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array.xml" ContentType="application/vnd.ms-excel.rdarray+xml"/>
  <Override PartName="/xl/richData/richStyles.xml" ContentType="application/vnd.ms-excel.richstyles+xml"/>
  <Override PartName="/xl/richData/rdsupportingpropertybagstructure.xml" ContentType="application/vnd.ms-excel.rdsupportingpropertybagstructure+xml"/>
  <Override PartName="/xl/richData/rdsupportingpropertybag.xml" ContentType="application/vnd.ms-excel.rdsupportingpropertybag+xml"/>
  <Override PartName="/xl/richData/rdRichValueTypes.xml" ContentType="application/vnd.ms-excel.rdrichvaluetype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jakes\Downloads\"/>
    </mc:Choice>
  </mc:AlternateContent>
  <xr:revisionPtr revIDLastSave="0" documentId="13_ncr:1_{C86B7D70-8815-4FE1-A433-6CB1143B2889}" xr6:coauthVersionLast="47" xr6:coauthVersionMax="47" xr10:uidLastSave="{00000000-0000-0000-0000-000000000000}"/>
  <bookViews>
    <workbookView xWindow="-110" yWindow="-110" windowWidth="19420" windowHeight="10420" firstSheet="1" activeTab="2" xr2:uid="{1BEFC807-3DB3-4D12-8002-8E805317482B}"/>
  </bookViews>
  <sheets>
    <sheet name="Raw-Dynamic" sheetId="1" r:id="rId1"/>
    <sheet name="Raw- Static" sheetId="4" r:id="rId2"/>
    <sheet name="% Simple + Cum" sheetId="2" r:id="rId3"/>
    <sheet name="Portfolio-categories" sheetId="5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25" i="2" l="1"/>
  <c r="AP429" i="2" a="1"/>
  <c r="AP429" i="2" s="1"/>
  <c r="AQ429" i="2" a="1"/>
  <c r="AQ429" i="2" s="1"/>
  <c r="AR429" i="2" a="1"/>
  <c r="AR429" i="2" s="1"/>
  <c r="AS429" i="2" a="1"/>
  <c r="AS429" i="2" s="1"/>
  <c r="AT429" i="2" a="1"/>
  <c r="AT429" i="2" s="1"/>
  <c r="AU429" i="2" a="1"/>
  <c r="AU429" i="2"/>
  <c r="AP430" i="2" a="1"/>
  <c r="AP430" i="2" s="1"/>
  <c r="AQ430" i="2" a="1"/>
  <c r="AQ430" i="2" s="1"/>
  <c r="AR430" i="2" a="1"/>
  <c r="AR430" i="2" s="1"/>
  <c r="AS430" i="2" a="1"/>
  <c r="AS430" i="2" s="1"/>
  <c r="AT430" i="2" a="1"/>
  <c r="AT430" i="2" s="1"/>
  <c r="AU430" i="2" a="1"/>
  <c r="AU430" i="2" s="1"/>
  <c r="AP431" i="2" a="1"/>
  <c r="AP431" i="2" s="1"/>
  <c r="AQ431" i="2" a="1"/>
  <c r="AQ431" i="2"/>
  <c r="AR431" i="2" a="1"/>
  <c r="AR431" i="2" s="1"/>
  <c r="AS431" i="2" a="1"/>
  <c r="AS431" i="2"/>
  <c r="AT431" i="2" a="1"/>
  <c r="AT431" i="2" s="1"/>
  <c r="AU431" i="2" a="1"/>
  <c r="AU431" i="2"/>
  <c r="AO431" i="2" a="1"/>
  <c r="AO431" i="2" s="1"/>
  <c r="AP428" i="2" a="1"/>
  <c r="AP428" i="2" s="1"/>
  <c r="AQ428" i="2" a="1"/>
  <c r="AQ428" i="2" s="1"/>
  <c r="AR428" i="2" a="1"/>
  <c r="AR428" i="2" s="1"/>
  <c r="AS428" i="2" a="1"/>
  <c r="AS428" i="2" s="1"/>
  <c r="AT428" i="2" a="1"/>
  <c r="AT428" i="2" s="1"/>
  <c r="AU428" i="2" a="1"/>
  <c r="AU428" i="2"/>
  <c r="AO428" i="2" a="1"/>
  <c r="AO428" i="2" s="1"/>
  <c r="AP427" i="2" a="1"/>
  <c r="AP427" i="2" s="1"/>
  <c r="AQ427" i="2" a="1"/>
  <c r="AQ427" i="2" s="1"/>
  <c r="AR427" i="2" a="1"/>
  <c r="AR427" i="2" s="1"/>
  <c r="AS427" i="2" a="1"/>
  <c r="AS427" i="2" s="1"/>
  <c r="AT427" i="2" a="1"/>
  <c r="AT427" i="2" s="1"/>
  <c r="AU427" i="2" a="1"/>
  <c r="AU427" i="2" s="1"/>
  <c r="AO427" i="2" a="1"/>
  <c r="AO427" i="2" s="1"/>
  <c r="AO5" i="2"/>
  <c r="AP5" i="2"/>
  <c r="AQ5" i="2"/>
  <c r="AR5" i="2"/>
  <c r="AS5" i="2"/>
  <c r="AT5" i="2"/>
  <c r="AU5" i="2"/>
  <c r="AO6" i="2"/>
  <c r="AP6" i="2"/>
  <c r="AQ6" i="2"/>
  <c r="AR6" i="2"/>
  <c r="AS6" i="2"/>
  <c r="AT6" i="2"/>
  <c r="AU6" i="2"/>
  <c r="AO7" i="2"/>
  <c r="AP7" i="2"/>
  <c r="AQ7" i="2"/>
  <c r="AR7" i="2"/>
  <c r="AS7" i="2"/>
  <c r="AT7" i="2"/>
  <c r="AU7" i="2"/>
  <c r="AO8" i="2"/>
  <c r="AP8" i="2"/>
  <c r="AQ8" i="2"/>
  <c r="AR8" i="2"/>
  <c r="AS8" i="2"/>
  <c r="AT8" i="2"/>
  <c r="AU8" i="2"/>
  <c r="AO9" i="2"/>
  <c r="AP9" i="2"/>
  <c r="AQ9" i="2"/>
  <c r="AR9" i="2"/>
  <c r="AS9" i="2"/>
  <c r="AT9" i="2"/>
  <c r="AU9" i="2"/>
  <c r="AO10" i="2"/>
  <c r="AP10" i="2"/>
  <c r="AQ10" i="2"/>
  <c r="AR10" i="2"/>
  <c r="AS10" i="2"/>
  <c r="AT10" i="2"/>
  <c r="AU10" i="2"/>
  <c r="AO11" i="2"/>
  <c r="AP11" i="2"/>
  <c r="AQ11" i="2"/>
  <c r="AR11" i="2"/>
  <c r="AS11" i="2"/>
  <c r="AT11" i="2"/>
  <c r="AU11" i="2"/>
  <c r="AO12" i="2"/>
  <c r="AP12" i="2"/>
  <c r="AQ12" i="2"/>
  <c r="AR12" i="2"/>
  <c r="AS12" i="2"/>
  <c r="AT12" i="2"/>
  <c r="AU12" i="2"/>
  <c r="AO13" i="2"/>
  <c r="AP13" i="2"/>
  <c r="AQ13" i="2"/>
  <c r="AR13" i="2"/>
  <c r="AS13" i="2"/>
  <c r="AT13" i="2"/>
  <c r="AU13" i="2"/>
  <c r="AO14" i="2"/>
  <c r="AP14" i="2"/>
  <c r="AQ14" i="2"/>
  <c r="AR14" i="2"/>
  <c r="AS14" i="2"/>
  <c r="AT14" i="2"/>
  <c r="AU14" i="2"/>
  <c r="AO15" i="2"/>
  <c r="AP15" i="2"/>
  <c r="AQ15" i="2"/>
  <c r="AR15" i="2"/>
  <c r="AS15" i="2"/>
  <c r="AT15" i="2"/>
  <c r="AU15" i="2"/>
  <c r="AO16" i="2"/>
  <c r="AP16" i="2"/>
  <c r="AQ16" i="2"/>
  <c r="AR16" i="2"/>
  <c r="AS16" i="2"/>
  <c r="AT16" i="2"/>
  <c r="AU16" i="2"/>
  <c r="AO17" i="2"/>
  <c r="AP17" i="2"/>
  <c r="AQ17" i="2"/>
  <c r="AR17" i="2"/>
  <c r="AS17" i="2"/>
  <c r="AT17" i="2"/>
  <c r="AU17" i="2"/>
  <c r="AO18" i="2"/>
  <c r="AP18" i="2"/>
  <c r="AQ18" i="2"/>
  <c r="AR18" i="2"/>
  <c r="AS18" i="2"/>
  <c r="AT18" i="2"/>
  <c r="AU18" i="2"/>
  <c r="AO19" i="2"/>
  <c r="AP19" i="2"/>
  <c r="AQ19" i="2"/>
  <c r="AR19" i="2"/>
  <c r="AS19" i="2"/>
  <c r="AT19" i="2"/>
  <c r="AU19" i="2"/>
  <c r="AO20" i="2"/>
  <c r="AP20" i="2"/>
  <c r="AQ20" i="2"/>
  <c r="AR20" i="2"/>
  <c r="AS20" i="2"/>
  <c r="AT20" i="2"/>
  <c r="AU20" i="2"/>
  <c r="AO21" i="2"/>
  <c r="AP21" i="2"/>
  <c r="AQ21" i="2"/>
  <c r="AR21" i="2"/>
  <c r="AS21" i="2"/>
  <c r="AT21" i="2"/>
  <c r="AU21" i="2"/>
  <c r="AO22" i="2"/>
  <c r="AP22" i="2"/>
  <c r="AQ22" i="2"/>
  <c r="AR22" i="2"/>
  <c r="AS22" i="2"/>
  <c r="AT22" i="2"/>
  <c r="AU22" i="2"/>
  <c r="AO23" i="2"/>
  <c r="AP23" i="2"/>
  <c r="AQ23" i="2"/>
  <c r="AR23" i="2"/>
  <c r="AS23" i="2"/>
  <c r="AT23" i="2"/>
  <c r="AU23" i="2"/>
  <c r="AO24" i="2"/>
  <c r="AP24" i="2"/>
  <c r="AQ24" i="2"/>
  <c r="AR24" i="2"/>
  <c r="AS24" i="2"/>
  <c r="AT24" i="2"/>
  <c r="AU24" i="2"/>
  <c r="AO25" i="2"/>
  <c r="AP25" i="2"/>
  <c r="AQ25" i="2"/>
  <c r="AR25" i="2"/>
  <c r="AS25" i="2"/>
  <c r="AT25" i="2"/>
  <c r="AU25" i="2"/>
  <c r="AO26" i="2"/>
  <c r="AP26" i="2"/>
  <c r="AQ26" i="2"/>
  <c r="AR26" i="2"/>
  <c r="AS26" i="2"/>
  <c r="AT26" i="2"/>
  <c r="AU26" i="2"/>
  <c r="AO27" i="2"/>
  <c r="AP27" i="2"/>
  <c r="AQ27" i="2"/>
  <c r="AR27" i="2"/>
  <c r="AS27" i="2"/>
  <c r="AT27" i="2"/>
  <c r="AU27" i="2"/>
  <c r="AO28" i="2"/>
  <c r="AP28" i="2"/>
  <c r="AQ28" i="2"/>
  <c r="AR28" i="2"/>
  <c r="AS28" i="2"/>
  <c r="AT28" i="2"/>
  <c r="AU28" i="2"/>
  <c r="AO29" i="2"/>
  <c r="AP29" i="2"/>
  <c r="AQ29" i="2"/>
  <c r="AR29" i="2"/>
  <c r="AS29" i="2"/>
  <c r="AT29" i="2"/>
  <c r="AU29" i="2"/>
  <c r="AO30" i="2"/>
  <c r="AP30" i="2"/>
  <c r="AQ30" i="2"/>
  <c r="AR30" i="2"/>
  <c r="AS30" i="2"/>
  <c r="AT30" i="2"/>
  <c r="AU30" i="2"/>
  <c r="AO31" i="2"/>
  <c r="AP31" i="2"/>
  <c r="AQ31" i="2"/>
  <c r="AR31" i="2"/>
  <c r="AS31" i="2"/>
  <c r="AT31" i="2"/>
  <c r="AU31" i="2"/>
  <c r="AO32" i="2"/>
  <c r="AP32" i="2"/>
  <c r="AQ32" i="2"/>
  <c r="AR32" i="2"/>
  <c r="AS32" i="2"/>
  <c r="AT32" i="2"/>
  <c r="AU32" i="2"/>
  <c r="AO33" i="2"/>
  <c r="AP33" i="2"/>
  <c r="AQ33" i="2"/>
  <c r="AR33" i="2"/>
  <c r="AS33" i="2"/>
  <c r="AT33" i="2"/>
  <c r="AU33" i="2"/>
  <c r="AO34" i="2"/>
  <c r="AP34" i="2"/>
  <c r="AQ34" i="2"/>
  <c r="AR34" i="2"/>
  <c r="AS34" i="2"/>
  <c r="AT34" i="2"/>
  <c r="AU34" i="2"/>
  <c r="AO35" i="2"/>
  <c r="AP35" i="2"/>
  <c r="AQ35" i="2"/>
  <c r="AR35" i="2"/>
  <c r="AS35" i="2"/>
  <c r="AT35" i="2"/>
  <c r="AU35" i="2"/>
  <c r="AO36" i="2"/>
  <c r="AP36" i="2"/>
  <c r="AQ36" i="2"/>
  <c r="AR36" i="2"/>
  <c r="AS36" i="2"/>
  <c r="AT36" i="2"/>
  <c r="AU36" i="2"/>
  <c r="AO37" i="2"/>
  <c r="AP37" i="2"/>
  <c r="AQ37" i="2"/>
  <c r="AR37" i="2"/>
  <c r="AS37" i="2"/>
  <c r="AT37" i="2"/>
  <c r="AU37" i="2"/>
  <c r="AO38" i="2"/>
  <c r="AP38" i="2"/>
  <c r="AQ38" i="2"/>
  <c r="AR38" i="2"/>
  <c r="AS38" i="2"/>
  <c r="AT38" i="2"/>
  <c r="AU38" i="2"/>
  <c r="AO39" i="2"/>
  <c r="AP39" i="2"/>
  <c r="AQ39" i="2"/>
  <c r="AR39" i="2"/>
  <c r="AS39" i="2"/>
  <c r="AT39" i="2"/>
  <c r="AU39" i="2"/>
  <c r="AO40" i="2"/>
  <c r="AP40" i="2"/>
  <c r="AQ40" i="2"/>
  <c r="AR40" i="2"/>
  <c r="AS40" i="2"/>
  <c r="AT40" i="2"/>
  <c r="AU40" i="2"/>
  <c r="AO41" i="2"/>
  <c r="AP41" i="2"/>
  <c r="AQ41" i="2"/>
  <c r="AR41" i="2"/>
  <c r="AS41" i="2"/>
  <c r="AT41" i="2"/>
  <c r="AU41" i="2"/>
  <c r="AO42" i="2"/>
  <c r="AP42" i="2"/>
  <c r="AQ42" i="2"/>
  <c r="AR42" i="2"/>
  <c r="AS42" i="2"/>
  <c r="AT42" i="2"/>
  <c r="AU42" i="2"/>
  <c r="AO43" i="2"/>
  <c r="AP43" i="2"/>
  <c r="AQ43" i="2"/>
  <c r="AR43" i="2"/>
  <c r="AS43" i="2"/>
  <c r="AT43" i="2"/>
  <c r="AU43" i="2"/>
  <c r="AO44" i="2"/>
  <c r="AP44" i="2"/>
  <c r="AQ44" i="2"/>
  <c r="AR44" i="2"/>
  <c r="AS44" i="2"/>
  <c r="AT44" i="2"/>
  <c r="AU44" i="2"/>
  <c r="AO45" i="2"/>
  <c r="AP45" i="2"/>
  <c r="AQ45" i="2"/>
  <c r="AR45" i="2"/>
  <c r="AS45" i="2"/>
  <c r="AT45" i="2"/>
  <c r="AU45" i="2"/>
  <c r="AO46" i="2"/>
  <c r="AP46" i="2"/>
  <c r="AQ46" i="2"/>
  <c r="AR46" i="2"/>
  <c r="AS46" i="2"/>
  <c r="AT46" i="2"/>
  <c r="AU46" i="2"/>
  <c r="AO47" i="2"/>
  <c r="AP47" i="2"/>
  <c r="AQ47" i="2"/>
  <c r="AR47" i="2"/>
  <c r="AS47" i="2"/>
  <c r="AT47" i="2"/>
  <c r="AU47" i="2"/>
  <c r="AO48" i="2"/>
  <c r="AP48" i="2"/>
  <c r="AQ48" i="2"/>
  <c r="AR48" i="2"/>
  <c r="AS48" i="2"/>
  <c r="AT48" i="2"/>
  <c r="AU48" i="2"/>
  <c r="AO49" i="2"/>
  <c r="AP49" i="2"/>
  <c r="AQ49" i="2"/>
  <c r="AR49" i="2"/>
  <c r="AS49" i="2"/>
  <c r="AT49" i="2"/>
  <c r="AU49" i="2"/>
  <c r="AO50" i="2"/>
  <c r="AP50" i="2"/>
  <c r="AQ50" i="2"/>
  <c r="AR50" i="2"/>
  <c r="AS50" i="2"/>
  <c r="AT50" i="2"/>
  <c r="AU50" i="2"/>
  <c r="AO51" i="2"/>
  <c r="AP51" i="2"/>
  <c r="AQ51" i="2"/>
  <c r="AR51" i="2"/>
  <c r="AS51" i="2"/>
  <c r="AT51" i="2"/>
  <c r="AU51" i="2"/>
  <c r="AO52" i="2"/>
  <c r="AP52" i="2"/>
  <c r="AQ52" i="2"/>
  <c r="AR52" i="2"/>
  <c r="AS52" i="2"/>
  <c r="AT52" i="2"/>
  <c r="AU52" i="2"/>
  <c r="AO53" i="2"/>
  <c r="AP53" i="2"/>
  <c r="AQ53" i="2"/>
  <c r="AR53" i="2"/>
  <c r="AS53" i="2"/>
  <c r="AT53" i="2"/>
  <c r="AU53" i="2"/>
  <c r="AO54" i="2"/>
  <c r="AP54" i="2"/>
  <c r="AQ54" i="2"/>
  <c r="AR54" i="2"/>
  <c r="AS54" i="2"/>
  <c r="AT54" i="2"/>
  <c r="AU54" i="2"/>
  <c r="AO55" i="2"/>
  <c r="AP55" i="2"/>
  <c r="AQ55" i="2"/>
  <c r="AR55" i="2"/>
  <c r="AS55" i="2"/>
  <c r="AT55" i="2"/>
  <c r="AU55" i="2"/>
  <c r="AO56" i="2"/>
  <c r="AP56" i="2"/>
  <c r="AQ56" i="2"/>
  <c r="AR56" i="2"/>
  <c r="AS56" i="2"/>
  <c r="AT56" i="2"/>
  <c r="AU56" i="2"/>
  <c r="AO57" i="2"/>
  <c r="AP57" i="2"/>
  <c r="AQ57" i="2"/>
  <c r="AR57" i="2"/>
  <c r="AS57" i="2"/>
  <c r="AT57" i="2"/>
  <c r="AU57" i="2"/>
  <c r="AO58" i="2"/>
  <c r="AP58" i="2"/>
  <c r="AQ58" i="2"/>
  <c r="AR58" i="2"/>
  <c r="AS58" i="2"/>
  <c r="AT58" i="2"/>
  <c r="AU58" i="2"/>
  <c r="AO59" i="2"/>
  <c r="AP59" i="2"/>
  <c r="AQ59" i="2"/>
  <c r="AR59" i="2"/>
  <c r="AS59" i="2"/>
  <c r="AT59" i="2"/>
  <c r="AU59" i="2"/>
  <c r="AO60" i="2"/>
  <c r="AP60" i="2"/>
  <c r="AQ60" i="2"/>
  <c r="AR60" i="2"/>
  <c r="AS60" i="2"/>
  <c r="AT60" i="2"/>
  <c r="AU60" i="2"/>
  <c r="AO61" i="2"/>
  <c r="AP61" i="2"/>
  <c r="AQ61" i="2"/>
  <c r="AR61" i="2"/>
  <c r="AS61" i="2"/>
  <c r="AT61" i="2"/>
  <c r="AU61" i="2"/>
  <c r="AO62" i="2"/>
  <c r="AP62" i="2"/>
  <c r="AQ62" i="2"/>
  <c r="AR62" i="2"/>
  <c r="AS62" i="2"/>
  <c r="AT62" i="2"/>
  <c r="AU62" i="2"/>
  <c r="AO63" i="2"/>
  <c r="AP63" i="2"/>
  <c r="AQ63" i="2"/>
  <c r="AR63" i="2"/>
  <c r="AS63" i="2"/>
  <c r="AT63" i="2"/>
  <c r="AU63" i="2"/>
  <c r="AO64" i="2"/>
  <c r="AP64" i="2"/>
  <c r="AQ64" i="2"/>
  <c r="AR64" i="2"/>
  <c r="AS64" i="2"/>
  <c r="AT64" i="2"/>
  <c r="AU64" i="2"/>
  <c r="AO65" i="2"/>
  <c r="AP65" i="2"/>
  <c r="AQ65" i="2"/>
  <c r="AR65" i="2"/>
  <c r="AS65" i="2"/>
  <c r="AT65" i="2"/>
  <c r="AU65" i="2"/>
  <c r="AO66" i="2"/>
  <c r="AP66" i="2"/>
  <c r="AQ66" i="2"/>
  <c r="AR66" i="2"/>
  <c r="AS66" i="2"/>
  <c r="AT66" i="2"/>
  <c r="AU66" i="2"/>
  <c r="AO67" i="2"/>
  <c r="AP67" i="2"/>
  <c r="AQ67" i="2"/>
  <c r="AR67" i="2"/>
  <c r="AS67" i="2"/>
  <c r="AT67" i="2"/>
  <c r="AU67" i="2"/>
  <c r="AO68" i="2"/>
  <c r="AP68" i="2"/>
  <c r="AQ68" i="2"/>
  <c r="AR68" i="2"/>
  <c r="AS68" i="2"/>
  <c r="AT68" i="2"/>
  <c r="AU68" i="2"/>
  <c r="AO69" i="2"/>
  <c r="AP69" i="2"/>
  <c r="AQ69" i="2"/>
  <c r="AR69" i="2"/>
  <c r="AS69" i="2"/>
  <c r="AT69" i="2"/>
  <c r="AU69" i="2"/>
  <c r="AO70" i="2"/>
  <c r="AP70" i="2"/>
  <c r="AQ70" i="2"/>
  <c r="AR70" i="2"/>
  <c r="AS70" i="2"/>
  <c r="AT70" i="2"/>
  <c r="AU70" i="2"/>
  <c r="AO71" i="2"/>
  <c r="AP71" i="2"/>
  <c r="AQ71" i="2"/>
  <c r="AR71" i="2"/>
  <c r="AS71" i="2"/>
  <c r="AT71" i="2"/>
  <c r="AU71" i="2"/>
  <c r="AO72" i="2"/>
  <c r="AP72" i="2"/>
  <c r="AQ72" i="2"/>
  <c r="AR72" i="2"/>
  <c r="AS72" i="2"/>
  <c r="AT72" i="2"/>
  <c r="AU72" i="2"/>
  <c r="AO73" i="2"/>
  <c r="AP73" i="2"/>
  <c r="AQ73" i="2"/>
  <c r="AR73" i="2"/>
  <c r="AS73" i="2"/>
  <c r="AT73" i="2"/>
  <c r="AU73" i="2"/>
  <c r="AO74" i="2"/>
  <c r="AP74" i="2"/>
  <c r="AQ74" i="2"/>
  <c r="AR74" i="2"/>
  <c r="AS74" i="2"/>
  <c r="AT74" i="2"/>
  <c r="AU74" i="2"/>
  <c r="AO75" i="2"/>
  <c r="AP75" i="2"/>
  <c r="AQ75" i="2"/>
  <c r="AR75" i="2"/>
  <c r="AS75" i="2"/>
  <c r="AT75" i="2"/>
  <c r="AU75" i="2"/>
  <c r="AO76" i="2"/>
  <c r="AP76" i="2"/>
  <c r="AQ76" i="2"/>
  <c r="AR76" i="2"/>
  <c r="AS76" i="2"/>
  <c r="AT76" i="2"/>
  <c r="AU76" i="2"/>
  <c r="AO77" i="2"/>
  <c r="AP77" i="2"/>
  <c r="AQ77" i="2"/>
  <c r="AR77" i="2"/>
  <c r="AS77" i="2"/>
  <c r="AT77" i="2"/>
  <c r="AU77" i="2"/>
  <c r="AO78" i="2"/>
  <c r="AP78" i="2"/>
  <c r="AQ78" i="2"/>
  <c r="AR78" i="2"/>
  <c r="AS78" i="2"/>
  <c r="AT78" i="2"/>
  <c r="AU78" i="2"/>
  <c r="AO79" i="2"/>
  <c r="AP79" i="2"/>
  <c r="AQ79" i="2"/>
  <c r="AR79" i="2"/>
  <c r="AS79" i="2"/>
  <c r="AT79" i="2"/>
  <c r="AU79" i="2"/>
  <c r="AO80" i="2"/>
  <c r="AP80" i="2"/>
  <c r="AQ80" i="2"/>
  <c r="AR80" i="2"/>
  <c r="AS80" i="2"/>
  <c r="AT80" i="2"/>
  <c r="AU80" i="2"/>
  <c r="AO81" i="2"/>
  <c r="AP81" i="2"/>
  <c r="AQ81" i="2"/>
  <c r="AR81" i="2"/>
  <c r="AS81" i="2"/>
  <c r="AT81" i="2"/>
  <c r="AU81" i="2"/>
  <c r="AO82" i="2"/>
  <c r="AP82" i="2"/>
  <c r="AQ82" i="2"/>
  <c r="AR82" i="2"/>
  <c r="AS82" i="2"/>
  <c r="AT82" i="2"/>
  <c r="AU82" i="2"/>
  <c r="AO83" i="2"/>
  <c r="AP83" i="2"/>
  <c r="AQ83" i="2"/>
  <c r="AR83" i="2"/>
  <c r="AS83" i="2"/>
  <c r="AT83" i="2"/>
  <c r="AU83" i="2"/>
  <c r="AO84" i="2"/>
  <c r="AP84" i="2"/>
  <c r="AQ84" i="2"/>
  <c r="AR84" i="2"/>
  <c r="AS84" i="2"/>
  <c r="AT84" i="2"/>
  <c r="AU84" i="2"/>
  <c r="AO85" i="2"/>
  <c r="AP85" i="2"/>
  <c r="AQ85" i="2"/>
  <c r="AR85" i="2"/>
  <c r="AS85" i="2"/>
  <c r="AT85" i="2"/>
  <c r="AU85" i="2"/>
  <c r="AO86" i="2"/>
  <c r="AP86" i="2"/>
  <c r="AQ86" i="2"/>
  <c r="AR86" i="2"/>
  <c r="AS86" i="2"/>
  <c r="AT86" i="2"/>
  <c r="AU86" i="2"/>
  <c r="AO87" i="2"/>
  <c r="AP87" i="2"/>
  <c r="AQ87" i="2"/>
  <c r="AR87" i="2"/>
  <c r="AS87" i="2"/>
  <c r="AT87" i="2"/>
  <c r="AU87" i="2"/>
  <c r="AO88" i="2"/>
  <c r="AP88" i="2"/>
  <c r="AQ88" i="2"/>
  <c r="AR88" i="2"/>
  <c r="AS88" i="2"/>
  <c r="AT88" i="2"/>
  <c r="AU88" i="2"/>
  <c r="AO89" i="2"/>
  <c r="AP89" i="2"/>
  <c r="AQ89" i="2"/>
  <c r="AR89" i="2"/>
  <c r="AS89" i="2"/>
  <c r="AT89" i="2"/>
  <c r="AU89" i="2"/>
  <c r="AO90" i="2"/>
  <c r="AP90" i="2"/>
  <c r="AQ90" i="2"/>
  <c r="AR90" i="2"/>
  <c r="AS90" i="2"/>
  <c r="AT90" i="2"/>
  <c r="AU90" i="2"/>
  <c r="AO91" i="2"/>
  <c r="AP91" i="2"/>
  <c r="AQ91" i="2"/>
  <c r="AR91" i="2"/>
  <c r="AS91" i="2"/>
  <c r="AT91" i="2"/>
  <c r="AU91" i="2"/>
  <c r="AO92" i="2"/>
  <c r="AP92" i="2"/>
  <c r="AQ92" i="2"/>
  <c r="AR92" i="2"/>
  <c r="AS92" i="2"/>
  <c r="AT92" i="2"/>
  <c r="AU92" i="2"/>
  <c r="AO93" i="2"/>
  <c r="AP93" i="2"/>
  <c r="AQ93" i="2"/>
  <c r="AR93" i="2"/>
  <c r="AS93" i="2"/>
  <c r="AT93" i="2"/>
  <c r="AU93" i="2"/>
  <c r="AO94" i="2"/>
  <c r="AP94" i="2"/>
  <c r="AQ94" i="2"/>
  <c r="AR94" i="2"/>
  <c r="AS94" i="2"/>
  <c r="AT94" i="2"/>
  <c r="AU94" i="2"/>
  <c r="AO95" i="2"/>
  <c r="AP95" i="2"/>
  <c r="AQ95" i="2"/>
  <c r="AR95" i="2"/>
  <c r="AS95" i="2"/>
  <c r="AT95" i="2"/>
  <c r="AU95" i="2"/>
  <c r="AO96" i="2"/>
  <c r="AP96" i="2"/>
  <c r="AQ96" i="2"/>
  <c r="AR96" i="2"/>
  <c r="AS96" i="2"/>
  <c r="AT96" i="2"/>
  <c r="AU96" i="2"/>
  <c r="AO97" i="2"/>
  <c r="AP97" i="2"/>
  <c r="AQ97" i="2"/>
  <c r="AR97" i="2"/>
  <c r="AS97" i="2"/>
  <c r="AT97" i="2"/>
  <c r="AU97" i="2"/>
  <c r="AO98" i="2"/>
  <c r="AP98" i="2"/>
  <c r="AQ98" i="2"/>
  <c r="AR98" i="2"/>
  <c r="AS98" i="2"/>
  <c r="AT98" i="2"/>
  <c r="AU98" i="2"/>
  <c r="AO99" i="2"/>
  <c r="AP99" i="2"/>
  <c r="AQ99" i="2"/>
  <c r="AR99" i="2"/>
  <c r="AS99" i="2"/>
  <c r="AT99" i="2"/>
  <c r="AU99" i="2"/>
  <c r="AO100" i="2"/>
  <c r="AP100" i="2"/>
  <c r="AQ100" i="2"/>
  <c r="AR100" i="2"/>
  <c r="AS100" i="2"/>
  <c r="AT100" i="2"/>
  <c r="AU100" i="2"/>
  <c r="AO101" i="2"/>
  <c r="AP101" i="2"/>
  <c r="AQ101" i="2"/>
  <c r="AR101" i="2"/>
  <c r="AS101" i="2"/>
  <c r="AT101" i="2"/>
  <c r="AU101" i="2"/>
  <c r="AO102" i="2"/>
  <c r="AP102" i="2"/>
  <c r="AQ102" i="2"/>
  <c r="AR102" i="2"/>
  <c r="AS102" i="2"/>
  <c r="AT102" i="2"/>
  <c r="AU102" i="2"/>
  <c r="AO103" i="2"/>
  <c r="AP103" i="2"/>
  <c r="AQ103" i="2"/>
  <c r="AR103" i="2"/>
  <c r="AS103" i="2"/>
  <c r="AT103" i="2"/>
  <c r="AU103" i="2"/>
  <c r="AO104" i="2"/>
  <c r="AP104" i="2"/>
  <c r="AQ104" i="2"/>
  <c r="AR104" i="2"/>
  <c r="AS104" i="2"/>
  <c r="AT104" i="2"/>
  <c r="AU104" i="2"/>
  <c r="AO105" i="2"/>
  <c r="AP105" i="2"/>
  <c r="AQ105" i="2"/>
  <c r="AR105" i="2"/>
  <c r="AS105" i="2"/>
  <c r="AT105" i="2"/>
  <c r="AU105" i="2"/>
  <c r="AO106" i="2"/>
  <c r="AP106" i="2"/>
  <c r="AQ106" i="2"/>
  <c r="AR106" i="2"/>
  <c r="AS106" i="2"/>
  <c r="AT106" i="2"/>
  <c r="AU106" i="2"/>
  <c r="AO107" i="2"/>
  <c r="AP107" i="2"/>
  <c r="AQ107" i="2"/>
  <c r="AR107" i="2"/>
  <c r="AS107" i="2"/>
  <c r="AT107" i="2"/>
  <c r="AU107" i="2"/>
  <c r="AO108" i="2"/>
  <c r="AP108" i="2"/>
  <c r="AQ108" i="2"/>
  <c r="AR108" i="2"/>
  <c r="AS108" i="2"/>
  <c r="AT108" i="2"/>
  <c r="AU108" i="2"/>
  <c r="AO109" i="2"/>
  <c r="AP109" i="2"/>
  <c r="AQ109" i="2"/>
  <c r="AR109" i="2"/>
  <c r="AS109" i="2"/>
  <c r="AT109" i="2"/>
  <c r="AU109" i="2"/>
  <c r="AO110" i="2"/>
  <c r="AP110" i="2"/>
  <c r="AQ110" i="2"/>
  <c r="AR110" i="2"/>
  <c r="AS110" i="2"/>
  <c r="AT110" i="2"/>
  <c r="AU110" i="2"/>
  <c r="AO111" i="2"/>
  <c r="AP111" i="2"/>
  <c r="AQ111" i="2"/>
  <c r="AR111" i="2"/>
  <c r="AS111" i="2"/>
  <c r="AT111" i="2"/>
  <c r="AU111" i="2"/>
  <c r="AO112" i="2"/>
  <c r="AP112" i="2"/>
  <c r="AQ112" i="2"/>
  <c r="AR112" i="2"/>
  <c r="AS112" i="2"/>
  <c r="AT112" i="2"/>
  <c r="AU112" i="2"/>
  <c r="AO113" i="2"/>
  <c r="AP113" i="2"/>
  <c r="AQ113" i="2"/>
  <c r="AR113" i="2"/>
  <c r="AS113" i="2"/>
  <c r="AT113" i="2"/>
  <c r="AU113" i="2"/>
  <c r="AO114" i="2"/>
  <c r="AP114" i="2"/>
  <c r="AQ114" i="2"/>
  <c r="AR114" i="2"/>
  <c r="AS114" i="2"/>
  <c r="AT114" i="2"/>
  <c r="AU114" i="2"/>
  <c r="AO115" i="2"/>
  <c r="AP115" i="2"/>
  <c r="AQ115" i="2"/>
  <c r="AR115" i="2"/>
  <c r="AS115" i="2"/>
  <c r="AT115" i="2"/>
  <c r="AU115" i="2"/>
  <c r="AO116" i="2"/>
  <c r="AP116" i="2"/>
  <c r="AQ116" i="2"/>
  <c r="AR116" i="2"/>
  <c r="AS116" i="2"/>
  <c r="AT116" i="2"/>
  <c r="AU116" i="2"/>
  <c r="AO117" i="2"/>
  <c r="AP117" i="2"/>
  <c r="AQ117" i="2"/>
  <c r="AR117" i="2"/>
  <c r="AS117" i="2"/>
  <c r="AT117" i="2"/>
  <c r="AU117" i="2"/>
  <c r="AO118" i="2"/>
  <c r="AP118" i="2"/>
  <c r="AQ118" i="2"/>
  <c r="AR118" i="2"/>
  <c r="AS118" i="2"/>
  <c r="AT118" i="2"/>
  <c r="AU118" i="2"/>
  <c r="AO119" i="2"/>
  <c r="AP119" i="2"/>
  <c r="AQ119" i="2"/>
  <c r="AR119" i="2"/>
  <c r="AS119" i="2"/>
  <c r="AT119" i="2"/>
  <c r="AU119" i="2"/>
  <c r="AO120" i="2"/>
  <c r="AP120" i="2"/>
  <c r="AQ120" i="2"/>
  <c r="AR120" i="2"/>
  <c r="AS120" i="2"/>
  <c r="AT120" i="2"/>
  <c r="AU120" i="2"/>
  <c r="AO121" i="2"/>
  <c r="AP121" i="2"/>
  <c r="AQ121" i="2"/>
  <c r="AR121" i="2"/>
  <c r="AS121" i="2"/>
  <c r="AT121" i="2"/>
  <c r="AU121" i="2"/>
  <c r="AO122" i="2"/>
  <c r="AP122" i="2"/>
  <c r="AQ122" i="2"/>
  <c r="AR122" i="2"/>
  <c r="AS122" i="2"/>
  <c r="AT122" i="2"/>
  <c r="AU122" i="2"/>
  <c r="AO123" i="2"/>
  <c r="AP123" i="2"/>
  <c r="AQ123" i="2"/>
  <c r="AR123" i="2"/>
  <c r="AS123" i="2"/>
  <c r="AT123" i="2"/>
  <c r="AU123" i="2"/>
  <c r="AO124" i="2"/>
  <c r="AP124" i="2"/>
  <c r="AQ124" i="2"/>
  <c r="AR124" i="2"/>
  <c r="AS124" i="2"/>
  <c r="AT124" i="2"/>
  <c r="AU124" i="2"/>
  <c r="AO125" i="2"/>
  <c r="AP125" i="2"/>
  <c r="AQ125" i="2"/>
  <c r="AR125" i="2"/>
  <c r="AS125" i="2"/>
  <c r="AT125" i="2"/>
  <c r="AU125" i="2"/>
  <c r="AO126" i="2"/>
  <c r="AP126" i="2"/>
  <c r="AQ126" i="2"/>
  <c r="AR126" i="2"/>
  <c r="AS126" i="2"/>
  <c r="AT126" i="2"/>
  <c r="AU126" i="2"/>
  <c r="AO127" i="2"/>
  <c r="AP127" i="2"/>
  <c r="AQ127" i="2"/>
  <c r="AR127" i="2"/>
  <c r="AS127" i="2"/>
  <c r="AT127" i="2"/>
  <c r="AU127" i="2"/>
  <c r="AO128" i="2"/>
  <c r="AP128" i="2"/>
  <c r="AQ128" i="2"/>
  <c r="AR128" i="2"/>
  <c r="AS128" i="2"/>
  <c r="AT128" i="2"/>
  <c r="AU128" i="2"/>
  <c r="AO129" i="2"/>
  <c r="AP129" i="2"/>
  <c r="AQ129" i="2"/>
  <c r="AR129" i="2"/>
  <c r="AS129" i="2"/>
  <c r="AT129" i="2"/>
  <c r="AU129" i="2"/>
  <c r="AO130" i="2"/>
  <c r="AP130" i="2"/>
  <c r="AQ130" i="2"/>
  <c r="AR130" i="2"/>
  <c r="AS130" i="2"/>
  <c r="AT130" i="2"/>
  <c r="AU130" i="2"/>
  <c r="AO131" i="2"/>
  <c r="AP131" i="2"/>
  <c r="AQ131" i="2"/>
  <c r="AR131" i="2"/>
  <c r="AS131" i="2"/>
  <c r="AT131" i="2"/>
  <c r="AU131" i="2"/>
  <c r="AO132" i="2"/>
  <c r="AP132" i="2"/>
  <c r="AQ132" i="2"/>
  <c r="AR132" i="2"/>
  <c r="AS132" i="2"/>
  <c r="AT132" i="2"/>
  <c r="AU132" i="2"/>
  <c r="AO133" i="2"/>
  <c r="AP133" i="2"/>
  <c r="AQ133" i="2"/>
  <c r="AR133" i="2"/>
  <c r="AS133" i="2"/>
  <c r="AT133" i="2"/>
  <c r="AU133" i="2"/>
  <c r="AO134" i="2"/>
  <c r="AP134" i="2"/>
  <c r="AQ134" i="2"/>
  <c r="AR134" i="2"/>
  <c r="AS134" i="2"/>
  <c r="AT134" i="2"/>
  <c r="AU134" i="2"/>
  <c r="AO135" i="2"/>
  <c r="AP135" i="2"/>
  <c r="AQ135" i="2"/>
  <c r="AR135" i="2"/>
  <c r="AS135" i="2"/>
  <c r="AT135" i="2"/>
  <c r="AU135" i="2"/>
  <c r="AO136" i="2"/>
  <c r="AP136" i="2"/>
  <c r="AQ136" i="2"/>
  <c r="AR136" i="2"/>
  <c r="AS136" i="2"/>
  <c r="AT136" i="2"/>
  <c r="AU136" i="2"/>
  <c r="AO137" i="2"/>
  <c r="AP137" i="2"/>
  <c r="AQ137" i="2"/>
  <c r="AR137" i="2"/>
  <c r="AS137" i="2"/>
  <c r="AT137" i="2"/>
  <c r="AU137" i="2"/>
  <c r="AO138" i="2"/>
  <c r="AP138" i="2"/>
  <c r="AQ138" i="2"/>
  <c r="AR138" i="2"/>
  <c r="AS138" i="2"/>
  <c r="AT138" i="2"/>
  <c r="AU138" i="2"/>
  <c r="AO139" i="2"/>
  <c r="AP139" i="2"/>
  <c r="AQ139" i="2"/>
  <c r="AR139" i="2"/>
  <c r="AS139" i="2"/>
  <c r="AT139" i="2"/>
  <c r="AU139" i="2"/>
  <c r="AO140" i="2"/>
  <c r="AP140" i="2"/>
  <c r="AQ140" i="2"/>
  <c r="AR140" i="2"/>
  <c r="AS140" i="2"/>
  <c r="AT140" i="2"/>
  <c r="AU140" i="2"/>
  <c r="AO141" i="2"/>
  <c r="AP141" i="2"/>
  <c r="AQ141" i="2"/>
  <c r="AR141" i="2"/>
  <c r="AS141" i="2"/>
  <c r="AT141" i="2"/>
  <c r="AU141" i="2"/>
  <c r="AO142" i="2"/>
  <c r="AP142" i="2"/>
  <c r="AQ142" i="2"/>
  <c r="AR142" i="2"/>
  <c r="AS142" i="2"/>
  <c r="AT142" i="2"/>
  <c r="AU142" i="2"/>
  <c r="AO143" i="2"/>
  <c r="AP143" i="2"/>
  <c r="AQ143" i="2"/>
  <c r="AR143" i="2"/>
  <c r="AS143" i="2"/>
  <c r="AT143" i="2"/>
  <c r="AU143" i="2"/>
  <c r="AO144" i="2"/>
  <c r="AP144" i="2"/>
  <c r="AQ144" i="2"/>
  <c r="AR144" i="2"/>
  <c r="AS144" i="2"/>
  <c r="AT144" i="2"/>
  <c r="AU144" i="2"/>
  <c r="AO145" i="2"/>
  <c r="AP145" i="2"/>
  <c r="AQ145" i="2"/>
  <c r="AR145" i="2"/>
  <c r="AS145" i="2"/>
  <c r="AT145" i="2"/>
  <c r="AU145" i="2"/>
  <c r="AO146" i="2"/>
  <c r="AP146" i="2"/>
  <c r="AQ146" i="2"/>
  <c r="AR146" i="2"/>
  <c r="AS146" i="2"/>
  <c r="AT146" i="2"/>
  <c r="AU146" i="2"/>
  <c r="AO147" i="2"/>
  <c r="AP147" i="2"/>
  <c r="AQ147" i="2"/>
  <c r="AR147" i="2"/>
  <c r="AS147" i="2"/>
  <c r="AT147" i="2"/>
  <c r="AU147" i="2"/>
  <c r="AO148" i="2"/>
  <c r="AP148" i="2"/>
  <c r="AQ148" i="2"/>
  <c r="AR148" i="2"/>
  <c r="AS148" i="2"/>
  <c r="AT148" i="2"/>
  <c r="AU148" i="2"/>
  <c r="AO149" i="2"/>
  <c r="AP149" i="2"/>
  <c r="AQ149" i="2"/>
  <c r="AR149" i="2"/>
  <c r="AS149" i="2"/>
  <c r="AT149" i="2"/>
  <c r="AU149" i="2"/>
  <c r="AO150" i="2"/>
  <c r="AP150" i="2"/>
  <c r="AQ150" i="2"/>
  <c r="AR150" i="2"/>
  <c r="AS150" i="2"/>
  <c r="AT150" i="2"/>
  <c r="AU150" i="2"/>
  <c r="AO151" i="2"/>
  <c r="AP151" i="2"/>
  <c r="AQ151" i="2"/>
  <c r="AR151" i="2"/>
  <c r="AS151" i="2"/>
  <c r="AT151" i="2"/>
  <c r="AU151" i="2"/>
  <c r="AO152" i="2"/>
  <c r="AP152" i="2"/>
  <c r="AQ152" i="2"/>
  <c r="AR152" i="2"/>
  <c r="AS152" i="2"/>
  <c r="AT152" i="2"/>
  <c r="AU152" i="2"/>
  <c r="AO153" i="2"/>
  <c r="AP153" i="2"/>
  <c r="AQ153" i="2"/>
  <c r="AR153" i="2"/>
  <c r="AS153" i="2"/>
  <c r="AT153" i="2"/>
  <c r="AU153" i="2"/>
  <c r="AO154" i="2"/>
  <c r="AP154" i="2"/>
  <c r="AQ154" i="2"/>
  <c r="AR154" i="2"/>
  <c r="AS154" i="2"/>
  <c r="AT154" i="2"/>
  <c r="AU154" i="2"/>
  <c r="AO155" i="2"/>
  <c r="AP155" i="2"/>
  <c r="AQ155" i="2"/>
  <c r="AR155" i="2"/>
  <c r="AS155" i="2"/>
  <c r="AT155" i="2"/>
  <c r="AU155" i="2"/>
  <c r="AO156" i="2"/>
  <c r="AP156" i="2"/>
  <c r="AQ156" i="2"/>
  <c r="AR156" i="2"/>
  <c r="AS156" i="2"/>
  <c r="AT156" i="2"/>
  <c r="AU156" i="2"/>
  <c r="AO157" i="2"/>
  <c r="AP157" i="2"/>
  <c r="AQ157" i="2"/>
  <c r="AR157" i="2"/>
  <c r="AS157" i="2"/>
  <c r="AT157" i="2"/>
  <c r="AU157" i="2"/>
  <c r="AO158" i="2"/>
  <c r="AP158" i="2"/>
  <c r="AQ158" i="2"/>
  <c r="AR158" i="2"/>
  <c r="AS158" i="2"/>
  <c r="AT158" i="2"/>
  <c r="AU158" i="2"/>
  <c r="AO159" i="2"/>
  <c r="AP159" i="2"/>
  <c r="AQ159" i="2"/>
  <c r="AR159" i="2"/>
  <c r="AS159" i="2"/>
  <c r="AT159" i="2"/>
  <c r="AU159" i="2"/>
  <c r="AO160" i="2"/>
  <c r="AP160" i="2"/>
  <c r="AQ160" i="2"/>
  <c r="AR160" i="2"/>
  <c r="AS160" i="2"/>
  <c r="AT160" i="2"/>
  <c r="AU160" i="2"/>
  <c r="AO161" i="2"/>
  <c r="AP161" i="2"/>
  <c r="AQ161" i="2"/>
  <c r="AR161" i="2"/>
  <c r="AS161" i="2"/>
  <c r="AT161" i="2"/>
  <c r="AU161" i="2"/>
  <c r="AO162" i="2"/>
  <c r="AP162" i="2"/>
  <c r="AQ162" i="2"/>
  <c r="AR162" i="2"/>
  <c r="AS162" i="2"/>
  <c r="AT162" i="2"/>
  <c r="AU162" i="2"/>
  <c r="AO163" i="2"/>
  <c r="AP163" i="2"/>
  <c r="AQ163" i="2"/>
  <c r="AR163" i="2"/>
  <c r="AS163" i="2"/>
  <c r="AT163" i="2"/>
  <c r="AU163" i="2"/>
  <c r="AO164" i="2"/>
  <c r="AP164" i="2"/>
  <c r="AQ164" i="2"/>
  <c r="AR164" i="2"/>
  <c r="AS164" i="2"/>
  <c r="AT164" i="2"/>
  <c r="AU164" i="2"/>
  <c r="AO165" i="2"/>
  <c r="AP165" i="2"/>
  <c r="AQ165" i="2"/>
  <c r="AR165" i="2"/>
  <c r="AS165" i="2"/>
  <c r="AT165" i="2"/>
  <c r="AU165" i="2"/>
  <c r="AO166" i="2"/>
  <c r="AP166" i="2"/>
  <c r="AQ166" i="2"/>
  <c r="AR166" i="2"/>
  <c r="AS166" i="2"/>
  <c r="AT166" i="2"/>
  <c r="AU166" i="2"/>
  <c r="AO167" i="2"/>
  <c r="AP167" i="2"/>
  <c r="AQ167" i="2"/>
  <c r="AR167" i="2"/>
  <c r="AS167" i="2"/>
  <c r="AT167" i="2"/>
  <c r="AU167" i="2"/>
  <c r="AO168" i="2"/>
  <c r="AP168" i="2"/>
  <c r="AQ168" i="2"/>
  <c r="AR168" i="2"/>
  <c r="AS168" i="2"/>
  <c r="AT168" i="2"/>
  <c r="AU168" i="2"/>
  <c r="AO169" i="2"/>
  <c r="AP169" i="2"/>
  <c r="AQ169" i="2"/>
  <c r="AR169" i="2"/>
  <c r="AS169" i="2"/>
  <c r="AT169" i="2"/>
  <c r="AU169" i="2"/>
  <c r="AO170" i="2"/>
  <c r="AP170" i="2"/>
  <c r="AQ170" i="2"/>
  <c r="AR170" i="2"/>
  <c r="AS170" i="2"/>
  <c r="AT170" i="2"/>
  <c r="AU170" i="2"/>
  <c r="AO171" i="2"/>
  <c r="AP171" i="2"/>
  <c r="AQ171" i="2"/>
  <c r="AR171" i="2"/>
  <c r="AS171" i="2"/>
  <c r="AT171" i="2"/>
  <c r="AU171" i="2"/>
  <c r="AO172" i="2"/>
  <c r="AP172" i="2"/>
  <c r="AQ172" i="2"/>
  <c r="AR172" i="2"/>
  <c r="AS172" i="2"/>
  <c r="AT172" i="2"/>
  <c r="AU172" i="2"/>
  <c r="AO173" i="2"/>
  <c r="AP173" i="2"/>
  <c r="AQ173" i="2"/>
  <c r="AR173" i="2"/>
  <c r="AS173" i="2"/>
  <c r="AT173" i="2"/>
  <c r="AU173" i="2"/>
  <c r="AO174" i="2"/>
  <c r="AP174" i="2"/>
  <c r="AQ174" i="2"/>
  <c r="AR174" i="2"/>
  <c r="AS174" i="2"/>
  <c r="AT174" i="2"/>
  <c r="AU174" i="2"/>
  <c r="AO175" i="2"/>
  <c r="AP175" i="2"/>
  <c r="AQ175" i="2"/>
  <c r="AR175" i="2"/>
  <c r="AS175" i="2"/>
  <c r="AT175" i="2"/>
  <c r="AU175" i="2"/>
  <c r="AO176" i="2"/>
  <c r="AP176" i="2"/>
  <c r="AQ176" i="2"/>
  <c r="AR176" i="2"/>
  <c r="AS176" i="2"/>
  <c r="AT176" i="2"/>
  <c r="AU176" i="2"/>
  <c r="AO177" i="2"/>
  <c r="AP177" i="2"/>
  <c r="AQ177" i="2"/>
  <c r="AR177" i="2"/>
  <c r="AS177" i="2"/>
  <c r="AT177" i="2"/>
  <c r="AU177" i="2"/>
  <c r="AO178" i="2"/>
  <c r="AP178" i="2"/>
  <c r="AQ178" i="2"/>
  <c r="AR178" i="2"/>
  <c r="AS178" i="2"/>
  <c r="AT178" i="2"/>
  <c r="AU178" i="2"/>
  <c r="AO179" i="2"/>
  <c r="AP179" i="2"/>
  <c r="AQ179" i="2"/>
  <c r="AR179" i="2"/>
  <c r="AS179" i="2"/>
  <c r="AT179" i="2"/>
  <c r="AU179" i="2"/>
  <c r="AO180" i="2"/>
  <c r="AP180" i="2"/>
  <c r="AQ180" i="2"/>
  <c r="AR180" i="2"/>
  <c r="AS180" i="2"/>
  <c r="AT180" i="2"/>
  <c r="AU180" i="2"/>
  <c r="AO181" i="2"/>
  <c r="AP181" i="2"/>
  <c r="AQ181" i="2"/>
  <c r="AR181" i="2"/>
  <c r="AS181" i="2"/>
  <c r="AT181" i="2"/>
  <c r="AU181" i="2"/>
  <c r="AO182" i="2"/>
  <c r="AP182" i="2"/>
  <c r="AQ182" i="2"/>
  <c r="AR182" i="2"/>
  <c r="AS182" i="2"/>
  <c r="AT182" i="2"/>
  <c r="AU182" i="2"/>
  <c r="AO183" i="2"/>
  <c r="AP183" i="2"/>
  <c r="AQ183" i="2"/>
  <c r="AR183" i="2"/>
  <c r="AS183" i="2"/>
  <c r="AT183" i="2"/>
  <c r="AU183" i="2"/>
  <c r="AO184" i="2"/>
  <c r="AP184" i="2"/>
  <c r="AQ184" i="2"/>
  <c r="AR184" i="2"/>
  <c r="AS184" i="2"/>
  <c r="AT184" i="2"/>
  <c r="AU184" i="2"/>
  <c r="AO185" i="2"/>
  <c r="AP185" i="2"/>
  <c r="AQ185" i="2"/>
  <c r="AR185" i="2"/>
  <c r="AS185" i="2"/>
  <c r="AT185" i="2"/>
  <c r="AU185" i="2"/>
  <c r="AO186" i="2"/>
  <c r="AP186" i="2"/>
  <c r="AQ186" i="2"/>
  <c r="AR186" i="2"/>
  <c r="AS186" i="2"/>
  <c r="AT186" i="2"/>
  <c r="AU186" i="2"/>
  <c r="AO187" i="2"/>
  <c r="AP187" i="2"/>
  <c r="AQ187" i="2"/>
  <c r="AR187" i="2"/>
  <c r="AS187" i="2"/>
  <c r="AT187" i="2"/>
  <c r="AU187" i="2"/>
  <c r="AO188" i="2"/>
  <c r="AP188" i="2"/>
  <c r="AQ188" i="2"/>
  <c r="AR188" i="2"/>
  <c r="AS188" i="2"/>
  <c r="AT188" i="2"/>
  <c r="AU188" i="2"/>
  <c r="AO189" i="2"/>
  <c r="AP189" i="2"/>
  <c r="AQ189" i="2"/>
  <c r="AR189" i="2"/>
  <c r="AS189" i="2"/>
  <c r="AT189" i="2"/>
  <c r="AU189" i="2"/>
  <c r="AO190" i="2"/>
  <c r="AP190" i="2"/>
  <c r="AQ190" i="2"/>
  <c r="AR190" i="2"/>
  <c r="AS190" i="2"/>
  <c r="AT190" i="2"/>
  <c r="AU190" i="2"/>
  <c r="AO191" i="2"/>
  <c r="AP191" i="2"/>
  <c r="AQ191" i="2"/>
  <c r="AR191" i="2"/>
  <c r="AS191" i="2"/>
  <c r="AT191" i="2"/>
  <c r="AU191" i="2"/>
  <c r="AO192" i="2"/>
  <c r="AP192" i="2"/>
  <c r="AQ192" i="2"/>
  <c r="AR192" i="2"/>
  <c r="AS192" i="2"/>
  <c r="AT192" i="2"/>
  <c r="AU192" i="2"/>
  <c r="AO193" i="2"/>
  <c r="AP193" i="2"/>
  <c r="AQ193" i="2"/>
  <c r="AR193" i="2"/>
  <c r="AS193" i="2"/>
  <c r="AT193" i="2"/>
  <c r="AU193" i="2"/>
  <c r="AO194" i="2"/>
  <c r="AP194" i="2"/>
  <c r="AQ194" i="2"/>
  <c r="AR194" i="2"/>
  <c r="AS194" i="2"/>
  <c r="AT194" i="2"/>
  <c r="AU194" i="2"/>
  <c r="AO195" i="2"/>
  <c r="AP195" i="2"/>
  <c r="AQ195" i="2"/>
  <c r="AR195" i="2"/>
  <c r="AS195" i="2"/>
  <c r="AT195" i="2"/>
  <c r="AU195" i="2"/>
  <c r="AO196" i="2"/>
  <c r="AP196" i="2"/>
  <c r="AQ196" i="2"/>
  <c r="AR196" i="2"/>
  <c r="AS196" i="2"/>
  <c r="AT196" i="2"/>
  <c r="AU196" i="2"/>
  <c r="AO197" i="2"/>
  <c r="AP197" i="2"/>
  <c r="AQ197" i="2"/>
  <c r="AR197" i="2"/>
  <c r="AS197" i="2"/>
  <c r="AT197" i="2"/>
  <c r="AU197" i="2"/>
  <c r="AO198" i="2"/>
  <c r="AP198" i="2"/>
  <c r="AQ198" i="2"/>
  <c r="AR198" i="2"/>
  <c r="AS198" i="2"/>
  <c r="AT198" i="2"/>
  <c r="AU198" i="2"/>
  <c r="AO199" i="2"/>
  <c r="AP199" i="2"/>
  <c r="AQ199" i="2"/>
  <c r="AR199" i="2"/>
  <c r="AS199" i="2"/>
  <c r="AT199" i="2"/>
  <c r="AU199" i="2"/>
  <c r="AO200" i="2"/>
  <c r="AP200" i="2"/>
  <c r="AQ200" i="2"/>
  <c r="AR200" i="2"/>
  <c r="AS200" i="2"/>
  <c r="AT200" i="2"/>
  <c r="AU200" i="2"/>
  <c r="AO201" i="2"/>
  <c r="AP201" i="2"/>
  <c r="AQ201" i="2"/>
  <c r="AR201" i="2"/>
  <c r="AS201" i="2"/>
  <c r="AT201" i="2"/>
  <c r="AU201" i="2"/>
  <c r="AO202" i="2"/>
  <c r="AP202" i="2"/>
  <c r="AQ202" i="2"/>
  <c r="AR202" i="2"/>
  <c r="AS202" i="2"/>
  <c r="AT202" i="2"/>
  <c r="AU202" i="2"/>
  <c r="AO203" i="2"/>
  <c r="AP203" i="2"/>
  <c r="AQ203" i="2"/>
  <c r="AR203" i="2"/>
  <c r="AS203" i="2"/>
  <c r="AT203" i="2"/>
  <c r="AU203" i="2"/>
  <c r="AO204" i="2"/>
  <c r="AP204" i="2"/>
  <c r="AQ204" i="2"/>
  <c r="AR204" i="2"/>
  <c r="AS204" i="2"/>
  <c r="AT204" i="2"/>
  <c r="AU204" i="2"/>
  <c r="AO205" i="2"/>
  <c r="AP205" i="2"/>
  <c r="AQ205" i="2"/>
  <c r="AR205" i="2"/>
  <c r="AS205" i="2"/>
  <c r="AT205" i="2"/>
  <c r="AU205" i="2"/>
  <c r="AO206" i="2"/>
  <c r="AP206" i="2"/>
  <c r="AQ206" i="2"/>
  <c r="AR206" i="2"/>
  <c r="AS206" i="2"/>
  <c r="AT206" i="2"/>
  <c r="AU206" i="2"/>
  <c r="AO207" i="2"/>
  <c r="AP207" i="2"/>
  <c r="AQ207" i="2"/>
  <c r="AR207" i="2"/>
  <c r="AS207" i="2"/>
  <c r="AT207" i="2"/>
  <c r="AU207" i="2"/>
  <c r="AO208" i="2"/>
  <c r="AP208" i="2"/>
  <c r="AQ208" i="2"/>
  <c r="AR208" i="2"/>
  <c r="AS208" i="2"/>
  <c r="AT208" i="2"/>
  <c r="AU208" i="2"/>
  <c r="AO209" i="2"/>
  <c r="AP209" i="2"/>
  <c r="AQ209" i="2"/>
  <c r="AR209" i="2"/>
  <c r="AS209" i="2"/>
  <c r="AT209" i="2"/>
  <c r="AU209" i="2"/>
  <c r="AO210" i="2"/>
  <c r="AP210" i="2"/>
  <c r="AQ210" i="2"/>
  <c r="AR210" i="2"/>
  <c r="AS210" i="2"/>
  <c r="AT210" i="2"/>
  <c r="AU210" i="2"/>
  <c r="AO211" i="2"/>
  <c r="AP211" i="2"/>
  <c r="AQ211" i="2"/>
  <c r="AR211" i="2"/>
  <c r="AS211" i="2"/>
  <c r="AT211" i="2"/>
  <c r="AU211" i="2"/>
  <c r="AO212" i="2"/>
  <c r="AP212" i="2"/>
  <c r="AQ212" i="2"/>
  <c r="AR212" i="2"/>
  <c r="AS212" i="2"/>
  <c r="AT212" i="2"/>
  <c r="AU212" i="2"/>
  <c r="AO213" i="2"/>
  <c r="AP213" i="2"/>
  <c r="AQ213" i="2"/>
  <c r="AR213" i="2"/>
  <c r="AS213" i="2"/>
  <c r="AT213" i="2"/>
  <c r="AU213" i="2"/>
  <c r="AO214" i="2"/>
  <c r="AP214" i="2"/>
  <c r="AQ214" i="2"/>
  <c r="AR214" i="2"/>
  <c r="AS214" i="2"/>
  <c r="AT214" i="2"/>
  <c r="AU214" i="2"/>
  <c r="AO215" i="2"/>
  <c r="AP215" i="2"/>
  <c r="AQ215" i="2"/>
  <c r="AR215" i="2"/>
  <c r="AS215" i="2"/>
  <c r="AT215" i="2"/>
  <c r="AU215" i="2"/>
  <c r="AO216" i="2"/>
  <c r="AP216" i="2"/>
  <c r="AQ216" i="2"/>
  <c r="AR216" i="2"/>
  <c r="AS216" i="2"/>
  <c r="AT216" i="2"/>
  <c r="AU216" i="2"/>
  <c r="AO217" i="2"/>
  <c r="AP217" i="2"/>
  <c r="AQ217" i="2"/>
  <c r="AR217" i="2"/>
  <c r="AS217" i="2"/>
  <c r="AT217" i="2"/>
  <c r="AU217" i="2"/>
  <c r="AO218" i="2"/>
  <c r="AP218" i="2"/>
  <c r="AQ218" i="2"/>
  <c r="AR218" i="2"/>
  <c r="AS218" i="2"/>
  <c r="AT218" i="2"/>
  <c r="AU218" i="2"/>
  <c r="AO219" i="2"/>
  <c r="AP219" i="2"/>
  <c r="AQ219" i="2"/>
  <c r="AR219" i="2"/>
  <c r="AS219" i="2"/>
  <c r="AT219" i="2"/>
  <c r="AU219" i="2"/>
  <c r="AO220" i="2"/>
  <c r="AP220" i="2"/>
  <c r="AQ220" i="2"/>
  <c r="AR220" i="2"/>
  <c r="AS220" i="2"/>
  <c r="AT220" i="2"/>
  <c r="AU220" i="2"/>
  <c r="AO221" i="2"/>
  <c r="AP221" i="2"/>
  <c r="AQ221" i="2"/>
  <c r="AR221" i="2"/>
  <c r="AS221" i="2"/>
  <c r="AT221" i="2"/>
  <c r="AU221" i="2"/>
  <c r="AO222" i="2"/>
  <c r="AP222" i="2"/>
  <c r="AQ222" i="2"/>
  <c r="AR222" i="2"/>
  <c r="AS222" i="2"/>
  <c r="AT222" i="2"/>
  <c r="AU222" i="2"/>
  <c r="AO223" i="2"/>
  <c r="AP223" i="2"/>
  <c r="AQ223" i="2"/>
  <c r="AR223" i="2"/>
  <c r="AS223" i="2"/>
  <c r="AT223" i="2"/>
  <c r="AU223" i="2"/>
  <c r="AO224" i="2"/>
  <c r="AP224" i="2"/>
  <c r="AQ224" i="2"/>
  <c r="AR224" i="2"/>
  <c r="AS224" i="2"/>
  <c r="AT224" i="2"/>
  <c r="AU224" i="2"/>
  <c r="AO225" i="2"/>
  <c r="AP225" i="2"/>
  <c r="AQ225" i="2"/>
  <c r="AR225" i="2"/>
  <c r="AS225" i="2"/>
  <c r="AT225" i="2"/>
  <c r="AU225" i="2"/>
  <c r="AO226" i="2"/>
  <c r="AP226" i="2"/>
  <c r="AQ226" i="2"/>
  <c r="AR226" i="2"/>
  <c r="AS226" i="2"/>
  <c r="AT226" i="2"/>
  <c r="AU226" i="2"/>
  <c r="AO227" i="2"/>
  <c r="AP227" i="2"/>
  <c r="AQ227" i="2"/>
  <c r="AR227" i="2"/>
  <c r="AS227" i="2"/>
  <c r="AT227" i="2"/>
  <c r="AU227" i="2"/>
  <c r="AO228" i="2"/>
  <c r="AP228" i="2"/>
  <c r="AQ228" i="2"/>
  <c r="AR228" i="2"/>
  <c r="AS228" i="2"/>
  <c r="AT228" i="2"/>
  <c r="AU228" i="2"/>
  <c r="AO229" i="2"/>
  <c r="AP229" i="2"/>
  <c r="AQ229" i="2"/>
  <c r="AR229" i="2"/>
  <c r="AS229" i="2"/>
  <c r="AT229" i="2"/>
  <c r="AU229" i="2"/>
  <c r="AO230" i="2"/>
  <c r="AP230" i="2"/>
  <c r="AQ230" i="2"/>
  <c r="AR230" i="2"/>
  <c r="AS230" i="2"/>
  <c r="AT230" i="2"/>
  <c r="AU230" i="2"/>
  <c r="AO231" i="2"/>
  <c r="AP231" i="2"/>
  <c r="AQ231" i="2"/>
  <c r="AR231" i="2"/>
  <c r="AS231" i="2"/>
  <c r="AT231" i="2"/>
  <c r="AU231" i="2"/>
  <c r="AO232" i="2"/>
  <c r="AP232" i="2"/>
  <c r="AQ232" i="2"/>
  <c r="AR232" i="2"/>
  <c r="AS232" i="2"/>
  <c r="AT232" i="2"/>
  <c r="AU232" i="2"/>
  <c r="AO233" i="2"/>
  <c r="AP233" i="2"/>
  <c r="AQ233" i="2"/>
  <c r="AR233" i="2"/>
  <c r="AS233" i="2"/>
  <c r="AT233" i="2"/>
  <c r="AU233" i="2"/>
  <c r="AO234" i="2"/>
  <c r="AP234" i="2"/>
  <c r="AQ234" i="2"/>
  <c r="AR234" i="2"/>
  <c r="AS234" i="2"/>
  <c r="AT234" i="2"/>
  <c r="AU234" i="2"/>
  <c r="AO235" i="2"/>
  <c r="AP235" i="2"/>
  <c r="AQ235" i="2"/>
  <c r="AR235" i="2"/>
  <c r="AS235" i="2"/>
  <c r="AT235" i="2"/>
  <c r="AU235" i="2"/>
  <c r="AO236" i="2"/>
  <c r="AP236" i="2"/>
  <c r="AQ236" i="2"/>
  <c r="AR236" i="2"/>
  <c r="AS236" i="2"/>
  <c r="AT236" i="2"/>
  <c r="AU236" i="2"/>
  <c r="AO237" i="2"/>
  <c r="AP237" i="2"/>
  <c r="AQ237" i="2"/>
  <c r="AR237" i="2"/>
  <c r="AS237" i="2"/>
  <c r="AT237" i="2"/>
  <c r="AU237" i="2"/>
  <c r="AO238" i="2"/>
  <c r="AP238" i="2"/>
  <c r="AQ238" i="2"/>
  <c r="AR238" i="2"/>
  <c r="AS238" i="2"/>
  <c r="AT238" i="2"/>
  <c r="AU238" i="2"/>
  <c r="AO239" i="2"/>
  <c r="AP239" i="2"/>
  <c r="AQ239" i="2"/>
  <c r="AR239" i="2"/>
  <c r="AS239" i="2"/>
  <c r="AT239" i="2"/>
  <c r="AU239" i="2"/>
  <c r="AO240" i="2"/>
  <c r="AP240" i="2"/>
  <c r="AQ240" i="2"/>
  <c r="AR240" i="2"/>
  <c r="AS240" i="2"/>
  <c r="AT240" i="2"/>
  <c r="AU240" i="2"/>
  <c r="AO241" i="2"/>
  <c r="AP241" i="2"/>
  <c r="AQ241" i="2"/>
  <c r="AR241" i="2"/>
  <c r="AS241" i="2"/>
  <c r="AT241" i="2"/>
  <c r="AU241" i="2"/>
  <c r="AO242" i="2"/>
  <c r="AP242" i="2"/>
  <c r="AQ242" i="2"/>
  <c r="AR242" i="2"/>
  <c r="AS242" i="2"/>
  <c r="AT242" i="2"/>
  <c r="AU242" i="2"/>
  <c r="AO243" i="2"/>
  <c r="AP243" i="2"/>
  <c r="AQ243" i="2"/>
  <c r="AR243" i="2"/>
  <c r="AS243" i="2"/>
  <c r="AT243" i="2"/>
  <c r="AU243" i="2"/>
  <c r="AO244" i="2"/>
  <c r="AP244" i="2"/>
  <c r="AQ244" i="2"/>
  <c r="AR244" i="2"/>
  <c r="AS244" i="2"/>
  <c r="AT244" i="2"/>
  <c r="AU244" i="2"/>
  <c r="AO245" i="2"/>
  <c r="AP245" i="2"/>
  <c r="AQ245" i="2"/>
  <c r="AR245" i="2"/>
  <c r="AS245" i="2"/>
  <c r="AT245" i="2"/>
  <c r="AU245" i="2"/>
  <c r="AO246" i="2"/>
  <c r="AP246" i="2"/>
  <c r="AQ246" i="2"/>
  <c r="AR246" i="2"/>
  <c r="AS246" i="2"/>
  <c r="AT246" i="2"/>
  <c r="AU246" i="2"/>
  <c r="AO247" i="2"/>
  <c r="AP247" i="2"/>
  <c r="AQ247" i="2"/>
  <c r="AR247" i="2"/>
  <c r="AS247" i="2"/>
  <c r="AT247" i="2"/>
  <c r="AU247" i="2"/>
  <c r="AO248" i="2"/>
  <c r="AP248" i="2"/>
  <c r="AQ248" i="2"/>
  <c r="AR248" i="2"/>
  <c r="AS248" i="2"/>
  <c r="AT248" i="2"/>
  <c r="AU248" i="2"/>
  <c r="AO249" i="2"/>
  <c r="AP249" i="2"/>
  <c r="AQ249" i="2"/>
  <c r="AR249" i="2"/>
  <c r="AS249" i="2"/>
  <c r="AT249" i="2"/>
  <c r="AU249" i="2"/>
  <c r="AO250" i="2"/>
  <c r="AP250" i="2"/>
  <c r="AQ250" i="2"/>
  <c r="AR250" i="2"/>
  <c r="AS250" i="2"/>
  <c r="AT250" i="2"/>
  <c r="AU250" i="2"/>
  <c r="AO251" i="2"/>
  <c r="AP251" i="2"/>
  <c r="AQ251" i="2"/>
  <c r="AR251" i="2"/>
  <c r="AS251" i="2"/>
  <c r="AT251" i="2"/>
  <c r="AU251" i="2"/>
  <c r="AO252" i="2"/>
  <c r="AP252" i="2"/>
  <c r="AQ252" i="2"/>
  <c r="AR252" i="2"/>
  <c r="AS252" i="2"/>
  <c r="AT252" i="2"/>
  <c r="AU252" i="2"/>
  <c r="AO253" i="2"/>
  <c r="AP253" i="2"/>
  <c r="AQ253" i="2"/>
  <c r="AR253" i="2"/>
  <c r="AS253" i="2"/>
  <c r="AT253" i="2"/>
  <c r="AU253" i="2"/>
  <c r="AO254" i="2"/>
  <c r="AP254" i="2"/>
  <c r="AQ254" i="2"/>
  <c r="AR254" i="2"/>
  <c r="AS254" i="2"/>
  <c r="AT254" i="2"/>
  <c r="AU254" i="2"/>
  <c r="AO255" i="2"/>
  <c r="AP255" i="2"/>
  <c r="AQ255" i="2"/>
  <c r="AR255" i="2"/>
  <c r="AS255" i="2"/>
  <c r="AT255" i="2"/>
  <c r="AU255" i="2"/>
  <c r="AO256" i="2"/>
  <c r="AP256" i="2"/>
  <c r="AQ256" i="2"/>
  <c r="AR256" i="2"/>
  <c r="AS256" i="2"/>
  <c r="AT256" i="2"/>
  <c r="AU256" i="2"/>
  <c r="AO257" i="2"/>
  <c r="AP257" i="2"/>
  <c r="AQ257" i="2"/>
  <c r="AR257" i="2"/>
  <c r="AS257" i="2"/>
  <c r="AT257" i="2"/>
  <c r="AU257" i="2"/>
  <c r="AO258" i="2"/>
  <c r="AP258" i="2"/>
  <c r="AQ258" i="2"/>
  <c r="AR258" i="2"/>
  <c r="AS258" i="2"/>
  <c r="AT258" i="2"/>
  <c r="AU258" i="2"/>
  <c r="AO259" i="2"/>
  <c r="AP259" i="2"/>
  <c r="AQ259" i="2"/>
  <c r="AR259" i="2"/>
  <c r="AS259" i="2"/>
  <c r="AT259" i="2"/>
  <c r="AU259" i="2"/>
  <c r="AO260" i="2"/>
  <c r="AP260" i="2"/>
  <c r="AQ260" i="2"/>
  <c r="AR260" i="2"/>
  <c r="AS260" i="2"/>
  <c r="AT260" i="2"/>
  <c r="AU260" i="2"/>
  <c r="AO261" i="2"/>
  <c r="AP261" i="2"/>
  <c r="AQ261" i="2"/>
  <c r="AR261" i="2"/>
  <c r="AS261" i="2"/>
  <c r="AT261" i="2"/>
  <c r="AU261" i="2"/>
  <c r="AO262" i="2"/>
  <c r="AP262" i="2"/>
  <c r="AQ262" i="2"/>
  <c r="AR262" i="2"/>
  <c r="AS262" i="2"/>
  <c r="AT262" i="2"/>
  <c r="AU262" i="2"/>
  <c r="AO263" i="2"/>
  <c r="AP263" i="2"/>
  <c r="AQ263" i="2"/>
  <c r="AR263" i="2"/>
  <c r="AS263" i="2"/>
  <c r="AT263" i="2"/>
  <c r="AU263" i="2"/>
  <c r="AO264" i="2"/>
  <c r="AP264" i="2"/>
  <c r="AQ264" i="2"/>
  <c r="AR264" i="2"/>
  <c r="AS264" i="2"/>
  <c r="AT264" i="2"/>
  <c r="AU264" i="2"/>
  <c r="AO265" i="2"/>
  <c r="AP265" i="2"/>
  <c r="AQ265" i="2"/>
  <c r="AR265" i="2"/>
  <c r="AS265" i="2"/>
  <c r="AT265" i="2"/>
  <c r="AU265" i="2"/>
  <c r="AO266" i="2"/>
  <c r="AP266" i="2"/>
  <c r="AQ266" i="2"/>
  <c r="AR266" i="2"/>
  <c r="AS266" i="2"/>
  <c r="AT266" i="2"/>
  <c r="AU266" i="2"/>
  <c r="AO267" i="2"/>
  <c r="AP267" i="2"/>
  <c r="AQ267" i="2"/>
  <c r="AR267" i="2"/>
  <c r="AS267" i="2"/>
  <c r="AT267" i="2"/>
  <c r="AU267" i="2"/>
  <c r="AO268" i="2"/>
  <c r="AP268" i="2"/>
  <c r="AQ268" i="2"/>
  <c r="AR268" i="2"/>
  <c r="AS268" i="2"/>
  <c r="AT268" i="2"/>
  <c r="AU268" i="2"/>
  <c r="AO269" i="2"/>
  <c r="AP269" i="2"/>
  <c r="AQ269" i="2"/>
  <c r="AR269" i="2"/>
  <c r="AS269" i="2"/>
  <c r="AT269" i="2"/>
  <c r="AU269" i="2"/>
  <c r="AO270" i="2"/>
  <c r="AP270" i="2"/>
  <c r="AQ270" i="2"/>
  <c r="AR270" i="2"/>
  <c r="AS270" i="2"/>
  <c r="AT270" i="2"/>
  <c r="AU270" i="2"/>
  <c r="AO271" i="2"/>
  <c r="AP271" i="2"/>
  <c r="AQ271" i="2"/>
  <c r="AR271" i="2"/>
  <c r="AS271" i="2"/>
  <c r="AT271" i="2"/>
  <c r="AU271" i="2"/>
  <c r="AO272" i="2"/>
  <c r="AP272" i="2"/>
  <c r="AQ272" i="2"/>
  <c r="AR272" i="2"/>
  <c r="AS272" i="2"/>
  <c r="AT272" i="2"/>
  <c r="AU272" i="2"/>
  <c r="AO273" i="2"/>
  <c r="AP273" i="2"/>
  <c r="AQ273" i="2"/>
  <c r="AR273" i="2"/>
  <c r="AS273" i="2"/>
  <c r="AT273" i="2"/>
  <c r="AU273" i="2"/>
  <c r="AO274" i="2"/>
  <c r="AP274" i="2"/>
  <c r="AQ274" i="2"/>
  <c r="AR274" i="2"/>
  <c r="AS274" i="2"/>
  <c r="AT274" i="2"/>
  <c r="AU274" i="2"/>
  <c r="AO275" i="2"/>
  <c r="AP275" i="2"/>
  <c r="AQ275" i="2"/>
  <c r="AR275" i="2"/>
  <c r="AS275" i="2"/>
  <c r="AT275" i="2"/>
  <c r="AU275" i="2"/>
  <c r="AO276" i="2"/>
  <c r="AP276" i="2"/>
  <c r="AQ276" i="2"/>
  <c r="AR276" i="2"/>
  <c r="AS276" i="2"/>
  <c r="AT276" i="2"/>
  <c r="AU276" i="2"/>
  <c r="AO277" i="2"/>
  <c r="AP277" i="2"/>
  <c r="AQ277" i="2"/>
  <c r="AR277" i="2"/>
  <c r="AS277" i="2"/>
  <c r="AT277" i="2"/>
  <c r="AU277" i="2"/>
  <c r="AO278" i="2"/>
  <c r="AP278" i="2"/>
  <c r="AQ278" i="2"/>
  <c r="AR278" i="2"/>
  <c r="AS278" i="2"/>
  <c r="AT278" i="2"/>
  <c r="AU278" i="2"/>
  <c r="AO279" i="2"/>
  <c r="AP279" i="2"/>
  <c r="AQ279" i="2"/>
  <c r="AR279" i="2"/>
  <c r="AS279" i="2"/>
  <c r="AT279" i="2"/>
  <c r="AU279" i="2"/>
  <c r="AO280" i="2"/>
  <c r="AP280" i="2"/>
  <c r="AQ280" i="2"/>
  <c r="AR280" i="2"/>
  <c r="AS280" i="2"/>
  <c r="AT280" i="2"/>
  <c r="AU280" i="2"/>
  <c r="AO281" i="2"/>
  <c r="AP281" i="2"/>
  <c r="AQ281" i="2"/>
  <c r="AR281" i="2"/>
  <c r="AS281" i="2"/>
  <c r="AT281" i="2"/>
  <c r="AU281" i="2"/>
  <c r="AO282" i="2"/>
  <c r="AP282" i="2"/>
  <c r="AQ282" i="2"/>
  <c r="AR282" i="2"/>
  <c r="AS282" i="2"/>
  <c r="AT282" i="2"/>
  <c r="AU282" i="2"/>
  <c r="AO283" i="2"/>
  <c r="AP283" i="2"/>
  <c r="AQ283" i="2"/>
  <c r="AR283" i="2"/>
  <c r="AS283" i="2"/>
  <c r="AT283" i="2"/>
  <c r="AU283" i="2"/>
  <c r="AO284" i="2"/>
  <c r="AP284" i="2"/>
  <c r="AQ284" i="2"/>
  <c r="AR284" i="2"/>
  <c r="AS284" i="2"/>
  <c r="AT284" i="2"/>
  <c r="AU284" i="2"/>
  <c r="AO285" i="2"/>
  <c r="AP285" i="2"/>
  <c r="AQ285" i="2"/>
  <c r="AR285" i="2"/>
  <c r="AS285" i="2"/>
  <c r="AT285" i="2"/>
  <c r="AU285" i="2"/>
  <c r="AO286" i="2"/>
  <c r="AP286" i="2"/>
  <c r="AQ286" i="2"/>
  <c r="AR286" i="2"/>
  <c r="AS286" i="2"/>
  <c r="AT286" i="2"/>
  <c r="AU286" i="2"/>
  <c r="AO287" i="2"/>
  <c r="AP287" i="2"/>
  <c r="AQ287" i="2"/>
  <c r="AR287" i="2"/>
  <c r="AS287" i="2"/>
  <c r="AT287" i="2"/>
  <c r="AU287" i="2"/>
  <c r="AO288" i="2"/>
  <c r="AP288" i="2"/>
  <c r="AQ288" i="2"/>
  <c r="AR288" i="2"/>
  <c r="AS288" i="2"/>
  <c r="AT288" i="2"/>
  <c r="AU288" i="2"/>
  <c r="AO289" i="2"/>
  <c r="AP289" i="2"/>
  <c r="AQ289" i="2"/>
  <c r="AR289" i="2"/>
  <c r="AS289" i="2"/>
  <c r="AT289" i="2"/>
  <c r="AU289" i="2"/>
  <c r="AO290" i="2"/>
  <c r="AP290" i="2"/>
  <c r="AQ290" i="2"/>
  <c r="AR290" i="2"/>
  <c r="AS290" i="2"/>
  <c r="AT290" i="2"/>
  <c r="AU290" i="2"/>
  <c r="AO291" i="2"/>
  <c r="AP291" i="2"/>
  <c r="AQ291" i="2"/>
  <c r="AR291" i="2"/>
  <c r="AS291" i="2"/>
  <c r="AT291" i="2"/>
  <c r="AU291" i="2"/>
  <c r="AO292" i="2"/>
  <c r="AP292" i="2"/>
  <c r="AQ292" i="2"/>
  <c r="AR292" i="2"/>
  <c r="AS292" i="2"/>
  <c r="AT292" i="2"/>
  <c r="AU292" i="2"/>
  <c r="AO293" i="2"/>
  <c r="AP293" i="2"/>
  <c r="AQ293" i="2"/>
  <c r="AR293" i="2"/>
  <c r="AS293" i="2"/>
  <c r="AT293" i="2"/>
  <c r="AU293" i="2"/>
  <c r="AO294" i="2"/>
  <c r="AP294" i="2"/>
  <c r="AQ294" i="2"/>
  <c r="AR294" i="2"/>
  <c r="AS294" i="2"/>
  <c r="AT294" i="2"/>
  <c r="AU294" i="2"/>
  <c r="AO295" i="2"/>
  <c r="AP295" i="2"/>
  <c r="AQ295" i="2"/>
  <c r="AR295" i="2"/>
  <c r="AS295" i="2"/>
  <c r="AT295" i="2"/>
  <c r="AU295" i="2"/>
  <c r="AO296" i="2"/>
  <c r="AP296" i="2"/>
  <c r="AQ296" i="2"/>
  <c r="AR296" i="2"/>
  <c r="AS296" i="2"/>
  <c r="AT296" i="2"/>
  <c r="AU296" i="2"/>
  <c r="AO297" i="2"/>
  <c r="AP297" i="2"/>
  <c r="AQ297" i="2"/>
  <c r="AR297" i="2"/>
  <c r="AS297" i="2"/>
  <c r="AT297" i="2"/>
  <c r="AU297" i="2"/>
  <c r="AO298" i="2"/>
  <c r="AP298" i="2"/>
  <c r="AQ298" i="2"/>
  <c r="AR298" i="2"/>
  <c r="AS298" i="2"/>
  <c r="AT298" i="2"/>
  <c r="AU298" i="2"/>
  <c r="AO299" i="2"/>
  <c r="AP299" i="2"/>
  <c r="AQ299" i="2"/>
  <c r="AR299" i="2"/>
  <c r="AS299" i="2"/>
  <c r="AT299" i="2"/>
  <c r="AU299" i="2"/>
  <c r="AO300" i="2"/>
  <c r="AP300" i="2"/>
  <c r="AQ300" i="2"/>
  <c r="AR300" i="2"/>
  <c r="AS300" i="2"/>
  <c r="AT300" i="2"/>
  <c r="AU300" i="2"/>
  <c r="AO301" i="2"/>
  <c r="AP301" i="2"/>
  <c r="AQ301" i="2"/>
  <c r="AR301" i="2"/>
  <c r="AS301" i="2"/>
  <c r="AT301" i="2"/>
  <c r="AU301" i="2"/>
  <c r="AO302" i="2"/>
  <c r="AP302" i="2"/>
  <c r="AQ302" i="2"/>
  <c r="AR302" i="2"/>
  <c r="AS302" i="2"/>
  <c r="AT302" i="2"/>
  <c r="AU302" i="2"/>
  <c r="AO303" i="2"/>
  <c r="AP303" i="2"/>
  <c r="AQ303" i="2"/>
  <c r="AR303" i="2"/>
  <c r="AS303" i="2"/>
  <c r="AT303" i="2"/>
  <c r="AU303" i="2"/>
  <c r="AO304" i="2"/>
  <c r="AP304" i="2"/>
  <c r="AQ304" i="2"/>
  <c r="AR304" i="2"/>
  <c r="AS304" i="2"/>
  <c r="AT304" i="2"/>
  <c r="AU304" i="2"/>
  <c r="AO305" i="2"/>
  <c r="AP305" i="2"/>
  <c r="AQ305" i="2"/>
  <c r="AR305" i="2"/>
  <c r="AS305" i="2"/>
  <c r="AT305" i="2"/>
  <c r="AU305" i="2"/>
  <c r="AO306" i="2"/>
  <c r="AP306" i="2"/>
  <c r="AQ306" i="2"/>
  <c r="AR306" i="2"/>
  <c r="AS306" i="2"/>
  <c r="AT306" i="2"/>
  <c r="AU306" i="2"/>
  <c r="AO307" i="2"/>
  <c r="AP307" i="2"/>
  <c r="AQ307" i="2"/>
  <c r="AR307" i="2"/>
  <c r="AS307" i="2"/>
  <c r="AT307" i="2"/>
  <c r="AU307" i="2"/>
  <c r="AO308" i="2"/>
  <c r="AP308" i="2"/>
  <c r="AQ308" i="2"/>
  <c r="AR308" i="2"/>
  <c r="AS308" i="2"/>
  <c r="AT308" i="2"/>
  <c r="AU308" i="2"/>
  <c r="AO309" i="2"/>
  <c r="AP309" i="2"/>
  <c r="AQ309" i="2"/>
  <c r="AR309" i="2"/>
  <c r="AS309" i="2"/>
  <c r="AT309" i="2"/>
  <c r="AU309" i="2"/>
  <c r="AO310" i="2"/>
  <c r="AP310" i="2"/>
  <c r="AQ310" i="2"/>
  <c r="AR310" i="2"/>
  <c r="AS310" i="2"/>
  <c r="AT310" i="2"/>
  <c r="AU310" i="2"/>
  <c r="AO311" i="2"/>
  <c r="AP311" i="2"/>
  <c r="AQ311" i="2"/>
  <c r="AR311" i="2"/>
  <c r="AS311" i="2"/>
  <c r="AT311" i="2"/>
  <c r="AU311" i="2"/>
  <c r="AO312" i="2"/>
  <c r="AP312" i="2"/>
  <c r="AQ312" i="2"/>
  <c r="AR312" i="2"/>
  <c r="AS312" i="2"/>
  <c r="AT312" i="2"/>
  <c r="AU312" i="2"/>
  <c r="AO313" i="2"/>
  <c r="AP313" i="2"/>
  <c r="AQ313" i="2"/>
  <c r="AR313" i="2"/>
  <c r="AS313" i="2"/>
  <c r="AT313" i="2"/>
  <c r="AU313" i="2"/>
  <c r="AO314" i="2"/>
  <c r="AP314" i="2"/>
  <c r="AQ314" i="2"/>
  <c r="AR314" i="2"/>
  <c r="AS314" i="2"/>
  <c r="AT314" i="2"/>
  <c r="AU314" i="2"/>
  <c r="AO315" i="2"/>
  <c r="AP315" i="2"/>
  <c r="AQ315" i="2"/>
  <c r="AR315" i="2"/>
  <c r="AS315" i="2"/>
  <c r="AT315" i="2"/>
  <c r="AU315" i="2"/>
  <c r="AO316" i="2"/>
  <c r="AP316" i="2"/>
  <c r="AQ316" i="2"/>
  <c r="AR316" i="2"/>
  <c r="AS316" i="2"/>
  <c r="AT316" i="2"/>
  <c r="AU316" i="2"/>
  <c r="AO317" i="2"/>
  <c r="AP317" i="2"/>
  <c r="AQ317" i="2"/>
  <c r="AR317" i="2"/>
  <c r="AS317" i="2"/>
  <c r="AT317" i="2"/>
  <c r="AU317" i="2"/>
  <c r="AO318" i="2"/>
  <c r="AP318" i="2"/>
  <c r="AQ318" i="2"/>
  <c r="AR318" i="2"/>
  <c r="AS318" i="2"/>
  <c r="AT318" i="2"/>
  <c r="AU318" i="2"/>
  <c r="AO319" i="2"/>
  <c r="AP319" i="2"/>
  <c r="AQ319" i="2"/>
  <c r="AR319" i="2"/>
  <c r="AS319" i="2"/>
  <c r="AT319" i="2"/>
  <c r="AU319" i="2"/>
  <c r="AO320" i="2"/>
  <c r="AP320" i="2"/>
  <c r="AQ320" i="2"/>
  <c r="AR320" i="2"/>
  <c r="AS320" i="2"/>
  <c r="AT320" i="2"/>
  <c r="AU320" i="2"/>
  <c r="AO321" i="2"/>
  <c r="AP321" i="2"/>
  <c r="AQ321" i="2"/>
  <c r="AR321" i="2"/>
  <c r="AS321" i="2"/>
  <c r="AT321" i="2"/>
  <c r="AU321" i="2"/>
  <c r="AO322" i="2"/>
  <c r="AP322" i="2"/>
  <c r="AQ322" i="2"/>
  <c r="AR322" i="2"/>
  <c r="AS322" i="2"/>
  <c r="AT322" i="2"/>
  <c r="AU322" i="2"/>
  <c r="AO323" i="2"/>
  <c r="AP323" i="2"/>
  <c r="AQ323" i="2"/>
  <c r="AR323" i="2"/>
  <c r="AS323" i="2"/>
  <c r="AT323" i="2"/>
  <c r="AU323" i="2"/>
  <c r="AO324" i="2"/>
  <c r="AP324" i="2"/>
  <c r="AQ324" i="2"/>
  <c r="AR324" i="2"/>
  <c r="AS324" i="2"/>
  <c r="AT324" i="2"/>
  <c r="AU324" i="2"/>
  <c r="AO325" i="2"/>
  <c r="AO430" i="2" s="1" a="1"/>
  <c r="AO430" i="2" s="1"/>
  <c r="AP325" i="2"/>
  <c r="AQ325" i="2"/>
  <c r="AR325" i="2"/>
  <c r="AS325" i="2"/>
  <c r="AT325" i="2"/>
  <c r="AU325" i="2"/>
  <c r="AO326" i="2"/>
  <c r="AP326" i="2"/>
  <c r="AQ326" i="2"/>
  <c r="AR326" i="2"/>
  <c r="AS326" i="2"/>
  <c r="AT326" i="2"/>
  <c r="AU326" i="2"/>
  <c r="AO327" i="2"/>
  <c r="AP327" i="2"/>
  <c r="AQ327" i="2"/>
  <c r="AR327" i="2"/>
  <c r="AS327" i="2"/>
  <c r="AT327" i="2"/>
  <c r="AU327" i="2"/>
  <c r="AO328" i="2"/>
  <c r="AP328" i="2"/>
  <c r="AQ328" i="2"/>
  <c r="AR328" i="2"/>
  <c r="AS328" i="2"/>
  <c r="AT328" i="2"/>
  <c r="AU328" i="2"/>
  <c r="AO329" i="2"/>
  <c r="AP329" i="2"/>
  <c r="AQ329" i="2"/>
  <c r="AR329" i="2"/>
  <c r="AS329" i="2"/>
  <c r="AT329" i="2"/>
  <c r="AU329" i="2"/>
  <c r="AO330" i="2"/>
  <c r="AP330" i="2"/>
  <c r="AQ330" i="2"/>
  <c r="AR330" i="2"/>
  <c r="AS330" i="2"/>
  <c r="AT330" i="2"/>
  <c r="AU330" i="2"/>
  <c r="AO331" i="2"/>
  <c r="AP331" i="2"/>
  <c r="AQ331" i="2"/>
  <c r="AR331" i="2"/>
  <c r="AS331" i="2"/>
  <c r="AT331" i="2"/>
  <c r="AU331" i="2"/>
  <c r="AO332" i="2"/>
  <c r="AP332" i="2"/>
  <c r="AQ332" i="2"/>
  <c r="AR332" i="2"/>
  <c r="AS332" i="2"/>
  <c r="AT332" i="2"/>
  <c r="AU332" i="2"/>
  <c r="AO333" i="2"/>
  <c r="AP333" i="2"/>
  <c r="AQ333" i="2"/>
  <c r="AR333" i="2"/>
  <c r="AS333" i="2"/>
  <c r="AT333" i="2"/>
  <c r="AU333" i="2"/>
  <c r="AO334" i="2"/>
  <c r="AP334" i="2"/>
  <c r="AQ334" i="2"/>
  <c r="AR334" i="2"/>
  <c r="AS334" i="2"/>
  <c r="AT334" i="2"/>
  <c r="AU334" i="2"/>
  <c r="AO335" i="2"/>
  <c r="AP335" i="2"/>
  <c r="AQ335" i="2"/>
  <c r="AR335" i="2"/>
  <c r="AS335" i="2"/>
  <c r="AT335" i="2"/>
  <c r="AU335" i="2"/>
  <c r="AO336" i="2"/>
  <c r="AP336" i="2"/>
  <c r="AQ336" i="2"/>
  <c r="AR336" i="2"/>
  <c r="AS336" i="2"/>
  <c r="AT336" i="2"/>
  <c r="AU336" i="2"/>
  <c r="AO337" i="2"/>
  <c r="AP337" i="2"/>
  <c r="AQ337" i="2"/>
  <c r="AR337" i="2"/>
  <c r="AS337" i="2"/>
  <c r="AT337" i="2"/>
  <c r="AU337" i="2"/>
  <c r="AO338" i="2"/>
  <c r="AP338" i="2"/>
  <c r="AQ338" i="2"/>
  <c r="AR338" i="2"/>
  <c r="AS338" i="2"/>
  <c r="AT338" i="2"/>
  <c r="AU338" i="2"/>
  <c r="AO339" i="2"/>
  <c r="AP339" i="2"/>
  <c r="AQ339" i="2"/>
  <c r="AR339" i="2"/>
  <c r="AS339" i="2"/>
  <c r="AT339" i="2"/>
  <c r="AU339" i="2"/>
  <c r="AO340" i="2"/>
  <c r="AP340" i="2"/>
  <c r="AQ340" i="2"/>
  <c r="AR340" i="2"/>
  <c r="AS340" i="2"/>
  <c r="AT340" i="2"/>
  <c r="AU340" i="2"/>
  <c r="AO341" i="2"/>
  <c r="AP341" i="2"/>
  <c r="AQ341" i="2"/>
  <c r="AR341" i="2"/>
  <c r="AS341" i="2"/>
  <c r="AT341" i="2"/>
  <c r="AU341" i="2"/>
  <c r="AO342" i="2"/>
  <c r="AP342" i="2"/>
  <c r="AQ342" i="2"/>
  <c r="AR342" i="2"/>
  <c r="AS342" i="2"/>
  <c r="AT342" i="2"/>
  <c r="AU342" i="2"/>
  <c r="AO343" i="2"/>
  <c r="AP343" i="2"/>
  <c r="AQ343" i="2"/>
  <c r="AR343" i="2"/>
  <c r="AS343" i="2"/>
  <c r="AT343" i="2"/>
  <c r="AU343" i="2"/>
  <c r="AO344" i="2"/>
  <c r="AP344" i="2"/>
  <c r="AQ344" i="2"/>
  <c r="AR344" i="2"/>
  <c r="AS344" i="2"/>
  <c r="AT344" i="2"/>
  <c r="AU344" i="2"/>
  <c r="AO345" i="2"/>
  <c r="AP345" i="2"/>
  <c r="AQ345" i="2"/>
  <c r="AR345" i="2"/>
  <c r="AS345" i="2"/>
  <c r="AT345" i="2"/>
  <c r="AU345" i="2"/>
  <c r="AO346" i="2"/>
  <c r="AP346" i="2"/>
  <c r="AQ346" i="2"/>
  <c r="AR346" i="2"/>
  <c r="AS346" i="2"/>
  <c r="AT346" i="2"/>
  <c r="AU346" i="2"/>
  <c r="AO347" i="2"/>
  <c r="AP347" i="2"/>
  <c r="AQ347" i="2"/>
  <c r="AR347" i="2"/>
  <c r="AS347" i="2"/>
  <c r="AT347" i="2"/>
  <c r="AU347" i="2"/>
  <c r="AO348" i="2"/>
  <c r="AP348" i="2"/>
  <c r="AQ348" i="2"/>
  <c r="AR348" i="2"/>
  <c r="AS348" i="2"/>
  <c r="AT348" i="2"/>
  <c r="AU348" i="2"/>
  <c r="AO349" i="2"/>
  <c r="AP349" i="2"/>
  <c r="AQ349" i="2"/>
  <c r="AR349" i="2"/>
  <c r="AS349" i="2"/>
  <c r="AT349" i="2"/>
  <c r="AU349" i="2"/>
  <c r="AO350" i="2"/>
  <c r="AP350" i="2"/>
  <c r="AQ350" i="2"/>
  <c r="AR350" i="2"/>
  <c r="AS350" i="2"/>
  <c r="AT350" i="2"/>
  <c r="AU350" i="2"/>
  <c r="AO351" i="2"/>
  <c r="AP351" i="2"/>
  <c r="AQ351" i="2"/>
  <c r="AR351" i="2"/>
  <c r="AS351" i="2"/>
  <c r="AT351" i="2"/>
  <c r="AU351" i="2"/>
  <c r="AO352" i="2"/>
  <c r="AP352" i="2"/>
  <c r="AQ352" i="2"/>
  <c r="AR352" i="2"/>
  <c r="AS352" i="2"/>
  <c r="AT352" i="2"/>
  <c r="AU352" i="2"/>
  <c r="AO353" i="2"/>
  <c r="AP353" i="2"/>
  <c r="AQ353" i="2"/>
  <c r="AR353" i="2"/>
  <c r="AS353" i="2"/>
  <c r="AT353" i="2"/>
  <c r="AU353" i="2"/>
  <c r="AO354" i="2"/>
  <c r="AP354" i="2"/>
  <c r="AQ354" i="2"/>
  <c r="AR354" i="2"/>
  <c r="AS354" i="2"/>
  <c r="AT354" i="2"/>
  <c r="AU354" i="2"/>
  <c r="AO355" i="2"/>
  <c r="AP355" i="2"/>
  <c r="AQ355" i="2"/>
  <c r="AR355" i="2"/>
  <c r="AS355" i="2"/>
  <c r="AT355" i="2"/>
  <c r="AU355" i="2"/>
  <c r="AO356" i="2"/>
  <c r="AP356" i="2"/>
  <c r="AQ356" i="2"/>
  <c r="AR356" i="2"/>
  <c r="AS356" i="2"/>
  <c r="AT356" i="2"/>
  <c r="AU356" i="2"/>
  <c r="AO357" i="2"/>
  <c r="AP357" i="2"/>
  <c r="AQ357" i="2"/>
  <c r="AR357" i="2"/>
  <c r="AS357" i="2"/>
  <c r="AT357" i="2"/>
  <c r="AU357" i="2"/>
  <c r="AO358" i="2"/>
  <c r="AP358" i="2"/>
  <c r="AQ358" i="2"/>
  <c r="AR358" i="2"/>
  <c r="AS358" i="2"/>
  <c r="AT358" i="2"/>
  <c r="AU358" i="2"/>
  <c r="AO359" i="2"/>
  <c r="AP359" i="2"/>
  <c r="AQ359" i="2"/>
  <c r="AR359" i="2"/>
  <c r="AS359" i="2"/>
  <c r="AT359" i="2"/>
  <c r="AU359" i="2"/>
  <c r="AO360" i="2"/>
  <c r="AP360" i="2"/>
  <c r="AQ360" i="2"/>
  <c r="AR360" i="2"/>
  <c r="AS360" i="2"/>
  <c r="AT360" i="2"/>
  <c r="AU360" i="2"/>
  <c r="AO361" i="2"/>
  <c r="AP361" i="2"/>
  <c r="AQ361" i="2"/>
  <c r="AR361" i="2"/>
  <c r="AS361" i="2"/>
  <c r="AT361" i="2"/>
  <c r="AU361" i="2"/>
  <c r="AO362" i="2"/>
  <c r="AP362" i="2"/>
  <c r="AQ362" i="2"/>
  <c r="AR362" i="2"/>
  <c r="AS362" i="2"/>
  <c r="AT362" i="2"/>
  <c r="AU362" i="2"/>
  <c r="AO363" i="2"/>
  <c r="AP363" i="2"/>
  <c r="AQ363" i="2"/>
  <c r="AR363" i="2"/>
  <c r="AS363" i="2"/>
  <c r="AT363" i="2"/>
  <c r="AU363" i="2"/>
  <c r="AO364" i="2"/>
  <c r="AP364" i="2"/>
  <c r="AQ364" i="2"/>
  <c r="AR364" i="2"/>
  <c r="AS364" i="2"/>
  <c r="AT364" i="2"/>
  <c r="AU364" i="2"/>
  <c r="AO365" i="2"/>
  <c r="AP365" i="2"/>
  <c r="AQ365" i="2"/>
  <c r="AR365" i="2"/>
  <c r="AS365" i="2"/>
  <c r="AT365" i="2"/>
  <c r="AU365" i="2"/>
  <c r="AO366" i="2"/>
  <c r="AP366" i="2"/>
  <c r="AQ366" i="2"/>
  <c r="AR366" i="2"/>
  <c r="AS366" i="2"/>
  <c r="AT366" i="2"/>
  <c r="AU366" i="2"/>
  <c r="AO367" i="2"/>
  <c r="AP367" i="2"/>
  <c r="AQ367" i="2"/>
  <c r="AR367" i="2"/>
  <c r="AS367" i="2"/>
  <c r="AT367" i="2"/>
  <c r="AU367" i="2"/>
  <c r="AO368" i="2"/>
  <c r="AP368" i="2"/>
  <c r="AQ368" i="2"/>
  <c r="AR368" i="2"/>
  <c r="AS368" i="2"/>
  <c r="AT368" i="2"/>
  <c r="AU368" i="2"/>
  <c r="AO369" i="2"/>
  <c r="AP369" i="2"/>
  <c r="AQ369" i="2"/>
  <c r="AR369" i="2"/>
  <c r="AS369" i="2"/>
  <c r="AT369" i="2"/>
  <c r="AU369" i="2"/>
  <c r="AO370" i="2"/>
  <c r="AP370" i="2"/>
  <c r="AQ370" i="2"/>
  <c r="AR370" i="2"/>
  <c r="AS370" i="2"/>
  <c r="AT370" i="2"/>
  <c r="AU370" i="2"/>
  <c r="AO371" i="2"/>
  <c r="AP371" i="2"/>
  <c r="AQ371" i="2"/>
  <c r="AR371" i="2"/>
  <c r="AS371" i="2"/>
  <c r="AT371" i="2"/>
  <c r="AU371" i="2"/>
  <c r="AO372" i="2"/>
  <c r="AP372" i="2"/>
  <c r="AQ372" i="2"/>
  <c r="AR372" i="2"/>
  <c r="AS372" i="2"/>
  <c r="AT372" i="2"/>
  <c r="AU372" i="2"/>
  <c r="AO373" i="2"/>
  <c r="AP373" i="2"/>
  <c r="AQ373" i="2"/>
  <c r="AR373" i="2"/>
  <c r="AS373" i="2"/>
  <c r="AT373" i="2"/>
  <c r="AU373" i="2"/>
  <c r="AO374" i="2"/>
  <c r="AP374" i="2"/>
  <c r="AQ374" i="2"/>
  <c r="AR374" i="2"/>
  <c r="AS374" i="2"/>
  <c r="AT374" i="2"/>
  <c r="AU374" i="2"/>
  <c r="AO375" i="2"/>
  <c r="AP375" i="2"/>
  <c r="AQ375" i="2"/>
  <c r="AR375" i="2"/>
  <c r="AS375" i="2"/>
  <c r="AT375" i="2"/>
  <c r="AU375" i="2"/>
  <c r="AO376" i="2"/>
  <c r="AP376" i="2"/>
  <c r="AQ376" i="2"/>
  <c r="AR376" i="2"/>
  <c r="AS376" i="2"/>
  <c r="AT376" i="2"/>
  <c r="AU376" i="2"/>
  <c r="AO377" i="2"/>
  <c r="AP377" i="2"/>
  <c r="AQ377" i="2"/>
  <c r="AR377" i="2"/>
  <c r="AS377" i="2"/>
  <c r="AT377" i="2"/>
  <c r="AU377" i="2"/>
  <c r="AO378" i="2"/>
  <c r="AP378" i="2"/>
  <c r="AQ378" i="2"/>
  <c r="AR378" i="2"/>
  <c r="AS378" i="2"/>
  <c r="AT378" i="2"/>
  <c r="AU378" i="2"/>
  <c r="AO379" i="2"/>
  <c r="AP379" i="2"/>
  <c r="AQ379" i="2"/>
  <c r="AR379" i="2"/>
  <c r="AS379" i="2"/>
  <c r="AT379" i="2"/>
  <c r="AU379" i="2"/>
  <c r="AO380" i="2"/>
  <c r="AP380" i="2"/>
  <c r="AQ380" i="2"/>
  <c r="AR380" i="2"/>
  <c r="AS380" i="2"/>
  <c r="AT380" i="2"/>
  <c r="AU380" i="2"/>
  <c r="AO381" i="2"/>
  <c r="AP381" i="2"/>
  <c r="AQ381" i="2"/>
  <c r="AR381" i="2"/>
  <c r="AS381" i="2"/>
  <c r="AT381" i="2"/>
  <c r="AU381" i="2"/>
  <c r="AO382" i="2"/>
  <c r="AP382" i="2"/>
  <c r="AQ382" i="2"/>
  <c r="AR382" i="2"/>
  <c r="AS382" i="2"/>
  <c r="AT382" i="2"/>
  <c r="AU382" i="2"/>
  <c r="AO383" i="2"/>
  <c r="AP383" i="2"/>
  <c r="AQ383" i="2"/>
  <c r="AR383" i="2"/>
  <c r="AS383" i="2"/>
  <c r="AT383" i="2"/>
  <c r="AU383" i="2"/>
  <c r="AO384" i="2"/>
  <c r="AP384" i="2"/>
  <c r="AQ384" i="2"/>
  <c r="AR384" i="2"/>
  <c r="AS384" i="2"/>
  <c r="AT384" i="2"/>
  <c r="AU384" i="2"/>
  <c r="AO385" i="2"/>
  <c r="AP385" i="2"/>
  <c r="AQ385" i="2"/>
  <c r="AR385" i="2"/>
  <c r="AS385" i="2"/>
  <c r="AT385" i="2"/>
  <c r="AU385" i="2"/>
  <c r="AO386" i="2"/>
  <c r="AP386" i="2"/>
  <c r="AQ386" i="2"/>
  <c r="AR386" i="2"/>
  <c r="AS386" i="2"/>
  <c r="AT386" i="2"/>
  <c r="AU386" i="2"/>
  <c r="AO387" i="2"/>
  <c r="AP387" i="2"/>
  <c r="AQ387" i="2"/>
  <c r="AR387" i="2"/>
  <c r="AS387" i="2"/>
  <c r="AT387" i="2"/>
  <c r="AU387" i="2"/>
  <c r="AO388" i="2"/>
  <c r="AP388" i="2"/>
  <c r="AQ388" i="2"/>
  <c r="AR388" i="2"/>
  <c r="AS388" i="2"/>
  <c r="AT388" i="2"/>
  <c r="AU388" i="2"/>
  <c r="AO389" i="2"/>
  <c r="AP389" i="2"/>
  <c r="AQ389" i="2"/>
  <c r="AR389" i="2"/>
  <c r="AS389" i="2"/>
  <c r="AT389" i="2"/>
  <c r="AU389" i="2"/>
  <c r="AO390" i="2"/>
  <c r="AP390" i="2"/>
  <c r="AQ390" i="2"/>
  <c r="AR390" i="2"/>
  <c r="AS390" i="2"/>
  <c r="AT390" i="2"/>
  <c r="AU390" i="2"/>
  <c r="AO391" i="2"/>
  <c r="AP391" i="2"/>
  <c r="AQ391" i="2"/>
  <c r="AR391" i="2"/>
  <c r="AS391" i="2"/>
  <c r="AT391" i="2"/>
  <c r="AU391" i="2"/>
  <c r="AO392" i="2"/>
  <c r="AP392" i="2"/>
  <c r="AQ392" i="2"/>
  <c r="AR392" i="2"/>
  <c r="AS392" i="2"/>
  <c r="AT392" i="2"/>
  <c r="AU392" i="2"/>
  <c r="AO393" i="2"/>
  <c r="AP393" i="2"/>
  <c r="AQ393" i="2"/>
  <c r="AR393" i="2"/>
  <c r="AS393" i="2"/>
  <c r="AT393" i="2"/>
  <c r="AU393" i="2"/>
  <c r="AO394" i="2"/>
  <c r="AP394" i="2"/>
  <c r="AQ394" i="2"/>
  <c r="AR394" i="2"/>
  <c r="AS394" i="2"/>
  <c r="AT394" i="2"/>
  <c r="AU394" i="2"/>
  <c r="AO395" i="2"/>
  <c r="AP395" i="2"/>
  <c r="AQ395" i="2"/>
  <c r="AR395" i="2"/>
  <c r="AS395" i="2"/>
  <c r="AT395" i="2"/>
  <c r="AU395" i="2"/>
  <c r="AO396" i="2"/>
  <c r="AP396" i="2"/>
  <c r="AQ396" i="2"/>
  <c r="AR396" i="2"/>
  <c r="AS396" i="2"/>
  <c r="AT396" i="2"/>
  <c r="AU396" i="2"/>
  <c r="AO397" i="2"/>
  <c r="AP397" i="2"/>
  <c r="AQ397" i="2"/>
  <c r="AR397" i="2"/>
  <c r="AS397" i="2"/>
  <c r="AT397" i="2"/>
  <c r="AU397" i="2"/>
  <c r="AO398" i="2"/>
  <c r="AP398" i="2"/>
  <c r="AQ398" i="2"/>
  <c r="AR398" i="2"/>
  <c r="AS398" i="2"/>
  <c r="AT398" i="2"/>
  <c r="AU398" i="2"/>
  <c r="AO399" i="2"/>
  <c r="AP399" i="2"/>
  <c r="AQ399" i="2"/>
  <c r="AR399" i="2"/>
  <c r="AS399" i="2"/>
  <c r="AT399" i="2"/>
  <c r="AU399" i="2"/>
  <c r="AO400" i="2"/>
  <c r="AP400" i="2"/>
  <c r="AQ400" i="2"/>
  <c r="AR400" i="2"/>
  <c r="AS400" i="2"/>
  <c r="AT400" i="2"/>
  <c r="AU400" i="2"/>
  <c r="AO401" i="2"/>
  <c r="AP401" i="2"/>
  <c r="AQ401" i="2"/>
  <c r="AR401" i="2"/>
  <c r="AS401" i="2"/>
  <c r="AT401" i="2"/>
  <c r="AU401" i="2"/>
  <c r="AO402" i="2"/>
  <c r="AP402" i="2"/>
  <c r="AQ402" i="2"/>
  <c r="AR402" i="2"/>
  <c r="AS402" i="2"/>
  <c r="AT402" i="2"/>
  <c r="AU402" i="2"/>
  <c r="AO403" i="2"/>
  <c r="AP403" i="2"/>
  <c r="AQ403" i="2"/>
  <c r="AR403" i="2"/>
  <c r="AS403" i="2"/>
  <c r="AT403" i="2"/>
  <c r="AU403" i="2"/>
  <c r="AO404" i="2"/>
  <c r="AP404" i="2"/>
  <c r="AQ404" i="2"/>
  <c r="AR404" i="2"/>
  <c r="AS404" i="2"/>
  <c r="AT404" i="2"/>
  <c r="AU404" i="2"/>
  <c r="AO405" i="2"/>
  <c r="AP405" i="2"/>
  <c r="AQ405" i="2"/>
  <c r="AR405" i="2"/>
  <c r="AS405" i="2"/>
  <c r="AT405" i="2"/>
  <c r="AU405" i="2"/>
  <c r="AO406" i="2"/>
  <c r="AP406" i="2"/>
  <c r="AQ406" i="2"/>
  <c r="AR406" i="2"/>
  <c r="AS406" i="2"/>
  <c r="AT406" i="2"/>
  <c r="AU406" i="2"/>
  <c r="AO407" i="2"/>
  <c r="AP407" i="2"/>
  <c r="AQ407" i="2"/>
  <c r="AR407" i="2"/>
  <c r="AS407" i="2"/>
  <c r="AT407" i="2"/>
  <c r="AU407" i="2"/>
  <c r="AO408" i="2"/>
  <c r="AP408" i="2"/>
  <c r="AQ408" i="2"/>
  <c r="AR408" i="2"/>
  <c r="AS408" i="2"/>
  <c r="AT408" i="2"/>
  <c r="AU408" i="2"/>
  <c r="AO409" i="2"/>
  <c r="AP409" i="2"/>
  <c r="AQ409" i="2"/>
  <c r="AR409" i="2"/>
  <c r="AS409" i="2"/>
  <c r="AT409" i="2"/>
  <c r="AU409" i="2"/>
  <c r="AO410" i="2"/>
  <c r="AP410" i="2"/>
  <c r="AQ410" i="2"/>
  <c r="AR410" i="2"/>
  <c r="AS410" i="2"/>
  <c r="AT410" i="2"/>
  <c r="AU410" i="2"/>
  <c r="AO411" i="2"/>
  <c r="AP411" i="2"/>
  <c r="AQ411" i="2"/>
  <c r="AR411" i="2"/>
  <c r="AS411" i="2"/>
  <c r="AT411" i="2"/>
  <c r="AU411" i="2"/>
  <c r="AO412" i="2"/>
  <c r="AP412" i="2"/>
  <c r="AQ412" i="2"/>
  <c r="AR412" i="2"/>
  <c r="AS412" i="2"/>
  <c r="AT412" i="2"/>
  <c r="AU412" i="2"/>
  <c r="AO413" i="2"/>
  <c r="AP413" i="2"/>
  <c r="AQ413" i="2"/>
  <c r="AR413" i="2"/>
  <c r="AS413" i="2"/>
  <c r="AT413" i="2"/>
  <c r="AU413" i="2"/>
  <c r="AO414" i="2"/>
  <c r="AP414" i="2"/>
  <c r="AQ414" i="2"/>
  <c r="AR414" i="2"/>
  <c r="AS414" i="2"/>
  <c r="AT414" i="2"/>
  <c r="AU414" i="2"/>
  <c r="AO415" i="2"/>
  <c r="AP415" i="2"/>
  <c r="AQ415" i="2"/>
  <c r="AR415" i="2"/>
  <c r="AS415" i="2"/>
  <c r="AT415" i="2"/>
  <c r="AU415" i="2"/>
  <c r="AO416" i="2"/>
  <c r="AP416" i="2"/>
  <c r="AQ416" i="2"/>
  <c r="AR416" i="2"/>
  <c r="AS416" i="2"/>
  <c r="AT416" i="2"/>
  <c r="AU416" i="2"/>
  <c r="AO417" i="2"/>
  <c r="AP417" i="2"/>
  <c r="AQ417" i="2"/>
  <c r="AR417" i="2"/>
  <c r="AS417" i="2"/>
  <c r="AT417" i="2"/>
  <c r="AU417" i="2"/>
  <c r="AO418" i="2"/>
  <c r="AP418" i="2"/>
  <c r="AQ418" i="2"/>
  <c r="AR418" i="2"/>
  <c r="AS418" i="2"/>
  <c r="AT418" i="2"/>
  <c r="AU418" i="2"/>
  <c r="AO419" i="2"/>
  <c r="AP419" i="2"/>
  <c r="AQ419" i="2"/>
  <c r="AR419" i="2"/>
  <c r="AS419" i="2"/>
  <c r="AT419" i="2"/>
  <c r="AU419" i="2"/>
  <c r="AO420" i="2"/>
  <c r="AP420" i="2"/>
  <c r="AQ420" i="2"/>
  <c r="AR420" i="2"/>
  <c r="AS420" i="2"/>
  <c r="AT420" i="2"/>
  <c r="AU420" i="2"/>
  <c r="AO421" i="2"/>
  <c r="AP421" i="2"/>
  <c r="AQ421" i="2"/>
  <c r="AR421" i="2"/>
  <c r="AS421" i="2"/>
  <c r="AT421" i="2"/>
  <c r="AU421" i="2"/>
  <c r="AO422" i="2"/>
  <c r="AP422" i="2"/>
  <c r="AQ422" i="2"/>
  <c r="AR422" i="2"/>
  <c r="AS422" i="2"/>
  <c r="AT422" i="2"/>
  <c r="AU422" i="2"/>
  <c r="AO423" i="2"/>
  <c r="AP423" i="2"/>
  <c r="AQ423" i="2"/>
  <c r="AR423" i="2"/>
  <c r="AS423" i="2"/>
  <c r="AT423" i="2"/>
  <c r="AU423" i="2"/>
  <c r="AU4" i="2"/>
  <c r="AT4" i="2"/>
  <c r="AS4" i="2"/>
  <c r="AR4" i="2"/>
  <c r="AQ4" i="2"/>
  <c r="AP4" i="2"/>
  <c r="AO4" i="2"/>
  <c r="BE430" i="2"/>
  <c r="BF430" i="2"/>
  <c r="BG430" i="2"/>
  <c r="BH430" i="2"/>
  <c r="BI430" i="2"/>
  <c r="BD430" i="2"/>
  <c r="D52" i="5"/>
  <c r="D49" i="5"/>
  <c r="D39" i="5"/>
  <c r="D33" i="5"/>
  <c r="D26" i="5"/>
  <c r="D18" i="5"/>
  <c r="D9" i="5"/>
  <c r="C5" i="2"/>
  <c r="D5" i="2"/>
  <c r="E5" i="2"/>
  <c r="F5" i="2"/>
  <c r="G5" i="2"/>
  <c r="H5" i="2"/>
  <c r="I5" i="2"/>
  <c r="J5" i="2"/>
  <c r="K5" i="2"/>
  <c r="L5" i="2"/>
  <c r="M5" i="2"/>
  <c r="N5" i="2"/>
  <c r="O5" i="2"/>
  <c r="P5" i="2"/>
  <c r="Q5" i="2"/>
  <c r="R5" i="2"/>
  <c r="S5" i="2"/>
  <c r="T5" i="2"/>
  <c r="U5" i="2"/>
  <c r="V5" i="2"/>
  <c r="W5" i="2"/>
  <c r="X5" i="2"/>
  <c r="Y5" i="2"/>
  <c r="Z5" i="2"/>
  <c r="AA5" i="2"/>
  <c r="AB5" i="2"/>
  <c r="AC5" i="2"/>
  <c r="AD5" i="2"/>
  <c r="AE5" i="2"/>
  <c r="AF5" i="2"/>
  <c r="AG5" i="2"/>
  <c r="AH5" i="2"/>
  <c r="AI5" i="2"/>
  <c r="AJ5" i="2"/>
  <c r="AK5" i="2"/>
  <c r="AL5" i="2"/>
  <c r="AM5" i="2"/>
  <c r="C6" i="2"/>
  <c r="D6" i="2"/>
  <c r="E6" i="2"/>
  <c r="F6" i="2"/>
  <c r="G6" i="2"/>
  <c r="H6" i="2"/>
  <c r="I6" i="2"/>
  <c r="J6" i="2"/>
  <c r="K6" i="2"/>
  <c r="L6" i="2"/>
  <c r="M6" i="2"/>
  <c r="N6" i="2"/>
  <c r="O6" i="2"/>
  <c r="P6" i="2"/>
  <c r="Q6" i="2"/>
  <c r="R6" i="2"/>
  <c r="S6" i="2"/>
  <c r="T6" i="2"/>
  <c r="U6" i="2"/>
  <c r="V6" i="2"/>
  <c r="W6" i="2"/>
  <c r="X6" i="2"/>
  <c r="Y6" i="2"/>
  <c r="Z6" i="2"/>
  <c r="AA6" i="2"/>
  <c r="AB6" i="2"/>
  <c r="AC6" i="2"/>
  <c r="AD6" i="2"/>
  <c r="AE6" i="2"/>
  <c r="AF6" i="2"/>
  <c r="AG6" i="2"/>
  <c r="AH6" i="2"/>
  <c r="AI6" i="2"/>
  <c r="AJ6" i="2"/>
  <c r="AK6" i="2"/>
  <c r="AL6" i="2"/>
  <c r="AM6" i="2"/>
  <c r="C7" i="2"/>
  <c r="D7" i="2"/>
  <c r="E7" i="2"/>
  <c r="F7" i="2"/>
  <c r="G7" i="2"/>
  <c r="H7" i="2"/>
  <c r="I7" i="2"/>
  <c r="J7" i="2"/>
  <c r="K7" i="2"/>
  <c r="L7" i="2"/>
  <c r="M7" i="2"/>
  <c r="N7" i="2"/>
  <c r="O7" i="2"/>
  <c r="P7" i="2"/>
  <c r="Q7" i="2"/>
  <c r="R7" i="2"/>
  <c r="S7" i="2"/>
  <c r="T7" i="2"/>
  <c r="U7" i="2"/>
  <c r="V7" i="2"/>
  <c r="W7" i="2"/>
  <c r="X7" i="2"/>
  <c r="Y7" i="2"/>
  <c r="Z7" i="2"/>
  <c r="AA7" i="2"/>
  <c r="AB7" i="2"/>
  <c r="AC7" i="2"/>
  <c r="AD7" i="2"/>
  <c r="AE7" i="2"/>
  <c r="AF7" i="2"/>
  <c r="AG7" i="2"/>
  <c r="AH7" i="2"/>
  <c r="AI7" i="2"/>
  <c r="AJ7" i="2"/>
  <c r="AK7" i="2"/>
  <c r="AL7" i="2"/>
  <c r="AM7" i="2"/>
  <c r="C8" i="2"/>
  <c r="D8" i="2"/>
  <c r="E8" i="2"/>
  <c r="F8" i="2"/>
  <c r="G8" i="2"/>
  <c r="H8" i="2"/>
  <c r="I8" i="2"/>
  <c r="J8" i="2"/>
  <c r="K8" i="2"/>
  <c r="L8" i="2"/>
  <c r="M8" i="2"/>
  <c r="N8" i="2"/>
  <c r="O8" i="2"/>
  <c r="P8" i="2"/>
  <c r="Q8" i="2"/>
  <c r="R8" i="2"/>
  <c r="S8" i="2"/>
  <c r="T8" i="2"/>
  <c r="U8" i="2"/>
  <c r="V8" i="2"/>
  <c r="W8" i="2"/>
  <c r="X8" i="2"/>
  <c r="Y8" i="2"/>
  <c r="Z8" i="2"/>
  <c r="AA8" i="2"/>
  <c r="AB8" i="2"/>
  <c r="AC8" i="2"/>
  <c r="AD8" i="2"/>
  <c r="AE8" i="2"/>
  <c r="AF8" i="2"/>
  <c r="AG8" i="2"/>
  <c r="AH8" i="2"/>
  <c r="AI8" i="2"/>
  <c r="AJ8" i="2"/>
  <c r="AK8" i="2"/>
  <c r="AL8" i="2"/>
  <c r="AM8" i="2"/>
  <c r="C9" i="2"/>
  <c r="D9" i="2"/>
  <c r="E9" i="2"/>
  <c r="F9" i="2"/>
  <c r="G9" i="2"/>
  <c r="H9" i="2"/>
  <c r="I9" i="2"/>
  <c r="J9" i="2"/>
  <c r="K9" i="2"/>
  <c r="L9" i="2"/>
  <c r="M9" i="2"/>
  <c r="N9" i="2"/>
  <c r="O9" i="2"/>
  <c r="P9" i="2"/>
  <c r="Q9" i="2"/>
  <c r="R9" i="2"/>
  <c r="S9" i="2"/>
  <c r="T9" i="2"/>
  <c r="U9" i="2"/>
  <c r="V9" i="2"/>
  <c r="W9" i="2"/>
  <c r="X9" i="2"/>
  <c r="Y9" i="2"/>
  <c r="Z9" i="2"/>
  <c r="AA9" i="2"/>
  <c r="AB9" i="2"/>
  <c r="AC9" i="2"/>
  <c r="AD9" i="2"/>
  <c r="AE9" i="2"/>
  <c r="AF9" i="2"/>
  <c r="AG9" i="2"/>
  <c r="AH9" i="2"/>
  <c r="AI9" i="2"/>
  <c r="AJ9" i="2"/>
  <c r="AK9" i="2"/>
  <c r="AL9" i="2"/>
  <c r="AM9" i="2"/>
  <c r="C10" i="2"/>
  <c r="D10" i="2"/>
  <c r="E10" i="2"/>
  <c r="F10" i="2"/>
  <c r="G10" i="2"/>
  <c r="H10" i="2"/>
  <c r="I10" i="2"/>
  <c r="J10" i="2"/>
  <c r="K10" i="2"/>
  <c r="L10" i="2"/>
  <c r="M10" i="2"/>
  <c r="N10" i="2"/>
  <c r="O10" i="2"/>
  <c r="P10" i="2"/>
  <c r="Q10" i="2"/>
  <c r="R10" i="2"/>
  <c r="S10" i="2"/>
  <c r="T10" i="2"/>
  <c r="U10" i="2"/>
  <c r="V10" i="2"/>
  <c r="W10" i="2"/>
  <c r="X10" i="2"/>
  <c r="Y10" i="2"/>
  <c r="Z10" i="2"/>
  <c r="AA10" i="2"/>
  <c r="AB10" i="2"/>
  <c r="AC10" i="2"/>
  <c r="AD10" i="2"/>
  <c r="AE10" i="2"/>
  <c r="AF10" i="2"/>
  <c r="AG10" i="2"/>
  <c r="AH10" i="2"/>
  <c r="AI10" i="2"/>
  <c r="AJ10" i="2"/>
  <c r="AK10" i="2"/>
  <c r="AL10" i="2"/>
  <c r="AM10" i="2"/>
  <c r="C11" i="2"/>
  <c r="D11" i="2"/>
  <c r="E11" i="2"/>
  <c r="F11" i="2"/>
  <c r="G11" i="2"/>
  <c r="H11" i="2"/>
  <c r="I11" i="2"/>
  <c r="J11" i="2"/>
  <c r="K11" i="2"/>
  <c r="L11" i="2"/>
  <c r="M11" i="2"/>
  <c r="N11" i="2"/>
  <c r="O11" i="2"/>
  <c r="P11" i="2"/>
  <c r="Q11" i="2"/>
  <c r="R11" i="2"/>
  <c r="S11" i="2"/>
  <c r="T11" i="2"/>
  <c r="U11" i="2"/>
  <c r="V11" i="2"/>
  <c r="W11" i="2"/>
  <c r="X11" i="2"/>
  <c r="Y11" i="2"/>
  <c r="Z11" i="2"/>
  <c r="AA11" i="2"/>
  <c r="AB11" i="2"/>
  <c r="AC11" i="2"/>
  <c r="AD11" i="2"/>
  <c r="AE11" i="2"/>
  <c r="AF11" i="2"/>
  <c r="AG11" i="2"/>
  <c r="AH11" i="2"/>
  <c r="AI11" i="2"/>
  <c r="AJ11" i="2"/>
  <c r="AK11" i="2"/>
  <c r="AL11" i="2"/>
  <c r="AM11" i="2"/>
  <c r="C12" i="2"/>
  <c r="D12" i="2"/>
  <c r="E12" i="2"/>
  <c r="F12" i="2"/>
  <c r="G12" i="2"/>
  <c r="H12" i="2"/>
  <c r="I12" i="2"/>
  <c r="J12" i="2"/>
  <c r="K12" i="2"/>
  <c r="L12" i="2"/>
  <c r="M12" i="2"/>
  <c r="N12" i="2"/>
  <c r="O12" i="2"/>
  <c r="P12" i="2"/>
  <c r="Q12" i="2"/>
  <c r="R12" i="2"/>
  <c r="S12" i="2"/>
  <c r="T12" i="2"/>
  <c r="U12" i="2"/>
  <c r="V12" i="2"/>
  <c r="W12" i="2"/>
  <c r="X12" i="2"/>
  <c r="Y12" i="2"/>
  <c r="Z12" i="2"/>
  <c r="AA12" i="2"/>
  <c r="AB12" i="2"/>
  <c r="AC12" i="2"/>
  <c r="AD12" i="2"/>
  <c r="AE12" i="2"/>
  <c r="AF12" i="2"/>
  <c r="AG12" i="2"/>
  <c r="AH12" i="2"/>
  <c r="AI12" i="2"/>
  <c r="AJ12" i="2"/>
  <c r="AK12" i="2"/>
  <c r="AL12" i="2"/>
  <c r="AM12" i="2"/>
  <c r="C13" i="2"/>
  <c r="D13" i="2"/>
  <c r="E13" i="2"/>
  <c r="F13" i="2"/>
  <c r="G13" i="2"/>
  <c r="H13" i="2"/>
  <c r="I13" i="2"/>
  <c r="J13" i="2"/>
  <c r="K13" i="2"/>
  <c r="L13" i="2"/>
  <c r="M13" i="2"/>
  <c r="N13" i="2"/>
  <c r="O13" i="2"/>
  <c r="P13" i="2"/>
  <c r="Q13" i="2"/>
  <c r="R13" i="2"/>
  <c r="S13" i="2"/>
  <c r="T13" i="2"/>
  <c r="U13" i="2"/>
  <c r="V13" i="2"/>
  <c r="W13" i="2"/>
  <c r="X13" i="2"/>
  <c r="Y13" i="2"/>
  <c r="Z13" i="2"/>
  <c r="AA13" i="2"/>
  <c r="AB13" i="2"/>
  <c r="AC13" i="2"/>
  <c r="AD13" i="2"/>
  <c r="AE13" i="2"/>
  <c r="AF13" i="2"/>
  <c r="AG13" i="2"/>
  <c r="AH13" i="2"/>
  <c r="AI13" i="2"/>
  <c r="AJ13" i="2"/>
  <c r="AK13" i="2"/>
  <c r="AL13" i="2"/>
  <c r="AM13" i="2"/>
  <c r="C14" i="2"/>
  <c r="D14" i="2"/>
  <c r="E14" i="2"/>
  <c r="F14" i="2"/>
  <c r="G14" i="2"/>
  <c r="H14" i="2"/>
  <c r="I14" i="2"/>
  <c r="J14" i="2"/>
  <c r="K14" i="2"/>
  <c r="L14" i="2"/>
  <c r="M14" i="2"/>
  <c r="N14" i="2"/>
  <c r="O14" i="2"/>
  <c r="P14" i="2"/>
  <c r="Q14" i="2"/>
  <c r="R14" i="2"/>
  <c r="S14" i="2"/>
  <c r="T14" i="2"/>
  <c r="U14" i="2"/>
  <c r="V14" i="2"/>
  <c r="W14" i="2"/>
  <c r="X14" i="2"/>
  <c r="Y14" i="2"/>
  <c r="Z14" i="2"/>
  <c r="AA14" i="2"/>
  <c r="AB14" i="2"/>
  <c r="AC14" i="2"/>
  <c r="AD14" i="2"/>
  <c r="AE14" i="2"/>
  <c r="AF14" i="2"/>
  <c r="AG14" i="2"/>
  <c r="AH14" i="2"/>
  <c r="AI14" i="2"/>
  <c r="AJ14" i="2"/>
  <c r="AK14" i="2"/>
  <c r="AL14" i="2"/>
  <c r="AM14" i="2"/>
  <c r="C15" i="2"/>
  <c r="D15" i="2"/>
  <c r="E15" i="2"/>
  <c r="F15" i="2"/>
  <c r="G15" i="2"/>
  <c r="H15" i="2"/>
  <c r="I15" i="2"/>
  <c r="J15" i="2"/>
  <c r="K15" i="2"/>
  <c r="L15" i="2"/>
  <c r="M15" i="2"/>
  <c r="N15" i="2"/>
  <c r="O15" i="2"/>
  <c r="P15" i="2"/>
  <c r="Q15" i="2"/>
  <c r="R15" i="2"/>
  <c r="S15" i="2"/>
  <c r="T15" i="2"/>
  <c r="U15" i="2"/>
  <c r="V15" i="2"/>
  <c r="W15" i="2"/>
  <c r="X15" i="2"/>
  <c r="Y15" i="2"/>
  <c r="Z15" i="2"/>
  <c r="AA15" i="2"/>
  <c r="AB15" i="2"/>
  <c r="AC15" i="2"/>
  <c r="AD15" i="2"/>
  <c r="AE15" i="2"/>
  <c r="AF15" i="2"/>
  <c r="AG15" i="2"/>
  <c r="AH15" i="2"/>
  <c r="AI15" i="2"/>
  <c r="AJ15" i="2"/>
  <c r="AK15" i="2"/>
  <c r="AL15" i="2"/>
  <c r="AM15" i="2"/>
  <c r="C16" i="2"/>
  <c r="D16" i="2"/>
  <c r="E16" i="2"/>
  <c r="F16" i="2"/>
  <c r="G16" i="2"/>
  <c r="H16" i="2"/>
  <c r="I16" i="2"/>
  <c r="J16" i="2"/>
  <c r="K16" i="2"/>
  <c r="L16" i="2"/>
  <c r="M16" i="2"/>
  <c r="N16" i="2"/>
  <c r="O16" i="2"/>
  <c r="P16" i="2"/>
  <c r="Q16" i="2"/>
  <c r="R16" i="2"/>
  <c r="S16" i="2"/>
  <c r="T16" i="2"/>
  <c r="U16" i="2"/>
  <c r="V16" i="2"/>
  <c r="W16" i="2"/>
  <c r="X16" i="2"/>
  <c r="Y16" i="2"/>
  <c r="Z16" i="2"/>
  <c r="AA16" i="2"/>
  <c r="AB16" i="2"/>
  <c r="AC16" i="2"/>
  <c r="AD16" i="2"/>
  <c r="AE16" i="2"/>
  <c r="AF16" i="2"/>
  <c r="AG16" i="2"/>
  <c r="AH16" i="2"/>
  <c r="AI16" i="2"/>
  <c r="AJ16" i="2"/>
  <c r="AK16" i="2"/>
  <c r="AL16" i="2"/>
  <c r="AM16" i="2"/>
  <c r="C17" i="2"/>
  <c r="D17" i="2"/>
  <c r="E17" i="2"/>
  <c r="F17" i="2"/>
  <c r="G17" i="2"/>
  <c r="H17" i="2"/>
  <c r="I17" i="2"/>
  <c r="J17" i="2"/>
  <c r="K17" i="2"/>
  <c r="L17" i="2"/>
  <c r="M17" i="2"/>
  <c r="N17" i="2"/>
  <c r="O17" i="2"/>
  <c r="P17" i="2"/>
  <c r="Q17" i="2"/>
  <c r="R17" i="2"/>
  <c r="S17" i="2"/>
  <c r="T17" i="2"/>
  <c r="U17" i="2"/>
  <c r="V17" i="2"/>
  <c r="W17" i="2"/>
  <c r="X17" i="2"/>
  <c r="Y17" i="2"/>
  <c r="Z17" i="2"/>
  <c r="AA17" i="2"/>
  <c r="AB17" i="2"/>
  <c r="AC17" i="2"/>
  <c r="AD17" i="2"/>
  <c r="AE17" i="2"/>
  <c r="AF17" i="2"/>
  <c r="AG17" i="2"/>
  <c r="AH17" i="2"/>
  <c r="AI17" i="2"/>
  <c r="AJ17" i="2"/>
  <c r="AK17" i="2"/>
  <c r="AL17" i="2"/>
  <c r="AM17" i="2"/>
  <c r="C18" i="2"/>
  <c r="D18" i="2"/>
  <c r="E18" i="2"/>
  <c r="F18" i="2"/>
  <c r="G18" i="2"/>
  <c r="H18" i="2"/>
  <c r="I18" i="2"/>
  <c r="J18" i="2"/>
  <c r="K18" i="2"/>
  <c r="L18" i="2"/>
  <c r="M18" i="2"/>
  <c r="N18" i="2"/>
  <c r="O18" i="2"/>
  <c r="P18" i="2"/>
  <c r="Q18" i="2"/>
  <c r="R18" i="2"/>
  <c r="S18" i="2"/>
  <c r="T18" i="2"/>
  <c r="U18" i="2"/>
  <c r="V18" i="2"/>
  <c r="W18" i="2"/>
  <c r="X18" i="2"/>
  <c r="Y18" i="2"/>
  <c r="Z18" i="2"/>
  <c r="AA18" i="2"/>
  <c r="AB18" i="2"/>
  <c r="AC18" i="2"/>
  <c r="AD18" i="2"/>
  <c r="AE18" i="2"/>
  <c r="AF18" i="2"/>
  <c r="AG18" i="2"/>
  <c r="AH18" i="2"/>
  <c r="AI18" i="2"/>
  <c r="AJ18" i="2"/>
  <c r="AK18" i="2"/>
  <c r="AL18" i="2"/>
  <c r="AM18" i="2"/>
  <c r="C19" i="2"/>
  <c r="D19" i="2"/>
  <c r="E19" i="2"/>
  <c r="F19" i="2"/>
  <c r="G19" i="2"/>
  <c r="H19" i="2"/>
  <c r="I19" i="2"/>
  <c r="J19" i="2"/>
  <c r="K19" i="2"/>
  <c r="L19" i="2"/>
  <c r="M19" i="2"/>
  <c r="N19" i="2"/>
  <c r="O19" i="2"/>
  <c r="P19" i="2"/>
  <c r="Q19" i="2"/>
  <c r="R19" i="2"/>
  <c r="S19" i="2"/>
  <c r="T19" i="2"/>
  <c r="U19" i="2"/>
  <c r="V19" i="2"/>
  <c r="W19" i="2"/>
  <c r="X19" i="2"/>
  <c r="Y19" i="2"/>
  <c r="Z19" i="2"/>
  <c r="AA19" i="2"/>
  <c r="AB19" i="2"/>
  <c r="AC19" i="2"/>
  <c r="AD19" i="2"/>
  <c r="AE19" i="2"/>
  <c r="AF19" i="2"/>
  <c r="AG19" i="2"/>
  <c r="AH19" i="2"/>
  <c r="AI19" i="2"/>
  <c r="AJ19" i="2"/>
  <c r="AK19" i="2"/>
  <c r="AL19" i="2"/>
  <c r="AM19" i="2"/>
  <c r="C20" i="2"/>
  <c r="D20" i="2"/>
  <c r="E20" i="2"/>
  <c r="F20" i="2"/>
  <c r="G20" i="2"/>
  <c r="H20" i="2"/>
  <c r="I20" i="2"/>
  <c r="J20" i="2"/>
  <c r="K20" i="2"/>
  <c r="L20" i="2"/>
  <c r="M20" i="2"/>
  <c r="N20" i="2"/>
  <c r="O20" i="2"/>
  <c r="P20" i="2"/>
  <c r="Q20" i="2"/>
  <c r="R20" i="2"/>
  <c r="S20" i="2"/>
  <c r="T20" i="2"/>
  <c r="U20" i="2"/>
  <c r="V20" i="2"/>
  <c r="W20" i="2"/>
  <c r="X20" i="2"/>
  <c r="Y20" i="2"/>
  <c r="Z20" i="2"/>
  <c r="AA20" i="2"/>
  <c r="AB20" i="2"/>
  <c r="AC20" i="2"/>
  <c r="AD20" i="2"/>
  <c r="AE20" i="2"/>
  <c r="AF20" i="2"/>
  <c r="AG20" i="2"/>
  <c r="AH20" i="2"/>
  <c r="AI20" i="2"/>
  <c r="AJ20" i="2"/>
  <c r="AK20" i="2"/>
  <c r="AL20" i="2"/>
  <c r="AM20" i="2"/>
  <c r="C21" i="2"/>
  <c r="D21" i="2"/>
  <c r="E21" i="2"/>
  <c r="F21" i="2"/>
  <c r="G21" i="2"/>
  <c r="H21" i="2"/>
  <c r="I21" i="2"/>
  <c r="J21" i="2"/>
  <c r="K21" i="2"/>
  <c r="L21" i="2"/>
  <c r="M21" i="2"/>
  <c r="N21" i="2"/>
  <c r="O21" i="2"/>
  <c r="P21" i="2"/>
  <c r="Q21" i="2"/>
  <c r="R21" i="2"/>
  <c r="S21" i="2"/>
  <c r="T21" i="2"/>
  <c r="U21" i="2"/>
  <c r="V21" i="2"/>
  <c r="W21" i="2"/>
  <c r="X21" i="2"/>
  <c r="Y21" i="2"/>
  <c r="Z21" i="2"/>
  <c r="AA21" i="2"/>
  <c r="AB21" i="2"/>
  <c r="AC21" i="2"/>
  <c r="AD21" i="2"/>
  <c r="AE21" i="2"/>
  <c r="AF21" i="2"/>
  <c r="AG21" i="2"/>
  <c r="AH21" i="2"/>
  <c r="AI21" i="2"/>
  <c r="AJ21" i="2"/>
  <c r="AK21" i="2"/>
  <c r="AL21" i="2"/>
  <c r="AM21" i="2"/>
  <c r="C22" i="2"/>
  <c r="D22" i="2"/>
  <c r="E22" i="2"/>
  <c r="F22" i="2"/>
  <c r="G22" i="2"/>
  <c r="H22" i="2"/>
  <c r="I22" i="2"/>
  <c r="J22" i="2"/>
  <c r="K22" i="2"/>
  <c r="L22" i="2"/>
  <c r="M22" i="2"/>
  <c r="N22" i="2"/>
  <c r="O22" i="2"/>
  <c r="P22" i="2"/>
  <c r="Q22" i="2"/>
  <c r="R22" i="2"/>
  <c r="S22" i="2"/>
  <c r="T22" i="2"/>
  <c r="U22" i="2"/>
  <c r="V22" i="2"/>
  <c r="W22" i="2"/>
  <c r="X22" i="2"/>
  <c r="Y22" i="2"/>
  <c r="Z22" i="2"/>
  <c r="AA22" i="2"/>
  <c r="AB22" i="2"/>
  <c r="AC22" i="2"/>
  <c r="AD22" i="2"/>
  <c r="AE22" i="2"/>
  <c r="AF22" i="2"/>
  <c r="AG22" i="2"/>
  <c r="AH22" i="2"/>
  <c r="AI22" i="2"/>
  <c r="AJ22" i="2"/>
  <c r="AK22" i="2"/>
  <c r="AL22" i="2"/>
  <c r="AM22" i="2"/>
  <c r="C23" i="2"/>
  <c r="D23" i="2"/>
  <c r="E23" i="2"/>
  <c r="F23" i="2"/>
  <c r="G23" i="2"/>
  <c r="H23" i="2"/>
  <c r="I23" i="2"/>
  <c r="J23" i="2"/>
  <c r="K23" i="2"/>
  <c r="L23" i="2"/>
  <c r="M23" i="2"/>
  <c r="N23" i="2"/>
  <c r="O23" i="2"/>
  <c r="P23" i="2"/>
  <c r="Q23" i="2"/>
  <c r="R23" i="2"/>
  <c r="S23" i="2"/>
  <c r="T23" i="2"/>
  <c r="U23" i="2"/>
  <c r="V23" i="2"/>
  <c r="W23" i="2"/>
  <c r="X23" i="2"/>
  <c r="Y23" i="2"/>
  <c r="Z23" i="2"/>
  <c r="AA23" i="2"/>
  <c r="AB23" i="2"/>
  <c r="AC23" i="2"/>
  <c r="AD23" i="2"/>
  <c r="AE23" i="2"/>
  <c r="AF23" i="2"/>
  <c r="AG23" i="2"/>
  <c r="AH23" i="2"/>
  <c r="AI23" i="2"/>
  <c r="AJ23" i="2"/>
  <c r="AK23" i="2"/>
  <c r="AL23" i="2"/>
  <c r="AM23" i="2"/>
  <c r="C24" i="2"/>
  <c r="D24" i="2"/>
  <c r="E24" i="2"/>
  <c r="F24" i="2"/>
  <c r="G24" i="2"/>
  <c r="H24" i="2"/>
  <c r="I24" i="2"/>
  <c r="J24" i="2"/>
  <c r="K24" i="2"/>
  <c r="L24" i="2"/>
  <c r="M24" i="2"/>
  <c r="N24" i="2"/>
  <c r="O24" i="2"/>
  <c r="P24" i="2"/>
  <c r="Q24" i="2"/>
  <c r="R24" i="2"/>
  <c r="S24" i="2"/>
  <c r="T24" i="2"/>
  <c r="U24" i="2"/>
  <c r="V24" i="2"/>
  <c r="W24" i="2"/>
  <c r="X24" i="2"/>
  <c r="Y24" i="2"/>
  <c r="Z24" i="2"/>
  <c r="AA24" i="2"/>
  <c r="AB24" i="2"/>
  <c r="AC24" i="2"/>
  <c r="AD24" i="2"/>
  <c r="AE24" i="2"/>
  <c r="AF24" i="2"/>
  <c r="AG24" i="2"/>
  <c r="AH24" i="2"/>
  <c r="AI24" i="2"/>
  <c r="AJ24" i="2"/>
  <c r="AK24" i="2"/>
  <c r="AL24" i="2"/>
  <c r="AM24" i="2"/>
  <c r="C25" i="2"/>
  <c r="D25" i="2"/>
  <c r="E25" i="2"/>
  <c r="F25" i="2"/>
  <c r="G25" i="2"/>
  <c r="H25" i="2"/>
  <c r="I25" i="2"/>
  <c r="J25" i="2"/>
  <c r="K25" i="2"/>
  <c r="L25" i="2"/>
  <c r="M25" i="2"/>
  <c r="N25" i="2"/>
  <c r="O25" i="2"/>
  <c r="P25" i="2"/>
  <c r="Q25" i="2"/>
  <c r="R25" i="2"/>
  <c r="S25" i="2"/>
  <c r="T25" i="2"/>
  <c r="U25" i="2"/>
  <c r="V25" i="2"/>
  <c r="W25" i="2"/>
  <c r="X25" i="2"/>
  <c r="Y25" i="2"/>
  <c r="Z25" i="2"/>
  <c r="AA25" i="2"/>
  <c r="AB25" i="2"/>
  <c r="AC25" i="2"/>
  <c r="AD25" i="2"/>
  <c r="AE25" i="2"/>
  <c r="AF25" i="2"/>
  <c r="AG25" i="2"/>
  <c r="AH25" i="2"/>
  <c r="AI25" i="2"/>
  <c r="AJ25" i="2"/>
  <c r="AK25" i="2"/>
  <c r="AL25" i="2"/>
  <c r="AM25" i="2"/>
  <c r="C26" i="2"/>
  <c r="D26" i="2"/>
  <c r="E26" i="2"/>
  <c r="F26" i="2"/>
  <c r="G26" i="2"/>
  <c r="H26" i="2"/>
  <c r="I26" i="2"/>
  <c r="J26" i="2"/>
  <c r="K26" i="2"/>
  <c r="L26" i="2"/>
  <c r="M26" i="2"/>
  <c r="N26" i="2"/>
  <c r="O26" i="2"/>
  <c r="P26" i="2"/>
  <c r="Q26" i="2"/>
  <c r="R26" i="2"/>
  <c r="S26" i="2"/>
  <c r="T26" i="2"/>
  <c r="U26" i="2"/>
  <c r="V26" i="2"/>
  <c r="W26" i="2"/>
  <c r="X26" i="2"/>
  <c r="Y26" i="2"/>
  <c r="Z26" i="2"/>
  <c r="AA26" i="2"/>
  <c r="AB26" i="2"/>
  <c r="AC26" i="2"/>
  <c r="AD26" i="2"/>
  <c r="AE26" i="2"/>
  <c r="AF26" i="2"/>
  <c r="AG26" i="2"/>
  <c r="AH26" i="2"/>
  <c r="AI26" i="2"/>
  <c r="AJ26" i="2"/>
  <c r="AK26" i="2"/>
  <c r="AL26" i="2"/>
  <c r="AM26" i="2"/>
  <c r="C27" i="2"/>
  <c r="D27" i="2"/>
  <c r="E27" i="2"/>
  <c r="F27" i="2"/>
  <c r="G27" i="2"/>
  <c r="H27" i="2"/>
  <c r="I27" i="2"/>
  <c r="J27" i="2"/>
  <c r="K27" i="2"/>
  <c r="L27" i="2"/>
  <c r="M27" i="2"/>
  <c r="N27" i="2"/>
  <c r="O27" i="2"/>
  <c r="P27" i="2"/>
  <c r="Q27" i="2"/>
  <c r="R27" i="2"/>
  <c r="S27" i="2"/>
  <c r="T27" i="2"/>
  <c r="U27" i="2"/>
  <c r="V27" i="2"/>
  <c r="W27" i="2"/>
  <c r="X27" i="2"/>
  <c r="Y27" i="2"/>
  <c r="Z27" i="2"/>
  <c r="AA27" i="2"/>
  <c r="AB27" i="2"/>
  <c r="AC27" i="2"/>
  <c r="AD27" i="2"/>
  <c r="AE27" i="2"/>
  <c r="AF27" i="2"/>
  <c r="AG27" i="2"/>
  <c r="AH27" i="2"/>
  <c r="AI27" i="2"/>
  <c r="AJ27" i="2"/>
  <c r="AK27" i="2"/>
  <c r="AL27" i="2"/>
  <c r="AM27" i="2"/>
  <c r="C28" i="2"/>
  <c r="D28" i="2"/>
  <c r="E28" i="2"/>
  <c r="F28" i="2"/>
  <c r="G28" i="2"/>
  <c r="H28" i="2"/>
  <c r="I28" i="2"/>
  <c r="J28" i="2"/>
  <c r="K28" i="2"/>
  <c r="L28" i="2"/>
  <c r="M28" i="2"/>
  <c r="N28" i="2"/>
  <c r="O28" i="2"/>
  <c r="P28" i="2"/>
  <c r="Q28" i="2"/>
  <c r="R28" i="2"/>
  <c r="S28" i="2"/>
  <c r="T28" i="2"/>
  <c r="U28" i="2"/>
  <c r="V28" i="2"/>
  <c r="W28" i="2"/>
  <c r="X28" i="2"/>
  <c r="Y28" i="2"/>
  <c r="Z28" i="2"/>
  <c r="AA28" i="2"/>
  <c r="AB28" i="2"/>
  <c r="AC28" i="2"/>
  <c r="AD28" i="2"/>
  <c r="AE28" i="2"/>
  <c r="AF28" i="2"/>
  <c r="AG28" i="2"/>
  <c r="AH28" i="2"/>
  <c r="AI28" i="2"/>
  <c r="AJ28" i="2"/>
  <c r="AK28" i="2"/>
  <c r="AL28" i="2"/>
  <c r="AM28" i="2"/>
  <c r="C29" i="2"/>
  <c r="D29" i="2"/>
  <c r="E29" i="2"/>
  <c r="F29" i="2"/>
  <c r="G29" i="2"/>
  <c r="H29" i="2"/>
  <c r="I29" i="2"/>
  <c r="J29" i="2"/>
  <c r="K29" i="2"/>
  <c r="L29" i="2"/>
  <c r="M29" i="2"/>
  <c r="N29" i="2"/>
  <c r="O29" i="2"/>
  <c r="P29" i="2"/>
  <c r="Q29" i="2"/>
  <c r="R29" i="2"/>
  <c r="S29" i="2"/>
  <c r="T29" i="2"/>
  <c r="U29" i="2"/>
  <c r="V29" i="2"/>
  <c r="W29" i="2"/>
  <c r="X29" i="2"/>
  <c r="Y29" i="2"/>
  <c r="Z29" i="2"/>
  <c r="AA29" i="2"/>
  <c r="AB29" i="2"/>
  <c r="AC29" i="2"/>
  <c r="AD29" i="2"/>
  <c r="AE29" i="2"/>
  <c r="AF29" i="2"/>
  <c r="AG29" i="2"/>
  <c r="AH29" i="2"/>
  <c r="AI29" i="2"/>
  <c r="AJ29" i="2"/>
  <c r="AK29" i="2"/>
  <c r="AL29" i="2"/>
  <c r="AM29" i="2"/>
  <c r="C30" i="2"/>
  <c r="D30" i="2"/>
  <c r="E30" i="2"/>
  <c r="F30" i="2"/>
  <c r="G30" i="2"/>
  <c r="H30" i="2"/>
  <c r="I30" i="2"/>
  <c r="J30" i="2"/>
  <c r="K30" i="2"/>
  <c r="L30" i="2"/>
  <c r="M30" i="2"/>
  <c r="N30" i="2"/>
  <c r="O30" i="2"/>
  <c r="P30" i="2"/>
  <c r="Q30" i="2"/>
  <c r="R30" i="2"/>
  <c r="S30" i="2"/>
  <c r="T30" i="2"/>
  <c r="U30" i="2"/>
  <c r="V30" i="2"/>
  <c r="W30" i="2"/>
  <c r="X30" i="2"/>
  <c r="Y30" i="2"/>
  <c r="Z30" i="2"/>
  <c r="AA30" i="2"/>
  <c r="AB30" i="2"/>
  <c r="AC30" i="2"/>
  <c r="AD30" i="2"/>
  <c r="AE30" i="2"/>
  <c r="AF30" i="2"/>
  <c r="AG30" i="2"/>
  <c r="AH30" i="2"/>
  <c r="AI30" i="2"/>
  <c r="AJ30" i="2"/>
  <c r="AK30" i="2"/>
  <c r="AL30" i="2"/>
  <c r="AM30" i="2"/>
  <c r="C31" i="2"/>
  <c r="D31" i="2"/>
  <c r="E31" i="2"/>
  <c r="F31" i="2"/>
  <c r="G31" i="2"/>
  <c r="H31" i="2"/>
  <c r="I31" i="2"/>
  <c r="J31" i="2"/>
  <c r="K31" i="2"/>
  <c r="L31" i="2"/>
  <c r="M31" i="2"/>
  <c r="N31" i="2"/>
  <c r="O31" i="2"/>
  <c r="P31" i="2"/>
  <c r="Q31" i="2"/>
  <c r="R31" i="2"/>
  <c r="S31" i="2"/>
  <c r="T31" i="2"/>
  <c r="U31" i="2"/>
  <c r="V31" i="2"/>
  <c r="W31" i="2"/>
  <c r="X31" i="2"/>
  <c r="Y31" i="2"/>
  <c r="Z31" i="2"/>
  <c r="AA31" i="2"/>
  <c r="AB31" i="2"/>
  <c r="AC31" i="2"/>
  <c r="AD31" i="2"/>
  <c r="AE31" i="2"/>
  <c r="AF31" i="2"/>
  <c r="AG31" i="2"/>
  <c r="AH31" i="2"/>
  <c r="AI31" i="2"/>
  <c r="AJ31" i="2"/>
  <c r="AK31" i="2"/>
  <c r="AL31" i="2"/>
  <c r="AM31" i="2"/>
  <c r="C32" i="2"/>
  <c r="D32" i="2"/>
  <c r="E32" i="2"/>
  <c r="F32" i="2"/>
  <c r="G32" i="2"/>
  <c r="H32" i="2"/>
  <c r="I32" i="2"/>
  <c r="J32" i="2"/>
  <c r="K32" i="2"/>
  <c r="L32" i="2"/>
  <c r="M32" i="2"/>
  <c r="N32" i="2"/>
  <c r="O32" i="2"/>
  <c r="P32" i="2"/>
  <c r="Q32" i="2"/>
  <c r="R32" i="2"/>
  <c r="S32" i="2"/>
  <c r="T32" i="2"/>
  <c r="U32" i="2"/>
  <c r="V32" i="2"/>
  <c r="W32" i="2"/>
  <c r="X32" i="2"/>
  <c r="Y32" i="2"/>
  <c r="Z32" i="2"/>
  <c r="AA32" i="2"/>
  <c r="AB32" i="2"/>
  <c r="AC32" i="2"/>
  <c r="AD32" i="2"/>
  <c r="AE32" i="2"/>
  <c r="AF32" i="2"/>
  <c r="AG32" i="2"/>
  <c r="AH32" i="2"/>
  <c r="AI32" i="2"/>
  <c r="AJ32" i="2"/>
  <c r="AK32" i="2"/>
  <c r="AL32" i="2"/>
  <c r="AM32" i="2"/>
  <c r="C33" i="2"/>
  <c r="D33" i="2"/>
  <c r="E33" i="2"/>
  <c r="F33" i="2"/>
  <c r="G33" i="2"/>
  <c r="H33" i="2"/>
  <c r="I33" i="2"/>
  <c r="J33" i="2"/>
  <c r="K33" i="2"/>
  <c r="L33" i="2"/>
  <c r="M33" i="2"/>
  <c r="N33" i="2"/>
  <c r="O33" i="2"/>
  <c r="P33" i="2"/>
  <c r="Q33" i="2"/>
  <c r="R33" i="2"/>
  <c r="S33" i="2"/>
  <c r="T33" i="2"/>
  <c r="U33" i="2"/>
  <c r="V33" i="2"/>
  <c r="W33" i="2"/>
  <c r="X33" i="2"/>
  <c r="Y33" i="2"/>
  <c r="Z33" i="2"/>
  <c r="AA33" i="2"/>
  <c r="AB33" i="2"/>
  <c r="AC33" i="2"/>
  <c r="AD33" i="2"/>
  <c r="AE33" i="2"/>
  <c r="AF33" i="2"/>
  <c r="AG33" i="2"/>
  <c r="AH33" i="2"/>
  <c r="AI33" i="2"/>
  <c r="AJ33" i="2"/>
  <c r="AK33" i="2"/>
  <c r="AL33" i="2"/>
  <c r="AM33" i="2"/>
  <c r="C34" i="2"/>
  <c r="D34" i="2"/>
  <c r="E34" i="2"/>
  <c r="F34" i="2"/>
  <c r="G34" i="2"/>
  <c r="H34" i="2"/>
  <c r="I34" i="2"/>
  <c r="J34" i="2"/>
  <c r="K34" i="2"/>
  <c r="L34" i="2"/>
  <c r="M34" i="2"/>
  <c r="N34" i="2"/>
  <c r="O34" i="2"/>
  <c r="P34" i="2"/>
  <c r="Q34" i="2"/>
  <c r="R34" i="2"/>
  <c r="S34" i="2"/>
  <c r="T34" i="2"/>
  <c r="U34" i="2"/>
  <c r="V34" i="2"/>
  <c r="W34" i="2"/>
  <c r="X34" i="2"/>
  <c r="Y34" i="2"/>
  <c r="Z34" i="2"/>
  <c r="AA34" i="2"/>
  <c r="AB34" i="2"/>
  <c r="AC34" i="2"/>
  <c r="AD34" i="2"/>
  <c r="AE34" i="2"/>
  <c r="AF34" i="2"/>
  <c r="AG34" i="2"/>
  <c r="AH34" i="2"/>
  <c r="AI34" i="2"/>
  <c r="AJ34" i="2"/>
  <c r="AK34" i="2"/>
  <c r="AL34" i="2"/>
  <c r="AM34" i="2"/>
  <c r="C35" i="2"/>
  <c r="D35" i="2"/>
  <c r="E35" i="2"/>
  <c r="F35" i="2"/>
  <c r="G35" i="2"/>
  <c r="H35" i="2"/>
  <c r="I35" i="2"/>
  <c r="J35" i="2"/>
  <c r="K35" i="2"/>
  <c r="L35" i="2"/>
  <c r="M35" i="2"/>
  <c r="N35" i="2"/>
  <c r="O35" i="2"/>
  <c r="P35" i="2"/>
  <c r="Q35" i="2"/>
  <c r="R35" i="2"/>
  <c r="S35" i="2"/>
  <c r="T35" i="2"/>
  <c r="U35" i="2"/>
  <c r="V35" i="2"/>
  <c r="W35" i="2"/>
  <c r="X35" i="2"/>
  <c r="Y35" i="2"/>
  <c r="Z35" i="2"/>
  <c r="AA35" i="2"/>
  <c r="AB35" i="2"/>
  <c r="AC35" i="2"/>
  <c r="AD35" i="2"/>
  <c r="AE35" i="2"/>
  <c r="AF35" i="2"/>
  <c r="AG35" i="2"/>
  <c r="AH35" i="2"/>
  <c r="AI35" i="2"/>
  <c r="AJ35" i="2"/>
  <c r="AK35" i="2"/>
  <c r="AL35" i="2"/>
  <c r="AM35" i="2"/>
  <c r="C36" i="2"/>
  <c r="D36" i="2"/>
  <c r="E36" i="2"/>
  <c r="F36" i="2"/>
  <c r="G36" i="2"/>
  <c r="H36" i="2"/>
  <c r="I36" i="2"/>
  <c r="J36" i="2"/>
  <c r="K36" i="2"/>
  <c r="L36" i="2"/>
  <c r="M36" i="2"/>
  <c r="N36" i="2"/>
  <c r="O36" i="2"/>
  <c r="P36" i="2"/>
  <c r="Q36" i="2"/>
  <c r="R36" i="2"/>
  <c r="S36" i="2"/>
  <c r="T36" i="2"/>
  <c r="U36" i="2"/>
  <c r="V36" i="2"/>
  <c r="W36" i="2"/>
  <c r="X36" i="2"/>
  <c r="Y36" i="2"/>
  <c r="Z36" i="2"/>
  <c r="AA36" i="2"/>
  <c r="AB36" i="2"/>
  <c r="AC36" i="2"/>
  <c r="AD36" i="2"/>
  <c r="AE36" i="2"/>
  <c r="AF36" i="2"/>
  <c r="AG36" i="2"/>
  <c r="AH36" i="2"/>
  <c r="AI36" i="2"/>
  <c r="AJ36" i="2"/>
  <c r="AK36" i="2"/>
  <c r="AL36" i="2"/>
  <c r="AM36" i="2"/>
  <c r="C37" i="2"/>
  <c r="D37" i="2"/>
  <c r="E37" i="2"/>
  <c r="F37" i="2"/>
  <c r="G37" i="2"/>
  <c r="H37" i="2"/>
  <c r="I37" i="2"/>
  <c r="J37" i="2"/>
  <c r="K37" i="2"/>
  <c r="L37" i="2"/>
  <c r="M37" i="2"/>
  <c r="N37" i="2"/>
  <c r="O37" i="2"/>
  <c r="P37" i="2"/>
  <c r="Q37" i="2"/>
  <c r="R37" i="2"/>
  <c r="S37" i="2"/>
  <c r="T37" i="2"/>
  <c r="U37" i="2"/>
  <c r="V37" i="2"/>
  <c r="W37" i="2"/>
  <c r="X37" i="2"/>
  <c r="Y37" i="2"/>
  <c r="Z37" i="2"/>
  <c r="AA37" i="2"/>
  <c r="AB37" i="2"/>
  <c r="AC37" i="2"/>
  <c r="AD37" i="2"/>
  <c r="AE37" i="2"/>
  <c r="AF37" i="2"/>
  <c r="AG37" i="2"/>
  <c r="AH37" i="2"/>
  <c r="AI37" i="2"/>
  <c r="AJ37" i="2"/>
  <c r="AK37" i="2"/>
  <c r="AL37" i="2"/>
  <c r="AM37" i="2"/>
  <c r="C38" i="2"/>
  <c r="D38" i="2"/>
  <c r="E38" i="2"/>
  <c r="F38" i="2"/>
  <c r="G38" i="2"/>
  <c r="H38" i="2"/>
  <c r="I38" i="2"/>
  <c r="J38" i="2"/>
  <c r="K38" i="2"/>
  <c r="L38" i="2"/>
  <c r="M38" i="2"/>
  <c r="N38" i="2"/>
  <c r="O38" i="2"/>
  <c r="P38" i="2"/>
  <c r="Q38" i="2"/>
  <c r="R38" i="2"/>
  <c r="S38" i="2"/>
  <c r="T38" i="2"/>
  <c r="U38" i="2"/>
  <c r="V38" i="2"/>
  <c r="W38" i="2"/>
  <c r="X38" i="2"/>
  <c r="Y38" i="2"/>
  <c r="Z38" i="2"/>
  <c r="AA38" i="2"/>
  <c r="AB38" i="2"/>
  <c r="AC38" i="2"/>
  <c r="AD38" i="2"/>
  <c r="AE38" i="2"/>
  <c r="AF38" i="2"/>
  <c r="AG38" i="2"/>
  <c r="AH38" i="2"/>
  <c r="AI38" i="2"/>
  <c r="AJ38" i="2"/>
  <c r="AK38" i="2"/>
  <c r="AL38" i="2"/>
  <c r="AM38" i="2"/>
  <c r="C39" i="2"/>
  <c r="D39" i="2"/>
  <c r="E39" i="2"/>
  <c r="F39" i="2"/>
  <c r="G39" i="2"/>
  <c r="H39" i="2"/>
  <c r="I39" i="2"/>
  <c r="J39" i="2"/>
  <c r="K39" i="2"/>
  <c r="L39" i="2"/>
  <c r="M39" i="2"/>
  <c r="N39" i="2"/>
  <c r="O39" i="2"/>
  <c r="P39" i="2"/>
  <c r="Q39" i="2"/>
  <c r="R39" i="2"/>
  <c r="S39" i="2"/>
  <c r="T39" i="2"/>
  <c r="U39" i="2"/>
  <c r="V39" i="2"/>
  <c r="W39" i="2"/>
  <c r="X39" i="2"/>
  <c r="Y39" i="2"/>
  <c r="Z39" i="2"/>
  <c r="AA39" i="2"/>
  <c r="AB39" i="2"/>
  <c r="AC39" i="2"/>
  <c r="AD39" i="2"/>
  <c r="AE39" i="2"/>
  <c r="AF39" i="2"/>
  <c r="AG39" i="2"/>
  <c r="AH39" i="2"/>
  <c r="AI39" i="2"/>
  <c r="AJ39" i="2"/>
  <c r="AK39" i="2"/>
  <c r="AL39" i="2"/>
  <c r="AM39" i="2"/>
  <c r="C40" i="2"/>
  <c r="D40" i="2"/>
  <c r="E40" i="2"/>
  <c r="F40" i="2"/>
  <c r="G40" i="2"/>
  <c r="H40" i="2"/>
  <c r="I40" i="2"/>
  <c r="J40" i="2"/>
  <c r="K40" i="2"/>
  <c r="L40" i="2"/>
  <c r="M40" i="2"/>
  <c r="N40" i="2"/>
  <c r="O40" i="2"/>
  <c r="P40" i="2"/>
  <c r="Q40" i="2"/>
  <c r="R40" i="2"/>
  <c r="S40" i="2"/>
  <c r="T40" i="2"/>
  <c r="U40" i="2"/>
  <c r="V40" i="2"/>
  <c r="W40" i="2"/>
  <c r="X40" i="2"/>
  <c r="Y40" i="2"/>
  <c r="Z40" i="2"/>
  <c r="AA40" i="2"/>
  <c r="AB40" i="2"/>
  <c r="AC40" i="2"/>
  <c r="AD40" i="2"/>
  <c r="AE40" i="2"/>
  <c r="AF40" i="2"/>
  <c r="AG40" i="2"/>
  <c r="AH40" i="2"/>
  <c r="AI40" i="2"/>
  <c r="AJ40" i="2"/>
  <c r="AK40" i="2"/>
  <c r="AL40" i="2"/>
  <c r="AM40" i="2"/>
  <c r="C41" i="2"/>
  <c r="D41" i="2"/>
  <c r="E41" i="2"/>
  <c r="F41" i="2"/>
  <c r="G41" i="2"/>
  <c r="H41" i="2"/>
  <c r="I41" i="2"/>
  <c r="J41" i="2"/>
  <c r="K41" i="2"/>
  <c r="L41" i="2"/>
  <c r="M41" i="2"/>
  <c r="N41" i="2"/>
  <c r="O41" i="2"/>
  <c r="P41" i="2"/>
  <c r="Q41" i="2"/>
  <c r="R41" i="2"/>
  <c r="S41" i="2"/>
  <c r="T41" i="2"/>
  <c r="U41" i="2"/>
  <c r="V41" i="2"/>
  <c r="W41" i="2"/>
  <c r="X41" i="2"/>
  <c r="Y41" i="2"/>
  <c r="Z41" i="2"/>
  <c r="AA41" i="2"/>
  <c r="AB41" i="2"/>
  <c r="AC41" i="2"/>
  <c r="AD41" i="2"/>
  <c r="AE41" i="2"/>
  <c r="AF41" i="2"/>
  <c r="AG41" i="2"/>
  <c r="AH41" i="2"/>
  <c r="AI41" i="2"/>
  <c r="AJ41" i="2"/>
  <c r="AK41" i="2"/>
  <c r="AL41" i="2"/>
  <c r="AM41" i="2"/>
  <c r="C42" i="2"/>
  <c r="D42" i="2"/>
  <c r="E42" i="2"/>
  <c r="F42" i="2"/>
  <c r="G42" i="2"/>
  <c r="H42" i="2"/>
  <c r="I42" i="2"/>
  <c r="J42" i="2"/>
  <c r="K42" i="2"/>
  <c r="L42" i="2"/>
  <c r="M42" i="2"/>
  <c r="N42" i="2"/>
  <c r="O42" i="2"/>
  <c r="P42" i="2"/>
  <c r="Q42" i="2"/>
  <c r="R42" i="2"/>
  <c r="S42" i="2"/>
  <c r="T42" i="2"/>
  <c r="U42" i="2"/>
  <c r="V42" i="2"/>
  <c r="W42" i="2"/>
  <c r="X42" i="2"/>
  <c r="Y42" i="2"/>
  <c r="Z42" i="2"/>
  <c r="AA42" i="2"/>
  <c r="AB42" i="2"/>
  <c r="AC42" i="2"/>
  <c r="AD42" i="2"/>
  <c r="AE42" i="2"/>
  <c r="AF42" i="2"/>
  <c r="AG42" i="2"/>
  <c r="AH42" i="2"/>
  <c r="AI42" i="2"/>
  <c r="AJ42" i="2"/>
  <c r="AK42" i="2"/>
  <c r="AL42" i="2"/>
  <c r="AM42" i="2"/>
  <c r="C43" i="2"/>
  <c r="D43" i="2"/>
  <c r="E43" i="2"/>
  <c r="F43" i="2"/>
  <c r="G43" i="2"/>
  <c r="H43" i="2"/>
  <c r="I43" i="2"/>
  <c r="J43" i="2"/>
  <c r="K43" i="2"/>
  <c r="L43" i="2"/>
  <c r="M43" i="2"/>
  <c r="N43" i="2"/>
  <c r="O43" i="2"/>
  <c r="P43" i="2"/>
  <c r="Q43" i="2"/>
  <c r="R43" i="2"/>
  <c r="S43" i="2"/>
  <c r="T43" i="2"/>
  <c r="U43" i="2"/>
  <c r="V43" i="2"/>
  <c r="W43" i="2"/>
  <c r="X43" i="2"/>
  <c r="Y43" i="2"/>
  <c r="Z43" i="2"/>
  <c r="AA43" i="2"/>
  <c r="AB43" i="2"/>
  <c r="AC43" i="2"/>
  <c r="AD43" i="2"/>
  <c r="AE43" i="2"/>
  <c r="AF43" i="2"/>
  <c r="AG43" i="2"/>
  <c r="AH43" i="2"/>
  <c r="AI43" i="2"/>
  <c r="AJ43" i="2"/>
  <c r="AK43" i="2"/>
  <c r="AL43" i="2"/>
  <c r="AM43" i="2"/>
  <c r="C44" i="2"/>
  <c r="D44" i="2"/>
  <c r="E44" i="2"/>
  <c r="F44" i="2"/>
  <c r="G44" i="2"/>
  <c r="H44" i="2"/>
  <c r="I44" i="2"/>
  <c r="J44" i="2"/>
  <c r="K44" i="2"/>
  <c r="L44" i="2"/>
  <c r="M44" i="2"/>
  <c r="N44" i="2"/>
  <c r="O44" i="2"/>
  <c r="P44" i="2"/>
  <c r="Q44" i="2"/>
  <c r="R44" i="2"/>
  <c r="S44" i="2"/>
  <c r="T44" i="2"/>
  <c r="U44" i="2"/>
  <c r="V44" i="2"/>
  <c r="W44" i="2"/>
  <c r="X44" i="2"/>
  <c r="Y44" i="2"/>
  <c r="Z44" i="2"/>
  <c r="AA44" i="2"/>
  <c r="AB44" i="2"/>
  <c r="AC44" i="2"/>
  <c r="AD44" i="2"/>
  <c r="AE44" i="2"/>
  <c r="AF44" i="2"/>
  <c r="AG44" i="2"/>
  <c r="AH44" i="2"/>
  <c r="AI44" i="2"/>
  <c r="AJ44" i="2"/>
  <c r="AK44" i="2"/>
  <c r="AL44" i="2"/>
  <c r="AM44" i="2"/>
  <c r="C45" i="2"/>
  <c r="D45" i="2"/>
  <c r="E45" i="2"/>
  <c r="F45" i="2"/>
  <c r="G45" i="2"/>
  <c r="H45" i="2"/>
  <c r="I45" i="2"/>
  <c r="J45" i="2"/>
  <c r="K45" i="2"/>
  <c r="L45" i="2"/>
  <c r="M45" i="2"/>
  <c r="N45" i="2"/>
  <c r="O45" i="2"/>
  <c r="P45" i="2"/>
  <c r="Q45" i="2"/>
  <c r="R45" i="2"/>
  <c r="S45" i="2"/>
  <c r="T45" i="2"/>
  <c r="U45" i="2"/>
  <c r="V45" i="2"/>
  <c r="W45" i="2"/>
  <c r="X45" i="2"/>
  <c r="Y45" i="2"/>
  <c r="Z45" i="2"/>
  <c r="AA45" i="2"/>
  <c r="AB45" i="2"/>
  <c r="AC45" i="2"/>
  <c r="AD45" i="2"/>
  <c r="AE45" i="2"/>
  <c r="AF45" i="2"/>
  <c r="AG45" i="2"/>
  <c r="AH45" i="2"/>
  <c r="AI45" i="2"/>
  <c r="AJ45" i="2"/>
  <c r="AK45" i="2"/>
  <c r="AL45" i="2"/>
  <c r="AM45" i="2"/>
  <c r="C46" i="2"/>
  <c r="D46" i="2"/>
  <c r="E46" i="2"/>
  <c r="F46" i="2"/>
  <c r="G46" i="2"/>
  <c r="H46" i="2"/>
  <c r="I46" i="2"/>
  <c r="J46" i="2"/>
  <c r="K46" i="2"/>
  <c r="L46" i="2"/>
  <c r="M46" i="2"/>
  <c r="N46" i="2"/>
  <c r="O46" i="2"/>
  <c r="P46" i="2"/>
  <c r="Q46" i="2"/>
  <c r="R46" i="2"/>
  <c r="S46" i="2"/>
  <c r="T46" i="2"/>
  <c r="U46" i="2"/>
  <c r="V46" i="2"/>
  <c r="W46" i="2"/>
  <c r="X46" i="2"/>
  <c r="Y46" i="2"/>
  <c r="Z46" i="2"/>
  <c r="AA46" i="2"/>
  <c r="AB46" i="2"/>
  <c r="AC46" i="2"/>
  <c r="AD46" i="2"/>
  <c r="AE46" i="2"/>
  <c r="AF46" i="2"/>
  <c r="AG46" i="2"/>
  <c r="AH46" i="2"/>
  <c r="AI46" i="2"/>
  <c r="AJ46" i="2"/>
  <c r="AK46" i="2"/>
  <c r="AL46" i="2"/>
  <c r="AM46" i="2"/>
  <c r="C47" i="2"/>
  <c r="D47" i="2"/>
  <c r="E47" i="2"/>
  <c r="F47" i="2"/>
  <c r="G47" i="2"/>
  <c r="H47" i="2"/>
  <c r="I47" i="2"/>
  <c r="J47" i="2"/>
  <c r="K47" i="2"/>
  <c r="L47" i="2"/>
  <c r="M47" i="2"/>
  <c r="N47" i="2"/>
  <c r="O47" i="2"/>
  <c r="P47" i="2"/>
  <c r="Q47" i="2"/>
  <c r="R47" i="2"/>
  <c r="S47" i="2"/>
  <c r="T47" i="2"/>
  <c r="U47" i="2"/>
  <c r="V47" i="2"/>
  <c r="W47" i="2"/>
  <c r="X47" i="2"/>
  <c r="Y47" i="2"/>
  <c r="Z47" i="2"/>
  <c r="AA47" i="2"/>
  <c r="AB47" i="2"/>
  <c r="AC47" i="2"/>
  <c r="AD47" i="2"/>
  <c r="AE47" i="2"/>
  <c r="AF47" i="2"/>
  <c r="AG47" i="2"/>
  <c r="AH47" i="2"/>
  <c r="AI47" i="2"/>
  <c r="AJ47" i="2"/>
  <c r="AK47" i="2"/>
  <c r="AL47" i="2"/>
  <c r="AM47" i="2"/>
  <c r="C48" i="2"/>
  <c r="D48" i="2"/>
  <c r="E48" i="2"/>
  <c r="F48" i="2"/>
  <c r="G48" i="2"/>
  <c r="H48" i="2"/>
  <c r="I48" i="2"/>
  <c r="J48" i="2"/>
  <c r="K48" i="2"/>
  <c r="L48" i="2"/>
  <c r="M48" i="2"/>
  <c r="N48" i="2"/>
  <c r="O48" i="2"/>
  <c r="P48" i="2"/>
  <c r="Q48" i="2"/>
  <c r="R48" i="2"/>
  <c r="S48" i="2"/>
  <c r="T48" i="2"/>
  <c r="U48" i="2"/>
  <c r="V48" i="2"/>
  <c r="W48" i="2"/>
  <c r="X48" i="2"/>
  <c r="Y48" i="2"/>
  <c r="Z48" i="2"/>
  <c r="AA48" i="2"/>
  <c r="AB48" i="2"/>
  <c r="AC48" i="2"/>
  <c r="AD48" i="2"/>
  <c r="AE48" i="2"/>
  <c r="AF48" i="2"/>
  <c r="AG48" i="2"/>
  <c r="AH48" i="2"/>
  <c r="AI48" i="2"/>
  <c r="AJ48" i="2"/>
  <c r="AK48" i="2"/>
  <c r="AL48" i="2"/>
  <c r="AM48" i="2"/>
  <c r="C49" i="2"/>
  <c r="D49" i="2"/>
  <c r="E49" i="2"/>
  <c r="F49" i="2"/>
  <c r="G49" i="2"/>
  <c r="H49" i="2"/>
  <c r="I49" i="2"/>
  <c r="J49" i="2"/>
  <c r="K49" i="2"/>
  <c r="L49" i="2"/>
  <c r="M49" i="2"/>
  <c r="N49" i="2"/>
  <c r="O49" i="2"/>
  <c r="P49" i="2"/>
  <c r="Q49" i="2"/>
  <c r="R49" i="2"/>
  <c r="S49" i="2"/>
  <c r="T49" i="2"/>
  <c r="U49" i="2"/>
  <c r="V49" i="2"/>
  <c r="W49" i="2"/>
  <c r="X49" i="2"/>
  <c r="Y49" i="2"/>
  <c r="Z49" i="2"/>
  <c r="AA49" i="2"/>
  <c r="AB49" i="2"/>
  <c r="AC49" i="2"/>
  <c r="AD49" i="2"/>
  <c r="AE49" i="2"/>
  <c r="AF49" i="2"/>
  <c r="AG49" i="2"/>
  <c r="AH49" i="2"/>
  <c r="AI49" i="2"/>
  <c r="AJ49" i="2"/>
  <c r="AK49" i="2"/>
  <c r="AL49" i="2"/>
  <c r="AM49" i="2"/>
  <c r="C50" i="2"/>
  <c r="D50" i="2"/>
  <c r="E50" i="2"/>
  <c r="F50" i="2"/>
  <c r="G50" i="2"/>
  <c r="H50" i="2"/>
  <c r="I50" i="2"/>
  <c r="J50" i="2"/>
  <c r="K50" i="2"/>
  <c r="L50" i="2"/>
  <c r="M50" i="2"/>
  <c r="N50" i="2"/>
  <c r="O50" i="2"/>
  <c r="P50" i="2"/>
  <c r="Q50" i="2"/>
  <c r="R50" i="2"/>
  <c r="S50" i="2"/>
  <c r="T50" i="2"/>
  <c r="U50" i="2"/>
  <c r="V50" i="2"/>
  <c r="W50" i="2"/>
  <c r="X50" i="2"/>
  <c r="Y50" i="2"/>
  <c r="Z50" i="2"/>
  <c r="AA50" i="2"/>
  <c r="AB50" i="2"/>
  <c r="AC50" i="2"/>
  <c r="AD50" i="2"/>
  <c r="AE50" i="2"/>
  <c r="AF50" i="2"/>
  <c r="AG50" i="2"/>
  <c r="AH50" i="2"/>
  <c r="AI50" i="2"/>
  <c r="AJ50" i="2"/>
  <c r="AK50" i="2"/>
  <c r="AL50" i="2"/>
  <c r="AM50" i="2"/>
  <c r="C51" i="2"/>
  <c r="D51" i="2"/>
  <c r="E51" i="2"/>
  <c r="F51" i="2"/>
  <c r="G51" i="2"/>
  <c r="H51" i="2"/>
  <c r="I51" i="2"/>
  <c r="J51" i="2"/>
  <c r="K51" i="2"/>
  <c r="L51" i="2"/>
  <c r="M51" i="2"/>
  <c r="N51" i="2"/>
  <c r="O51" i="2"/>
  <c r="P51" i="2"/>
  <c r="Q51" i="2"/>
  <c r="R51" i="2"/>
  <c r="S51" i="2"/>
  <c r="T51" i="2"/>
  <c r="U51" i="2"/>
  <c r="V51" i="2"/>
  <c r="W51" i="2"/>
  <c r="X51" i="2"/>
  <c r="Y51" i="2"/>
  <c r="Z51" i="2"/>
  <c r="AA51" i="2"/>
  <c r="AB51" i="2"/>
  <c r="AC51" i="2"/>
  <c r="AD51" i="2"/>
  <c r="AE51" i="2"/>
  <c r="AF51" i="2"/>
  <c r="AG51" i="2"/>
  <c r="AH51" i="2"/>
  <c r="AI51" i="2"/>
  <c r="AJ51" i="2"/>
  <c r="AK51" i="2"/>
  <c r="AL51" i="2"/>
  <c r="AM51" i="2"/>
  <c r="C52" i="2"/>
  <c r="D52" i="2"/>
  <c r="E52" i="2"/>
  <c r="F52" i="2"/>
  <c r="G52" i="2"/>
  <c r="H52" i="2"/>
  <c r="I52" i="2"/>
  <c r="J52" i="2"/>
  <c r="K52" i="2"/>
  <c r="L52" i="2"/>
  <c r="M52" i="2"/>
  <c r="N52" i="2"/>
  <c r="O52" i="2"/>
  <c r="P52" i="2"/>
  <c r="Q52" i="2"/>
  <c r="R52" i="2"/>
  <c r="S52" i="2"/>
  <c r="T52" i="2"/>
  <c r="U52" i="2"/>
  <c r="V52" i="2"/>
  <c r="W52" i="2"/>
  <c r="X52" i="2"/>
  <c r="Y52" i="2"/>
  <c r="Z52" i="2"/>
  <c r="AA52" i="2"/>
  <c r="AB52" i="2"/>
  <c r="AC52" i="2"/>
  <c r="AD52" i="2"/>
  <c r="AE52" i="2"/>
  <c r="AF52" i="2"/>
  <c r="AG52" i="2"/>
  <c r="AH52" i="2"/>
  <c r="AI52" i="2"/>
  <c r="AJ52" i="2"/>
  <c r="AK52" i="2"/>
  <c r="AL52" i="2"/>
  <c r="AM52" i="2"/>
  <c r="C53" i="2"/>
  <c r="D53" i="2"/>
  <c r="E53" i="2"/>
  <c r="F53" i="2"/>
  <c r="G53" i="2"/>
  <c r="H53" i="2"/>
  <c r="I53" i="2"/>
  <c r="J53" i="2"/>
  <c r="K53" i="2"/>
  <c r="L53" i="2"/>
  <c r="M53" i="2"/>
  <c r="N53" i="2"/>
  <c r="O53" i="2"/>
  <c r="P53" i="2"/>
  <c r="Q53" i="2"/>
  <c r="R53" i="2"/>
  <c r="S53" i="2"/>
  <c r="T53" i="2"/>
  <c r="U53" i="2"/>
  <c r="V53" i="2"/>
  <c r="W53" i="2"/>
  <c r="X53" i="2"/>
  <c r="Y53" i="2"/>
  <c r="Z53" i="2"/>
  <c r="AA53" i="2"/>
  <c r="AB53" i="2"/>
  <c r="AC53" i="2"/>
  <c r="AD53" i="2"/>
  <c r="AE53" i="2"/>
  <c r="AF53" i="2"/>
  <c r="AG53" i="2"/>
  <c r="AH53" i="2"/>
  <c r="AI53" i="2"/>
  <c r="AJ53" i="2"/>
  <c r="AK53" i="2"/>
  <c r="AL53" i="2"/>
  <c r="AM53" i="2"/>
  <c r="C54" i="2"/>
  <c r="D54" i="2"/>
  <c r="E54" i="2"/>
  <c r="F54" i="2"/>
  <c r="G54" i="2"/>
  <c r="H54" i="2"/>
  <c r="I54" i="2"/>
  <c r="J54" i="2"/>
  <c r="K54" i="2"/>
  <c r="L54" i="2"/>
  <c r="M54" i="2"/>
  <c r="N54" i="2"/>
  <c r="O54" i="2"/>
  <c r="P54" i="2"/>
  <c r="Q54" i="2"/>
  <c r="R54" i="2"/>
  <c r="S54" i="2"/>
  <c r="T54" i="2"/>
  <c r="U54" i="2"/>
  <c r="V54" i="2"/>
  <c r="W54" i="2"/>
  <c r="X54" i="2"/>
  <c r="Y54" i="2"/>
  <c r="Z54" i="2"/>
  <c r="AA54" i="2"/>
  <c r="AB54" i="2"/>
  <c r="AC54" i="2"/>
  <c r="AD54" i="2"/>
  <c r="AE54" i="2"/>
  <c r="AF54" i="2"/>
  <c r="AG54" i="2"/>
  <c r="AH54" i="2"/>
  <c r="AI54" i="2"/>
  <c r="AJ54" i="2"/>
  <c r="AK54" i="2"/>
  <c r="AL54" i="2"/>
  <c r="AM54" i="2"/>
  <c r="C55" i="2"/>
  <c r="D55" i="2"/>
  <c r="E55" i="2"/>
  <c r="F55" i="2"/>
  <c r="G55" i="2"/>
  <c r="H55" i="2"/>
  <c r="I55" i="2"/>
  <c r="J55" i="2"/>
  <c r="K55" i="2"/>
  <c r="L55" i="2"/>
  <c r="M55" i="2"/>
  <c r="N55" i="2"/>
  <c r="O55" i="2"/>
  <c r="P55" i="2"/>
  <c r="Q55" i="2"/>
  <c r="R55" i="2"/>
  <c r="S55" i="2"/>
  <c r="T55" i="2"/>
  <c r="U55" i="2"/>
  <c r="V55" i="2"/>
  <c r="W55" i="2"/>
  <c r="X55" i="2"/>
  <c r="Y55" i="2"/>
  <c r="Z55" i="2"/>
  <c r="AA55" i="2"/>
  <c r="AB55" i="2"/>
  <c r="AC55" i="2"/>
  <c r="AD55" i="2"/>
  <c r="AE55" i="2"/>
  <c r="AF55" i="2"/>
  <c r="AG55" i="2"/>
  <c r="AH55" i="2"/>
  <c r="AI55" i="2"/>
  <c r="AJ55" i="2"/>
  <c r="AK55" i="2"/>
  <c r="AL55" i="2"/>
  <c r="AM55" i="2"/>
  <c r="C56" i="2"/>
  <c r="D56" i="2"/>
  <c r="E56" i="2"/>
  <c r="F56" i="2"/>
  <c r="G56" i="2"/>
  <c r="H56" i="2"/>
  <c r="I56" i="2"/>
  <c r="J56" i="2"/>
  <c r="K56" i="2"/>
  <c r="L56" i="2"/>
  <c r="M56" i="2"/>
  <c r="N56" i="2"/>
  <c r="O56" i="2"/>
  <c r="P56" i="2"/>
  <c r="Q56" i="2"/>
  <c r="R56" i="2"/>
  <c r="S56" i="2"/>
  <c r="T56" i="2"/>
  <c r="U56" i="2"/>
  <c r="V56" i="2"/>
  <c r="W56" i="2"/>
  <c r="X56" i="2"/>
  <c r="Y56" i="2"/>
  <c r="Z56" i="2"/>
  <c r="AA56" i="2"/>
  <c r="AB56" i="2"/>
  <c r="AC56" i="2"/>
  <c r="AD56" i="2"/>
  <c r="AE56" i="2"/>
  <c r="AF56" i="2"/>
  <c r="AG56" i="2"/>
  <c r="AH56" i="2"/>
  <c r="AI56" i="2"/>
  <c r="AJ56" i="2"/>
  <c r="AK56" i="2"/>
  <c r="AL56" i="2"/>
  <c r="AM56" i="2"/>
  <c r="C57" i="2"/>
  <c r="D57" i="2"/>
  <c r="E57" i="2"/>
  <c r="F57" i="2"/>
  <c r="G57" i="2"/>
  <c r="H57" i="2"/>
  <c r="I57" i="2"/>
  <c r="J57" i="2"/>
  <c r="K57" i="2"/>
  <c r="L57" i="2"/>
  <c r="M57" i="2"/>
  <c r="N57" i="2"/>
  <c r="O57" i="2"/>
  <c r="P57" i="2"/>
  <c r="Q57" i="2"/>
  <c r="R57" i="2"/>
  <c r="S57" i="2"/>
  <c r="T57" i="2"/>
  <c r="U57" i="2"/>
  <c r="V57" i="2"/>
  <c r="W57" i="2"/>
  <c r="X57" i="2"/>
  <c r="Y57" i="2"/>
  <c r="Z57" i="2"/>
  <c r="AA57" i="2"/>
  <c r="AB57" i="2"/>
  <c r="AC57" i="2"/>
  <c r="AD57" i="2"/>
  <c r="AE57" i="2"/>
  <c r="AF57" i="2"/>
  <c r="AG57" i="2"/>
  <c r="AH57" i="2"/>
  <c r="AI57" i="2"/>
  <c r="AJ57" i="2"/>
  <c r="AK57" i="2"/>
  <c r="AL57" i="2"/>
  <c r="AM57" i="2"/>
  <c r="C58" i="2"/>
  <c r="D58" i="2"/>
  <c r="E58" i="2"/>
  <c r="F58" i="2"/>
  <c r="G58" i="2"/>
  <c r="H58" i="2"/>
  <c r="I58" i="2"/>
  <c r="J58" i="2"/>
  <c r="K58" i="2"/>
  <c r="L58" i="2"/>
  <c r="M58" i="2"/>
  <c r="N58" i="2"/>
  <c r="O58" i="2"/>
  <c r="P58" i="2"/>
  <c r="Q58" i="2"/>
  <c r="R58" i="2"/>
  <c r="S58" i="2"/>
  <c r="T58" i="2"/>
  <c r="U58" i="2"/>
  <c r="V58" i="2"/>
  <c r="W58" i="2"/>
  <c r="X58" i="2"/>
  <c r="Y58" i="2"/>
  <c r="Z58" i="2"/>
  <c r="AA58" i="2"/>
  <c r="AB58" i="2"/>
  <c r="AC58" i="2"/>
  <c r="AD58" i="2"/>
  <c r="AE58" i="2"/>
  <c r="AF58" i="2"/>
  <c r="AG58" i="2"/>
  <c r="AH58" i="2"/>
  <c r="AI58" i="2"/>
  <c r="AJ58" i="2"/>
  <c r="AK58" i="2"/>
  <c r="AL58" i="2"/>
  <c r="AM58" i="2"/>
  <c r="C59" i="2"/>
  <c r="D59" i="2"/>
  <c r="E59" i="2"/>
  <c r="F59" i="2"/>
  <c r="G59" i="2"/>
  <c r="H59" i="2"/>
  <c r="I59" i="2"/>
  <c r="J59" i="2"/>
  <c r="K59" i="2"/>
  <c r="L59" i="2"/>
  <c r="M59" i="2"/>
  <c r="N59" i="2"/>
  <c r="O59" i="2"/>
  <c r="P59" i="2"/>
  <c r="Q59" i="2"/>
  <c r="R59" i="2"/>
  <c r="S59" i="2"/>
  <c r="T59" i="2"/>
  <c r="U59" i="2"/>
  <c r="V59" i="2"/>
  <c r="W59" i="2"/>
  <c r="X59" i="2"/>
  <c r="Y59" i="2"/>
  <c r="Z59" i="2"/>
  <c r="AA59" i="2"/>
  <c r="AB59" i="2"/>
  <c r="AC59" i="2"/>
  <c r="AD59" i="2"/>
  <c r="AE59" i="2"/>
  <c r="AF59" i="2"/>
  <c r="AG59" i="2"/>
  <c r="AH59" i="2"/>
  <c r="AI59" i="2"/>
  <c r="AJ59" i="2"/>
  <c r="AK59" i="2"/>
  <c r="AL59" i="2"/>
  <c r="AM59" i="2"/>
  <c r="C60" i="2"/>
  <c r="D60" i="2"/>
  <c r="E60" i="2"/>
  <c r="F60" i="2"/>
  <c r="G60" i="2"/>
  <c r="H60" i="2"/>
  <c r="I60" i="2"/>
  <c r="J60" i="2"/>
  <c r="K60" i="2"/>
  <c r="L60" i="2"/>
  <c r="M60" i="2"/>
  <c r="N60" i="2"/>
  <c r="O60" i="2"/>
  <c r="P60" i="2"/>
  <c r="Q60" i="2"/>
  <c r="R60" i="2"/>
  <c r="S60" i="2"/>
  <c r="T60" i="2"/>
  <c r="U60" i="2"/>
  <c r="V60" i="2"/>
  <c r="W60" i="2"/>
  <c r="X60" i="2"/>
  <c r="Y60" i="2"/>
  <c r="Z60" i="2"/>
  <c r="AA60" i="2"/>
  <c r="AB60" i="2"/>
  <c r="AC60" i="2"/>
  <c r="AD60" i="2"/>
  <c r="AE60" i="2"/>
  <c r="AF60" i="2"/>
  <c r="AG60" i="2"/>
  <c r="AH60" i="2"/>
  <c r="AI60" i="2"/>
  <c r="AJ60" i="2"/>
  <c r="AK60" i="2"/>
  <c r="AL60" i="2"/>
  <c r="AM60" i="2"/>
  <c r="C61" i="2"/>
  <c r="D61" i="2"/>
  <c r="E61" i="2"/>
  <c r="F61" i="2"/>
  <c r="G61" i="2"/>
  <c r="H61" i="2"/>
  <c r="I61" i="2"/>
  <c r="J61" i="2"/>
  <c r="K61" i="2"/>
  <c r="L61" i="2"/>
  <c r="M61" i="2"/>
  <c r="N61" i="2"/>
  <c r="O61" i="2"/>
  <c r="P61" i="2"/>
  <c r="Q61" i="2"/>
  <c r="R61" i="2"/>
  <c r="S61" i="2"/>
  <c r="T61" i="2"/>
  <c r="U61" i="2"/>
  <c r="V61" i="2"/>
  <c r="W61" i="2"/>
  <c r="X61" i="2"/>
  <c r="Y61" i="2"/>
  <c r="Z61" i="2"/>
  <c r="AA61" i="2"/>
  <c r="AB61" i="2"/>
  <c r="AC61" i="2"/>
  <c r="AD61" i="2"/>
  <c r="AE61" i="2"/>
  <c r="AF61" i="2"/>
  <c r="AG61" i="2"/>
  <c r="AH61" i="2"/>
  <c r="AI61" i="2"/>
  <c r="AJ61" i="2"/>
  <c r="AK61" i="2"/>
  <c r="AL61" i="2"/>
  <c r="AM61" i="2"/>
  <c r="C62" i="2"/>
  <c r="D62" i="2"/>
  <c r="E62" i="2"/>
  <c r="F62" i="2"/>
  <c r="G62" i="2"/>
  <c r="H62" i="2"/>
  <c r="I62" i="2"/>
  <c r="J62" i="2"/>
  <c r="K62" i="2"/>
  <c r="L62" i="2"/>
  <c r="M62" i="2"/>
  <c r="N62" i="2"/>
  <c r="O62" i="2"/>
  <c r="P62" i="2"/>
  <c r="Q62" i="2"/>
  <c r="R62" i="2"/>
  <c r="S62" i="2"/>
  <c r="T62" i="2"/>
  <c r="U62" i="2"/>
  <c r="V62" i="2"/>
  <c r="W62" i="2"/>
  <c r="X62" i="2"/>
  <c r="Y62" i="2"/>
  <c r="Z62" i="2"/>
  <c r="AA62" i="2"/>
  <c r="AB62" i="2"/>
  <c r="AC62" i="2"/>
  <c r="AD62" i="2"/>
  <c r="AE62" i="2"/>
  <c r="AF62" i="2"/>
  <c r="AG62" i="2"/>
  <c r="AH62" i="2"/>
  <c r="AI62" i="2"/>
  <c r="AJ62" i="2"/>
  <c r="AK62" i="2"/>
  <c r="AL62" i="2"/>
  <c r="AM62" i="2"/>
  <c r="C63" i="2"/>
  <c r="D63" i="2"/>
  <c r="E63" i="2"/>
  <c r="F63" i="2"/>
  <c r="G63" i="2"/>
  <c r="H63" i="2"/>
  <c r="I63" i="2"/>
  <c r="J63" i="2"/>
  <c r="K63" i="2"/>
  <c r="L63" i="2"/>
  <c r="M63" i="2"/>
  <c r="N63" i="2"/>
  <c r="O63" i="2"/>
  <c r="P63" i="2"/>
  <c r="Q63" i="2"/>
  <c r="R63" i="2"/>
  <c r="S63" i="2"/>
  <c r="T63" i="2"/>
  <c r="U63" i="2"/>
  <c r="V63" i="2"/>
  <c r="W63" i="2"/>
  <c r="X63" i="2"/>
  <c r="Y63" i="2"/>
  <c r="Z63" i="2"/>
  <c r="AA63" i="2"/>
  <c r="AB63" i="2"/>
  <c r="AC63" i="2"/>
  <c r="AD63" i="2"/>
  <c r="AE63" i="2"/>
  <c r="AF63" i="2"/>
  <c r="AG63" i="2"/>
  <c r="AH63" i="2"/>
  <c r="AI63" i="2"/>
  <c r="AJ63" i="2"/>
  <c r="AK63" i="2"/>
  <c r="AL63" i="2"/>
  <c r="AM63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P64" i="2"/>
  <c r="Q64" i="2"/>
  <c r="R64" i="2"/>
  <c r="S64" i="2"/>
  <c r="T64" i="2"/>
  <c r="U64" i="2"/>
  <c r="V64" i="2"/>
  <c r="W64" i="2"/>
  <c r="X64" i="2"/>
  <c r="Y64" i="2"/>
  <c r="Z64" i="2"/>
  <c r="AA64" i="2"/>
  <c r="AB64" i="2"/>
  <c r="AC64" i="2"/>
  <c r="AD64" i="2"/>
  <c r="AE64" i="2"/>
  <c r="AF64" i="2"/>
  <c r="AG64" i="2"/>
  <c r="AH64" i="2"/>
  <c r="AI64" i="2"/>
  <c r="AJ64" i="2"/>
  <c r="AK64" i="2"/>
  <c r="AL64" i="2"/>
  <c r="AM64" i="2"/>
  <c r="C65" i="2"/>
  <c r="D65" i="2"/>
  <c r="E65" i="2"/>
  <c r="F65" i="2"/>
  <c r="G65" i="2"/>
  <c r="H65" i="2"/>
  <c r="I65" i="2"/>
  <c r="J65" i="2"/>
  <c r="K65" i="2"/>
  <c r="L65" i="2"/>
  <c r="M65" i="2"/>
  <c r="N65" i="2"/>
  <c r="O65" i="2"/>
  <c r="P65" i="2"/>
  <c r="Q65" i="2"/>
  <c r="R65" i="2"/>
  <c r="S65" i="2"/>
  <c r="T65" i="2"/>
  <c r="U65" i="2"/>
  <c r="V65" i="2"/>
  <c r="W65" i="2"/>
  <c r="X65" i="2"/>
  <c r="Y65" i="2"/>
  <c r="Z65" i="2"/>
  <c r="AA65" i="2"/>
  <c r="AB65" i="2"/>
  <c r="AC65" i="2"/>
  <c r="AD65" i="2"/>
  <c r="AE65" i="2"/>
  <c r="AF65" i="2"/>
  <c r="AG65" i="2"/>
  <c r="AH65" i="2"/>
  <c r="AI65" i="2"/>
  <c r="AJ65" i="2"/>
  <c r="AK65" i="2"/>
  <c r="AL65" i="2"/>
  <c r="AM65" i="2"/>
  <c r="C66" i="2"/>
  <c r="D66" i="2"/>
  <c r="E66" i="2"/>
  <c r="F66" i="2"/>
  <c r="G66" i="2"/>
  <c r="H66" i="2"/>
  <c r="I66" i="2"/>
  <c r="J66" i="2"/>
  <c r="K66" i="2"/>
  <c r="L66" i="2"/>
  <c r="M66" i="2"/>
  <c r="N66" i="2"/>
  <c r="O66" i="2"/>
  <c r="P66" i="2"/>
  <c r="Q66" i="2"/>
  <c r="R66" i="2"/>
  <c r="S66" i="2"/>
  <c r="T66" i="2"/>
  <c r="U66" i="2"/>
  <c r="V66" i="2"/>
  <c r="W66" i="2"/>
  <c r="X66" i="2"/>
  <c r="Y66" i="2"/>
  <c r="Z66" i="2"/>
  <c r="AA66" i="2"/>
  <c r="AB66" i="2"/>
  <c r="AC66" i="2"/>
  <c r="AD66" i="2"/>
  <c r="AE66" i="2"/>
  <c r="AF66" i="2"/>
  <c r="AG66" i="2"/>
  <c r="AH66" i="2"/>
  <c r="AI66" i="2"/>
  <c r="AJ66" i="2"/>
  <c r="AK66" i="2"/>
  <c r="AL66" i="2"/>
  <c r="AM66" i="2"/>
  <c r="C67" i="2"/>
  <c r="D67" i="2"/>
  <c r="E67" i="2"/>
  <c r="F67" i="2"/>
  <c r="G67" i="2"/>
  <c r="H67" i="2"/>
  <c r="I67" i="2"/>
  <c r="J67" i="2"/>
  <c r="K67" i="2"/>
  <c r="L67" i="2"/>
  <c r="M67" i="2"/>
  <c r="N67" i="2"/>
  <c r="O67" i="2"/>
  <c r="P67" i="2"/>
  <c r="Q67" i="2"/>
  <c r="R67" i="2"/>
  <c r="S67" i="2"/>
  <c r="T67" i="2"/>
  <c r="U67" i="2"/>
  <c r="V67" i="2"/>
  <c r="W67" i="2"/>
  <c r="X67" i="2"/>
  <c r="Y67" i="2"/>
  <c r="Z67" i="2"/>
  <c r="AA67" i="2"/>
  <c r="AB67" i="2"/>
  <c r="AC67" i="2"/>
  <c r="AD67" i="2"/>
  <c r="AE67" i="2"/>
  <c r="AF67" i="2"/>
  <c r="AG67" i="2"/>
  <c r="AH67" i="2"/>
  <c r="AI67" i="2"/>
  <c r="AJ67" i="2"/>
  <c r="AK67" i="2"/>
  <c r="AL67" i="2"/>
  <c r="AM67" i="2"/>
  <c r="C68" i="2"/>
  <c r="D68" i="2"/>
  <c r="E68" i="2"/>
  <c r="F68" i="2"/>
  <c r="G68" i="2"/>
  <c r="H68" i="2"/>
  <c r="I68" i="2"/>
  <c r="J68" i="2"/>
  <c r="K68" i="2"/>
  <c r="L68" i="2"/>
  <c r="M68" i="2"/>
  <c r="N68" i="2"/>
  <c r="O68" i="2"/>
  <c r="P68" i="2"/>
  <c r="Q68" i="2"/>
  <c r="R68" i="2"/>
  <c r="S68" i="2"/>
  <c r="T68" i="2"/>
  <c r="U68" i="2"/>
  <c r="V68" i="2"/>
  <c r="W68" i="2"/>
  <c r="X68" i="2"/>
  <c r="Y68" i="2"/>
  <c r="Z68" i="2"/>
  <c r="AA68" i="2"/>
  <c r="AB68" i="2"/>
  <c r="AC68" i="2"/>
  <c r="AD68" i="2"/>
  <c r="AE68" i="2"/>
  <c r="AF68" i="2"/>
  <c r="AG68" i="2"/>
  <c r="AH68" i="2"/>
  <c r="AI68" i="2"/>
  <c r="AJ68" i="2"/>
  <c r="AK68" i="2"/>
  <c r="AL68" i="2"/>
  <c r="AM68" i="2"/>
  <c r="C69" i="2"/>
  <c r="D69" i="2"/>
  <c r="E69" i="2"/>
  <c r="F69" i="2"/>
  <c r="G69" i="2"/>
  <c r="H69" i="2"/>
  <c r="I69" i="2"/>
  <c r="J69" i="2"/>
  <c r="K69" i="2"/>
  <c r="L69" i="2"/>
  <c r="M69" i="2"/>
  <c r="N69" i="2"/>
  <c r="O69" i="2"/>
  <c r="P69" i="2"/>
  <c r="Q69" i="2"/>
  <c r="R69" i="2"/>
  <c r="S69" i="2"/>
  <c r="T69" i="2"/>
  <c r="U69" i="2"/>
  <c r="V69" i="2"/>
  <c r="W69" i="2"/>
  <c r="X69" i="2"/>
  <c r="Y69" i="2"/>
  <c r="Z69" i="2"/>
  <c r="AA69" i="2"/>
  <c r="AB69" i="2"/>
  <c r="AC69" i="2"/>
  <c r="AD69" i="2"/>
  <c r="AE69" i="2"/>
  <c r="AF69" i="2"/>
  <c r="AG69" i="2"/>
  <c r="AH69" i="2"/>
  <c r="AI69" i="2"/>
  <c r="AJ69" i="2"/>
  <c r="AK69" i="2"/>
  <c r="AL69" i="2"/>
  <c r="AM69" i="2"/>
  <c r="C70" i="2"/>
  <c r="D70" i="2"/>
  <c r="E70" i="2"/>
  <c r="F70" i="2"/>
  <c r="G70" i="2"/>
  <c r="H70" i="2"/>
  <c r="I70" i="2"/>
  <c r="J70" i="2"/>
  <c r="K70" i="2"/>
  <c r="L70" i="2"/>
  <c r="M70" i="2"/>
  <c r="N70" i="2"/>
  <c r="O70" i="2"/>
  <c r="P70" i="2"/>
  <c r="Q70" i="2"/>
  <c r="R70" i="2"/>
  <c r="S70" i="2"/>
  <c r="T70" i="2"/>
  <c r="U70" i="2"/>
  <c r="V70" i="2"/>
  <c r="W70" i="2"/>
  <c r="X70" i="2"/>
  <c r="Y70" i="2"/>
  <c r="Z70" i="2"/>
  <c r="AA70" i="2"/>
  <c r="AB70" i="2"/>
  <c r="AC70" i="2"/>
  <c r="AD70" i="2"/>
  <c r="AE70" i="2"/>
  <c r="AF70" i="2"/>
  <c r="AG70" i="2"/>
  <c r="AH70" i="2"/>
  <c r="AI70" i="2"/>
  <c r="AJ70" i="2"/>
  <c r="AK70" i="2"/>
  <c r="AL70" i="2"/>
  <c r="AM70" i="2"/>
  <c r="C71" i="2"/>
  <c r="D71" i="2"/>
  <c r="E71" i="2"/>
  <c r="F71" i="2"/>
  <c r="G71" i="2"/>
  <c r="H71" i="2"/>
  <c r="I71" i="2"/>
  <c r="J71" i="2"/>
  <c r="K71" i="2"/>
  <c r="L71" i="2"/>
  <c r="M71" i="2"/>
  <c r="N71" i="2"/>
  <c r="O71" i="2"/>
  <c r="P71" i="2"/>
  <c r="Q71" i="2"/>
  <c r="R71" i="2"/>
  <c r="S71" i="2"/>
  <c r="T71" i="2"/>
  <c r="U71" i="2"/>
  <c r="V71" i="2"/>
  <c r="W71" i="2"/>
  <c r="X71" i="2"/>
  <c r="Y71" i="2"/>
  <c r="Z71" i="2"/>
  <c r="AA71" i="2"/>
  <c r="AB71" i="2"/>
  <c r="AC71" i="2"/>
  <c r="AD71" i="2"/>
  <c r="AE71" i="2"/>
  <c r="AF71" i="2"/>
  <c r="AG71" i="2"/>
  <c r="AH71" i="2"/>
  <c r="AI71" i="2"/>
  <c r="AJ71" i="2"/>
  <c r="AK71" i="2"/>
  <c r="AL71" i="2"/>
  <c r="AM71" i="2"/>
  <c r="C72" i="2"/>
  <c r="D72" i="2"/>
  <c r="E72" i="2"/>
  <c r="F72" i="2"/>
  <c r="G72" i="2"/>
  <c r="H72" i="2"/>
  <c r="I72" i="2"/>
  <c r="J72" i="2"/>
  <c r="K72" i="2"/>
  <c r="L72" i="2"/>
  <c r="M72" i="2"/>
  <c r="N72" i="2"/>
  <c r="O72" i="2"/>
  <c r="P72" i="2"/>
  <c r="Q72" i="2"/>
  <c r="R72" i="2"/>
  <c r="S72" i="2"/>
  <c r="T72" i="2"/>
  <c r="U72" i="2"/>
  <c r="V72" i="2"/>
  <c r="W72" i="2"/>
  <c r="X72" i="2"/>
  <c r="Y72" i="2"/>
  <c r="Z72" i="2"/>
  <c r="AA72" i="2"/>
  <c r="AB72" i="2"/>
  <c r="AC72" i="2"/>
  <c r="AD72" i="2"/>
  <c r="AE72" i="2"/>
  <c r="AF72" i="2"/>
  <c r="AG72" i="2"/>
  <c r="AH72" i="2"/>
  <c r="AI72" i="2"/>
  <c r="AJ72" i="2"/>
  <c r="AK72" i="2"/>
  <c r="AL72" i="2"/>
  <c r="AM72" i="2"/>
  <c r="C73" i="2"/>
  <c r="D73" i="2"/>
  <c r="E73" i="2"/>
  <c r="F73" i="2"/>
  <c r="G73" i="2"/>
  <c r="H73" i="2"/>
  <c r="I73" i="2"/>
  <c r="J73" i="2"/>
  <c r="K73" i="2"/>
  <c r="L73" i="2"/>
  <c r="M73" i="2"/>
  <c r="N73" i="2"/>
  <c r="O73" i="2"/>
  <c r="P73" i="2"/>
  <c r="Q73" i="2"/>
  <c r="R73" i="2"/>
  <c r="S73" i="2"/>
  <c r="T73" i="2"/>
  <c r="U73" i="2"/>
  <c r="V73" i="2"/>
  <c r="W73" i="2"/>
  <c r="X73" i="2"/>
  <c r="Y73" i="2"/>
  <c r="Z73" i="2"/>
  <c r="AA73" i="2"/>
  <c r="AB73" i="2"/>
  <c r="AC73" i="2"/>
  <c r="AD73" i="2"/>
  <c r="AE73" i="2"/>
  <c r="AF73" i="2"/>
  <c r="AG73" i="2"/>
  <c r="AH73" i="2"/>
  <c r="AI73" i="2"/>
  <c r="AJ73" i="2"/>
  <c r="AK73" i="2"/>
  <c r="AL73" i="2"/>
  <c r="AM73" i="2"/>
  <c r="C74" i="2"/>
  <c r="D74" i="2"/>
  <c r="E74" i="2"/>
  <c r="F74" i="2"/>
  <c r="G74" i="2"/>
  <c r="H74" i="2"/>
  <c r="I74" i="2"/>
  <c r="J74" i="2"/>
  <c r="K74" i="2"/>
  <c r="L74" i="2"/>
  <c r="M74" i="2"/>
  <c r="N74" i="2"/>
  <c r="O74" i="2"/>
  <c r="P74" i="2"/>
  <c r="Q74" i="2"/>
  <c r="R74" i="2"/>
  <c r="S74" i="2"/>
  <c r="T74" i="2"/>
  <c r="U74" i="2"/>
  <c r="V74" i="2"/>
  <c r="W74" i="2"/>
  <c r="X74" i="2"/>
  <c r="Y74" i="2"/>
  <c r="Z74" i="2"/>
  <c r="AA74" i="2"/>
  <c r="AB74" i="2"/>
  <c r="AC74" i="2"/>
  <c r="AD74" i="2"/>
  <c r="AE74" i="2"/>
  <c r="AF74" i="2"/>
  <c r="AG74" i="2"/>
  <c r="AH74" i="2"/>
  <c r="AI74" i="2"/>
  <c r="AJ74" i="2"/>
  <c r="AK74" i="2"/>
  <c r="AL74" i="2"/>
  <c r="AM74" i="2"/>
  <c r="C75" i="2"/>
  <c r="D75" i="2"/>
  <c r="E75" i="2"/>
  <c r="F75" i="2"/>
  <c r="G75" i="2"/>
  <c r="H75" i="2"/>
  <c r="I75" i="2"/>
  <c r="J75" i="2"/>
  <c r="K75" i="2"/>
  <c r="L75" i="2"/>
  <c r="M75" i="2"/>
  <c r="N75" i="2"/>
  <c r="O75" i="2"/>
  <c r="P75" i="2"/>
  <c r="Q75" i="2"/>
  <c r="R75" i="2"/>
  <c r="S75" i="2"/>
  <c r="T75" i="2"/>
  <c r="U75" i="2"/>
  <c r="V75" i="2"/>
  <c r="W75" i="2"/>
  <c r="X75" i="2"/>
  <c r="Y75" i="2"/>
  <c r="Z75" i="2"/>
  <c r="AA75" i="2"/>
  <c r="AB75" i="2"/>
  <c r="AC75" i="2"/>
  <c r="AD75" i="2"/>
  <c r="AE75" i="2"/>
  <c r="AF75" i="2"/>
  <c r="AG75" i="2"/>
  <c r="AH75" i="2"/>
  <c r="AI75" i="2"/>
  <c r="AJ75" i="2"/>
  <c r="AK75" i="2"/>
  <c r="AL75" i="2"/>
  <c r="AM75" i="2"/>
  <c r="C76" i="2"/>
  <c r="D76" i="2"/>
  <c r="E76" i="2"/>
  <c r="F76" i="2"/>
  <c r="G76" i="2"/>
  <c r="H76" i="2"/>
  <c r="I76" i="2"/>
  <c r="J76" i="2"/>
  <c r="K76" i="2"/>
  <c r="L76" i="2"/>
  <c r="M76" i="2"/>
  <c r="N76" i="2"/>
  <c r="O76" i="2"/>
  <c r="P76" i="2"/>
  <c r="Q76" i="2"/>
  <c r="R76" i="2"/>
  <c r="S76" i="2"/>
  <c r="T76" i="2"/>
  <c r="U76" i="2"/>
  <c r="V76" i="2"/>
  <c r="W76" i="2"/>
  <c r="X76" i="2"/>
  <c r="Y76" i="2"/>
  <c r="Z76" i="2"/>
  <c r="AA76" i="2"/>
  <c r="AB76" i="2"/>
  <c r="AC76" i="2"/>
  <c r="AD76" i="2"/>
  <c r="AE76" i="2"/>
  <c r="AF76" i="2"/>
  <c r="AG76" i="2"/>
  <c r="AH76" i="2"/>
  <c r="AI76" i="2"/>
  <c r="AJ76" i="2"/>
  <c r="AK76" i="2"/>
  <c r="AL76" i="2"/>
  <c r="AM76" i="2"/>
  <c r="C77" i="2"/>
  <c r="D77" i="2"/>
  <c r="E77" i="2"/>
  <c r="F77" i="2"/>
  <c r="G77" i="2"/>
  <c r="H77" i="2"/>
  <c r="I77" i="2"/>
  <c r="J77" i="2"/>
  <c r="K77" i="2"/>
  <c r="L77" i="2"/>
  <c r="M77" i="2"/>
  <c r="N77" i="2"/>
  <c r="O77" i="2"/>
  <c r="P77" i="2"/>
  <c r="Q77" i="2"/>
  <c r="R77" i="2"/>
  <c r="S77" i="2"/>
  <c r="T77" i="2"/>
  <c r="U77" i="2"/>
  <c r="V77" i="2"/>
  <c r="W77" i="2"/>
  <c r="X77" i="2"/>
  <c r="Y77" i="2"/>
  <c r="Z77" i="2"/>
  <c r="AA77" i="2"/>
  <c r="AB77" i="2"/>
  <c r="AC77" i="2"/>
  <c r="AD77" i="2"/>
  <c r="AE77" i="2"/>
  <c r="AF77" i="2"/>
  <c r="AG77" i="2"/>
  <c r="AH77" i="2"/>
  <c r="AI77" i="2"/>
  <c r="AJ77" i="2"/>
  <c r="AK77" i="2"/>
  <c r="AL77" i="2"/>
  <c r="AM77" i="2"/>
  <c r="C78" i="2"/>
  <c r="D78" i="2"/>
  <c r="E78" i="2"/>
  <c r="F78" i="2"/>
  <c r="G78" i="2"/>
  <c r="H78" i="2"/>
  <c r="I78" i="2"/>
  <c r="J78" i="2"/>
  <c r="K78" i="2"/>
  <c r="L78" i="2"/>
  <c r="M78" i="2"/>
  <c r="N78" i="2"/>
  <c r="O78" i="2"/>
  <c r="P78" i="2"/>
  <c r="Q78" i="2"/>
  <c r="R78" i="2"/>
  <c r="S78" i="2"/>
  <c r="T78" i="2"/>
  <c r="U78" i="2"/>
  <c r="V78" i="2"/>
  <c r="W78" i="2"/>
  <c r="X78" i="2"/>
  <c r="Y78" i="2"/>
  <c r="Z78" i="2"/>
  <c r="AA78" i="2"/>
  <c r="AB78" i="2"/>
  <c r="AC78" i="2"/>
  <c r="AD78" i="2"/>
  <c r="AE78" i="2"/>
  <c r="AF78" i="2"/>
  <c r="AG78" i="2"/>
  <c r="AH78" i="2"/>
  <c r="AI78" i="2"/>
  <c r="AJ78" i="2"/>
  <c r="AK78" i="2"/>
  <c r="AL78" i="2"/>
  <c r="AM78" i="2"/>
  <c r="C79" i="2"/>
  <c r="D79" i="2"/>
  <c r="E79" i="2"/>
  <c r="F79" i="2"/>
  <c r="G79" i="2"/>
  <c r="H79" i="2"/>
  <c r="I79" i="2"/>
  <c r="J79" i="2"/>
  <c r="K79" i="2"/>
  <c r="L79" i="2"/>
  <c r="M79" i="2"/>
  <c r="N79" i="2"/>
  <c r="O79" i="2"/>
  <c r="P79" i="2"/>
  <c r="Q79" i="2"/>
  <c r="R79" i="2"/>
  <c r="S79" i="2"/>
  <c r="T79" i="2"/>
  <c r="U79" i="2"/>
  <c r="V79" i="2"/>
  <c r="W79" i="2"/>
  <c r="X79" i="2"/>
  <c r="Y79" i="2"/>
  <c r="Z79" i="2"/>
  <c r="AA79" i="2"/>
  <c r="AB79" i="2"/>
  <c r="AC79" i="2"/>
  <c r="AD79" i="2"/>
  <c r="AE79" i="2"/>
  <c r="AF79" i="2"/>
  <c r="AG79" i="2"/>
  <c r="AH79" i="2"/>
  <c r="AI79" i="2"/>
  <c r="AJ79" i="2"/>
  <c r="AK79" i="2"/>
  <c r="AL79" i="2"/>
  <c r="AM79" i="2"/>
  <c r="C80" i="2"/>
  <c r="D80" i="2"/>
  <c r="E80" i="2"/>
  <c r="F80" i="2"/>
  <c r="G80" i="2"/>
  <c r="H80" i="2"/>
  <c r="I80" i="2"/>
  <c r="J80" i="2"/>
  <c r="K80" i="2"/>
  <c r="L80" i="2"/>
  <c r="M80" i="2"/>
  <c r="N80" i="2"/>
  <c r="O80" i="2"/>
  <c r="P80" i="2"/>
  <c r="Q80" i="2"/>
  <c r="R80" i="2"/>
  <c r="S80" i="2"/>
  <c r="T80" i="2"/>
  <c r="U80" i="2"/>
  <c r="V80" i="2"/>
  <c r="W80" i="2"/>
  <c r="X80" i="2"/>
  <c r="Y80" i="2"/>
  <c r="Z80" i="2"/>
  <c r="AA80" i="2"/>
  <c r="AB80" i="2"/>
  <c r="AC80" i="2"/>
  <c r="AD80" i="2"/>
  <c r="AE80" i="2"/>
  <c r="AF80" i="2"/>
  <c r="AG80" i="2"/>
  <c r="AH80" i="2"/>
  <c r="AI80" i="2"/>
  <c r="AJ80" i="2"/>
  <c r="AK80" i="2"/>
  <c r="AL80" i="2"/>
  <c r="AM80" i="2"/>
  <c r="C81" i="2"/>
  <c r="D81" i="2"/>
  <c r="E81" i="2"/>
  <c r="F81" i="2"/>
  <c r="G81" i="2"/>
  <c r="H81" i="2"/>
  <c r="I81" i="2"/>
  <c r="J81" i="2"/>
  <c r="K81" i="2"/>
  <c r="L81" i="2"/>
  <c r="M81" i="2"/>
  <c r="N81" i="2"/>
  <c r="O81" i="2"/>
  <c r="P81" i="2"/>
  <c r="Q81" i="2"/>
  <c r="R81" i="2"/>
  <c r="S81" i="2"/>
  <c r="T81" i="2"/>
  <c r="U81" i="2"/>
  <c r="V81" i="2"/>
  <c r="W81" i="2"/>
  <c r="X81" i="2"/>
  <c r="Y81" i="2"/>
  <c r="Z81" i="2"/>
  <c r="AA81" i="2"/>
  <c r="AB81" i="2"/>
  <c r="AC81" i="2"/>
  <c r="AD81" i="2"/>
  <c r="AE81" i="2"/>
  <c r="AF81" i="2"/>
  <c r="AG81" i="2"/>
  <c r="AH81" i="2"/>
  <c r="AI81" i="2"/>
  <c r="AJ81" i="2"/>
  <c r="AK81" i="2"/>
  <c r="AL81" i="2"/>
  <c r="AM81" i="2"/>
  <c r="C82" i="2"/>
  <c r="D82" i="2"/>
  <c r="E82" i="2"/>
  <c r="F82" i="2"/>
  <c r="G82" i="2"/>
  <c r="H82" i="2"/>
  <c r="I82" i="2"/>
  <c r="J82" i="2"/>
  <c r="K82" i="2"/>
  <c r="L82" i="2"/>
  <c r="M82" i="2"/>
  <c r="N82" i="2"/>
  <c r="O82" i="2"/>
  <c r="P82" i="2"/>
  <c r="Q82" i="2"/>
  <c r="R82" i="2"/>
  <c r="S82" i="2"/>
  <c r="T82" i="2"/>
  <c r="U82" i="2"/>
  <c r="V82" i="2"/>
  <c r="W82" i="2"/>
  <c r="X82" i="2"/>
  <c r="Y82" i="2"/>
  <c r="Z82" i="2"/>
  <c r="AA82" i="2"/>
  <c r="AB82" i="2"/>
  <c r="AC82" i="2"/>
  <c r="AD82" i="2"/>
  <c r="AE82" i="2"/>
  <c r="AF82" i="2"/>
  <c r="AG82" i="2"/>
  <c r="AH82" i="2"/>
  <c r="AI82" i="2"/>
  <c r="AJ82" i="2"/>
  <c r="AK82" i="2"/>
  <c r="AL82" i="2"/>
  <c r="AM82" i="2"/>
  <c r="C83" i="2"/>
  <c r="D83" i="2"/>
  <c r="E83" i="2"/>
  <c r="F83" i="2"/>
  <c r="G83" i="2"/>
  <c r="H83" i="2"/>
  <c r="I83" i="2"/>
  <c r="J83" i="2"/>
  <c r="K83" i="2"/>
  <c r="L83" i="2"/>
  <c r="M83" i="2"/>
  <c r="N83" i="2"/>
  <c r="O83" i="2"/>
  <c r="P83" i="2"/>
  <c r="Q83" i="2"/>
  <c r="R83" i="2"/>
  <c r="S83" i="2"/>
  <c r="T83" i="2"/>
  <c r="U83" i="2"/>
  <c r="V83" i="2"/>
  <c r="W83" i="2"/>
  <c r="X83" i="2"/>
  <c r="Y83" i="2"/>
  <c r="Z83" i="2"/>
  <c r="AA83" i="2"/>
  <c r="AB83" i="2"/>
  <c r="AC83" i="2"/>
  <c r="AD83" i="2"/>
  <c r="AE83" i="2"/>
  <c r="AF83" i="2"/>
  <c r="AG83" i="2"/>
  <c r="AH83" i="2"/>
  <c r="AI83" i="2"/>
  <c r="AJ83" i="2"/>
  <c r="AK83" i="2"/>
  <c r="AL83" i="2"/>
  <c r="AM83" i="2"/>
  <c r="C84" i="2"/>
  <c r="D84" i="2"/>
  <c r="E84" i="2"/>
  <c r="F84" i="2"/>
  <c r="G84" i="2"/>
  <c r="H84" i="2"/>
  <c r="I84" i="2"/>
  <c r="J84" i="2"/>
  <c r="K84" i="2"/>
  <c r="L84" i="2"/>
  <c r="M84" i="2"/>
  <c r="N84" i="2"/>
  <c r="O84" i="2"/>
  <c r="P84" i="2"/>
  <c r="Q84" i="2"/>
  <c r="R84" i="2"/>
  <c r="S84" i="2"/>
  <c r="T84" i="2"/>
  <c r="U84" i="2"/>
  <c r="V84" i="2"/>
  <c r="W84" i="2"/>
  <c r="X84" i="2"/>
  <c r="Y84" i="2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C85" i="2"/>
  <c r="D85" i="2"/>
  <c r="E85" i="2"/>
  <c r="F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T85" i="2"/>
  <c r="U85" i="2"/>
  <c r="V85" i="2"/>
  <c r="W85" i="2"/>
  <c r="X85" i="2"/>
  <c r="Y85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C86" i="2"/>
  <c r="D86" i="2"/>
  <c r="E86" i="2"/>
  <c r="F86" i="2"/>
  <c r="G86" i="2"/>
  <c r="H86" i="2"/>
  <c r="I86" i="2"/>
  <c r="J86" i="2"/>
  <c r="K86" i="2"/>
  <c r="L86" i="2"/>
  <c r="M86" i="2"/>
  <c r="N86" i="2"/>
  <c r="O86" i="2"/>
  <c r="P86" i="2"/>
  <c r="Q86" i="2"/>
  <c r="R86" i="2"/>
  <c r="S86" i="2"/>
  <c r="T86" i="2"/>
  <c r="U86" i="2"/>
  <c r="V86" i="2"/>
  <c r="W86" i="2"/>
  <c r="X86" i="2"/>
  <c r="Y86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C87" i="2"/>
  <c r="D87" i="2"/>
  <c r="E87" i="2"/>
  <c r="F87" i="2"/>
  <c r="G87" i="2"/>
  <c r="H87" i="2"/>
  <c r="I87" i="2"/>
  <c r="J87" i="2"/>
  <c r="K87" i="2"/>
  <c r="L87" i="2"/>
  <c r="M87" i="2"/>
  <c r="N87" i="2"/>
  <c r="O87" i="2"/>
  <c r="P87" i="2"/>
  <c r="Q87" i="2"/>
  <c r="R87" i="2"/>
  <c r="S87" i="2"/>
  <c r="T87" i="2"/>
  <c r="U87" i="2"/>
  <c r="V87" i="2"/>
  <c r="W87" i="2"/>
  <c r="X87" i="2"/>
  <c r="Y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C88" i="2"/>
  <c r="D88" i="2"/>
  <c r="E88" i="2"/>
  <c r="F88" i="2"/>
  <c r="G88" i="2"/>
  <c r="H88" i="2"/>
  <c r="I88" i="2"/>
  <c r="J88" i="2"/>
  <c r="K88" i="2"/>
  <c r="L88" i="2"/>
  <c r="M88" i="2"/>
  <c r="N88" i="2"/>
  <c r="O88" i="2"/>
  <c r="P88" i="2"/>
  <c r="Q88" i="2"/>
  <c r="R88" i="2"/>
  <c r="S88" i="2"/>
  <c r="T88" i="2"/>
  <c r="U88" i="2"/>
  <c r="V88" i="2"/>
  <c r="W88" i="2"/>
  <c r="X88" i="2"/>
  <c r="Y88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C89" i="2"/>
  <c r="D89" i="2"/>
  <c r="E89" i="2"/>
  <c r="F89" i="2"/>
  <c r="G89" i="2"/>
  <c r="H89" i="2"/>
  <c r="I89" i="2"/>
  <c r="J89" i="2"/>
  <c r="K89" i="2"/>
  <c r="L89" i="2"/>
  <c r="M89" i="2"/>
  <c r="N89" i="2"/>
  <c r="O89" i="2"/>
  <c r="P89" i="2"/>
  <c r="Q89" i="2"/>
  <c r="R89" i="2"/>
  <c r="S89" i="2"/>
  <c r="T89" i="2"/>
  <c r="U89" i="2"/>
  <c r="V89" i="2"/>
  <c r="W89" i="2"/>
  <c r="X89" i="2"/>
  <c r="Y89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C90" i="2"/>
  <c r="D90" i="2"/>
  <c r="E90" i="2"/>
  <c r="F90" i="2"/>
  <c r="G90" i="2"/>
  <c r="H90" i="2"/>
  <c r="I90" i="2"/>
  <c r="J90" i="2"/>
  <c r="K90" i="2"/>
  <c r="L90" i="2"/>
  <c r="M90" i="2"/>
  <c r="N90" i="2"/>
  <c r="O90" i="2"/>
  <c r="P90" i="2"/>
  <c r="Q90" i="2"/>
  <c r="R90" i="2"/>
  <c r="S90" i="2"/>
  <c r="T90" i="2"/>
  <c r="U90" i="2"/>
  <c r="V90" i="2"/>
  <c r="W90" i="2"/>
  <c r="X90" i="2"/>
  <c r="Y90" i="2"/>
  <c r="Z90" i="2"/>
  <c r="AA90" i="2"/>
  <c r="AB90" i="2"/>
  <c r="AC90" i="2"/>
  <c r="AD90" i="2"/>
  <c r="AE90" i="2"/>
  <c r="AF90" i="2"/>
  <c r="AG90" i="2"/>
  <c r="AH90" i="2"/>
  <c r="AI90" i="2"/>
  <c r="AJ90" i="2"/>
  <c r="AK90" i="2"/>
  <c r="AL90" i="2"/>
  <c r="AM90" i="2"/>
  <c r="C91" i="2"/>
  <c r="D91" i="2"/>
  <c r="E91" i="2"/>
  <c r="F91" i="2"/>
  <c r="G91" i="2"/>
  <c r="H91" i="2"/>
  <c r="I91" i="2"/>
  <c r="J91" i="2"/>
  <c r="K91" i="2"/>
  <c r="L91" i="2"/>
  <c r="M91" i="2"/>
  <c r="N91" i="2"/>
  <c r="O91" i="2"/>
  <c r="P91" i="2"/>
  <c r="Q91" i="2"/>
  <c r="R91" i="2"/>
  <c r="S91" i="2"/>
  <c r="T91" i="2"/>
  <c r="U91" i="2"/>
  <c r="V91" i="2"/>
  <c r="W91" i="2"/>
  <c r="X91" i="2"/>
  <c r="Y91" i="2"/>
  <c r="Z91" i="2"/>
  <c r="AA91" i="2"/>
  <c r="AB91" i="2"/>
  <c r="AC91" i="2"/>
  <c r="AD91" i="2"/>
  <c r="AE91" i="2"/>
  <c r="AF91" i="2"/>
  <c r="AG91" i="2"/>
  <c r="AH91" i="2"/>
  <c r="AI91" i="2"/>
  <c r="AJ91" i="2"/>
  <c r="AK91" i="2"/>
  <c r="AL91" i="2"/>
  <c r="AM91" i="2"/>
  <c r="C92" i="2"/>
  <c r="D92" i="2"/>
  <c r="E92" i="2"/>
  <c r="F92" i="2"/>
  <c r="G92" i="2"/>
  <c r="H92" i="2"/>
  <c r="I92" i="2"/>
  <c r="J92" i="2"/>
  <c r="K92" i="2"/>
  <c r="L92" i="2"/>
  <c r="M92" i="2"/>
  <c r="N92" i="2"/>
  <c r="O92" i="2"/>
  <c r="P92" i="2"/>
  <c r="Q92" i="2"/>
  <c r="R92" i="2"/>
  <c r="S92" i="2"/>
  <c r="T92" i="2"/>
  <c r="U92" i="2"/>
  <c r="V92" i="2"/>
  <c r="W92" i="2"/>
  <c r="X92" i="2"/>
  <c r="Y92" i="2"/>
  <c r="Z92" i="2"/>
  <c r="AA92" i="2"/>
  <c r="AB92" i="2"/>
  <c r="AC92" i="2"/>
  <c r="AD92" i="2"/>
  <c r="AE92" i="2"/>
  <c r="AF92" i="2"/>
  <c r="AG92" i="2"/>
  <c r="AH92" i="2"/>
  <c r="AI92" i="2"/>
  <c r="AJ92" i="2"/>
  <c r="AK92" i="2"/>
  <c r="AL92" i="2"/>
  <c r="AM92" i="2"/>
  <c r="C93" i="2"/>
  <c r="D93" i="2"/>
  <c r="E93" i="2"/>
  <c r="F93" i="2"/>
  <c r="G93" i="2"/>
  <c r="H93" i="2"/>
  <c r="I93" i="2"/>
  <c r="J93" i="2"/>
  <c r="K93" i="2"/>
  <c r="L93" i="2"/>
  <c r="M93" i="2"/>
  <c r="N93" i="2"/>
  <c r="O93" i="2"/>
  <c r="P93" i="2"/>
  <c r="Q93" i="2"/>
  <c r="R93" i="2"/>
  <c r="S93" i="2"/>
  <c r="T93" i="2"/>
  <c r="U93" i="2"/>
  <c r="V93" i="2"/>
  <c r="W93" i="2"/>
  <c r="X93" i="2"/>
  <c r="Y93" i="2"/>
  <c r="Z93" i="2"/>
  <c r="AA93" i="2"/>
  <c r="AB93" i="2"/>
  <c r="AC93" i="2"/>
  <c r="AD93" i="2"/>
  <c r="AE93" i="2"/>
  <c r="AF93" i="2"/>
  <c r="AG93" i="2"/>
  <c r="AH93" i="2"/>
  <c r="AI93" i="2"/>
  <c r="AJ93" i="2"/>
  <c r="AK93" i="2"/>
  <c r="AL93" i="2"/>
  <c r="AM93" i="2"/>
  <c r="C94" i="2"/>
  <c r="D94" i="2"/>
  <c r="E94" i="2"/>
  <c r="F94" i="2"/>
  <c r="G94" i="2"/>
  <c r="H94" i="2"/>
  <c r="I94" i="2"/>
  <c r="J94" i="2"/>
  <c r="K94" i="2"/>
  <c r="L94" i="2"/>
  <c r="M94" i="2"/>
  <c r="N94" i="2"/>
  <c r="O94" i="2"/>
  <c r="P94" i="2"/>
  <c r="Q94" i="2"/>
  <c r="R94" i="2"/>
  <c r="S94" i="2"/>
  <c r="T94" i="2"/>
  <c r="U94" i="2"/>
  <c r="V94" i="2"/>
  <c r="W94" i="2"/>
  <c r="X94" i="2"/>
  <c r="Y94" i="2"/>
  <c r="Z94" i="2"/>
  <c r="AA94" i="2"/>
  <c r="AB94" i="2"/>
  <c r="AC94" i="2"/>
  <c r="AD94" i="2"/>
  <c r="AE94" i="2"/>
  <c r="AF94" i="2"/>
  <c r="AG94" i="2"/>
  <c r="AH94" i="2"/>
  <c r="AI94" i="2"/>
  <c r="AJ94" i="2"/>
  <c r="AK94" i="2"/>
  <c r="AL94" i="2"/>
  <c r="AM94" i="2"/>
  <c r="C95" i="2"/>
  <c r="D95" i="2"/>
  <c r="E95" i="2"/>
  <c r="F95" i="2"/>
  <c r="G95" i="2"/>
  <c r="H95" i="2"/>
  <c r="I95" i="2"/>
  <c r="J95" i="2"/>
  <c r="K95" i="2"/>
  <c r="L95" i="2"/>
  <c r="M95" i="2"/>
  <c r="N95" i="2"/>
  <c r="O95" i="2"/>
  <c r="P95" i="2"/>
  <c r="Q95" i="2"/>
  <c r="R95" i="2"/>
  <c r="S95" i="2"/>
  <c r="T95" i="2"/>
  <c r="U95" i="2"/>
  <c r="V95" i="2"/>
  <c r="W95" i="2"/>
  <c r="X95" i="2"/>
  <c r="Y95" i="2"/>
  <c r="Z95" i="2"/>
  <c r="AA95" i="2"/>
  <c r="AB95" i="2"/>
  <c r="AC95" i="2"/>
  <c r="AD95" i="2"/>
  <c r="AE95" i="2"/>
  <c r="AF95" i="2"/>
  <c r="AG95" i="2"/>
  <c r="AH95" i="2"/>
  <c r="AI95" i="2"/>
  <c r="AJ95" i="2"/>
  <c r="AK95" i="2"/>
  <c r="AL95" i="2"/>
  <c r="AM95" i="2"/>
  <c r="C96" i="2"/>
  <c r="D96" i="2"/>
  <c r="E96" i="2"/>
  <c r="F96" i="2"/>
  <c r="G96" i="2"/>
  <c r="H96" i="2"/>
  <c r="I96" i="2"/>
  <c r="J96" i="2"/>
  <c r="K96" i="2"/>
  <c r="L96" i="2"/>
  <c r="M96" i="2"/>
  <c r="N96" i="2"/>
  <c r="O96" i="2"/>
  <c r="P96" i="2"/>
  <c r="Q96" i="2"/>
  <c r="R96" i="2"/>
  <c r="S96" i="2"/>
  <c r="T96" i="2"/>
  <c r="U96" i="2"/>
  <c r="V96" i="2"/>
  <c r="W96" i="2"/>
  <c r="X96" i="2"/>
  <c r="Y96" i="2"/>
  <c r="Z96" i="2"/>
  <c r="AA96" i="2"/>
  <c r="AB96" i="2"/>
  <c r="AC96" i="2"/>
  <c r="AD96" i="2"/>
  <c r="AE96" i="2"/>
  <c r="AF96" i="2"/>
  <c r="AG96" i="2"/>
  <c r="AH96" i="2"/>
  <c r="AI96" i="2"/>
  <c r="AJ96" i="2"/>
  <c r="AK96" i="2"/>
  <c r="AL96" i="2"/>
  <c r="AM96" i="2"/>
  <c r="C97" i="2"/>
  <c r="D97" i="2"/>
  <c r="E97" i="2"/>
  <c r="F97" i="2"/>
  <c r="G97" i="2"/>
  <c r="H97" i="2"/>
  <c r="I97" i="2"/>
  <c r="J97" i="2"/>
  <c r="K97" i="2"/>
  <c r="L97" i="2"/>
  <c r="M97" i="2"/>
  <c r="N97" i="2"/>
  <c r="O97" i="2"/>
  <c r="P97" i="2"/>
  <c r="Q97" i="2"/>
  <c r="R97" i="2"/>
  <c r="S97" i="2"/>
  <c r="T97" i="2"/>
  <c r="U97" i="2"/>
  <c r="V97" i="2"/>
  <c r="W97" i="2"/>
  <c r="X97" i="2"/>
  <c r="Y97" i="2"/>
  <c r="Z97" i="2"/>
  <c r="AA97" i="2"/>
  <c r="AB97" i="2"/>
  <c r="AC97" i="2"/>
  <c r="AD97" i="2"/>
  <c r="AE97" i="2"/>
  <c r="AF97" i="2"/>
  <c r="AG97" i="2"/>
  <c r="AH97" i="2"/>
  <c r="AI97" i="2"/>
  <c r="AJ97" i="2"/>
  <c r="AK97" i="2"/>
  <c r="AL97" i="2"/>
  <c r="AM97" i="2"/>
  <c r="C98" i="2"/>
  <c r="D98" i="2"/>
  <c r="E98" i="2"/>
  <c r="F98" i="2"/>
  <c r="G98" i="2"/>
  <c r="H98" i="2"/>
  <c r="I98" i="2"/>
  <c r="J98" i="2"/>
  <c r="K98" i="2"/>
  <c r="L98" i="2"/>
  <c r="M98" i="2"/>
  <c r="N98" i="2"/>
  <c r="O98" i="2"/>
  <c r="P98" i="2"/>
  <c r="Q98" i="2"/>
  <c r="R98" i="2"/>
  <c r="S98" i="2"/>
  <c r="T98" i="2"/>
  <c r="U98" i="2"/>
  <c r="V98" i="2"/>
  <c r="W98" i="2"/>
  <c r="X98" i="2"/>
  <c r="Y98" i="2"/>
  <c r="Z98" i="2"/>
  <c r="AA98" i="2"/>
  <c r="AB98" i="2"/>
  <c r="AC98" i="2"/>
  <c r="AD98" i="2"/>
  <c r="AE98" i="2"/>
  <c r="AF98" i="2"/>
  <c r="AG98" i="2"/>
  <c r="AH98" i="2"/>
  <c r="AI98" i="2"/>
  <c r="AJ98" i="2"/>
  <c r="AK98" i="2"/>
  <c r="AL98" i="2"/>
  <c r="AM98" i="2"/>
  <c r="C99" i="2"/>
  <c r="D99" i="2"/>
  <c r="E99" i="2"/>
  <c r="F99" i="2"/>
  <c r="G99" i="2"/>
  <c r="H99" i="2"/>
  <c r="I99" i="2"/>
  <c r="J99" i="2"/>
  <c r="K99" i="2"/>
  <c r="L99" i="2"/>
  <c r="M99" i="2"/>
  <c r="N99" i="2"/>
  <c r="O99" i="2"/>
  <c r="P99" i="2"/>
  <c r="Q99" i="2"/>
  <c r="R99" i="2"/>
  <c r="S99" i="2"/>
  <c r="T99" i="2"/>
  <c r="U99" i="2"/>
  <c r="V99" i="2"/>
  <c r="W99" i="2"/>
  <c r="X99" i="2"/>
  <c r="Y99" i="2"/>
  <c r="Z99" i="2"/>
  <c r="AA99" i="2"/>
  <c r="AB99" i="2"/>
  <c r="AC99" i="2"/>
  <c r="AD99" i="2"/>
  <c r="AE99" i="2"/>
  <c r="AF99" i="2"/>
  <c r="AG99" i="2"/>
  <c r="AH99" i="2"/>
  <c r="AI99" i="2"/>
  <c r="AJ99" i="2"/>
  <c r="AK99" i="2"/>
  <c r="AL99" i="2"/>
  <c r="AM99" i="2"/>
  <c r="C100" i="2"/>
  <c r="D100" i="2"/>
  <c r="E100" i="2"/>
  <c r="F100" i="2"/>
  <c r="G100" i="2"/>
  <c r="H100" i="2"/>
  <c r="I100" i="2"/>
  <c r="J100" i="2"/>
  <c r="K100" i="2"/>
  <c r="L100" i="2"/>
  <c r="M100" i="2"/>
  <c r="N100" i="2"/>
  <c r="O100" i="2"/>
  <c r="P100" i="2"/>
  <c r="Q100" i="2"/>
  <c r="R100" i="2"/>
  <c r="S100" i="2"/>
  <c r="T100" i="2"/>
  <c r="U100" i="2"/>
  <c r="V100" i="2"/>
  <c r="W100" i="2"/>
  <c r="X100" i="2"/>
  <c r="Y100" i="2"/>
  <c r="Z100" i="2"/>
  <c r="AA100" i="2"/>
  <c r="AB100" i="2"/>
  <c r="AC100" i="2"/>
  <c r="AD100" i="2"/>
  <c r="AE100" i="2"/>
  <c r="AF100" i="2"/>
  <c r="AG100" i="2"/>
  <c r="AH100" i="2"/>
  <c r="AI100" i="2"/>
  <c r="AJ100" i="2"/>
  <c r="AK100" i="2"/>
  <c r="AL100" i="2"/>
  <c r="AM100" i="2"/>
  <c r="C101" i="2"/>
  <c r="D101" i="2"/>
  <c r="E101" i="2"/>
  <c r="F101" i="2"/>
  <c r="G101" i="2"/>
  <c r="H101" i="2"/>
  <c r="I101" i="2"/>
  <c r="J101" i="2"/>
  <c r="K101" i="2"/>
  <c r="L101" i="2"/>
  <c r="M101" i="2"/>
  <c r="N101" i="2"/>
  <c r="O101" i="2"/>
  <c r="P101" i="2"/>
  <c r="Q101" i="2"/>
  <c r="R101" i="2"/>
  <c r="S101" i="2"/>
  <c r="T101" i="2"/>
  <c r="U101" i="2"/>
  <c r="V101" i="2"/>
  <c r="W101" i="2"/>
  <c r="X101" i="2"/>
  <c r="Y101" i="2"/>
  <c r="Z101" i="2"/>
  <c r="AA101" i="2"/>
  <c r="AB101" i="2"/>
  <c r="AC101" i="2"/>
  <c r="AD101" i="2"/>
  <c r="AE101" i="2"/>
  <c r="AF101" i="2"/>
  <c r="AG101" i="2"/>
  <c r="AH101" i="2"/>
  <c r="AI101" i="2"/>
  <c r="AJ101" i="2"/>
  <c r="AK101" i="2"/>
  <c r="AL101" i="2"/>
  <c r="AM101" i="2"/>
  <c r="C102" i="2"/>
  <c r="D102" i="2"/>
  <c r="E102" i="2"/>
  <c r="F102" i="2"/>
  <c r="G102" i="2"/>
  <c r="H102" i="2"/>
  <c r="I102" i="2"/>
  <c r="J102" i="2"/>
  <c r="K102" i="2"/>
  <c r="L102" i="2"/>
  <c r="M102" i="2"/>
  <c r="N102" i="2"/>
  <c r="O102" i="2"/>
  <c r="P102" i="2"/>
  <c r="Q102" i="2"/>
  <c r="R102" i="2"/>
  <c r="S102" i="2"/>
  <c r="T102" i="2"/>
  <c r="U102" i="2"/>
  <c r="V102" i="2"/>
  <c r="W102" i="2"/>
  <c r="X102" i="2"/>
  <c r="Y102" i="2"/>
  <c r="Z102" i="2"/>
  <c r="AA102" i="2"/>
  <c r="AB102" i="2"/>
  <c r="AC102" i="2"/>
  <c r="AD102" i="2"/>
  <c r="AE102" i="2"/>
  <c r="AF102" i="2"/>
  <c r="AG102" i="2"/>
  <c r="AH102" i="2"/>
  <c r="AI102" i="2"/>
  <c r="AJ102" i="2"/>
  <c r="AK102" i="2"/>
  <c r="AL102" i="2"/>
  <c r="AM102" i="2"/>
  <c r="C103" i="2"/>
  <c r="D103" i="2"/>
  <c r="E103" i="2"/>
  <c r="F103" i="2"/>
  <c r="G103" i="2"/>
  <c r="H103" i="2"/>
  <c r="I103" i="2"/>
  <c r="J103" i="2"/>
  <c r="K103" i="2"/>
  <c r="L103" i="2"/>
  <c r="M103" i="2"/>
  <c r="N103" i="2"/>
  <c r="O103" i="2"/>
  <c r="P103" i="2"/>
  <c r="Q103" i="2"/>
  <c r="R103" i="2"/>
  <c r="S103" i="2"/>
  <c r="T103" i="2"/>
  <c r="U103" i="2"/>
  <c r="V103" i="2"/>
  <c r="W103" i="2"/>
  <c r="X103" i="2"/>
  <c r="Y103" i="2"/>
  <c r="Z103" i="2"/>
  <c r="AA103" i="2"/>
  <c r="AB103" i="2"/>
  <c r="AC103" i="2"/>
  <c r="AD103" i="2"/>
  <c r="AE103" i="2"/>
  <c r="AF103" i="2"/>
  <c r="AG103" i="2"/>
  <c r="AH103" i="2"/>
  <c r="AI103" i="2"/>
  <c r="AJ103" i="2"/>
  <c r="AK103" i="2"/>
  <c r="AL103" i="2"/>
  <c r="AM103" i="2"/>
  <c r="C104" i="2"/>
  <c r="D104" i="2"/>
  <c r="E104" i="2"/>
  <c r="F104" i="2"/>
  <c r="G104" i="2"/>
  <c r="H104" i="2"/>
  <c r="I104" i="2"/>
  <c r="J104" i="2"/>
  <c r="K104" i="2"/>
  <c r="L104" i="2"/>
  <c r="M104" i="2"/>
  <c r="N104" i="2"/>
  <c r="O104" i="2"/>
  <c r="P104" i="2"/>
  <c r="Q104" i="2"/>
  <c r="R104" i="2"/>
  <c r="S104" i="2"/>
  <c r="T104" i="2"/>
  <c r="U104" i="2"/>
  <c r="V104" i="2"/>
  <c r="W104" i="2"/>
  <c r="X104" i="2"/>
  <c r="Y104" i="2"/>
  <c r="Z104" i="2"/>
  <c r="AA104" i="2"/>
  <c r="AB104" i="2"/>
  <c r="AC104" i="2"/>
  <c r="AD104" i="2"/>
  <c r="AE104" i="2"/>
  <c r="AF104" i="2"/>
  <c r="AG104" i="2"/>
  <c r="AH104" i="2"/>
  <c r="AI104" i="2"/>
  <c r="AJ104" i="2"/>
  <c r="AK104" i="2"/>
  <c r="AL104" i="2"/>
  <c r="AM104" i="2"/>
  <c r="C105" i="2"/>
  <c r="D105" i="2"/>
  <c r="E105" i="2"/>
  <c r="F105" i="2"/>
  <c r="G105" i="2"/>
  <c r="H105" i="2"/>
  <c r="I105" i="2"/>
  <c r="J105" i="2"/>
  <c r="K105" i="2"/>
  <c r="L105" i="2"/>
  <c r="M105" i="2"/>
  <c r="N105" i="2"/>
  <c r="O105" i="2"/>
  <c r="P105" i="2"/>
  <c r="Q105" i="2"/>
  <c r="R105" i="2"/>
  <c r="S105" i="2"/>
  <c r="T105" i="2"/>
  <c r="U105" i="2"/>
  <c r="V105" i="2"/>
  <c r="W105" i="2"/>
  <c r="X105" i="2"/>
  <c r="Y105" i="2"/>
  <c r="Z105" i="2"/>
  <c r="AA105" i="2"/>
  <c r="AB105" i="2"/>
  <c r="AC105" i="2"/>
  <c r="AD105" i="2"/>
  <c r="AE105" i="2"/>
  <c r="AF105" i="2"/>
  <c r="AG105" i="2"/>
  <c r="AH105" i="2"/>
  <c r="AI105" i="2"/>
  <c r="AJ105" i="2"/>
  <c r="AK105" i="2"/>
  <c r="AL105" i="2"/>
  <c r="AM105" i="2"/>
  <c r="C106" i="2"/>
  <c r="D106" i="2"/>
  <c r="E106" i="2"/>
  <c r="F106" i="2"/>
  <c r="G106" i="2"/>
  <c r="H106" i="2"/>
  <c r="I106" i="2"/>
  <c r="J106" i="2"/>
  <c r="K106" i="2"/>
  <c r="L106" i="2"/>
  <c r="M106" i="2"/>
  <c r="N106" i="2"/>
  <c r="O106" i="2"/>
  <c r="P106" i="2"/>
  <c r="Q106" i="2"/>
  <c r="R106" i="2"/>
  <c r="S106" i="2"/>
  <c r="T106" i="2"/>
  <c r="U106" i="2"/>
  <c r="V106" i="2"/>
  <c r="W106" i="2"/>
  <c r="X106" i="2"/>
  <c r="Y106" i="2"/>
  <c r="Z106" i="2"/>
  <c r="AA106" i="2"/>
  <c r="AB106" i="2"/>
  <c r="AC106" i="2"/>
  <c r="AD106" i="2"/>
  <c r="AE106" i="2"/>
  <c r="AF106" i="2"/>
  <c r="AG106" i="2"/>
  <c r="AH106" i="2"/>
  <c r="AI106" i="2"/>
  <c r="AJ106" i="2"/>
  <c r="AK106" i="2"/>
  <c r="AL106" i="2"/>
  <c r="AM106" i="2"/>
  <c r="C107" i="2"/>
  <c r="D107" i="2"/>
  <c r="E107" i="2"/>
  <c r="F107" i="2"/>
  <c r="G107" i="2"/>
  <c r="H107" i="2"/>
  <c r="I107" i="2"/>
  <c r="J107" i="2"/>
  <c r="K107" i="2"/>
  <c r="L107" i="2"/>
  <c r="M107" i="2"/>
  <c r="N107" i="2"/>
  <c r="O107" i="2"/>
  <c r="P107" i="2"/>
  <c r="Q107" i="2"/>
  <c r="R107" i="2"/>
  <c r="S107" i="2"/>
  <c r="T107" i="2"/>
  <c r="U107" i="2"/>
  <c r="V107" i="2"/>
  <c r="W107" i="2"/>
  <c r="X107" i="2"/>
  <c r="Y107" i="2"/>
  <c r="Z107" i="2"/>
  <c r="AA107" i="2"/>
  <c r="AB107" i="2"/>
  <c r="AC107" i="2"/>
  <c r="AD107" i="2"/>
  <c r="AE107" i="2"/>
  <c r="AF107" i="2"/>
  <c r="AG107" i="2"/>
  <c r="AH107" i="2"/>
  <c r="AI107" i="2"/>
  <c r="AJ107" i="2"/>
  <c r="AK107" i="2"/>
  <c r="AL107" i="2"/>
  <c r="AM107" i="2"/>
  <c r="C108" i="2"/>
  <c r="D108" i="2"/>
  <c r="E108" i="2"/>
  <c r="F108" i="2"/>
  <c r="G108" i="2"/>
  <c r="H108" i="2"/>
  <c r="I108" i="2"/>
  <c r="J108" i="2"/>
  <c r="K108" i="2"/>
  <c r="L108" i="2"/>
  <c r="M108" i="2"/>
  <c r="N108" i="2"/>
  <c r="O108" i="2"/>
  <c r="P108" i="2"/>
  <c r="Q108" i="2"/>
  <c r="R108" i="2"/>
  <c r="S108" i="2"/>
  <c r="T108" i="2"/>
  <c r="U108" i="2"/>
  <c r="V108" i="2"/>
  <c r="W108" i="2"/>
  <c r="X108" i="2"/>
  <c r="Y108" i="2"/>
  <c r="Z108" i="2"/>
  <c r="AA108" i="2"/>
  <c r="AB108" i="2"/>
  <c r="AC108" i="2"/>
  <c r="AD108" i="2"/>
  <c r="AE108" i="2"/>
  <c r="AF108" i="2"/>
  <c r="AG108" i="2"/>
  <c r="AH108" i="2"/>
  <c r="AI108" i="2"/>
  <c r="AJ108" i="2"/>
  <c r="AK108" i="2"/>
  <c r="AL108" i="2"/>
  <c r="AM108" i="2"/>
  <c r="C109" i="2"/>
  <c r="D109" i="2"/>
  <c r="E109" i="2"/>
  <c r="F109" i="2"/>
  <c r="G109" i="2"/>
  <c r="H109" i="2"/>
  <c r="I109" i="2"/>
  <c r="J109" i="2"/>
  <c r="K109" i="2"/>
  <c r="L109" i="2"/>
  <c r="M109" i="2"/>
  <c r="N109" i="2"/>
  <c r="O109" i="2"/>
  <c r="P109" i="2"/>
  <c r="Q109" i="2"/>
  <c r="R109" i="2"/>
  <c r="S109" i="2"/>
  <c r="T109" i="2"/>
  <c r="U109" i="2"/>
  <c r="V109" i="2"/>
  <c r="W109" i="2"/>
  <c r="X109" i="2"/>
  <c r="Y109" i="2"/>
  <c r="Z109" i="2"/>
  <c r="AA109" i="2"/>
  <c r="AB109" i="2"/>
  <c r="AC109" i="2"/>
  <c r="AD109" i="2"/>
  <c r="AE109" i="2"/>
  <c r="AF109" i="2"/>
  <c r="AG109" i="2"/>
  <c r="AH109" i="2"/>
  <c r="AI109" i="2"/>
  <c r="AJ109" i="2"/>
  <c r="AK109" i="2"/>
  <c r="AL109" i="2"/>
  <c r="AM109" i="2"/>
  <c r="C110" i="2"/>
  <c r="D110" i="2"/>
  <c r="E110" i="2"/>
  <c r="F110" i="2"/>
  <c r="G110" i="2"/>
  <c r="H110" i="2"/>
  <c r="I110" i="2"/>
  <c r="J110" i="2"/>
  <c r="K110" i="2"/>
  <c r="L110" i="2"/>
  <c r="M110" i="2"/>
  <c r="N110" i="2"/>
  <c r="O110" i="2"/>
  <c r="P110" i="2"/>
  <c r="Q110" i="2"/>
  <c r="R110" i="2"/>
  <c r="S110" i="2"/>
  <c r="T110" i="2"/>
  <c r="U110" i="2"/>
  <c r="V110" i="2"/>
  <c r="W110" i="2"/>
  <c r="X110" i="2"/>
  <c r="Y110" i="2"/>
  <c r="Z110" i="2"/>
  <c r="AA110" i="2"/>
  <c r="AB110" i="2"/>
  <c r="AC110" i="2"/>
  <c r="AD110" i="2"/>
  <c r="AE110" i="2"/>
  <c r="AF110" i="2"/>
  <c r="AG110" i="2"/>
  <c r="AH110" i="2"/>
  <c r="AI110" i="2"/>
  <c r="AJ110" i="2"/>
  <c r="AK110" i="2"/>
  <c r="AL110" i="2"/>
  <c r="AM110" i="2"/>
  <c r="C111" i="2"/>
  <c r="D111" i="2"/>
  <c r="E111" i="2"/>
  <c r="F111" i="2"/>
  <c r="G111" i="2"/>
  <c r="H111" i="2"/>
  <c r="I111" i="2"/>
  <c r="J111" i="2"/>
  <c r="K111" i="2"/>
  <c r="L111" i="2"/>
  <c r="M111" i="2"/>
  <c r="N111" i="2"/>
  <c r="O111" i="2"/>
  <c r="P111" i="2"/>
  <c r="Q111" i="2"/>
  <c r="R111" i="2"/>
  <c r="S111" i="2"/>
  <c r="T111" i="2"/>
  <c r="U111" i="2"/>
  <c r="V111" i="2"/>
  <c r="W111" i="2"/>
  <c r="X111" i="2"/>
  <c r="Y111" i="2"/>
  <c r="Z111" i="2"/>
  <c r="AA111" i="2"/>
  <c r="AB111" i="2"/>
  <c r="AC111" i="2"/>
  <c r="AD111" i="2"/>
  <c r="AE111" i="2"/>
  <c r="AF111" i="2"/>
  <c r="AG111" i="2"/>
  <c r="AH111" i="2"/>
  <c r="AI111" i="2"/>
  <c r="AJ111" i="2"/>
  <c r="AK111" i="2"/>
  <c r="AL111" i="2"/>
  <c r="AM111" i="2"/>
  <c r="C112" i="2"/>
  <c r="D112" i="2"/>
  <c r="E112" i="2"/>
  <c r="F112" i="2"/>
  <c r="G112" i="2"/>
  <c r="H112" i="2"/>
  <c r="I112" i="2"/>
  <c r="J112" i="2"/>
  <c r="K112" i="2"/>
  <c r="L112" i="2"/>
  <c r="M112" i="2"/>
  <c r="N112" i="2"/>
  <c r="O112" i="2"/>
  <c r="P112" i="2"/>
  <c r="Q112" i="2"/>
  <c r="R112" i="2"/>
  <c r="S112" i="2"/>
  <c r="T112" i="2"/>
  <c r="U112" i="2"/>
  <c r="V112" i="2"/>
  <c r="W112" i="2"/>
  <c r="X112" i="2"/>
  <c r="Y112" i="2"/>
  <c r="Z112" i="2"/>
  <c r="AA112" i="2"/>
  <c r="AB112" i="2"/>
  <c r="AC112" i="2"/>
  <c r="AD112" i="2"/>
  <c r="AE112" i="2"/>
  <c r="AF112" i="2"/>
  <c r="AG112" i="2"/>
  <c r="AH112" i="2"/>
  <c r="AI112" i="2"/>
  <c r="AJ112" i="2"/>
  <c r="AK112" i="2"/>
  <c r="AL112" i="2"/>
  <c r="AM112" i="2"/>
  <c r="C113" i="2"/>
  <c r="D113" i="2"/>
  <c r="E113" i="2"/>
  <c r="F113" i="2"/>
  <c r="G113" i="2"/>
  <c r="H113" i="2"/>
  <c r="I113" i="2"/>
  <c r="J113" i="2"/>
  <c r="K113" i="2"/>
  <c r="L113" i="2"/>
  <c r="M113" i="2"/>
  <c r="N113" i="2"/>
  <c r="O113" i="2"/>
  <c r="P113" i="2"/>
  <c r="Q113" i="2"/>
  <c r="R113" i="2"/>
  <c r="S113" i="2"/>
  <c r="T113" i="2"/>
  <c r="U113" i="2"/>
  <c r="V113" i="2"/>
  <c r="W113" i="2"/>
  <c r="X113" i="2"/>
  <c r="Y113" i="2"/>
  <c r="Z113" i="2"/>
  <c r="AA113" i="2"/>
  <c r="AB113" i="2"/>
  <c r="AC113" i="2"/>
  <c r="AD113" i="2"/>
  <c r="AE113" i="2"/>
  <c r="AF113" i="2"/>
  <c r="AG113" i="2"/>
  <c r="AH113" i="2"/>
  <c r="AI113" i="2"/>
  <c r="AJ113" i="2"/>
  <c r="AK113" i="2"/>
  <c r="AL113" i="2"/>
  <c r="AM113" i="2"/>
  <c r="C114" i="2"/>
  <c r="D114" i="2"/>
  <c r="E114" i="2"/>
  <c r="F114" i="2"/>
  <c r="G114" i="2"/>
  <c r="H114" i="2"/>
  <c r="I114" i="2"/>
  <c r="J114" i="2"/>
  <c r="K114" i="2"/>
  <c r="L114" i="2"/>
  <c r="M114" i="2"/>
  <c r="N114" i="2"/>
  <c r="O114" i="2"/>
  <c r="P114" i="2"/>
  <c r="Q114" i="2"/>
  <c r="R114" i="2"/>
  <c r="S114" i="2"/>
  <c r="T114" i="2"/>
  <c r="U114" i="2"/>
  <c r="V114" i="2"/>
  <c r="W114" i="2"/>
  <c r="X114" i="2"/>
  <c r="Y114" i="2"/>
  <c r="Z114" i="2"/>
  <c r="AA114" i="2"/>
  <c r="AB114" i="2"/>
  <c r="AC114" i="2"/>
  <c r="AD114" i="2"/>
  <c r="AE114" i="2"/>
  <c r="AF114" i="2"/>
  <c r="AG114" i="2"/>
  <c r="AH114" i="2"/>
  <c r="AI114" i="2"/>
  <c r="AJ114" i="2"/>
  <c r="AK114" i="2"/>
  <c r="AL114" i="2"/>
  <c r="AM114" i="2"/>
  <c r="C115" i="2"/>
  <c r="D115" i="2"/>
  <c r="E115" i="2"/>
  <c r="F115" i="2"/>
  <c r="G115" i="2"/>
  <c r="H115" i="2"/>
  <c r="I115" i="2"/>
  <c r="J115" i="2"/>
  <c r="K115" i="2"/>
  <c r="L115" i="2"/>
  <c r="M115" i="2"/>
  <c r="N115" i="2"/>
  <c r="O115" i="2"/>
  <c r="P115" i="2"/>
  <c r="Q115" i="2"/>
  <c r="R115" i="2"/>
  <c r="S115" i="2"/>
  <c r="T115" i="2"/>
  <c r="U115" i="2"/>
  <c r="V115" i="2"/>
  <c r="W115" i="2"/>
  <c r="X115" i="2"/>
  <c r="Y115" i="2"/>
  <c r="Z115" i="2"/>
  <c r="AA115" i="2"/>
  <c r="AB115" i="2"/>
  <c r="AC115" i="2"/>
  <c r="AD115" i="2"/>
  <c r="AE115" i="2"/>
  <c r="AF115" i="2"/>
  <c r="AG115" i="2"/>
  <c r="AH115" i="2"/>
  <c r="AI115" i="2"/>
  <c r="AJ115" i="2"/>
  <c r="AK115" i="2"/>
  <c r="AL115" i="2"/>
  <c r="AM115" i="2"/>
  <c r="C116" i="2"/>
  <c r="D116" i="2"/>
  <c r="E116" i="2"/>
  <c r="F116" i="2"/>
  <c r="G116" i="2"/>
  <c r="H116" i="2"/>
  <c r="I116" i="2"/>
  <c r="J116" i="2"/>
  <c r="K116" i="2"/>
  <c r="L116" i="2"/>
  <c r="M116" i="2"/>
  <c r="N116" i="2"/>
  <c r="O116" i="2"/>
  <c r="P116" i="2"/>
  <c r="Q116" i="2"/>
  <c r="R116" i="2"/>
  <c r="S116" i="2"/>
  <c r="T116" i="2"/>
  <c r="U116" i="2"/>
  <c r="V116" i="2"/>
  <c r="W116" i="2"/>
  <c r="X116" i="2"/>
  <c r="Y116" i="2"/>
  <c r="Z116" i="2"/>
  <c r="AA116" i="2"/>
  <c r="AB116" i="2"/>
  <c r="AC116" i="2"/>
  <c r="AD116" i="2"/>
  <c r="AE116" i="2"/>
  <c r="AF116" i="2"/>
  <c r="AG116" i="2"/>
  <c r="AH116" i="2"/>
  <c r="AI116" i="2"/>
  <c r="AJ116" i="2"/>
  <c r="AK116" i="2"/>
  <c r="AL116" i="2"/>
  <c r="AM116" i="2"/>
  <c r="C117" i="2"/>
  <c r="D117" i="2"/>
  <c r="E117" i="2"/>
  <c r="F117" i="2"/>
  <c r="G117" i="2"/>
  <c r="H117" i="2"/>
  <c r="I117" i="2"/>
  <c r="J117" i="2"/>
  <c r="K117" i="2"/>
  <c r="L117" i="2"/>
  <c r="M117" i="2"/>
  <c r="N117" i="2"/>
  <c r="O117" i="2"/>
  <c r="P117" i="2"/>
  <c r="Q117" i="2"/>
  <c r="R117" i="2"/>
  <c r="S117" i="2"/>
  <c r="T117" i="2"/>
  <c r="U117" i="2"/>
  <c r="V117" i="2"/>
  <c r="W117" i="2"/>
  <c r="X117" i="2"/>
  <c r="Y117" i="2"/>
  <c r="Z117" i="2"/>
  <c r="AA117" i="2"/>
  <c r="AB117" i="2"/>
  <c r="AC117" i="2"/>
  <c r="AD117" i="2"/>
  <c r="AE117" i="2"/>
  <c r="AF117" i="2"/>
  <c r="AG117" i="2"/>
  <c r="AH117" i="2"/>
  <c r="AI117" i="2"/>
  <c r="AJ117" i="2"/>
  <c r="AK117" i="2"/>
  <c r="AL117" i="2"/>
  <c r="AM117" i="2"/>
  <c r="C118" i="2"/>
  <c r="D118" i="2"/>
  <c r="E118" i="2"/>
  <c r="F118" i="2"/>
  <c r="G118" i="2"/>
  <c r="H118" i="2"/>
  <c r="I118" i="2"/>
  <c r="J118" i="2"/>
  <c r="K118" i="2"/>
  <c r="L118" i="2"/>
  <c r="M118" i="2"/>
  <c r="N118" i="2"/>
  <c r="O118" i="2"/>
  <c r="P118" i="2"/>
  <c r="Q118" i="2"/>
  <c r="R118" i="2"/>
  <c r="S118" i="2"/>
  <c r="T118" i="2"/>
  <c r="U118" i="2"/>
  <c r="V118" i="2"/>
  <c r="W118" i="2"/>
  <c r="X118" i="2"/>
  <c r="Y118" i="2"/>
  <c r="Z118" i="2"/>
  <c r="AA118" i="2"/>
  <c r="AB118" i="2"/>
  <c r="AC118" i="2"/>
  <c r="AD118" i="2"/>
  <c r="AE118" i="2"/>
  <c r="AF118" i="2"/>
  <c r="AG118" i="2"/>
  <c r="AH118" i="2"/>
  <c r="AI118" i="2"/>
  <c r="AJ118" i="2"/>
  <c r="AK118" i="2"/>
  <c r="AL118" i="2"/>
  <c r="AM118" i="2"/>
  <c r="C119" i="2"/>
  <c r="D119" i="2"/>
  <c r="E119" i="2"/>
  <c r="F119" i="2"/>
  <c r="G119" i="2"/>
  <c r="H119" i="2"/>
  <c r="I119" i="2"/>
  <c r="J119" i="2"/>
  <c r="K119" i="2"/>
  <c r="L119" i="2"/>
  <c r="M119" i="2"/>
  <c r="N119" i="2"/>
  <c r="O119" i="2"/>
  <c r="P119" i="2"/>
  <c r="Q119" i="2"/>
  <c r="R119" i="2"/>
  <c r="S119" i="2"/>
  <c r="T119" i="2"/>
  <c r="U119" i="2"/>
  <c r="V119" i="2"/>
  <c r="W119" i="2"/>
  <c r="X119" i="2"/>
  <c r="Y119" i="2"/>
  <c r="Z119" i="2"/>
  <c r="AA119" i="2"/>
  <c r="AB119" i="2"/>
  <c r="AC119" i="2"/>
  <c r="AD119" i="2"/>
  <c r="AE119" i="2"/>
  <c r="AF119" i="2"/>
  <c r="AG119" i="2"/>
  <c r="AH119" i="2"/>
  <c r="AI119" i="2"/>
  <c r="AJ119" i="2"/>
  <c r="AK119" i="2"/>
  <c r="AL119" i="2"/>
  <c r="AM119" i="2"/>
  <c r="C120" i="2"/>
  <c r="D120" i="2"/>
  <c r="E120" i="2"/>
  <c r="F120" i="2"/>
  <c r="G120" i="2"/>
  <c r="H120" i="2"/>
  <c r="I120" i="2"/>
  <c r="J120" i="2"/>
  <c r="K120" i="2"/>
  <c r="L120" i="2"/>
  <c r="M120" i="2"/>
  <c r="N120" i="2"/>
  <c r="O120" i="2"/>
  <c r="P120" i="2"/>
  <c r="Q120" i="2"/>
  <c r="R120" i="2"/>
  <c r="S120" i="2"/>
  <c r="T120" i="2"/>
  <c r="U120" i="2"/>
  <c r="V120" i="2"/>
  <c r="W120" i="2"/>
  <c r="X120" i="2"/>
  <c r="Y120" i="2"/>
  <c r="Z120" i="2"/>
  <c r="AA120" i="2"/>
  <c r="AB120" i="2"/>
  <c r="AC120" i="2"/>
  <c r="AD120" i="2"/>
  <c r="AE120" i="2"/>
  <c r="AF120" i="2"/>
  <c r="AG120" i="2"/>
  <c r="AH120" i="2"/>
  <c r="AI120" i="2"/>
  <c r="AJ120" i="2"/>
  <c r="AK120" i="2"/>
  <c r="AL120" i="2"/>
  <c r="AM120" i="2"/>
  <c r="C121" i="2"/>
  <c r="D121" i="2"/>
  <c r="E121" i="2"/>
  <c r="F121" i="2"/>
  <c r="G121" i="2"/>
  <c r="H121" i="2"/>
  <c r="I121" i="2"/>
  <c r="J121" i="2"/>
  <c r="K121" i="2"/>
  <c r="L121" i="2"/>
  <c r="M121" i="2"/>
  <c r="N121" i="2"/>
  <c r="O121" i="2"/>
  <c r="P121" i="2"/>
  <c r="Q121" i="2"/>
  <c r="R121" i="2"/>
  <c r="S121" i="2"/>
  <c r="T121" i="2"/>
  <c r="U121" i="2"/>
  <c r="V121" i="2"/>
  <c r="W121" i="2"/>
  <c r="X121" i="2"/>
  <c r="Y121" i="2"/>
  <c r="Z121" i="2"/>
  <c r="AA121" i="2"/>
  <c r="AB121" i="2"/>
  <c r="AC121" i="2"/>
  <c r="AD121" i="2"/>
  <c r="AE121" i="2"/>
  <c r="AF121" i="2"/>
  <c r="AG121" i="2"/>
  <c r="AH121" i="2"/>
  <c r="AI121" i="2"/>
  <c r="AJ121" i="2"/>
  <c r="AK121" i="2"/>
  <c r="AL121" i="2"/>
  <c r="AM121" i="2"/>
  <c r="C122" i="2"/>
  <c r="D122" i="2"/>
  <c r="E122" i="2"/>
  <c r="F122" i="2"/>
  <c r="G122" i="2"/>
  <c r="H122" i="2"/>
  <c r="I122" i="2"/>
  <c r="J122" i="2"/>
  <c r="K122" i="2"/>
  <c r="L122" i="2"/>
  <c r="M122" i="2"/>
  <c r="N122" i="2"/>
  <c r="O122" i="2"/>
  <c r="P122" i="2"/>
  <c r="Q122" i="2"/>
  <c r="R122" i="2"/>
  <c r="S122" i="2"/>
  <c r="T122" i="2"/>
  <c r="U122" i="2"/>
  <c r="V122" i="2"/>
  <c r="W122" i="2"/>
  <c r="X122" i="2"/>
  <c r="Y122" i="2"/>
  <c r="Z122" i="2"/>
  <c r="AA122" i="2"/>
  <c r="AB122" i="2"/>
  <c r="AC122" i="2"/>
  <c r="AD122" i="2"/>
  <c r="AE122" i="2"/>
  <c r="AF122" i="2"/>
  <c r="AG122" i="2"/>
  <c r="AH122" i="2"/>
  <c r="AI122" i="2"/>
  <c r="AJ122" i="2"/>
  <c r="AK122" i="2"/>
  <c r="AL122" i="2"/>
  <c r="AM122" i="2"/>
  <c r="C123" i="2"/>
  <c r="D123" i="2"/>
  <c r="E123" i="2"/>
  <c r="F123" i="2"/>
  <c r="G123" i="2"/>
  <c r="H123" i="2"/>
  <c r="I123" i="2"/>
  <c r="J123" i="2"/>
  <c r="K123" i="2"/>
  <c r="L123" i="2"/>
  <c r="M123" i="2"/>
  <c r="N123" i="2"/>
  <c r="O123" i="2"/>
  <c r="P123" i="2"/>
  <c r="Q123" i="2"/>
  <c r="R123" i="2"/>
  <c r="S123" i="2"/>
  <c r="T123" i="2"/>
  <c r="U123" i="2"/>
  <c r="V123" i="2"/>
  <c r="W123" i="2"/>
  <c r="X123" i="2"/>
  <c r="Y123" i="2"/>
  <c r="Z123" i="2"/>
  <c r="AA123" i="2"/>
  <c r="AB123" i="2"/>
  <c r="AC123" i="2"/>
  <c r="AD123" i="2"/>
  <c r="AE123" i="2"/>
  <c r="AF123" i="2"/>
  <c r="AG123" i="2"/>
  <c r="AH123" i="2"/>
  <c r="AI123" i="2"/>
  <c r="AJ123" i="2"/>
  <c r="AK123" i="2"/>
  <c r="AL123" i="2"/>
  <c r="AM123" i="2"/>
  <c r="C124" i="2"/>
  <c r="D124" i="2"/>
  <c r="E124" i="2"/>
  <c r="F124" i="2"/>
  <c r="G124" i="2"/>
  <c r="H124" i="2"/>
  <c r="I124" i="2"/>
  <c r="J124" i="2"/>
  <c r="K124" i="2"/>
  <c r="L124" i="2"/>
  <c r="M124" i="2"/>
  <c r="N124" i="2"/>
  <c r="O124" i="2"/>
  <c r="P124" i="2"/>
  <c r="Q124" i="2"/>
  <c r="R124" i="2"/>
  <c r="S124" i="2"/>
  <c r="T124" i="2"/>
  <c r="U124" i="2"/>
  <c r="V124" i="2"/>
  <c r="W124" i="2"/>
  <c r="X124" i="2"/>
  <c r="Y124" i="2"/>
  <c r="Z124" i="2"/>
  <c r="AA124" i="2"/>
  <c r="AB124" i="2"/>
  <c r="AC124" i="2"/>
  <c r="AD124" i="2"/>
  <c r="AE124" i="2"/>
  <c r="AF124" i="2"/>
  <c r="AG124" i="2"/>
  <c r="AH124" i="2"/>
  <c r="AI124" i="2"/>
  <c r="AJ124" i="2"/>
  <c r="AK124" i="2"/>
  <c r="AL124" i="2"/>
  <c r="AM124" i="2"/>
  <c r="C125" i="2"/>
  <c r="D125" i="2"/>
  <c r="E125" i="2"/>
  <c r="F125" i="2"/>
  <c r="G125" i="2"/>
  <c r="H125" i="2"/>
  <c r="I125" i="2"/>
  <c r="J125" i="2"/>
  <c r="K125" i="2"/>
  <c r="L125" i="2"/>
  <c r="M125" i="2"/>
  <c r="N125" i="2"/>
  <c r="O125" i="2"/>
  <c r="P125" i="2"/>
  <c r="Q125" i="2"/>
  <c r="R125" i="2"/>
  <c r="S125" i="2"/>
  <c r="T125" i="2"/>
  <c r="U125" i="2"/>
  <c r="V125" i="2"/>
  <c r="W125" i="2"/>
  <c r="X125" i="2"/>
  <c r="Y125" i="2"/>
  <c r="Z125" i="2"/>
  <c r="AA125" i="2"/>
  <c r="AB125" i="2"/>
  <c r="AC125" i="2"/>
  <c r="AD125" i="2"/>
  <c r="AE125" i="2"/>
  <c r="AF125" i="2"/>
  <c r="AG125" i="2"/>
  <c r="AH125" i="2"/>
  <c r="AI125" i="2"/>
  <c r="AJ125" i="2"/>
  <c r="AK125" i="2"/>
  <c r="AL125" i="2"/>
  <c r="AM125" i="2"/>
  <c r="C126" i="2"/>
  <c r="D126" i="2"/>
  <c r="E126" i="2"/>
  <c r="F126" i="2"/>
  <c r="G126" i="2"/>
  <c r="H126" i="2"/>
  <c r="I126" i="2"/>
  <c r="J126" i="2"/>
  <c r="K126" i="2"/>
  <c r="L126" i="2"/>
  <c r="M126" i="2"/>
  <c r="N126" i="2"/>
  <c r="O126" i="2"/>
  <c r="P126" i="2"/>
  <c r="Q126" i="2"/>
  <c r="R126" i="2"/>
  <c r="S126" i="2"/>
  <c r="T126" i="2"/>
  <c r="U126" i="2"/>
  <c r="V126" i="2"/>
  <c r="W126" i="2"/>
  <c r="X126" i="2"/>
  <c r="Y126" i="2"/>
  <c r="Z126" i="2"/>
  <c r="AA126" i="2"/>
  <c r="AB126" i="2"/>
  <c r="AC126" i="2"/>
  <c r="AD126" i="2"/>
  <c r="AE126" i="2"/>
  <c r="AF126" i="2"/>
  <c r="AG126" i="2"/>
  <c r="AH126" i="2"/>
  <c r="AI126" i="2"/>
  <c r="AJ126" i="2"/>
  <c r="AK126" i="2"/>
  <c r="AL126" i="2"/>
  <c r="AM126" i="2"/>
  <c r="C127" i="2"/>
  <c r="D127" i="2"/>
  <c r="E127" i="2"/>
  <c r="F127" i="2"/>
  <c r="G127" i="2"/>
  <c r="H127" i="2"/>
  <c r="I127" i="2"/>
  <c r="J127" i="2"/>
  <c r="K127" i="2"/>
  <c r="L127" i="2"/>
  <c r="M127" i="2"/>
  <c r="N127" i="2"/>
  <c r="O127" i="2"/>
  <c r="P127" i="2"/>
  <c r="Q127" i="2"/>
  <c r="R127" i="2"/>
  <c r="S127" i="2"/>
  <c r="T127" i="2"/>
  <c r="U127" i="2"/>
  <c r="V127" i="2"/>
  <c r="W127" i="2"/>
  <c r="X127" i="2"/>
  <c r="Y127" i="2"/>
  <c r="Z127" i="2"/>
  <c r="AA127" i="2"/>
  <c r="AB127" i="2"/>
  <c r="AC127" i="2"/>
  <c r="AD127" i="2"/>
  <c r="AE127" i="2"/>
  <c r="AF127" i="2"/>
  <c r="AG127" i="2"/>
  <c r="AH127" i="2"/>
  <c r="AI127" i="2"/>
  <c r="AJ127" i="2"/>
  <c r="AK127" i="2"/>
  <c r="AL127" i="2"/>
  <c r="AM127" i="2"/>
  <c r="C128" i="2"/>
  <c r="D128" i="2"/>
  <c r="E128" i="2"/>
  <c r="F128" i="2"/>
  <c r="G128" i="2"/>
  <c r="H128" i="2"/>
  <c r="I128" i="2"/>
  <c r="J128" i="2"/>
  <c r="K128" i="2"/>
  <c r="L128" i="2"/>
  <c r="M128" i="2"/>
  <c r="N128" i="2"/>
  <c r="O128" i="2"/>
  <c r="P128" i="2"/>
  <c r="Q128" i="2"/>
  <c r="R128" i="2"/>
  <c r="S128" i="2"/>
  <c r="T128" i="2"/>
  <c r="U128" i="2"/>
  <c r="V128" i="2"/>
  <c r="W128" i="2"/>
  <c r="X128" i="2"/>
  <c r="Y128" i="2"/>
  <c r="Z128" i="2"/>
  <c r="AA128" i="2"/>
  <c r="AB128" i="2"/>
  <c r="AC128" i="2"/>
  <c r="AD128" i="2"/>
  <c r="AE128" i="2"/>
  <c r="AF128" i="2"/>
  <c r="AG128" i="2"/>
  <c r="AH128" i="2"/>
  <c r="AI128" i="2"/>
  <c r="AJ128" i="2"/>
  <c r="AK128" i="2"/>
  <c r="AL128" i="2"/>
  <c r="AM128" i="2"/>
  <c r="C129" i="2"/>
  <c r="D129" i="2"/>
  <c r="E129" i="2"/>
  <c r="F129" i="2"/>
  <c r="G129" i="2"/>
  <c r="H129" i="2"/>
  <c r="I129" i="2"/>
  <c r="J129" i="2"/>
  <c r="K129" i="2"/>
  <c r="L129" i="2"/>
  <c r="M129" i="2"/>
  <c r="N129" i="2"/>
  <c r="O129" i="2"/>
  <c r="P129" i="2"/>
  <c r="Q129" i="2"/>
  <c r="R129" i="2"/>
  <c r="S129" i="2"/>
  <c r="T129" i="2"/>
  <c r="U129" i="2"/>
  <c r="V129" i="2"/>
  <c r="W129" i="2"/>
  <c r="X129" i="2"/>
  <c r="Y129" i="2"/>
  <c r="Z129" i="2"/>
  <c r="AA129" i="2"/>
  <c r="AB129" i="2"/>
  <c r="AC129" i="2"/>
  <c r="AD129" i="2"/>
  <c r="AE129" i="2"/>
  <c r="AF129" i="2"/>
  <c r="AG129" i="2"/>
  <c r="AH129" i="2"/>
  <c r="AI129" i="2"/>
  <c r="AJ129" i="2"/>
  <c r="AK129" i="2"/>
  <c r="AL129" i="2"/>
  <c r="AM129" i="2"/>
  <c r="C130" i="2"/>
  <c r="D130" i="2"/>
  <c r="E130" i="2"/>
  <c r="F130" i="2"/>
  <c r="G130" i="2"/>
  <c r="H130" i="2"/>
  <c r="I130" i="2"/>
  <c r="J130" i="2"/>
  <c r="K130" i="2"/>
  <c r="L130" i="2"/>
  <c r="M130" i="2"/>
  <c r="N130" i="2"/>
  <c r="O130" i="2"/>
  <c r="P130" i="2"/>
  <c r="Q130" i="2"/>
  <c r="R130" i="2"/>
  <c r="S130" i="2"/>
  <c r="T130" i="2"/>
  <c r="U130" i="2"/>
  <c r="V130" i="2"/>
  <c r="W130" i="2"/>
  <c r="X130" i="2"/>
  <c r="Y130" i="2"/>
  <c r="Z130" i="2"/>
  <c r="AA130" i="2"/>
  <c r="AB130" i="2"/>
  <c r="AC130" i="2"/>
  <c r="AD130" i="2"/>
  <c r="AE130" i="2"/>
  <c r="AF130" i="2"/>
  <c r="AG130" i="2"/>
  <c r="AH130" i="2"/>
  <c r="AI130" i="2"/>
  <c r="AJ130" i="2"/>
  <c r="AK130" i="2"/>
  <c r="AL130" i="2"/>
  <c r="AM130" i="2"/>
  <c r="C131" i="2"/>
  <c r="D131" i="2"/>
  <c r="E131" i="2"/>
  <c r="F131" i="2"/>
  <c r="G131" i="2"/>
  <c r="H131" i="2"/>
  <c r="I131" i="2"/>
  <c r="J131" i="2"/>
  <c r="K131" i="2"/>
  <c r="L131" i="2"/>
  <c r="M131" i="2"/>
  <c r="N131" i="2"/>
  <c r="O131" i="2"/>
  <c r="P131" i="2"/>
  <c r="Q131" i="2"/>
  <c r="R131" i="2"/>
  <c r="S131" i="2"/>
  <c r="T131" i="2"/>
  <c r="U131" i="2"/>
  <c r="V131" i="2"/>
  <c r="W131" i="2"/>
  <c r="X131" i="2"/>
  <c r="Y131" i="2"/>
  <c r="Z131" i="2"/>
  <c r="AA131" i="2"/>
  <c r="AB131" i="2"/>
  <c r="AC131" i="2"/>
  <c r="AD131" i="2"/>
  <c r="AE131" i="2"/>
  <c r="AF131" i="2"/>
  <c r="AG131" i="2"/>
  <c r="AH131" i="2"/>
  <c r="AI131" i="2"/>
  <c r="AJ131" i="2"/>
  <c r="AK131" i="2"/>
  <c r="AL131" i="2"/>
  <c r="AM131" i="2"/>
  <c r="C132" i="2"/>
  <c r="D132" i="2"/>
  <c r="E132" i="2"/>
  <c r="F132" i="2"/>
  <c r="G132" i="2"/>
  <c r="H132" i="2"/>
  <c r="I132" i="2"/>
  <c r="J132" i="2"/>
  <c r="K132" i="2"/>
  <c r="L132" i="2"/>
  <c r="M132" i="2"/>
  <c r="N132" i="2"/>
  <c r="O132" i="2"/>
  <c r="P132" i="2"/>
  <c r="Q132" i="2"/>
  <c r="R132" i="2"/>
  <c r="S132" i="2"/>
  <c r="T132" i="2"/>
  <c r="U132" i="2"/>
  <c r="V132" i="2"/>
  <c r="W132" i="2"/>
  <c r="X132" i="2"/>
  <c r="Y132" i="2"/>
  <c r="Z132" i="2"/>
  <c r="AA132" i="2"/>
  <c r="AB132" i="2"/>
  <c r="AC132" i="2"/>
  <c r="AD132" i="2"/>
  <c r="AE132" i="2"/>
  <c r="AF132" i="2"/>
  <c r="AG132" i="2"/>
  <c r="AH132" i="2"/>
  <c r="AI132" i="2"/>
  <c r="AJ132" i="2"/>
  <c r="AK132" i="2"/>
  <c r="AL132" i="2"/>
  <c r="AM132" i="2"/>
  <c r="C133" i="2"/>
  <c r="D133" i="2"/>
  <c r="E133" i="2"/>
  <c r="F133" i="2"/>
  <c r="G133" i="2"/>
  <c r="H133" i="2"/>
  <c r="I133" i="2"/>
  <c r="J133" i="2"/>
  <c r="K133" i="2"/>
  <c r="L133" i="2"/>
  <c r="M133" i="2"/>
  <c r="N133" i="2"/>
  <c r="O133" i="2"/>
  <c r="P133" i="2"/>
  <c r="Q133" i="2"/>
  <c r="R133" i="2"/>
  <c r="S133" i="2"/>
  <c r="T133" i="2"/>
  <c r="U133" i="2"/>
  <c r="V133" i="2"/>
  <c r="W133" i="2"/>
  <c r="X133" i="2"/>
  <c r="Y133" i="2"/>
  <c r="Z133" i="2"/>
  <c r="AA133" i="2"/>
  <c r="AB133" i="2"/>
  <c r="AC133" i="2"/>
  <c r="AD133" i="2"/>
  <c r="AE133" i="2"/>
  <c r="AF133" i="2"/>
  <c r="AG133" i="2"/>
  <c r="AH133" i="2"/>
  <c r="AI133" i="2"/>
  <c r="AJ133" i="2"/>
  <c r="AK133" i="2"/>
  <c r="AL133" i="2"/>
  <c r="AM133" i="2"/>
  <c r="C134" i="2"/>
  <c r="D134" i="2"/>
  <c r="E134" i="2"/>
  <c r="F134" i="2"/>
  <c r="G134" i="2"/>
  <c r="H134" i="2"/>
  <c r="I134" i="2"/>
  <c r="J134" i="2"/>
  <c r="K134" i="2"/>
  <c r="L134" i="2"/>
  <c r="M134" i="2"/>
  <c r="N134" i="2"/>
  <c r="O134" i="2"/>
  <c r="P134" i="2"/>
  <c r="Q134" i="2"/>
  <c r="R134" i="2"/>
  <c r="S134" i="2"/>
  <c r="T134" i="2"/>
  <c r="U134" i="2"/>
  <c r="V134" i="2"/>
  <c r="W134" i="2"/>
  <c r="X134" i="2"/>
  <c r="Y134" i="2"/>
  <c r="Z134" i="2"/>
  <c r="AA134" i="2"/>
  <c r="AB134" i="2"/>
  <c r="AC134" i="2"/>
  <c r="AD134" i="2"/>
  <c r="AE134" i="2"/>
  <c r="AF134" i="2"/>
  <c r="AG134" i="2"/>
  <c r="AH134" i="2"/>
  <c r="AI134" i="2"/>
  <c r="AJ134" i="2"/>
  <c r="AK134" i="2"/>
  <c r="AL134" i="2"/>
  <c r="AM134" i="2"/>
  <c r="C135" i="2"/>
  <c r="D135" i="2"/>
  <c r="E135" i="2"/>
  <c r="F135" i="2"/>
  <c r="G135" i="2"/>
  <c r="H135" i="2"/>
  <c r="I135" i="2"/>
  <c r="J135" i="2"/>
  <c r="K135" i="2"/>
  <c r="L135" i="2"/>
  <c r="M135" i="2"/>
  <c r="N135" i="2"/>
  <c r="O135" i="2"/>
  <c r="P135" i="2"/>
  <c r="Q135" i="2"/>
  <c r="R135" i="2"/>
  <c r="S135" i="2"/>
  <c r="T135" i="2"/>
  <c r="U135" i="2"/>
  <c r="V135" i="2"/>
  <c r="W135" i="2"/>
  <c r="X135" i="2"/>
  <c r="Y135" i="2"/>
  <c r="Z135" i="2"/>
  <c r="AA135" i="2"/>
  <c r="AB135" i="2"/>
  <c r="AC135" i="2"/>
  <c r="AD135" i="2"/>
  <c r="AE135" i="2"/>
  <c r="AF135" i="2"/>
  <c r="AG135" i="2"/>
  <c r="AH135" i="2"/>
  <c r="AI135" i="2"/>
  <c r="AJ135" i="2"/>
  <c r="AK135" i="2"/>
  <c r="AL135" i="2"/>
  <c r="AM135" i="2"/>
  <c r="C136" i="2"/>
  <c r="D136" i="2"/>
  <c r="E136" i="2"/>
  <c r="F136" i="2"/>
  <c r="G136" i="2"/>
  <c r="H136" i="2"/>
  <c r="I136" i="2"/>
  <c r="J136" i="2"/>
  <c r="K136" i="2"/>
  <c r="L136" i="2"/>
  <c r="M136" i="2"/>
  <c r="N136" i="2"/>
  <c r="O136" i="2"/>
  <c r="P136" i="2"/>
  <c r="Q136" i="2"/>
  <c r="R136" i="2"/>
  <c r="S136" i="2"/>
  <c r="T136" i="2"/>
  <c r="U136" i="2"/>
  <c r="V136" i="2"/>
  <c r="W136" i="2"/>
  <c r="X136" i="2"/>
  <c r="Y136" i="2"/>
  <c r="Z136" i="2"/>
  <c r="AA136" i="2"/>
  <c r="AB136" i="2"/>
  <c r="AC136" i="2"/>
  <c r="AD136" i="2"/>
  <c r="AE136" i="2"/>
  <c r="AF136" i="2"/>
  <c r="AG136" i="2"/>
  <c r="AH136" i="2"/>
  <c r="AI136" i="2"/>
  <c r="AJ136" i="2"/>
  <c r="AK136" i="2"/>
  <c r="AL136" i="2"/>
  <c r="AM136" i="2"/>
  <c r="C137" i="2"/>
  <c r="D137" i="2"/>
  <c r="E137" i="2"/>
  <c r="F137" i="2"/>
  <c r="G137" i="2"/>
  <c r="H137" i="2"/>
  <c r="I137" i="2"/>
  <c r="J137" i="2"/>
  <c r="K137" i="2"/>
  <c r="L137" i="2"/>
  <c r="M137" i="2"/>
  <c r="N137" i="2"/>
  <c r="O137" i="2"/>
  <c r="P137" i="2"/>
  <c r="Q137" i="2"/>
  <c r="R137" i="2"/>
  <c r="S137" i="2"/>
  <c r="T137" i="2"/>
  <c r="U137" i="2"/>
  <c r="V137" i="2"/>
  <c r="W137" i="2"/>
  <c r="X137" i="2"/>
  <c r="Y137" i="2"/>
  <c r="Z137" i="2"/>
  <c r="AA137" i="2"/>
  <c r="AB137" i="2"/>
  <c r="AC137" i="2"/>
  <c r="AD137" i="2"/>
  <c r="AE137" i="2"/>
  <c r="AF137" i="2"/>
  <c r="AG137" i="2"/>
  <c r="AH137" i="2"/>
  <c r="AI137" i="2"/>
  <c r="AJ137" i="2"/>
  <c r="AK137" i="2"/>
  <c r="AL137" i="2"/>
  <c r="AM137" i="2"/>
  <c r="C138" i="2"/>
  <c r="D138" i="2"/>
  <c r="E138" i="2"/>
  <c r="F138" i="2"/>
  <c r="G138" i="2"/>
  <c r="H138" i="2"/>
  <c r="I138" i="2"/>
  <c r="J138" i="2"/>
  <c r="K138" i="2"/>
  <c r="L138" i="2"/>
  <c r="M138" i="2"/>
  <c r="N138" i="2"/>
  <c r="O138" i="2"/>
  <c r="P138" i="2"/>
  <c r="Q138" i="2"/>
  <c r="R138" i="2"/>
  <c r="S138" i="2"/>
  <c r="T138" i="2"/>
  <c r="U138" i="2"/>
  <c r="V138" i="2"/>
  <c r="W138" i="2"/>
  <c r="X138" i="2"/>
  <c r="Y138" i="2"/>
  <c r="Z138" i="2"/>
  <c r="AA138" i="2"/>
  <c r="AB138" i="2"/>
  <c r="AC138" i="2"/>
  <c r="AD138" i="2"/>
  <c r="AE138" i="2"/>
  <c r="AF138" i="2"/>
  <c r="AG138" i="2"/>
  <c r="AH138" i="2"/>
  <c r="AI138" i="2"/>
  <c r="AJ138" i="2"/>
  <c r="AK138" i="2"/>
  <c r="AL138" i="2"/>
  <c r="AM138" i="2"/>
  <c r="C139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U139" i="2"/>
  <c r="V139" i="2"/>
  <c r="W139" i="2"/>
  <c r="X139" i="2"/>
  <c r="Y139" i="2"/>
  <c r="Z139" i="2"/>
  <c r="AA139" i="2"/>
  <c r="AB139" i="2"/>
  <c r="AC139" i="2"/>
  <c r="AD139" i="2"/>
  <c r="AE139" i="2"/>
  <c r="AF139" i="2"/>
  <c r="AG139" i="2"/>
  <c r="AH139" i="2"/>
  <c r="AI139" i="2"/>
  <c r="AJ139" i="2"/>
  <c r="AK139" i="2"/>
  <c r="AL139" i="2"/>
  <c r="AM139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U140" i="2"/>
  <c r="V140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AJ140" i="2"/>
  <c r="AK140" i="2"/>
  <c r="AL140" i="2"/>
  <c r="AM140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U141" i="2"/>
  <c r="V141" i="2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AJ141" i="2"/>
  <c r="AK141" i="2"/>
  <c r="AL141" i="2"/>
  <c r="AM141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O142" i="2"/>
  <c r="P142" i="2"/>
  <c r="Q142" i="2"/>
  <c r="R142" i="2"/>
  <c r="S142" i="2"/>
  <c r="T142" i="2"/>
  <c r="U142" i="2"/>
  <c r="V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AJ142" i="2"/>
  <c r="AK142" i="2"/>
  <c r="AL142" i="2"/>
  <c r="AM142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T143" i="2"/>
  <c r="U143" i="2"/>
  <c r="V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AJ143" i="2"/>
  <c r="AK143" i="2"/>
  <c r="AL143" i="2"/>
  <c r="AM143" i="2"/>
  <c r="C144" i="2"/>
  <c r="D144" i="2"/>
  <c r="E144" i="2"/>
  <c r="F144" i="2"/>
  <c r="G144" i="2"/>
  <c r="H144" i="2"/>
  <c r="I144" i="2"/>
  <c r="J144" i="2"/>
  <c r="K144" i="2"/>
  <c r="L144" i="2"/>
  <c r="M144" i="2"/>
  <c r="N144" i="2"/>
  <c r="O144" i="2"/>
  <c r="P144" i="2"/>
  <c r="Q144" i="2"/>
  <c r="R144" i="2"/>
  <c r="S144" i="2"/>
  <c r="T144" i="2"/>
  <c r="U144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AJ144" i="2"/>
  <c r="AK144" i="2"/>
  <c r="AL144" i="2"/>
  <c r="AM144" i="2"/>
  <c r="C145" i="2"/>
  <c r="D145" i="2"/>
  <c r="E145" i="2"/>
  <c r="F145" i="2"/>
  <c r="G145" i="2"/>
  <c r="H145" i="2"/>
  <c r="I145" i="2"/>
  <c r="J145" i="2"/>
  <c r="K145" i="2"/>
  <c r="L145" i="2"/>
  <c r="M145" i="2"/>
  <c r="N145" i="2"/>
  <c r="O145" i="2"/>
  <c r="P145" i="2"/>
  <c r="Q145" i="2"/>
  <c r="R145" i="2"/>
  <c r="S145" i="2"/>
  <c r="T145" i="2"/>
  <c r="U145" i="2"/>
  <c r="V145" i="2"/>
  <c r="W145" i="2"/>
  <c r="X145" i="2"/>
  <c r="Y145" i="2"/>
  <c r="Z145" i="2"/>
  <c r="AA145" i="2"/>
  <c r="AB145" i="2"/>
  <c r="AC145" i="2"/>
  <c r="AD145" i="2"/>
  <c r="AE145" i="2"/>
  <c r="AF145" i="2"/>
  <c r="AG145" i="2"/>
  <c r="AH145" i="2"/>
  <c r="AI145" i="2"/>
  <c r="AJ145" i="2"/>
  <c r="AK145" i="2"/>
  <c r="AL145" i="2"/>
  <c r="AM145" i="2"/>
  <c r="C146" i="2"/>
  <c r="D146" i="2"/>
  <c r="E146" i="2"/>
  <c r="F146" i="2"/>
  <c r="G146" i="2"/>
  <c r="H146" i="2"/>
  <c r="I146" i="2"/>
  <c r="J146" i="2"/>
  <c r="K146" i="2"/>
  <c r="L146" i="2"/>
  <c r="M146" i="2"/>
  <c r="N146" i="2"/>
  <c r="O146" i="2"/>
  <c r="P146" i="2"/>
  <c r="Q146" i="2"/>
  <c r="R146" i="2"/>
  <c r="S146" i="2"/>
  <c r="T146" i="2"/>
  <c r="U146" i="2"/>
  <c r="V146" i="2"/>
  <c r="W146" i="2"/>
  <c r="X146" i="2"/>
  <c r="Y146" i="2"/>
  <c r="Z146" i="2"/>
  <c r="AA146" i="2"/>
  <c r="AB146" i="2"/>
  <c r="AC146" i="2"/>
  <c r="AD146" i="2"/>
  <c r="AE146" i="2"/>
  <c r="AF146" i="2"/>
  <c r="AG146" i="2"/>
  <c r="AH146" i="2"/>
  <c r="AI146" i="2"/>
  <c r="AJ146" i="2"/>
  <c r="AK146" i="2"/>
  <c r="AL146" i="2"/>
  <c r="AM146" i="2"/>
  <c r="C147" i="2"/>
  <c r="D147" i="2"/>
  <c r="E147" i="2"/>
  <c r="F147" i="2"/>
  <c r="G147" i="2"/>
  <c r="H147" i="2"/>
  <c r="I147" i="2"/>
  <c r="J147" i="2"/>
  <c r="K147" i="2"/>
  <c r="L147" i="2"/>
  <c r="M147" i="2"/>
  <c r="N147" i="2"/>
  <c r="O147" i="2"/>
  <c r="P147" i="2"/>
  <c r="Q147" i="2"/>
  <c r="R147" i="2"/>
  <c r="S147" i="2"/>
  <c r="T147" i="2"/>
  <c r="U147" i="2"/>
  <c r="V147" i="2"/>
  <c r="W147" i="2"/>
  <c r="X147" i="2"/>
  <c r="Y147" i="2"/>
  <c r="Z147" i="2"/>
  <c r="AA147" i="2"/>
  <c r="AB147" i="2"/>
  <c r="AC147" i="2"/>
  <c r="AD147" i="2"/>
  <c r="AE147" i="2"/>
  <c r="AF147" i="2"/>
  <c r="AG147" i="2"/>
  <c r="AH147" i="2"/>
  <c r="AI147" i="2"/>
  <c r="AJ147" i="2"/>
  <c r="AK147" i="2"/>
  <c r="AL147" i="2"/>
  <c r="AM147" i="2"/>
  <c r="C148" i="2"/>
  <c r="D148" i="2"/>
  <c r="E148" i="2"/>
  <c r="F148" i="2"/>
  <c r="G148" i="2"/>
  <c r="H148" i="2"/>
  <c r="I148" i="2"/>
  <c r="J148" i="2"/>
  <c r="K148" i="2"/>
  <c r="L148" i="2"/>
  <c r="M148" i="2"/>
  <c r="N148" i="2"/>
  <c r="O148" i="2"/>
  <c r="P148" i="2"/>
  <c r="Q148" i="2"/>
  <c r="R148" i="2"/>
  <c r="S148" i="2"/>
  <c r="T148" i="2"/>
  <c r="U148" i="2"/>
  <c r="V148" i="2"/>
  <c r="W148" i="2"/>
  <c r="X148" i="2"/>
  <c r="Y148" i="2"/>
  <c r="Z148" i="2"/>
  <c r="AA148" i="2"/>
  <c r="AB148" i="2"/>
  <c r="AC148" i="2"/>
  <c r="AD148" i="2"/>
  <c r="AE148" i="2"/>
  <c r="AF148" i="2"/>
  <c r="AG148" i="2"/>
  <c r="AH148" i="2"/>
  <c r="AI148" i="2"/>
  <c r="AJ148" i="2"/>
  <c r="AK148" i="2"/>
  <c r="AL148" i="2"/>
  <c r="AM148" i="2"/>
  <c r="C149" i="2"/>
  <c r="D149" i="2"/>
  <c r="E149" i="2"/>
  <c r="F149" i="2"/>
  <c r="G149" i="2"/>
  <c r="H149" i="2"/>
  <c r="I149" i="2"/>
  <c r="J149" i="2"/>
  <c r="K149" i="2"/>
  <c r="L149" i="2"/>
  <c r="M149" i="2"/>
  <c r="N149" i="2"/>
  <c r="O149" i="2"/>
  <c r="P149" i="2"/>
  <c r="Q149" i="2"/>
  <c r="R149" i="2"/>
  <c r="S149" i="2"/>
  <c r="T149" i="2"/>
  <c r="U149" i="2"/>
  <c r="V149" i="2"/>
  <c r="W149" i="2"/>
  <c r="X149" i="2"/>
  <c r="Y149" i="2"/>
  <c r="Z149" i="2"/>
  <c r="AA149" i="2"/>
  <c r="AB149" i="2"/>
  <c r="AC149" i="2"/>
  <c r="AD149" i="2"/>
  <c r="AE149" i="2"/>
  <c r="AF149" i="2"/>
  <c r="AG149" i="2"/>
  <c r="AH149" i="2"/>
  <c r="AI149" i="2"/>
  <c r="AJ149" i="2"/>
  <c r="AK149" i="2"/>
  <c r="AL149" i="2"/>
  <c r="AM149" i="2"/>
  <c r="C150" i="2"/>
  <c r="D150" i="2"/>
  <c r="E150" i="2"/>
  <c r="F150" i="2"/>
  <c r="G150" i="2"/>
  <c r="H150" i="2"/>
  <c r="I150" i="2"/>
  <c r="J150" i="2"/>
  <c r="K150" i="2"/>
  <c r="L150" i="2"/>
  <c r="M150" i="2"/>
  <c r="N150" i="2"/>
  <c r="O150" i="2"/>
  <c r="P150" i="2"/>
  <c r="Q150" i="2"/>
  <c r="R150" i="2"/>
  <c r="S150" i="2"/>
  <c r="T150" i="2"/>
  <c r="U150" i="2"/>
  <c r="V150" i="2"/>
  <c r="W150" i="2"/>
  <c r="X150" i="2"/>
  <c r="Y150" i="2"/>
  <c r="Z150" i="2"/>
  <c r="AA150" i="2"/>
  <c r="AB150" i="2"/>
  <c r="AC150" i="2"/>
  <c r="AD150" i="2"/>
  <c r="AE150" i="2"/>
  <c r="AF150" i="2"/>
  <c r="AG150" i="2"/>
  <c r="AH150" i="2"/>
  <c r="AI150" i="2"/>
  <c r="AJ150" i="2"/>
  <c r="AK150" i="2"/>
  <c r="AL150" i="2"/>
  <c r="AM150" i="2"/>
  <c r="C151" i="2"/>
  <c r="D151" i="2"/>
  <c r="E151" i="2"/>
  <c r="F151" i="2"/>
  <c r="G151" i="2"/>
  <c r="H151" i="2"/>
  <c r="I151" i="2"/>
  <c r="J151" i="2"/>
  <c r="K151" i="2"/>
  <c r="L151" i="2"/>
  <c r="M151" i="2"/>
  <c r="N151" i="2"/>
  <c r="O151" i="2"/>
  <c r="P151" i="2"/>
  <c r="Q151" i="2"/>
  <c r="R151" i="2"/>
  <c r="S151" i="2"/>
  <c r="T151" i="2"/>
  <c r="U151" i="2"/>
  <c r="V151" i="2"/>
  <c r="W151" i="2"/>
  <c r="X151" i="2"/>
  <c r="Y151" i="2"/>
  <c r="Z151" i="2"/>
  <c r="AA151" i="2"/>
  <c r="AB151" i="2"/>
  <c r="AC151" i="2"/>
  <c r="AD151" i="2"/>
  <c r="AE151" i="2"/>
  <c r="AF151" i="2"/>
  <c r="AG151" i="2"/>
  <c r="AH151" i="2"/>
  <c r="AI151" i="2"/>
  <c r="AJ151" i="2"/>
  <c r="AK151" i="2"/>
  <c r="AL151" i="2"/>
  <c r="AM151" i="2"/>
  <c r="C152" i="2"/>
  <c r="D152" i="2"/>
  <c r="E152" i="2"/>
  <c r="F152" i="2"/>
  <c r="G152" i="2"/>
  <c r="H152" i="2"/>
  <c r="I152" i="2"/>
  <c r="J152" i="2"/>
  <c r="K152" i="2"/>
  <c r="L152" i="2"/>
  <c r="M152" i="2"/>
  <c r="N152" i="2"/>
  <c r="O152" i="2"/>
  <c r="P152" i="2"/>
  <c r="Q152" i="2"/>
  <c r="R152" i="2"/>
  <c r="S152" i="2"/>
  <c r="T152" i="2"/>
  <c r="U152" i="2"/>
  <c r="V152" i="2"/>
  <c r="W152" i="2"/>
  <c r="X152" i="2"/>
  <c r="Y152" i="2"/>
  <c r="Z152" i="2"/>
  <c r="AA152" i="2"/>
  <c r="AB152" i="2"/>
  <c r="AC152" i="2"/>
  <c r="AD152" i="2"/>
  <c r="AE152" i="2"/>
  <c r="AF152" i="2"/>
  <c r="AG152" i="2"/>
  <c r="AH152" i="2"/>
  <c r="AI152" i="2"/>
  <c r="AJ152" i="2"/>
  <c r="AK152" i="2"/>
  <c r="AL152" i="2"/>
  <c r="AM152" i="2"/>
  <c r="C153" i="2"/>
  <c r="D153" i="2"/>
  <c r="E153" i="2"/>
  <c r="F153" i="2"/>
  <c r="G153" i="2"/>
  <c r="H153" i="2"/>
  <c r="I153" i="2"/>
  <c r="J153" i="2"/>
  <c r="K153" i="2"/>
  <c r="L153" i="2"/>
  <c r="M153" i="2"/>
  <c r="N153" i="2"/>
  <c r="O153" i="2"/>
  <c r="P153" i="2"/>
  <c r="Q153" i="2"/>
  <c r="R153" i="2"/>
  <c r="S153" i="2"/>
  <c r="T153" i="2"/>
  <c r="U153" i="2"/>
  <c r="V153" i="2"/>
  <c r="W153" i="2"/>
  <c r="X153" i="2"/>
  <c r="Y153" i="2"/>
  <c r="Z153" i="2"/>
  <c r="AA153" i="2"/>
  <c r="AB153" i="2"/>
  <c r="AC153" i="2"/>
  <c r="AD153" i="2"/>
  <c r="AE153" i="2"/>
  <c r="AF153" i="2"/>
  <c r="AG153" i="2"/>
  <c r="AH153" i="2"/>
  <c r="AI153" i="2"/>
  <c r="AJ153" i="2"/>
  <c r="AK153" i="2"/>
  <c r="AL153" i="2"/>
  <c r="AM153" i="2"/>
  <c r="C154" i="2"/>
  <c r="D154" i="2"/>
  <c r="E154" i="2"/>
  <c r="F154" i="2"/>
  <c r="G154" i="2"/>
  <c r="H154" i="2"/>
  <c r="I154" i="2"/>
  <c r="J154" i="2"/>
  <c r="K154" i="2"/>
  <c r="L154" i="2"/>
  <c r="M154" i="2"/>
  <c r="N154" i="2"/>
  <c r="O154" i="2"/>
  <c r="P154" i="2"/>
  <c r="Q154" i="2"/>
  <c r="R154" i="2"/>
  <c r="S154" i="2"/>
  <c r="T154" i="2"/>
  <c r="U154" i="2"/>
  <c r="V154" i="2"/>
  <c r="W154" i="2"/>
  <c r="X154" i="2"/>
  <c r="Y154" i="2"/>
  <c r="Z154" i="2"/>
  <c r="AA154" i="2"/>
  <c r="AB154" i="2"/>
  <c r="AC154" i="2"/>
  <c r="AD154" i="2"/>
  <c r="AE154" i="2"/>
  <c r="AF154" i="2"/>
  <c r="AG154" i="2"/>
  <c r="AH154" i="2"/>
  <c r="AI154" i="2"/>
  <c r="AJ154" i="2"/>
  <c r="AK154" i="2"/>
  <c r="AL154" i="2"/>
  <c r="AM154" i="2"/>
  <c r="C155" i="2"/>
  <c r="D155" i="2"/>
  <c r="E155" i="2"/>
  <c r="F155" i="2"/>
  <c r="G155" i="2"/>
  <c r="H155" i="2"/>
  <c r="I155" i="2"/>
  <c r="J155" i="2"/>
  <c r="K155" i="2"/>
  <c r="L155" i="2"/>
  <c r="M155" i="2"/>
  <c r="N155" i="2"/>
  <c r="O155" i="2"/>
  <c r="P155" i="2"/>
  <c r="Q155" i="2"/>
  <c r="R155" i="2"/>
  <c r="S155" i="2"/>
  <c r="T155" i="2"/>
  <c r="U155" i="2"/>
  <c r="V155" i="2"/>
  <c r="W155" i="2"/>
  <c r="X155" i="2"/>
  <c r="Y155" i="2"/>
  <c r="Z155" i="2"/>
  <c r="AA155" i="2"/>
  <c r="AB155" i="2"/>
  <c r="AC155" i="2"/>
  <c r="AD155" i="2"/>
  <c r="AE155" i="2"/>
  <c r="AF155" i="2"/>
  <c r="AG155" i="2"/>
  <c r="AH155" i="2"/>
  <c r="AI155" i="2"/>
  <c r="AJ155" i="2"/>
  <c r="AK155" i="2"/>
  <c r="AL155" i="2"/>
  <c r="AM155" i="2"/>
  <c r="C156" i="2"/>
  <c r="D156" i="2"/>
  <c r="E156" i="2"/>
  <c r="F156" i="2"/>
  <c r="G156" i="2"/>
  <c r="H156" i="2"/>
  <c r="I156" i="2"/>
  <c r="J156" i="2"/>
  <c r="K156" i="2"/>
  <c r="L156" i="2"/>
  <c r="M156" i="2"/>
  <c r="N156" i="2"/>
  <c r="O156" i="2"/>
  <c r="P156" i="2"/>
  <c r="Q156" i="2"/>
  <c r="R156" i="2"/>
  <c r="S156" i="2"/>
  <c r="T156" i="2"/>
  <c r="U156" i="2"/>
  <c r="V156" i="2"/>
  <c r="W156" i="2"/>
  <c r="X156" i="2"/>
  <c r="Y156" i="2"/>
  <c r="Z156" i="2"/>
  <c r="AA156" i="2"/>
  <c r="AB156" i="2"/>
  <c r="AC156" i="2"/>
  <c r="AD156" i="2"/>
  <c r="AE156" i="2"/>
  <c r="AF156" i="2"/>
  <c r="AG156" i="2"/>
  <c r="AH156" i="2"/>
  <c r="AI156" i="2"/>
  <c r="AJ156" i="2"/>
  <c r="AK156" i="2"/>
  <c r="AL156" i="2"/>
  <c r="AM156" i="2"/>
  <c r="C157" i="2"/>
  <c r="D157" i="2"/>
  <c r="E157" i="2"/>
  <c r="F157" i="2"/>
  <c r="G157" i="2"/>
  <c r="H157" i="2"/>
  <c r="I157" i="2"/>
  <c r="J157" i="2"/>
  <c r="K157" i="2"/>
  <c r="L157" i="2"/>
  <c r="M157" i="2"/>
  <c r="N157" i="2"/>
  <c r="O157" i="2"/>
  <c r="P157" i="2"/>
  <c r="Q157" i="2"/>
  <c r="R157" i="2"/>
  <c r="S157" i="2"/>
  <c r="T157" i="2"/>
  <c r="U157" i="2"/>
  <c r="V157" i="2"/>
  <c r="W157" i="2"/>
  <c r="X157" i="2"/>
  <c r="Y157" i="2"/>
  <c r="Z157" i="2"/>
  <c r="AA157" i="2"/>
  <c r="AB157" i="2"/>
  <c r="AC157" i="2"/>
  <c r="AD157" i="2"/>
  <c r="AE157" i="2"/>
  <c r="AF157" i="2"/>
  <c r="AG157" i="2"/>
  <c r="AH157" i="2"/>
  <c r="AI157" i="2"/>
  <c r="AJ157" i="2"/>
  <c r="AK157" i="2"/>
  <c r="AL157" i="2"/>
  <c r="AM157" i="2"/>
  <c r="C158" i="2"/>
  <c r="D158" i="2"/>
  <c r="E158" i="2"/>
  <c r="F158" i="2"/>
  <c r="G158" i="2"/>
  <c r="H158" i="2"/>
  <c r="I158" i="2"/>
  <c r="J158" i="2"/>
  <c r="K158" i="2"/>
  <c r="L158" i="2"/>
  <c r="M158" i="2"/>
  <c r="N158" i="2"/>
  <c r="O158" i="2"/>
  <c r="P158" i="2"/>
  <c r="Q158" i="2"/>
  <c r="R158" i="2"/>
  <c r="S158" i="2"/>
  <c r="T158" i="2"/>
  <c r="U158" i="2"/>
  <c r="V158" i="2"/>
  <c r="W158" i="2"/>
  <c r="X158" i="2"/>
  <c r="Y158" i="2"/>
  <c r="Z158" i="2"/>
  <c r="AA158" i="2"/>
  <c r="AB158" i="2"/>
  <c r="AC158" i="2"/>
  <c r="AD158" i="2"/>
  <c r="AE158" i="2"/>
  <c r="AF158" i="2"/>
  <c r="AG158" i="2"/>
  <c r="AH158" i="2"/>
  <c r="AI158" i="2"/>
  <c r="AJ158" i="2"/>
  <c r="AK158" i="2"/>
  <c r="AL158" i="2"/>
  <c r="AM158" i="2"/>
  <c r="C159" i="2"/>
  <c r="D159" i="2"/>
  <c r="E159" i="2"/>
  <c r="F159" i="2"/>
  <c r="G159" i="2"/>
  <c r="H159" i="2"/>
  <c r="I159" i="2"/>
  <c r="J159" i="2"/>
  <c r="K159" i="2"/>
  <c r="L159" i="2"/>
  <c r="M159" i="2"/>
  <c r="N159" i="2"/>
  <c r="O159" i="2"/>
  <c r="P159" i="2"/>
  <c r="Q159" i="2"/>
  <c r="R159" i="2"/>
  <c r="S159" i="2"/>
  <c r="T159" i="2"/>
  <c r="U159" i="2"/>
  <c r="V159" i="2"/>
  <c r="W159" i="2"/>
  <c r="X159" i="2"/>
  <c r="Y159" i="2"/>
  <c r="Z159" i="2"/>
  <c r="AA159" i="2"/>
  <c r="AB159" i="2"/>
  <c r="AC159" i="2"/>
  <c r="AD159" i="2"/>
  <c r="AE159" i="2"/>
  <c r="AF159" i="2"/>
  <c r="AG159" i="2"/>
  <c r="AH159" i="2"/>
  <c r="AI159" i="2"/>
  <c r="AJ159" i="2"/>
  <c r="AK159" i="2"/>
  <c r="AL159" i="2"/>
  <c r="AM159" i="2"/>
  <c r="C160" i="2"/>
  <c r="D160" i="2"/>
  <c r="E160" i="2"/>
  <c r="F160" i="2"/>
  <c r="G160" i="2"/>
  <c r="H160" i="2"/>
  <c r="I160" i="2"/>
  <c r="J160" i="2"/>
  <c r="K160" i="2"/>
  <c r="L160" i="2"/>
  <c r="M160" i="2"/>
  <c r="N160" i="2"/>
  <c r="O160" i="2"/>
  <c r="P160" i="2"/>
  <c r="Q160" i="2"/>
  <c r="R160" i="2"/>
  <c r="S160" i="2"/>
  <c r="T160" i="2"/>
  <c r="U160" i="2"/>
  <c r="V160" i="2"/>
  <c r="W160" i="2"/>
  <c r="X160" i="2"/>
  <c r="Y160" i="2"/>
  <c r="Z160" i="2"/>
  <c r="AA160" i="2"/>
  <c r="AB160" i="2"/>
  <c r="AC160" i="2"/>
  <c r="AD160" i="2"/>
  <c r="AE160" i="2"/>
  <c r="AF160" i="2"/>
  <c r="AG160" i="2"/>
  <c r="AH160" i="2"/>
  <c r="AI160" i="2"/>
  <c r="AJ160" i="2"/>
  <c r="AK160" i="2"/>
  <c r="AL160" i="2"/>
  <c r="AM160" i="2"/>
  <c r="C161" i="2"/>
  <c r="D161" i="2"/>
  <c r="E161" i="2"/>
  <c r="F161" i="2"/>
  <c r="G161" i="2"/>
  <c r="H161" i="2"/>
  <c r="I161" i="2"/>
  <c r="J161" i="2"/>
  <c r="K161" i="2"/>
  <c r="L161" i="2"/>
  <c r="M161" i="2"/>
  <c r="N161" i="2"/>
  <c r="O161" i="2"/>
  <c r="P161" i="2"/>
  <c r="Q161" i="2"/>
  <c r="R161" i="2"/>
  <c r="S161" i="2"/>
  <c r="T161" i="2"/>
  <c r="U161" i="2"/>
  <c r="V161" i="2"/>
  <c r="W161" i="2"/>
  <c r="X161" i="2"/>
  <c r="Y161" i="2"/>
  <c r="Z161" i="2"/>
  <c r="AA161" i="2"/>
  <c r="AB161" i="2"/>
  <c r="AC161" i="2"/>
  <c r="AD161" i="2"/>
  <c r="AE161" i="2"/>
  <c r="AF161" i="2"/>
  <c r="AG161" i="2"/>
  <c r="AH161" i="2"/>
  <c r="AI161" i="2"/>
  <c r="AJ161" i="2"/>
  <c r="AK161" i="2"/>
  <c r="AL161" i="2"/>
  <c r="AM161" i="2"/>
  <c r="C162" i="2"/>
  <c r="D162" i="2"/>
  <c r="E162" i="2"/>
  <c r="F162" i="2"/>
  <c r="G162" i="2"/>
  <c r="H162" i="2"/>
  <c r="I162" i="2"/>
  <c r="J162" i="2"/>
  <c r="K162" i="2"/>
  <c r="L162" i="2"/>
  <c r="M162" i="2"/>
  <c r="N162" i="2"/>
  <c r="O162" i="2"/>
  <c r="P162" i="2"/>
  <c r="Q162" i="2"/>
  <c r="R162" i="2"/>
  <c r="S162" i="2"/>
  <c r="T162" i="2"/>
  <c r="U162" i="2"/>
  <c r="V162" i="2"/>
  <c r="W162" i="2"/>
  <c r="X162" i="2"/>
  <c r="Y162" i="2"/>
  <c r="Z162" i="2"/>
  <c r="AA162" i="2"/>
  <c r="AB162" i="2"/>
  <c r="AC162" i="2"/>
  <c r="AD162" i="2"/>
  <c r="AE162" i="2"/>
  <c r="AF162" i="2"/>
  <c r="AG162" i="2"/>
  <c r="AH162" i="2"/>
  <c r="AI162" i="2"/>
  <c r="AJ162" i="2"/>
  <c r="AK162" i="2"/>
  <c r="AL162" i="2"/>
  <c r="AM162" i="2"/>
  <c r="C163" i="2"/>
  <c r="D163" i="2"/>
  <c r="E163" i="2"/>
  <c r="F163" i="2"/>
  <c r="G163" i="2"/>
  <c r="H163" i="2"/>
  <c r="I163" i="2"/>
  <c r="J163" i="2"/>
  <c r="K163" i="2"/>
  <c r="L163" i="2"/>
  <c r="M163" i="2"/>
  <c r="N163" i="2"/>
  <c r="O163" i="2"/>
  <c r="P163" i="2"/>
  <c r="Q163" i="2"/>
  <c r="R163" i="2"/>
  <c r="S163" i="2"/>
  <c r="T163" i="2"/>
  <c r="U163" i="2"/>
  <c r="V163" i="2"/>
  <c r="W163" i="2"/>
  <c r="X163" i="2"/>
  <c r="Y163" i="2"/>
  <c r="Z163" i="2"/>
  <c r="AA163" i="2"/>
  <c r="AB163" i="2"/>
  <c r="AC163" i="2"/>
  <c r="AD163" i="2"/>
  <c r="AE163" i="2"/>
  <c r="AF163" i="2"/>
  <c r="AG163" i="2"/>
  <c r="AH163" i="2"/>
  <c r="AI163" i="2"/>
  <c r="AJ163" i="2"/>
  <c r="AK163" i="2"/>
  <c r="AL163" i="2"/>
  <c r="AM163" i="2"/>
  <c r="C164" i="2"/>
  <c r="D164" i="2"/>
  <c r="E164" i="2"/>
  <c r="F164" i="2"/>
  <c r="G164" i="2"/>
  <c r="H164" i="2"/>
  <c r="I164" i="2"/>
  <c r="J164" i="2"/>
  <c r="K164" i="2"/>
  <c r="L164" i="2"/>
  <c r="M164" i="2"/>
  <c r="N164" i="2"/>
  <c r="O164" i="2"/>
  <c r="P164" i="2"/>
  <c r="Q164" i="2"/>
  <c r="R164" i="2"/>
  <c r="S164" i="2"/>
  <c r="T164" i="2"/>
  <c r="U164" i="2"/>
  <c r="V164" i="2"/>
  <c r="W164" i="2"/>
  <c r="X164" i="2"/>
  <c r="Y164" i="2"/>
  <c r="Z164" i="2"/>
  <c r="AA164" i="2"/>
  <c r="AB164" i="2"/>
  <c r="AC164" i="2"/>
  <c r="AD164" i="2"/>
  <c r="AE164" i="2"/>
  <c r="AF164" i="2"/>
  <c r="AG164" i="2"/>
  <c r="AH164" i="2"/>
  <c r="AI164" i="2"/>
  <c r="AJ164" i="2"/>
  <c r="AK164" i="2"/>
  <c r="AL164" i="2"/>
  <c r="AM164" i="2"/>
  <c r="C165" i="2"/>
  <c r="D165" i="2"/>
  <c r="E165" i="2"/>
  <c r="F165" i="2"/>
  <c r="G165" i="2"/>
  <c r="H165" i="2"/>
  <c r="I165" i="2"/>
  <c r="J165" i="2"/>
  <c r="K165" i="2"/>
  <c r="L165" i="2"/>
  <c r="M165" i="2"/>
  <c r="N165" i="2"/>
  <c r="O165" i="2"/>
  <c r="P165" i="2"/>
  <c r="Q165" i="2"/>
  <c r="R165" i="2"/>
  <c r="S165" i="2"/>
  <c r="T165" i="2"/>
  <c r="U165" i="2"/>
  <c r="V165" i="2"/>
  <c r="W165" i="2"/>
  <c r="X165" i="2"/>
  <c r="Y165" i="2"/>
  <c r="Z165" i="2"/>
  <c r="AA165" i="2"/>
  <c r="AB165" i="2"/>
  <c r="AC165" i="2"/>
  <c r="AD165" i="2"/>
  <c r="AE165" i="2"/>
  <c r="AF165" i="2"/>
  <c r="AG165" i="2"/>
  <c r="AH165" i="2"/>
  <c r="AI165" i="2"/>
  <c r="AJ165" i="2"/>
  <c r="AK165" i="2"/>
  <c r="AL165" i="2"/>
  <c r="AM165" i="2"/>
  <c r="C166" i="2"/>
  <c r="D166" i="2"/>
  <c r="E166" i="2"/>
  <c r="F166" i="2"/>
  <c r="G166" i="2"/>
  <c r="H166" i="2"/>
  <c r="I166" i="2"/>
  <c r="J166" i="2"/>
  <c r="K166" i="2"/>
  <c r="L166" i="2"/>
  <c r="M166" i="2"/>
  <c r="N166" i="2"/>
  <c r="O166" i="2"/>
  <c r="P166" i="2"/>
  <c r="Q166" i="2"/>
  <c r="R166" i="2"/>
  <c r="S166" i="2"/>
  <c r="T166" i="2"/>
  <c r="U166" i="2"/>
  <c r="V166" i="2"/>
  <c r="W166" i="2"/>
  <c r="X166" i="2"/>
  <c r="Y166" i="2"/>
  <c r="Z166" i="2"/>
  <c r="AA166" i="2"/>
  <c r="AB166" i="2"/>
  <c r="AC166" i="2"/>
  <c r="AD166" i="2"/>
  <c r="AE166" i="2"/>
  <c r="AF166" i="2"/>
  <c r="AG166" i="2"/>
  <c r="AH166" i="2"/>
  <c r="AI166" i="2"/>
  <c r="AJ166" i="2"/>
  <c r="AK166" i="2"/>
  <c r="AL166" i="2"/>
  <c r="AM166" i="2"/>
  <c r="C167" i="2"/>
  <c r="D167" i="2"/>
  <c r="E167" i="2"/>
  <c r="F167" i="2"/>
  <c r="G167" i="2"/>
  <c r="H167" i="2"/>
  <c r="I167" i="2"/>
  <c r="J167" i="2"/>
  <c r="K167" i="2"/>
  <c r="L167" i="2"/>
  <c r="M167" i="2"/>
  <c r="N167" i="2"/>
  <c r="O167" i="2"/>
  <c r="P167" i="2"/>
  <c r="Q167" i="2"/>
  <c r="R167" i="2"/>
  <c r="S167" i="2"/>
  <c r="T167" i="2"/>
  <c r="U167" i="2"/>
  <c r="V167" i="2"/>
  <c r="W167" i="2"/>
  <c r="X167" i="2"/>
  <c r="Y167" i="2"/>
  <c r="Z167" i="2"/>
  <c r="AA167" i="2"/>
  <c r="AB167" i="2"/>
  <c r="AC167" i="2"/>
  <c r="AD167" i="2"/>
  <c r="AE167" i="2"/>
  <c r="AF167" i="2"/>
  <c r="AG167" i="2"/>
  <c r="AH167" i="2"/>
  <c r="AI167" i="2"/>
  <c r="AJ167" i="2"/>
  <c r="AK167" i="2"/>
  <c r="AL167" i="2"/>
  <c r="AM167" i="2"/>
  <c r="C168" i="2"/>
  <c r="D168" i="2"/>
  <c r="E168" i="2"/>
  <c r="F168" i="2"/>
  <c r="G168" i="2"/>
  <c r="H168" i="2"/>
  <c r="I168" i="2"/>
  <c r="J168" i="2"/>
  <c r="K168" i="2"/>
  <c r="L168" i="2"/>
  <c r="M168" i="2"/>
  <c r="N168" i="2"/>
  <c r="O168" i="2"/>
  <c r="P168" i="2"/>
  <c r="Q168" i="2"/>
  <c r="R168" i="2"/>
  <c r="S168" i="2"/>
  <c r="T168" i="2"/>
  <c r="U168" i="2"/>
  <c r="V168" i="2"/>
  <c r="W168" i="2"/>
  <c r="X168" i="2"/>
  <c r="Y168" i="2"/>
  <c r="Z168" i="2"/>
  <c r="AA168" i="2"/>
  <c r="AB168" i="2"/>
  <c r="AC168" i="2"/>
  <c r="AD168" i="2"/>
  <c r="AE168" i="2"/>
  <c r="AF168" i="2"/>
  <c r="AG168" i="2"/>
  <c r="AH168" i="2"/>
  <c r="AI168" i="2"/>
  <c r="AJ168" i="2"/>
  <c r="AK168" i="2"/>
  <c r="AL168" i="2"/>
  <c r="AM168" i="2"/>
  <c r="C169" i="2"/>
  <c r="D169" i="2"/>
  <c r="E169" i="2"/>
  <c r="F169" i="2"/>
  <c r="G169" i="2"/>
  <c r="H169" i="2"/>
  <c r="I169" i="2"/>
  <c r="J169" i="2"/>
  <c r="K169" i="2"/>
  <c r="L169" i="2"/>
  <c r="M169" i="2"/>
  <c r="N169" i="2"/>
  <c r="O169" i="2"/>
  <c r="P169" i="2"/>
  <c r="Q169" i="2"/>
  <c r="R169" i="2"/>
  <c r="S169" i="2"/>
  <c r="T169" i="2"/>
  <c r="U169" i="2"/>
  <c r="V169" i="2"/>
  <c r="W169" i="2"/>
  <c r="X169" i="2"/>
  <c r="Y169" i="2"/>
  <c r="Z169" i="2"/>
  <c r="AA169" i="2"/>
  <c r="AB169" i="2"/>
  <c r="AC169" i="2"/>
  <c r="AD169" i="2"/>
  <c r="AE169" i="2"/>
  <c r="AF169" i="2"/>
  <c r="AG169" i="2"/>
  <c r="AH169" i="2"/>
  <c r="AI169" i="2"/>
  <c r="AJ169" i="2"/>
  <c r="AK169" i="2"/>
  <c r="AL169" i="2"/>
  <c r="AM169" i="2"/>
  <c r="C170" i="2"/>
  <c r="D170" i="2"/>
  <c r="E170" i="2"/>
  <c r="F170" i="2"/>
  <c r="G170" i="2"/>
  <c r="H170" i="2"/>
  <c r="I170" i="2"/>
  <c r="J170" i="2"/>
  <c r="K170" i="2"/>
  <c r="L170" i="2"/>
  <c r="M170" i="2"/>
  <c r="N170" i="2"/>
  <c r="O170" i="2"/>
  <c r="P170" i="2"/>
  <c r="Q170" i="2"/>
  <c r="R170" i="2"/>
  <c r="S170" i="2"/>
  <c r="T170" i="2"/>
  <c r="U170" i="2"/>
  <c r="V170" i="2"/>
  <c r="W170" i="2"/>
  <c r="X170" i="2"/>
  <c r="Y170" i="2"/>
  <c r="Z170" i="2"/>
  <c r="AA170" i="2"/>
  <c r="AB170" i="2"/>
  <c r="AC170" i="2"/>
  <c r="AD170" i="2"/>
  <c r="AE170" i="2"/>
  <c r="AF170" i="2"/>
  <c r="AG170" i="2"/>
  <c r="AH170" i="2"/>
  <c r="AI170" i="2"/>
  <c r="AJ170" i="2"/>
  <c r="AK170" i="2"/>
  <c r="AL170" i="2"/>
  <c r="AM170" i="2"/>
  <c r="C171" i="2"/>
  <c r="D171" i="2"/>
  <c r="E171" i="2"/>
  <c r="F171" i="2"/>
  <c r="G171" i="2"/>
  <c r="H171" i="2"/>
  <c r="I171" i="2"/>
  <c r="J171" i="2"/>
  <c r="K171" i="2"/>
  <c r="L171" i="2"/>
  <c r="M171" i="2"/>
  <c r="N171" i="2"/>
  <c r="O171" i="2"/>
  <c r="P171" i="2"/>
  <c r="Q171" i="2"/>
  <c r="R171" i="2"/>
  <c r="S171" i="2"/>
  <c r="T171" i="2"/>
  <c r="U171" i="2"/>
  <c r="V171" i="2"/>
  <c r="W171" i="2"/>
  <c r="X171" i="2"/>
  <c r="Y171" i="2"/>
  <c r="Z171" i="2"/>
  <c r="AA171" i="2"/>
  <c r="AB171" i="2"/>
  <c r="AC171" i="2"/>
  <c r="AD171" i="2"/>
  <c r="AE171" i="2"/>
  <c r="AF171" i="2"/>
  <c r="AG171" i="2"/>
  <c r="AH171" i="2"/>
  <c r="AI171" i="2"/>
  <c r="AJ171" i="2"/>
  <c r="AK171" i="2"/>
  <c r="AL171" i="2"/>
  <c r="AM171" i="2"/>
  <c r="C172" i="2"/>
  <c r="D172" i="2"/>
  <c r="E172" i="2"/>
  <c r="F172" i="2"/>
  <c r="G172" i="2"/>
  <c r="H172" i="2"/>
  <c r="I172" i="2"/>
  <c r="J172" i="2"/>
  <c r="K172" i="2"/>
  <c r="L172" i="2"/>
  <c r="M172" i="2"/>
  <c r="N172" i="2"/>
  <c r="O172" i="2"/>
  <c r="P172" i="2"/>
  <c r="Q172" i="2"/>
  <c r="R172" i="2"/>
  <c r="S172" i="2"/>
  <c r="T172" i="2"/>
  <c r="U172" i="2"/>
  <c r="V172" i="2"/>
  <c r="W172" i="2"/>
  <c r="X172" i="2"/>
  <c r="Y172" i="2"/>
  <c r="Z172" i="2"/>
  <c r="AA172" i="2"/>
  <c r="AB172" i="2"/>
  <c r="AC172" i="2"/>
  <c r="AD172" i="2"/>
  <c r="AE172" i="2"/>
  <c r="AF172" i="2"/>
  <c r="AG172" i="2"/>
  <c r="AH172" i="2"/>
  <c r="AI172" i="2"/>
  <c r="AJ172" i="2"/>
  <c r="AK172" i="2"/>
  <c r="AL172" i="2"/>
  <c r="AM172" i="2"/>
  <c r="C173" i="2"/>
  <c r="D173" i="2"/>
  <c r="E173" i="2"/>
  <c r="F173" i="2"/>
  <c r="G173" i="2"/>
  <c r="H173" i="2"/>
  <c r="I173" i="2"/>
  <c r="J173" i="2"/>
  <c r="K173" i="2"/>
  <c r="L173" i="2"/>
  <c r="M173" i="2"/>
  <c r="N173" i="2"/>
  <c r="O173" i="2"/>
  <c r="P173" i="2"/>
  <c r="Q173" i="2"/>
  <c r="R173" i="2"/>
  <c r="S173" i="2"/>
  <c r="T173" i="2"/>
  <c r="U173" i="2"/>
  <c r="V173" i="2"/>
  <c r="W173" i="2"/>
  <c r="X173" i="2"/>
  <c r="Y173" i="2"/>
  <c r="Z173" i="2"/>
  <c r="AA173" i="2"/>
  <c r="AB173" i="2"/>
  <c r="AC173" i="2"/>
  <c r="AD173" i="2"/>
  <c r="AE173" i="2"/>
  <c r="AF173" i="2"/>
  <c r="AG173" i="2"/>
  <c r="AH173" i="2"/>
  <c r="AI173" i="2"/>
  <c r="AJ173" i="2"/>
  <c r="AK173" i="2"/>
  <c r="AL173" i="2"/>
  <c r="AM173" i="2"/>
  <c r="C174" i="2"/>
  <c r="D174" i="2"/>
  <c r="E174" i="2"/>
  <c r="F174" i="2"/>
  <c r="G174" i="2"/>
  <c r="H174" i="2"/>
  <c r="I174" i="2"/>
  <c r="J174" i="2"/>
  <c r="K174" i="2"/>
  <c r="L174" i="2"/>
  <c r="M174" i="2"/>
  <c r="N174" i="2"/>
  <c r="O174" i="2"/>
  <c r="P174" i="2"/>
  <c r="Q174" i="2"/>
  <c r="R174" i="2"/>
  <c r="S174" i="2"/>
  <c r="T174" i="2"/>
  <c r="U174" i="2"/>
  <c r="V174" i="2"/>
  <c r="W174" i="2"/>
  <c r="X174" i="2"/>
  <c r="Y174" i="2"/>
  <c r="Z174" i="2"/>
  <c r="AA174" i="2"/>
  <c r="AB174" i="2"/>
  <c r="AC174" i="2"/>
  <c r="AD174" i="2"/>
  <c r="AE174" i="2"/>
  <c r="AF174" i="2"/>
  <c r="AG174" i="2"/>
  <c r="AH174" i="2"/>
  <c r="AI174" i="2"/>
  <c r="AJ174" i="2"/>
  <c r="AK174" i="2"/>
  <c r="AL174" i="2"/>
  <c r="AM174" i="2"/>
  <c r="C175" i="2"/>
  <c r="D175" i="2"/>
  <c r="E175" i="2"/>
  <c r="F175" i="2"/>
  <c r="G175" i="2"/>
  <c r="H175" i="2"/>
  <c r="I175" i="2"/>
  <c r="J175" i="2"/>
  <c r="K175" i="2"/>
  <c r="L175" i="2"/>
  <c r="M175" i="2"/>
  <c r="N175" i="2"/>
  <c r="O175" i="2"/>
  <c r="P175" i="2"/>
  <c r="Q175" i="2"/>
  <c r="R175" i="2"/>
  <c r="S175" i="2"/>
  <c r="T175" i="2"/>
  <c r="U175" i="2"/>
  <c r="V175" i="2"/>
  <c r="W175" i="2"/>
  <c r="X175" i="2"/>
  <c r="Y175" i="2"/>
  <c r="Z175" i="2"/>
  <c r="AA175" i="2"/>
  <c r="AB175" i="2"/>
  <c r="AC175" i="2"/>
  <c r="AD175" i="2"/>
  <c r="AE175" i="2"/>
  <c r="AF175" i="2"/>
  <c r="AG175" i="2"/>
  <c r="AH175" i="2"/>
  <c r="AI175" i="2"/>
  <c r="AJ175" i="2"/>
  <c r="AK175" i="2"/>
  <c r="AL175" i="2"/>
  <c r="AM175" i="2"/>
  <c r="C176" i="2"/>
  <c r="D176" i="2"/>
  <c r="E176" i="2"/>
  <c r="F176" i="2"/>
  <c r="G176" i="2"/>
  <c r="H176" i="2"/>
  <c r="I176" i="2"/>
  <c r="J176" i="2"/>
  <c r="K176" i="2"/>
  <c r="L176" i="2"/>
  <c r="M176" i="2"/>
  <c r="N176" i="2"/>
  <c r="O176" i="2"/>
  <c r="P176" i="2"/>
  <c r="Q176" i="2"/>
  <c r="R176" i="2"/>
  <c r="S176" i="2"/>
  <c r="T176" i="2"/>
  <c r="U176" i="2"/>
  <c r="V176" i="2"/>
  <c r="W176" i="2"/>
  <c r="X176" i="2"/>
  <c r="Y176" i="2"/>
  <c r="Z176" i="2"/>
  <c r="AA176" i="2"/>
  <c r="AB176" i="2"/>
  <c r="AC176" i="2"/>
  <c r="AD176" i="2"/>
  <c r="AE176" i="2"/>
  <c r="AF176" i="2"/>
  <c r="AG176" i="2"/>
  <c r="AH176" i="2"/>
  <c r="AI176" i="2"/>
  <c r="AJ176" i="2"/>
  <c r="AK176" i="2"/>
  <c r="AL176" i="2"/>
  <c r="AM176" i="2"/>
  <c r="C177" i="2"/>
  <c r="D177" i="2"/>
  <c r="E177" i="2"/>
  <c r="F177" i="2"/>
  <c r="G177" i="2"/>
  <c r="H177" i="2"/>
  <c r="I177" i="2"/>
  <c r="J177" i="2"/>
  <c r="K177" i="2"/>
  <c r="L177" i="2"/>
  <c r="M177" i="2"/>
  <c r="N177" i="2"/>
  <c r="O177" i="2"/>
  <c r="P177" i="2"/>
  <c r="Q177" i="2"/>
  <c r="R177" i="2"/>
  <c r="S177" i="2"/>
  <c r="T177" i="2"/>
  <c r="U177" i="2"/>
  <c r="V177" i="2"/>
  <c r="W177" i="2"/>
  <c r="X177" i="2"/>
  <c r="Y177" i="2"/>
  <c r="Z177" i="2"/>
  <c r="AA177" i="2"/>
  <c r="AB177" i="2"/>
  <c r="AC177" i="2"/>
  <c r="AD177" i="2"/>
  <c r="AE177" i="2"/>
  <c r="AF177" i="2"/>
  <c r="AG177" i="2"/>
  <c r="AH177" i="2"/>
  <c r="AI177" i="2"/>
  <c r="AJ177" i="2"/>
  <c r="AK177" i="2"/>
  <c r="AL177" i="2"/>
  <c r="AM177" i="2"/>
  <c r="C178" i="2"/>
  <c r="D178" i="2"/>
  <c r="E178" i="2"/>
  <c r="F178" i="2"/>
  <c r="G178" i="2"/>
  <c r="H178" i="2"/>
  <c r="I178" i="2"/>
  <c r="J178" i="2"/>
  <c r="K178" i="2"/>
  <c r="L178" i="2"/>
  <c r="M178" i="2"/>
  <c r="N178" i="2"/>
  <c r="O178" i="2"/>
  <c r="P178" i="2"/>
  <c r="Q178" i="2"/>
  <c r="R178" i="2"/>
  <c r="S178" i="2"/>
  <c r="T178" i="2"/>
  <c r="U178" i="2"/>
  <c r="V178" i="2"/>
  <c r="W178" i="2"/>
  <c r="X178" i="2"/>
  <c r="Y178" i="2"/>
  <c r="Z178" i="2"/>
  <c r="AA178" i="2"/>
  <c r="AB178" i="2"/>
  <c r="AC178" i="2"/>
  <c r="AD178" i="2"/>
  <c r="AE178" i="2"/>
  <c r="AF178" i="2"/>
  <c r="AG178" i="2"/>
  <c r="AH178" i="2"/>
  <c r="AI178" i="2"/>
  <c r="AJ178" i="2"/>
  <c r="AK178" i="2"/>
  <c r="AL178" i="2"/>
  <c r="AM178" i="2"/>
  <c r="C179" i="2"/>
  <c r="D179" i="2"/>
  <c r="E179" i="2"/>
  <c r="F179" i="2"/>
  <c r="G179" i="2"/>
  <c r="H179" i="2"/>
  <c r="I179" i="2"/>
  <c r="J179" i="2"/>
  <c r="K179" i="2"/>
  <c r="L179" i="2"/>
  <c r="M179" i="2"/>
  <c r="N179" i="2"/>
  <c r="O179" i="2"/>
  <c r="P179" i="2"/>
  <c r="Q179" i="2"/>
  <c r="R179" i="2"/>
  <c r="S179" i="2"/>
  <c r="T179" i="2"/>
  <c r="U179" i="2"/>
  <c r="V179" i="2"/>
  <c r="W179" i="2"/>
  <c r="X179" i="2"/>
  <c r="Y179" i="2"/>
  <c r="Z179" i="2"/>
  <c r="AA179" i="2"/>
  <c r="AB179" i="2"/>
  <c r="AC179" i="2"/>
  <c r="AD179" i="2"/>
  <c r="AE179" i="2"/>
  <c r="AF179" i="2"/>
  <c r="AG179" i="2"/>
  <c r="AH179" i="2"/>
  <c r="AI179" i="2"/>
  <c r="AJ179" i="2"/>
  <c r="AK179" i="2"/>
  <c r="AL179" i="2"/>
  <c r="AM179" i="2"/>
  <c r="C180" i="2"/>
  <c r="D180" i="2"/>
  <c r="E180" i="2"/>
  <c r="F180" i="2"/>
  <c r="G180" i="2"/>
  <c r="H180" i="2"/>
  <c r="I180" i="2"/>
  <c r="J180" i="2"/>
  <c r="K180" i="2"/>
  <c r="L180" i="2"/>
  <c r="M180" i="2"/>
  <c r="N180" i="2"/>
  <c r="O180" i="2"/>
  <c r="P180" i="2"/>
  <c r="Q180" i="2"/>
  <c r="R180" i="2"/>
  <c r="S180" i="2"/>
  <c r="T180" i="2"/>
  <c r="U180" i="2"/>
  <c r="V180" i="2"/>
  <c r="W180" i="2"/>
  <c r="X180" i="2"/>
  <c r="Y180" i="2"/>
  <c r="Z180" i="2"/>
  <c r="AA180" i="2"/>
  <c r="AB180" i="2"/>
  <c r="AC180" i="2"/>
  <c r="AD180" i="2"/>
  <c r="AE180" i="2"/>
  <c r="AF180" i="2"/>
  <c r="AG180" i="2"/>
  <c r="AH180" i="2"/>
  <c r="AI180" i="2"/>
  <c r="AJ180" i="2"/>
  <c r="AK180" i="2"/>
  <c r="AL180" i="2"/>
  <c r="AM180" i="2"/>
  <c r="C181" i="2"/>
  <c r="D181" i="2"/>
  <c r="E181" i="2"/>
  <c r="F181" i="2"/>
  <c r="G181" i="2"/>
  <c r="H181" i="2"/>
  <c r="I181" i="2"/>
  <c r="J181" i="2"/>
  <c r="K181" i="2"/>
  <c r="L181" i="2"/>
  <c r="M181" i="2"/>
  <c r="N181" i="2"/>
  <c r="O181" i="2"/>
  <c r="P181" i="2"/>
  <c r="Q181" i="2"/>
  <c r="R181" i="2"/>
  <c r="S181" i="2"/>
  <c r="T181" i="2"/>
  <c r="U181" i="2"/>
  <c r="V181" i="2"/>
  <c r="W181" i="2"/>
  <c r="X181" i="2"/>
  <c r="Y181" i="2"/>
  <c r="Z181" i="2"/>
  <c r="AA181" i="2"/>
  <c r="AB181" i="2"/>
  <c r="AC181" i="2"/>
  <c r="AD181" i="2"/>
  <c r="AE181" i="2"/>
  <c r="AF181" i="2"/>
  <c r="AG181" i="2"/>
  <c r="AH181" i="2"/>
  <c r="AI181" i="2"/>
  <c r="AJ181" i="2"/>
  <c r="AK181" i="2"/>
  <c r="AL181" i="2"/>
  <c r="AM181" i="2"/>
  <c r="C182" i="2"/>
  <c r="D182" i="2"/>
  <c r="E182" i="2"/>
  <c r="F182" i="2"/>
  <c r="G182" i="2"/>
  <c r="H182" i="2"/>
  <c r="I182" i="2"/>
  <c r="J182" i="2"/>
  <c r="K182" i="2"/>
  <c r="L182" i="2"/>
  <c r="M182" i="2"/>
  <c r="N182" i="2"/>
  <c r="O182" i="2"/>
  <c r="P182" i="2"/>
  <c r="Q182" i="2"/>
  <c r="R182" i="2"/>
  <c r="S182" i="2"/>
  <c r="T182" i="2"/>
  <c r="U182" i="2"/>
  <c r="V182" i="2"/>
  <c r="W182" i="2"/>
  <c r="X182" i="2"/>
  <c r="Y182" i="2"/>
  <c r="Z182" i="2"/>
  <c r="AA182" i="2"/>
  <c r="AB182" i="2"/>
  <c r="AC182" i="2"/>
  <c r="AD182" i="2"/>
  <c r="AE182" i="2"/>
  <c r="AF182" i="2"/>
  <c r="AG182" i="2"/>
  <c r="AH182" i="2"/>
  <c r="AI182" i="2"/>
  <c r="AJ182" i="2"/>
  <c r="AK182" i="2"/>
  <c r="AL182" i="2"/>
  <c r="AM182" i="2"/>
  <c r="C183" i="2"/>
  <c r="D183" i="2"/>
  <c r="E183" i="2"/>
  <c r="F183" i="2"/>
  <c r="G183" i="2"/>
  <c r="H183" i="2"/>
  <c r="I183" i="2"/>
  <c r="J183" i="2"/>
  <c r="K183" i="2"/>
  <c r="L183" i="2"/>
  <c r="M183" i="2"/>
  <c r="N183" i="2"/>
  <c r="O183" i="2"/>
  <c r="P183" i="2"/>
  <c r="Q183" i="2"/>
  <c r="R183" i="2"/>
  <c r="S183" i="2"/>
  <c r="T183" i="2"/>
  <c r="U183" i="2"/>
  <c r="V183" i="2"/>
  <c r="W183" i="2"/>
  <c r="X183" i="2"/>
  <c r="Y183" i="2"/>
  <c r="Z183" i="2"/>
  <c r="AA183" i="2"/>
  <c r="AB183" i="2"/>
  <c r="AC183" i="2"/>
  <c r="AD183" i="2"/>
  <c r="AE183" i="2"/>
  <c r="AF183" i="2"/>
  <c r="AG183" i="2"/>
  <c r="AH183" i="2"/>
  <c r="AI183" i="2"/>
  <c r="AJ183" i="2"/>
  <c r="AK183" i="2"/>
  <c r="AL183" i="2"/>
  <c r="AM183" i="2"/>
  <c r="C184" i="2"/>
  <c r="D184" i="2"/>
  <c r="E184" i="2"/>
  <c r="F184" i="2"/>
  <c r="G184" i="2"/>
  <c r="H184" i="2"/>
  <c r="I184" i="2"/>
  <c r="J184" i="2"/>
  <c r="K184" i="2"/>
  <c r="L184" i="2"/>
  <c r="M184" i="2"/>
  <c r="N184" i="2"/>
  <c r="O184" i="2"/>
  <c r="P184" i="2"/>
  <c r="Q184" i="2"/>
  <c r="R184" i="2"/>
  <c r="S184" i="2"/>
  <c r="T184" i="2"/>
  <c r="U184" i="2"/>
  <c r="V184" i="2"/>
  <c r="W184" i="2"/>
  <c r="X184" i="2"/>
  <c r="Y184" i="2"/>
  <c r="Z184" i="2"/>
  <c r="AA184" i="2"/>
  <c r="AB184" i="2"/>
  <c r="AC184" i="2"/>
  <c r="AD184" i="2"/>
  <c r="AE184" i="2"/>
  <c r="AF184" i="2"/>
  <c r="AG184" i="2"/>
  <c r="AH184" i="2"/>
  <c r="AI184" i="2"/>
  <c r="AJ184" i="2"/>
  <c r="AK184" i="2"/>
  <c r="AL184" i="2"/>
  <c r="AM184" i="2"/>
  <c r="C185" i="2"/>
  <c r="D185" i="2"/>
  <c r="E185" i="2"/>
  <c r="F185" i="2"/>
  <c r="G185" i="2"/>
  <c r="H185" i="2"/>
  <c r="I185" i="2"/>
  <c r="J185" i="2"/>
  <c r="K185" i="2"/>
  <c r="L185" i="2"/>
  <c r="M185" i="2"/>
  <c r="N185" i="2"/>
  <c r="O185" i="2"/>
  <c r="P185" i="2"/>
  <c r="Q185" i="2"/>
  <c r="R185" i="2"/>
  <c r="S185" i="2"/>
  <c r="T185" i="2"/>
  <c r="U185" i="2"/>
  <c r="V185" i="2"/>
  <c r="W185" i="2"/>
  <c r="X185" i="2"/>
  <c r="Y185" i="2"/>
  <c r="Z185" i="2"/>
  <c r="AA185" i="2"/>
  <c r="AB185" i="2"/>
  <c r="AC185" i="2"/>
  <c r="AD185" i="2"/>
  <c r="AE185" i="2"/>
  <c r="AF185" i="2"/>
  <c r="AG185" i="2"/>
  <c r="AH185" i="2"/>
  <c r="AI185" i="2"/>
  <c r="AJ185" i="2"/>
  <c r="AK185" i="2"/>
  <c r="AL185" i="2"/>
  <c r="AM185" i="2"/>
  <c r="C186" i="2"/>
  <c r="D186" i="2"/>
  <c r="E186" i="2"/>
  <c r="F186" i="2"/>
  <c r="G186" i="2"/>
  <c r="H186" i="2"/>
  <c r="I186" i="2"/>
  <c r="J186" i="2"/>
  <c r="K186" i="2"/>
  <c r="L186" i="2"/>
  <c r="M186" i="2"/>
  <c r="N186" i="2"/>
  <c r="O186" i="2"/>
  <c r="P186" i="2"/>
  <c r="Q186" i="2"/>
  <c r="R186" i="2"/>
  <c r="S186" i="2"/>
  <c r="T186" i="2"/>
  <c r="U186" i="2"/>
  <c r="V186" i="2"/>
  <c r="W186" i="2"/>
  <c r="X186" i="2"/>
  <c r="Y186" i="2"/>
  <c r="Z186" i="2"/>
  <c r="AA186" i="2"/>
  <c r="AB186" i="2"/>
  <c r="AC186" i="2"/>
  <c r="AD186" i="2"/>
  <c r="AE186" i="2"/>
  <c r="AF186" i="2"/>
  <c r="AG186" i="2"/>
  <c r="AH186" i="2"/>
  <c r="AI186" i="2"/>
  <c r="AJ186" i="2"/>
  <c r="AK186" i="2"/>
  <c r="AL186" i="2"/>
  <c r="AM186" i="2"/>
  <c r="C187" i="2"/>
  <c r="D187" i="2"/>
  <c r="E187" i="2"/>
  <c r="F187" i="2"/>
  <c r="G187" i="2"/>
  <c r="H187" i="2"/>
  <c r="I187" i="2"/>
  <c r="J187" i="2"/>
  <c r="K187" i="2"/>
  <c r="L187" i="2"/>
  <c r="M187" i="2"/>
  <c r="N187" i="2"/>
  <c r="O187" i="2"/>
  <c r="P187" i="2"/>
  <c r="Q187" i="2"/>
  <c r="R187" i="2"/>
  <c r="S187" i="2"/>
  <c r="T187" i="2"/>
  <c r="U187" i="2"/>
  <c r="V187" i="2"/>
  <c r="W187" i="2"/>
  <c r="X187" i="2"/>
  <c r="Y187" i="2"/>
  <c r="Z187" i="2"/>
  <c r="AA187" i="2"/>
  <c r="AB187" i="2"/>
  <c r="AC187" i="2"/>
  <c r="AD187" i="2"/>
  <c r="AE187" i="2"/>
  <c r="AF187" i="2"/>
  <c r="AG187" i="2"/>
  <c r="AH187" i="2"/>
  <c r="AI187" i="2"/>
  <c r="AJ187" i="2"/>
  <c r="AK187" i="2"/>
  <c r="AL187" i="2"/>
  <c r="AM187" i="2"/>
  <c r="C188" i="2"/>
  <c r="D188" i="2"/>
  <c r="E188" i="2"/>
  <c r="F188" i="2"/>
  <c r="G188" i="2"/>
  <c r="H188" i="2"/>
  <c r="I188" i="2"/>
  <c r="J188" i="2"/>
  <c r="K188" i="2"/>
  <c r="L188" i="2"/>
  <c r="M188" i="2"/>
  <c r="N188" i="2"/>
  <c r="O188" i="2"/>
  <c r="P188" i="2"/>
  <c r="Q188" i="2"/>
  <c r="R188" i="2"/>
  <c r="S188" i="2"/>
  <c r="T188" i="2"/>
  <c r="U188" i="2"/>
  <c r="V188" i="2"/>
  <c r="W188" i="2"/>
  <c r="X188" i="2"/>
  <c r="Y188" i="2"/>
  <c r="Z188" i="2"/>
  <c r="AA188" i="2"/>
  <c r="AB188" i="2"/>
  <c r="AC188" i="2"/>
  <c r="AD188" i="2"/>
  <c r="AE188" i="2"/>
  <c r="AF188" i="2"/>
  <c r="AG188" i="2"/>
  <c r="AH188" i="2"/>
  <c r="AI188" i="2"/>
  <c r="AJ188" i="2"/>
  <c r="AK188" i="2"/>
  <c r="AL188" i="2"/>
  <c r="AM188" i="2"/>
  <c r="C189" i="2"/>
  <c r="D189" i="2"/>
  <c r="E189" i="2"/>
  <c r="F189" i="2"/>
  <c r="G189" i="2"/>
  <c r="H189" i="2"/>
  <c r="I189" i="2"/>
  <c r="J189" i="2"/>
  <c r="K189" i="2"/>
  <c r="L189" i="2"/>
  <c r="M189" i="2"/>
  <c r="N189" i="2"/>
  <c r="O189" i="2"/>
  <c r="P189" i="2"/>
  <c r="Q189" i="2"/>
  <c r="R189" i="2"/>
  <c r="S189" i="2"/>
  <c r="T189" i="2"/>
  <c r="U189" i="2"/>
  <c r="V189" i="2"/>
  <c r="W189" i="2"/>
  <c r="X189" i="2"/>
  <c r="Y189" i="2"/>
  <c r="Z189" i="2"/>
  <c r="AA189" i="2"/>
  <c r="AB189" i="2"/>
  <c r="AC189" i="2"/>
  <c r="AD189" i="2"/>
  <c r="AE189" i="2"/>
  <c r="AF189" i="2"/>
  <c r="AG189" i="2"/>
  <c r="AH189" i="2"/>
  <c r="AI189" i="2"/>
  <c r="AJ189" i="2"/>
  <c r="AK189" i="2"/>
  <c r="AL189" i="2"/>
  <c r="AM189" i="2"/>
  <c r="C190" i="2"/>
  <c r="D190" i="2"/>
  <c r="E190" i="2"/>
  <c r="F190" i="2"/>
  <c r="G190" i="2"/>
  <c r="H190" i="2"/>
  <c r="I190" i="2"/>
  <c r="J190" i="2"/>
  <c r="K190" i="2"/>
  <c r="L190" i="2"/>
  <c r="M190" i="2"/>
  <c r="N190" i="2"/>
  <c r="O190" i="2"/>
  <c r="P190" i="2"/>
  <c r="Q190" i="2"/>
  <c r="R190" i="2"/>
  <c r="S190" i="2"/>
  <c r="T190" i="2"/>
  <c r="U190" i="2"/>
  <c r="V190" i="2"/>
  <c r="W190" i="2"/>
  <c r="X190" i="2"/>
  <c r="Y190" i="2"/>
  <c r="Z190" i="2"/>
  <c r="AA190" i="2"/>
  <c r="AB190" i="2"/>
  <c r="AC190" i="2"/>
  <c r="AD190" i="2"/>
  <c r="AE190" i="2"/>
  <c r="AF190" i="2"/>
  <c r="AG190" i="2"/>
  <c r="AH190" i="2"/>
  <c r="AI190" i="2"/>
  <c r="AJ190" i="2"/>
  <c r="AK190" i="2"/>
  <c r="AL190" i="2"/>
  <c r="AM190" i="2"/>
  <c r="C191" i="2"/>
  <c r="D191" i="2"/>
  <c r="E191" i="2"/>
  <c r="F191" i="2"/>
  <c r="G191" i="2"/>
  <c r="H191" i="2"/>
  <c r="I191" i="2"/>
  <c r="J191" i="2"/>
  <c r="K191" i="2"/>
  <c r="L191" i="2"/>
  <c r="M191" i="2"/>
  <c r="N191" i="2"/>
  <c r="O191" i="2"/>
  <c r="P191" i="2"/>
  <c r="Q191" i="2"/>
  <c r="R191" i="2"/>
  <c r="S191" i="2"/>
  <c r="T191" i="2"/>
  <c r="U191" i="2"/>
  <c r="V191" i="2"/>
  <c r="W191" i="2"/>
  <c r="X191" i="2"/>
  <c r="Y191" i="2"/>
  <c r="Z191" i="2"/>
  <c r="AA191" i="2"/>
  <c r="AB191" i="2"/>
  <c r="AC191" i="2"/>
  <c r="AD191" i="2"/>
  <c r="AE191" i="2"/>
  <c r="AF191" i="2"/>
  <c r="AG191" i="2"/>
  <c r="AH191" i="2"/>
  <c r="AI191" i="2"/>
  <c r="AJ191" i="2"/>
  <c r="AK191" i="2"/>
  <c r="AL191" i="2"/>
  <c r="AM191" i="2"/>
  <c r="C192" i="2"/>
  <c r="D192" i="2"/>
  <c r="E192" i="2"/>
  <c r="F192" i="2"/>
  <c r="G192" i="2"/>
  <c r="H192" i="2"/>
  <c r="I192" i="2"/>
  <c r="J192" i="2"/>
  <c r="K192" i="2"/>
  <c r="L192" i="2"/>
  <c r="M192" i="2"/>
  <c r="N192" i="2"/>
  <c r="O192" i="2"/>
  <c r="P192" i="2"/>
  <c r="Q192" i="2"/>
  <c r="R192" i="2"/>
  <c r="S192" i="2"/>
  <c r="T192" i="2"/>
  <c r="U192" i="2"/>
  <c r="V192" i="2"/>
  <c r="W192" i="2"/>
  <c r="X192" i="2"/>
  <c r="Y192" i="2"/>
  <c r="Z192" i="2"/>
  <c r="AA192" i="2"/>
  <c r="AB192" i="2"/>
  <c r="AC192" i="2"/>
  <c r="AD192" i="2"/>
  <c r="AE192" i="2"/>
  <c r="AF192" i="2"/>
  <c r="AG192" i="2"/>
  <c r="AH192" i="2"/>
  <c r="AI192" i="2"/>
  <c r="AJ192" i="2"/>
  <c r="AK192" i="2"/>
  <c r="AL192" i="2"/>
  <c r="AM192" i="2"/>
  <c r="C193" i="2"/>
  <c r="D193" i="2"/>
  <c r="E193" i="2"/>
  <c r="F193" i="2"/>
  <c r="G193" i="2"/>
  <c r="H193" i="2"/>
  <c r="I193" i="2"/>
  <c r="J193" i="2"/>
  <c r="K193" i="2"/>
  <c r="L193" i="2"/>
  <c r="M193" i="2"/>
  <c r="N193" i="2"/>
  <c r="O193" i="2"/>
  <c r="P193" i="2"/>
  <c r="Q193" i="2"/>
  <c r="R193" i="2"/>
  <c r="S193" i="2"/>
  <c r="T193" i="2"/>
  <c r="U193" i="2"/>
  <c r="V193" i="2"/>
  <c r="W193" i="2"/>
  <c r="X193" i="2"/>
  <c r="Y193" i="2"/>
  <c r="Z193" i="2"/>
  <c r="AA193" i="2"/>
  <c r="AB193" i="2"/>
  <c r="AC193" i="2"/>
  <c r="AD193" i="2"/>
  <c r="AE193" i="2"/>
  <c r="AF193" i="2"/>
  <c r="AG193" i="2"/>
  <c r="AH193" i="2"/>
  <c r="AI193" i="2"/>
  <c r="AJ193" i="2"/>
  <c r="AK193" i="2"/>
  <c r="AL193" i="2"/>
  <c r="AM193" i="2"/>
  <c r="C194" i="2"/>
  <c r="D194" i="2"/>
  <c r="E194" i="2"/>
  <c r="F194" i="2"/>
  <c r="G194" i="2"/>
  <c r="H194" i="2"/>
  <c r="I194" i="2"/>
  <c r="J194" i="2"/>
  <c r="K194" i="2"/>
  <c r="L194" i="2"/>
  <c r="M194" i="2"/>
  <c r="N194" i="2"/>
  <c r="O194" i="2"/>
  <c r="P194" i="2"/>
  <c r="Q194" i="2"/>
  <c r="R194" i="2"/>
  <c r="S194" i="2"/>
  <c r="T194" i="2"/>
  <c r="U194" i="2"/>
  <c r="V194" i="2"/>
  <c r="W194" i="2"/>
  <c r="X194" i="2"/>
  <c r="Y194" i="2"/>
  <c r="Z194" i="2"/>
  <c r="AA194" i="2"/>
  <c r="AB194" i="2"/>
  <c r="AC194" i="2"/>
  <c r="AD194" i="2"/>
  <c r="AE194" i="2"/>
  <c r="AF194" i="2"/>
  <c r="AG194" i="2"/>
  <c r="AH194" i="2"/>
  <c r="AI194" i="2"/>
  <c r="AJ194" i="2"/>
  <c r="AK194" i="2"/>
  <c r="AL194" i="2"/>
  <c r="AM194" i="2"/>
  <c r="C195" i="2"/>
  <c r="D195" i="2"/>
  <c r="E195" i="2"/>
  <c r="F195" i="2"/>
  <c r="G195" i="2"/>
  <c r="H195" i="2"/>
  <c r="I195" i="2"/>
  <c r="J195" i="2"/>
  <c r="K195" i="2"/>
  <c r="L195" i="2"/>
  <c r="M195" i="2"/>
  <c r="N195" i="2"/>
  <c r="O195" i="2"/>
  <c r="P195" i="2"/>
  <c r="Q195" i="2"/>
  <c r="R195" i="2"/>
  <c r="S195" i="2"/>
  <c r="T195" i="2"/>
  <c r="U195" i="2"/>
  <c r="V195" i="2"/>
  <c r="W195" i="2"/>
  <c r="X195" i="2"/>
  <c r="Y195" i="2"/>
  <c r="Z195" i="2"/>
  <c r="AA195" i="2"/>
  <c r="AB195" i="2"/>
  <c r="AC195" i="2"/>
  <c r="AD195" i="2"/>
  <c r="AE195" i="2"/>
  <c r="AF195" i="2"/>
  <c r="AG195" i="2"/>
  <c r="AH195" i="2"/>
  <c r="AI195" i="2"/>
  <c r="AJ195" i="2"/>
  <c r="AK195" i="2"/>
  <c r="AL195" i="2"/>
  <c r="AM195" i="2"/>
  <c r="C196" i="2"/>
  <c r="D196" i="2"/>
  <c r="E196" i="2"/>
  <c r="F196" i="2"/>
  <c r="G196" i="2"/>
  <c r="H196" i="2"/>
  <c r="I196" i="2"/>
  <c r="J196" i="2"/>
  <c r="K196" i="2"/>
  <c r="L196" i="2"/>
  <c r="M196" i="2"/>
  <c r="N196" i="2"/>
  <c r="O196" i="2"/>
  <c r="P196" i="2"/>
  <c r="Q196" i="2"/>
  <c r="R196" i="2"/>
  <c r="S196" i="2"/>
  <c r="T196" i="2"/>
  <c r="U196" i="2"/>
  <c r="V196" i="2"/>
  <c r="W196" i="2"/>
  <c r="X196" i="2"/>
  <c r="Y196" i="2"/>
  <c r="Z196" i="2"/>
  <c r="AA196" i="2"/>
  <c r="AB196" i="2"/>
  <c r="AC196" i="2"/>
  <c r="AD196" i="2"/>
  <c r="AE196" i="2"/>
  <c r="AF196" i="2"/>
  <c r="AG196" i="2"/>
  <c r="AH196" i="2"/>
  <c r="AI196" i="2"/>
  <c r="AJ196" i="2"/>
  <c r="AK196" i="2"/>
  <c r="AL196" i="2"/>
  <c r="AM196" i="2"/>
  <c r="C197" i="2"/>
  <c r="D197" i="2"/>
  <c r="E197" i="2"/>
  <c r="F197" i="2"/>
  <c r="G197" i="2"/>
  <c r="H197" i="2"/>
  <c r="I197" i="2"/>
  <c r="J197" i="2"/>
  <c r="K197" i="2"/>
  <c r="L197" i="2"/>
  <c r="M197" i="2"/>
  <c r="N197" i="2"/>
  <c r="O197" i="2"/>
  <c r="P197" i="2"/>
  <c r="Q197" i="2"/>
  <c r="R197" i="2"/>
  <c r="S197" i="2"/>
  <c r="T197" i="2"/>
  <c r="U197" i="2"/>
  <c r="V197" i="2"/>
  <c r="W197" i="2"/>
  <c r="X197" i="2"/>
  <c r="Y197" i="2"/>
  <c r="Z197" i="2"/>
  <c r="AA197" i="2"/>
  <c r="AB197" i="2"/>
  <c r="AC197" i="2"/>
  <c r="AD197" i="2"/>
  <c r="AE197" i="2"/>
  <c r="AF197" i="2"/>
  <c r="AG197" i="2"/>
  <c r="AH197" i="2"/>
  <c r="AI197" i="2"/>
  <c r="AJ197" i="2"/>
  <c r="AK197" i="2"/>
  <c r="AL197" i="2"/>
  <c r="AM197" i="2"/>
  <c r="C198" i="2"/>
  <c r="D198" i="2"/>
  <c r="E198" i="2"/>
  <c r="F198" i="2"/>
  <c r="G198" i="2"/>
  <c r="H198" i="2"/>
  <c r="I198" i="2"/>
  <c r="J198" i="2"/>
  <c r="K198" i="2"/>
  <c r="L198" i="2"/>
  <c r="M198" i="2"/>
  <c r="N198" i="2"/>
  <c r="O198" i="2"/>
  <c r="P198" i="2"/>
  <c r="Q198" i="2"/>
  <c r="R198" i="2"/>
  <c r="S198" i="2"/>
  <c r="T198" i="2"/>
  <c r="U198" i="2"/>
  <c r="V198" i="2"/>
  <c r="W198" i="2"/>
  <c r="X198" i="2"/>
  <c r="Y198" i="2"/>
  <c r="Z198" i="2"/>
  <c r="AA198" i="2"/>
  <c r="AB198" i="2"/>
  <c r="AC198" i="2"/>
  <c r="AD198" i="2"/>
  <c r="AE198" i="2"/>
  <c r="AF198" i="2"/>
  <c r="AG198" i="2"/>
  <c r="AH198" i="2"/>
  <c r="AI198" i="2"/>
  <c r="AJ198" i="2"/>
  <c r="AK198" i="2"/>
  <c r="AL198" i="2"/>
  <c r="AM198" i="2"/>
  <c r="C199" i="2"/>
  <c r="D199" i="2"/>
  <c r="E199" i="2"/>
  <c r="F199" i="2"/>
  <c r="G199" i="2"/>
  <c r="H199" i="2"/>
  <c r="I199" i="2"/>
  <c r="J199" i="2"/>
  <c r="K199" i="2"/>
  <c r="L199" i="2"/>
  <c r="M199" i="2"/>
  <c r="N199" i="2"/>
  <c r="O199" i="2"/>
  <c r="P199" i="2"/>
  <c r="Q199" i="2"/>
  <c r="R199" i="2"/>
  <c r="S199" i="2"/>
  <c r="T199" i="2"/>
  <c r="U199" i="2"/>
  <c r="V199" i="2"/>
  <c r="W199" i="2"/>
  <c r="X199" i="2"/>
  <c r="Y199" i="2"/>
  <c r="Z199" i="2"/>
  <c r="AA199" i="2"/>
  <c r="AB199" i="2"/>
  <c r="AC199" i="2"/>
  <c r="AD199" i="2"/>
  <c r="AE199" i="2"/>
  <c r="AF199" i="2"/>
  <c r="AG199" i="2"/>
  <c r="AH199" i="2"/>
  <c r="AI199" i="2"/>
  <c r="AJ199" i="2"/>
  <c r="AK199" i="2"/>
  <c r="AL199" i="2"/>
  <c r="AM199" i="2"/>
  <c r="C200" i="2"/>
  <c r="D200" i="2"/>
  <c r="E200" i="2"/>
  <c r="F200" i="2"/>
  <c r="G200" i="2"/>
  <c r="H200" i="2"/>
  <c r="I200" i="2"/>
  <c r="J200" i="2"/>
  <c r="K200" i="2"/>
  <c r="L200" i="2"/>
  <c r="M200" i="2"/>
  <c r="N200" i="2"/>
  <c r="O200" i="2"/>
  <c r="P200" i="2"/>
  <c r="Q200" i="2"/>
  <c r="R200" i="2"/>
  <c r="S200" i="2"/>
  <c r="T200" i="2"/>
  <c r="U200" i="2"/>
  <c r="V200" i="2"/>
  <c r="W200" i="2"/>
  <c r="X200" i="2"/>
  <c r="Y200" i="2"/>
  <c r="Z200" i="2"/>
  <c r="AA200" i="2"/>
  <c r="AB200" i="2"/>
  <c r="AC200" i="2"/>
  <c r="AD200" i="2"/>
  <c r="AE200" i="2"/>
  <c r="AF200" i="2"/>
  <c r="AG200" i="2"/>
  <c r="AH200" i="2"/>
  <c r="AI200" i="2"/>
  <c r="AJ200" i="2"/>
  <c r="AK200" i="2"/>
  <c r="AL200" i="2"/>
  <c r="AM200" i="2"/>
  <c r="C201" i="2"/>
  <c r="D201" i="2"/>
  <c r="E201" i="2"/>
  <c r="F201" i="2"/>
  <c r="G201" i="2"/>
  <c r="H201" i="2"/>
  <c r="I201" i="2"/>
  <c r="J201" i="2"/>
  <c r="K201" i="2"/>
  <c r="L201" i="2"/>
  <c r="M201" i="2"/>
  <c r="N201" i="2"/>
  <c r="O201" i="2"/>
  <c r="P201" i="2"/>
  <c r="Q201" i="2"/>
  <c r="R201" i="2"/>
  <c r="S201" i="2"/>
  <c r="T201" i="2"/>
  <c r="U201" i="2"/>
  <c r="V201" i="2"/>
  <c r="W201" i="2"/>
  <c r="X201" i="2"/>
  <c r="Y201" i="2"/>
  <c r="Z201" i="2"/>
  <c r="AA201" i="2"/>
  <c r="AB201" i="2"/>
  <c r="AC201" i="2"/>
  <c r="AD201" i="2"/>
  <c r="AE201" i="2"/>
  <c r="AF201" i="2"/>
  <c r="AG201" i="2"/>
  <c r="AH201" i="2"/>
  <c r="AI201" i="2"/>
  <c r="AJ201" i="2"/>
  <c r="AK201" i="2"/>
  <c r="AL201" i="2"/>
  <c r="AM201" i="2"/>
  <c r="C202" i="2"/>
  <c r="D202" i="2"/>
  <c r="E202" i="2"/>
  <c r="F202" i="2"/>
  <c r="G202" i="2"/>
  <c r="H202" i="2"/>
  <c r="I202" i="2"/>
  <c r="J202" i="2"/>
  <c r="K202" i="2"/>
  <c r="L202" i="2"/>
  <c r="M202" i="2"/>
  <c r="N202" i="2"/>
  <c r="O202" i="2"/>
  <c r="P202" i="2"/>
  <c r="Q202" i="2"/>
  <c r="R202" i="2"/>
  <c r="S202" i="2"/>
  <c r="T202" i="2"/>
  <c r="U202" i="2"/>
  <c r="V202" i="2"/>
  <c r="W202" i="2"/>
  <c r="X202" i="2"/>
  <c r="Y202" i="2"/>
  <c r="Z202" i="2"/>
  <c r="AA202" i="2"/>
  <c r="AB202" i="2"/>
  <c r="AC202" i="2"/>
  <c r="AD202" i="2"/>
  <c r="AE202" i="2"/>
  <c r="AF202" i="2"/>
  <c r="AG202" i="2"/>
  <c r="AH202" i="2"/>
  <c r="AI202" i="2"/>
  <c r="AJ202" i="2"/>
  <c r="AK202" i="2"/>
  <c r="AL202" i="2"/>
  <c r="AM202" i="2"/>
  <c r="C203" i="2"/>
  <c r="D203" i="2"/>
  <c r="E203" i="2"/>
  <c r="F203" i="2"/>
  <c r="G203" i="2"/>
  <c r="H203" i="2"/>
  <c r="I203" i="2"/>
  <c r="J203" i="2"/>
  <c r="K203" i="2"/>
  <c r="L203" i="2"/>
  <c r="M203" i="2"/>
  <c r="N203" i="2"/>
  <c r="O203" i="2"/>
  <c r="P203" i="2"/>
  <c r="Q203" i="2"/>
  <c r="R203" i="2"/>
  <c r="S203" i="2"/>
  <c r="T203" i="2"/>
  <c r="U203" i="2"/>
  <c r="V203" i="2"/>
  <c r="W203" i="2"/>
  <c r="X203" i="2"/>
  <c r="Y203" i="2"/>
  <c r="Z203" i="2"/>
  <c r="AA203" i="2"/>
  <c r="AB203" i="2"/>
  <c r="AC203" i="2"/>
  <c r="AD203" i="2"/>
  <c r="AE203" i="2"/>
  <c r="AF203" i="2"/>
  <c r="AG203" i="2"/>
  <c r="AH203" i="2"/>
  <c r="AI203" i="2"/>
  <c r="AJ203" i="2"/>
  <c r="AK203" i="2"/>
  <c r="AL203" i="2"/>
  <c r="AM203" i="2"/>
  <c r="C204" i="2"/>
  <c r="D204" i="2"/>
  <c r="E204" i="2"/>
  <c r="F204" i="2"/>
  <c r="G204" i="2"/>
  <c r="H204" i="2"/>
  <c r="I204" i="2"/>
  <c r="J204" i="2"/>
  <c r="K204" i="2"/>
  <c r="L204" i="2"/>
  <c r="M204" i="2"/>
  <c r="N204" i="2"/>
  <c r="O204" i="2"/>
  <c r="P204" i="2"/>
  <c r="Q204" i="2"/>
  <c r="R204" i="2"/>
  <c r="S204" i="2"/>
  <c r="T204" i="2"/>
  <c r="U204" i="2"/>
  <c r="V204" i="2"/>
  <c r="W204" i="2"/>
  <c r="X204" i="2"/>
  <c r="Y204" i="2"/>
  <c r="Z204" i="2"/>
  <c r="AA204" i="2"/>
  <c r="AB204" i="2"/>
  <c r="AC204" i="2"/>
  <c r="AD204" i="2"/>
  <c r="AE204" i="2"/>
  <c r="AF204" i="2"/>
  <c r="AG204" i="2"/>
  <c r="AH204" i="2"/>
  <c r="AI204" i="2"/>
  <c r="AJ204" i="2"/>
  <c r="AK204" i="2"/>
  <c r="AL204" i="2"/>
  <c r="AM204" i="2"/>
  <c r="C205" i="2"/>
  <c r="D205" i="2"/>
  <c r="E205" i="2"/>
  <c r="F205" i="2"/>
  <c r="G205" i="2"/>
  <c r="H205" i="2"/>
  <c r="I205" i="2"/>
  <c r="J205" i="2"/>
  <c r="K205" i="2"/>
  <c r="L205" i="2"/>
  <c r="M205" i="2"/>
  <c r="N205" i="2"/>
  <c r="O205" i="2"/>
  <c r="P205" i="2"/>
  <c r="Q205" i="2"/>
  <c r="R205" i="2"/>
  <c r="S205" i="2"/>
  <c r="T205" i="2"/>
  <c r="U205" i="2"/>
  <c r="V205" i="2"/>
  <c r="W205" i="2"/>
  <c r="X205" i="2"/>
  <c r="Y205" i="2"/>
  <c r="Z205" i="2"/>
  <c r="AA205" i="2"/>
  <c r="AB205" i="2"/>
  <c r="AC205" i="2"/>
  <c r="AD205" i="2"/>
  <c r="AE205" i="2"/>
  <c r="AF205" i="2"/>
  <c r="AG205" i="2"/>
  <c r="AH205" i="2"/>
  <c r="AI205" i="2"/>
  <c r="AJ205" i="2"/>
  <c r="AK205" i="2"/>
  <c r="AL205" i="2"/>
  <c r="AM205" i="2"/>
  <c r="C206" i="2"/>
  <c r="D206" i="2"/>
  <c r="E206" i="2"/>
  <c r="F206" i="2"/>
  <c r="G206" i="2"/>
  <c r="H206" i="2"/>
  <c r="I206" i="2"/>
  <c r="J206" i="2"/>
  <c r="K206" i="2"/>
  <c r="L206" i="2"/>
  <c r="M206" i="2"/>
  <c r="N206" i="2"/>
  <c r="O206" i="2"/>
  <c r="P206" i="2"/>
  <c r="Q206" i="2"/>
  <c r="R206" i="2"/>
  <c r="S206" i="2"/>
  <c r="T206" i="2"/>
  <c r="U206" i="2"/>
  <c r="V206" i="2"/>
  <c r="W206" i="2"/>
  <c r="X206" i="2"/>
  <c r="Y206" i="2"/>
  <c r="Z206" i="2"/>
  <c r="AA206" i="2"/>
  <c r="AB206" i="2"/>
  <c r="AC206" i="2"/>
  <c r="AD206" i="2"/>
  <c r="AE206" i="2"/>
  <c r="AF206" i="2"/>
  <c r="AG206" i="2"/>
  <c r="AH206" i="2"/>
  <c r="AI206" i="2"/>
  <c r="AJ206" i="2"/>
  <c r="AK206" i="2"/>
  <c r="AL206" i="2"/>
  <c r="AM206" i="2"/>
  <c r="C207" i="2"/>
  <c r="D207" i="2"/>
  <c r="E207" i="2"/>
  <c r="F207" i="2"/>
  <c r="G207" i="2"/>
  <c r="H207" i="2"/>
  <c r="I207" i="2"/>
  <c r="J207" i="2"/>
  <c r="K207" i="2"/>
  <c r="L207" i="2"/>
  <c r="M207" i="2"/>
  <c r="N207" i="2"/>
  <c r="O207" i="2"/>
  <c r="P207" i="2"/>
  <c r="Q207" i="2"/>
  <c r="R207" i="2"/>
  <c r="S207" i="2"/>
  <c r="T207" i="2"/>
  <c r="U207" i="2"/>
  <c r="V207" i="2"/>
  <c r="W207" i="2"/>
  <c r="X207" i="2"/>
  <c r="Y207" i="2"/>
  <c r="Z207" i="2"/>
  <c r="AA207" i="2"/>
  <c r="AB207" i="2"/>
  <c r="AC207" i="2"/>
  <c r="AD207" i="2"/>
  <c r="AE207" i="2"/>
  <c r="AF207" i="2"/>
  <c r="AG207" i="2"/>
  <c r="AH207" i="2"/>
  <c r="AI207" i="2"/>
  <c r="AJ207" i="2"/>
  <c r="AK207" i="2"/>
  <c r="AL207" i="2"/>
  <c r="AM207" i="2"/>
  <c r="C208" i="2"/>
  <c r="D208" i="2"/>
  <c r="E208" i="2"/>
  <c r="F208" i="2"/>
  <c r="G208" i="2"/>
  <c r="H208" i="2"/>
  <c r="I208" i="2"/>
  <c r="J208" i="2"/>
  <c r="K208" i="2"/>
  <c r="L208" i="2"/>
  <c r="M208" i="2"/>
  <c r="N208" i="2"/>
  <c r="O208" i="2"/>
  <c r="P208" i="2"/>
  <c r="Q208" i="2"/>
  <c r="R208" i="2"/>
  <c r="S208" i="2"/>
  <c r="T208" i="2"/>
  <c r="U208" i="2"/>
  <c r="V208" i="2"/>
  <c r="W208" i="2"/>
  <c r="X208" i="2"/>
  <c r="Y208" i="2"/>
  <c r="Z208" i="2"/>
  <c r="AA208" i="2"/>
  <c r="AB208" i="2"/>
  <c r="AC208" i="2"/>
  <c r="AD208" i="2"/>
  <c r="AE208" i="2"/>
  <c r="AF208" i="2"/>
  <c r="AG208" i="2"/>
  <c r="AH208" i="2"/>
  <c r="AI208" i="2"/>
  <c r="AJ208" i="2"/>
  <c r="AK208" i="2"/>
  <c r="AL208" i="2"/>
  <c r="AM208" i="2"/>
  <c r="C209" i="2"/>
  <c r="D209" i="2"/>
  <c r="E209" i="2"/>
  <c r="F209" i="2"/>
  <c r="G209" i="2"/>
  <c r="H209" i="2"/>
  <c r="I209" i="2"/>
  <c r="J209" i="2"/>
  <c r="K209" i="2"/>
  <c r="L209" i="2"/>
  <c r="M209" i="2"/>
  <c r="N209" i="2"/>
  <c r="O209" i="2"/>
  <c r="P209" i="2"/>
  <c r="Q209" i="2"/>
  <c r="R209" i="2"/>
  <c r="S209" i="2"/>
  <c r="T209" i="2"/>
  <c r="U209" i="2"/>
  <c r="V209" i="2"/>
  <c r="W209" i="2"/>
  <c r="X209" i="2"/>
  <c r="Y209" i="2"/>
  <c r="Z209" i="2"/>
  <c r="AA209" i="2"/>
  <c r="AB209" i="2"/>
  <c r="AC209" i="2"/>
  <c r="AD209" i="2"/>
  <c r="AE209" i="2"/>
  <c r="AF209" i="2"/>
  <c r="AG209" i="2"/>
  <c r="AH209" i="2"/>
  <c r="AI209" i="2"/>
  <c r="AJ209" i="2"/>
  <c r="AK209" i="2"/>
  <c r="AL209" i="2"/>
  <c r="AM209" i="2"/>
  <c r="C210" i="2"/>
  <c r="D210" i="2"/>
  <c r="E210" i="2"/>
  <c r="F210" i="2"/>
  <c r="G210" i="2"/>
  <c r="H210" i="2"/>
  <c r="I210" i="2"/>
  <c r="J210" i="2"/>
  <c r="K210" i="2"/>
  <c r="L210" i="2"/>
  <c r="M210" i="2"/>
  <c r="N210" i="2"/>
  <c r="O210" i="2"/>
  <c r="P210" i="2"/>
  <c r="Q210" i="2"/>
  <c r="R210" i="2"/>
  <c r="S210" i="2"/>
  <c r="T210" i="2"/>
  <c r="U210" i="2"/>
  <c r="V210" i="2"/>
  <c r="W210" i="2"/>
  <c r="X210" i="2"/>
  <c r="Y210" i="2"/>
  <c r="Z210" i="2"/>
  <c r="AA210" i="2"/>
  <c r="AB210" i="2"/>
  <c r="AC210" i="2"/>
  <c r="AD210" i="2"/>
  <c r="AE210" i="2"/>
  <c r="AF210" i="2"/>
  <c r="AG210" i="2"/>
  <c r="AH210" i="2"/>
  <c r="AI210" i="2"/>
  <c r="AJ210" i="2"/>
  <c r="AK210" i="2"/>
  <c r="AL210" i="2"/>
  <c r="AM210" i="2"/>
  <c r="C211" i="2"/>
  <c r="D211" i="2"/>
  <c r="E211" i="2"/>
  <c r="F211" i="2"/>
  <c r="G211" i="2"/>
  <c r="H211" i="2"/>
  <c r="I211" i="2"/>
  <c r="J211" i="2"/>
  <c r="K211" i="2"/>
  <c r="L211" i="2"/>
  <c r="M211" i="2"/>
  <c r="N211" i="2"/>
  <c r="O211" i="2"/>
  <c r="P211" i="2"/>
  <c r="Q211" i="2"/>
  <c r="R211" i="2"/>
  <c r="S211" i="2"/>
  <c r="T211" i="2"/>
  <c r="U211" i="2"/>
  <c r="V211" i="2"/>
  <c r="W211" i="2"/>
  <c r="X211" i="2"/>
  <c r="Y211" i="2"/>
  <c r="Z211" i="2"/>
  <c r="AA211" i="2"/>
  <c r="AB211" i="2"/>
  <c r="AC211" i="2"/>
  <c r="AD211" i="2"/>
  <c r="AE211" i="2"/>
  <c r="AF211" i="2"/>
  <c r="AG211" i="2"/>
  <c r="AH211" i="2"/>
  <c r="AI211" i="2"/>
  <c r="AJ211" i="2"/>
  <c r="AK211" i="2"/>
  <c r="AL211" i="2"/>
  <c r="AM211" i="2"/>
  <c r="C212" i="2"/>
  <c r="D212" i="2"/>
  <c r="E212" i="2"/>
  <c r="F212" i="2"/>
  <c r="G212" i="2"/>
  <c r="H212" i="2"/>
  <c r="I212" i="2"/>
  <c r="J212" i="2"/>
  <c r="K212" i="2"/>
  <c r="L212" i="2"/>
  <c r="M212" i="2"/>
  <c r="N212" i="2"/>
  <c r="O212" i="2"/>
  <c r="P212" i="2"/>
  <c r="Q212" i="2"/>
  <c r="R212" i="2"/>
  <c r="S212" i="2"/>
  <c r="T212" i="2"/>
  <c r="U212" i="2"/>
  <c r="V212" i="2"/>
  <c r="W212" i="2"/>
  <c r="X212" i="2"/>
  <c r="Y212" i="2"/>
  <c r="Z212" i="2"/>
  <c r="AA212" i="2"/>
  <c r="AB212" i="2"/>
  <c r="AC212" i="2"/>
  <c r="AD212" i="2"/>
  <c r="AE212" i="2"/>
  <c r="AF212" i="2"/>
  <c r="AG212" i="2"/>
  <c r="AH212" i="2"/>
  <c r="AI212" i="2"/>
  <c r="AJ212" i="2"/>
  <c r="AK212" i="2"/>
  <c r="AL212" i="2"/>
  <c r="AM212" i="2"/>
  <c r="C213" i="2"/>
  <c r="D213" i="2"/>
  <c r="E213" i="2"/>
  <c r="F213" i="2"/>
  <c r="G213" i="2"/>
  <c r="H213" i="2"/>
  <c r="I213" i="2"/>
  <c r="J213" i="2"/>
  <c r="K213" i="2"/>
  <c r="L213" i="2"/>
  <c r="M213" i="2"/>
  <c r="N213" i="2"/>
  <c r="O213" i="2"/>
  <c r="P213" i="2"/>
  <c r="Q213" i="2"/>
  <c r="R213" i="2"/>
  <c r="S213" i="2"/>
  <c r="T213" i="2"/>
  <c r="U213" i="2"/>
  <c r="V213" i="2"/>
  <c r="W213" i="2"/>
  <c r="X213" i="2"/>
  <c r="Y213" i="2"/>
  <c r="Z213" i="2"/>
  <c r="AA213" i="2"/>
  <c r="AB213" i="2"/>
  <c r="AC213" i="2"/>
  <c r="AD213" i="2"/>
  <c r="AE213" i="2"/>
  <c r="AF213" i="2"/>
  <c r="AG213" i="2"/>
  <c r="AH213" i="2"/>
  <c r="AI213" i="2"/>
  <c r="AJ213" i="2"/>
  <c r="AK213" i="2"/>
  <c r="AL213" i="2"/>
  <c r="AM213" i="2"/>
  <c r="C214" i="2"/>
  <c r="D214" i="2"/>
  <c r="E214" i="2"/>
  <c r="F214" i="2"/>
  <c r="G214" i="2"/>
  <c r="H214" i="2"/>
  <c r="I214" i="2"/>
  <c r="J214" i="2"/>
  <c r="K214" i="2"/>
  <c r="L214" i="2"/>
  <c r="M214" i="2"/>
  <c r="N214" i="2"/>
  <c r="O214" i="2"/>
  <c r="P214" i="2"/>
  <c r="Q214" i="2"/>
  <c r="R214" i="2"/>
  <c r="S214" i="2"/>
  <c r="T214" i="2"/>
  <c r="U214" i="2"/>
  <c r="V214" i="2"/>
  <c r="W214" i="2"/>
  <c r="X214" i="2"/>
  <c r="Y214" i="2"/>
  <c r="Z214" i="2"/>
  <c r="AA214" i="2"/>
  <c r="AB214" i="2"/>
  <c r="AC214" i="2"/>
  <c r="AD214" i="2"/>
  <c r="AE214" i="2"/>
  <c r="AF214" i="2"/>
  <c r="AG214" i="2"/>
  <c r="AH214" i="2"/>
  <c r="AI214" i="2"/>
  <c r="AJ214" i="2"/>
  <c r="AK214" i="2"/>
  <c r="AL214" i="2"/>
  <c r="AM214" i="2"/>
  <c r="C215" i="2"/>
  <c r="D215" i="2"/>
  <c r="E215" i="2"/>
  <c r="F215" i="2"/>
  <c r="G215" i="2"/>
  <c r="H215" i="2"/>
  <c r="I215" i="2"/>
  <c r="J215" i="2"/>
  <c r="K215" i="2"/>
  <c r="L215" i="2"/>
  <c r="M215" i="2"/>
  <c r="N215" i="2"/>
  <c r="O215" i="2"/>
  <c r="P215" i="2"/>
  <c r="Q215" i="2"/>
  <c r="R215" i="2"/>
  <c r="S215" i="2"/>
  <c r="T215" i="2"/>
  <c r="U215" i="2"/>
  <c r="V215" i="2"/>
  <c r="W215" i="2"/>
  <c r="X215" i="2"/>
  <c r="Y215" i="2"/>
  <c r="Z215" i="2"/>
  <c r="AA215" i="2"/>
  <c r="AB215" i="2"/>
  <c r="AC215" i="2"/>
  <c r="AD215" i="2"/>
  <c r="AE215" i="2"/>
  <c r="AF215" i="2"/>
  <c r="AG215" i="2"/>
  <c r="AH215" i="2"/>
  <c r="AI215" i="2"/>
  <c r="AJ215" i="2"/>
  <c r="AK215" i="2"/>
  <c r="AL215" i="2"/>
  <c r="AM215" i="2"/>
  <c r="C216" i="2"/>
  <c r="D216" i="2"/>
  <c r="E216" i="2"/>
  <c r="F216" i="2"/>
  <c r="G216" i="2"/>
  <c r="H216" i="2"/>
  <c r="I216" i="2"/>
  <c r="J216" i="2"/>
  <c r="K216" i="2"/>
  <c r="L216" i="2"/>
  <c r="M216" i="2"/>
  <c r="N216" i="2"/>
  <c r="O216" i="2"/>
  <c r="P216" i="2"/>
  <c r="Q216" i="2"/>
  <c r="R216" i="2"/>
  <c r="S216" i="2"/>
  <c r="T216" i="2"/>
  <c r="U216" i="2"/>
  <c r="V216" i="2"/>
  <c r="W216" i="2"/>
  <c r="X216" i="2"/>
  <c r="Y216" i="2"/>
  <c r="Z216" i="2"/>
  <c r="AA216" i="2"/>
  <c r="AB216" i="2"/>
  <c r="AC216" i="2"/>
  <c r="AD216" i="2"/>
  <c r="AE216" i="2"/>
  <c r="AF216" i="2"/>
  <c r="AG216" i="2"/>
  <c r="AH216" i="2"/>
  <c r="AI216" i="2"/>
  <c r="AJ216" i="2"/>
  <c r="AK216" i="2"/>
  <c r="AL216" i="2"/>
  <c r="AM216" i="2"/>
  <c r="C217" i="2"/>
  <c r="D217" i="2"/>
  <c r="E217" i="2"/>
  <c r="F217" i="2"/>
  <c r="G217" i="2"/>
  <c r="H217" i="2"/>
  <c r="I217" i="2"/>
  <c r="J217" i="2"/>
  <c r="K217" i="2"/>
  <c r="L217" i="2"/>
  <c r="M217" i="2"/>
  <c r="N217" i="2"/>
  <c r="O217" i="2"/>
  <c r="P217" i="2"/>
  <c r="Q217" i="2"/>
  <c r="R217" i="2"/>
  <c r="S217" i="2"/>
  <c r="T217" i="2"/>
  <c r="U217" i="2"/>
  <c r="V217" i="2"/>
  <c r="W217" i="2"/>
  <c r="X217" i="2"/>
  <c r="Y217" i="2"/>
  <c r="Z217" i="2"/>
  <c r="AA217" i="2"/>
  <c r="AB217" i="2"/>
  <c r="AC217" i="2"/>
  <c r="AD217" i="2"/>
  <c r="AE217" i="2"/>
  <c r="AF217" i="2"/>
  <c r="AG217" i="2"/>
  <c r="AH217" i="2"/>
  <c r="AI217" i="2"/>
  <c r="AJ217" i="2"/>
  <c r="AK217" i="2"/>
  <c r="AL217" i="2"/>
  <c r="AM217" i="2"/>
  <c r="C218" i="2"/>
  <c r="D218" i="2"/>
  <c r="E218" i="2"/>
  <c r="F218" i="2"/>
  <c r="G218" i="2"/>
  <c r="H218" i="2"/>
  <c r="I218" i="2"/>
  <c r="J218" i="2"/>
  <c r="K218" i="2"/>
  <c r="L218" i="2"/>
  <c r="M218" i="2"/>
  <c r="N218" i="2"/>
  <c r="O218" i="2"/>
  <c r="P218" i="2"/>
  <c r="Q218" i="2"/>
  <c r="R218" i="2"/>
  <c r="S218" i="2"/>
  <c r="T218" i="2"/>
  <c r="U218" i="2"/>
  <c r="V218" i="2"/>
  <c r="W218" i="2"/>
  <c r="X218" i="2"/>
  <c r="Y218" i="2"/>
  <c r="Z218" i="2"/>
  <c r="AA218" i="2"/>
  <c r="AB218" i="2"/>
  <c r="AC218" i="2"/>
  <c r="AD218" i="2"/>
  <c r="AE218" i="2"/>
  <c r="AF218" i="2"/>
  <c r="AG218" i="2"/>
  <c r="AH218" i="2"/>
  <c r="AI218" i="2"/>
  <c r="AJ218" i="2"/>
  <c r="AK218" i="2"/>
  <c r="AL218" i="2"/>
  <c r="AM218" i="2"/>
  <c r="C219" i="2"/>
  <c r="D219" i="2"/>
  <c r="E219" i="2"/>
  <c r="F219" i="2"/>
  <c r="G219" i="2"/>
  <c r="H219" i="2"/>
  <c r="I219" i="2"/>
  <c r="J219" i="2"/>
  <c r="K219" i="2"/>
  <c r="L219" i="2"/>
  <c r="M219" i="2"/>
  <c r="N219" i="2"/>
  <c r="O219" i="2"/>
  <c r="P219" i="2"/>
  <c r="Q219" i="2"/>
  <c r="R219" i="2"/>
  <c r="S219" i="2"/>
  <c r="T219" i="2"/>
  <c r="U219" i="2"/>
  <c r="V219" i="2"/>
  <c r="W219" i="2"/>
  <c r="X219" i="2"/>
  <c r="Y219" i="2"/>
  <c r="Z219" i="2"/>
  <c r="AA219" i="2"/>
  <c r="AB219" i="2"/>
  <c r="AC219" i="2"/>
  <c r="AD219" i="2"/>
  <c r="AE219" i="2"/>
  <c r="AF219" i="2"/>
  <c r="AG219" i="2"/>
  <c r="AH219" i="2"/>
  <c r="AI219" i="2"/>
  <c r="AJ219" i="2"/>
  <c r="AK219" i="2"/>
  <c r="AL219" i="2"/>
  <c r="AM219" i="2"/>
  <c r="C220" i="2"/>
  <c r="D220" i="2"/>
  <c r="E220" i="2"/>
  <c r="F220" i="2"/>
  <c r="G220" i="2"/>
  <c r="H220" i="2"/>
  <c r="I220" i="2"/>
  <c r="J220" i="2"/>
  <c r="K220" i="2"/>
  <c r="L220" i="2"/>
  <c r="M220" i="2"/>
  <c r="N220" i="2"/>
  <c r="O220" i="2"/>
  <c r="P220" i="2"/>
  <c r="Q220" i="2"/>
  <c r="R220" i="2"/>
  <c r="S220" i="2"/>
  <c r="T220" i="2"/>
  <c r="U220" i="2"/>
  <c r="V220" i="2"/>
  <c r="W220" i="2"/>
  <c r="X220" i="2"/>
  <c r="Y220" i="2"/>
  <c r="Z220" i="2"/>
  <c r="AA220" i="2"/>
  <c r="AB220" i="2"/>
  <c r="AC220" i="2"/>
  <c r="AD220" i="2"/>
  <c r="AE220" i="2"/>
  <c r="AF220" i="2"/>
  <c r="AG220" i="2"/>
  <c r="AH220" i="2"/>
  <c r="AI220" i="2"/>
  <c r="AJ220" i="2"/>
  <c r="AK220" i="2"/>
  <c r="AL220" i="2"/>
  <c r="AM220" i="2"/>
  <c r="C221" i="2"/>
  <c r="D221" i="2"/>
  <c r="E221" i="2"/>
  <c r="F221" i="2"/>
  <c r="G221" i="2"/>
  <c r="H221" i="2"/>
  <c r="I221" i="2"/>
  <c r="J221" i="2"/>
  <c r="K221" i="2"/>
  <c r="L221" i="2"/>
  <c r="M221" i="2"/>
  <c r="N221" i="2"/>
  <c r="O221" i="2"/>
  <c r="P221" i="2"/>
  <c r="Q221" i="2"/>
  <c r="R221" i="2"/>
  <c r="S221" i="2"/>
  <c r="T221" i="2"/>
  <c r="U221" i="2"/>
  <c r="V221" i="2"/>
  <c r="W221" i="2"/>
  <c r="X221" i="2"/>
  <c r="Y221" i="2"/>
  <c r="Z221" i="2"/>
  <c r="AA221" i="2"/>
  <c r="AB221" i="2"/>
  <c r="AC221" i="2"/>
  <c r="AD221" i="2"/>
  <c r="AE221" i="2"/>
  <c r="AF221" i="2"/>
  <c r="AG221" i="2"/>
  <c r="AH221" i="2"/>
  <c r="AI221" i="2"/>
  <c r="AJ221" i="2"/>
  <c r="AK221" i="2"/>
  <c r="AL221" i="2"/>
  <c r="AM221" i="2"/>
  <c r="C222" i="2"/>
  <c r="D222" i="2"/>
  <c r="E222" i="2"/>
  <c r="F222" i="2"/>
  <c r="G222" i="2"/>
  <c r="H222" i="2"/>
  <c r="I222" i="2"/>
  <c r="J222" i="2"/>
  <c r="K222" i="2"/>
  <c r="L222" i="2"/>
  <c r="M222" i="2"/>
  <c r="N222" i="2"/>
  <c r="O222" i="2"/>
  <c r="P222" i="2"/>
  <c r="Q222" i="2"/>
  <c r="R222" i="2"/>
  <c r="S222" i="2"/>
  <c r="T222" i="2"/>
  <c r="U222" i="2"/>
  <c r="V222" i="2"/>
  <c r="W222" i="2"/>
  <c r="X222" i="2"/>
  <c r="Y222" i="2"/>
  <c r="Z222" i="2"/>
  <c r="AA222" i="2"/>
  <c r="AB222" i="2"/>
  <c r="AC222" i="2"/>
  <c r="AD222" i="2"/>
  <c r="AE222" i="2"/>
  <c r="AF222" i="2"/>
  <c r="AG222" i="2"/>
  <c r="AH222" i="2"/>
  <c r="AI222" i="2"/>
  <c r="AJ222" i="2"/>
  <c r="AK222" i="2"/>
  <c r="AL222" i="2"/>
  <c r="AM222" i="2"/>
  <c r="C223" i="2"/>
  <c r="D223" i="2"/>
  <c r="E223" i="2"/>
  <c r="F223" i="2"/>
  <c r="G223" i="2"/>
  <c r="H223" i="2"/>
  <c r="I223" i="2"/>
  <c r="J223" i="2"/>
  <c r="K223" i="2"/>
  <c r="L223" i="2"/>
  <c r="M223" i="2"/>
  <c r="N223" i="2"/>
  <c r="O223" i="2"/>
  <c r="P223" i="2"/>
  <c r="Q223" i="2"/>
  <c r="R223" i="2"/>
  <c r="S223" i="2"/>
  <c r="T223" i="2"/>
  <c r="U223" i="2"/>
  <c r="V223" i="2"/>
  <c r="W223" i="2"/>
  <c r="X223" i="2"/>
  <c r="Y223" i="2"/>
  <c r="Z223" i="2"/>
  <c r="AA223" i="2"/>
  <c r="AB223" i="2"/>
  <c r="AC223" i="2"/>
  <c r="AD223" i="2"/>
  <c r="AE223" i="2"/>
  <c r="AF223" i="2"/>
  <c r="AG223" i="2"/>
  <c r="AH223" i="2"/>
  <c r="AI223" i="2"/>
  <c r="AJ223" i="2"/>
  <c r="AK223" i="2"/>
  <c r="AL223" i="2"/>
  <c r="AM223" i="2"/>
  <c r="C224" i="2"/>
  <c r="D224" i="2"/>
  <c r="E224" i="2"/>
  <c r="F224" i="2"/>
  <c r="G224" i="2"/>
  <c r="H224" i="2"/>
  <c r="I224" i="2"/>
  <c r="J224" i="2"/>
  <c r="K224" i="2"/>
  <c r="L224" i="2"/>
  <c r="M224" i="2"/>
  <c r="N224" i="2"/>
  <c r="O224" i="2"/>
  <c r="P224" i="2"/>
  <c r="Q224" i="2"/>
  <c r="R224" i="2"/>
  <c r="S224" i="2"/>
  <c r="T224" i="2"/>
  <c r="U224" i="2"/>
  <c r="V224" i="2"/>
  <c r="W224" i="2"/>
  <c r="X224" i="2"/>
  <c r="Y224" i="2"/>
  <c r="Z224" i="2"/>
  <c r="AA224" i="2"/>
  <c r="AB224" i="2"/>
  <c r="AC224" i="2"/>
  <c r="AD224" i="2"/>
  <c r="AE224" i="2"/>
  <c r="AF224" i="2"/>
  <c r="AG224" i="2"/>
  <c r="AH224" i="2"/>
  <c r="AI224" i="2"/>
  <c r="AJ224" i="2"/>
  <c r="AK224" i="2"/>
  <c r="AL224" i="2"/>
  <c r="AM224" i="2"/>
  <c r="C225" i="2"/>
  <c r="D225" i="2"/>
  <c r="E225" i="2"/>
  <c r="F225" i="2"/>
  <c r="G225" i="2"/>
  <c r="H225" i="2"/>
  <c r="I225" i="2"/>
  <c r="J225" i="2"/>
  <c r="K225" i="2"/>
  <c r="L225" i="2"/>
  <c r="M225" i="2"/>
  <c r="N225" i="2"/>
  <c r="O225" i="2"/>
  <c r="P225" i="2"/>
  <c r="Q225" i="2"/>
  <c r="R225" i="2"/>
  <c r="S225" i="2"/>
  <c r="T225" i="2"/>
  <c r="U225" i="2"/>
  <c r="V225" i="2"/>
  <c r="W225" i="2"/>
  <c r="X225" i="2"/>
  <c r="Y225" i="2"/>
  <c r="Z225" i="2"/>
  <c r="AA225" i="2"/>
  <c r="AB225" i="2"/>
  <c r="AC225" i="2"/>
  <c r="AD225" i="2"/>
  <c r="AE225" i="2"/>
  <c r="AF225" i="2"/>
  <c r="AG225" i="2"/>
  <c r="AH225" i="2"/>
  <c r="AI225" i="2"/>
  <c r="AJ225" i="2"/>
  <c r="AK225" i="2"/>
  <c r="AL225" i="2"/>
  <c r="AM225" i="2"/>
  <c r="C226" i="2"/>
  <c r="D226" i="2"/>
  <c r="E226" i="2"/>
  <c r="F226" i="2"/>
  <c r="G226" i="2"/>
  <c r="H226" i="2"/>
  <c r="I226" i="2"/>
  <c r="J226" i="2"/>
  <c r="K226" i="2"/>
  <c r="L226" i="2"/>
  <c r="M226" i="2"/>
  <c r="N226" i="2"/>
  <c r="O226" i="2"/>
  <c r="P226" i="2"/>
  <c r="Q226" i="2"/>
  <c r="R226" i="2"/>
  <c r="S226" i="2"/>
  <c r="T226" i="2"/>
  <c r="U226" i="2"/>
  <c r="V226" i="2"/>
  <c r="W226" i="2"/>
  <c r="X226" i="2"/>
  <c r="Y226" i="2"/>
  <c r="Z226" i="2"/>
  <c r="AA226" i="2"/>
  <c r="AB226" i="2"/>
  <c r="AC226" i="2"/>
  <c r="AD226" i="2"/>
  <c r="AE226" i="2"/>
  <c r="AF226" i="2"/>
  <c r="AG226" i="2"/>
  <c r="AH226" i="2"/>
  <c r="AI226" i="2"/>
  <c r="AJ226" i="2"/>
  <c r="AK226" i="2"/>
  <c r="AL226" i="2"/>
  <c r="AM226" i="2"/>
  <c r="C227" i="2"/>
  <c r="D227" i="2"/>
  <c r="E227" i="2"/>
  <c r="F227" i="2"/>
  <c r="G227" i="2"/>
  <c r="H227" i="2"/>
  <c r="I227" i="2"/>
  <c r="J227" i="2"/>
  <c r="K227" i="2"/>
  <c r="L227" i="2"/>
  <c r="M227" i="2"/>
  <c r="N227" i="2"/>
  <c r="O227" i="2"/>
  <c r="P227" i="2"/>
  <c r="Q227" i="2"/>
  <c r="R227" i="2"/>
  <c r="S227" i="2"/>
  <c r="T227" i="2"/>
  <c r="U227" i="2"/>
  <c r="V227" i="2"/>
  <c r="W227" i="2"/>
  <c r="X227" i="2"/>
  <c r="Y227" i="2"/>
  <c r="Z227" i="2"/>
  <c r="AA227" i="2"/>
  <c r="AB227" i="2"/>
  <c r="AC227" i="2"/>
  <c r="AD227" i="2"/>
  <c r="AE227" i="2"/>
  <c r="AF227" i="2"/>
  <c r="AG227" i="2"/>
  <c r="AH227" i="2"/>
  <c r="AI227" i="2"/>
  <c r="AJ227" i="2"/>
  <c r="AK227" i="2"/>
  <c r="AL227" i="2"/>
  <c r="AM227" i="2"/>
  <c r="C228" i="2"/>
  <c r="D228" i="2"/>
  <c r="E228" i="2"/>
  <c r="F228" i="2"/>
  <c r="G228" i="2"/>
  <c r="H228" i="2"/>
  <c r="I228" i="2"/>
  <c r="J228" i="2"/>
  <c r="K228" i="2"/>
  <c r="L228" i="2"/>
  <c r="M228" i="2"/>
  <c r="N228" i="2"/>
  <c r="O228" i="2"/>
  <c r="P228" i="2"/>
  <c r="Q228" i="2"/>
  <c r="R228" i="2"/>
  <c r="S228" i="2"/>
  <c r="T228" i="2"/>
  <c r="U228" i="2"/>
  <c r="V228" i="2"/>
  <c r="W228" i="2"/>
  <c r="X228" i="2"/>
  <c r="Y228" i="2"/>
  <c r="Z228" i="2"/>
  <c r="AA228" i="2"/>
  <c r="AB228" i="2"/>
  <c r="AC228" i="2"/>
  <c r="AD228" i="2"/>
  <c r="AE228" i="2"/>
  <c r="AF228" i="2"/>
  <c r="AG228" i="2"/>
  <c r="AH228" i="2"/>
  <c r="AI228" i="2"/>
  <c r="AJ228" i="2"/>
  <c r="AK228" i="2"/>
  <c r="AL228" i="2"/>
  <c r="AM228" i="2"/>
  <c r="C229" i="2"/>
  <c r="D229" i="2"/>
  <c r="E229" i="2"/>
  <c r="F229" i="2"/>
  <c r="G229" i="2"/>
  <c r="H229" i="2"/>
  <c r="I229" i="2"/>
  <c r="J229" i="2"/>
  <c r="K229" i="2"/>
  <c r="L229" i="2"/>
  <c r="M229" i="2"/>
  <c r="N229" i="2"/>
  <c r="O229" i="2"/>
  <c r="P229" i="2"/>
  <c r="Q229" i="2"/>
  <c r="R229" i="2"/>
  <c r="S229" i="2"/>
  <c r="T229" i="2"/>
  <c r="U229" i="2"/>
  <c r="V229" i="2"/>
  <c r="W229" i="2"/>
  <c r="X229" i="2"/>
  <c r="Y229" i="2"/>
  <c r="Z229" i="2"/>
  <c r="AA229" i="2"/>
  <c r="AB229" i="2"/>
  <c r="AC229" i="2"/>
  <c r="AD229" i="2"/>
  <c r="AE229" i="2"/>
  <c r="AF229" i="2"/>
  <c r="AG229" i="2"/>
  <c r="AH229" i="2"/>
  <c r="AI229" i="2"/>
  <c r="AJ229" i="2"/>
  <c r="AK229" i="2"/>
  <c r="AL229" i="2"/>
  <c r="AM229" i="2"/>
  <c r="C230" i="2"/>
  <c r="D230" i="2"/>
  <c r="E230" i="2"/>
  <c r="F230" i="2"/>
  <c r="G230" i="2"/>
  <c r="H230" i="2"/>
  <c r="I230" i="2"/>
  <c r="J230" i="2"/>
  <c r="K230" i="2"/>
  <c r="L230" i="2"/>
  <c r="M230" i="2"/>
  <c r="N230" i="2"/>
  <c r="O230" i="2"/>
  <c r="P230" i="2"/>
  <c r="Q230" i="2"/>
  <c r="R230" i="2"/>
  <c r="S230" i="2"/>
  <c r="T230" i="2"/>
  <c r="U230" i="2"/>
  <c r="V230" i="2"/>
  <c r="W230" i="2"/>
  <c r="X230" i="2"/>
  <c r="Y230" i="2"/>
  <c r="Z230" i="2"/>
  <c r="AA230" i="2"/>
  <c r="AB230" i="2"/>
  <c r="AC230" i="2"/>
  <c r="AD230" i="2"/>
  <c r="AE230" i="2"/>
  <c r="AF230" i="2"/>
  <c r="AG230" i="2"/>
  <c r="AH230" i="2"/>
  <c r="AI230" i="2"/>
  <c r="AJ230" i="2"/>
  <c r="AK230" i="2"/>
  <c r="AL230" i="2"/>
  <c r="AM230" i="2"/>
  <c r="C231" i="2"/>
  <c r="D231" i="2"/>
  <c r="E231" i="2"/>
  <c r="F231" i="2"/>
  <c r="G231" i="2"/>
  <c r="H231" i="2"/>
  <c r="I231" i="2"/>
  <c r="J231" i="2"/>
  <c r="K231" i="2"/>
  <c r="L231" i="2"/>
  <c r="M231" i="2"/>
  <c r="N231" i="2"/>
  <c r="O231" i="2"/>
  <c r="P231" i="2"/>
  <c r="Q231" i="2"/>
  <c r="R231" i="2"/>
  <c r="S231" i="2"/>
  <c r="T231" i="2"/>
  <c r="U231" i="2"/>
  <c r="V231" i="2"/>
  <c r="W231" i="2"/>
  <c r="X231" i="2"/>
  <c r="Y231" i="2"/>
  <c r="Z231" i="2"/>
  <c r="AA231" i="2"/>
  <c r="AB231" i="2"/>
  <c r="AC231" i="2"/>
  <c r="AD231" i="2"/>
  <c r="AE231" i="2"/>
  <c r="AF231" i="2"/>
  <c r="AG231" i="2"/>
  <c r="AH231" i="2"/>
  <c r="AI231" i="2"/>
  <c r="AJ231" i="2"/>
  <c r="AK231" i="2"/>
  <c r="AL231" i="2"/>
  <c r="AM231" i="2"/>
  <c r="C232" i="2"/>
  <c r="D232" i="2"/>
  <c r="E232" i="2"/>
  <c r="F232" i="2"/>
  <c r="G232" i="2"/>
  <c r="H232" i="2"/>
  <c r="I232" i="2"/>
  <c r="J232" i="2"/>
  <c r="K232" i="2"/>
  <c r="L232" i="2"/>
  <c r="M232" i="2"/>
  <c r="N232" i="2"/>
  <c r="O232" i="2"/>
  <c r="P232" i="2"/>
  <c r="Q232" i="2"/>
  <c r="R232" i="2"/>
  <c r="S232" i="2"/>
  <c r="T232" i="2"/>
  <c r="U232" i="2"/>
  <c r="V232" i="2"/>
  <c r="W232" i="2"/>
  <c r="X232" i="2"/>
  <c r="Y232" i="2"/>
  <c r="Z232" i="2"/>
  <c r="AA232" i="2"/>
  <c r="AB232" i="2"/>
  <c r="AC232" i="2"/>
  <c r="AD232" i="2"/>
  <c r="AE232" i="2"/>
  <c r="AF232" i="2"/>
  <c r="AG232" i="2"/>
  <c r="AH232" i="2"/>
  <c r="AI232" i="2"/>
  <c r="AJ232" i="2"/>
  <c r="AK232" i="2"/>
  <c r="AL232" i="2"/>
  <c r="AM232" i="2"/>
  <c r="C233" i="2"/>
  <c r="D233" i="2"/>
  <c r="E233" i="2"/>
  <c r="F233" i="2"/>
  <c r="G233" i="2"/>
  <c r="H233" i="2"/>
  <c r="I233" i="2"/>
  <c r="J233" i="2"/>
  <c r="K233" i="2"/>
  <c r="L233" i="2"/>
  <c r="M233" i="2"/>
  <c r="N233" i="2"/>
  <c r="O233" i="2"/>
  <c r="P233" i="2"/>
  <c r="Q233" i="2"/>
  <c r="R233" i="2"/>
  <c r="S233" i="2"/>
  <c r="T233" i="2"/>
  <c r="U233" i="2"/>
  <c r="V233" i="2"/>
  <c r="W233" i="2"/>
  <c r="X233" i="2"/>
  <c r="Y233" i="2"/>
  <c r="Z233" i="2"/>
  <c r="AA233" i="2"/>
  <c r="AB233" i="2"/>
  <c r="AC233" i="2"/>
  <c r="AD233" i="2"/>
  <c r="AE233" i="2"/>
  <c r="AF233" i="2"/>
  <c r="AG233" i="2"/>
  <c r="AH233" i="2"/>
  <c r="AI233" i="2"/>
  <c r="AJ233" i="2"/>
  <c r="AK233" i="2"/>
  <c r="AL233" i="2"/>
  <c r="AM233" i="2"/>
  <c r="C234" i="2"/>
  <c r="D234" i="2"/>
  <c r="E234" i="2"/>
  <c r="F234" i="2"/>
  <c r="G234" i="2"/>
  <c r="H234" i="2"/>
  <c r="I234" i="2"/>
  <c r="J234" i="2"/>
  <c r="K234" i="2"/>
  <c r="L234" i="2"/>
  <c r="M234" i="2"/>
  <c r="N234" i="2"/>
  <c r="O234" i="2"/>
  <c r="P234" i="2"/>
  <c r="Q234" i="2"/>
  <c r="R234" i="2"/>
  <c r="S234" i="2"/>
  <c r="T234" i="2"/>
  <c r="U234" i="2"/>
  <c r="V234" i="2"/>
  <c r="W234" i="2"/>
  <c r="X234" i="2"/>
  <c r="Y234" i="2"/>
  <c r="Z234" i="2"/>
  <c r="AA234" i="2"/>
  <c r="AB234" i="2"/>
  <c r="AC234" i="2"/>
  <c r="AD234" i="2"/>
  <c r="AE234" i="2"/>
  <c r="AF234" i="2"/>
  <c r="AG234" i="2"/>
  <c r="AH234" i="2"/>
  <c r="AI234" i="2"/>
  <c r="AJ234" i="2"/>
  <c r="AK234" i="2"/>
  <c r="AL234" i="2"/>
  <c r="AM234" i="2"/>
  <c r="C235" i="2"/>
  <c r="D235" i="2"/>
  <c r="E235" i="2"/>
  <c r="F235" i="2"/>
  <c r="G235" i="2"/>
  <c r="H235" i="2"/>
  <c r="I235" i="2"/>
  <c r="J235" i="2"/>
  <c r="K235" i="2"/>
  <c r="L235" i="2"/>
  <c r="M235" i="2"/>
  <c r="N235" i="2"/>
  <c r="O235" i="2"/>
  <c r="P235" i="2"/>
  <c r="Q235" i="2"/>
  <c r="R235" i="2"/>
  <c r="S235" i="2"/>
  <c r="T235" i="2"/>
  <c r="U235" i="2"/>
  <c r="V235" i="2"/>
  <c r="W235" i="2"/>
  <c r="X235" i="2"/>
  <c r="Y235" i="2"/>
  <c r="Z235" i="2"/>
  <c r="AA235" i="2"/>
  <c r="AB235" i="2"/>
  <c r="AC235" i="2"/>
  <c r="AD235" i="2"/>
  <c r="AE235" i="2"/>
  <c r="AF235" i="2"/>
  <c r="AG235" i="2"/>
  <c r="AH235" i="2"/>
  <c r="AI235" i="2"/>
  <c r="AJ235" i="2"/>
  <c r="AK235" i="2"/>
  <c r="AL235" i="2"/>
  <c r="AM235" i="2"/>
  <c r="C236" i="2"/>
  <c r="D236" i="2"/>
  <c r="E236" i="2"/>
  <c r="F236" i="2"/>
  <c r="G236" i="2"/>
  <c r="H236" i="2"/>
  <c r="I236" i="2"/>
  <c r="J236" i="2"/>
  <c r="K236" i="2"/>
  <c r="L236" i="2"/>
  <c r="M236" i="2"/>
  <c r="N236" i="2"/>
  <c r="O236" i="2"/>
  <c r="P236" i="2"/>
  <c r="Q236" i="2"/>
  <c r="R236" i="2"/>
  <c r="S236" i="2"/>
  <c r="T236" i="2"/>
  <c r="U236" i="2"/>
  <c r="V236" i="2"/>
  <c r="W236" i="2"/>
  <c r="X236" i="2"/>
  <c r="Y236" i="2"/>
  <c r="Z236" i="2"/>
  <c r="AA236" i="2"/>
  <c r="AB236" i="2"/>
  <c r="AC236" i="2"/>
  <c r="AD236" i="2"/>
  <c r="AE236" i="2"/>
  <c r="AF236" i="2"/>
  <c r="AG236" i="2"/>
  <c r="AH236" i="2"/>
  <c r="AI236" i="2"/>
  <c r="AJ236" i="2"/>
  <c r="AK236" i="2"/>
  <c r="AL236" i="2"/>
  <c r="AM236" i="2"/>
  <c r="C237" i="2"/>
  <c r="D237" i="2"/>
  <c r="E237" i="2"/>
  <c r="F237" i="2"/>
  <c r="G237" i="2"/>
  <c r="H237" i="2"/>
  <c r="I237" i="2"/>
  <c r="J237" i="2"/>
  <c r="K237" i="2"/>
  <c r="L237" i="2"/>
  <c r="M237" i="2"/>
  <c r="N237" i="2"/>
  <c r="O237" i="2"/>
  <c r="P237" i="2"/>
  <c r="Q237" i="2"/>
  <c r="R237" i="2"/>
  <c r="S237" i="2"/>
  <c r="T237" i="2"/>
  <c r="U237" i="2"/>
  <c r="V237" i="2"/>
  <c r="W237" i="2"/>
  <c r="X237" i="2"/>
  <c r="Y237" i="2"/>
  <c r="Z237" i="2"/>
  <c r="AA237" i="2"/>
  <c r="AB237" i="2"/>
  <c r="AC237" i="2"/>
  <c r="AD237" i="2"/>
  <c r="AE237" i="2"/>
  <c r="AF237" i="2"/>
  <c r="AG237" i="2"/>
  <c r="AH237" i="2"/>
  <c r="AI237" i="2"/>
  <c r="AJ237" i="2"/>
  <c r="AK237" i="2"/>
  <c r="AL237" i="2"/>
  <c r="AM237" i="2"/>
  <c r="C238" i="2"/>
  <c r="D238" i="2"/>
  <c r="E238" i="2"/>
  <c r="F238" i="2"/>
  <c r="G238" i="2"/>
  <c r="H238" i="2"/>
  <c r="I238" i="2"/>
  <c r="J238" i="2"/>
  <c r="K238" i="2"/>
  <c r="L238" i="2"/>
  <c r="M238" i="2"/>
  <c r="N238" i="2"/>
  <c r="O238" i="2"/>
  <c r="P238" i="2"/>
  <c r="Q238" i="2"/>
  <c r="R238" i="2"/>
  <c r="S238" i="2"/>
  <c r="T238" i="2"/>
  <c r="U238" i="2"/>
  <c r="V238" i="2"/>
  <c r="W238" i="2"/>
  <c r="X238" i="2"/>
  <c r="Y238" i="2"/>
  <c r="Z238" i="2"/>
  <c r="AA238" i="2"/>
  <c r="AB238" i="2"/>
  <c r="AC238" i="2"/>
  <c r="AD238" i="2"/>
  <c r="AE238" i="2"/>
  <c r="AF238" i="2"/>
  <c r="AG238" i="2"/>
  <c r="AH238" i="2"/>
  <c r="AI238" i="2"/>
  <c r="AJ238" i="2"/>
  <c r="AK238" i="2"/>
  <c r="AL238" i="2"/>
  <c r="AM238" i="2"/>
  <c r="C239" i="2"/>
  <c r="D239" i="2"/>
  <c r="E239" i="2"/>
  <c r="F239" i="2"/>
  <c r="G239" i="2"/>
  <c r="H239" i="2"/>
  <c r="I239" i="2"/>
  <c r="J239" i="2"/>
  <c r="K239" i="2"/>
  <c r="L239" i="2"/>
  <c r="M239" i="2"/>
  <c r="N239" i="2"/>
  <c r="O239" i="2"/>
  <c r="P239" i="2"/>
  <c r="Q239" i="2"/>
  <c r="R239" i="2"/>
  <c r="S239" i="2"/>
  <c r="T239" i="2"/>
  <c r="U239" i="2"/>
  <c r="V239" i="2"/>
  <c r="W239" i="2"/>
  <c r="X239" i="2"/>
  <c r="Y239" i="2"/>
  <c r="Z239" i="2"/>
  <c r="AA239" i="2"/>
  <c r="AB239" i="2"/>
  <c r="AC239" i="2"/>
  <c r="AD239" i="2"/>
  <c r="AE239" i="2"/>
  <c r="AF239" i="2"/>
  <c r="AG239" i="2"/>
  <c r="AH239" i="2"/>
  <c r="AI239" i="2"/>
  <c r="AJ239" i="2"/>
  <c r="AK239" i="2"/>
  <c r="AL239" i="2"/>
  <c r="AM239" i="2"/>
  <c r="C240" i="2"/>
  <c r="D240" i="2"/>
  <c r="E240" i="2"/>
  <c r="F240" i="2"/>
  <c r="G240" i="2"/>
  <c r="H240" i="2"/>
  <c r="I240" i="2"/>
  <c r="J240" i="2"/>
  <c r="K240" i="2"/>
  <c r="L240" i="2"/>
  <c r="M240" i="2"/>
  <c r="N240" i="2"/>
  <c r="O240" i="2"/>
  <c r="P240" i="2"/>
  <c r="Q240" i="2"/>
  <c r="R240" i="2"/>
  <c r="S240" i="2"/>
  <c r="T240" i="2"/>
  <c r="U240" i="2"/>
  <c r="V240" i="2"/>
  <c r="W240" i="2"/>
  <c r="X240" i="2"/>
  <c r="Y240" i="2"/>
  <c r="Z240" i="2"/>
  <c r="AA240" i="2"/>
  <c r="AB240" i="2"/>
  <c r="AC240" i="2"/>
  <c r="AD240" i="2"/>
  <c r="AE240" i="2"/>
  <c r="AF240" i="2"/>
  <c r="AG240" i="2"/>
  <c r="AH240" i="2"/>
  <c r="AI240" i="2"/>
  <c r="AJ240" i="2"/>
  <c r="AK240" i="2"/>
  <c r="AL240" i="2"/>
  <c r="AM240" i="2"/>
  <c r="C241" i="2"/>
  <c r="D241" i="2"/>
  <c r="E241" i="2"/>
  <c r="F241" i="2"/>
  <c r="G241" i="2"/>
  <c r="H241" i="2"/>
  <c r="I241" i="2"/>
  <c r="J241" i="2"/>
  <c r="K241" i="2"/>
  <c r="L241" i="2"/>
  <c r="M241" i="2"/>
  <c r="N241" i="2"/>
  <c r="O241" i="2"/>
  <c r="P241" i="2"/>
  <c r="Q241" i="2"/>
  <c r="R241" i="2"/>
  <c r="S241" i="2"/>
  <c r="T241" i="2"/>
  <c r="U241" i="2"/>
  <c r="V241" i="2"/>
  <c r="W241" i="2"/>
  <c r="X241" i="2"/>
  <c r="Y241" i="2"/>
  <c r="Z241" i="2"/>
  <c r="AA241" i="2"/>
  <c r="AB241" i="2"/>
  <c r="AC241" i="2"/>
  <c r="AD241" i="2"/>
  <c r="AE241" i="2"/>
  <c r="AF241" i="2"/>
  <c r="AG241" i="2"/>
  <c r="AH241" i="2"/>
  <c r="AI241" i="2"/>
  <c r="AJ241" i="2"/>
  <c r="AK241" i="2"/>
  <c r="AL241" i="2"/>
  <c r="AM241" i="2"/>
  <c r="C242" i="2"/>
  <c r="D242" i="2"/>
  <c r="E242" i="2"/>
  <c r="F242" i="2"/>
  <c r="G242" i="2"/>
  <c r="H242" i="2"/>
  <c r="I242" i="2"/>
  <c r="J242" i="2"/>
  <c r="K242" i="2"/>
  <c r="L242" i="2"/>
  <c r="M242" i="2"/>
  <c r="N242" i="2"/>
  <c r="O242" i="2"/>
  <c r="P242" i="2"/>
  <c r="Q242" i="2"/>
  <c r="R242" i="2"/>
  <c r="S242" i="2"/>
  <c r="T242" i="2"/>
  <c r="U242" i="2"/>
  <c r="V242" i="2"/>
  <c r="W242" i="2"/>
  <c r="X242" i="2"/>
  <c r="Y242" i="2"/>
  <c r="Z242" i="2"/>
  <c r="AA242" i="2"/>
  <c r="AB242" i="2"/>
  <c r="AC242" i="2"/>
  <c r="AD242" i="2"/>
  <c r="AE242" i="2"/>
  <c r="AF242" i="2"/>
  <c r="AG242" i="2"/>
  <c r="AH242" i="2"/>
  <c r="AI242" i="2"/>
  <c r="AJ242" i="2"/>
  <c r="AK242" i="2"/>
  <c r="AL242" i="2"/>
  <c r="AM242" i="2"/>
  <c r="C243" i="2"/>
  <c r="D243" i="2"/>
  <c r="E243" i="2"/>
  <c r="F243" i="2"/>
  <c r="G243" i="2"/>
  <c r="H243" i="2"/>
  <c r="I243" i="2"/>
  <c r="J243" i="2"/>
  <c r="K243" i="2"/>
  <c r="L243" i="2"/>
  <c r="M243" i="2"/>
  <c r="N243" i="2"/>
  <c r="O243" i="2"/>
  <c r="P243" i="2"/>
  <c r="Q243" i="2"/>
  <c r="R243" i="2"/>
  <c r="S243" i="2"/>
  <c r="T243" i="2"/>
  <c r="U243" i="2"/>
  <c r="V243" i="2"/>
  <c r="W243" i="2"/>
  <c r="X243" i="2"/>
  <c r="Y243" i="2"/>
  <c r="Z243" i="2"/>
  <c r="AA243" i="2"/>
  <c r="AB243" i="2"/>
  <c r="AC243" i="2"/>
  <c r="AD243" i="2"/>
  <c r="AE243" i="2"/>
  <c r="AF243" i="2"/>
  <c r="AG243" i="2"/>
  <c r="AH243" i="2"/>
  <c r="AI243" i="2"/>
  <c r="AJ243" i="2"/>
  <c r="AK243" i="2"/>
  <c r="AL243" i="2"/>
  <c r="AM243" i="2"/>
  <c r="C244" i="2"/>
  <c r="D244" i="2"/>
  <c r="E244" i="2"/>
  <c r="F244" i="2"/>
  <c r="G244" i="2"/>
  <c r="H244" i="2"/>
  <c r="I244" i="2"/>
  <c r="J244" i="2"/>
  <c r="K244" i="2"/>
  <c r="L244" i="2"/>
  <c r="M244" i="2"/>
  <c r="N244" i="2"/>
  <c r="O244" i="2"/>
  <c r="P244" i="2"/>
  <c r="Q244" i="2"/>
  <c r="R244" i="2"/>
  <c r="S244" i="2"/>
  <c r="T244" i="2"/>
  <c r="U244" i="2"/>
  <c r="V244" i="2"/>
  <c r="W244" i="2"/>
  <c r="X244" i="2"/>
  <c r="Y244" i="2"/>
  <c r="Z244" i="2"/>
  <c r="AA244" i="2"/>
  <c r="AB244" i="2"/>
  <c r="AC244" i="2"/>
  <c r="AD244" i="2"/>
  <c r="AE244" i="2"/>
  <c r="AF244" i="2"/>
  <c r="AG244" i="2"/>
  <c r="AH244" i="2"/>
  <c r="AI244" i="2"/>
  <c r="AJ244" i="2"/>
  <c r="AK244" i="2"/>
  <c r="AL244" i="2"/>
  <c r="AM244" i="2"/>
  <c r="C245" i="2"/>
  <c r="D245" i="2"/>
  <c r="E245" i="2"/>
  <c r="F245" i="2"/>
  <c r="G245" i="2"/>
  <c r="H245" i="2"/>
  <c r="I245" i="2"/>
  <c r="J245" i="2"/>
  <c r="K245" i="2"/>
  <c r="L245" i="2"/>
  <c r="M245" i="2"/>
  <c r="N245" i="2"/>
  <c r="O245" i="2"/>
  <c r="P245" i="2"/>
  <c r="Q245" i="2"/>
  <c r="R245" i="2"/>
  <c r="S245" i="2"/>
  <c r="T245" i="2"/>
  <c r="U245" i="2"/>
  <c r="V245" i="2"/>
  <c r="W245" i="2"/>
  <c r="X245" i="2"/>
  <c r="Y245" i="2"/>
  <c r="Z245" i="2"/>
  <c r="AA245" i="2"/>
  <c r="AB245" i="2"/>
  <c r="AC245" i="2"/>
  <c r="AD245" i="2"/>
  <c r="AE245" i="2"/>
  <c r="AF245" i="2"/>
  <c r="AG245" i="2"/>
  <c r="AH245" i="2"/>
  <c r="AI245" i="2"/>
  <c r="AJ245" i="2"/>
  <c r="AK245" i="2"/>
  <c r="AL245" i="2"/>
  <c r="AM245" i="2"/>
  <c r="C246" i="2"/>
  <c r="D246" i="2"/>
  <c r="E246" i="2"/>
  <c r="F246" i="2"/>
  <c r="G246" i="2"/>
  <c r="H246" i="2"/>
  <c r="I246" i="2"/>
  <c r="J246" i="2"/>
  <c r="K246" i="2"/>
  <c r="L246" i="2"/>
  <c r="M246" i="2"/>
  <c r="N246" i="2"/>
  <c r="O246" i="2"/>
  <c r="P246" i="2"/>
  <c r="Q246" i="2"/>
  <c r="R246" i="2"/>
  <c r="S246" i="2"/>
  <c r="T246" i="2"/>
  <c r="U246" i="2"/>
  <c r="V246" i="2"/>
  <c r="W246" i="2"/>
  <c r="X246" i="2"/>
  <c r="Y246" i="2"/>
  <c r="Z246" i="2"/>
  <c r="AA246" i="2"/>
  <c r="AB246" i="2"/>
  <c r="AC246" i="2"/>
  <c r="AD246" i="2"/>
  <c r="AE246" i="2"/>
  <c r="AF246" i="2"/>
  <c r="AG246" i="2"/>
  <c r="AH246" i="2"/>
  <c r="AI246" i="2"/>
  <c r="AJ246" i="2"/>
  <c r="AK246" i="2"/>
  <c r="AL246" i="2"/>
  <c r="AM246" i="2"/>
  <c r="C247" i="2"/>
  <c r="D247" i="2"/>
  <c r="E247" i="2"/>
  <c r="F247" i="2"/>
  <c r="G247" i="2"/>
  <c r="H247" i="2"/>
  <c r="I247" i="2"/>
  <c r="J247" i="2"/>
  <c r="K247" i="2"/>
  <c r="L247" i="2"/>
  <c r="M247" i="2"/>
  <c r="N247" i="2"/>
  <c r="O247" i="2"/>
  <c r="P247" i="2"/>
  <c r="Q247" i="2"/>
  <c r="R247" i="2"/>
  <c r="S247" i="2"/>
  <c r="T247" i="2"/>
  <c r="U247" i="2"/>
  <c r="V247" i="2"/>
  <c r="W247" i="2"/>
  <c r="X247" i="2"/>
  <c r="Y247" i="2"/>
  <c r="Z247" i="2"/>
  <c r="AA247" i="2"/>
  <c r="AB247" i="2"/>
  <c r="AC247" i="2"/>
  <c r="AD247" i="2"/>
  <c r="AE247" i="2"/>
  <c r="AF247" i="2"/>
  <c r="AG247" i="2"/>
  <c r="AH247" i="2"/>
  <c r="AI247" i="2"/>
  <c r="AJ247" i="2"/>
  <c r="AK247" i="2"/>
  <c r="AL247" i="2"/>
  <c r="AM247" i="2"/>
  <c r="C248" i="2"/>
  <c r="D248" i="2"/>
  <c r="E248" i="2"/>
  <c r="F248" i="2"/>
  <c r="G248" i="2"/>
  <c r="H248" i="2"/>
  <c r="I248" i="2"/>
  <c r="J248" i="2"/>
  <c r="K248" i="2"/>
  <c r="L248" i="2"/>
  <c r="M248" i="2"/>
  <c r="N248" i="2"/>
  <c r="O248" i="2"/>
  <c r="P248" i="2"/>
  <c r="Q248" i="2"/>
  <c r="R248" i="2"/>
  <c r="S248" i="2"/>
  <c r="T248" i="2"/>
  <c r="U248" i="2"/>
  <c r="V248" i="2"/>
  <c r="W248" i="2"/>
  <c r="X248" i="2"/>
  <c r="Y248" i="2"/>
  <c r="Z248" i="2"/>
  <c r="AA248" i="2"/>
  <c r="AB248" i="2"/>
  <c r="AC248" i="2"/>
  <c r="AD248" i="2"/>
  <c r="AE248" i="2"/>
  <c r="AF248" i="2"/>
  <c r="AG248" i="2"/>
  <c r="AH248" i="2"/>
  <c r="AI248" i="2"/>
  <c r="AJ248" i="2"/>
  <c r="AK248" i="2"/>
  <c r="AL248" i="2"/>
  <c r="AM248" i="2"/>
  <c r="C249" i="2"/>
  <c r="D249" i="2"/>
  <c r="E249" i="2"/>
  <c r="F249" i="2"/>
  <c r="G249" i="2"/>
  <c r="H249" i="2"/>
  <c r="I249" i="2"/>
  <c r="J249" i="2"/>
  <c r="K249" i="2"/>
  <c r="L249" i="2"/>
  <c r="M249" i="2"/>
  <c r="N249" i="2"/>
  <c r="O249" i="2"/>
  <c r="P249" i="2"/>
  <c r="Q249" i="2"/>
  <c r="R249" i="2"/>
  <c r="S249" i="2"/>
  <c r="T249" i="2"/>
  <c r="U249" i="2"/>
  <c r="V249" i="2"/>
  <c r="W249" i="2"/>
  <c r="X249" i="2"/>
  <c r="Y249" i="2"/>
  <c r="Z249" i="2"/>
  <c r="AA249" i="2"/>
  <c r="AB249" i="2"/>
  <c r="AC249" i="2"/>
  <c r="AD249" i="2"/>
  <c r="AE249" i="2"/>
  <c r="AF249" i="2"/>
  <c r="AG249" i="2"/>
  <c r="AH249" i="2"/>
  <c r="AI249" i="2"/>
  <c r="AJ249" i="2"/>
  <c r="AK249" i="2"/>
  <c r="AL249" i="2"/>
  <c r="AM249" i="2"/>
  <c r="C250" i="2"/>
  <c r="D250" i="2"/>
  <c r="E250" i="2"/>
  <c r="F250" i="2"/>
  <c r="G250" i="2"/>
  <c r="H250" i="2"/>
  <c r="I250" i="2"/>
  <c r="J250" i="2"/>
  <c r="K250" i="2"/>
  <c r="L250" i="2"/>
  <c r="M250" i="2"/>
  <c r="N250" i="2"/>
  <c r="O250" i="2"/>
  <c r="P250" i="2"/>
  <c r="Q250" i="2"/>
  <c r="R250" i="2"/>
  <c r="S250" i="2"/>
  <c r="T250" i="2"/>
  <c r="U250" i="2"/>
  <c r="V250" i="2"/>
  <c r="W250" i="2"/>
  <c r="X250" i="2"/>
  <c r="Y250" i="2"/>
  <c r="Z250" i="2"/>
  <c r="AA250" i="2"/>
  <c r="AB250" i="2"/>
  <c r="AC250" i="2"/>
  <c r="AD250" i="2"/>
  <c r="AE250" i="2"/>
  <c r="AF250" i="2"/>
  <c r="AG250" i="2"/>
  <c r="AH250" i="2"/>
  <c r="AI250" i="2"/>
  <c r="AJ250" i="2"/>
  <c r="AK250" i="2"/>
  <c r="AL250" i="2"/>
  <c r="AM250" i="2"/>
  <c r="C251" i="2"/>
  <c r="D251" i="2"/>
  <c r="E251" i="2"/>
  <c r="F251" i="2"/>
  <c r="G251" i="2"/>
  <c r="H251" i="2"/>
  <c r="I251" i="2"/>
  <c r="J251" i="2"/>
  <c r="K251" i="2"/>
  <c r="L251" i="2"/>
  <c r="M251" i="2"/>
  <c r="N251" i="2"/>
  <c r="O251" i="2"/>
  <c r="P251" i="2"/>
  <c r="Q251" i="2"/>
  <c r="R251" i="2"/>
  <c r="S251" i="2"/>
  <c r="T251" i="2"/>
  <c r="U251" i="2"/>
  <c r="V251" i="2"/>
  <c r="W251" i="2"/>
  <c r="X251" i="2"/>
  <c r="Y251" i="2"/>
  <c r="Z251" i="2"/>
  <c r="AA251" i="2"/>
  <c r="AB251" i="2"/>
  <c r="AC251" i="2"/>
  <c r="AD251" i="2"/>
  <c r="AE251" i="2"/>
  <c r="AF251" i="2"/>
  <c r="AG251" i="2"/>
  <c r="AH251" i="2"/>
  <c r="AI251" i="2"/>
  <c r="AJ251" i="2"/>
  <c r="AK251" i="2"/>
  <c r="AL251" i="2"/>
  <c r="AM251" i="2"/>
  <c r="C252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T252" i="2"/>
  <c r="U252" i="2"/>
  <c r="V252" i="2"/>
  <c r="W252" i="2"/>
  <c r="X252" i="2"/>
  <c r="Y252" i="2"/>
  <c r="Z252" i="2"/>
  <c r="AA252" i="2"/>
  <c r="AB252" i="2"/>
  <c r="AC252" i="2"/>
  <c r="AD252" i="2"/>
  <c r="AE252" i="2"/>
  <c r="AF252" i="2"/>
  <c r="AG252" i="2"/>
  <c r="AH252" i="2"/>
  <c r="AI252" i="2"/>
  <c r="AJ252" i="2"/>
  <c r="AK252" i="2"/>
  <c r="AL252" i="2"/>
  <c r="AM252" i="2"/>
  <c r="C253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T253" i="2"/>
  <c r="U253" i="2"/>
  <c r="V253" i="2"/>
  <c r="W253" i="2"/>
  <c r="X253" i="2"/>
  <c r="Y253" i="2"/>
  <c r="Z253" i="2"/>
  <c r="AA253" i="2"/>
  <c r="AB253" i="2"/>
  <c r="AC253" i="2"/>
  <c r="AD253" i="2"/>
  <c r="AE253" i="2"/>
  <c r="AF253" i="2"/>
  <c r="AG253" i="2"/>
  <c r="AH253" i="2"/>
  <c r="AI253" i="2"/>
  <c r="AJ253" i="2"/>
  <c r="AK253" i="2"/>
  <c r="AL253" i="2"/>
  <c r="AM253" i="2"/>
  <c r="C254" i="2"/>
  <c r="D254" i="2"/>
  <c r="E254" i="2"/>
  <c r="F254" i="2"/>
  <c r="G254" i="2"/>
  <c r="H254" i="2"/>
  <c r="I254" i="2"/>
  <c r="J254" i="2"/>
  <c r="K254" i="2"/>
  <c r="L254" i="2"/>
  <c r="M254" i="2"/>
  <c r="N254" i="2"/>
  <c r="O254" i="2"/>
  <c r="P254" i="2"/>
  <c r="Q254" i="2"/>
  <c r="R254" i="2"/>
  <c r="S254" i="2"/>
  <c r="T254" i="2"/>
  <c r="U254" i="2"/>
  <c r="V254" i="2"/>
  <c r="W254" i="2"/>
  <c r="X254" i="2"/>
  <c r="Y254" i="2"/>
  <c r="Z254" i="2"/>
  <c r="AA254" i="2"/>
  <c r="AB254" i="2"/>
  <c r="AC254" i="2"/>
  <c r="AD254" i="2"/>
  <c r="AE254" i="2"/>
  <c r="AF254" i="2"/>
  <c r="AG254" i="2"/>
  <c r="AH254" i="2"/>
  <c r="AI254" i="2"/>
  <c r="AJ254" i="2"/>
  <c r="AK254" i="2"/>
  <c r="AL254" i="2"/>
  <c r="AM254" i="2"/>
  <c r="C255" i="2"/>
  <c r="D255" i="2"/>
  <c r="E255" i="2"/>
  <c r="F255" i="2"/>
  <c r="G255" i="2"/>
  <c r="H255" i="2"/>
  <c r="I255" i="2"/>
  <c r="J255" i="2"/>
  <c r="K255" i="2"/>
  <c r="L255" i="2"/>
  <c r="M255" i="2"/>
  <c r="N255" i="2"/>
  <c r="O255" i="2"/>
  <c r="P255" i="2"/>
  <c r="Q255" i="2"/>
  <c r="R255" i="2"/>
  <c r="S255" i="2"/>
  <c r="T255" i="2"/>
  <c r="U255" i="2"/>
  <c r="V255" i="2"/>
  <c r="W255" i="2"/>
  <c r="X255" i="2"/>
  <c r="Y255" i="2"/>
  <c r="Z255" i="2"/>
  <c r="AA255" i="2"/>
  <c r="AB255" i="2"/>
  <c r="AC255" i="2"/>
  <c r="AD255" i="2"/>
  <c r="AE255" i="2"/>
  <c r="AF255" i="2"/>
  <c r="AG255" i="2"/>
  <c r="AH255" i="2"/>
  <c r="AI255" i="2"/>
  <c r="AJ255" i="2"/>
  <c r="AK255" i="2"/>
  <c r="AL255" i="2"/>
  <c r="AM255" i="2"/>
  <c r="C256" i="2"/>
  <c r="D256" i="2"/>
  <c r="E256" i="2"/>
  <c r="F256" i="2"/>
  <c r="G256" i="2"/>
  <c r="H256" i="2"/>
  <c r="I256" i="2"/>
  <c r="J256" i="2"/>
  <c r="K256" i="2"/>
  <c r="L256" i="2"/>
  <c r="M256" i="2"/>
  <c r="N256" i="2"/>
  <c r="O256" i="2"/>
  <c r="P256" i="2"/>
  <c r="Q256" i="2"/>
  <c r="R256" i="2"/>
  <c r="S256" i="2"/>
  <c r="T256" i="2"/>
  <c r="U256" i="2"/>
  <c r="V256" i="2"/>
  <c r="W256" i="2"/>
  <c r="X256" i="2"/>
  <c r="Y256" i="2"/>
  <c r="Z256" i="2"/>
  <c r="AA256" i="2"/>
  <c r="AB256" i="2"/>
  <c r="AC256" i="2"/>
  <c r="AD256" i="2"/>
  <c r="AE256" i="2"/>
  <c r="AF256" i="2"/>
  <c r="AG256" i="2"/>
  <c r="AH256" i="2"/>
  <c r="AI256" i="2"/>
  <c r="AJ256" i="2"/>
  <c r="AK256" i="2"/>
  <c r="AL256" i="2"/>
  <c r="AM256" i="2"/>
  <c r="C257" i="2"/>
  <c r="D257" i="2"/>
  <c r="E257" i="2"/>
  <c r="F257" i="2"/>
  <c r="G257" i="2"/>
  <c r="H257" i="2"/>
  <c r="I257" i="2"/>
  <c r="J257" i="2"/>
  <c r="K257" i="2"/>
  <c r="L257" i="2"/>
  <c r="M257" i="2"/>
  <c r="N257" i="2"/>
  <c r="O257" i="2"/>
  <c r="P257" i="2"/>
  <c r="Q257" i="2"/>
  <c r="R257" i="2"/>
  <c r="S257" i="2"/>
  <c r="T257" i="2"/>
  <c r="U257" i="2"/>
  <c r="V257" i="2"/>
  <c r="W257" i="2"/>
  <c r="X257" i="2"/>
  <c r="Y257" i="2"/>
  <c r="Z257" i="2"/>
  <c r="AA257" i="2"/>
  <c r="AB257" i="2"/>
  <c r="AC257" i="2"/>
  <c r="AD257" i="2"/>
  <c r="AE257" i="2"/>
  <c r="AF257" i="2"/>
  <c r="AG257" i="2"/>
  <c r="AH257" i="2"/>
  <c r="AI257" i="2"/>
  <c r="AJ257" i="2"/>
  <c r="AK257" i="2"/>
  <c r="AL257" i="2"/>
  <c r="AM257" i="2"/>
  <c r="C258" i="2"/>
  <c r="D258" i="2"/>
  <c r="E258" i="2"/>
  <c r="F258" i="2"/>
  <c r="G258" i="2"/>
  <c r="H258" i="2"/>
  <c r="I258" i="2"/>
  <c r="J258" i="2"/>
  <c r="K258" i="2"/>
  <c r="L258" i="2"/>
  <c r="M258" i="2"/>
  <c r="N258" i="2"/>
  <c r="O258" i="2"/>
  <c r="P258" i="2"/>
  <c r="Q258" i="2"/>
  <c r="R258" i="2"/>
  <c r="S258" i="2"/>
  <c r="T258" i="2"/>
  <c r="U258" i="2"/>
  <c r="V258" i="2"/>
  <c r="W258" i="2"/>
  <c r="X258" i="2"/>
  <c r="Y258" i="2"/>
  <c r="Z258" i="2"/>
  <c r="AA258" i="2"/>
  <c r="AB258" i="2"/>
  <c r="AC258" i="2"/>
  <c r="AD258" i="2"/>
  <c r="AE258" i="2"/>
  <c r="AF258" i="2"/>
  <c r="AG258" i="2"/>
  <c r="AH258" i="2"/>
  <c r="AI258" i="2"/>
  <c r="AJ258" i="2"/>
  <c r="AK258" i="2"/>
  <c r="AL258" i="2"/>
  <c r="AM258" i="2"/>
  <c r="C259" i="2"/>
  <c r="D259" i="2"/>
  <c r="E259" i="2"/>
  <c r="F259" i="2"/>
  <c r="G259" i="2"/>
  <c r="H259" i="2"/>
  <c r="I259" i="2"/>
  <c r="J259" i="2"/>
  <c r="K259" i="2"/>
  <c r="L259" i="2"/>
  <c r="M259" i="2"/>
  <c r="N259" i="2"/>
  <c r="O259" i="2"/>
  <c r="P259" i="2"/>
  <c r="Q259" i="2"/>
  <c r="R259" i="2"/>
  <c r="S259" i="2"/>
  <c r="T259" i="2"/>
  <c r="U259" i="2"/>
  <c r="V259" i="2"/>
  <c r="W259" i="2"/>
  <c r="X259" i="2"/>
  <c r="Y259" i="2"/>
  <c r="Z259" i="2"/>
  <c r="AA259" i="2"/>
  <c r="AB259" i="2"/>
  <c r="AC259" i="2"/>
  <c r="AD259" i="2"/>
  <c r="AE259" i="2"/>
  <c r="AF259" i="2"/>
  <c r="AG259" i="2"/>
  <c r="AH259" i="2"/>
  <c r="AI259" i="2"/>
  <c r="AJ259" i="2"/>
  <c r="AK259" i="2"/>
  <c r="AL259" i="2"/>
  <c r="AM259" i="2"/>
  <c r="C260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T260" i="2"/>
  <c r="U260" i="2"/>
  <c r="V260" i="2"/>
  <c r="W260" i="2"/>
  <c r="X260" i="2"/>
  <c r="Y260" i="2"/>
  <c r="Z260" i="2"/>
  <c r="AA260" i="2"/>
  <c r="AB260" i="2"/>
  <c r="AC260" i="2"/>
  <c r="AD260" i="2"/>
  <c r="AE260" i="2"/>
  <c r="AF260" i="2"/>
  <c r="AG260" i="2"/>
  <c r="AH260" i="2"/>
  <c r="AI260" i="2"/>
  <c r="AJ260" i="2"/>
  <c r="AK260" i="2"/>
  <c r="AL260" i="2"/>
  <c r="AM260" i="2"/>
  <c r="C261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T261" i="2"/>
  <c r="U261" i="2"/>
  <c r="V261" i="2"/>
  <c r="W261" i="2"/>
  <c r="X261" i="2"/>
  <c r="Y261" i="2"/>
  <c r="Z261" i="2"/>
  <c r="AA261" i="2"/>
  <c r="AB261" i="2"/>
  <c r="AC261" i="2"/>
  <c r="AD261" i="2"/>
  <c r="AE261" i="2"/>
  <c r="AF261" i="2"/>
  <c r="AG261" i="2"/>
  <c r="AH261" i="2"/>
  <c r="AI261" i="2"/>
  <c r="AJ261" i="2"/>
  <c r="AK261" i="2"/>
  <c r="AL261" i="2"/>
  <c r="AM261" i="2"/>
  <c r="C262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T262" i="2"/>
  <c r="U262" i="2"/>
  <c r="V262" i="2"/>
  <c r="W262" i="2"/>
  <c r="X262" i="2"/>
  <c r="Y262" i="2"/>
  <c r="Z262" i="2"/>
  <c r="AA262" i="2"/>
  <c r="AB262" i="2"/>
  <c r="AC262" i="2"/>
  <c r="AD262" i="2"/>
  <c r="AE262" i="2"/>
  <c r="AF262" i="2"/>
  <c r="AG262" i="2"/>
  <c r="AH262" i="2"/>
  <c r="AI262" i="2"/>
  <c r="AJ262" i="2"/>
  <c r="AK262" i="2"/>
  <c r="AL262" i="2"/>
  <c r="AM262" i="2"/>
  <c r="C263" i="2"/>
  <c r="D263" i="2"/>
  <c r="E263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T263" i="2"/>
  <c r="U263" i="2"/>
  <c r="V263" i="2"/>
  <c r="W263" i="2"/>
  <c r="X263" i="2"/>
  <c r="Y263" i="2"/>
  <c r="Z263" i="2"/>
  <c r="AA263" i="2"/>
  <c r="AB263" i="2"/>
  <c r="AC263" i="2"/>
  <c r="AD263" i="2"/>
  <c r="AE263" i="2"/>
  <c r="AF263" i="2"/>
  <c r="AG263" i="2"/>
  <c r="AH263" i="2"/>
  <c r="AI263" i="2"/>
  <c r="AJ263" i="2"/>
  <c r="AK263" i="2"/>
  <c r="AL263" i="2"/>
  <c r="AM263" i="2"/>
  <c r="C264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T264" i="2"/>
  <c r="U264" i="2"/>
  <c r="V264" i="2"/>
  <c r="W264" i="2"/>
  <c r="X264" i="2"/>
  <c r="Y264" i="2"/>
  <c r="Z264" i="2"/>
  <c r="AA264" i="2"/>
  <c r="AB264" i="2"/>
  <c r="AC264" i="2"/>
  <c r="AD264" i="2"/>
  <c r="AE264" i="2"/>
  <c r="AF264" i="2"/>
  <c r="AG264" i="2"/>
  <c r="AH264" i="2"/>
  <c r="AI264" i="2"/>
  <c r="AJ264" i="2"/>
  <c r="AK264" i="2"/>
  <c r="AL264" i="2"/>
  <c r="AM264" i="2"/>
  <c r="C265" i="2"/>
  <c r="D265" i="2"/>
  <c r="E265" i="2"/>
  <c r="F265" i="2"/>
  <c r="G265" i="2"/>
  <c r="H265" i="2"/>
  <c r="I265" i="2"/>
  <c r="J265" i="2"/>
  <c r="K265" i="2"/>
  <c r="L265" i="2"/>
  <c r="M265" i="2"/>
  <c r="N265" i="2"/>
  <c r="O265" i="2"/>
  <c r="P265" i="2"/>
  <c r="Q265" i="2"/>
  <c r="R265" i="2"/>
  <c r="S265" i="2"/>
  <c r="T265" i="2"/>
  <c r="U265" i="2"/>
  <c r="V265" i="2"/>
  <c r="W265" i="2"/>
  <c r="X265" i="2"/>
  <c r="Y265" i="2"/>
  <c r="Z265" i="2"/>
  <c r="AA265" i="2"/>
  <c r="AB265" i="2"/>
  <c r="AC265" i="2"/>
  <c r="AD265" i="2"/>
  <c r="AE265" i="2"/>
  <c r="AF265" i="2"/>
  <c r="AG265" i="2"/>
  <c r="AH265" i="2"/>
  <c r="AI265" i="2"/>
  <c r="AJ265" i="2"/>
  <c r="AK265" i="2"/>
  <c r="AL265" i="2"/>
  <c r="AM265" i="2"/>
  <c r="C266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T266" i="2"/>
  <c r="U266" i="2"/>
  <c r="V266" i="2"/>
  <c r="W266" i="2"/>
  <c r="X266" i="2"/>
  <c r="Y266" i="2"/>
  <c r="Z266" i="2"/>
  <c r="AA266" i="2"/>
  <c r="AB266" i="2"/>
  <c r="AC266" i="2"/>
  <c r="AD266" i="2"/>
  <c r="AE266" i="2"/>
  <c r="AF266" i="2"/>
  <c r="AG266" i="2"/>
  <c r="AH266" i="2"/>
  <c r="AI266" i="2"/>
  <c r="AJ266" i="2"/>
  <c r="AK266" i="2"/>
  <c r="AL266" i="2"/>
  <c r="AM266" i="2"/>
  <c r="C267" i="2"/>
  <c r="D267" i="2"/>
  <c r="E267" i="2"/>
  <c r="F267" i="2"/>
  <c r="G267" i="2"/>
  <c r="H267" i="2"/>
  <c r="I267" i="2"/>
  <c r="J267" i="2"/>
  <c r="K267" i="2"/>
  <c r="L267" i="2"/>
  <c r="M267" i="2"/>
  <c r="N267" i="2"/>
  <c r="O267" i="2"/>
  <c r="P267" i="2"/>
  <c r="Q267" i="2"/>
  <c r="R267" i="2"/>
  <c r="S267" i="2"/>
  <c r="T267" i="2"/>
  <c r="U267" i="2"/>
  <c r="V267" i="2"/>
  <c r="W267" i="2"/>
  <c r="X267" i="2"/>
  <c r="Y267" i="2"/>
  <c r="Z267" i="2"/>
  <c r="AA267" i="2"/>
  <c r="AB267" i="2"/>
  <c r="AC267" i="2"/>
  <c r="AD267" i="2"/>
  <c r="AE267" i="2"/>
  <c r="AF267" i="2"/>
  <c r="AG267" i="2"/>
  <c r="AH267" i="2"/>
  <c r="AI267" i="2"/>
  <c r="AJ267" i="2"/>
  <c r="AK267" i="2"/>
  <c r="AL267" i="2"/>
  <c r="AM267" i="2"/>
  <c r="C268" i="2"/>
  <c r="D268" i="2"/>
  <c r="E268" i="2"/>
  <c r="F268" i="2"/>
  <c r="G268" i="2"/>
  <c r="H268" i="2"/>
  <c r="I268" i="2"/>
  <c r="J268" i="2"/>
  <c r="K268" i="2"/>
  <c r="L268" i="2"/>
  <c r="M268" i="2"/>
  <c r="N268" i="2"/>
  <c r="O268" i="2"/>
  <c r="P268" i="2"/>
  <c r="Q268" i="2"/>
  <c r="R268" i="2"/>
  <c r="S268" i="2"/>
  <c r="T268" i="2"/>
  <c r="U268" i="2"/>
  <c r="V268" i="2"/>
  <c r="W268" i="2"/>
  <c r="X268" i="2"/>
  <c r="Y268" i="2"/>
  <c r="Z268" i="2"/>
  <c r="AA268" i="2"/>
  <c r="AB268" i="2"/>
  <c r="AC268" i="2"/>
  <c r="AD268" i="2"/>
  <c r="AE268" i="2"/>
  <c r="AF268" i="2"/>
  <c r="AG268" i="2"/>
  <c r="AH268" i="2"/>
  <c r="AI268" i="2"/>
  <c r="AJ268" i="2"/>
  <c r="AK268" i="2"/>
  <c r="AL268" i="2"/>
  <c r="AM268" i="2"/>
  <c r="C269" i="2"/>
  <c r="D269" i="2"/>
  <c r="E269" i="2"/>
  <c r="F269" i="2"/>
  <c r="G269" i="2"/>
  <c r="H269" i="2"/>
  <c r="I269" i="2"/>
  <c r="J269" i="2"/>
  <c r="K269" i="2"/>
  <c r="L269" i="2"/>
  <c r="M269" i="2"/>
  <c r="N269" i="2"/>
  <c r="O269" i="2"/>
  <c r="P269" i="2"/>
  <c r="Q269" i="2"/>
  <c r="R269" i="2"/>
  <c r="S269" i="2"/>
  <c r="T269" i="2"/>
  <c r="U269" i="2"/>
  <c r="V269" i="2"/>
  <c r="W269" i="2"/>
  <c r="X269" i="2"/>
  <c r="Y269" i="2"/>
  <c r="Z269" i="2"/>
  <c r="AA269" i="2"/>
  <c r="AB269" i="2"/>
  <c r="AC269" i="2"/>
  <c r="AD269" i="2"/>
  <c r="AE269" i="2"/>
  <c r="AF269" i="2"/>
  <c r="AG269" i="2"/>
  <c r="AH269" i="2"/>
  <c r="AI269" i="2"/>
  <c r="AJ269" i="2"/>
  <c r="AK269" i="2"/>
  <c r="AL269" i="2"/>
  <c r="AM269" i="2"/>
  <c r="C270" i="2"/>
  <c r="D270" i="2"/>
  <c r="E270" i="2"/>
  <c r="F270" i="2"/>
  <c r="G270" i="2"/>
  <c r="H270" i="2"/>
  <c r="I270" i="2"/>
  <c r="J270" i="2"/>
  <c r="K270" i="2"/>
  <c r="L270" i="2"/>
  <c r="M270" i="2"/>
  <c r="N270" i="2"/>
  <c r="O270" i="2"/>
  <c r="P270" i="2"/>
  <c r="Q270" i="2"/>
  <c r="R270" i="2"/>
  <c r="S270" i="2"/>
  <c r="T270" i="2"/>
  <c r="U270" i="2"/>
  <c r="V270" i="2"/>
  <c r="W270" i="2"/>
  <c r="X270" i="2"/>
  <c r="Y270" i="2"/>
  <c r="Z270" i="2"/>
  <c r="AA270" i="2"/>
  <c r="AB270" i="2"/>
  <c r="AC270" i="2"/>
  <c r="AD270" i="2"/>
  <c r="AE270" i="2"/>
  <c r="AF270" i="2"/>
  <c r="AG270" i="2"/>
  <c r="AH270" i="2"/>
  <c r="AI270" i="2"/>
  <c r="AJ270" i="2"/>
  <c r="AK270" i="2"/>
  <c r="AL270" i="2"/>
  <c r="AM270" i="2"/>
  <c r="C271" i="2"/>
  <c r="D271" i="2"/>
  <c r="E271" i="2"/>
  <c r="F271" i="2"/>
  <c r="G271" i="2"/>
  <c r="H271" i="2"/>
  <c r="I271" i="2"/>
  <c r="J271" i="2"/>
  <c r="K271" i="2"/>
  <c r="L271" i="2"/>
  <c r="M271" i="2"/>
  <c r="N271" i="2"/>
  <c r="O271" i="2"/>
  <c r="P271" i="2"/>
  <c r="Q271" i="2"/>
  <c r="R271" i="2"/>
  <c r="S271" i="2"/>
  <c r="T271" i="2"/>
  <c r="U271" i="2"/>
  <c r="V271" i="2"/>
  <c r="W271" i="2"/>
  <c r="X271" i="2"/>
  <c r="Y271" i="2"/>
  <c r="Z271" i="2"/>
  <c r="AA271" i="2"/>
  <c r="AB271" i="2"/>
  <c r="AC271" i="2"/>
  <c r="AD271" i="2"/>
  <c r="AE271" i="2"/>
  <c r="AF271" i="2"/>
  <c r="AG271" i="2"/>
  <c r="AH271" i="2"/>
  <c r="AI271" i="2"/>
  <c r="AJ271" i="2"/>
  <c r="AK271" i="2"/>
  <c r="AL271" i="2"/>
  <c r="AM271" i="2"/>
  <c r="C272" i="2"/>
  <c r="D272" i="2"/>
  <c r="E272" i="2"/>
  <c r="F272" i="2"/>
  <c r="G272" i="2"/>
  <c r="H272" i="2"/>
  <c r="I272" i="2"/>
  <c r="J272" i="2"/>
  <c r="K272" i="2"/>
  <c r="L272" i="2"/>
  <c r="M272" i="2"/>
  <c r="N272" i="2"/>
  <c r="O272" i="2"/>
  <c r="P272" i="2"/>
  <c r="Q272" i="2"/>
  <c r="R272" i="2"/>
  <c r="S272" i="2"/>
  <c r="T272" i="2"/>
  <c r="U272" i="2"/>
  <c r="V272" i="2"/>
  <c r="W272" i="2"/>
  <c r="X272" i="2"/>
  <c r="Y272" i="2"/>
  <c r="Z272" i="2"/>
  <c r="AA272" i="2"/>
  <c r="AB272" i="2"/>
  <c r="AC272" i="2"/>
  <c r="AD272" i="2"/>
  <c r="AE272" i="2"/>
  <c r="AF272" i="2"/>
  <c r="AG272" i="2"/>
  <c r="AH272" i="2"/>
  <c r="AI272" i="2"/>
  <c r="AJ272" i="2"/>
  <c r="AK272" i="2"/>
  <c r="AL272" i="2"/>
  <c r="AM272" i="2"/>
  <c r="C273" i="2"/>
  <c r="D273" i="2"/>
  <c r="E273" i="2"/>
  <c r="F273" i="2"/>
  <c r="G273" i="2"/>
  <c r="H273" i="2"/>
  <c r="I273" i="2"/>
  <c r="J273" i="2"/>
  <c r="K273" i="2"/>
  <c r="L273" i="2"/>
  <c r="M273" i="2"/>
  <c r="N273" i="2"/>
  <c r="O273" i="2"/>
  <c r="P273" i="2"/>
  <c r="Q273" i="2"/>
  <c r="R273" i="2"/>
  <c r="S273" i="2"/>
  <c r="T273" i="2"/>
  <c r="U273" i="2"/>
  <c r="V273" i="2"/>
  <c r="W273" i="2"/>
  <c r="X273" i="2"/>
  <c r="Y273" i="2"/>
  <c r="Z273" i="2"/>
  <c r="AA273" i="2"/>
  <c r="AB273" i="2"/>
  <c r="AC273" i="2"/>
  <c r="AD273" i="2"/>
  <c r="AE273" i="2"/>
  <c r="AF273" i="2"/>
  <c r="AG273" i="2"/>
  <c r="AH273" i="2"/>
  <c r="AI273" i="2"/>
  <c r="AJ273" i="2"/>
  <c r="AK273" i="2"/>
  <c r="AL273" i="2"/>
  <c r="AM273" i="2"/>
  <c r="C274" i="2"/>
  <c r="D274" i="2"/>
  <c r="E274" i="2"/>
  <c r="F274" i="2"/>
  <c r="G274" i="2"/>
  <c r="H274" i="2"/>
  <c r="I274" i="2"/>
  <c r="J274" i="2"/>
  <c r="K274" i="2"/>
  <c r="L274" i="2"/>
  <c r="M274" i="2"/>
  <c r="N274" i="2"/>
  <c r="O274" i="2"/>
  <c r="P274" i="2"/>
  <c r="Q274" i="2"/>
  <c r="R274" i="2"/>
  <c r="S274" i="2"/>
  <c r="T274" i="2"/>
  <c r="U274" i="2"/>
  <c r="V274" i="2"/>
  <c r="W274" i="2"/>
  <c r="X274" i="2"/>
  <c r="Y274" i="2"/>
  <c r="Z274" i="2"/>
  <c r="AA274" i="2"/>
  <c r="AB274" i="2"/>
  <c r="AC274" i="2"/>
  <c r="AD274" i="2"/>
  <c r="AE274" i="2"/>
  <c r="AF274" i="2"/>
  <c r="AG274" i="2"/>
  <c r="AH274" i="2"/>
  <c r="AI274" i="2"/>
  <c r="AJ274" i="2"/>
  <c r="AK274" i="2"/>
  <c r="AL274" i="2"/>
  <c r="AM274" i="2"/>
  <c r="C275" i="2"/>
  <c r="D275" i="2"/>
  <c r="E275" i="2"/>
  <c r="F275" i="2"/>
  <c r="G275" i="2"/>
  <c r="H275" i="2"/>
  <c r="I275" i="2"/>
  <c r="J275" i="2"/>
  <c r="K275" i="2"/>
  <c r="L275" i="2"/>
  <c r="M275" i="2"/>
  <c r="N275" i="2"/>
  <c r="O275" i="2"/>
  <c r="P275" i="2"/>
  <c r="Q275" i="2"/>
  <c r="R275" i="2"/>
  <c r="S275" i="2"/>
  <c r="T275" i="2"/>
  <c r="U275" i="2"/>
  <c r="V275" i="2"/>
  <c r="W275" i="2"/>
  <c r="X275" i="2"/>
  <c r="Y275" i="2"/>
  <c r="Z275" i="2"/>
  <c r="AA275" i="2"/>
  <c r="AB275" i="2"/>
  <c r="AC275" i="2"/>
  <c r="AD275" i="2"/>
  <c r="AE275" i="2"/>
  <c r="AF275" i="2"/>
  <c r="AG275" i="2"/>
  <c r="AH275" i="2"/>
  <c r="AI275" i="2"/>
  <c r="AJ275" i="2"/>
  <c r="AK275" i="2"/>
  <c r="AL275" i="2"/>
  <c r="AM275" i="2"/>
  <c r="C276" i="2"/>
  <c r="D276" i="2"/>
  <c r="E276" i="2"/>
  <c r="F276" i="2"/>
  <c r="G276" i="2"/>
  <c r="H276" i="2"/>
  <c r="I276" i="2"/>
  <c r="J276" i="2"/>
  <c r="K276" i="2"/>
  <c r="L276" i="2"/>
  <c r="M276" i="2"/>
  <c r="N276" i="2"/>
  <c r="O276" i="2"/>
  <c r="P276" i="2"/>
  <c r="Q276" i="2"/>
  <c r="R276" i="2"/>
  <c r="S276" i="2"/>
  <c r="T276" i="2"/>
  <c r="U276" i="2"/>
  <c r="V276" i="2"/>
  <c r="W276" i="2"/>
  <c r="X276" i="2"/>
  <c r="Y276" i="2"/>
  <c r="Z276" i="2"/>
  <c r="AA276" i="2"/>
  <c r="AB276" i="2"/>
  <c r="AC276" i="2"/>
  <c r="AD276" i="2"/>
  <c r="AE276" i="2"/>
  <c r="AF276" i="2"/>
  <c r="AG276" i="2"/>
  <c r="AH276" i="2"/>
  <c r="AI276" i="2"/>
  <c r="AJ276" i="2"/>
  <c r="AK276" i="2"/>
  <c r="AL276" i="2"/>
  <c r="AM276" i="2"/>
  <c r="C277" i="2"/>
  <c r="D277" i="2"/>
  <c r="E277" i="2"/>
  <c r="F277" i="2"/>
  <c r="G277" i="2"/>
  <c r="H277" i="2"/>
  <c r="I277" i="2"/>
  <c r="J277" i="2"/>
  <c r="K277" i="2"/>
  <c r="L277" i="2"/>
  <c r="M277" i="2"/>
  <c r="N277" i="2"/>
  <c r="O277" i="2"/>
  <c r="P277" i="2"/>
  <c r="Q277" i="2"/>
  <c r="R277" i="2"/>
  <c r="S277" i="2"/>
  <c r="T277" i="2"/>
  <c r="U277" i="2"/>
  <c r="V277" i="2"/>
  <c r="W277" i="2"/>
  <c r="X277" i="2"/>
  <c r="Y277" i="2"/>
  <c r="Z277" i="2"/>
  <c r="AA277" i="2"/>
  <c r="AB277" i="2"/>
  <c r="AC277" i="2"/>
  <c r="AD277" i="2"/>
  <c r="AE277" i="2"/>
  <c r="AF277" i="2"/>
  <c r="AG277" i="2"/>
  <c r="AH277" i="2"/>
  <c r="AI277" i="2"/>
  <c r="AJ277" i="2"/>
  <c r="AK277" i="2"/>
  <c r="AL277" i="2"/>
  <c r="AM277" i="2"/>
  <c r="C278" i="2"/>
  <c r="D278" i="2"/>
  <c r="E278" i="2"/>
  <c r="F278" i="2"/>
  <c r="G278" i="2"/>
  <c r="H278" i="2"/>
  <c r="I278" i="2"/>
  <c r="J278" i="2"/>
  <c r="K278" i="2"/>
  <c r="L278" i="2"/>
  <c r="M278" i="2"/>
  <c r="N278" i="2"/>
  <c r="O278" i="2"/>
  <c r="P278" i="2"/>
  <c r="Q278" i="2"/>
  <c r="R278" i="2"/>
  <c r="S278" i="2"/>
  <c r="T278" i="2"/>
  <c r="U278" i="2"/>
  <c r="V278" i="2"/>
  <c r="W278" i="2"/>
  <c r="X278" i="2"/>
  <c r="Y278" i="2"/>
  <c r="Z278" i="2"/>
  <c r="AA278" i="2"/>
  <c r="AB278" i="2"/>
  <c r="AC278" i="2"/>
  <c r="AD278" i="2"/>
  <c r="AE278" i="2"/>
  <c r="AF278" i="2"/>
  <c r="AG278" i="2"/>
  <c r="AH278" i="2"/>
  <c r="AI278" i="2"/>
  <c r="AJ278" i="2"/>
  <c r="AK278" i="2"/>
  <c r="AL278" i="2"/>
  <c r="AM278" i="2"/>
  <c r="C279" i="2"/>
  <c r="D279" i="2"/>
  <c r="E279" i="2"/>
  <c r="F279" i="2"/>
  <c r="G279" i="2"/>
  <c r="H279" i="2"/>
  <c r="I279" i="2"/>
  <c r="J279" i="2"/>
  <c r="K279" i="2"/>
  <c r="L279" i="2"/>
  <c r="M279" i="2"/>
  <c r="N279" i="2"/>
  <c r="O279" i="2"/>
  <c r="P279" i="2"/>
  <c r="Q279" i="2"/>
  <c r="R279" i="2"/>
  <c r="S279" i="2"/>
  <c r="T279" i="2"/>
  <c r="U279" i="2"/>
  <c r="V279" i="2"/>
  <c r="W279" i="2"/>
  <c r="X279" i="2"/>
  <c r="Y279" i="2"/>
  <c r="Z279" i="2"/>
  <c r="AA279" i="2"/>
  <c r="AB279" i="2"/>
  <c r="AC279" i="2"/>
  <c r="AD279" i="2"/>
  <c r="AE279" i="2"/>
  <c r="AF279" i="2"/>
  <c r="AG279" i="2"/>
  <c r="AH279" i="2"/>
  <c r="AI279" i="2"/>
  <c r="AJ279" i="2"/>
  <c r="AK279" i="2"/>
  <c r="AL279" i="2"/>
  <c r="AM279" i="2"/>
  <c r="C280" i="2"/>
  <c r="D280" i="2"/>
  <c r="E280" i="2"/>
  <c r="F280" i="2"/>
  <c r="G280" i="2"/>
  <c r="H280" i="2"/>
  <c r="I280" i="2"/>
  <c r="J280" i="2"/>
  <c r="K280" i="2"/>
  <c r="L280" i="2"/>
  <c r="M280" i="2"/>
  <c r="N280" i="2"/>
  <c r="O280" i="2"/>
  <c r="P280" i="2"/>
  <c r="Q280" i="2"/>
  <c r="R280" i="2"/>
  <c r="S280" i="2"/>
  <c r="T280" i="2"/>
  <c r="U280" i="2"/>
  <c r="V280" i="2"/>
  <c r="W280" i="2"/>
  <c r="X280" i="2"/>
  <c r="Y280" i="2"/>
  <c r="Z280" i="2"/>
  <c r="AA280" i="2"/>
  <c r="AB280" i="2"/>
  <c r="AC280" i="2"/>
  <c r="AD280" i="2"/>
  <c r="AE280" i="2"/>
  <c r="AF280" i="2"/>
  <c r="AG280" i="2"/>
  <c r="AH280" i="2"/>
  <c r="AI280" i="2"/>
  <c r="AJ280" i="2"/>
  <c r="AK280" i="2"/>
  <c r="AL280" i="2"/>
  <c r="AM280" i="2"/>
  <c r="C281" i="2"/>
  <c r="D281" i="2"/>
  <c r="E281" i="2"/>
  <c r="F281" i="2"/>
  <c r="G281" i="2"/>
  <c r="H281" i="2"/>
  <c r="I281" i="2"/>
  <c r="J281" i="2"/>
  <c r="K281" i="2"/>
  <c r="L281" i="2"/>
  <c r="M281" i="2"/>
  <c r="N281" i="2"/>
  <c r="O281" i="2"/>
  <c r="P281" i="2"/>
  <c r="Q281" i="2"/>
  <c r="R281" i="2"/>
  <c r="S281" i="2"/>
  <c r="T281" i="2"/>
  <c r="U281" i="2"/>
  <c r="V281" i="2"/>
  <c r="W281" i="2"/>
  <c r="X281" i="2"/>
  <c r="Y281" i="2"/>
  <c r="Z281" i="2"/>
  <c r="AA281" i="2"/>
  <c r="AB281" i="2"/>
  <c r="AC281" i="2"/>
  <c r="AD281" i="2"/>
  <c r="AE281" i="2"/>
  <c r="AF281" i="2"/>
  <c r="AG281" i="2"/>
  <c r="AH281" i="2"/>
  <c r="AI281" i="2"/>
  <c r="AJ281" i="2"/>
  <c r="AK281" i="2"/>
  <c r="AL281" i="2"/>
  <c r="AM281" i="2"/>
  <c r="C282" i="2"/>
  <c r="D282" i="2"/>
  <c r="E282" i="2"/>
  <c r="F282" i="2"/>
  <c r="G282" i="2"/>
  <c r="H282" i="2"/>
  <c r="I282" i="2"/>
  <c r="J282" i="2"/>
  <c r="K282" i="2"/>
  <c r="L282" i="2"/>
  <c r="M282" i="2"/>
  <c r="N282" i="2"/>
  <c r="O282" i="2"/>
  <c r="P282" i="2"/>
  <c r="Q282" i="2"/>
  <c r="R282" i="2"/>
  <c r="S282" i="2"/>
  <c r="T282" i="2"/>
  <c r="U282" i="2"/>
  <c r="V282" i="2"/>
  <c r="W282" i="2"/>
  <c r="X282" i="2"/>
  <c r="Y282" i="2"/>
  <c r="Z282" i="2"/>
  <c r="AA282" i="2"/>
  <c r="AB282" i="2"/>
  <c r="AC282" i="2"/>
  <c r="AD282" i="2"/>
  <c r="AE282" i="2"/>
  <c r="AF282" i="2"/>
  <c r="AG282" i="2"/>
  <c r="AH282" i="2"/>
  <c r="AI282" i="2"/>
  <c r="AJ282" i="2"/>
  <c r="AK282" i="2"/>
  <c r="AL282" i="2"/>
  <c r="AM282" i="2"/>
  <c r="C283" i="2"/>
  <c r="D283" i="2"/>
  <c r="E283" i="2"/>
  <c r="F283" i="2"/>
  <c r="G283" i="2"/>
  <c r="H283" i="2"/>
  <c r="I283" i="2"/>
  <c r="J283" i="2"/>
  <c r="K283" i="2"/>
  <c r="L283" i="2"/>
  <c r="M283" i="2"/>
  <c r="N283" i="2"/>
  <c r="O283" i="2"/>
  <c r="P283" i="2"/>
  <c r="Q283" i="2"/>
  <c r="R283" i="2"/>
  <c r="S283" i="2"/>
  <c r="T283" i="2"/>
  <c r="U283" i="2"/>
  <c r="V283" i="2"/>
  <c r="W283" i="2"/>
  <c r="X283" i="2"/>
  <c r="Y283" i="2"/>
  <c r="Z283" i="2"/>
  <c r="AA283" i="2"/>
  <c r="AB283" i="2"/>
  <c r="AC283" i="2"/>
  <c r="AD283" i="2"/>
  <c r="AE283" i="2"/>
  <c r="AF283" i="2"/>
  <c r="AG283" i="2"/>
  <c r="AH283" i="2"/>
  <c r="AI283" i="2"/>
  <c r="AJ283" i="2"/>
  <c r="AK283" i="2"/>
  <c r="AL283" i="2"/>
  <c r="AM283" i="2"/>
  <c r="C284" i="2"/>
  <c r="D284" i="2"/>
  <c r="E284" i="2"/>
  <c r="F284" i="2"/>
  <c r="G284" i="2"/>
  <c r="H284" i="2"/>
  <c r="I284" i="2"/>
  <c r="J284" i="2"/>
  <c r="K284" i="2"/>
  <c r="L284" i="2"/>
  <c r="M284" i="2"/>
  <c r="N284" i="2"/>
  <c r="O284" i="2"/>
  <c r="P284" i="2"/>
  <c r="Q284" i="2"/>
  <c r="R284" i="2"/>
  <c r="S284" i="2"/>
  <c r="T284" i="2"/>
  <c r="U284" i="2"/>
  <c r="V284" i="2"/>
  <c r="W284" i="2"/>
  <c r="X284" i="2"/>
  <c r="Y284" i="2"/>
  <c r="Z284" i="2"/>
  <c r="AA284" i="2"/>
  <c r="AB284" i="2"/>
  <c r="AC284" i="2"/>
  <c r="AD284" i="2"/>
  <c r="AE284" i="2"/>
  <c r="AF284" i="2"/>
  <c r="AG284" i="2"/>
  <c r="AH284" i="2"/>
  <c r="AI284" i="2"/>
  <c r="AJ284" i="2"/>
  <c r="AK284" i="2"/>
  <c r="AL284" i="2"/>
  <c r="AM284" i="2"/>
  <c r="C285" i="2"/>
  <c r="D285" i="2"/>
  <c r="E285" i="2"/>
  <c r="F285" i="2"/>
  <c r="G285" i="2"/>
  <c r="H285" i="2"/>
  <c r="I285" i="2"/>
  <c r="J285" i="2"/>
  <c r="K285" i="2"/>
  <c r="L285" i="2"/>
  <c r="M285" i="2"/>
  <c r="N285" i="2"/>
  <c r="O285" i="2"/>
  <c r="P285" i="2"/>
  <c r="Q285" i="2"/>
  <c r="R285" i="2"/>
  <c r="S285" i="2"/>
  <c r="T285" i="2"/>
  <c r="U285" i="2"/>
  <c r="V285" i="2"/>
  <c r="W285" i="2"/>
  <c r="X285" i="2"/>
  <c r="Y285" i="2"/>
  <c r="Z285" i="2"/>
  <c r="AA285" i="2"/>
  <c r="AB285" i="2"/>
  <c r="AC285" i="2"/>
  <c r="AD285" i="2"/>
  <c r="AE285" i="2"/>
  <c r="AF285" i="2"/>
  <c r="AG285" i="2"/>
  <c r="AH285" i="2"/>
  <c r="AI285" i="2"/>
  <c r="AJ285" i="2"/>
  <c r="AK285" i="2"/>
  <c r="AL285" i="2"/>
  <c r="AM285" i="2"/>
  <c r="C286" i="2"/>
  <c r="D286" i="2"/>
  <c r="E286" i="2"/>
  <c r="F286" i="2"/>
  <c r="G286" i="2"/>
  <c r="H286" i="2"/>
  <c r="I286" i="2"/>
  <c r="J286" i="2"/>
  <c r="K286" i="2"/>
  <c r="L286" i="2"/>
  <c r="M286" i="2"/>
  <c r="N286" i="2"/>
  <c r="O286" i="2"/>
  <c r="P286" i="2"/>
  <c r="Q286" i="2"/>
  <c r="R286" i="2"/>
  <c r="S286" i="2"/>
  <c r="T286" i="2"/>
  <c r="U286" i="2"/>
  <c r="V286" i="2"/>
  <c r="W286" i="2"/>
  <c r="X286" i="2"/>
  <c r="Y286" i="2"/>
  <c r="Z286" i="2"/>
  <c r="AA286" i="2"/>
  <c r="AB286" i="2"/>
  <c r="AC286" i="2"/>
  <c r="AD286" i="2"/>
  <c r="AE286" i="2"/>
  <c r="AF286" i="2"/>
  <c r="AG286" i="2"/>
  <c r="AH286" i="2"/>
  <c r="AI286" i="2"/>
  <c r="AJ286" i="2"/>
  <c r="AK286" i="2"/>
  <c r="AL286" i="2"/>
  <c r="AM286" i="2"/>
  <c r="C287" i="2"/>
  <c r="D287" i="2"/>
  <c r="E287" i="2"/>
  <c r="F287" i="2"/>
  <c r="G287" i="2"/>
  <c r="H287" i="2"/>
  <c r="I287" i="2"/>
  <c r="J287" i="2"/>
  <c r="K287" i="2"/>
  <c r="L287" i="2"/>
  <c r="M287" i="2"/>
  <c r="N287" i="2"/>
  <c r="O287" i="2"/>
  <c r="P287" i="2"/>
  <c r="Q287" i="2"/>
  <c r="R287" i="2"/>
  <c r="S287" i="2"/>
  <c r="T287" i="2"/>
  <c r="U287" i="2"/>
  <c r="V287" i="2"/>
  <c r="W287" i="2"/>
  <c r="X287" i="2"/>
  <c r="Y287" i="2"/>
  <c r="Z287" i="2"/>
  <c r="AA287" i="2"/>
  <c r="AB287" i="2"/>
  <c r="AC287" i="2"/>
  <c r="AD287" i="2"/>
  <c r="AE287" i="2"/>
  <c r="AF287" i="2"/>
  <c r="AG287" i="2"/>
  <c r="AH287" i="2"/>
  <c r="AI287" i="2"/>
  <c r="AJ287" i="2"/>
  <c r="AK287" i="2"/>
  <c r="AL287" i="2"/>
  <c r="AM287" i="2"/>
  <c r="C288" i="2"/>
  <c r="D288" i="2"/>
  <c r="E288" i="2"/>
  <c r="F288" i="2"/>
  <c r="G288" i="2"/>
  <c r="H288" i="2"/>
  <c r="I288" i="2"/>
  <c r="J288" i="2"/>
  <c r="K288" i="2"/>
  <c r="L288" i="2"/>
  <c r="M288" i="2"/>
  <c r="N288" i="2"/>
  <c r="O288" i="2"/>
  <c r="P288" i="2"/>
  <c r="Q288" i="2"/>
  <c r="R288" i="2"/>
  <c r="S288" i="2"/>
  <c r="T288" i="2"/>
  <c r="U288" i="2"/>
  <c r="V288" i="2"/>
  <c r="W288" i="2"/>
  <c r="X288" i="2"/>
  <c r="Y288" i="2"/>
  <c r="Z288" i="2"/>
  <c r="AA288" i="2"/>
  <c r="AB288" i="2"/>
  <c r="AC288" i="2"/>
  <c r="AD288" i="2"/>
  <c r="AE288" i="2"/>
  <c r="AF288" i="2"/>
  <c r="AG288" i="2"/>
  <c r="AH288" i="2"/>
  <c r="AI288" i="2"/>
  <c r="AJ288" i="2"/>
  <c r="AK288" i="2"/>
  <c r="AL288" i="2"/>
  <c r="AM288" i="2"/>
  <c r="C289" i="2"/>
  <c r="D289" i="2"/>
  <c r="E289" i="2"/>
  <c r="F289" i="2"/>
  <c r="G289" i="2"/>
  <c r="H289" i="2"/>
  <c r="I289" i="2"/>
  <c r="J289" i="2"/>
  <c r="K289" i="2"/>
  <c r="L289" i="2"/>
  <c r="M289" i="2"/>
  <c r="N289" i="2"/>
  <c r="O289" i="2"/>
  <c r="P289" i="2"/>
  <c r="Q289" i="2"/>
  <c r="R289" i="2"/>
  <c r="S289" i="2"/>
  <c r="T289" i="2"/>
  <c r="U289" i="2"/>
  <c r="V289" i="2"/>
  <c r="W289" i="2"/>
  <c r="X289" i="2"/>
  <c r="Y289" i="2"/>
  <c r="Z289" i="2"/>
  <c r="AA289" i="2"/>
  <c r="AB289" i="2"/>
  <c r="AC289" i="2"/>
  <c r="AD289" i="2"/>
  <c r="AE289" i="2"/>
  <c r="AF289" i="2"/>
  <c r="AG289" i="2"/>
  <c r="AH289" i="2"/>
  <c r="AI289" i="2"/>
  <c r="AJ289" i="2"/>
  <c r="AK289" i="2"/>
  <c r="AL289" i="2"/>
  <c r="AM289" i="2"/>
  <c r="C290" i="2"/>
  <c r="D290" i="2"/>
  <c r="E290" i="2"/>
  <c r="F290" i="2"/>
  <c r="G290" i="2"/>
  <c r="H290" i="2"/>
  <c r="I290" i="2"/>
  <c r="J290" i="2"/>
  <c r="K290" i="2"/>
  <c r="L290" i="2"/>
  <c r="M290" i="2"/>
  <c r="N290" i="2"/>
  <c r="O290" i="2"/>
  <c r="P290" i="2"/>
  <c r="Q290" i="2"/>
  <c r="R290" i="2"/>
  <c r="S290" i="2"/>
  <c r="T290" i="2"/>
  <c r="U290" i="2"/>
  <c r="V290" i="2"/>
  <c r="W290" i="2"/>
  <c r="X290" i="2"/>
  <c r="Y290" i="2"/>
  <c r="Z290" i="2"/>
  <c r="AA290" i="2"/>
  <c r="AB290" i="2"/>
  <c r="AC290" i="2"/>
  <c r="AD290" i="2"/>
  <c r="AE290" i="2"/>
  <c r="AF290" i="2"/>
  <c r="AG290" i="2"/>
  <c r="AH290" i="2"/>
  <c r="AI290" i="2"/>
  <c r="AJ290" i="2"/>
  <c r="AK290" i="2"/>
  <c r="AL290" i="2"/>
  <c r="AM290" i="2"/>
  <c r="C291" i="2"/>
  <c r="D291" i="2"/>
  <c r="E291" i="2"/>
  <c r="F291" i="2"/>
  <c r="G291" i="2"/>
  <c r="H291" i="2"/>
  <c r="I291" i="2"/>
  <c r="J291" i="2"/>
  <c r="K291" i="2"/>
  <c r="L291" i="2"/>
  <c r="M291" i="2"/>
  <c r="N291" i="2"/>
  <c r="O291" i="2"/>
  <c r="P291" i="2"/>
  <c r="Q291" i="2"/>
  <c r="R291" i="2"/>
  <c r="S291" i="2"/>
  <c r="T291" i="2"/>
  <c r="U291" i="2"/>
  <c r="V291" i="2"/>
  <c r="W291" i="2"/>
  <c r="X291" i="2"/>
  <c r="Y291" i="2"/>
  <c r="Z291" i="2"/>
  <c r="AA291" i="2"/>
  <c r="AB291" i="2"/>
  <c r="AC291" i="2"/>
  <c r="AD291" i="2"/>
  <c r="AE291" i="2"/>
  <c r="AF291" i="2"/>
  <c r="AG291" i="2"/>
  <c r="AH291" i="2"/>
  <c r="AI291" i="2"/>
  <c r="AJ291" i="2"/>
  <c r="AK291" i="2"/>
  <c r="AL291" i="2"/>
  <c r="AM291" i="2"/>
  <c r="C292" i="2"/>
  <c r="D292" i="2"/>
  <c r="E292" i="2"/>
  <c r="F292" i="2"/>
  <c r="G292" i="2"/>
  <c r="H292" i="2"/>
  <c r="I292" i="2"/>
  <c r="J292" i="2"/>
  <c r="K292" i="2"/>
  <c r="L292" i="2"/>
  <c r="M292" i="2"/>
  <c r="N292" i="2"/>
  <c r="O292" i="2"/>
  <c r="P292" i="2"/>
  <c r="Q292" i="2"/>
  <c r="R292" i="2"/>
  <c r="S292" i="2"/>
  <c r="T292" i="2"/>
  <c r="U292" i="2"/>
  <c r="V292" i="2"/>
  <c r="W292" i="2"/>
  <c r="X292" i="2"/>
  <c r="Y292" i="2"/>
  <c r="Z292" i="2"/>
  <c r="AA292" i="2"/>
  <c r="AB292" i="2"/>
  <c r="AC292" i="2"/>
  <c r="AD292" i="2"/>
  <c r="AE292" i="2"/>
  <c r="AF292" i="2"/>
  <c r="AG292" i="2"/>
  <c r="AH292" i="2"/>
  <c r="AI292" i="2"/>
  <c r="AJ292" i="2"/>
  <c r="AK292" i="2"/>
  <c r="AL292" i="2"/>
  <c r="AM292" i="2"/>
  <c r="C293" i="2"/>
  <c r="D293" i="2"/>
  <c r="E293" i="2"/>
  <c r="F293" i="2"/>
  <c r="G293" i="2"/>
  <c r="H293" i="2"/>
  <c r="I293" i="2"/>
  <c r="J293" i="2"/>
  <c r="K293" i="2"/>
  <c r="L293" i="2"/>
  <c r="M293" i="2"/>
  <c r="N293" i="2"/>
  <c r="O293" i="2"/>
  <c r="P293" i="2"/>
  <c r="Q293" i="2"/>
  <c r="R293" i="2"/>
  <c r="S293" i="2"/>
  <c r="T293" i="2"/>
  <c r="U293" i="2"/>
  <c r="V293" i="2"/>
  <c r="W293" i="2"/>
  <c r="X293" i="2"/>
  <c r="Y293" i="2"/>
  <c r="Z293" i="2"/>
  <c r="AA293" i="2"/>
  <c r="AB293" i="2"/>
  <c r="AC293" i="2"/>
  <c r="AD293" i="2"/>
  <c r="AE293" i="2"/>
  <c r="AF293" i="2"/>
  <c r="AG293" i="2"/>
  <c r="AH293" i="2"/>
  <c r="AI293" i="2"/>
  <c r="AJ293" i="2"/>
  <c r="AK293" i="2"/>
  <c r="AL293" i="2"/>
  <c r="AM293" i="2"/>
  <c r="C294" i="2"/>
  <c r="D294" i="2"/>
  <c r="E294" i="2"/>
  <c r="F294" i="2"/>
  <c r="G294" i="2"/>
  <c r="H294" i="2"/>
  <c r="I294" i="2"/>
  <c r="J294" i="2"/>
  <c r="K294" i="2"/>
  <c r="L294" i="2"/>
  <c r="M294" i="2"/>
  <c r="N294" i="2"/>
  <c r="O294" i="2"/>
  <c r="P294" i="2"/>
  <c r="Q294" i="2"/>
  <c r="R294" i="2"/>
  <c r="S294" i="2"/>
  <c r="T294" i="2"/>
  <c r="U294" i="2"/>
  <c r="V294" i="2"/>
  <c r="W294" i="2"/>
  <c r="X294" i="2"/>
  <c r="Y294" i="2"/>
  <c r="Z294" i="2"/>
  <c r="AA294" i="2"/>
  <c r="AB294" i="2"/>
  <c r="AC294" i="2"/>
  <c r="AD294" i="2"/>
  <c r="AE294" i="2"/>
  <c r="AF294" i="2"/>
  <c r="AG294" i="2"/>
  <c r="AH294" i="2"/>
  <c r="AI294" i="2"/>
  <c r="AJ294" i="2"/>
  <c r="AK294" i="2"/>
  <c r="AL294" i="2"/>
  <c r="AM294" i="2"/>
  <c r="C295" i="2"/>
  <c r="D295" i="2"/>
  <c r="E295" i="2"/>
  <c r="F295" i="2"/>
  <c r="G295" i="2"/>
  <c r="H295" i="2"/>
  <c r="I295" i="2"/>
  <c r="J295" i="2"/>
  <c r="K295" i="2"/>
  <c r="L295" i="2"/>
  <c r="M295" i="2"/>
  <c r="N295" i="2"/>
  <c r="O295" i="2"/>
  <c r="P295" i="2"/>
  <c r="Q295" i="2"/>
  <c r="R295" i="2"/>
  <c r="S295" i="2"/>
  <c r="T295" i="2"/>
  <c r="U295" i="2"/>
  <c r="V295" i="2"/>
  <c r="W295" i="2"/>
  <c r="X295" i="2"/>
  <c r="Y295" i="2"/>
  <c r="Z295" i="2"/>
  <c r="AA295" i="2"/>
  <c r="AB295" i="2"/>
  <c r="AC295" i="2"/>
  <c r="AD295" i="2"/>
  <c r="AE295" i="2"/>
  <c r="AF295" i="2"/>
  <c r="AG295" i="2"/>
  <c r="AH295" i="2"/>
  <c r="AI295" i="2"/>
  <c r="AJ295" i="2"/>
  <c r="AK295" i="2"/>
  <c r="AL295" i="2"/>
  <c r="AM295" i="2"/>
  <c r="C296" i="2"/>
  <c r="D296" i="2"/>
  <c r="E296" i="2"/>
  <c r="F296" i="2"/>
  <c r="G296" i="2"/>
  <c r="H296" i="2"/>
  <c r="I296" i="2"/>
  <c r="J296" i="2"/>
  <c r="K296" i="2"/>
  <c r="L296" i="2"/>
  <c r="M296" i="2"/>
  <c r="N296" i="2"/>
  <c r="O296" i="2"/>
  <c r="P296" i="2"/>
  <c r="Q296" i="2"/>
  <c r="R296" i="2"/>
  <c r="S296" i="2"/>
  <c r="T296" i="2"/>
  <c r="U296" i="2"/>
  <c r="V296" i="2"/>
  <c r="W296" i="2"/>
  <c r="X296" i="2"/>
  <c r="Y296" i="2"/>
  <c r="Z296" i="2"/>
  <c r="AA296" i="2"/>
  <c r="AB296" i="2"/>
  <c r="AC296" i="2"/>
  <c r="AD296" i="2"/>
  <c r="AE296" i="2"/>
  <c r="AF296" i="2"/>
  <c r="AG296" i="2"/>
  <c r="AH296" i="2"/>
  <c r="AI296" i="2"/>
  <c r="AJ296" i="2"/>
  <c r="AK296" i="2"/>
  <c r="AL296" i="2"/>
  <c r="AM296" i="2"/>
  <c r="C297" i="2"/>
  <c r="D297" i="2"/>
  <c r="E297" i="2"/>
  <c r="F297" i="2"/>
  <c r="G297" i="2"/>
  <c r="H297" i="2"/>
  <c r="I297" i="2"/>
  <c r="J297" i="2"/>
  <c r="K297" i="2"/>
  <c r="L297" i="2"/>
  <c r="M297" i="2"/>
  <c r="N297" i="2"/>
  <c r="O297" i="2"/>
  <c r="P297" i="2"/>
  <c r="Q297" i="2"/>
  <c r="R297" i="2"/>
  <c r="S297" i="2"/>
  <c r="T297" i="2"/>
  <c r="U297" i="2"/>
  <c r="V297" i="2"/>
  <c r="W297" i="2"/>
  <c r="X297" i="2"/>
  <c r="Y297" i="2"/>
  <c r="Z297" i="2"/>
  <c r="AA297" i="2"/>
  <c r="AB297" i="2"/>
  <c r="AC297" i="2"/>
  <c r="AD297" i="2"/>
  <c r="AE297" i="2"/>
  <c r="AF297" i="2"/>
  <c r="AG297" i="2"/>
  <c r="AH297" i="2"/>
  <c r="AI297" i="2"/>
  <c r="AJ297" i="2"/>
  <c r="AK297" i="2"/>
  <c r="AL297" i="2"/>
  <c r="AM297" i="2"/>
  <c r="C298" i="2"/>
  <c r="D298" i="2"/>
  <c r="E298" i="2"/>
  <c r="F298" i="2"/>
  <c r="G298" i="2"/>
  <c r="H298" i="2"/>
  <c r="I298" i="2"/>
  <c r="J298" i="2"/>
  <c r="K298" i="2"/>
  <c r="L298" i="2"/>
  <c r="M298" i="2"/>
  <c r="N298" i="2"/>
  <c r="O298" i="2"/>
  <c r="P298" i="2"/>
  <c r="Q298" i="2"/>
  <c r="R298" i="2"/>
  <c r="S298" i="2"/>
  <c r="T298" i="2"/>
  <c r="U298" i="2"/>
  <c r="V298" i="2"/>
  <c r="W298" i="2"/>
  <c r="X298" i="2"/>
  <c r="Y298" i="2"/>
  <c r="Z298" i="2"/>
  <c r="AA298" i="2"/>
  <c r="AB298" i="2"/>
  <c r="AC298" i="2"/>
  <c r="AD298" i="2"/>
  <c r="AE298" i="2"/>
  <c r="AF298" i="2"/>
  <c r="AG298" i="2"/>
  <c r="AH298" i="2"/>
  <c r="AI298" i="2"/>
  <c r="AJ298" i="2"/>
  <c r="AK298" i="2"/>
  <c r="AL298" i="2"/>
  <c r="AM298" i="2"/>
  <c r="C299" i="2"/>
  <c r="D299" i="2"/>
  <c r="E299" i="2"/>
  <c r="F299" i="2"/>
  <c r="G299" i="2"/>
  <c r="H299" i="2"/>
  <c r="I299" i="2"/>
  <c r="J299" i="2"/>
  <c r="K299" i="2"/>
  <c r="L299" i="2"/>
  <c r="M299" i="2"/>
  <c r="N299" i="2"/>
  <c r="O299" i="2"/>
  <c r="P299" i="2"/>
  <c r="Q299" i="2"/>
  <c r="R299" i="2"/>
  <c r="S299" i="2"/>
  <c r="T299" i="2"/>
  <c r="U299" i="2"/>
  <c r="V299" i="2"/>
  <c r="W299" i="2"/>
  <c r="X299" i="2"/>
  <c r="Y299" i="2"/>
  <c r="Z299" i="2"/>
  <c r="AA299" i="2"/>
  <c r="AB299" i="2"/>
  <c r="AC299" i="2"/>
  <c r="AD299" i="2"/>
  <c r="AE299" i="2"/>
  <c r="AF299" i="2"/>
  <c r="AG299" i="2"/>
  <c r="AH299" i="2"/>
  <c r="AI299" i="2"/>
  <c r="AJ299" i="2"/>
  <c r="AK299" i="2"/>
  <c r="AL299" i="2"/>
  <c r="AM299" i="2"/>
  <c r="C300" i="2"/>
  <c r="D300" i="2"/>
  <c r="E300" i="2"/>
  <c r="F300" i="2"/>
  <c r="G300" i="2"/>
  <c r="H300" i="2"/>
  <c r="I300" i="2"/>
  <c r="J300" i="2"/>
  <c r="K300" i="2"/>
  <c r="L300" i="2"/>
  <c r="M300" i="2"/>
  <c r="N300" i="2"/>
  <c r="O300" i="2"/>
  <c r="P300" i="2"/>
  <c r="Q300" i="2"/>
  <c r="R300" i="2"/>
  <c r="S300" i="2"/>
  <c r="T300" i="2"/>
  <c r="U300" i="2"/>
  <c r="V300" i="2"/>
  <c r="W300" i="2"/>
  <c r="X300" i="2"/>
  <c r="Y300" i="2"/>
  <c r="Z300" i="2"/>
  <c r="AA300" i="2"/>
  <c r="AB300" i="2"/>
  <c r="AC300" i="2"/>
  <c r="AD300" i="2"/>
  <c r="AE300" i="2"/>
  <c r="AF300" i="2"/>
  <c r="AG300" i="2"/>
  <c r="AH300" i="2"/>
  <c r="AI300" i="2"/>
  <c r="AJ300" i="2"/>
  <c r="AK300" i="2"/>
  <c r="AL300" i="2"/>
  <c r="AM300" i="2"/>
  <c r="C301" i="2"/>
  <c r="D301" i="2"/>
  <c r="E301" i="2"/>
  <c r="F301" i="2"/>
  <c r="G301" i="2"/>
  <c r="H301" i="2"/>
  <c r="I301" i="2"/>
  <c r="J301" i="2"/>
  <c r="K301" i="2"/>
  <c r="L301" i="2"/>
  <c r="M301" i="2"/>
  <c r="N301" i="2"/>
  <c r="O301" i="2"/>
  <c r="P301" i="2"/>
  <c r="Q301" i="2"/>
  <c r="R301" i="2"/>
  <c r="S301" i="2"/>
  <c r="T301" i="2"/>
  <c r="U301" i="2"/>
  <c r="V301" i="2"/>
  <c r="W301" i="2"/>
  <c r="X301" i="2"/>
  <c r="Y301" i="2"/>
  <c r="Z301" i="2"/>
  <c r="AA301" i="2"/>
  <c r="AB301" i="2"/>
  <c r="AC301" i="2"/>
  <c r="AD301" i="2"/>
  <c r="AE301" i="2"/>
  <c r="AF301" i="2"/>
  <c r="AG301" i="2"/>
  <c r="AH301" i="2"/>
  <c r="AI301" i="2"/>
  <c r="AJ301" i="2"/>
  <c r="AK301" i="2"/>
  <c r="AL301" i="2"/>
  <c r="AM301" i="2"/>
  <c r="C302" i="2"/>
  <c r="D302" i="2"/>
  <c r="E302" i="2"/>
  <c r="F302" i="2"/>
  <c r="G302" i="2"/>
  <c r="H302" i="2"/>
  <c r="I302" i="2"/>
  <c r="J302" i="2"/>
  <c r="K302" i="2"/>
  <c r="L302" i="2"/>
  <c r="M302" i="2"/>
  <c r="N302" i="2"/>
  <c r="O302" i="2"/>
  <c r="P302" i="2"/>
  <c r="Q302" i="2"/>
  <c r="R302" i="2"/>
  <c r="S302" i="2"/>
  <c r="T302" i="2"/>
  <c r="U302" i="2"/>
  <c r="V302" i="2"/>
  <c r="W302" i="2"/>
  <c r="X302" i="2"/>
  <c r="Y302" i="2"/>
  <c r="Z302" i="2"/>
  <c r="AA302" i="2"/>
  <c r="AB302" i="2"/>
  <c r="AC302" i="2"/>
  <c r="AD302" i="2"/>
  <c r="AE302" i="2"/>
  <c r="AF302" i="2"/>
  <c r="AG302" i="2"/>
  <c r="AH302" i="2"/>
  <c r="AI302" i="2"/>
  <c r="AJ302" i="2"/>
  <c r="AK302" i="2"/>
  <c r="AL302" i="2"/>
  <c r="AM302" i="2"/>
  <c r="C303" i="2"/>
  <c r="D303" i="2"/>
  <c r="E303" i="2"/>
  <c r="F303" i="2"/>
  <c r="G303" i="2"/>
  <c r="H303" i="2"/>
  <c r="I303" i="2"/>
  <c r="J303" i="2"/>
  <c r="K303" i="2"/>
  <c r="L303" i="2"/>
  <c r="M303" i="2"/>
  <c r="N303" i="2"/>
  <c r="O303" i="2"/>
  <c r="P303" i="2"/>
  <c r="Q303" i="2"/>
  <c r="R303" i="2"/>
  <c r="S303" i="2"/>
  <c r="T303" i="2"/>
  <c r="U303" i="2"/>
  <c r="V303" i="2"/>
  <c r="W303" i="2"/>
  <c r="X303" i="2"/>
  <c r="Y303" i="2"/>
  <c r="Z303" i="2"/>
  <c r="AA303" i="2"/>
  <c r="AB303" i="2"/>
  <c r="AC303" i="2"/>
  <c r="AD303" i="2"/>
  <c r="AE303" i="2"/>
  <c r="AF303" i="2"/>
  <c r="AG303" i="2"/>
  <c r="AH303" i="2"/>
  <c r="AI303" i="2"/>
  <c r="AJ303" i="2"/>
  <c r="AK303" i="2"/>
  <c r="AL303" i="2"/>
  <c r="AM303" i="2"/>
  <c r="C304" i="2"/>
  <c r="D304" i="2"/>
  <c r="E304" i="2"/>
  <c r="F304" i="2"/>
  <c r="G304" i="2"/>
  <c r="H304" i="2"/>
  <c r="I304" i="2"/>
  <c r="J304" i="2"/>
  <c r="K304" i="2"/>
  <c r="L304" i="2"/>
  <c r="M304" i="2"/>
  <c r="N304" i="2"/>
  <c r="O304" i="2"/>
  <c r="P304" i="2"/>
  <c r="Q304" i="2"/>
  <c r="R304" i="2"/>
  <c r="S304" i="2"/>
  <c r="T304" i="2"/>
  <c r="U304" i="2"/>
  <c r="V304" i="2"/>
  <c r="W304" i="2"/>
  <c r="X304" i="2"/>
  <c r="Y304" i="2"/>
  <c r="Z304" i="2"/>
  <c r="AA304" i="2"/>
  <c r="AB304" i="2"/>
  <c r="AC304" i="2"/>
  <c r="AD304" i="2"/>
  <c r="AE304" i="2"/>
  <c r="AF304" i="2"/>
  <c r="AG304" i="2"/>
  <c r="AH304" i="2"/>
  <c r="AI304" i="2"/>
  <c r="AJ304" i="2"/>
  <c r="AK304" i="2"/>
  <c r="AL304" i="2"/>
  <c r="AM304" i="2"/>
  <c r="C305" i="2"/>
  <c r="D305" i="2"/>
  <c r="E305" i="2"/>
  <c r="F305" i="2"/>
  <c r="G305" i="2"/>
  <c r="H305" i="2"/>
  <c r="I305" i="2"/>
  <c r="J305" i="2"/>
  <c r="K305" i="2"/>
  <c r="L305" i="2"/>
  <c r="M305" i="2"/>
  <c r="N305" i="2"/>
  <c r="O305" i="2"/>
  <c r="P305" i="2"/>
  <c r="Q305" i="2"/>
  <c r="R305" i="2"/>
  <c r="S305" i="2"/>
  <c r="T305" i="2"/>
  <c r="U305" i="2"/>
  <c r="V305" i="2"/>
  <c r="W305" i="2"/>
  <c r="X305" i="2"/>
  <c r="Y305" i="2"/>
  <c r="Z305" i="2"/>
  <c r="AA305" i="2"/>
  <c r="AB305" i="2"/>
  <c r="AC305" i="2"/>
  <c r="AD305" i="2"/>
  <c r="AE305" i="2"/>
  <c r="AF305" i="2"/>
  <c r="AG305" i="2"/>
  <c r="AH305" i="2"/>
  <c r="AI305" i="2"/>
  <c r="AJ305" i="2"/>
  <c r="AK305" i="2"/>
  <c r="AL305" i="2"/>
  <c r="AM305" i="2"/>
  <c r="C306" i="2"/>
  <c r="D306" i="2"/>
  <c r="E306" i="2"/>
  <c r="F306" i="2"/>
  <c r="G306" i="2"/>
  <c r="H306" i="2"/>
  <c r="I306" i="2"/>
  <c r="J306" i="2"/>
  <c r="K306" i="2"/>
  <c r="L306" i="2"/>
  <c r="M306" i="2"/>
  <c r="N306" i="2"/>
  <c r="O306" i="2"/>
  <c r="P306" i="2"/>
  <c r="Q306" i="2"/>
  <c r="R306" i="2"/>
  <c r="S306" i="2"/>
  <c r="T306" i="2"/>
  <c r="U306" i="2"/>
  <c r="V306" i="2"/>
  <c r="W306" i="2"/>
  <c r="X306" i="2"/>
  <c r="Y306" i="2"/>
  <c r="Z306" i="2"/>
  <c r="AA306" i="2"/>
  <c r="AB306" i="2"/>
  <c r="AC306" i="2"/>
  <c r="AD306" i="2"/>
  <c r="AE306" i="2"/>
  <c r="AF306" i="2"/>
  <c r="AG306" i="2"/>
  <c r="AH306" i="2"/>
  <c r="AI306" i="2"/>
  <c r="AJ306" i="2"/>
  <c r="AK306" i="2"/>
  <c r="AL306" i="2"/>
  <c r="AM306" i="2"/>
  <c r="C307" i="2"/>
  <c r="D307" i="2"/>
  <c r="E307" i="2"/>
  <c r="F307" i="2"/>
  <c r="G307" i="2"/>
  <c r="H307" i="2"/>
  <c r="I307" i="2"/>
  <c r="J307" i="2"/>
  <c r="K307" i="2"/>
  <c r="L307" i="2"/>
  <c r="M307" i="2"/>
  <c r="N307" i="2"/>
  <c r="O307" i="2"/>
  <c r="P307" i="2"/>
  <c r="Q307" i="2"/>
  <c r="R307" i="2"/>
  <c r="S307" i="2"/>
  <c r="T307" i="2"/>
  <c r="U307" i="2"/>
  <c r="V307" i="2"/>
  <c r="W307" i="2"/>
  <c r="X307" i="2"/>
  <c r="Y307" i="2"/>
  <c r="Z307" i="2"/>
  <c r="AA307" i="2"/>
  <c r="AB307" i="2"/>
  <c r="AC307" i="2"/>
  <c r="AD307" i="2"/>
  <c r="AE307" i="2"/>
  <c r="AF307" i="2"/>
  <c r="AG307" i="2"/>
  <c r="AH307" i="2"/>
  <c r="AI307" i="2"/>
  <c r="AJ307" i="2"/>
  <c r="AK307" i="2"/>
  <c r="AL307" i="2"/>
  <c r="AM307" i="2"/>
  <c r="C308" i="2"/>
  <c r="D308" i="2"/>
  <c r="E308" i="2"/>
  <c r="F308" i="2"/>
  <c r="G308" i="2"/>
  <c r="H308" i="2"/>
  <c r="I308" i="2"/>
  <c r="J308" i="2"/>
  <c r="K308" i="2"/>
  <c r="L308" i="2"/>
  <c r="M308" i="2"/>
  <c r="N308" i="2"/>
  <c r="O308" i="2"/>
  <c r="P308" i="2"/>
  <c r="Q308" i="2"/>
  <c r="R308" i="2"/>
  <c r="S308" i="2"/>
  <c r="T308" i="2"/>
  <c r="U308" i="2"/>
  <c r="V308" i="2"/>
  <c r="W308" i="2"/>
  <c r="X308" i="2"/>
  <c r="Y308" i="2"/>
  <c r="Z308" i="2"/>
  <c r="AA308" i="2"/>
  <c r="AB308" i="2"/>
  <c r="AC308" i="2"/>
  <c r="AD308" i="2"/>
  <c r="AE308" i="2"/>
  <c r="AF308" i="2"/>
  <c r="AG308" i="2"/>
  <c r="AH308" i="2"/>
  <c r="AI308" i="2"/>
  <c r="AJ308" i="2"/>
  <c r="AK308" i="2"/>
  <c r="AL308" i="2"/>
  <c r="AM308" i="2"/>
  <c r="C309" i="2"/>
  <c r="D309" i="2"/>
  <c r="E309" i="2"/>
  <c r="F309" i="2"/>
  <c r="G309" i="2"/>
  <c r="H309" i="2"/>
  <c r="I309" i="2"/>
  <c r="J309" i="2"/>
  <c r="K309" i="2"/>
  <c r="L309" i="2"/>
  <c r="M309" i="2"/>
  <c r="N309" i="2"/>
  <c r="O309" i="2"/>
  <c r="P309" i="2"/>
  <c r="Q309" i="2"/>
  <c r="R309" i="2"/>
  <c r="S309" i="2"/>
  <c r="T309" i="2"/>
  <c r="U309" i="2"/>
  <c r="V309" i="2"/>
  <c r="W309" i="2"/>
  <c r="X309" i="2"/>
  <c r="Y309" i="2"/>
  <c r="Z309" i="2"/>
  <c r="AA309" i="2"/>
  <c r="AB309" i="2"/>
  <c r="AC309" i="2"/>
  <c r="AD309" i="2"/>
  <c r="AE309" i="2"/>
  <c r="AF309" i="2"/>
  <c r="AG309" i="2"/>
  <c r="AH309" i="2"/>
  <c r="AI309" i="2"/>
  <c r="AJ309" i="2"/>
  <c r="AK309" i="2"/>
  <c r="AL309" i="2"/>
  <c r="AM309" i="2"/>
  <c r="C310" i="2"/>
  <c r="D310" i="2"/>
  <c r="E310" i="2"/>
  <c r="F310" i="2"/>
  <c r="G310" i="2"/>
  <c r="H310" i="2"/>
  <c r="I310" i="2"/>
  <c r="J310" i="2"/>
  <c r="K310" i="2"/>
  <c r="L310" i="2"/>
  <c r="M310" i="2"/>
  <c r="N310" i="2"/>
  <c r="O310" i="2"/>
  <c r="P310" i="2"/>
  <c r="Q310" i="2"/>
  <c r="R310" i="2"/>
  <c r="S310" i="2"/>
  <c r="T310" i="2"/>
  <c r="U310" i="2"/>
  <c r="V310" i="2"/>
  <c r="W310" i="2"/>
  <c r="X310" i="2"/>
  <c r="Y310" i="2"/>
  <c r="Z310" i="2"/>
  <c r="AA310" i="2"/>
  <c r="AB310" i="2"/>
  <c r="AC310" i="2"/>
  <c r="AD310" i="2"/>
  <c r="AE310" i="2"/>
  <c r="AF310" i="2"/>
  <c r="AG310" i="2"/>
  <c r="AH310" i="2"/>
  <c r="AI310" i="2"/>
  <c r="AJ310" i="2"/>
  <c r="AK310" i="2"/>
  <c r="AL310" i="2"/>
  <c r="AM310" i="2"/>
  <c r="C311" i="2"/>
  <c r="D311" i="2"/>
  <c r="E311" i="2"/>
  <c r="F311" i="2"/>
  <c r="G311" i="2"/>
  <c r="H311" i="2"/>
  <c r="I311" i="2"/>
  <c r="J311" i="2"/>
  <c r="K311" i="2"/>
  <c r="L311" i="2"/>
  <c r="M311" i="2"/>
  <c r="N311" i="2"/>
  <c r="O311" i="2"/>
  <c r="P311" i="2"/>
  <c r="Q311" i="2"/>
  <c r="R311" i="2"/>
  <c r="S311" i="2"/>
  <c r="T311" i="2"/>
  <c r="U311" i="2"/>
  <c r="V311" i="2"/>
  <c r="W311" i="2"/>
  <c r="X311" i="2"/>
  <c r="Y311" i="2"/>
  <c r="Z311" i="2"/>
  <c r="AA311" i="2"/>
  <c r="AB311" i="2"/>
  <c r="AC311" i="2"/>
  <c r="AD311" i="2"/>
  <c r="AE311" i="2"/>
  <c r="AF311" i="2"/>
  <c r="AG311" i="2"/>
  <c r="AH311" i="2"/>
  <c r="AI311" i="2"/>
  <c r="AJ311" i="2"/>
  <c r="AK311" i="2"/>
  <c r="AL311" i="2"/>
  <c r="AM311" i="2"/>
  <c r="C312" i="2"/>
  <c r="D312" i="2"/>
  <c r="E312" i="2"/>
  <c r="F312" i="2"/>
  <c r="G312" i="2"/>
  <c r="H312" i="2"/>
  <c r="I312" i="2"/>
  <c r="J312" i="2"/>
  <c r="K312" i="2"/>
  <c r="L312" i="2"/>
  <c r="M312" i="2"/>
  <c r="N312" i="2"/>
  <c r="O312" i="2"/>
  <c r="P312" i="2"/>
  <c r="Q312" i="2"/>
  <c r="R312" i="2"/>
  <c r="S312" i="2"/>
  <c r="T312" i="2"/>
  <c r="U312" i="2"/>
  <c r="V312" i="2"/>
  <c r="W312" i="2"/>
  <c r="X312" i="2"/>
  <c r="Y312" i="2"/>
  <c r="Z312" i="2"/>
  <c r="AA312" i="2"/>
  <c r="AB312" i="2"/>
  <c r="AC312" i="2"/>
  <c r="AD312" i="2"/>
  <c r="AE312" i="2"/>
  <c r="AF312" i="2"/>
  <c r="AG312" i="2"/>
  <c r="AH312" i="2"/>
  <c r="AI312" i="2"/>
  <c r="AJ312" i="2"/>
  <c r="AK312" i="2"/>
  <c r="AL312" i="2"/>
  <c r="AM312" i="2"/>
  <c r="C313" i="2"/>
  <c r="D313" i="2"/>
  <c r="E313" i="2"/>
  <c r="F313" i="2"/>
  <c r="G313" i="2"/>
  <c r="H313" i="2"/>
  <c r="I313" i="2"/>
  <c r="J313" i="2"/>
  <c r="K313" i="2"/>
  <c r="L313" i="2"/>
  <c r="M313" i="2"/>
  <c r="N313" i="2"/>
  <c r="O313" i="2"/>
  <c r="P313" i="2"/>
  <c r="Q313" i="2"/>
  <c r="R313" i="2"/>
  <c r="S313" i="2"/>
  <c r="T313" i="2"/>
  <c r="U313" i="2"/>
  <c r="V313" i="2"/>
  <c r="W313" i="2"/>
  <c r="X313" i="2"/>
  <c r="Y313" i="2"/>
  <c r="Z313" i="2"/>
  <c r="AA313" i="2"/>
  <c r="AB313" i="2"/>
  <c r="AC313" i="2"/>
  <c r="AD313" i="2"/>
  <c r="AE313" i="2"/>
  <c r="AF313" i="2"/>
  <c r="AG313" i="2"/>
  <c r="AH313" i="2"/>
  <c r="AI313" i="2"/>
  <c r="AJ313" i="2"/>
  <c r="AK313" i="2"/>
  <c r="AL313" i="2"/>
  <c r="AM313" i="2"/>
  <c r="C314" i="2"/>
  <c r="D314" i="2"/>
  <c r="E314" i="2"/>
  <c r="F314" i="2"/>
  <c r="G314" i="2"/>
  <c r="H314" i="2"/>
  <c r="I314" i="2"/>
  <c r="J314" i="2"/>
  <c r="K314" i="2"/>
  <c r="L314" i="2"/>
  <c r="M314" i="2"/>
  <c r="N314" i="2"/>
  <c r="O314" i="2"/>
  <c r="P314" i="2"/>
  <c r="Q314" i="2"/>
  <c r="R314" i="2"/>
  <c r="S314" i="2"/>
  <c r="T314" i="2"/>
  <c r="U314" i="2"/>
  <c r="V314" i="2"/>
  <c r="W314" i="2"/>
  <c r="X314" i="2"/>
  <c r="Y314" i="2"/>
  <c r="Z314" i="2"/>
  <c r="AA314" i="2"/>
  <c r="AB314" i="2"/>
  <c r="AC314" i="2"/>
  <c r="AD314" i="2"/>
  <c r="AE314" i="2"/>
  <c r="AF314" i="2"/>
  <c r="AG314" i="2"/>
  <c r="AH314" i="2"/>
  <c r="AI314" i="2"/>
  <c r="AJ314" i="2"/>
  <c r="AK314" i="2"/>
  <c r="AL314" i="2"/>
  <c r="AM314" i="2"/>
  <c r="C315" i="2"/>
  <c r="D315" i="2"/>
  <c r="E315" i="2"/>
  <c r="F315" i="2"/>
  <c r="G315" i="2"/>
  <c r="H315" i="2"/>
  <c r="I315" i="2"/>
  <c r="J315" i="2"/>
  <c r="K315" i="2"/>
  <c r="L315" i="2"/>
  <c r="M315" i="2"/>
  <c r="N315" i="2"/>
  <c r="O315" i="2"/>
  <c r="P315" i="2"/>
  <c r="Q315" i="2"/>
  <c r="R315" i="2"/>
  <c r="S315" i="2"/>
  <c r="T315" i="2"/>
  <c r="U315" i="2"/>
  <c r="V315" i="2"/>
  <c r="W315" i="2"/>
  <c r="X315" i="2"/>
  <c r="Y315" i="2"/>
  <c r="Z315" i="2"/>
  <c r="AA315" i="2"/>
  <c r="AB315" i="2"/>
  <c r="AC315" i="2"/>
  <c r="AD315" i="2"/>
  <c r="AE315" i="2"/>
  <c r="AF315" i="2"/>
  <c r="AG315" i="2"/>
  <c r="AH315" i="2"/>
  <c r="AI315" i="2"/>
  <c r="AJ315" i="2"/>
  <c r="AK315" i="2"/>
  <c r="AL315" i="2"/>
  <c r="AM315" i="2"/>
  <c r="C316" i="2"/>
  <c r="D316" i="2"/>
  <c r="E316" i="2"/>
  <c r="F316" i="2"/>
  <c r="G316" i="2"/>
  <c r="H316" i="2"/>
  <c r="I316" i="2"/>
  <c r="J316" i="2"/>
  <c r="K316" i="2"/>
  <c r="L316" i="2"/>
  <c r="M316" i="2"/>
  <c r="N316" i="2"/>
  <c r="O316" i="2"/>
  <c r="P316" i="2"/>
  <c r="Q316" i="2"/>
  <c r="R316" i="2"/>
  <c r="S316" i="2"/>
  <c r="T316" i="2"/>
  <c r="U316" i="2"/>
  <c r="V316" i="2"/>
  <c r="W316" i="2"/>
  <c r="X316" i="2"/>
  <c r="Y316" i="2"/>
  <c r="Z316" i="2"/>
  <c r="AA316" i="2"/>
  <c r="AB316" i="2"/>
  <c r="AC316" i="2"/>
  <c r="AD316" i="2"/>
  <c r="AE316" i="2"/>
  <c r="AF316" i="2"/>
  <c r="AG316" i="2"/>
  <c r="AH316" i="2"/>
  <c r="AI316" i="2"/>
  <c r="AJ316" i="2"/>
  <c r="AK316" i="2"/>
  <c r="AL316" i="2"/>
  <c r="AM316" i="2"/>
  <c r="C317" i="2"/>
  <c r="D317" i="2"/>
  <c r="E317" i="2"/>
  <c r="F317" i="2"/>
  <c r="G317" i="2"/>
  <c r="H317" i="2"/>
  <c r="I317" i="2"/>
  <c r="J317" i="2"/>
  <c r="K317" i="2"/>
  <c r="L317" i="2"/>
  <c r="M317" i="2"/>
  <c r="N317" i="2"/>
  <c r="O317" i="2"/>
  <c r="P317" i="2"/>
  <c r="Q317" i="2"/>
  <c r="R317" i="2"/>
  <c r="S317" i="2"/>
  <c r="T317" i="2"/>
  <c r="U317" i="2"/>
  <c r="V317" i="2"/>
  <c r="W317" i="2"/>
  <c r="X317" i="2"/>
  <c r="Y317" i="2"/>
  <c r="Z317" i="2"/>
  <c r="AA317" i="2"/>
  <c r="AB317" i="2"/>
  <c r="AC317" i="2"/>
  <c r="AD317" i="2"/>
  <c r="AE317" i="2"/>
  <c r="AF317" i="2"/>
  <c r="AG317" i="2"/>
  <c r="AH317" i="2"/>
  <c r="AI317" i="2"/>
  <c r="AJ317" i="2"/>
  <c r="AK317" i="2"/>
  <c r="AL317" i="2"/>
  <c r="AM317" i="2"/>
  <c r="C318" i="2"/>
  <c r="D318" i="2"/>
  <c r="E318" i="2"/>
  <c r="F318" i="2"/>
  <c r="G318" i="2"/>
  <c r="H318" i="2"/>
  <c r="I318" i="2"/>
  <c r="J318" i="2"/>
  <c r="K318" i="2"/>
  <c r="L318" i="2"/>
  <c r="M318" i="2"/>
  <c r="N318" i="2"/>
  <c r="O318" i="2"/>
  <c r="P318" i="2"/>
  <c r="Q318" i="2"/>
  <c r="R318" i="2"/>
  <c r="S318" i="2"/>
  <c r="T318" i="2"/>
  <c r="U318" i="2"/>
  <c r="V318" i="2"/>
  <c r="W318" i="2"/>
  <c r="X318" i="2"/>
  <c r="Y318" i="2"/>
  <c r="Z318" i="2"/>
  <c r="AA318" i="2"/>
  <c r="AB318" i="2"/>
  <c r="AC318" i="2"/>
  <c r="AD318" i="2"/>
  <c r="AE318" i="2"/>
  <c r="AF318" i="2"/>
  <c r="AG318" i="2"/>
  <c r="AH318" i="2"/>
  <c r="AI318" i="2"/>
  <c r="AJ318" i="2"/>
  <c r="AK318" i="2"/>
  <c r="AL318" i="2"/>
  <c r="AM318" i="2"/>
  <c r="C319" i="2"/>
  <c r="D319" i="2"/>
  <c r="E319" i="2"/>
  <c r="F319" i="2"/>
  <c r="G319" i="2"/>
  <c r="H319" i="2"/>
  <c r="I319" i="2"/>
  <c r="J319" i="2"/>
  <c r="K319" i="2"/>
  <c r="L319" i="2"/>
  <c r="M319" i="2"/>
  <c r="N319" i="2"/>
  <c r="O319" i="2"/>
  <c r="P319" i="2"/>
  <c r="Q319" i="2"/>
  <c r="R319" i="2"/>
  <c r="S319" i="2"/>
  <c r="T319" i="2"/>
  <c r="U319" i="2"/>
  <c r="V319" i="2"/>
  <c r="W319" i="2"/>
  <c r="X319" i="2"/>
  <c r="Y319" i="2"/>
  <c r="Z319" i="2"/>
  <c r="AA319" i="2"/>
  <c r="AB319" i="2"/>
  <c r="AC319" i="2"/>
  <c r="AD319" i="2"/>
  <c r="AE319" i="2"/>
  <c r="AF319" i="2"/>
  <c r="AG319" i="2"/>
  <c r="AH319" i="2"/>
  <c r="AI319" i="2"/>
  <c r="AJ319" i="2"/>
  <c r="AK319" i="2"/>
  <c r="AL319" i="2"/>
  <c r="AM319" i="2"/>
  <c r="C320" i="2"/>
  <c r="D320" i="2"/>
  <c r="E320" i="2"/>
  <c r="F320" i="2"/>
  <c r="G320" i="2"/>
  <c r="H320" i="2"/>
  <c r="I320" i="2"/>
  <c r="J320" i="2"/>
  <c r="K320" i="2"/>
  <c r="L320" i="2"/>
  <c r="M320" i="2"/>
  <c r="N320" i="2"/>
  <c r="O320" i="2"/>
  <c r="P320" i="2"/>
  <c r="Q320" i="2"/>
  <c r="R320" i="2"/>
  <c r="S320" i="2"/>
  <c r="T320" i="2"/>
  <c r="U320" i="2"/>
  <c r="V320" i="2"/>
  <c r="W320" i="2"/>
  <c r="X320" i="2"/>
  <c r="Y320" i="2"/>
  <c r="Z320" i="2"/>
  <c r="AA320" i="2"/>
  <c r="AB320" i="2"/>
  <c r="AC320" i="2"/>
  <c r="AD320" i="2"/>
  <c r="AE320" i="2"/>
  <c r="AF320" i="2"/>
  <c r="AG320" i="2"/>
  <c r="AH320" i="2"/>
  <c r="AI320" i="2"/>
  <c r="AJ320" i="2"/>
  <c r="AK320" i="2"/>
  <c r="AL320" i="2"/>
  <c r="AM320" i="2"/>
  <c r="C321" i="2"/>
  <c r="D321" i="2"/>
  <c r="E321" i="2"/>
  <c r="F321" i="2"/>
  <c r="G321" i="2"/>
  <c r="H321" i="2"/>
  <c r="I321" i="2"/>
  <c r="J321" i="2"/>
  <c r="K321" i="2"/>
  <c r="L321" i="2"/>
  <c r="M321" i="2"/>
  <c r="N321" i="2"/>
  <c r="O321" i="2"/>
  <c r="P321" i="2"/>
  <c r="Q321" i="2"/>
  <c r="R321" i="2"/>
  <c r="S321" i="2"/>
  <c r="T321" i="2"/>
  <c r="U321" i="2"/>
  <c r="V321" i="2"/>
  <c r="W321" i="2"/>
  <c r="X321" i="2"/>
  <c r="Y321" i="2"/>
  <c r="Z321" i="2"/>
  <c r="AA321" i="2"/>
  <c r="AB321" i="2"/>
  <c r="AC321" i="2"/>
  <c r="AD321" i="2"/>
  <c r="AE321" i="2"/>
  <c r="AF321" i="2"/>
  <c r="AG321" i="2"/>
  <c r="AH321" i="2"/>
  <c r="AI321" i="2"/>
  <c r="AJ321" i="2"/>
  <c r="AK321" i="2"/>
  <c r="AL321" i="2"/>
  <c r="AM321" i="2"/>
  <c r="C322" i="2"/>
  <c r="D322" i="2"/>
  <c r="E322" i="2"/>
  <c r="F322" i="2"/>
  <c r="G322" i="2"/>
  <c r="H322" i="2"/>
  <c r="I322" i="2"/>
  <c r="J322" i="2"/>
  <c r="K322" i="2"/>
  <c r="L322" i="2"/>
  <c r="M322" i="2"/>
  <c r="N322" i="2"/>
  <c r="O322" i="2"/>
  <c r="P322" i="2"/>
  <c r="Q322" i="2"/>
  <c r="R322" i="2"/>
  <c r="S322" i="2"/>
  <c r="T322" i="2"/>
  <c r="U322" i="2"/>
  <c r="V322" i="2"/>
  <c r="W322" i="2"/>
  <c r="X322" i="2"/>
  <c r="Y322" i="2"/>
  <c r="Z322" i="2"/>
  <c r="AA322" i="2"/>
  <c r="AB322" i="2"/>
  <c r="AC322" i="2"/>
  <c r="AD322" i="2"/>
  <c r="AE322" i="2"/>
  <c r="AF322" i="2"/>
  <c r="AG322" i="2"/>
  <c r="AH322" i="2"/>
  <c r="AI322" i="2"/>
  <c r="AJ322" i="2"/>
  <c r="AK322" i="2"/>
  <c r="AL322" i="2"/>
  <c r="AM322" i="2"/>
  <c r="C323" i="2"/>
  <c r="D323" i="2"/>
  <c r="E323" i="2"/>
  <c r="F323" i="2"/>
  <c r="G323" i="2"/>
  <c r="H323" i="2"/>
  <c r="I323" i="2"/>
  <c r="J323" i="2"/>
  <c r="K323" i="2"/>
  <c r="L323" i="2"/>
  <c r="M323" i="2"/>
  <c r="N323" i="2"/>
  <c r="O323" i="2"/>
  <c r="P323" i="2"/>
  <c r="Q323" i="2"/>
  <c r="R323" i="2"/>
  <c r="S323" i="2"/>
  <c r="T323" i="2"/>
  <c r="U323" i="2"/>
  <c r="V323" i="2"/>
  <c r="W323" i="2"/>
  <c r="X323" i="2"/>
  <c r="Y323" i="2"/>
  <c r="Z323" i="2"/>
  <c r="AA323" i="2"/>
  <c r="AB323" i="2"/>
  <c r="AC323" i="2"/>
  <c r="AD323" i="2"/>
  <c r="AE323" i="2"/>
  <c r="AF323" i="2"/>
  <c r="AG323" i="2"/>
  <c r="AH323" i="2"/>
  <c r="AI323" i="2"/>
  <c r="AJ323" i="2"/>
  <c r="AK323" i="2"/>
  <c r="AL323" i="2"/>
  <c r="AM323" i="2"/>
  <c r="C324" i="2"/>
  <c r="D324" i="2"/>
  <c r="E324" i="2"/>
  <c r="F324" i="2"/>
  <c r="G324" i="2"/>
  <c r="H324" i="2"/>
  <c r="I324" i="2"/>
  <c r="J324" i="2"/>
  <c r="K324" i="2"/>
  <c r="L324" i="2"/>
  <c r="M324" i="2"/>
  <c r="N324" i="2"/>
  <c r="O324" i="2"/>
  <c r="P324" i="2"/>
  <c r="Q324" i="2"/>
  <c r="R324" i="2"/>
  <c r="S324" i="2"/>
  <c r="T324" i="2"/>
  <c r="U324" i="2"/>
  <c r="V324" i="2"/>
  <c r="W324" i="2"/>
  <c r="X324" i="2"/>
  <c r="Y324" i="2"/>
  <c r="Z324" i="2"/>
  <c r="AA324" i="2"/>
  <c r="AB324" i="2"/>
  <c r="AC324" i="2"/>
  <c r="AD324" i="2"/>
  <c r="AE324" i="2"/>
  <c r="AF324" i="2"/>
  <c r="AG324" i="2"/>
  <c r="AH324" i="2"/>
  <c r="AI324" i="2"/>
  <c r="AJ324" i="2"/>
  <c r="AK324" i="2"/>
  <c r="AL324" i="2"/>
  <c r="AM324" i="2"/>
  <c r="C325" i="2"/>
  <c r="D325" i="2"/>
  <c r="E325" i="2"/>
  <c r="F325" i="2"/>
  <c r="G325" i="2"/>
  <c r="H325" i="2"/>
  <c r="I325" i="2"/>
  <c r="J325" i="2"/>
  <c r="K325" i="2"/>
  <c r="L325" i="2"/>
  <c r="M325" i="2"/>
  <c r="N325" i="2"/>
  <c r="O325" i="2"/>
  <c r="P325" i="2"/>
  <c r="Q325" i="2"/>
  <c r="R325" i="2"/>
  <c r="S325" i="2"/>
  <c r="T325" i="2"/>
  <c r="U325" i="2"/>
  <c r="V325" i="2"/>
  <c r="W325" i="2"/>
  <c r="X325" i="2"/>
  <c r="Y325" i="2"/>
  <c r="Z325" i="2"/>
  <c r="AA325" i="2"/>
  <c r="AB325" i="2"/>
  <c r="AC325" i="2"/>
  <c r="AD325" i="2"/>
  <c r="AE325" i="2"/>
  <c r="AF325" i="2"/>
  <c r="AG325" i="2"/>
  <c r="AH325" i="2"/>
  <c r="AI325" i="2"/>
  <c r="AJ325" i="2"/>
  <c r="AK325" i="2"/>
  <c r="AL325" i="2"/>
  <c r="AM325" i="2"/>
  <c r="C326" i="2"/>
  <c r="D326" i="2"/>
  <c r="E326" i="2"/>
  <c r="F326" i="2"/>
  <c r="G326" i="2"/>
  <c r="H326" i="2"/>
  <c r="I326" i="2"/>
  <c r="J326" i="2"/>
  <c r="K326" i="2"/>
  <c r="L326" i="2"/>
  <c r="M326" i="2"/>
  <c r="N326" i="2"/>
  <c r="O326" i="2"/>
  <c r="P326" i="2"/>
  <c r="Q326" i="2"/>
  <c r="R326" i="2"/>
  <c r="S326" i="2"/>
  <c r="T326" i="2"/>
  <c r="U326" i="2"/>
  <c r="V326" i="2"/>
  <c r="W326" i="2"/>
  <c r="X326" i="2"/>
  <c r="Y326" i="2"/>
  <c r="Z326" i="2"/>
  <c r="AA326" i="2"/>
  <c r="AB326" i="2"/>
  <c r="AC326" i="2"/>
  <c r="AD326" i="2"/>
  <c r="AE326" i="2"/>
  <c r="AF326" i="2"/>
  <c r="AG326" i="2"/>
  <c r="AH326" i="2"/>
  <c r="AI326" i="2"/>
  <c r="AJ326" i="2"/>
  <c r="AK326" i="2"/>
  <c r="AL326" i="2"/>
  <c r="AM326" i="2"/>
  <c r="C327" i="2"/>
  <c r="D327" i="2"/>
  <c r="E327" i="2"/>
  <c r="F327" i="2"/>
  <c r="G327" i="2"/>
  <c r="H327" i="2"/>
  <c r="I327" i="2"/>
  <c r="J327" i="2"/>
  <c r="K327" i="2"/>
  <c r="L327" i="2"/>
  <c r="M327" i="2"/>
  <c r="N327" i="2"/>
  <c r="O327" i="2"/>
  <c r="P327" i="2"/>
  <c r="Q327" i="2"/>
  <c r="R327" i="2"/>
  <c r="S327" i="2"/>
  <c r="T327" i="2"/>
  <c r="U327" i="2"/>
  <c r="V327" i="2"/>
  <c r="W327" i="2"/>
  <c r="X327" i="2"/>
  <c r="Y327" i="2"/>
  <c r="Z327" i="2"/>
  <c r="AA327" i="2"/>
  <c r="AB327" i="2"/>
  <c r="AC327" i="2"/>
  <c r="AD327" i="2"/>
  <c r="AE327" i="2"/>
  <c r="AF327" i="2"/>
  <c r="AG327" i="2"/>
  <c r="AH327" i="2"/>
  <c r="AI327" i="2"/>
  <c r="AJ327" i="2"/>
  <c r="AK327" i="2"/>
  <c r="AL327" i="2"/>
  <c r="AM327" i="2"/>
  <c r="C328" i="2"/>
  <c r="D328" i="2"/>
  <c r="E328" i="2"/>
  <c r="F328" i="2"/>
  <c r="G328" i="2"/>
  <c r="H328" i="2"/>
  <c r="I328" i="2"/>
  <c r="J328" i="2"/>
  <c r="K328" i="2"/>
  <c r="L328" i="2"/>
  <c r="M328" i="2"/>
  <c r="N328" i="2"/>
  <c r="O328" i="2"/>
  <c r="P328" i="2"/>
  <c r="Q328" i="2"/>
  <c r="R328" i="2"/>
  <c r="S328" i="2"/>
  <c r="T328" i="2"/>
  <c r="U328" i="2"/>
  <c r="V328" i="2"/>
  <c r="W328" i="2"/>
  <c r="X328" i="2"/>
  <c r="Y328" i="2"/>
  <c r="Z328" i="2"/>
  <c r="AA328" i="2"/>
  <c r="AB328" i="2"/>
  <c r="AC328" i="2"/>
  <c r="AD328" i="2"/>
  <c r="AE328" i="2"/>
  <c r="AF328" i="2"/>
  <c r="AG328" i="2"/>
  <c r="AH328" i="2"/>
  <c r="AI328" i="2"/>
  <c r="AJ328" i="2"/>
  <c r="AK328" i="2"/>
  <c r="AL328" i="2"/>
  <c r="AM328" i="2"/>
  <c r="C329" i="2"/>
  <c r="D329" i="2"/>
  <c r="E329" i="2"/>
  <c r="F329" i="2"/>
  <c r="G329" i="2"/>
  <c r="H329" i="2"/>
  <c r="I329" i="2"/>
  <c r="J329" i="2"/>
  <c r="K329" i="2"/>
  <c r="L329" i="2"/>
  <c r="M329" i="2"/>
  <c r="N329" i="2"/>
  <c r="O329" i="2"/>
  <c r="P329" i="2"/>
  <c r="Q329" i="2"/>
  <c r="R329" i="2"/>
  <c r="S329" i="2"/>
  <c r="T329" i="2"/>
  <c r="U329" i="2"/>
  <c r="V329" i="2"/>
  <c r="W329" i="2"/>
  <c r="X329" i="2"/>
  <c r="Y329" i="2"/>
  <c r="Z329" i="2"/>
  <c r="AA329" i="2"/>
  <c r="AB329" i="2"/>
  <c r="AC329" i="2"/>
  <c r="AD329" i="2"/>
  <c r="AE329" i="2"/>
  <c r="AF329" i="2"/>
  <c r="AG329" i="2"/>
  <c r="AH329" i="2"/>
  <c r="AI329" i="2"/>
  <c r="AJ329" i="2"/>
  <c r="AK329" i="2"/>
  <c r="AL329" i="2"/>
  <c r="AM329" i="2"/>
  <c r="C330" i="2"/>
  <c r="D330" i="2"/>
  <c r="E330" i="2"/>
  <c r="F330" i="2"/>
  <c r="G330" i="2"/>
  <c r="H330" i="2"/>
  <c r="I330" i="2"/>
  <c r="J330" i="2"/>
  <c r="K330" i="2"/>
  <c r="L330" i="2"/>
  <c r="M330" i="2"/>
  <c r="N330" i="2"/>
  <c r="O330" i="2"/>
  <c r="P330" i="2"/>
  <c r="Q330" i="2"/>
  <c r="R330" i="2"/>
  <c r="S330" i="2"/>
  <c r="T330" i="2"/>
  <c r="U330" i="2"/>
  <c r="V330" i="2"/>
  <c r="W330" i="2"/>
  <c r="X330" i="2"/>
  <c r="Y330" i="2"/>
  <c r="Z330" i="2"/>
  <c r="AA330" i="2"/>
  <c r="AB330" i="2"/>
  <c r="AC330" i="2"/>
  <c r="AD330" i="2"/>
  <c r="AE330" i="2"/>
  <c r="AF330" i="2"/>
  <c r="AG330" i="2"/>
  <c r="AH330" i="2"/>
  <c r="AI330" i="2"/>
  <c r="AJ330" i="2"/>
  <c r="AK330" i="2"/>
  <c r="AL330" i="2"/>
  <c r="AM330" i="2"/>
  <c r="C331" i="2"/>
  <c r="D331" i="2"/>
  <c r="E331" i="2"/>
  <c r="F331" i="2"/>
  <c r="G331" i="2"/>
  <c r="H331" i="2"/>
  <c r="I331" i="2"/>
  <c r="J331" i="2"/>
  <c r="K331" i="2"/>
  <c r="L331" i="2"/>
  <c r="M331" i="2"/>
  <c r="N331" i="2"/>
  <c r="O331" i="2"/>
  <c r="P331" i="2"/>
  <c r="Q331" i="2"/>
  <c r="R331" i="2"/>
  <c r="S331" i="2"/>
  <c r="T331" i="2"/>
  <c r="U331" i="2"/>
  <c r="V331" i="2"/>
  <c r="W331" i="2"/>
  <c r="X331" i="2"/>
  <c r="Y331" i="2"/>
  <c r="Z331" i="2"/>
  <c r="AA331" i="2"/>
  <c r="AB331" i="2"/>
  <c r="AC331" i="2"/>
  <c r="AD331" i="2"/>
  <c r="AE331" i="2"/>
  <c r="AF331" i="2"/>
  <c r="AG331" i="2"/>
  <c r="AH331" i="2"/>
  <c r="AI331" i="2"/>
  <c r="AJ331" i="2"/>
  <c r="AK331" i="2"/>
  <c r="AL331" i="2"/>
  <c r="AM331" i="2"/>
  <c r="C332" i="2"/>
  <c r="D332" i="2"/>
  <c r="E332" i="2"/>
  <c r="F332" i="2"/>
  <c r="G332" i="2"/>
  <c r="H332" i="2"/>
  <c r="I332" i="2"/>
  <c r="J332" i="2"/>
  <c r="K332" i="2"/>
  <c r="L332" i="2"/>
  <c r="M332" i="2"/>
  <c r="N332" i="2"/>
  <c r="O332" i="2"/>
  <c r="P332" i="2"/>
  <c r="Q332" i="2"/>
  <c r="R332" i="2"/>
  <c r="S332" i="2"/>
  <c r="T332" i="2"/>
  <c r="U332" i="2"/>
  <c r="V332" i="2"/>
  <c r="W332" i="2"/>
  <c r="X332" i="2"/>
  <c r="Y332" i="2"/>
  <c r="Z332" i="2"/>
  <c r="AA332" i="2"/>
  <c r="AB332" i="2"/>
  <c r="AC332" i="2"/>
  <c r="AD332" i="2"/>
  <c r="AE332" i="2"/>
  <c r="AF332" i="2"/>
  <c r="AG332" i="2"/>
  <c r="AH332" i="2"/>
  <c r="AI332" i="2"/>
  <c r="AJ332" i="2"/>
  <c r="AK332" i="2"/>
  <c r="AL332" i="2"/>
  <c r="AM332" i="2"/>
  <c r="C333" i="2"/>
  <c r="D333" i="2"/>
  <c r="E333" i="2"/>
  <c r="F333" i="2"/>
  <c r="G333" i="2"/>
  <c r="H333" i="2"/>
  <c r="I333" i="2"/>
  <c r="J333" i="2"/>
  <c r="K333" i="2"/>
  <c r="L333" i="2"/>
  <c r="M333" i="2"/>
  <c r="N333" i="2"/>
  <c r="O333" i="2"/>
  <c r="P333" i="2"/>
  <c r="Q333" i="2"/>
  <c r="R333" i="2"/>
  <c r="S333" i="2"/>
  <c r="T333" i="2"/>
  <c r="U333" i="2"/>
  <c r="V333" i="2"/>
  <c r="W333" i="2"/>
  <c r="X333" i="2"/>
  <c r="Y333" i="2"/>
  <c r="Z333" i="2"/>
  <c r="AA333" i="2"/>
  <c r="AB333" i="2"/>
  <c r="AC333" i="2"/>
  <c r="AD333" i="2"/>
  <c r="AE333" i="2"/>
  <c r="AF333" i="2"/>
  <c r="AG333" i="2"/>
  <c r="AH333" i="2"/>
  <c r="AI333" i="2"/>
  <c r="AJ333" i="2"/>
  <c r="AK333" i="2"/>
  <c r="AL333" i="2"/>
  <c r="AM333" i="2"/>
  <c r="C334" i="2"/>
  <c r="D334" i="2"/>
  <c r="E334" i="2"/>
  <c r="F334" i="2"/>
  <c r="G334" i="2"/>
  <c r="H334" i="2"/>
  <c r="I334" i="2"/>
  <c r="J334" i="2"/>
  <c r="K334" i="2"/>
  <c r="L334" i="2"/>
  <c r="M334" i="2"/>
  <c r="N334" i="2"/>
  <c r="O334" i="2"/>
  <c r="P334" i="2"/>
  <c r="Q334" i="2"/>
  <c r="R334" i="2"/>
  <c r="S334" i="2"/>
  <c r="T334" i="2"/>
  <c r="U334" i="2"/>
  <c r="V334" i="2"/>
  <c r="W334" i="2"/>
  <c r="X334" i="2"/>
  <c r="Y334" i="2"/>
  <c r="Z334" i="2"/>
  <c r="AA334" i="2"/>
  <c r="AB334" i="2"/>
  <c r="AC334" i="2"/>
  <c r="AD334" i="2"/>
  <c r="AE334" i="2"/>
  <c r="AF334" i="2"/>
  <c r="AG334" i="2"/>
  <c r="AH334" i="2"/>
  <c r="AI334" i="2"/>
  <c r="AJ334" i="2"/>
  <c r="AK334" i="2"/>
  <c r="AL334" i="2"/>
  <c r="AM334" i="2"/>
  <c r="C335" i="2"/>
  <c r="D335" i="2"/>
  <c r="E335" i="2"/>
  <c r="F335" i="2"/>
  <c r="G335" i="2"/>
  <c r="H335" i="2"/>
  <c r="I335" i="2"/>
  <c r="J335" i="2"/>
  <c r="K335" i="2"/>
  <c r="L335" i="2"/>
  <c r="M335" i="2"/>
  <c r="N335" i="2"/>
  <c r="O335" i="2"/>
  <c r="P335" i="2"/>
  <c r="Q335" i="2"/>
  <c r="R335" i="2"/>
  <c r="S335" i="2"/>
  <c r="T335" i="2"/>
  <c r="U335" i="2"/>
  <c r="V335" i="2"/>
  <c r="W335" i="2"/>
  <c r="X335" i="2"/>
  <c r="Y335" i="2"/>
  <c r="Z335" i="2"/>
  <c r="AA335" i="2"/>
  <c r="AB335" i="2"/>
  <c r="AC335" i="2"/>
  <c r="AD335" i="2"/>
  <c r="AE335" i="2"/>
  <c r="AF335" i="2"/>
  <c r="AG335" i="2"/>
  <c r="AH335" i="2"/>
  <c r="AI335" i="2"/>
  <c r="AJ335" i="2"/>
  <c r="AK335" i="2"/>
  <c r="AL335" i="2"/>
  <c r="AM335" i="2"/>
  <c r="C336" i="2"/>
  <c r="D336" i="2"/>
  <c r="E336" i="2"/>
  <c r="F336" i="2"/>
  <c r="G336" i="2"/>
  <c r="H336" i="2"/>
  <c r="I336" i="2"/>
  <c r="J336" i="2"/>
  <c r="K336" i="2"/>
  <c r="L336" i="2"/>
  <c r="M336" i="2"/>
  <c r="N336" i="2"/>
  <c r="O336" i="2"/>
  <c r="P336" i="2"/>
  <c r="Q336" i="2"/>
  <c r="R336" i="2"/>
  <c r="S336" i="2"/>
  <c r="T336" i="2"/>
  <c r="U336" i="2"/>
  <c r="V336" i="2"/>
  <c r="W336" i="2"/>
  <c r="X336" i="2"/>
  <c r="Y336" i="2"/>
  <c r="Z336" i="2"/>
  <c r="AA336" i="2"/>
  <c r="AB336" i="2"/>
  <c r="AC336" i="2"/>
  <c r="AD336" i="2"/>
  <c r="AE336" i="2"/>
  <c r="AF336" i="2"/>
  <c r="AG336" i="2"/>
  <c r="AH336" i="2"/>
  <c r="AI336" i="2"/>
  <c r="AJ336" i="2"/>
  <c r="AK336" i="2"/>
  <c r="AL336" i="2"/>
  <c r="AM336" i="2"/>
  <c r="C337" i="2"/>
  <c r="D337" i="2"/>
  <c r="E337" i="2"/>
  <c r="F337" i="2"/>
  <c r="G337" i="2"/>
  <c r="H337" i="2"/>
  <c r="I337" i="2"/>
  <c r="J337" i="2"/>
  <c r="K337" i="2"/>
  <c r="L337" i="2"/>
  <c r="M337" i="2"/>
  <c r="N337" i="2"/>
  <c r="O337" i="2"/>
  <c r="P337" i="2"/>
  <c r="Q337" i="2"/>
  <c r="R337" i="2"/>
  <c r="S337" i="2"/>
  <c r="T337" i="2"/>
  <c r="U337" i="2"/>
  <c r="V337" i="2"/>
  <c r="W337" i="2"/>
  <c r="X337" i="2"/>
  <c r="Y337" i="2"/>
  <c r="Z337" i="2"/>
  <c r="AA337" i="2"/>
  <c r="AB337" i="2"/>
  <c r="AC337" i="2"/>
  <c r="AD337" i="2"/>
  <c r="AE337" i="2"/>
  <c r="AF337" i="2"/>
  <c r="AG337" i="2"/>
  <c r="AH337" i="2"/>
  <c r="AI337" i="2"/>
  <c r="AJ337" i="2"/>
  <c r="AK337" i="2"/>
  <c r="AL337" i="2"/>
  <c r="AM337" i="2"/>
  <c r="C338" i="2"/>
  <c r="D338" i="2"/>
  <c r="E338" i="2"/>
  <c r="F338" i="2"/>
  <c r="G338" i="2"/>
  <c r="H338" i="2"/>
  <c r="I338" i="2"/>
  <c r="J338" i="2"/>
  <c r="K338" i="2"/>
  <c r="L338" i="2"/>
  <c r="M338" i="2"/>
  <c r="N338" i="2"/>
  <c r="O338" i="2"/>
  <c r="P338" i="2"/>
  <c r="Q338" i="2"/>
  <c r="R338" i="2"/>
  <c r="S338" i="2"/>
  <c r="T338" i="2"/>
  <c r="U338" i="2"/>
  <c r="V338" i="2"/>
  <c r="W338" i="2"/>
  <c r="X338" i="2"/>
  <c r="Y338" i="2"/>
  <c r="Z338" i="2"/>
  <c r="AA338" i="2"/>
  <c r="AB338" i="2"/>
  <c r="AC338" i="2"/>
  <c r="AD338" i="2"/>
  <c r="AE338" i="2"/>
  <c r="AF338" i="2"/>
  <c r="AG338" i="2"/>
  <c r="AH338" i="2"/>
  <c r="AI338" i="2"/>
  <c r="AJ338" i="2"/>
  <c r="AK338" i="2"/>
  <c r="AL338" i="2"/>
  <c r="AM338" i="2"/>
  <c r="C339" i="2"/>
  <c r="D339" i="2"/>
  <c r="E339" i="2"/>
  <c r="F339" i="2"/>
  <c r="G339" i="2"/>
  <c r="H339" i="2"/>
  <c r="I339" i="2"/>
  <c r="J339" i="2"/>
  <c r="K339" i="2"/>
  <c r="L339" i="2"/>
  <c r="M339" i="2"/>
  <c r="N339" i="2"/>
  <c r="O339" i="2"/>
  <c r="P339" i="2"/>
  <c r="Q339" i="2"/>
  <c r="R339" i="2"/>
  <c r="S339" i="2"/>
  <c r="T339" i="2"/>
  <c r="U339" i="2"/>
  <c r="V339" i="2"/>
  <c r="W339" i="2"/>
  <c r="X339" i="2"/>
  <c r="Y339" i="2"/>
  <c r="Z339" i="2"/>
  <c r="AA339" i="2"/>
  <c r="AB339" i="2"/>
  <c r="AC339" i="2"/>
  <c r="AD339" i="2"/>
  <c r="AE339" i="2"/>
  <c r="AF339" i="2"/>
  <c r="AG339" i="2"/>
  <c r="AH339" i="2"/>
  <c r="AI339" i="2"/>
  <c r="AJ339" i="2"/>
  <c r="AK339" i="2"/>
  <c r="AL339" i="2"/>
  <c r="AM339" i="2"/>
  <c r="C340" i="2"/>
  <c r="D340" i="2"/>
  <c r="E340" i="2"/>
  <c r="F340" i="2"/>
  <c r="G340" i="2"/>
  <c r="H340" i="2"/>
  <c r="I340" i="2"/>
  <c r="J340" i="2"/>
  <c r="K340" i="2"/>
  <c r="L340" i="2"/>
  <c r="M340" i="2"/>
  <c r="N340" i="2"/>
  <c r="O340" i="2"/>
  <c r="P340" i="2"/>
  <c r="Q340" i="2"/>
  <c r="R340" i="2"/>
  <c r="S340" i="2"/>
  <c r="T340" i="2"/>
  <c r="U340" i="2"/>
  <c r="V340" i="2"/>
  <c r="W340" i="2"/>
  <c r="X340" i="2"/>
  <c r="Y340" i="2"/>
  <c r="Z340" i="2"/>
  <c r="AA340" i="2"/>
  <c r="AB340" i="2"/>
  <c r="AC340" i="2"/>
  <c r="AD340" i="2"/>
  <c r="AE340" i="2"/>
  <c r="AF340" i="2"/>
  <c r="AG340" i="2"/>
  <c r="AH340" i="2"/>
  <c r="AI340" i="2"/>
  <c r="AJ340" i="2"/>
  <c r="AK340" i="2"/>
  <c r="AL340" i="2"/>
  <c r="AM340" i="2"/>
  <c r="C341" i="2"/>
  <c r="D341" i="2"/>
  <c r="E341" i="2"/>
  <c r="F341" i="2"/>
  <c r="G341" i="2"/>
  <c r="H341" i="2"/>
  <c r="I341" i="2"/>
  <c r="J341" i="2"/>
  <c r="K341" i="2"/>
  <c r="L341" i="2"/>
  <c r="M341" i="2"/>
  <c r="N341" i="2"/>
  <c r="O341" i="2"/>
  <c r="P341" i="2"/>
  <c r="Q341" i="2"/>
  <c r="R341" i="2"/>
  <c r="S341" i="2"/>
  <c r="T341" i="2"/>
  <c r="U341" i="2"/>
  <c r="V341" i="2"/>
  <c r="W341" i="2"/>
  <c r="X341" i="2"/>
  <c r="Y341" i="2"/>
  <c r="Z341" i="2"/>
  <c r="AA341" i="2"/>
  <c r="AB341" i="2"/>
  <c r="AC341" i="2"/>
  <c r="AD341" i="2"/>
  <c r="AE341" i="2"/>
  <c r="AF341" i="2"/>
  <c r="AG341" i="2"/>
  <c r="AH341" i="2"/>
  <c r="AI341" i="2"/>
  <c r="AJ341" i="2"/>
  <c r="AK341" i="2"/>
  <c r="AL341" i="2"/>
  <c r="AM341" i="2"/>
  <c r="C342" i="2"/>
  <c r="D342" i="2"/>
  <c r="E342" i="2"/>
  <c r="F342" i="2"/>
  <c r="G342" i="2"/>
  <c r="H342" i="2"/>
  <c r="I342" i="2"/>
  <c r="J342" i="2"/>
  <c r="K342" i="2"/>
  <c r="L342" i="2"/>
  <c r="M342" i="2"/>
  <c r="N342" i="2"/>
  <c r="O342" i="2"/>
  <c r="P342" i="2"/>
  <c r="Q342" i="2"/>
  <c r="R342" i="2"/>
  <c r="S342" i="2"/>
  <c r="T342" i="2"/>
  <c r="U342" i="2"/>
  <c r="V342" i="2"/>
  <c r="W342" i="2"/>
  <c r="X342" i="2"/>
  <c r="Y342" i="2"/>
  <c r="Z342" i="2"/>
  <c r="AA342" i="2"/>
  <c r="AB342" i="2"/>
  <c r="AC342" i="2"/>
  <c r="AD342" i="2"/>
  <c r="AE342" i="2"/>
  <c r="AF342" i="2"/>
  <c r="AG342" i="2"/>
  <c r="AH342" i="2"/>
  <c r="AI342" i="2"/>
  <c r="AJ342" i="2"/>
  <c r="AK342" i="2"/>
  <c r="AL342" i="2"/>
  <c r="AM342" i="2"/>
  <c r="C343" i="2"/>
  <c r="D343" i="2"/>
  <c r="E343" i="2"/>
  <c r="F343" i="2"/>
  <c r="G343" i="2"/>
  <c r="H343" i="2"/>
  <c r="I343" i="2"/>
  <c r="J343" i="2"/>
  <c r="K343" i="2"/>
  <c r="L343" i="2"/>
  <c r="M343" i="2"/>
  <c r="N343" i="2"/>
  <c r="O343" i="2"/>
  <c r="P343" i="2"/>
  <c r="Q343" i="2"/>
  <c r="R343" i="2"/>
  <c r="S343" i="2"/>
  <c r="T343" i="2"/>
  <c r="U343" i="2"/>
  <c r="V343" i="2"/>
  <c r="W343" i="2"/>
  <c r="X343" i="2"/>
  <c r="Y343" i="2"/>
  <c r="Z343" i="2"/>
  <c r="AA343" i="2"/>
  <c r="AB343" i="2"/>
  <c r="AC343" i="2"/>
  <c r="AD343" i="2"/>
  <c r="AE343" i="2"/>
  <c r="AF343" i="2"/>
  <c r="AG343" i="2"/>
  <c r="AH343" i="2"/>
  <c r="AI343" i="2"/>
  <c r="AJ343" i="2"/>
  <c r="AK343" i="2"/>
  <c r="AL343" i="2"/>
  <c r="AM343" i="2"/>
  <c r="C344" i="2"/>
  <c r="D344" i="2"/>
  <c r="E344" i="2"/>
  <c r="F344" i="2"/>
  <c r="G344" i="2"/>
  <c r="H344" i="2"/>
  <c r="I344" i="2"/>
  <c r="J344" i="2"/>
  <c r="K344" i="2"/>
  <c r="L344" i="2"/>
  <c r="M344" i="2"/>
  <c r="N344" i="2"/>
  <c r="O344" i="2"/>
  <c r="P344" i="2"/>
  <c r="Q344" i="2"/>
  <c r="R344" i="2"/>
  <c r="S344" i="2"/>
  <c r="T344" i="2"/>
  <c r="U344" i="2"/>
  <c r="V344" i="2"/>
  <c r="W344" i="2"/>
  <c r="X344" i="2"/>
  <c r="Y344" i="2"/>
  <c r="Z344" i="2"/>
  <c r="AA344" i="2"/>
  <c r="AB344" i="2"/>
  <c r="AC344" i="2"/>
  <c r="AD344" i="2"/>
  <c r="AE344" i="2"/>
  <c r="AF344" i="2"/>
  <c r="AG344" i="2"/>
  <c r="AH344" i="2"/>
  <c r="AI344" i="2"/>
  <c r="AJ344" i="2"/>
  <c r="AK344" i="2"/>
  <c r="AL344" i="2"/>
  <c r="AM344" i="2"/>
  <c r="C345" i="2"/>
  <c r="D345" i="2"/>
  <c r="E345" i="2"/>
  <c r="F345" i="2"/>
  <c r="G345" i="2"/>
  <c r="H345" i="2"/>
  <c r="I345" i="2"/>
  <c r="J345" i="2"/>
  <c r="K345" i="2"/>
  <c r="L345" i="2"/>
  <c r="M345" i="2"/>
  <c r="N345" i="2"/>
  <c r="O345" i="2"/>
  <c r="P345" i="2"/>
  <c r="Q345" i="2"/>
  <c r="R345" i="2"/>
  <c r="S345" i="2"/>
  <c r="T345" i="2"/>
  <c r="U345" i="2"/>
  <c r="V345" i="2"/>
  <c r="W345" i="2"/>
  <c r="X345" i="2"/>
  <c r="Y345" i="2"/>
  <c r="Z345" i="2"/>
  <c r="AA345" i="2"/>
  <c r="AB345" i="2"/>
  <c r="AC345" i="2"/>
  <c r="AD345" i="2"/>
  <c r="AE345" i="2"/>
  <c r="AF345" i="2"/>
  <c r="AG345" i="2"/>
  <c r="AH345" i="2"/>
  <c r="AI345" i="2"/>
  <c r="AJ345" i="2"/>
  <c r="AK345" i="2"/>
  <c r="AL345" i="2"/>
  <c r="AM345" i="2"/>
  <c r="C346" i="2"/>
  <c r="D346" i="2"/>
  <c r="E346" i="2"/>
  <c r="F346" i="2"/>
  <c r="G346" i="2"/>
  <c r="H346" i="2"/>
  <c r="I346" i="2"/>
  <c r="J346" i="2"/>
  <c r="K346" i="2"/>
  <c r="L346" i="2"/>
  <c r="M346" i="2"/>
  <c r="N346" i="2"/>
  <c r="O346" i="2"/>
  <c r="P346" i="2"/>
  <c r="Q346" i="2"/>
  <c r="R346" i="2"/>
  <c r="S346" i="2"/>
  <c r="T346" i="2"/>
  <c r="U346" i="2"/>
  <c r="V346" i="2"/>
  <c r="W346" i="2"/>
  <c r="X346" i="2"/>
  <c r="Y346" i="2"/>
  <c r="Z346" i="2"/>
  <c r="AA346" i="2"/>
  <c r="AB346" i="2"/>
  <c r="AC346" i="2"/>
  <c r="AD346" i="2"/>
  <c r="AE346" i="2"/>
  <c r="AF346" i="2"/>
  <c r="AG346" i="2"/>
  <c r="AH346" i="2"/>
  <c r="AI346" i="2"/>
  <c r="AJ346" i="2"/>
  <c r="AK346" i="2"/>
  <c r="AL346" i="2"/>
  <c r="AM346" i="2"/>
  <c r="C347" i="2"/>
  <c r="D347" i="2"/>
  <c r="E347" i="2"/>
  <c r="F347" i="2"/>
  <c r="G347" i="2"/>
  <c r="H347" i="2"/>
  <c r="I347" i="2"/>
  <c r="J347" i="2"/>
  <c r="K347" i="2"/>
  <c r="L347" i="2"/>
  <c r="M347" i="2"/>
  <c r="N347" i="2"/>
  <c r="O347" i="2"/>
  <c r="P347" i="2"/>
  <c r="Q347" i="2"/>
  <c r="R347" i="2"/>
  <c r="S347" i="2"/>
  <c r="T347" i="2"/>
  <c r="U347" i="2"/>
  <c r="V347" i="2"/>
  <c r="W347" i="2"/>
  <c r="X347" i="2"/>
  <c r="Y347" i="2"/>
  <c r="Z347" i="2"/>
  <c r="AA347" i="2"/>
  <c r="AB347" i="2"/>
  <c r="AC347" i="2"/>
  <c r="AD347" i="2"/>
  <c r="AE347" i="2"/>
  <c r="AF347" i="2"/>
  <c r="AG347" i="2"/>
  <c r="AH347" i="2"/>
  <c r="AI347" i="2"/>
  <c r="AJ347" i="2"/>
  <c r="AK347" i="2"/>
  <c r="AL347" i="2"/>
  <c r="AM347" i="2"/>
  <c r="C348" i="2"/>
  <c r="D348" i="2"/>
  <c r="E348" i="2"/>
  <c r="F348" i="2"/>
  <c r="G348" i="2"/>
  <c r="H348" i="2"/>
  <c r="I348" i="2"/>
  <c r="J348" i="2"/>
  <c r="K348" i="2"/>
  <c r="L348" i="2"/>
  <c r="M348" i="2"/>
  <c r="N348" i="2"/>
  <c r="O348" i="2"/>
  <c r="P348" i="2"/>
  <c r="Q348" i="2"/>
  <c r="R348" i="2"/>
  <c r="S348" i="2"/>
  <c r="T348" i="2"/>
  <c r="U348" i="2"/>
  <c r="V348" i="2"/>
  <c r="W348" i="2"/>
  <c r="X348" i="2"/>
  <c r="Y348" i="2"/>
  <c r="Z348" i="2"/>
  <c r="AA348" i="2"/>
  <c r="AB348" i="2"/>
  <c r="AC348" i="2"/>
  <c r="AD348" i="2"/>
  <c r="AE348" i="2"/>
  <c r="AF348" i="2"/>
  <c r="AG348" i="2"/>
  <c r="AH348" i="2"/>
  <c r="AI348" i="2"/>
  <c r="AJ348" i="2"/>
  <c r="AK348" i="2"/>
  <c r="AL348" i="2"/>
  <c r="AM348" i="2"/>
  <c r="C349" i="2"/>
  <c r="D349" i="2"/>
  <c r="E349" i="2"/>
  <c r="F349" i="2"/>
  <c r="G349" i="2"/>
  <c r="H349" i="2"/>
  <c r="I349" i="2"/>
  <c r="J349" i="2"/>
  <c r="K349" i="2"/>
  <c r="L349" i="2"/>
  <c r="M349" i="2"/>
  <c r="N349" i="2"/>
  <c r="O349" i="2"/>
  <c r="P349" i="2"/>
  <c r="Q349" i="2"/>
  <c r="R349" i="2"/>
  <c r="S349" i="2"/>
  <c r="T349" i="2"/>
  <c r="U349" i="2"/>
  <c r="V349" i="2"/>
  <c r="W349" i="2"/>
  <c r="X349" i="2"/>
  <c r="Y349" i="2"/>
  <c r="Z349" i="2"/>
  <c r="AA349" i="2"/>
  <c r="AB349" i="2"/>
  <c r="AC349" i="2"/>
  <c r="AD349" i="2"/>
  <c r="AE349" i="2"/>
  <c r="AF349" i="2"/>
  <c r="AG349" i="2"/>
  <c r="AH349" i="2"/>
  <c r="AI349" i="2"/>
  <c r="AJ349" i="2"/>
  <c r="AK349" i="2"/>
  <c r="AL349" i="2"/>
  <c r="AM349" i="2"/>
  <c r="C350" i="2"/>
  <c r="D350" i="2"/>
  <c r="E350" i="2"/>
  <c r="F350" i="2"/>
  <c r="G350" i="2"/>
  <c r="H350" i="2"/>
  <c r="I350" i="2"/>
  <c r="J350" i="2"/>
  <c r="K350" i="2"/>
  <c r="L350" i="2"/>
  <c r="M350" i="2"/>
  <c r="N350" i="2"/>
  <c r="O350" i="2"/>
  <c r="P350" i="2"/>
  <c r="Q350" i="2"/>
  <c r="R350" i="2"/>
  <c r="S350" i="2"/>
  <c r="T350" i="2"/>
  <c r="U350" i="2"/>
  <c r="V350" i="2"/>
  <c r="W350" i="2"/>
  <c r="X350" i="2"/>
  <c r="Y350" i="2"/>
  <c r="Z350" i="2"/>
  <c r="AA350" i="2"/>
  <c r="AB350" i="2"/>
  <c r="AC350" i="2"/>
  <c r="AD350" i="2"/>
  <c r="AE350" i="2"/>
  <c r="AF350" i="2"/>
  <c r="AG350" i="2"/>
  <c r="AH350" i="2"/>
  <c r="AI350" i="2"/>
  <c r="AJ350" i="2"/>
  <c r="AK350" i="2"/>
  <c r="AL350" i="2"/>
  <c r="AM350" i="2"/>
  <c r="C351" i="2"/>
  <c r="D351" i="2"/>
  <c r="E351" i="2"/>
  <c r="F351" i="2"/>
  <c r="G351" i="2"/>
  <c r="H351" i="2"/>
  <c r="I351" i="2"/>
  <c r="J351" i="2"/>
  <c r="K351" i="2"/>
  <c r="L351" i="2"/>
  <c r="M351" i="2"/>
  <c r="N351" i="2"/>
  <c r="O351" i="2"/>
  <c r="P351" i="2"/>
  <c r="Q351" i="2"/>
  <c r="R351" i="2"/>
  <c r="S351" i="2"/>
  <c r="T351" i="2"/>
  <c r="U351" i="2"/>
  <c r="V351" i="2"/>
  <c r="W351" i="2"/>
  <c r="X351" i="2"/>
  <c r="Y351" i="2"/>
  <c r="Z351" i="2"/>
  <c r="AA351" i="2"/>
  <c r="AB351" i="2"/>
  <c r="AC351" i="2"/>
  <c r="AD351" i="2"/>
  <c r="AE351" i="2"/>
  <c r="AF351" i="2"/>
  <c r="AG351" i="2"/>
  <c r="AH351" i="2"/>
  <c r="AI351" i="2"/>
  <c r="AJ351" i="2"/>
  <c r="AK351" i="2"/>
  <c r="AL351" i="2"/>
  <c r="AM351" i="2"/>
  <c r="C352" i="2"/>
  <c r="D352" i="2"/>
  <c r="E352" i="2"/>
  <c r="F352" i="2"/>
  <c r="G352" i="2"/>
  <c r="H352" i="2"/>
  <c r="I352" i="2"/>
  <c r="J352" i="2"/>
  <c r="K352" i="2"/>
  <c r="L352" i="2"/>
  <c r="M352" i="2"/>
  <c r="N352" i="2"/>
  <c r="O352" i="2"/>
  <c r="P352" i="2"/>
  <c r="Q352" i="2"/>
  <c r="R352" i="2"/>
  <c r="S352" i="2"/>
  <c r="T352" i="2"/>
  <c r="U352" i="2"/>
  <c r="V352" i="2"/>
  <c r="W352" i="2"/>
  <c r="X352" i="2"/>
  <c r="Y352" i="2"/>
  <c r="Z352" i="2"/>
  <c r="AA352" i="2"/>
  <c r="AB352" i="2"/>
  <c r="AC352" i="2"/>
  <c r="AD352" i="2"/>
  <c r="AE352" i="2"/>
  <c r="AF352" i="2"/>
  <c r="AG352" i="2"/>
  <c r="AH352" i="2"/>
  <c r="AI352" i="2"/>
  <c r="AJ352" i="2"/>
  <c r="AK352" i="2"/>
  <c r="AL352" i="2"/>
  <c r="AM352" i="2"/>
  <c r="C353" i="2"/>
  <c r="D353" i="2"/>
  <c r="E353" i="2"/>
  <c r="F353" i="2"/>
  <c r="G353" i="2"/>
  <c r="H353" i="2"/>
  <c r="I353" i="2"/>
  <c r="J353" i="2"/>
  <c r="K353" i="2"/>
  <c r="L353" i="2"/>
  <c r="M353" i="2"/>
  <c r="N353" i="2"/>
  <c r="O353" i="2"/>
  <c r="P353" i="2"/>
  <c r="Q353" i="2"/>
  <c r="R353" i="2"/>
  <c r="S353" i="2"/>
  <c r="T353" i="2"/>
  <c r="U353" i="2"/>
  <c r="V353" i="2"/>
  <c r="W353" i="2"/>
  <c r="X353" i="2"/>
  <c r="Y353" i="2"/>
  <c r="Z353" i="2"/>
  <c r="AA353" i="2"/>
  <c r="AB353" i="2"/>
  <c r="AC353" i="2"/>
  <c r="AD353" i="2"/>
  <c r="AE353" i="2"/>
  <c r="AF353" i="2"/>
  <c r="AG353" i="2"/>
  <c r="AH353" i="2"/>
  <c r="AI353" i="2"/>
  <c r="AJ353" i="2"/>
  <c r="AK353" i="2"/>
  <c r="AL353" i="2"/>
  <c r="AM353" i="2"/>
  <c r="C354" i="2"/>
  <c r="D354" i="2"/>
  <c r="E354" i="2"/>
  <c r="F354" i="2"/>
  <c r="G354" i="2"/>
  <c r="H354" i="2"/>
  <c r="I354" i="2"/>
  <c r="J354" i="2"/>
  <c r="K354" i="2"/>
  <c r="L354" i="2"/>
  <c r="M354" i="2"/>
  <c r="N354" i="2"/>
  <c r="O354" i="2"/>
  <c r="P354" i="2"/>
  <c r="Q354" i="2"/>
  <c r="R354" i="2"/>
  <c r="S354" i="2"/>
  <c r="T354" i="2"/>
  <c r="U354" i="2"/>
  <c r="V354" i="2"/>
  <c r="W354" i="2"/>
  <c r="X354" i="2"/>
  <c r="Y354" i="2"/>
  <c r="Z354" i="2"/>
  <c r="AA354" i="2"/>
  <c r="AB354" i="2"/>
  <c r="AC354" i="2"/>
  <c r="AD354" i="2"/>
  <c r="AE354" i="2"/>
  <c r="AF354" i="2"/>
  <c r="AG354" i="2"/>
  <c r="AH354" i="2"/>
  <c r="AI354" i="2"/>
  <c r="AJ354" i="2"/>
  <c r="AK354" i="2"/>
  <c r="AL354" i="2"/>
  <c r="AM354" i="2"/>
  <c r="C355" i="2"/>
  <c r="D355" i="2"/>
  <c r="E355" i="2"/>
  <c r="F355" i="2"/>
  <c r="G355" i="2"/>
  <c r="H355" i="2"/>
  <c r="I355" i="2"/>
  <c r="J355" i="2"/>
  <c r="K355" i="2"/>
  <c r="L355" i="2"/>
  <c r="M355" i="2"/>
  <c r="N355" i="2"/>
  <c r="O355" i="2"/>
  <c r="P355" i="2"/>
  <c r="Q355" i="2"/>
  <c r="R355" i="2"/>
  <c r="S355" i="2"/>
  <c r="T355" i="2"/>
  <c r="U355" i="2"/>
  <c r="V355" i="2"/>
  <c r="W355" i="2"/>
  <c r="X355" i="2"/>
  <c r="Y355" i="2"/>
  <c r="Z355" i="2"/>
  <c r="AA355" i="2"/>
  <c r="AB355" i="2"/>
  <c r="AC355" i="2"/>
  <c r="AD355" i="2"/>
  <c r="AE355" i="2"/>
  <c r="AF355" i="2"/>
  <c r="AG355" i="2"/>
  <c r="AH355" i="2"/>
  <c r="AI355" i="2"/>
  <c r="AJ355" i="2"/>
  <c r="AK355" i="2"/>
  <c r="AL355" i="2"/>
  <c r="AM355" i="2"/>
  <c r="C356" i="2"/>
  <c r="D356" i="2"/>
  <c r="E356" i="2"/>
  <c r="F356" i="2"/>
  <c r="G356" i="2"/>
  <c r="H356" i="2"/>
  <c r="I356" i="2"/>
  <c r="J356" i="2"/>
  <c r="K356" i="2"/>
  <c r="L356" i="2"/>
  <c r="M356" i="2"/>
  <c r="N356" i="2"/>
  <c r="O356" i="2"/>
  <c r="P356" i="2"/>
  <c r="Q356" i="2"/>
  <c r="R356" i="2"/>
  <c r="S356" i="2"/>
  <c r="T356" i="2"/>
  <c r="U356" i="2"/>
  <c r="V356" i="2"/>
  <c r="W356" i="2"/>
  <c r="X356" i="2"/>
  <c r="Y356" i="2"/>
  <c r="Z356" i="2"/>
  <c r="AA356" i="2"/>
  <c r="AB356" i="2"/>
  <c r="AC356" i="2"/>
  <c r="AD356" i="2"/>
  <c r="AE356" i="2"/>
  <c r="AF356" i="2"/>
  <c r="AG356" i="2"/>
  <c r="AH356" i="2"/>
  <c r="AI356" i="2"/>
  <c r="AJ356" i="2"/>
  <c r="AK356" i="2"/>
  <c r="AL356" i="2"/>
  <c r="AM356" i="2"/>
  <c r="C357" i="2"/>
  <c r="D357" i="2"/>
  <c r="E357" i="2"/>
  <c r="F357" i="2"/>
  <c r="G357" i="2"/>
  <c r="H357" i="2"/>
  <c r="I357" i="2"/>
  <c r="J357" i="2"/>
  <c r="K357" i="2"/>
  <c r="L357" i="2"/>
  <c r="M357" i="2"/>
  <c r="N357" i="2"/>
  <c r="O357" i="2"/>
  <c r="P357" i="2"/>
  <c r="Q357" i="2"/>
  <c r="R357" i="2"/>
  <c r="S357" i="2"/>
  <c r="T357" i="2"/>
  <c r="U357" i="2"/>
  <c r="V357" i="2"/>
  <c r="W357" i="2"/>
  <c r="X357" i="2"/>
  <c r="Y357" i="2"/>
  <c r="Z357" i="2"/>
  <c r="AA357" i="2"/>
  <c r="AB357" i="2"/>
  <c r="AC357" i="2"/>
  <c r="AD357" i="2"/>
  <c r="AE357" i="2"/>
  <c r="AF357" i="2"/>
  <c r="AG357" i="2"/>
  <c r="AH357" i="2"/>
  <c r="AI357" i="2"/>
  <c r="AJ357" i="2"/>
  <c r="AK357" i="2"/>
  <c r="AL357" i="2"/>
  <c r="AM357" i="2"/>
  <c r="C358" i="2"/>
  <c r="D358" i="2"/>
  <c r="E358" i="2"/>
  <c r="F358" i="2"/>
  <c r="G358" i="2"/>
  <c r="H358" i="2"/>
  <c r="I358" i="2"/>
  <c r="J358" i="2"/>
  <c r="K358" i="2"/>
  <c r="L358" i="2"/>
  <c r="M358" i="2"/>
  <c r="N358" i="2"/>
  <c r="O358" i="2"/>
  <c r="P358" i="2"/>
  <c r="Q358" i="2"/>
  <c r="R358" i="2"/>
  <c r="S358" i="2"/>
  <c r="T358" i="2"/>
  <c r="U358" i="2"/>
  <c r="V358" i="2"/>
  <c r="W358" i="2"/>
  <c r="X358" i="2"/>
  <c r="Y358" i="2"/>
  <c r="Z358" i="2"/>
  <c r="AA358" i="2"/>
  <c r="AB358" i="2"/>
  <c r="AC358" i="2"/>
  <c r="AD358" i="2"/>
  <c r="AE358" i="2"/>
  <c r="AF358" i="2"/>
  <c r="AG358" i="2"/>
  <c r="AH358" i="2"/>
  <c r="AI358" i="2"/>
  <c r="AJ358" i="2"/>
  <c r="AK358" i="2"/>
  <c r="AL358" i="2"/>
  <c r="AM358" i="2"/>
  <c r="C359" i="2"/>
  <c r="D359" i="2"/>
  <c r="E359" i="2"/>
  <c r="F359" i="2"/>
  <c r="G359" i="2"/>
  <c r="H359" i="2"/>
  <c r="I359" i="2"/>
  <c r="J359" i="2"/>
  <c r="K359" i="2"/>
  <c r="L359" i="2"/>
  <c r="M359" i="2"/>
  <c r="N359" i="2"/>
  <c r="O359" i="2"/>
  <c r="P359" i="2"/>
  <c r="Q359" i="2"/>
  <c r="R359" i="2"/>
  <c r="S359" i="2"/>
  <c r="T359" i="2"/>
  <c r="U359" i="2"/>
  <c r="V359" i="2"/>
  <c r="W359" i="2"/>
  <c r="X359" i="2"/>
  <c r="Y359" i="2"/>
  <c r="Z359" i="2"/>
  <c r="AA359" i="2"/>
  <c r="AB359" i="2"/>
  <c r="AC359" i="2"/>
  <c r="AD359" i="2"/>
  <c r="AE359" i="2"/>
  <c r="AF359" i="2"/>
  <c r="AG359" i="2"/>
  <c r="AH359" i="2"/>
  <c r="AI359" i="2"/>
  <c r="AJ359" i="2"/>
  <c r="AK359" i="2"/>
  <c r="AL359" i="2"/>
  <c r="AM359" i="2"/>
  <c r="C360" i="2"/>
  <c r="D360" i="2"/>
  <c r="E360" i="2"/>
  <c r="F360" i="2"/>
  <c r="G360" i="2"/>
  <c r="H360" i="2"/>
  <c r="I360" i="2"/>
  <c r="J360" i="2"/>
  <c r="K360" i="2"/>
  <c r="L360" i="2"/>
  <c r="M360" i="2"/>
  <c r="N360" i="2"/>
  <c r="O360" i="2"/>
  <c r="P360" i="2"/>
  <c r="Q360" i="2"/>
  <c r="R360" i="2"/>
  <c r="S360" i="2"/>
  <c r="T360" i="2"/>
  <c r="U360" i="2"/>
  <c r="V360" i="2"/>
  <c r="W360" i="2"/>
  <c r="X360" i="2"/>
  <c r="Y360" i="2"/>
  <c r="Z360" i="2"/>
  <c r="AA360" i="2"/>
  <c r="AB360" i="2"/>
  <c r="AC360" i="2"/>
  <c r="AD360" i="2"/>
  <c r="AE360" i="2"/>
  <c r="AF360" i="2"/>
  <c r="AG360" i="2"/>
  <c r="AH360" i="2"/>
  <c r="AI360" i="2"/>
  <c r="AJ360" i="2"/>
  <c r="AK360" i="2"/>
  <c r="AL360" i="2"/>
  <c r="AM360" i="2"/>
  <c r="C361" i="2"/>
  <c r="D361" i="2"/>
  <c r="E361" i="2"/>
  <c r="F361" i="2"/>
  <c r="G361" i="2"/>
  <c r="H361" i="2"/>
  <c r="I361" i="2"/>
  <c r="J361" i="2"/>
  <c r="K361" i="2"/>
  <c r="L361" i="2"/>
  <c r="M361" i="2"/>
  <c r="N361" i="2"/>
  <c r="O361" i="2"/>
  <c r="P361" i="2"/>
  <c r="Q361" i="2"/>
  <c r="R361" i="2"/>
  <c r="S361" i="2"/>
  <c r="T361" i="2"/>
  <c r="U361" i="2"/>
  <c r="V361" i="2"/>
  <c r="W361" i="2"/>
  <c r="X361" i="2"/>
  <c r="Y361" i="2"/>
  <c r="Z361" i="2"/>
  <c r="AA361" i="2"/>
  <c r="AB361" i="2"/>
  <c r="AC361" i="2"/>
  <c r="AD361" i="2"/>
  <c r="AE361" i="2"/>
  <c r="AF361" i="2"/>
  <c r="AG361" i="2"/>
  <c r="AH361" i="2"/>
  <c r="AI361" i="2"/>
  <c r="AJ361" i="2"/>
  <c r="AK361" i="2"/>
  <c r="AL361" i="2"/>
  <c r="AM361" i="2"/>
  <c r="C362" i="2"/>
  <c r="D362" i="2"/>
  <c r="E362" i="2"/>
  <c r="F362" i="2"/>
  <c r="G362" i="2"/>
  <c r="H362" i="2"/>
  <c r="I362" i="2"/>
  <c r="J362" i="2"/>
  <c r="K362" i="2"/>
  <c r="L362" i="2"/>
  <c r="M362" i="2"/>
  <c r="N362" i="2"/>
  <c r="O362" i="2"/>
  <c r="P362" i="2"/>
  <c r="Q362" i="2"/>
  <c r="R362" i="2"/>
  <c r="S362" i="2"/>
  <c r="T362" i="2"/>
  <c r="U362" i="2"/>
  <c r="V362" i="2"/>
  <c r="W362" i="2"/>
  <c r="X362" i="2"/>
  <c r="Y362" i="2"/>
  <c r="Z362" i="2"/>
  <c r="AA362" i="2"/>
  <c r="AB362" i="2"/>
  <c r="AC362" i="2"/>
  <c r="AD362" i="2"/>
  <c r="AE362" i="2"/>
  <c r="AF362" i="2"/>
  <c r="AG362" i="2"/>
  <c r="AH362" i="2"/>
  <c r="AI362" i="2"/>
  <c r="AJ362" i="2"/>
  <c r="AK362" i="2"/>
  <c r="AL362" i="2"/>
  <c r="AM362" i="2"/>
  <c r="C363" i="2"/>
  <c r="D363" i="2"/>
  <c r="E363" i="2"/>
  <c r="F363" i="2"/>
  <c r="G363" i="2"/>
  <c r="H363" i="2"/>
  <c r="I363" i="2"/>
  <c r="J363" i="2"/>
  <c r="K363" i="2"/>
  <c r="L363" i="2"/>
  <c r="M363" i="2"/>
  <c r="N363" i="2"/>
  <c r="O363" i="2"/>
  <c r="P363" i="2"/>
  <c r="Q363" i="2"/>
  <c r="R363" i="2"/>
  <c r="S363" i="2"/>
  <c r="T363" i="2"/>
  <c r="U363" i="2"/>
  <c r="V363" i="2"/>
  <c r="W363" i="2"/>
  <c r="X363" i="2"/>
  <c r="Y363" i="2"/>
  <c r="Z363" i="2"/>
  <c r="AA363" i="2"/>
  <c r="AB363" i="2"/>
  <c r="AC363" i="2"/>
  <c r="AD363" i="2"/>
  <c r="AE363" i="2"/>
  <c r="AF363" i="2"/>
  <c r="AG363" i="2"/>
  <c r="AH363" i="2"/>
  <c r="AI363" i="2"/>
  <c r="AJ363" i="2"/>
  <c r="AK363" i="2"/>
  <c r="AL363" i="2"/>
  <c r="AM363" i="2"/>
  <c r="C364" i="2"/>
  <c r="D364" i="2"/>
  <c r="E364" i="2"/>
  <c r="F364" i="2"/>
  <c r="G364" i="2"/>
  <c r="H364" i="2"/>
  <c r="I364" i="2"/>
  <c r="J364" i="2"/>
  <c r="K364" i="2"/>
  <c r="L364" i="2"/>
  <c r="M364" i="2"/>
  <c r="N364" i="2"/>
  <c r="O364" i="2"/>
  <c r="P364" i="2"/>
  <c r="Q364" i="2"/>
  <c r="R364" i="2"/>
  <c r="S364" i="2"/>
  <c r="T364" i="2"/>
  <c r="U364" i="2"/>
  <c r="V364" i="2"/>
  <c r="W364" i="2"/>
  <c r="X364" i="2"/>
  <c r="Y364" i="2"/>
  <c r="Z364" i="2"/>
  <c r="AA364" i="2"/>
  <c r="AB364" i="2"/>
  <c r="AC364" i="2"/>
  <c r="AD364" i="2"/>
  <c r="AE364" i="2"/>
  <c r="AF364" i="2"/>
  <c r="AG364" i="2"/>
  <c r="AH364" i="2"/>
  <c r="AI364" i="2"/>
  <c r="AJ364" i="2"/>
  <c r="AK364" i="2"/>
  <c r="AL364" i="2"/>
  <c r="AM364" i="2"/>
  <c r="C365" i="2"/>
  <c r="D365" i="2"/>
  <c r="E365" i="2"/>
  <c r="F365" i="2"/>
  <c r="G365" i="2"/>
  <c r="H365" i="2"/>
  <c r="I365" i="2"/>
  <c r="J365" i="2"/>
  <c r="K365" i="2"/>
  <c r="L365" i="2"/>
  <c r="M365" i="2"/>
  <c r="N365" i="2"/>
  <c r="O365" i="2"/>
  <c r="P365" i="2"/>
  <c r="Q365" i="2"/>
  <c r="R365" i="2"/>
  <c r="S365" i="2"/>
  <c r="T365" i="2"/>
  <c r="U365" i="2"/>
  <c r="V365" i="2"/>
  <c r="W365" i="2"/>
  <c r="X365" i="2"/>
  <c r="Y365" i="2"/>
  <c r="Z365" i="2"/>
  <c r="AA365" i="2"/>
  <c r="AB365" i="2"/>
  <c r="AC365" i="2"/>
  <c r="AD365" i="2"/>
  <c r="AE365" i="2"/>
  <c r="AF365" i="2"/>
  <c r="AG365" i="2"/>
  <c r="AH365" i="2"/>
  <c r="AI365" i="2"/>
  <c r="AJ365" i="2"/>
  <c r="AK365" i="2"/>
  <c r="AL365" i="2"/>
  <c r="AM365" i="2"/>
  <c r="C366" i="2"/>
  <c r="D366" i="2"/>
  <c r="E366" i="2"/>
  <c r="F366" i="2"/>
  <c r="G366" i="2"/>
  <c r="H366" i="2"/>
  <c r="I366" i="2"/>
  <c r="J366" i="2"/>
  <c r="K366" i="2"/>
  <c r="L366" i="2"/>
  <c r="M366" i="2"/>
  <c r="N366" i="2"/>
  <c r="O366" i="2"/>
  <c r="P366" i="2"/>
  <c r="Q366" i="2"/>
  <c r="R366" i="2"/>
  <c r="S366" i="2"/>
  <c r="T366" i="2"/>
  <c r="U366" i="2"/>
  <c r="V366" i="2"/>
  <c r="W366" i="2"/>
  <c r="X366" i="2"/>
  <c r="Y366" i="2"/>
  <c r="Z366" i="2"/>
  <c r="AA366" i="2"/>
  <c r="AB366" i="2"/>
  <c r="AC366" i="2"/>
  <c r="AD366" i="2"/>
  <c r="AE366" i="2"/>
  <c r="AF366" i="2"/>
  <c r="AG366" i="2"/>
  <c r="AH366" i="2"/>
  <c r="AI366" i="2"/>
  <c r="AJ366" i="2"/>
  <c r="AK366" i="2"/>
  <c r="AL366" i="2"/>
  <c r="AM366" i="2"/>
  <c r="C367" i="2"/>
  <c r="D367" i="2"/>
  <c r="E367" i="2"/>
  <c r="F367" i="2"/>
  <c r="G367" i="2"/>
  <c r="H367" i="2"/>
  <c r="I367" i="2"/>
  <c r="J367" i="2"/>
  <c r="K367" i="2"/>
  <c r="L367" i="2"/>
  <c r="M367" i="2"/>
  <c r="N367" i="2"/>
  <c r="O367" i="2"/>
  <c r="P367" i="2"/>
  <c r="Q367" i="2"/>
  <c r="R367" i="2"/>
  <c r="S367" i="2"/>
  <c r="T367" i="2"/>
  <c r="U367" i="2"/>
  <c r="V367" i="2"/>
  <c r="W367" i="2"/>
  <c r="X367" i="2"/>
  <c r="Y367" i="2"/>
  <c r="Z367" i="2"/>
  <c r="AA367" i="2"/>
  <c r="AB367" i="2"/>
  <c r="AC367" i="2"/>
  <c r="AD367" i="2"/>
  <c r="AE367" i="2"/>
  <c r="AF367" i="2"/>
  <c r="AG367" i="2"/>
  <c r="AH367" i="2"/>
  <c r="AI367" i="2"/>
  <c r="AJ367" i="2"/>
  <c r="AK367" i="2"/>
  <c r="AL367" i="2"/>
  <c r="AM367" i="2"/>
  <c r="C368" i="2"/>
  <c r="D368" i="2"/>
  <c r="E368" i="2"/>
  <c r="F368" i="2"/>
  <c r="G368" i="2"/>
  <c r="H368" i="2"/>
  <c r="I368" i="2"/>
  <c r="J368" i="2"/>
  <c r="K368" i="2"/>
  <c r="L368" i="2"/>
  <c r="M368" i="2"/>
  <c r="N368" i="2"/>
  <c r="O368" i="2"/>
  <c r="P368" i="2"/>
  <c r="Q368" i="2"/>
  <c r="R368" i="2"/>
  <c r="S368" i="2"/>
  <c r="T368" i="2"/>
  <c r="U368" i="2"/>
  <c r="V368" i="2"/>
  <c r="W368" i="2"/>
  <c r="X368" i="2"/>
  <c r="Y368" i="2"/>
  <c r="Z368" i="2"/>
  <c r="AA368" i="2"/>
  <c r="AB368" i="2"/>
  <c r="AC368" i="2"/>
  <c r="AD368" i="2"/>
  <c r="AE368" i="2"/>
  <c r="AF368" i="2"/>
  <c r="AG368" i="2"/>
  <c r="AH368" i="2"/>
  <c r="AI368" i="2"/>
  <c r="AJ368" i="2"/>
  <c r="AK368" i="2"/>
  <c r="AL368" i="2"/>
  <c r="AM368" i="2"/>
  <c r="C369" i="2"/>
  <c r="D369" i="2"/>
  <c r="E369" i="2"/>
  <c r="F369" i="2"/>
  <c r="G369" i="2"/>
  <c r="H369" i="2"/>
  <c r="I369" i="2"/>
  <c r="J369" i="2"/>
  <c r="K369" i="2"/>
  <c r="L369" i="2"/>
  <c r="M369" i="2"/>
  <c r="N369" i="2"/>
  <c r="O369" i="2"/>
  <c r="P369" i="2"/>
  <c r="Q369" i="2"/>
  <c r="R369" i="2"/>
  <c r="S369" i="2"/>
  <c r="T369" i="2"/>
  <c r="U369" i="2"/>
  <c r="V369" i="2"/>
  <c r="W369" i="2"/>
  <c r="X369" i="2"/>
  <c r="Y369" i="2"/>
  <c r="Z369" i="2"/>
  <c r="AA369" i="2"/>
  <c r="AB369" i="2"/>
  <c r="AC369" i="2"/>
  <c r="AD369" i="2"/>
  <c r="AE369" i="2"/>
  <c r="AF369" i="2"/>
  <c r="AG369" i="2"/>
  <c r="AH369" i="2"/>
  <c r="AI369" i="2"/>
  <c r="AJ369" i="2"/>
  <c r="AK369" i="2"/>
  <c r="AL369" i="2"/>
  <c r="AM369" i="2"/>
  <c r="C370" i="2"/>
  <c r="D370" i="2"/>
  <c r="E370" i="2"/>
  <c r="F370" i="2"/>
  <c r="G370" i="2"/>
  <c r="H370" i="2"/>
  <c r="I370" i="2"/>
  <c r="J370" i="2"/>
  <c r="K370" i="2"/>
  <c r="L370" i="2"/>
  <c r="M370" i="2"/>
  <c r="N370" i="2"/>
  <c r="O370" i="2"/>
  <c r="P370" i="2"/>
  <c r="Q370" i="2"/>
  <c r="R370" i="2"/>
  <c r="S370" i="2"/>
  <c r="T370" i="2"/>
  <c r="U370" i="2"/>
  <c r="V370" i="2"/>
  <c r="W370" i="2"/>
  <c r="X370" i="2"/>
  <c r="Y370" i="2"/>
  <c r="Z370" i="2"/>
  <c r="AA370" i="2"/>
  <c r="AB370" i="2"/>
  <c r="AC370" i="2"/>
  <c r="AD370" i="2"/>
  <c r="AE370" i="2"/>
  <c r="AF370" i="2"/>
  <c r="AG370" i="2"/>
  <c r="AH370" i="2"/>
  <c r="AI370" i="2"/>
  <c r="AJ370" i="2"/>
  <c r="AK370" i="2"/>
  <c r="AL370" i="2"/>
  <c r="AM370" i="2"/>
  <c r="C371" i="2"/>
  <c r="D371" i="2"/>
  <c r="E371" i="2"/>
  <c r="F371" i="2"/>
  <c r="G371" i="2"/>
  <c r="H371" i="2"/>
  <c r="I371" i="2"/>
  <c r="J371" i="2"/>
  <c r="K371" i="2"/>
  <c r="L371" i="2"/>
  <c r="M371" i="2"/>
  <c r="N371" i="2"/>
  <c r="O371" i="2"/>
  <c r="P371" i="2"/>
  <c r="Q371" i="2"/>
  <c r="R371" i="2"/>
  <c r="S371" i="2"/>
  <c r="T371" i="2"/>
  <c r="U371" i="2"/>
  <c r="V371" i="2"/>
  <c r="W371" i="2"/>
  <c r="X371" i="2"/>
  <c r="Y371" i="2"/>
  <c r="Z371" i="2"/>
  <c r="AA371" i="2"/>
  <c r="AB371" i="2"/>
  <c r="AC371" i="2"/>
  <c r="AD371" i="2"/>
  <c r="AE371" i="2"/>
  <c r="AF371" i="2"/>
  <c r="AG371" i="2"/>
  <c r="AH371" i="2"/>
  <c r="AI371" i="2"/>
  <c r="AJ371" i="2"/>
  <c r="AK371" i="2"/>
  <c r="AL371" i="2"/>
  <c r="AM371" i="2"/>
  <c r="C372" i="2"/>
  <c r="D372" i="2"/>
  <c r="E372" i="2"/>
  <c r="F372" i="2"/>
  <c r="G372" i="2"/>
  <c r="H372" i="2"/>
  <c r="I372" i="2"/>
  <c r="J372" i="2"/>
  <c r="K372" i="2"/>
  <c r="L372" i="2"/>
  <c r="M372" i="2"/>
  <c r="N372" i="2"/>
  <c r="O372" i="2"/>
  <c r="P372" i="2"/>
  <c r="Q372" i="2"/>
  <c r="R372" i="2"/>
  <c r="S372" i="2"/>
  <c r="T372" i="2"/>
  <c r="U372" i="2"/>
  <c r="V372" i="2"/>
  <c r="W372" i="2"/>
  <c r="X372" i="2"/>
  <c r="Y372" i="2"/>
  <c r="Z372" i="2"/>
  <c r="AA372" i="2"/>
  <c r="AB372" i="2"/>
  <c r="AC372" i="2"/>
  <c r="AD372" i="2"/>
  <c r="AE372" i="2"/>
  <c r="AF372" i="2"/>
  <c r="AG372" i="2"/>
  <c r="AH372" i="2"/>
  <c r="AI372" i="2"/>
  <c r="AJ372" i="2"/>
  <c r="AK372" i="2"/>
  <c r="AL372" i="2"/>
  <c r="AM372" i="2"/>
  <c r="C373" i="2"/>
  <c r="D373" i="2"/>
  <c r="E373" i="2"/>
  <c r="F373" i="2"/>
  <c r="G373" i="2"/>
  <c r="H373" i="2"/>
  <c r="I373" i="2"/>
  <c r="J373" i="2"/>
  <c r="K373" i="2"/>
  <c r="L373" i="2"/>
  <c r="M373" i="2"/>
  <c r="N373" i="2"/>
  <c r="O373" i="2"/>
  <c r="P373" i="2"/>
  <c r="Q373" i="2"/>
  <c r="R373" i="2"/>
  <c r="S373" i="2"/>
  <c r="T373" i="2"/>
  <c r="U373" i="2"/>
  <c r="V373" i="2"/>
  <c r="W373" i="2"/>
  <c r="X373" i="2"/>
  <c r="Y373" i="2"/>
  <c r="Z373" i="2"/>
  <c r="AA373" i="2"/>
  <c r="AB373" i="2"/>
  <c r="AC373" i="2"/>
  <c r="AD373" i="2"/>
  <c r="AE373" i="2"/>
  <c r="AF373" i="2"/>
  <c r="AG373" i="2"/>
  <c r="AH373" i="2"/>
  <c r="AI373" i="2"/>
  <c r="AJ373" i="2"/>
  <c r="AK373" i="2"/>
  <c r="AL373" i="2"/>
  <c r="AM373" i="2"/>
  <c r="C374" i="2"/>
  <c r="D374" i="2"/>
  <c r="E374" i="2"/>
  <c r="F374" i="2"/>
  <c r="G374" i="2"/>
  <c r="H374" i="2"/>
  <c r="I374" i="2"/>
  <c r="J374" i="2"/>
  <c r="K374" i="2"/>
  <c r="L374" i="2"/>
  <c r="M374" i="2"/>
  <c r="N374" i="2"/>
  <c r="O374" i="2"/>
  <c r="P374" i="2"/>
  <c r="Q374" i="2"/>
  <c r="R374" i="2"/>
  <c r="S374" i="2"/>
  <c r="T374" i="2"/>
  <c r="U374" i="2"/>
  <c r="V374" i="2"/>
  <c r="W374" i="2"/>
  <c r="X374" i="2"/>
  <c r="Y374" i="2"/>
  <c r="Z374" i="2"/>
  <c r="AA374" i="2"/>
  <c r="AB374" i="2"/>
  <c r="AC374" i="2"/>
  <c r="AD374" i="2"/>
  <c r="AE374" i="2"/>
  <c r="AF374" i="2"/>
  <c r="AG374" i="2"/>
  <c r="AH374" i="2"/>
  <c r="AI374" i="2"/>
  <c r="AJ374" i="2"/>
  <c r="AK374" i="2"/>
  <c r="AL374" i="2"/>
  <c r="AM374" i="2"/>
  <c r="C375" i="2"/>
  <c r="D375" i="2"/>
  <c r="E375" i="2"/>
  <c r="F375" i="2"/>
  <c r="G375" i="2"/>
  <c r="H375" i="2"/>
  <c r="I375" i="2"/>
  <c r="J375" i="2"/>
  <c r="K375" i="2"/>
  <c r="L375" i="2"/>
  <c r="M375" i="2"/>
  <c r="N375" i="2"/>
  <c r="O375" i="2"/>
  <c r="P375" i="2"/>
  <c r="Q375" i="2"/>
  <c r="R375" i="2"/>
  <c r="S375" i="2"/>
  <c r="T375" i="2"/>
  <c r="U375" i="2"/>
  <c r="V375" i="2"/>
  <c r="W375" i="2"/>
  <c r="X375" i="2"/>
  <c r="Y375" i="2"/>
  <c r="Z375" i="2"/>
  <c r="AA375" i="2"/>
  <c r="AB375" i="2"/>
  <c r="AC375" i="2"/>
  <c r="AD375" i="2"/>
  <c r="AE375" i="2"/>
  <c r="AF375" i="2"/>
  <c r="AG375" i="2"/>
  <c r="AH375" i="2"/>
  <c r="AI375" i="2"/>
  <c r="AJ375" i="2"/>
  <c r="AK375" i="2"/>
  <c r="AL375" i="2"/>
  <c r="AM375" i="2"/>
  <c r="C376" i="2"/>
  <c r="D376" i="2"/>
  <c r="E376" i="2"/>
  <c r="F376" i="2"/>
  <c r="G376" i="2"/>
  <c r="H376" i="2"/>
  <c r="I376" i="2"/>
  <c r="J376" i="2"/>
  <c r="K376" i="2"/>
  <c r="L376" i="2"/>
  <c r="M376" i="2"/>
  <c r="N376" i="2"/>
  <c r="O376" i="2"/>
  <c r="P376" i="2"/>
  <c r="Q376" i="2"/>
  <c r="R376" i="2"/>
  <c r="S376" i="2"/>
  <c r="T376" i="2"/>
  <c r="U376" i="2"/>
  <c r="V376" i="2"/>
  <c r="W376" i="2"/>
  <c r="X376" i="2"/>
  <c r="Y376" i="2"/>
  <c r="Z376" i="2"/>
  <c r="AA376" i="2"/>
  <c r="AB376" i="2"/>
  <c r="AC376" i="2"/>
  <c r="AD376" i="2"/>
  <c r="AE376" i="2"/>
  <c r="AF376" i="2"/>
  <c r="AG376" i="2"/>
  <c r="AH376" i="2"/>
  <c r="AI376" i="2"/>
  <c r="AJ376" i="2"/>
  <c r="AK376" i="2"/>
  <c r="AL376" i="2"/>
  <c r="AM376" i="2"/>
  <c r="C377" i="2"/>
  <c r="D377" i="2"/>
  <c r="E377" i="2"/>
  <c r="F377" i="2"/>
  <c r="G377" i="2"/>
  <c r="H377" i="2"/>
  <c r="I377" i="2"/>
  <c r="J377" i="2"/>
  <c r="K377" i="2"/>
  <c r="L377" i="2"/>
  <c r="M377" i="2"/>
  <c r="N377" i="2"/>
  <c r="O377" i="2"/>
  <c r="P377" i="2"/>
  <c r="Q377" i="2"/>
  <c r="R377" i="2"/>
  <c r="S377" i="2"/>
  <c r="T377" i="2"/>
  <c r="U377" i="2"/>
  <c r="V377" i="2"/>
  <c r="W377" i="2"/>
  <c r="X377" i="2"/>
  <c r="Y377" i="2"/>
  <c r="Z377" i="2"/>
  <c r="AA377" i="2"/>
  <c r="AB377" i="2"/>
  <c r="AC377" i="2"/>
  <c r="AD377" i="2"/>
  <c r="AE377" i="2"/>
  <c r="AF377" i="2"/>
  <c r="AG377" i="2"/>
  <c r="AH377" i="2"/>
  <c r="AI377" i="2"/>
  <c r="AJ377" i="2"/>
  <c r="AK377" i="2"/>
  <c r="AL377" i="2"/>
  <c r="AM377" i="2"/>
  <c r="C378" i="2"/>
  <c r="D378" i="2"/>
  <c r="E378" i="2"/>
  <c r="F378" i="2"/>
  <c r="G378" i="2"/>
  <c r="H378" i="2"/>
  <c r="I378" i="2"/>
  <c r="J378" i="2"/>
  <c r="K378" i="2"/>
  <c r="L378" i="2"/>
  <c r="M378" i="2"/>
  <c r="N378" i="2"/>
  <c r="O378" i="2"/>
  <c r="P378" i="2"/>
  <c r="Q378" i="2"/>
  <c r="R378" i="2"/>
  <c r="S378" i="2"/>
  <c r="T378" i="2"/>
  <c r="U378" i="2"/>
  <c r="V378" i="2"/>
  <c r="W378" i="2"/>
  <c r="X378" i="2"/>
  <c r="Y378" i="2"/>
  <c r="Z378" i="2"/>
  <c r="AA378" i="2"/>
  <c r="AB378" i="2"/>
  <c r="AC378" i="2"/>
  <c r="AD378" i="2"/>
  <c r="AE378" i="2"/>
  <c r="AF378" i="2"/>
  <c r="AG378" i="2"/>
  <c r="AH378" i="2"/>
  <c r="AI378" i="2"/>
  <c r="AJ378" i="2"/>
  <c r="AK378" i="2"/>
  <c r="AL378" i="2"/>
  <c r="AM378" i="2"/>
  <c r="C379" i="2"/>
  <c r="D379" i="2"/>
  <c r="E379" i="2"/>
  <c r="F379" i="2"/>
  <c r="G379" i="2"/>
  <c r="H379" i="2"/>
  <c r="I379" i="2"/>
  <c r="J379" i="2"/>
  <c r="K379" i="2"/>
  <c r="L379" i="2"/>
  <c r="M379" i="2"/>
  <c r="N379" i="2"/>
  <c r="O379" i="2"/>
  <c r="P379" i="2"/>
  <c r="Q379" i="2"/>
  <c r="R379" i="2"/>
  <c r="S379" i="2"/>
  <c r="T379" i="2"/>
  <c r="U379" i="2"/>
  <c r="V379" i="2"/>
  <c r="W379" i="2"/>
  <c r="X379" i="2"/>
  <c r="Y379" i="2"/>
  <c r="Z379" i="2"/>
  <c r="AA379" i="2"/>
  <c r="AB379" i="2"/>
  <c r="AC379" i="2"/>
  <c r="AD379" i="2"/>
  <c r="AE379" i="2"/>
  <c r="AF379" i="2"/>
  <c r="AG379" i="2"/>
  <c r="AH379" i="2"/>
  <c r="AI379" i="2"/>
  <c r="AJ379" i="2"/>
  <c r="AK379" i="2"/>
  <c r="AL379" i="2"/>
  <c r="AM379" i="2"/>
  <c r="C380" i="2"/>
  <c r="D380" i="2"/>
  <c r="E380" i="2"/>
  <c r="F380" i="2"/>
  <c r="G380" i="2"/>
  <c r="H380" i="2"/>
  <c r="I380" i="2"/>
  <c r="J380" i="2"/>
  <c r="K380" i="2"/>
  <c r="L380" i="2"/>
  <c r="M380" i="2"/>
  <c r="N380" i="2"/>
  <c r="O380" i="2"/>
  <c r="P380" i="2"/>
  <c r="Q380" i="2"/>
  <c r="R380" i="2"/>
  <c r="S380" i="2"/>
  <c r="T380" i="2"/>
  <c r="U380" i="2"/>
  <c r="V380" i="2"/>
  <c r="W380" i="2"/>
  <c r="X380" i="2"/>
  <c r="Y380" i="2"/>
  <c r="Z380" i="2"/>
  <c r="AA380" i="2"/>
  <c r="AB380" i="2"/>
  <c r="AC380" i="2"/>
  <c r="AD380" i="2"/>
  <c r="AE380" i="2"/>
  <c r="AF380" i="2"/>
  <c r="AG380" i="2"/>
  <c r="AH380" i="2"/>
  <c r="AI380" i="2"/>
  <c r="AJ380" i="2"/>
  <c r="AK380" i="2"/>
  <c r="AL380" i="2"/>
  <c r="AM380" i="2"/>
  <c r="C381" i="2"/>
  <c r="D381" i="2"/>
  <c r="E381" i="2"/>
  <c r="F381" i="2"/>
  <c r="G381" i="2"/>
  <c r="H381" i="2"/>
  <c r="I381" i="2"/>
  <c r="J381" i="2"/>
  <c r="K381" i="2"/>
  <c r="L381" i="2"/>
  <c r="M381" i="2"/>
  <c r="N381" i="2"/>
  <c r="O381" i="2"/>
  <c r="P381" i="2"/>
  <c r="Q381" i="2"/>
  <c r="R381" i="2"/>
  <c r="S381" i="2"/>
  <c r="T381" i="2"/>
  <c r="U381" i="2"/>
  <c r="V381" i="2"/>
  <c r="W381" i="2"/>
  <c r="X381" i="2"/>
  <c r="Y381" i="2"/>
  <c r="Z381" i="2"/>
  <c r="AA381" i="2"/>
  <c r="AB381" i="2"/>
  <c r="AC381" i="2"/>
  <c r="AD381" i="2"/>
  <c r="AE381" i="2"/>
  <c r="AF381" i="2"/>
  <c r="AG381" i="2"/>
  <c r="AH381" i="2"/>
  <c r="AI381" i="2"/>
  <c r="AJ381" i="2"/>
  <c r="AK381" i="2"/>
  <c r="AL381" i="2"/>
  <c r="AM381" i="2"/>
  <c r="C382" i="2"/>
  <c r="D382" i="2"/>
  <c r="E382" i="2"/>
  <c r="F382" i="2"/>
  <c r="G382" i="2"/>
  <c r="H382" i="2"/>
  <c r="I382" i="2"/>
  <c r="J382" i="2"/>
  <c r="K382" i="2"/>
  <c r="L382" i="2"/>
  <c r="M382" i="2"/>
  <c r="N382" i="2"/>
  <c r="O382" i="2"/>
  <c r="P382" i="2"/>
  <c r="Q382" i="2"/>
  <c r="R382" i="2"/>
  <c r="S382" i="2"/>
  <c r="T382" i="2"/>
  <c r="U382" i="2"/>
  <c r="V382" i="2"/>
  <c r="W382" i="2"/>
  <c r="X382" i="2"/>
  <c r="Y382" i="2"/>
  <c r="Z382" i="2"/>
  <c r="AA382" i="2"/>
  <c r="AB382" i="2"/>
  <c r="AC382" i="2"/>
  <c r="AD382" i="2"/>
  <c r="AE382" i="2"/>
  <c r="AF382" i="2"/>
  <c r="AG382" i="2"/>
  <c r="AH382" i="2"/>
  <c r="AI382" i="2"/>
  <c r="AJ382" i="2"/>
  <c r="AK382" i="2"/>
  <c r="AL382" i="2"/>
  <c r="AM382" i="2"/>
  <c r="C383" i="2"/>
  <c r="D383" i="2"/>
  <c r="E383" i="2"/>
  <c r="F383" i="2"/>
  <c r="G383" i="2"/>
  <c r="H383" i="2"/>
  <c r="I383" i="2"/>
  <c r="J383" i="2"/>
  <c r="K383" i="2"/>
  <c r="L383" i="2"/>
  <c r="M383" i="2"/>
  <c r="N383" i="2"/>
  <c r="O383" i="2"/>
  <c r="P383" i="2"/>
  <c r="Q383" i="2"/>
  <c r="R383" i="2"/>
  <c r="S383" i="2"/>
  <c r="T383" i="2"/>
  <c r="U383" i="2"/>
  <c r="V383" i="2"/>
  <c r="W383" i="2"/>
  <c r="X383" i="2"/>
  <c r="Y383" i="2"/>
  <c r="Z383" i="2"/>
  <c r="AA383" i="2"/>
  <c r="AB383" i="2"/>
  <c r="AC383" i="2"/>
  <c r="AD383" i="2"/>
  <c r="AE383" i="2"/>
  <c r="AF383" i="2"/>
  <c r="AG383" i="2"/>
  <c r="AH383" i="2"/>
  <c r="AI383" i="2"/>
  <c r="AJ383" i="2"/>
  <c r="AK383" i="2"/>
  <c r="AL383" i="2"/>
  <c r="AM383" i="2"/>
  <c r="C384" i="2"/>
  <c r="D384" i="2"/>
  <c r="E384" i="2"/>
  <c r="F384" i="2"/>
  <c r="G384" i="2"/>
  <c r="H384" i="2"/>
  <c r="I384" i="2"/>
  <c r="J384" i="2"/>
  <c r="K384" i="2"/>
  <c r="L384" i="2"/>
  <c r="M384" i="2"/>
  <c r="N384" i="2"/>
  <c r="O384" i="2"/>
  <c r="P384" i="2"/>
  <c r="Q384" i="2"/>
  <c r="R384" i="2"/>
  <c r="S384" i="2"/>
  <c r="T384" i="2"/>
  <c r="U384" i="2"/>
  <c r="V384" i="2"/>
  <c r="W384" i="2"/>
  <c r="X384" i="2"/>
  <c r="Y384" i="2"/>
  <c r="Z384" i="2"/>
  <c r="AA384" i="2"/>
  <c r="AB384" i="2"/>
  <c r="AC384" i="2"/>
  <c r="AD384" i="2"/>
  <c r="AE384" i="2"/>
  <c r="AF384" i="2"/>
  <c r="AG384" i="2"/>
  <c r="AH384" i="2"/>
  <c r="AI384" i="2"/>
  <c r="AJ384" i="2"/>
  <c r="AK384" i="2"/>
  <c r="AL384" i="2"/>
  <c r="AM384" i="2"/>
  <c r="C385" i="2"/>
  <c r="D385" i="2"/>
  <c r="E385" i="2"/>
  <c r="F385" i="2"/>
  <c r="G385" i="2"/>
  <c r="H385" i="2"/>
  <c r="I385" i="2"/>
  <c r="J385" i="2"/>
  <c r="K385" i="2"/>
  <c r="L385" i="2"/>
  <c r="M385" i="2"/>
  <c r="N385" i="2"/>
  <c r="O385" i="2"/>
  <c r="P385" i="2"/>
  <c r="Q385" i="2"/>
  <c r="R385" i="2"/>
  <c r="S385" i="2"/>
  <c r="T385" i="2"/>
  <c r="U385" i="2"/>
  <c r="V385" i="2"/>
  <c r="W385" i="2"/>
  <c r="X385" i="2"/>
  <c r="Y385" i="2"/>
  <c r="Z385" i="2"/>
  <c r="AA385" i="2"/>
  <c r="AB385" i="2"/>
  <c r="AC385" i="2"/>
  <c r="AD385" i="2"/>
  <c r="AE385" i="2"/>
  <c r="AF385" i="2"/>
  <c r="AG385" i="2"/>
  <c r="AH385" i="2"/>
  <c r="AI385" i="2"/>
  <c r="AJ385" i="2"/>
  <c r="AK385" i="2"/>
  <c r="AL385" i="2"/>
  <c r="AM385" i="2"/>
  <c r="C386" i="2"/>
  <c r="D386" i="2"/>
  <c r="E386" i="2"/>
  <c r="F386" i="2"/>
  <c r="G386" i="2"/>
  <c r="H386" i="2"/>
  <c r="I386" i="2"/>
  <c r="J386" i="2"/>
  <c r="K386" i="2"/>
  <c r="L386" i="2"/>
  <c r="M386" i="2"/>
  <c r="N386" i="2"/>
  <c r="O386" i="2"/>
  <c r="P386" i="2"/>
  <c r="Q386" i="2"/>
  <c r="R386" i="2"/>
  <c r="S386" i="2"/>
  <c r="T386" i="2"/>
  <c r="U386" i="2"/>
  <c r="V386" i="2"/>
  <c r="W386" i="2"/>
  <c r="X386" i="2"/>
  <c r="Y386" i="2"/>
  <c r="Z386" i="2"/>
  <c r="AA386" i="2"/>
  <c r="AB386" i="2"/>
  <c r="AC386" i="2"/>
  <c r="AD386" i="2"/>
  <c r="AE386" i="2"/>
  <c r="AF386" i="2"/>
  <c r="AG386" i="2"/>
  <c r="AH386" i="2"/>
  <c r="AI386" i="2"/>
  <c r="AJ386" i="2"/>
  <c r="AK386" i="2"/>
  <c r="AL386" i="2"/>
  <c r="AM386" i="2"/>
  <c r="C387" i="2"/>
  <c r="D387" i="2"/>
  <c r="E387" i="2"/>
  <c r="F387" i="2"/>
  <c r="G387" i="2"/>
  <c r="H387" i="2"/>
  <c r="I387" i="2"/>
  <c r="J387" i="2"/>
  <c r="K387" i="2"/>
  <c r="L387" i="2"/>
  <c r="M387" i="2"/>
  <c r="N387" i="2"/>
  <c r="O387" i="2"/>
  <c r="P387" i="2"/>
  <c r="Q387" i="2"/>
  <c r="R387" i="2"/>
  <c r="S387" i="2"/>
  <c r="T387" i="2"/>
  <c r="U387" i="2"/>
  <c r="V387" i="2"/>
  <c r="W387" i="2"/>
  <c r="X387" i="2"/>
  <c r="Y387" i="2"/>
  <c r="Z387" i="2"/>
  <c r="AA387" i="2"/>
  <c r="AB387" i="2"/>
  <c r="AC387" i="2"/>
  <c r="AD387" i="2"/>
  <c r="AE387" i="2"/>
  <c r="AF387" i="2"/>
  <c r="AG387" i="2"/>
  <c r="AH387" i="2"/>
  <c r="AI387" i="2"/>
  <c r="AJ387" i="2"/>
  <c r="AK387" i="2"/>
  <c r="AL387" i="2"/>
  <c r="AM387" i="2"/>
  <c r="C388" i="2"/>
  <c r="D388" i="2"/>
  <c r="E388" i="2"/>
  <c r="F388" i="2"/>
  <c r="G388" i="2"/>
  <c r="H388" i="2"/>
  <c r="I388" i="2"/>
  <c r="J388" i="2"/>
  <c r="K388" i="2"/>
  <c r="L388" i="2"/>
  <c r="M388" i="2"/>
  <c r="N388" i="2"/>
  <c r="O388" i="2"/>
  <c r="P388" i="2"/>
  <c r="Q388" i="2"/>
  <c r="R388" i="2"/>
  <c r="S388" i="2"/>
  <c r="T388" i="2"/>
  <c r="U388" i="2"/>
  <c r="V388" i="2"/>
  <c r="W388" i="2"/>
  <c r="X388" i="2"/>
  <c r="Y388" i="2"/>
  <c r="Z388" i="2"/>
  <c r="AA388" i="2"/>
  <c r="AB388" i="2"/>
  <c r="AC388" i="2"/>
  <c r="AD388" i="2"/>
  <c r="AE388" i="2"/>
  <c r="AF388" i="2"/>
  <c r="AG388" i="2"/>
  <c r="AH388" i="2"/>
  <c r="AI388" i="2"/>
  <c r="AJ388" i="2"/>
  <c r="AK388" i="2"/>
  <c r="AL388" i="2"/>
  <c r="AM388" i="2"/>
  <c r="C389" i="2"/>
  <c r="D389" i="2"/>
  <c r="E389" i="2"/>
  <c r="F389" i="2"/>
  <c r="G389" i="2"/>
  <c r="H389" i="2"/>
  <c r="I389" i="2"/>
  <c r="J389" i="2"/>
  <c r="K389" i="2"/>
  <c r="L389" i="2"/>
  <c r="M389" i="2"/>
  <c r="N389" i="2"/>
  <c r="O389" i="2"/>
  <c r="P389" i="2"/>
  <c r="Q389" i="2"/>
  <c r="R389" i="2"/>
  <c r="S389" i="2"/>
  <c r="T389" i="2"/>
  <c r="U389" i="2"/>
  <c r="V389" i="2"/>
  <c r="W389" i="2"/>
  <c r="X389" i="2"/>
  <c r="Y389" i="2"/>
  <c r="Z389" i="2"/>
  <c r="AA389" i="2"/>
  <c r="AB389" i="2"/>
  <c r="AC389" i="2"/>
  <c r="AD389" i="2"/>
  <c r="AE389" i="2"/>
  <c r="AF389" i="2"/>
  <c r="AG389" i="2"/>
  <c r="AH389" i="2"/>
  <c r="AI389" i="2"/>
  <c r="AJ389" i="2"/>
  <c r="AK389" i="2"/>
  <c r="AL389" i="2"/>
  <c r="AM389" i="2"/>
  <c r="C390" i="2"/>
  <c r="D390" i="2"/>
  <c r="E390" i="2"/>
  <c r="F390" i="2"/>
  <c r="G390" i="2"/>
  <c r="H390" i="2"/>
  <c r="I390" i="2"/>
  <c r="J390" i="2"/>
  <c r="K390" i="2"/>
  <c r="L390" i="2"/>
  <c r="M390" i="2"/>
  <c r="N390" i="2"/>
  <c r="O390" i="2"/>
  <c r="P390" i="2"/>
  <c r="Q390" i="2"/>
  <c r="R390" i="2"/>
  <c r="S390" i="2"/>
  <c r="T390" i="2"/>
  <c r="U390" i="2"/>
  <c r="V390" i="2"/>
  <c r="W390" i="2"/>
  <c r="X390" i="2"/>
  <c r="Y390" i="2"/>
  <c r="Z390" i="2"/>
  <c r="AA390" i="2"/>
  <c r="AB390" i="2"/>
  <c r="AC390" i="2"/>
  <c r="AD390" i="2"/>
  <c r="AE390" i="2"/>
  <c r="AF390" i="2"/>
  <c r="AG390" i="2"/>
  <c r="AH390" i="2"/>
  <c r="AI390" i="2"/>
  <c r="AJ390" i="2"/>
  <c r="AK390" i="2"/>
  <c r="AL390" i="2"/>
  <c r="AM390" i="2"/>
  <c r="C391" i="2"/>
  <c r="D391" i="2"/>
  <c r="E391" i="2"/>
  <c r="F391" i="2"/>
  <c r="G391" i="2"/>
  <c r="H391" i="2"/>
  <c r="I391" i="2"/>
  <c r="J391" i="2"/>
  <c r="K391" i="2"/>
  <c r="L391" i="2"/>
  <c r="M391" i="2"/>
  <c r="N391" i="2"/>
  <c r="O391" i="2"/>
  <c r="P391" i="2"/>
  <c r="Q391" i="2"/>
  <c r="R391" i="2"/>
  <c r="S391" i="2"/>
  <c r="T391" i="2"/>
  <c r="U391" i="2"/>
  <c r="V391" i="2"/>
  <c r="W391" i="2"/>
  <c r="X391" i="2"/>
  <c r="Y391" i="2"/>
  <c r="Z391" i="2"/>
  <c r="AA391" i="2"/>
  <c r="AB391" i="2"/>
  <c r="AC391" i="2"/>
  <c r="AD391" i="2"/>
  <c r="AE391" i="2"/>
  <c r="AF391" i="2"/>
  <c r="AG391" i="2"/>
  <c r="AH391" i="2"/>
  <c r="AI391" i="2"/>
  <c r="AJ391" i="2"/>
  <c r="AK391" i="2"/>
  <c r="AL391" i="2"/>
  <c r="AM391" i="2"/>
  <c r="C392" i="2"/>
  <c r="D392" i="2"/>
  <c r="E392" i="2"/>
  <c r="F392" i="2"/>
  <c r="G392" i="2"/>
  <c r="H392" i="2"/>
  <c r="I392" i="2"/>
  <c r="J392" i="2"/>
  <c r="K392" i="2"/>
  <c r="L392" i="2"/>
  <c r="M392" i="2"/>
  <c r="N392" i="2"/>
  <c r="O392" i="2"/>
  <c r="P392" i="2"/>
  <c r="Q392" i="2"/>
  <c r="R392" i="2"/>
  <c r="S392" i="2"/>
  <c r="T392" i="2"/>
  <c r="U392" i="2"/>
  <c r="V392" i="2"/>
  <c r="W392" i="2"/>
  <c r="X392" i="2"/>
  <c r="Y392" i="2"/>
  <c r="Z392" i="2"/>
  <c r="AA392" i="2"/>
  <c r="AB392" i="2"/>
  <c r="AC392" i="2"/>
  <c r="AD392" i="2"/>
  <c r="AE392" i="2"/>
  <c r="AF392" i="2"/>
  <c r="AG392" i="2"/>
  <c r="AH392" i="2"/>
  <c r="AI392" i="2"/>
  <c r="AJ392" i="2"/>
  <c r="AK392" i="2"/>
  <c r="AL392" i="2"/>
  <c r="AM392" i="2"/>
  <c r="C393" i="2"/>
  <c r="D393" i="2"/>
  <c r="E393" i="2"/>
  <c r="F393" i="2"/>
  <c r="G393" i="2"/>
  <c r="H393" i="2"/>
  <c r="I393" i="2"/>
  <c r="J393" i="2"/>
  <c r="K393" i="2"/>
  <c r="L393" i="2"/>
  <c r="M393" i="2"/>
  <c r="N393" i="2"/>
  <c r="O393" i="2"/>
  <c r="P393" i="2"/>
  <c r="Q393" i="2"/>
  <c r="R393" i="2"/>
  <c r="S393" i="2"/>
  <c r="T393" i="2"/>
  <c r="U393" i="2"/>
  <c r="V393" i="2"/>
  <c r="W393" i="2"/>
  <c r="X393" i="2"/>
  <c r="Y393" i="2"/>
  <c r="Z393" i="2"/>
  <c r="AA393" i="2"/>
  <c r="AB393" i="2"/>
  <c r="AC393" i="2"/>
  <c r="AD393" i="2"/>
  <c r="AE393" i="2"/>
  <c r="AF393" i="2"/>
  <c r="AG393" i="2"/>
  <c r="AH393" i="2"/>
  <c r="AI393" i="2"/>
  <c r="AJ393" i="2"/>
  <c r="AK393" i="2"/>
  <c r="AL393" i="2"/>
  <c r="AM393" i="2"/>
  <c r="C394" i="2"/>
  <c r="D394" i="2"/>
  <c r="E394" i="2"/>
  <c r="F394" i="2"/>
  <c r="G394" i="2"/>
  <c r="H394" i="2"/>
  <c r="I394" i="2"/>
  <c r="J394" i="2"/>
  <c r="K394" i="2"/>
  <c r="L394" i="2"/>
  <c r="M394" i="2"/>
  <c r="N394" i="2"/>
  <c r="O394" i="2"/>
  <c r="P394" i="2"/>
  <c r="Q394" i="2"/>
  <c r="R394" i="2"/>
  <c r="S394" i="2"/>
  <c r="T394" i="2"/>
  <c r="U394" i="2"/>
  <c r="V394" i="2"/>
  <c r="W394" i="2"/>
  <c r="X394" i="2"/>
  <c r="Y394" i="2"/>
  <c r="Z394" i="2"/>
  <c r="AA394" i="2"/>
  <c r="AB394" i="2"/>
  <c r="AC394" i="2"/>
  <c r="AD394" i="2"/>
  <c r="AE394" i="2"/>
  <c r="AF394" i="2"/>
  <c r="AG394" i="2"/>
  <c r="AH394" i="2"/>
  <c r="AI394" i="2"/>
  <c r="AJ394" i="2"/>
  <c r="AK394" i="2"/>
  <c r="AL394" i="2"/>
  <c r="AM394" i="2"/>
  <c r="C395" i="2"/>
  <c r="D395" i="2"/>
  <c r="E395" i="2"/>
  <c r="F395" i="2"/>
  <c r="G395" i="2"/>
  <c r="H395" i="2"/>
  <c r="I395" i="2"/>
  <c r="J395" i="2"/>
  <c r="K395" i="2"/>
  <c r="L395" i="2"/>
  <c r="M395" i="2"/>
  <c r="N395" i="2"/>
  <c r="O395" i="2"/>
  <c r="P395" i="2"/>
  <c r="Q395" i="2"/>
  <c r="R395" i="2"/>
  <c r="S395" i="2"/>
  <c r="T395" i="2"/>
  <c r="U395" i="2"/>
  <c r="V395" i="2"/>
  <c r="W395" i="2"/>
  <c r="X395" i="2"/>
  <c r="Y395" i="2"/>
  <c r="Z395" i="2"/>
  <c r="AA395" i="2"/>
  <c r="AB395" i="2"/>
  <c r="AC395" i="2"/>
  <c r="AD395" i="2"/>
  <c r="AE395" i="2"/>
  <c r="AF395" i="2"/>
  <c r="AG395" i="2"/>
  <c r="AH395" i="2"/>
  <c r="AI395" i="2"/>
  <c r="AJ395" i="2"/>
  <c r="AK395" i="2"/>
  <c r="AL395" i="2"/>
  <c r="AM395" i="2"/>
  <c r="C396" i="2"/>
  <c r="D396" i="2"/>
  <c r="E396" i="2"/>
  <c r="F396" i="2"/>
  <c r="G396" i="2"/>
  <c r="H396" i="2"/>
  <c r="I396" i="2"/>
  <c r="J396" i="2"/>
  <c r="K396" i="2"/>
  <c r="L396" i="2"/>
  <c r="M396" i="2"/>
  <c r="N396" i="2"/>
  <c r="O396" i="2"/>
  <c r="P396" i="2"/>
  <c r="Q396" i="2"/>
  <c r="R396" i="2"/>
  <c r="S396" i="2"/>
  <c r="T396" i="2"/>
  <c r="U396" i="2"/>
  <c r="V396" i="2"/>
  <c r="W396" i="2"/>
  <c r="X396" i="2"/>
  <c r="Y396" i="2"/>
  <c r="Z396" i="2"/>
  <c r="AA396" i="2"/>
  <c r="AB396" i="2"/>
  <c r="AC396" i="2"/>
  <c r="AD396" i="2"/>
  <c r="AE396" i="2"/>
  <c r="AF396" i="2"/>
  <c r="AG396" i="2"/>
  <c r="AH396" i="2"/>
  <c r="AI396" i="2"/>
  <c r="AJ396" i="2"/>
  <c r="AK396" i="2"/>
  <c r="AL396" i="2"/>
  <c r="AM396" i="2"/>
  <c r="C397" i="2"/>
  <c r="D397" i="2"/>
  <c r="E397" i="2"/>
  <c r="F397" i="2"/>
  <c r="G397" i="2"/>
  <c r="H397" i="2"/>
  <c r="I397" i="2"/>
  <c r="J397" i="2"/>
  <c r="K397" i="2"/>
  <c r="L397" i="2"/>
  <c r="M397" i="2"/>
  <c r="N397" i="2"/>
  <c r="O397" i="2"/>
  <c r="P397" i="2"/>
  <c r="Q397" i="2"/>
  <c r="R397" i="2"/>
  <c r="S397" i="2"/>
  <c r="T397" i="2"/>
  <c r="U397" i="2"/>
  <c r="V397" i="2"/>
  <c r="W397" i="2"/>
  <c r="X397" i="2"/>
  <c r="Y397" i="2"/>
  <c r="Z397" i="2"/>
  <c r="AA397" i="2"/>
  <c r="AB397" i="2"/>
  <c r="AC397" i="2"/>
  <c r="AD397" i="2"/>
  <c r="AE397" i="2"/>
  <c r="AF397" i="2"/>
  <c r="AG397" i="2"/>
  <c r="AH397" i="2"/>
  <c r="AI397" i="2"/>
  <c r="AJ397" i="2"/>
  <c r="AK397" i="2"/>
  <c r="AL397" i="2"/>
  <c r="AM397" i="2"/>
  <c r="C398" i="2"/>
  <c r="D398" i="2"/>
  <c r="E398" i="2"/>
  <c r="F398" i="2"/>
  <c r="G398" i="2"/>
  <c r="H398" i="2"/>
  <c r="I398" i="2"/>
  <c r="J398" i="2"/>
  <c r="K398" i="2"/>
  <c r="L398" i="2"/>
  <c r="M398" i="2"/>
  <c r="N398" i="2"/>
  <c r="O398" i="2"/>
  <c r="P398" i="2"/>
  <c r="Q398" i="2"/>
  <c r="R398" i="2"/>
  <c r="S398" i="2"/>
  <c r="T398" i="2"/>
  <c r="U398" i="2"/>
  <c r="V398" i="2"/>
  <c r="W398" i="2"/>
  <c r="X398" i="2"/>
  <c r="Y398" i="2"/>
  <c r="Z398" i="2"/>
  <c r="AA398" i="2"/>
  <c r="AB398" i="2"/>
  <c r="AC398" i="2"/>
  <c r="AD398" i="2"/>
  <c r="AE398" i="2"/>
  <c r="AF398" i="2"/>
  <c r="AG398" i="2"/>
  <c r="AH398" i="2"/>
  <c r="AI398" i="2"/>
  <c r="AJ398" i="2"/>
  <c r="AK398" i="2"/>
  <c r="AL398" i="2"/>
  <c r="AM398" i="2"/>
  <c r="C399" i="2"/>
  <c r="D399" i="2"/>
  <c r="E399" i="2"/>
  <c r="F399" i="2"/>
  <c r="G399" i="2"/>
  <c r="H399" i="2"/>
  <c r="I399" i="2"/>
  <c r="J399" i="2"/>
  <c r="K399" i="2"/>
  <c r="L399" i="2"/>
  <c r="M399" i="2"/>
  <c r="N399" i="2"/>
  <c r="O399" i="2"/>
  <c r="P399" i="2"/>
  <c r="Q399" i="2"/>
  <c r="R399" i="2"/>
  <c r="S399" i="2"/>
  <c r="T399" i="2"/>
  <c r="U399" i="2"/>
  <c r="V399" i="2"/>
  <c r="W399" i="2"/>
  <c r="X399" i="2"/>
  <c r="Y399" i="2"/>
  <c r="Z399" i="2"/>
  <c r="AA399" i="2"/>
  <c r="AB399" i="2"/>
  <c r="AC399" i="2"/>
  <c r="AD399" i="2"/>
  <c r="AE399" i="2"/>
  <c r="AF399" i="2"/>
  <c r="AG399" i="2"/>
  <c r="AH399" i="2"/>
  <c r="AI399" i="2"/>
  <c r="AJ399" i="2"/>
  <c r="AK399" i="2"/>
  <c r="AL399" i="2"/>
  <c r="AM399" i="2"/>
  <c r="C400" i="2"/>
  <c r="D400" i="2"/>
  <c r="E400" i="2"/>
  <c r="F400" i="2"/>
  <c r="G400" i="2"/>
  <c r="H400" i="2"/>
  <c r="I400" i="2"/>
  <c r="J400" i="2"/>
  <c r="K400" i="2"/>
  <c r="L400" i="2"/>
  <c r="M400" i="2"/>
  <c r="N400" i="2"/>
  <c r="O400" i="2"/>
  <c r="P400" i="2"/>
  <c r="Q400" i="2"/>
  <c r="R400" i="2"/>
  <c r="S400" i="2"/>
  <c r="T400" i="2"/>
  <c r="U400" i="2"/>
  <c r="V400" i="2"/>
  <c r="W400" i="2"/>
  <c r="X400" i="2"/>
  <c r="Y400" i="2"/>
  <c r="Z400" i="2"/>
  <c r="AA400" i="2"/>
  <c r="AB400" i="2"/>
  <c r="AC400" i="2"/>
  <c r="AD400" i="2"/>
  <c r="AE400" i="2"/>
  <c r="AF400" i="2"/>
  <c r="AG400" i="2"/>
  <c r="AH400" i="2"/>
  <c r="AI400" i="2"/>
  <c r="AJ400" i="2"/>
  <c r="AK400" i="2"/>
  <c r="AL400" i="2"/>
  <c r="AM400" i="2"/>
  <c r="C401" i="2"/>
  <c r="D401" i="2"/>
  <c r="E401" i="2"/>
  <c r="F401" i="2"/>
  <c r="G401" i="2"/>
  <c r="H401" i="2"/>
  <c r="I401" i="2"/>
  <c r="J401" i="2"/>
  <c r="K401" i="2"/>
  <c r="L401" i="2"/>
  <c r="M401" i="2"/>
  <c r="N401" i="2"/>
  <c r="O401" i="2"/>
  <c r="P401" i="2"/>
  <c r="Q401" i="2"/>
  <c r="R401" i="2"/>
  <c r="S401" i="2"/>
  <c r="T401" i="2"/>
  <c r="U401" i="2"/>
  <c r="V401" i="2"/>
  <c r="W401" i="2"/>
  <c r="X401" i="2"/>
  <c r="Y401" i="2"/>
  <c r="Z401" i="2"/>
  <c r="AA401" i="2"/>
  <c r="AB401" i="2"/>
  <c r="AC401" i="2"/>
  <c r="AD401" i="2"/>
  <c r="AE401" i="2"/>
  <c r="AF401" i="2"/>
  <c r="AG401" i="2"/>
  <c r="AH401" i="2"/>
  <c r="AI401" i="2"/>
  <c r="AJ401" i="2"/>
  <c r="AK401" i="2"/>
  <c r="AL401" i="2"/>
  <c r="AM401" i="2"/>
  <c r="C402" i="2"/>
  <c r="D402" i="2"/>
  <c r="E402" i="2"/>
  <c r="F402" i="2"/>
  <c r="G402" i="2"/>
  <c r="H402" i="2"/>
  <c r="I402" i="2"/>
  <c r="J402" i="2"/>
  <c r="K402" i="2"/>
  <c r="L402" i="2"/>
  <c r="M402" i="2"/>
  <c r="N402" i="2"/>
  <c r="O402" i="2"/>
  <c r="P402" i="2"/>
  <c r="Q402" i="2"/>
  <c r="R402" i="2"/>
  <c r="S402" i="2"/>
  <c r="T402" i="2"/>
  <c r="U402" i="2"/>
  <c r="V402" i="2"/>
  <c r="W402" i="2"/>
  <c r="X402" i="2"/>
  <c r="Y402" i="2"/>
  <c r="Z402" i="2"/>
  <c r="AA402" i="2"/>
  <c r="AB402" i="2"/>
  <c r="AC402" i="2"/>
  <c r="AD402" i="2"/>
  <c r="AE402" i="2"/>
  <c r="AF402" i="2"/>
  <c r="AG402" i="2"/>
  <c r="AH402" i="2"/>
  <c r="AI402" i="2"/>
  <c r="AJ402" i="2"/>
  <c r="AK402" i="2"/>
  <c r="AL402" i="2"/>
  <c r="AM402" i="2"/>
  <c r="C403" i="2"/>
  <c r="D403" i="2"/>
  <c r="E403" i="2"/>
  <c r="F403" i="2"/>
  <c r="G403" i="2"/>
  <c r="H403" i="2"/>
  <c r="I403" i="2"/>
  <c r="J403" i="2"/>
  <c r="K403" i="2"/>
  <c r="L403" i="2"/>
  <c r="M403" i="2"/>
  <c r="N403" i="2"/>
  <c r="O403" i="2"/>
  <c r="P403" i="2"/>
  <c r="Q403" i="2"/>
  <c r="R403" i="2"/>
  <c r="S403" i="2"/>
  <c r="T403" i="2"/>
  <c r="U403" i="2"/>
  <c r="V403" i="2"/>
  <c r="W403" i="2"/>
  <c r="X403" i="2"/>
  <c r="Y403" i="2"/>
  <c r="Z403" i="2"/>
  <c r="AA403" i="2"/>
  <c r="AB403" i="2"/>
  <c r="AC403" i="2"/>
  <c r="AD403" i="2"/>
  <c r="AE403" i="2"/>
  <c r="AF403" i="2"/>
  <c r="AG403" i="2"/>
  <c r="AH403" i="2"/>
  <c r="AI403" i="2"/>
  <c r="AJ403" i="2"/>
  <c r="AK403" i="2"/>
  <c r="AL403" i="2"/>
  <c r="AM403" i="2"/>
  <c r="C404" i="2"/>
  <c r="D404" i="2"/>
  <c r="E404" i="2"/>
  <c r="F404" i="2"/>
  <c r="G404" i="2"/>
  <c r="H404" i="2"/>
  <c r="I404" i="2"/>
  <c r="J404" i="2"/>
  <c r="K404" i="2"/>
  <c r="L404" i="2"/>
  <c r="M404" i="2"/>
  <c r="N404" i="2"/>
  <c r="O404" i="2"/>
  <c r="P404" i="2"/>
  <c r="Q404" i="2"/>
  <c r="R404" i="2"/>
  <c r="S404" i="2"/>
  <c r="T404" i="2"/>
  <c r="U404" i="2"/>
  <c r="V404" i="2"/>
  <c r="W404" i="2"/>
  <c r="X404" i="2"/>
  <c r="Y404" i="2"/>
  <c r="Z404" i="2"/>
  <c r="AA404" i="2"/>
  <c r="AB404" i="2"/>
  <c r="AC404" i="2"/>
  <c r="AD404" i="2"/>
  <c r="AE404" i="2"/>
  <c r="AF404" i="2"/>
  <c r="AG404" i="2"/>
  <c r="AH404" i="2"/>
  <c r="AI404" i="2"/>
  <c r="AJ404" i="2"/>
  <c r="AK404" i="2"/>
  <c r="AL404" i="2"/>
  <c r="AM404" i="2"/>
  <c r="C405" i="2"/>
  <c r="D405" i="2"/>
  <c r="E405" i="2"/>
  <c r="F405" i="2"/>
  <c r="G405" i="2"/>
  <c r="H405" i="2"/>
  <c r="I405" i="2"/>
  <c r="J405" i="2"/>
  <c r="K405" i="2"/>
  <c r="L405" i="2"/>
  <c r="M405" i="2"/>
  <c r="N405" i="2"/>
  <c r="O405" i="2"/>
  <c r="P405" i="2"/>
  <c r="Q405" i="2"/>
  <c r="R405" i="2"/>
  <c r="S405" i="2"/>
  <c r="T405" i="2"/>
  <c r="U405" i="2"/>
  <c r="V405" i="2"/>
  <c r="W405" i="2"/>
  <c r="X405" i="2"/>
  <c r="Y405" i="2"/>
  <c r="Z405" i="2"/>
  <c r="AA405" i="2"/>
  <c r="AB405" i="2"/>
  <c r="AC405" i="2"/>
  <c r="AD405" i="2"/>
  <c r="AE405" i="2"/>
  <c r="AF405" i="2"/>
  <c r="AG405" i="2"/>
  <c r="AH405" i="2"/>
  <c r="AI405" i="2"/>
  <c r="AJ405" i="2"/>
  <c r="AK405" i="2"/>
  <c r="AL405" i="2"/>
  <c r="AM405" i="2"/>
  <c r="C406" i="2"/>
  <c r="D406" i="2"/>
  <c r="E406" i="2"/>
  <c r="F406" i="2"/>
  <c r="G406" i="2"/>
  <c r="H406" i="2"/>
  <c r="I406" i="2"/>
  <c r="J406" i="2"/>
  <c r="K406" i="2"/>
  <c r="L406" i="2"/>
  <c r="M406" i="2"/>
  <c r="N406" i="2"/>
  <c r="O406" i="2"/>
  <c r="P406" i="2"/>
  <c r="Q406" i="2"/>
  <c r="R406" i="2"/>
  <c r="S406" i="2"/>
  <c r="T406" i="2"/>
  <c r="U406" i="2"/>
  <c r="V406" i="2"/>
  <c r="W406" i="2"/>
  <c r="X406" i="2"/>
  <c r="Y406" i="2"/>
  <c r="Z406" i="2"/>
  <c r="AA406" i="2"/>
  <c r="AB406" i="2"/>
  <c r="AC406" i="2"/>
  <c r="AD406" i="2"/>
  <c r="AE406" i="2"/>
  <c r="AF406" i="2"/>
  <c r="AG406" i="2"/>
  <c r="AH406" i="2"/>
  <c r="AI406" i="2"/>
  <c r="AJ406" i="2"/>
  <c r="AK406" i="2"/>
  <c r="AL406" i="2"/>
  <c r="AM406" i="2"/>
  <c r="C407" i="2"/>
  <c r="D407" i="2"/>
  <c r="E407" i="2"/>
  <c r="F407" i="2"/>
  <c r="G407" i="2"/>
  <c r="H407" i="2"/>
  <c r="I407" i="2"/>
  <c r="J407" i="2"/>
  <c r="K407" i="2"/>
  <c r="L407" i="2"/>
  <c r="M407" i="2"/>
  <c r="N407" i="2"/>
  <c r="O407" i="2"/>
  <c r="P407" i="2"/>
  <c r="Q407" i="2"/>
  <c r="R407" i="2"/>
  <c r="S407" i="2"/>
  <c r="T407" i="2"/>
  <c r="U407" i="2"/>
  <c r="V407" i="2"/>
  <c r="W407" i="2"/>
  <c r="X407" i="2"/>
  <c r="Y407" i="2"/>
  <c r="Z407" i="2"/>
  <c r="AA407" i="2"/>
  <c r="AB407" i="2"/>
  <c r="AC407" i="2"/>
  <c r="AD407" i="2"/>
  <c r="AE407" i="2"/>
  <c r="AF407" i="2"/>
  <c r="AG407" i="2"/>
  <c r="AH407" i="2"/>
  <c r="AI407" i="2"/>
  <c r="AJ407" i="2"/>
  <c r="AK407" i="2"/>
  <c r="AL407" i="2"/>
  <c r="AM407" i="2"/>
  <c r="C408" i="2"/>
  <c r="D408" i="2"/>
  <c r="E408" i="2"/>
  <c r="F408" i="2"/>
  <c r="G408" i="2"/>
  <c r="H408" i="2"/>
  <c r="I408" i="2"/>
  <c r="J408" i="2"/>
  <c r="K408" i="2"/>
  <c r="L408" i="2"/>
  <c r="M408" i="2"/>
  <c r="N408" i="2"/>
  <c r="O408" i="2"/>
  <c r="P408" i="2"/>
  <c r="Q408" i="2"/>
  <c r="R408" i="2"/>
  <c r="S408" i="2"/>
  <c r="T408" i="2"/>
  <c r="U408" i="2"/>
  <c r="V408" i="2"/>
  <c r="W408" i="2"/>
  <c r="X408" i="2"/>
  <c r="Y408" i="2"/>
  <c r="Z408" i="2"/>
  <c r="AA408" i="2"/>
  <c r="AB408" i="2"/>
  <c r="AC408" i="2"/>
  <c r="AD408" i="2"/>
  <c r="AE408" i="2"/>
  <c r="AF408" i="2"/>
  <c r="AG408" i="2"/>
  <c r="AH408" i="2"/>
  <c r="AI408" i="2"/>
  <c r="AJ408" i="2"/>
  <c r="AK408" i="2"/>
  <c r="AL408" i="2"/>
  <c r="AM408" i="2"/>
  <c r="C409" i="2"/>
  <c r="D409" i="2"/>
  <c r="E409" i="2"/>
  <c r="F409" i="2"/>
  <c r="G409" i="2"/>
  <c r="H409" i="2"/>
  <c r="I409" i="2"/>
  <c r="J409" i="2"/>
  <c r="K409" i="2"/>
  <c r="L409" i="2"/>
  <c r="M409" i="2"/>
  <c r="N409" i="2"/>
  <c r="O409" i="2"/>
  <c r="P409" i="2"/>
  <c r="Q409" i="2"/>
  <c r="R409" i="2"/>
  <c r="S409" i="2"/>
  <c r="T409" i="2"/>
  <c r="U409" i="2"/>
  <c r="V409" i="2"/>
  <c r="W409" i="2"/>
  <c r="X409" i="2"/>
  <c r="Y409" i="2"/>
  <c r="Z409" i="2"/>
  <c r="AA409" i="2"/>
  <c r="AB409" i="2"/>
  <c r="AC409" i="2"/>
  <c r="AD409" i="2"/>
  <c r="AE409" i="2"/>
  <c r="AF409" i="2"/>
  <c r="AG409" i="2"/>
  <c r="AH409" i="2"/>
  <c r="AI409" i="2"/>
  <c r="AJ409" i="2"/>
  <c r="AK409" i="2"/>
  <c r="AL409" i="2"/>
  <c r="AM409" i="2"/>
  <c r="C410" i="2"/>
  <c r="D410" i="2"/>
  <c r="E410" i="2"/>
  <c r="F410" i="2"/>
  <c r="G410" i="2"/>
  <c r="H410" i="2"/>
  <c r="I410" i="2"/>
  <c r="J410" i="2"/>
  <c r="K410" i="2"/>
  <c r="L410" i="2"/>
  <c r="M410" i="2"/>
  <c r="N410" i="2"/>
  <c r="O410" i="2"/>
  <c r="P410" i="2"/>
  <c r="Q410" i="2"/>
  <c r="R410" i="2"/>
  <c r="S410" i="2"/>
  <c r="T410" i="2"/>
  <c r="U410" i="2"/>
  <c r="V410" i="2"/>
  <c r="W410" i="2"/>
  <c r="X410" i="2"/>
  <c r="Y410" i="2"/>
  <c r="Z410" i="2"/>
  <c r="AA410" i="2"/>
  <c r="AB410" i="2"/>
  <c r="AC410" i="2"/>
  <c r="AD410" i="2"/>
  <c r="AE410" i="2"/>
  <c r="AF410" i="2"/>
  <c r="AG410" i="2"/>
  <c r="AH410" i="2"/>
  <c r="AI410" i="2"/>
  <c r="AJ410" i="2"/>
  <c r="AK410" i="2"/>
  <c r="AL410" i="2"/>
  <c r="AM410" i="2"/>
  <c r="C411" i="2"/>
  <c r="D411" i="2"/>
  <c r="E411" i="2"/>
  <c r="F411" i="2"/>
  <c r="G411" i="2"/>
  <c r="H411" i="2"/>
  <c r="I411" i="2"/>
  <c r="J411" i="2"/>
  <c r="K411" i="2"/>
  <c r="L411" i="2"/>
  <c r="M411" i="2"/>
  <c r="N411" i="2"/>
  <c r="O411" i="2"/>
  <c r="P411" i="2"/>
  <c r="Q411" i="2"/>
  <c r="R411" i="2"/>
  <c r="S411" i="2"/>
  <c r="T411" i="2"/>
  <c r="U411" i="2"/>
  <c r="V411" i="2"/>
  <c r="W411" i="2"/>
  <c r="X411" i="2"/>
  <c r="Y411" i="2"/>
  <c r="Z411" i="2"/>
  <c r="AA411" i="2"/>
  <c r="AB411" i="2"/>
  <c r="AC411" i="2"/>
  <c r="AD411" i="2"/>
  <c r="AE411" i="2"/>
  <c r="AF411" i="2"/>
  <c r="AG411" i="2"/>
  <c r="AH411" i="2"/>
  <c r="AI411" i="2"/>
  <c r="AJ411" i="2"/>
  <c r="AK411" i="2"/>
  <c r="AL411" i="2"/>
  <c r="AM411" i="2"/>
  <c r="C412" i="2"/>
  <c r="D412" i="2"/>
  <c r="E412" i="2"/>
  <c r="F412" i="2"/>
  <c r="G412" i="2"/>
  <c r="H412" i="2"/>
  <c r="I412" i="2"/>
  <c r="J412" i="2"/>
  <c r="K412" i="2"/>
  <c r="L412" i="2"/>
  <c r="M412" i="2"/>
  <c r="N412" i="2"/>
  <c r="O412" i="2"/>
  <c r="P412" i="2"/>
  <c r="Q412" i="2"/>
  <c r="R412" i="2"/>
  <c r="S412" i="2"/>
  <c r="T412" i="2"/>
  <c r="U412" i="2"/>
  <c r="V412" i="2"/>
  <c r="W412" i="2"/>
  <c r="X412" i="2"/>
  <c r="Y412" i="2"/>
  <c r="Z412" i="2"/>
  <c r="AA412" i="2"/>
  <c r="AB412" i="2"/>
  <c r="AC412" i="2"/>
  <c r="AD412" i="2"/>
  <c r="AE412" i="2"/>
  <c r="AF412" i="2"/>
  <c r="AG412" i="2"/>
  <c r="AH412" i="2"/>
  <c r="AI412" i="2"/>
  <c r="AJ412" i="2"/>
  <c r="AK412" i="2"/>
  <c r="AL412" i="2"/>
  <c r="AM412" i="2"/>
  <c r="C413" i="2"/>
  <c r="D413" i="2"/>
  <c r="E413" i="2"/>
  <c r="F413" i="2"/>
  <c r="G413" i="2"/>
  <c r="H413" i="2"/>
  <c r="I413" i="2"/>
  <c r="J413" i="2"/>
  <c r="K413" i="2"/>
  <c r="L413" i="2"/>
  <c r="M413" i="2"/>
  <c r="N413" i="2"/>
  <c r="O413" i="2"/>
  <c r="P413" i="2"/>
  <c r="Q413" i="2"/>
  <c r="R413" i="2"/>
  <c r="S413" i="2"/>
  <c r="T413" i="2"/>
  <c r="U413" i="2"/>
  <c r="V413" i="2"/>
  <c r="W413" i="2"/>
  <c r="X413" i="2"/>
  <c r="Y413" i="2"/>
  <c r="Z413" i="2"/>
  <c r="AA413" i="2"/>
  <c r="AB413" i="2"/>
  <c r="AC413" i="2"/>
  <c r="AD413" i="2"/>
  <c r="AE413" i="2"/>
  <c r="AF413" i="2"/>
  <c r="AG413" i="2"/>
  <c r="AH413" i="2"/>
  <c r="AI413" i="2"/>
  <c r="AJ413" i="2"/>
  <c r="AK413" i="2"/>
  <c r="AL413" i="2"/>
  <c r="AM413" i="2"/>
  <c r="C414" i="2"/>
  <c r="D414" i="2"/>
  <c r="E414" i="2"/>
  <c r="F414" i="2"/>
  <c r="G414" i="2"/>
  <c r="H414" i="2"/>
  <c r="I414" i="2"/>
  <c r="J414" i="2"/>
  <c r="K414" i="2"/>
  <c r="L414" i="2"/>
  <c r="M414" i="2"/>
  <c r="N414" i="2"/>
  <c r="O414" i="2"/>
  <c r="P414" i="2"/>
  <c r="Q414" i="2"/>
  <c r="R414" i="2"/>
  <c r="S414" i="2"/>
  <c r="T414" i="2"/>
  <c r="U414" i="2"/>
  <c r="V414" i="2"/>
  <c r="W414" i="2"/>
  <c r="X414" i="2"/>
  <c r="Y414" i="2"/>
  <c r="Z414" i="2"/>
  <c r="AA414" i="2"/>
  <c r="AB414" i="2"/>
  <c r="AC414" i="2"/>
  <c r="AD414" i="2"/>
  <c r="AE414" i="2"/>
  <c r="AF414" i="2"/>
  <c r="AG414" i="2"/>
  <c r="AH414" i="2"/>
  <c r="AI414" i="2"/>
  <c r="AJ414" i="2"/>
  <c r="AK414" i="2"/>
  <c r="AL414" i="2"/>
  <c r="AM414" i="2"/>
  <c r="C415" i="2"/>
  <c r="D415" i="2"/>
  <c r="E415" i="2"/>
  <c r="F415" i="2"/>
  <c r="G415" i="2"/>
  <c r="H415" i="2"/>
  <c r="I415" i="2"/>
  <c r="J415" i="2"/>
  <c r="K415" i="2"/>
  <c r="L415" i="2"/>
  <c r="M415" i="2"/>
  <c r="N415" i="2"/>
  <c r="O415" i="2"/>
  <c r="P415" i="2"/>
  <c r="Q415" i="2"/>
  <c r="R415" i="2"/>
  <c r="S415" i="2"/>
  <c r="T415" i="2"/>
  <c r="U415" i="2"/>
  <c r="V415" i="2"/>
  <c r="W415" i="2"/>
  <c r="X415" i="2"/>
  <c r="Y415" i="2"/>
  <c r="Z415" i="2"/>
  <c r="AA415" i="2"/>
  <c r="AB415" i="2"/>
  <c r="AC415" i="2"/>
  <c r="AD415" i="2"/>
  <c r="AE415" i="2"/>
  <c r="AF415" i="2"/>
  <c r="AG415" i="2"/>
  <c r="AH415" i="2"/>
  <c r="AI415" i="2"/>
  <c r="AJ415" i="2"/>
  <c r="AK415" i="2"/>
  <c r="AL415" i="2"/>
  <c r="AM415" i="2"/>
  <c r="C416" i="2"/>
  <c r="D416" i="2"/>
  <c r="E416" i="2"/>
  <c r="F416" i="2"/>
  <c r="G416" i="2"/>
  <c r="H416" i="2"/>
  <c r="I416" i="2"/>
  <c r="J416" i="2"/>
  <c r="K416" i="2"/>
  <c r="L416" i="2"/>
  <c r="M416" i="2"/>
  <c r="N416" i="2"/>
  <c r="O416" i="2"/>
  <c r="P416" i="2"/>
  <c r="Q416" i="2"/>
  <c r="R416" i="2"/>
  <c r="S416" i="2"/>
  <c r="T416" i="2"/>
  <c r="U416" i="2"/>
  <c r="V416" i="2"/>
  <c r="W416" i="2"/>
  <c r="X416" i="2"/>
  <c r="Y416" i="2"/>
  <c r="Z416" i="2"/>
  <c r="AA416" i="2"/>
  <c r="AB416" i="2"/>
  <c r="AC416" i="2"/>
  <c r="AD416" i="2"/>
  <c r="AE416" i="2"/>
  <c r="AF416" i="2"/>
  <c r="AG416" i="2"/>
  <c r="AH416" i="2"/>
  <c r="AI416" i="2"/>
  <c r="AJ416" i="2"/>
  <c r="AK416" i="2"/>
  <c r="AL416" i="2"/>
  <c r="AM416" i="2"/>
  <c r="C417" i="2"/>
  <c r="D417" i="2"/>
  <c r="E417" i="2"/>
  <c r="F417" i="2"/>
  <c r="G417" i="2"/>
  <c r="H417" i="2"/>
  <c r="I417" i="2"/>
  <c r="J417" i="2"/>
  <c r="K417" i="2"/>
  <c r="L417" i="2"/>
  <c r="M417" i="2"/>
  <c r="N417" i="2"/>
  <c r="O417" i="2"/>
  <c r="P417" i="2"/>
  <c r="Q417" i="2"/>
  <c r="R417" i="2"/>
  <c r="S417" i="2"/>
  <c r="T417" i="2"/>
  <c r="U417" i="2"/>
  <c r="V417" i="2"/>
  <c r="W417" i="2"/>
  <c r="X417" i="2"/>
  <c r="Y417" i="2"/>
  <c r="Z417" i="2"/>
  <c r="AA417" i="2"/>
  <c r="AB417" i="2"/>
  <c r="AC417" i="2"/>
  <c r="AD417" i="2"/>
  <c r="AE417" i="2"/>
  <c r="AF417" i="2"/>
  <c r="AG417" i="2"/>
  <c r="AH417" i="2"/>
  <c r="AI417" i="2"/>
  <c r="AJ417" i="2"/>
  <c r="AK417" i="2"/>
  <c r="AL417" i="2"/>
  <c r="AM417" i="2"/>
  <c r="C418" i="2"/>
  <c r="D418" i="2"/>
  <c r="E418" i="2"/>
  <c r="F418" i="2"/>
  <c r="G418" i="2"/>
  <c r="H418" i="2"/>
  <c r="I418" i="2"/>
  <c r="J418" i="2"/>
  <c r="K418" i="2"/>
  <c r="L418" i="2"/>
  <c r="M418" i="2"/>
  <c r="N418" i="2"/>
  <c r="O418" i="2"/>
  <c r="P418" i="2"/>
  <c r="Q418" i="2"/>
  <c r="R418" i="2"/>
  <c r="S418" i="2"/>
  <c r="T418" i="2"/>
  <c r="U418" i="2"/>
  <c r="V418" i="2"/>
  <c r="W418" i="2"/>
  <c r="X418" i="2"/>
  <c r="Y418" i="2"/>
  <c r="Z418" i="2"/>
  <c r="AA418" i="2"/>
  <c r="AB418" i="2"/>
  <c r="AC418" i="2"/>
  <c r="AD418" i="2"/>
  <c r="AE418" i="2"/>
  <c r="AF418" i="2"/>
  <c r="AG418" i="2"/>
  <c r="AH418" i="2"/>
  <c r="AI418" i="2"/>
  <c r="AJ418" i="2"/>
  <c r="AK418" i="2"/>
  <c r="AL418" i="2"/>
  <c r="AM418" i="2"/>
  <c r="C419" i="2"/>
  <c r="D419" i="2"/>
  <c r="E419" i="2"/>
  <c r="F419" i="2"/>
  <c r="G419" i="2"/>
  <c r="H419" i="2"/>
  <c r="I419" i="2"/>
  <c r="J419" i="2"/>
  <c r="K419" i="2"/>
  <c r="L419" i="2"/>
  <c r="M419" i="2"/>
  <c r="N419" i="2"/>
  <c r="O419" i="2"/>
  <c r="P419" i="2"/>
  <c r="Q419" i="2"/>
  <c r="R419" i="2"/>
  <c r="S419" i="2"/>
  <c r="T419" i="2"/>
  <c r="U419" i="2"/>
  <c r="V419" i="2"/>
  <c r="W419" i="2"/>
  <c r="X419" i="2"/>
  <c r="Y419" i="2"/>
  <c r="Z419" i="2"/>
  <c r="AA419" i="2"/>
  <c r="AB419" i="2"/>
  <c r="AC419" i="2"/>
  <c r="AD419" i="2"/>
  <c r="AE419" i="2"/>
  <c r="AF419" i="2"/>
  <c r="AG419" i="2"/>
  <c r="AH419" i="2"/>
  <c r="AI419" i="2"/>
  <c r="AJ419" i="2"/>
  <c r="AK419" i="2"/>
  <c r="AL419" i="2"/>
  <c r="AM419" i="2"/>
  <c r="C420" i="2"/>
  <c r="D420" i="2"/>
  <c r="E420" i="2"/>
  <c r="F420" i="2"/>
  <c r="G420" i="2"/>
  <c r="H420" i="2"/>
  <c r="I420" i="2"/>
  <c r="J420" i="2"/>
  <c r="K420" i="2"/>
  <c r="L420" i="2"/>
  <c r="M420" i="2"/>
  <c r="N420" i="2"/>
  <c r="O420" i="2"/>
  <c r="P420" i="2"/>
  <c r="Q420" i="2"/>
  <c r="R420" i="2"/>
  <c r="S420" i="2"/>
  <c r="T420" i="2"/>
  <c r="U420" i="2"/>
  <c r="V420" i="2"/>
  <c r="W420" i="2"/>
  <c r="X420" i="2"/>
  <c r="Y420" i="2"/>
  <c r="Z420" i="2"/>
  <c r="AA420" i="2"/>
  <c r="AB420" i="2"/>
  <c r="AC420" i="2"/>
  <c r="AD420" i="2"/>
  <c r="AE420" i="2"/>
  <c r="AF420" i="2"/>
  <c r="AG420" i="2"/>
  <c r="AH420" i="2"/>
  <c r="AI420" i="2"/>
  <c r="AJ420" i="2"/>
  <c r="AK420" i="2"/>
  <c r="AL420" i="2"/>
  <c r="AM420" i="2"/>
  <c r="C421" i="2"/>
  <c r="D421" i="2"/>
  <c r="E421" i="2"/>
  <c r="F421" i="2"/>
  <c r="G421" i="2"/>
  <c r="H421" i="2"/>
  <c r="I421" i="2"/>
  <c r="J421" i="2"/>
  <c r="K421" i="2"/>
  <c r="L421" i="2"/>
  <c r="M421" i="2"/>
  <c r="N421" i="2"/>
  <c r="O421" i="2"/>
  <c r="P421" i="2"/>
  <c r="Q421" i="2"/>
  <c r="R421" i="2"/>
  <c r="S421" i="2"/>
  <c r="T421" i="2"/>
  <c r="U421" i="2"/>
  <c r="V421" i="2"/>
  <c r="W421" i="2"/>
  <c r="X421" i="2"/>
  <c r="Y421" i="2"/>
  <c r="Z421" i="2"/>
  <c r="AA421" i="2"/>
  <c r="AB421" i="2"/>
  <c r="AC421" i="2"/>
  <c r="AD421" i="2"/>
  <c r="AE421" i="2"/>
  <c r="AF421" i="2"/>
  <c r="AG421" i="2"/>
  <c r="AH421" i="2"/>
  <c r="AI421" i="2"/>
  <c r="AJ421" i="2"/>
  <c r="AK421" i="2"/>
  <c r="AL421" i="2"/>
  <c r="AM421" i="2"/>
  <c r="C422" i="2"/>
  <c r="D422" i="2"/>
  <c r="E422" i="2"/>
  <c r="F422" i="2"/>
  <c r="G422" i="2"/>
  <c r="H422" i="2"/>
  <c r="I422" i="2"/>
  <c r="J422" i="2"/>
  <c r="K422" i="2"/>
  <c r="L422" i="2"/>
  <c r="M422" i="2"/>
  <c r="N422" i="2"/>
  <c r="O422" i="2"/>
  <c r="P422" i="2"/>
  <c r="Q422" i="2"/>
  <c r="R422" i="2"/>
  <c r="S422" i="2"/>
  <c r="T422" i="2"/>
  <c r="U422" i="2"/>
  <c r="V422" i="2"/>
  <c r="W422" i="2"/>
  <c r="X422" i="2"/>
  <c r="Y422" i="2"/>
  <c r="Z422" i="2"/>
  <c r="AA422" i="2"/>
  <c r="AB422" i="2"/>
  <c r="AC422" i="2"/>
  <c r="AD422" i="2"/>
  <c r="AE422" i="2"/>
  <c r="AF422" i="2"/>
  <c r="AG422" i="2"/>
  <c r="AH422" i="2"/>
  <c r="AI422" i="2"/>
  <c r="AJ422" i="2"/>
  <c r="AK422" i="2"/>
  <c r="AL422" i="2"/>
  <c r="AM422" i="2"/>
  <c r="C423" i="2"/>
  <c r="D423" i="2"/>
  <c r="E423" i="2"/>
  <c r="F423" i="2"/>
  <c r="G423" i="2"/>
  <c r="H423" i="2"/>
  <c r="I423" i="2"/>
  <c r="J423" i="2"/>
  <c r="K423" i="2"/>
  <c r="L423" i="2"/>
  <c r="M423" i="2"/>
  <c r="N423" i="2"/>
  <c r="O423" i="2"/>
  <c r="P423" i="2"/>
  <c r="Q423" i="2"/>
  <c r="R423" i="2"/>
  <c r="S423" i="2"/>
  <c r="T423" i="2"/>
  <c r="U423" i="2"/>
  <c r="V423" i="2"/>
  <c r="W423" i="2"/>
  <c r="X423" i="2"/>
  <c r="Y423" i="2"/>
  <c r="Z423" i="2"/>
  <c r="AA423" i="2"/>
  <c r="AB423" i="2"/>
  <c r="AC423" i="2"/>
  <c r="AD423" i="2"/>
  <c r="AE423" i="2"/>
  <c r="AF423" i="2"/>
  <c r="AG423" i="2"/>
  <c r="AH423" i="2"/>
  <c r="AI423" i="2"/>
  <c r="AJ423" i="2"/>
  <c r="AK423" i="2"/>
  <c r="AL423" i="2"/>
  <c r="AM423" i="2"/>
  <c r="AW5" i="2"/>
  <c r="AX5" i="2"/>
  <c r="AY5" i="2"/>
  <c r="AZ5" i="2"/>
  <c r="BA5" i="2"/>
  <c r="AW6" i="2"/>
  <c r="AX6" i="2"/>
  <c r="AY6" i="2"/>
  <c r="AZ6" i="2"/>
  <c r="BA6" i="2"/>
  <c r="AW7" i="2"/>
  <c r="AX7" i="2"/>
  <c r="AY7" i="2"/>
  <c r="AZ7" i="2"/>
  <c r="BA7" i="2"/>
  <c r="AW8" i="2"/>
  <c r="AX8" i="2"/>
  <c r="AY8" i="2"/>
  <c r="AZ8" i="2"/>
  <c r="BA8" i="2"/>
  <c r="AW9" i="2"/>
  <c r="AX9" i="2"/>
  <c r="AY9" i="2"/>
  <c r="AZ9" i="2"/>
  <c r="BA9" i="2"/>
  <c r="AW10" i="2"/>
  <c r="AX10" i="2"/>
  <c r="AY10" i="2"/>
  <c r="AZ10" i="2"/>
  <c r="BA10" i="2"/>
  <c r="AW11" i="2"/>
  <c r="AX11" i="2"/>
  <c r="AY11" i="2"/>
  <c r="AZ11" i="2"/>
  <c r="BA11" i="2"/>
  <c r="AW12" i="2"/>
  <c r="AX12" i="2"/>
  <c r="AY12" i="2"/>
  <c r="AZ12" i="2"/>
  <c r="BA12" i="2"/>
  <c r="AW13" i="2"/>
  <c r="AX13" i="2"/>
  <c r="AY13" i="2"/>
  <c r="AZ13" i="2"/>
  <c r="BA13" i="2"/>
  <c r="AW14" i="2"/>
  <c r="AX14" i="2"/>
  <c r="AY14" i="2"/>
  <c r="AZ14" i="2"/>
  <c r="BA14" i="2"/>
  <c r="AW15" i="2"/>
  <c r="AX15" i="2"/>
  <c r="AY15" i="2"/>
  <c r="AZ15" i="2"/>
  <c r="BA15" i="2"/>
  <c r="AW16" i="2"/>
  <c r="AX16" i="2"/>
  <c r="AY16" i="2"/>
  <c r="AZ16" i="2"/>
  <c r="BA16" i="2"/>
  <c r="AW17" i="2"/>
  <c r="AX17" i="2"/>
  <c r="AY17" i="2"/>
  <c r="AZ17" i="2"/>
  <c r="BA17" i="2"/>
  <c r="AW18" i="2"/>
  <c r="AX18" i="2"/>
  <c r="AY18" i="2"/>
  <c r="AZ18" i="2"/>
  <c r="BA18" i="2"/>
  <c r="AW19" i="2"/>
  <c r="AX19" i="2"/>
  <c r="AY19" i="2"/>
  <c r="AZ19" i="2"/>
  <c r="BA19" i="2"/>
  <c r="AW20" i="2"/>
  <c r="AX20" i="2"/>
  <c r="AY20" i="2"/>
  <c r="AZ20" i="2"/>
  <c r="BA20" i="2"/>
  <c r="AW21" i="2"/>
  <c r="AX21" i="2"/>
  <c r="AY21" i="2"/>
  <c r="AZ21" i="2"/>
  <c r="BA21" i="2"/>
  <c r="AW22" i="2"/>
  <c r="AX22" i="2"/>
  <c r="AY22" i="2"/>
  <c r="AZ22" i="2"/>
  <c r="BA22" i="2"/>
  <c r="AW23" i="2"/>
  <c r="AX23" i="2"/>
  <c r="AY23" i="2"/>
  <c r="AZ23" i="2"/>
  <c r="BA23" i="2"/>
  <c r="AW24" i="2"/>
  <c r="AX24" i="2"/>
  <c r="AY24" i="2"/>
  <c r="AZ24" i="2"/>
  <c r="BA24" i="2"/>
  <c r="AW25" i="2"/>
  <c r="AX25" i="2"/>
  <c r="AY25" i="2"/>
  <c r="AZ25" i="2"/>
  <c r="BA25" i="2"/>
  <c r="AW26" i="2"/>
  <c r="AX26" i="2"/>
  <c r="AY26" i="2"/>
  <c r="AZ26" i="2"/>
  <c r="BA26" i="2"/>
  <c r="AW27" i="2"/>
  <c r="AX27" i="2"/>
  <c r="AY27" i="2"/>
  <c r="AZ27" i="2"/>
  <c r="BA27" i="2"/>
  <c r="AW28" i="2"/>
  <c r="AX28" i="2"/>
  <c r="AY28" i="2"/>
  <c r="AZ28" i="2"/>
  <c r="BA28" i="2"/>
  <c r="AW29" i="2"/>
  <c r="AX29" i="2"/>
  <c r="AY29" i="2"/>
  <c r="AZ29" i="2"/>
  <c r="BA29" i="2"/>
  <c r="AW30" i="2"/>
  <c r="AX30" i="2"/>
  <c r="AY30" i="2"/>
  <c r="AZ30" i="2"/>
  <c r="BA30" i="2"/>
  <c r="AW31" i="2"/>
  <c r="AX31" i="2"/>
  <c r="AY31" i="2"/>
  <c r="AZ31" i="2"/>
  <c r="BA31" i="2"/>
  <c r="AW32" i="2"/>
  <c r="AX32" i="2"/>
  <c r="AY32" i="2"/>
  <c r="AZ32" i="2"/>
  <c r="BA32" i="2"/>
  <c r="AW33" i="2"/>
  <c r="AX33" i="2"/>
  <c r="AY33" i="2"/>
  <c r="AZ33" i="2"/>
  <c r="BA33" i="2"/>
  <c r="AW34" i="2"/>
  <c r="AX34" i="2"/>
  <c r="AY34" i="2"/>
  <c r="AZ34" i="2"/>
  <c r="BA34" i="2"/>
  <c r="AW35" i="2"/>
  <c r="AX35" i="2"/>
  <c r="AY35" i="2"/>
  <c r="AZ35" i="2"/>
  <c r="BA35" i="2"/>
  <c r="AW36" i="2"/>
  <c r="AX36" i="2"/>
  <c r="AY36" i="2"/>
  <c r="AZ36" i="2"/>
  <c r="BA36" i="2"/>
  <c r="AW37" i="2"/>
  <c r="AX37" i="2"/>
  <c r="AY37" i="2"/>
  <c r="AZ37" i="2"/>
  <c r="BA37" i="2"/>
  <c r="AW38" i="2"/>
  <c r="AX38" i="2"/>
  <c r="AY38" i="2"/>
  <c r="AZ38" i="2"/>
  <c r="BA38" i="2"/>
  <c r="AW39" i="2"/>
  <c r="AX39" i="2"/>
  <c r="AY39" i="2"/>
  <c r="AZ39" i="2"/>
  <c r="BA39" i="2"/>
  <c r="AW40" i="2"/>
  <c r="AX40" i="2"/>
  <c r="AY40" i="2"/>
  <c r="AZ40" i="2"/>
  <c r="BA40" i="2"/>
  <c r="AW41" i="2"/>
  <c r="AX41" i="2"/>
  <c r="AY41" i="2"/>
  <c r="AZ41" i="2"/>
  <c r="BA41" i="2"/>
  <c r="AW42" i="2"/>
  <c r="AX42" i="2"/>
  <c r="AY42" i="2"/>
  <c r="AZ42" i="2"/>
  <c r="BA42" i="2"/>
  <c r="AW43" i="2"/>
  <c r="AX43" i="2"/>
  <c r="AY43" i="2"/>
  <c r="AZ43" i="2"/>
  <c r="BA43" i="2"/>
  <c r="AW44" i="2"/>
  <c r="AX44" i="2"/>
  <c r="AY44" i="2"/>
  <c r="AZ44" i="2"/>
  <c r="BA44" i="2"/>
  <c r="AW45" i="2"/>
  <c r="AX45" i="2"/>
  <c r="AY45" i="2"/>
  <c r="AZ45" i="2"/>
  <c r="BA45" i="2"/>
  <c r="AW46" i="2"/>
  <c r="AX46" i="2"/>
  <c r="AY46" i="2"/>
  <c r="AZ46" i="2"/>
  <c r="BA46" i="2"/>
  <c r="AW47" i="2"/>
  <c r="AX47" i="2"/>
  <c r="AY47" i="2"/>
  <c r="AZ47" i="2"/>
  <c r="BA47" i="2"/>
  <c r="AW48" i="2"/>
  <c r="AX48" i="2"/>
  <c r="AY48" i="2"/>
  <c r="AZ48" i="2"/>
  <c r="BA48" i="2"/>
  <c r="AW49" i="2"/>
  <c r="AX49" i="2"/>
  <c r="AY49" i="2"/>
  <c r="AZ49" i="2"/>
  <c r="BA49" i="2"/>
  <c r="AW50" i="2"/>
  <c r="AX50" i="2"/>
  <c r="AY50" i="2"/>
  <c r="AZ50" i="2"/>
  <c r="BA50" i="2"/>
  <c r="AW51" i="2"/>
  <c r="AX51" i="2"/>
  <c r="AY51" i="2"/>
  <c r="AZ51" i="2"/>
  <c r="BA51" i="2"/>
  <c r="AW52" i="2"/>
  <c r="AX52" i="2"/>
  <c r="AY52" i="2"/>
  <c r="AZ52" i="2"/>
  <c r="BA52" i="2"/>
  <c r="AW53" i="2"/>
  <c r="AX53" i="2"/>
  <c r="AY53" i="2"/>
  <c r="AZ53" i="2"/>
  <c r="BA53" i="2"/>
  <c r="AW54" i="2"/>
  <c r="AX54" i="2"/>
  <c r="AY54" i="2"/>
  <c r="AZ54" i="2"/>
  <c r="BA54" i="2"/>
  <c r="AW55" i="2"/>
  <c r="AX55" i="2"/>
  <c r="AY55" i="2"/>
  <c r="AZ55" i="2"/>
  <c r="BA55" i="2"/>
  <c r="AW56" i="2"/>
  <c r="AX56" i="2"/>
  <c r="AY56" i="2"/>
  <c r="AZ56" i="2"/>
  <c r="BA56" i="2"/>
  <c r="AW57" i="2"/>
  <c r="AX57" i="2"/>
  <c r="AY57" i="2"/>
  <c r="AZ57" i="2"/>
  <c r="BA57" i="2"/>
  <c r="AW58" i="2"/>
  <c r="AX58" i="2"/>
  <c r="AY58" i="2"/>
  <c r="AZ58" i="2"/>
  <c r="BA58" i="2"/>
  <c r="AW59" i="2"/>
  <c r="AX59" i="2"/>
  <c r="AY59" i="2"/>
  <c r="AZ59" i="2"/>
  <c r="BA59" i="2"/>
  <c r="AW60" i="2"/>
  <c r="AX60" i="2"/>
  <c r="AY60" i="2"/>
  <c r="AZ60" i="2"/>
  <c r="BA60" i="2"/>
  <c r="AW61" i="2"/>
  <c r="AX61" i="2"/>
  <c r="AY61" i="2"/>
  <c r="AZ61" i="2"/>
  <c r="BA61" i="2"/>
  <c r="AW62" i="2"/>
  <c r="AX62" i="2"/>
  <c r="AY62" i="2"/>
  <c r="AZ62" i="2"/>
  <c r="BA62" i="2"/>
  <c r="AW63" i="2"/>
  <c r="AX63" i="2"/>
  <c r="AY63" i="2"/>
  <c r="AZ63" i="2"/>
  <c r="BA63" i="2"/>
  <c r="AW64" i="2"/>
  <c r="AX64" i="2"/>
  <c r="AY64" i="2"/>
  <c r="AZ64" i="2"/>
  <c r="BA64" i="2"/>
  <c r="AW65" i="2"/>
  <c r="AX65" i="2"/>
  <c r="AY65" i="2"/>
  <c r="AZ65" i="2"/>
  <c r="BA65" i="2"/>
  <c r="AW66" i="2"/>
  <c r="AX66" i="2"/>
  <c r="AY66" i="2"/>
  <c r="AZ66" i="2"/>
  <c r="BA66" i="2"/>
  <c r="AW67" i="2"/>
  <c r="AX67" i="2"/>
  <c r="AY67" i="2"/>
  <c r="AZ67" i="2"/>
  <c r="BA67" i="2"/>
  <c r="AW68" i="2"/>
  <c r="AX68" i="2"/>
  <c r="AY68" i="2"/>
  <c r="AZ68" i="2"/>
  <c r="BA68" i="2"/>
  <c r="AW69" i="2"/>
  <c r="AX69" i="2"/>
  <c r="AY69" i="2"/>
  <c r="AZ69" i="2"/>
  <c r="BA69" i="2"/>
  <c r="AW70" i="2"/>
  <c r="AX70" i="2"/>
  <c r="AY70" i="2"/>
  <c r="AZ70" i="2"/>
  <c r="BA70" i="2"/>
  <c r="AW71" i="2"/>
  <c r="AX71" i="2"/>
  <c r="AY71" i="2"/>
  <c r="AZ71" i="2"/>
  <c r="BA71" i="2"/>
  <c r="AW72" i="2"/>
  <c r="AX72" i="2"/>
  <c r="AY72" i="2"/>
  <c r="AZ72" i="2"/>
  <c r="BA72" i="2"/>
  <c r="AW73" i="2"/>
  <c r="AX73" i="2"/>
  <c r="AY73" i="2"/>
  <c r="AZ73" i="2"/>
  <c r="BA73" i="2"/>
  <c r="AW74" i="2"/>
  <c r="AX74" i="2"/>
  <c r="AY74" i="2"/>
  <c r="AZ74" i="2"/>
  <c r="BA74" i="2"/>
  <c r="AW75" i="2"/>
  <c r="AX75" i="2"/>
  <c r="AY75" i="2"/>
  <c r="AZ75" i="2"/>
  <c r="BA75" i="2"/>
  <c r="AW76" i="2"/>
  <c r="AX76" i="2"/>
  <c r="AY76" i="2"/>
  <c r="AZ76" i="2"/>
  <c r="BA76" i="2"/>
  <c r="AW77" i="2"/>
  <c r="AX77" i="2"/>
  <c r="AY77" i="2"/>
  <c r="AZ77" i="2"/>
  <c r="BA77" i="2"/>
  <c r="AW78" i="2"/>
  <c r="AX78" i="2"/>
  <c r="AY78" i="2"/>
  <c r="AZ78" i="2"/>
  <c r="BA78" i="2"/>
  <c r="AW79" i="2"/>
  <c r="AX79" i="2"/>
  <c r="AY79" i="2"/>
  <c r="AZ79" i="2"/>
  <c r="BA79" i="2"/>
  <c r="AW80" i="2"/>
  <c r="AX80" i="2"/>
  <c r="AY80" i="2"/>
  <c r="AZ80" i="2"/>
  <c r="BA80" i="2"/>
  <c r="AW81" i="2"/>
  <c r="AX81" i="2"/>
  <c r="AY81" i="2"/>
  <c r="AZ81" i="2"/>
  <c r="BA81" i="2"/>
  <c r="AW82" i="2"/>
  <c r="AX82" i="2"/>
  <c r="AY82" i="2"/>
  <c r="AZ82" i="2"/>
  <c r="BA82" i="2"/>
  <c r="AW83" i="2"/>
  <c r="AX83" i="2"/>
  <c r="AY83" i="2"/>
  <c r="AZ83" i="2"/>
  <c r="BA83" i="2"/>
  <c r="AW84" i="2"/>
  <c r="AX84" i="2"/>
  <c r="AY84" i="2"/>
  <c r="AZ84" i="2"/>
  <c r="BA84" i="2"/>
  <c r="AW85" i="2"/>
  <c r="AX85" i="2"/>
  <c r="AY85" i="2"/>
  <c r="AZ85" i="2"/>
  <c r="BA85" i="2"/>
  <c r="AW86" i="2"/>
  <c r="AX86" i="2"/>
  <c r="AY86" i="2"/>
  <c r="AZ86" i="2"/>
  <c r="BA86" i="2"/>
  <c r="AW87" i="2"/>
  <c r="AX87" i="2"/>
  <c r="AY87" i="2"/>
  <c r="AZ87" i="2"/>
  <c r="BA87" i="2"/>
  <c r="AW88" i="2"/>
  <c r="AX88" i="2"/>
  <c r="AY88" i="2"/>
  <c r="AZ88" i="2"/>
  <c r="BA88" i="2"/>
  <c r="AW89" i="2"/>
  <c r="AX89" i="2"/>
  <c r="AY89" i="2"/>
  <c r="AZ89" i="2"/>
  <c r="BA89" i="2"/>
  <c r="AW90" i="2"/>
  <c r="AX90" i="2"/>
  <c r="AY90" i="2"/>
  <c r="AZ90" i="2"/>
  <c r="BA90" i="2"/>
  <c r="AW91" i="2"/>
  <c r="AX91" i="2"/>
  <c r="AY91" i="2"/>
  <c r="AZ91" i="2"/>
  <c r="BA91" i="2"/>
  <c r="AW92" i="2"/>
  <c r="AX92" i="2"/>
  <c r="AY92" i="2"/>
  <c r="AZ92" i="2"/>
  <c r="BA92" i="2"/>
  <c r="AW93" i="2"/>
  <c r="AX93" i="2"/>
  <c r="AY93" i="2"/>
  <c r="AZ93" i="2"/>
  <c r="BA93" i="2"/>
  <c r="AW94" i="2"/>
  <c r="AX94" i="2"/>
  <c r="AY94" i="2"/>
  <c r="AZ94" i="2"/>
  <c r="BA94" i="2"/>
  <c r="AW95" i="2"/>
  <c r="AX95" i="2"/>
  <c r="AY95" i="2"/>
  <c r="AZ95" i="2"/>
  <c r="BA95" i="2"/>
  <c r="AW96" i="2"/>
  <c r="AX96" i="2"/>
  <c r="AY96" i="2"/>
  <c r="AZ96" i="2"/>
  <c r="BA96" i="2"/>
  <c r="AW97" i="2"/>
  <c r="AX97" i="2"/>
  <c r="AY97" i="2"/>
  <c r="AZ97" i="2"/>
  <c r="BA97" i="2"/>
  <c r="AW98" i="2"/>
  <c r="AX98" i="2"/>
  <c r="AY98" i="2"/>
  <c r="AZ98" i="2"/>
  <c r="BA98" i="2"/>
  <c r="AW99" i="2"/>
  <c r="AX99" i="2"/>
  <c r="AY99" i="2"/>
  <c r="AZ99" i="2"/>
  <c r="BA99" i="2"/>
  <c r="AW100" i="2"/>
  <c r="AX100" i="2"/>
  <c r="AY100" i="2"/>
  <c r="AZ100" i="2"/>
  <c r="BA100" i="2"/>
  <c r="AW101" i="2"/>
  <c r="AX101" i="2"/>
  <c r="AY101" i="2"/>
  <c r="AZ101" i="2"/>
  <c r="BA101" i="2"/>
  <c r="AW102" i="2"/>
  <c r="AX102" i="2"/>
  <c r="AY102" i="2"/>
  <c r="AZ102" i="2"/>
  <c r="BA102" i="2"/>
  <c r="AW103" i="2"/>
  <c r="AX103" i="2"/>
  <c r="AY103" i="2"/>
  <c r="AZ103" i="2"/>
  <c r="BA103" i="2"/>
  <c r="AW104" i="2"/>
  <c r="AX104" i="2"/>
  <c r="AY104" i="2"/>
  <c r="AZ104" i="2"/>
  <c r="BA104" i="2"/>
  <c r="AW105" i="2"/>
  <c r="AX105" i="2"/>
  <c r="AY105" i="2"/>
  <c r="AZ105" i="2"/>
  <c r="BA105" i="2"/>
  <c r="AW106" i="2"/>
  <c r="AX106" i="2"/>
  <c r="AY106" i="2"/>
  <c r="AZ106" i="2"/>
  <c r="BA106" i="2"/>
  <c r="AW107" i="2"/>
  <c r="AX107" i="2"/>
  <c r="AY107" i="2"/>
  <c r="AZ107" i="2"/>
  <c r="BA107" i="2"/>
  <c r="AW108" i="2"/>
  <c r="AX108" i="2"/>
  <c r="AY108" i="2"/>
  <c r="AZ108" i="2"/>
  <c r="BA108" i="2"/>
  <c r="AW109" i="2"/>
  <c r="AX109" i="2"/>
  <c r="AY109" i="2"/>
  <c r="AZ109" i="2"/>
  <c r="BA109" i="2"/>
  <c r="AW110" i="2"/>
  <c r="AX110" i="2"/>
  <c r="AY110" i="2"/>
  <c r="AZ110" i="2"/>
  <c r="BA110" i="2"/>
  <c r="AW111" i="2"/>
  <c r="AX111" i="2"/>
  <c r="AY111" i="2"/>
  <c r="AZ111" i="2"/>
  <c r="BA111" i="2"/>
  <c r="AW112" i="2"/>
  <c r="AX112" i="2"/>
  <c r="AY112" i="2"/>
  <c r="AZ112" i="2"/>
  <c r="BA112" i="2"/>
  <c r="AW113" i="2"/>
  <c r="AX113" i="2"/>
  <c r="AY113" i="2"/>
  <c r="AZ113" i="2"/>
  <c r="BA113" i="2"/>
  <c r="AW114" i="2"/>
  <c r="AX114" i="2"/>
  <c r="AY114" i="2"/>
  <c r="AZ114" i="2"/>
  <c r="BA114" i="2"/>
  <c r="AW115" i="2"/>
  <c r="AX115" i="2"/>
  <c r="AY115" i="2"/>
  <c r="AZ115" i="2"/>
  <c r="BA115" i="2"/>
  <c r="AW116" i="2"/>
  <c r="AX116" i="2"/>
  <c r="AY116" i="2"/>
  <c r="AZ116" i="2"/>
  <c r="BA116" i="2"/>
  <c r="AW117" i="2"/>
  <c r="AX117" i="2"/>
  <c r="AY117" i="2"/>
  <c r="AZ117" i="2"/>
  <c r="BA117" i="2"/>
  <c r="AW118" i="2"/>
  <c r="AX118" i="2"/>
  <c r="AY118" i="2"/>
  <c r="AZ118" i="2"/>
  <c r="BA118" i="2"/>
  <c r="AW119" i="2"/>
  <c r="AX119" i="2"/>
  <c r="AY119" i="2"/>
  <c r="AZ119" i="2"/>
  <c r="BA119" i="2"/>
  <c r="AW120" i="2"/>
  <c r="AX120" i="2"/>
  <c r="AY120" i="2"/>
  <c r="AZ120" i="2"/>
  <c r="BA120" i="2"/>
  <c r="AW121" i="2"/>
  <c r="AX121" i="2"/>
  <c r="AY121" i="2"/>
  <c r="AZ121" i="2"/>
  <c r="BA121" i="2"/>
  <c r="AW122" i="2"/>
  <c r="AX122" i="2"/>
  <c r="AY122" i="2"/>
  <c r="AZ122" i="2"/>
  <c r="BA122" i="2"/>
  <c r="AW123" i="2"/>
  <c r="AX123" i="2"/>
  <c r="AY123" i="2"/>
  <c r="AZ123" i="2"/>
  <c r="BA123" i="2"/>
  <c r="AW124" i="2"/>
  <c r="AX124" i="2"/>
  <c r="AY124" i="2"/>
  <c r="AZ124" i="2"/>
  <c r="BA124" i="2"/>
  <c r="AW125" i="2"/>
  <c r="AX125" i="2"/>
  <c r="AY125" i="2"/>
  <c r="AZ125" i="2"/>
  <c r="BA125" i="2"/>
  <c r="AW126" i="2"/>
  <c r="AX126" i="2"/>
  <c r="AY126" i="2"/>
  <c r="AZ126" i="2"/>
  <c r="BA126" i="2"/>
  <c r="AW127" i="2"/>
  <c r="AX127" i="2"/>
  <c r="AY127" i="2"/>
  <c r="AZ127" i="2"/>
  <c r="BA127" i="2"/>
  <c r="AW128" i="2"/>
  <c r="AX128" i="2"/>
  <c r="AY128" i="2"/>
  <c r="AZ128" i="2"/>
  <c r="BA128" i="2"/>
  <c r="AW129" i="2"/>
  <c r="AX129" i="2"/>
  <c r="AY129" i="2"/>
  <c r="AZ129" i="2"/>
  <c r="BA129" i="2"/>
  <c r="AW130" i="2"/>
  <c r="AX130" i="2"/>
  <c r="AY130" i="2"/>
  <c r="AZ130" i="2"/>
  <c r="BA130" i="2"/>
  <c r="AW131" i="2"/>
  <c r="AX131" i="2"/>
  <c r="AY131" i="2"/>
  <c r="AZ131" i="2"/>
  <c r="BA131" i="2"/>
  <c r="AW132" i="2"/>
  <c r="AX132" i="2"/>
  <c r="AY132" i="2"/>
  <c r="AZ132" i="2"/>
  <c r="BA132" i="2"/>
  <c r="AW133" i="2"/>
  <c r="AX133" i="2"/>
  <c r="AY133" i="2"/>
  <c r="AZ133" i="2"/>
  <c r="BA133" i="2"/>
  <c r="AW134" i="2"/>
  <c r="AX134" i="2"/>
  <c r="AY134" i="2"/>
  <c r="AZ134" i="2"/>
  <c r="BA134" i="2"/>
  <c r="AW135" i="2"/>
  <c r="AX135" i="2"/>
  <c r="AY135" i="2"/>
  <c r="AZ135" i="2"/>
  <c r="BA135" i="2"/>
  <c r="AW136" i="2"/>
  <c r="AX136" i="2"/>
  <c r="AY136" i="2"/>
  <c r="AZ136" i="2"/>
  <c r="BA136" i="2"/>
  <c r="AW137" i="2"/>
  <c r="AX137" i="2"/>
  <c r="AY137" i="2"/>
  <c r="AZ137" i="2"/>
  <c r="BA137" i="2"/>
  <c r="AW138" i="2"/>
  <c r="AX138" i="2"/>
  <c r="AY138" i="2"/>
  <c r="AZ138" i="2"/>
  <c r="BA138" i="2"/>
  <c r="AW139" i="2"/>
  <c r="AX139" i="2"/>
  <c r="AY139" i="2"/>
  <c r="AZ139" i="2"/>
  <c r="BA139" i="2"/>
  <c r="AW140" i="2"/>
  <c r="AX140" i="2"/>
  <c r="AY140" i="2"/>
  <c r="AZ140" i="2"/>
  <c r="BA140" i="2"/>
  <c r="AW141" i="2"/>
  <c r="AX141" i="2"/>
  <c r="AY141" i="2"/>
  <c r="AZ141" i="2"/>
  <c r="BA141" i="2"/>
  <c r="AW142" i="2"/>
  <c r="AX142" i="2"/>
  <c r="AY142" i="2"/>
  <c r="AZ142" i="2"/>
  <c r="BA142" i="2"/>
  <c r="AW143" i="2"/>
  <c r="AX143" i="2"/>
  <c r="AY143" i="2"/>
  <c r="AZ143" i="2"/>
  <c r="BA143" i="2"/>
  <c r="AW144" i="2"/>
  <c r="AX144" i="2"/>
  <c r="AY144" i="2"/>
  <c r="AZ144" i="2"/>
  <c r="BA144" i="2"/>
  <c r="AW145" i="2"/>
  <c r="AX145" i="2"/>
  <c r="AY145" i="2"/>
  <c r="AZ145" i="2"/>
  <c r="BA145" i="2"/>
  <c r="AW146" i="2"/>
  <c r="AX146" i="2"/>
  <c r="AY146" i="2"/>
  <c r="AZ146" i="2"/>
  <c r="BA146" i="2"/>
  <c r="AW147" i="2"/>
  <c r="AX147" i="2"/>
  <c r="AY147" i="2"/>
  <c r="AZ147" i="2"/>
  <c r="BA147" i="2"/>
  <c r="AW148" i="2"/>
  <c r="AX148" i="2"/>
  <c r="AY148" i="2"/>
  <c r="AZ148" i="2"/>
  <c r="BA148" i="2"/>
  <c r="AW149" i="2"/>
  <c r="AX149" i="2"/>
  <c r="AY149" i="2"/>
  <c r="AZ149" i="2"/>
  <c r="BA149" i="2"/>
  <c r="AW150" i="2"/>
  <c r="AX150" i="2"/>
  <c r="AY150" i="2"/>
  <c r="AZ150" i="2"/>
  <c r="BA150" i="2"/>
  <c r="AW151" i="2"/>
  <c r="AX151" i="2"/>
  <c r="AY151" i="2"/>
  <c r="AZ151" i="2"/>
  <c r="BA151" i="2"/>
  <c r="AW152" i="2"/>
  <c r="AX152" i="2"/>
  <c r="AY152" i="2"/>
  <c r="AZ152" i="2"/>
  <c r="BA152" i="2"/>
  <c r="AW153" i="2"/>
  <c r="AX153" i="2"/>
  <c r="AY153" i="2"/>
  <c r="AZ153" i="2"/>
  <c r="BA153" i="2"/>
  <c r="AW154" i="2"/>
  <c r="AX154" i="2"/>
  <c r="AY154" i="2"/>
  <c r="AZ154" i="2"/>
  <c r="BA154" i="2"/>
  <c r="AW155" i="2"/>
  <c r="AX155" i="2"/>
  <c r="AY155" i="2"/>
  <c r="AZ155" i="2"/>
  <c r="BA155" i="2"/>
  <c r="AW156" i="2"/>
  <c r="AX156" i="2"/>
  <c r="AY156" i="2"/>
  <c r="AZ156" i="2"/>
  <c r="BA156" i="2"/>
  <c r="AW157" i="2"/>
  <c r="AX157" i="2"/>
  <c r="AY157" i="2"/>
  <c r="AZ157" i="2"/>
  <c r="BA157" i="2"/>
  <c r="AW158" i="2"/>
  <c r="AX158" i="2"/>
  <c r="AY158" i="2"/>
  <c r="AZ158" i="2"/>
  <c r="BA158" i="2"/>
  <c r="AW159" i="2"/>
  <c r="AX159" i="2"/>
  <c r="AY159" i="2"/>
  <c r="AZ159" i="2"/>
  <c r="BA159" i="2"/>
  <c r="AW160" i="2"/>
  <c r="AX160" i="2"/>
  <c r="AY160" i="2"/>
  <c r="AZ160" i="2"/>
  <c r="BA160" i="2"/>
  <c r="AW161" i="2"/>
  <c r="AX161" i="2"/>
  <c r="AY161" i="2"/>
  <c r="AZ161" i="2"/>
  <c r="BA161" i="2"/>
  <c r="AW162" i="2"/>
  <c r="AX162" i="2"/>
  <c r="AY162" i="2"/>
  <c r="AZ162" i="2"/>
  <c r="BA162" i="2"/>
  <c r="AW163" i="2"/>
  <c r="AX163" i="2"/>
  <c r="AY163" i="2"/>
  <c r="AZ163" i="2"/>
  <c r="BA163" i="2"/>
  <c r="AW164" i="2"/>
  <c r="AX164" i="2"/>
  <c r="AY164" i="2"/>
  <c r="AZ164" i="2"/>
  <c r="BA164" i="2"/>
  <c r="AW165" i="2"/>
  <c r="AX165" i="2"/>
  <c r="AY165" i="2"/>
  <c r="AZ165" i="2"/>
  <c r="BA165" i="2"/>
  <c r="AW166" i="2"/>
  <c r="AX166" i="2"/>
  <c r="AY166" i="2"/>
  <c r="AZ166" i="2"/>
  <c r="BA166" i="2"/>
  <c r="AW167" i="2"/>
  <c r="AX167" i="2"/>
  <c r="AY167" i="2"/>
  <c r="AZ167" i="2"/>
  <c r="BA167" i="2"/>
  <c r="AW168" i="2"/>
  <c r="AX168" i="2"/>
  <c r="AY168" i="2"/>
  <c r="AZ168" i="2"/>
  <c r="BA168" i="2"/>
  <c r="AW169" i="2"/>
  <c r="AX169" i="2"/>
  <c r="AY169" i="2"/>
  <c r="AZ169" i="2"/>
  <c r="BA169" i="2"/>
  <c r="AW170" i="2"/>
  <c r="AX170" i="2"/>
  <c r="AY170" i="2"/>
  <c r="AZ170" i="2"/>
  <c r="BA170" i="2"/>
  <c r="AW171" i="2"/>
  <c r="AX171" i="2"/>
  <c r="AY171" i="2"/>
  <c r="AZ171" i="2"/>
  <c r="BA171" i="2"/>
  <c r="AW172" i="2"/>
  <c r="AX172" i="2"/>
  <c r="AY172" i="2"/>
  <c r="AZ172" i="2"/>
  <c r="BA172" i="2"/>
  <c r="AW173" i="2"/>
  <c r="AX173" i="2"/>
  <c r="AY173" i="2"/>
  <c r="AZ173" i="2"/>
  <c r="BA173" i="2"/>
  <c r="AW174" i="2"/>
  <c r="AX174" i="2"/>
  <c r="AY174" i="2"/>
  <c r="AZ174" i="2"/>
  <c r="BA174" i="2"/>
  <c r="AW175" i="2"/>
  <c r="AX175" i="2"/>
  <c r="AY175" i="2"/>
  <c r="AZ175" i="2"/>
  <c r="BA175" i="2"/>
  <c r="AW176" i="2"/>
  <c r="AX176" i="2"/>
  <c r="AY176" i="2"/>
  <c r="AZ176" i="2"/>
  <c r="BA176" i="2"/>
  <c r="AW177" i="2"/>
  <c r="AX177" i="2"/>
  <c r="AY177" i="2"/>
  <c r="AZ177" i="2"/>
  <c r="BA177" i="2"/>
  <c r="AW178" i="2"/>
  <c r="AX178" i="2"/>
  <c r="AY178" i="2"/>
  <c r="AZ178" i="2"/>
  <c r="BA178" i="2"/>
  <c r="AW179" i="2"/>
  <c r="AX179" i="2"/>
  <c r="AY179" i="2"/>
  <c r="AZ179" i="2"/>
  <c r="BA179" i="2"/>
  <c r="AW180" i="2"/>
  <c r="AX180" i="2"/>
  <c r="AY180" i="2"/>
  <c r="AZ180" i="2"/>
  <c r="BA180" i="2"/>
  <c r="AW181" i="2"/>
  <c r="AX181" i="2"/>
  <c r="AY181" i="2"/>
  <c r="AZ181" i="2"/>
  <c r="BA181" i="2"/>
  <c r="AW182" i="2"/>
  <c r="AX182" i="2"/>
  <c r="AY182" i="2"/>
  <c r="AZ182" i="2"/>
  <c r="BA182" i="2"/>
  <c r="AW183" i="2"/>
  <c r="AX183" i="2"/>
  <c r="AY183" i="2"/>
  <c r="AZ183" i="2"/>
  <c r="BA183" i="2"/>
  <c r="AW184" i="2"/>
  <c r="AX184" i="2"/>
  <c r="AY184" i="2"/>
  <c r="AZ184" i="2"/>
  <c r="BA184" i="2"/>
  <c r="AW185" i="2"/>
  <c r="AX185" i="2"/>
  <c r="AY185" i="2"/>
  <c r="AZ185" i="2"/>
  <c r="BA185" i="2"/>
  <c r="AW186" i="2"/>
  <c r="AX186" i="2"/>
  <c r="AY186" i="2"/>
  <c r="AZ186" i="2"/>
  <c r="BA186" i="2"/>
  <c r="AW187" i="2"/>
  <c r="AX187" i="2"/>
  <c r="AY187" i="2"/>
  <c r="AZ187" i="2"/>
  <c r="BA187" i="2"/>
  <c r="AW188" i="2"/>
  <c r="AX188" i="2"/>
  <c r="AY188" i="2"/>
  <c r="AZ188" i="2"/>
  <c r="BA188" i="2"/>
  <c r="AW189" i="2"/>
  <c r="AX189" i="2"/>
  <c r="AY189" i="2"/>
  <c r="AZ189" i="2"/>
  <c r="BA189" i="2"/>
  <c r="AW190" i="2"/>
  <c r="AX190" i="2"/>
  <c r="AY190" i="2"/>
  <c r="AZ190" i="2"/>
  <c r="BA190" i="2"/>
  <c r="AW191" i="2"/>
  <c r="AX191" i="2"/>
  <c r="AY191" i="2"/>
  <c r="AZ191" i="2"/>
  <c r="BA191" i="2"/>
  <c r="AW192" i="2"/>
  <c r="AX192" i="2"/>
  <c r="AY192" i="2"/>
  <c r="AZ192" i="2"/>
  <c r="BA192" i="2"/>
  <c r="AW193" i="2"/>
  <c r="AX193" i="2"/>
  <c r="AY193" i="2"/>
  <c r="AZ193" i="2"/>
  <c r="BA193" i="2"/>
  <c r="AW194" i="2"/>
  <c r="AX194" i="2"/>
  <c r="AY194" i="2"/>
  <c r="AZ194" i="2"/>
  <c r="BA194" i="2"/>
  <c r="AW195" i="2"/>
  <c r="AX195" i="2"/>
  <c r="AY195" i="2"/>
  <c r="AZ195" i="2"/>
  <c r="BA195" i="2"/>
  <c r="AW196" i="2"/>
  <c r="AX196" i="2"/>
  <c r="AY196" i="2"/>
  <c r="AZ196" i="2"/>
  <c r="BA196" i="2"/>
  <c r="AW197" i="2"/>
  <c r="AX197" i="2"/>
  <c r="AY197" i="2"/>
  <c r="AZ197" i="2"/>
  <c r="BA197" i="2"/>
  <c r="AW198" i="2"/>
  <c r="AX198" i="2"/>
  <c r="AY198" i="2"/>
  <c r="AZ198" i="2"/>
  <c r="BA198" i="2"/>
  <c r="AW199" i="2"/>
  <c r="AX199" i="2"/>
  <c r="AY199" i="2"/>
  <c r="AZ199" i="2"/>
  <c r="BA199" i="2"/>
  <c r="AW200" i="2"/>
  <c r="AX200" i="2"/>
  <c r="AY200" i="2"/>
  <c r="AZ200" i="2"/>
  <c r="BA200" i="2"/>
  <c r="AW201" i="2"/>
  <c r="AX201" i="2"/>
  <c r="AY201" i="2"/>
  <c r="AZ201" i="2"/>
  <c r="BA201" i="2"/>
  <c r="AW202" i="2"/>
  <c r="AX202" i="2"/>
  <c r="AY202" i="2"/>
  <c r="AZ202" i="2"/>
  <c r="BA202" i="2"/>
  <c r="AW203" i="2"/>
  <c r="AX203" i="2"/>
  <c r="AY203" i="2"/>
  <c r="AZ203" i="2"/>
  <c r="BA203" i="2"/>
  <c r="AW204" i="2"/>
  <c r="AX204" i="2"/>
  <c r="AY204" i="2"/>
  <c r="AZ204" i="2"/>
  <c r="BA204" i="2"/>
  <c r="AW205" i="2"/>
  <c r="AX205" i="2"/>
  <c r="AY205" i="2"/>
  <c r="AZ205" i="2"/>
  <c r="BA205" i="2"/>
  <c r="AW206" i="2"/>
  <c r="AX206" i="2"/>
  <c r="AY206" i="2"/>
  <c r="AZ206" i="2"/>
  <c r="BA206" i="2"/>
  <c r="AW207" i="2"/>
  <c r="AX207" i="2"/>
  <c r="AY207" i="2"/>
  <c r="AZ207" i="2"/>
  <c r="BA207" i="2"/>
  <c r="AW208" i="2"/>
  <c r="AX208" i="2"/>
  <c r="AY208" i="2"/>
  <c r="AZ208" i="2"/>
  <c r="BA208" i="2"/>
  <c r="AW209" i="2"/>
  <c r="AX209" i="2"/>
  <c r="AY209" i="2"/>
  <c r="AZ209" i="2"/>
  <c r="BA209" i="2"/>
  <c r="AW210" i="2"/>
  <c r="AX210" i="2"/>
  <c r="AY210" i="2"/>
  <c r="AZ210" i="2"/>
  <c r="BA210" i="2"/>
  <c r="AW211" i="2"/>
  <c r="AX211" i="2"/>
  <c r="AY211" i="2"/>
  <c r="AZ211" i="2"/>
  <c r="BA211" i="2"/>
  <c r="AW212" i="2"/>
  <c r="AX212" i="2"/>
  <c r="AY212" i="2"/>
  <c r="AZ212" i="2"/>
  <c r="BA212" i="2"/>
  <c r="AW213" i="2"/>
  <c r="AX213" i="2"/>
  <c r="AY213" i="2"/>
  <c r="AZ213" i="2"/>
  <c r="BA213" i="2"/>
  <c r="AW214" i="2"/>
  <c r="AX214" i="2"/>
  <c r="AY214" i="2"/>
  <c r="AZ214" i="2"/>
  <c r="BA214" i="2"/>
  <c r="AW215" i="2"/>
  <c r="AX215" i="2"/>
  <c r="AY215" i="2"/>
  <c r="AZ215" i="2"/>
  <c r="BA215" i="2"/>
  <c r="AW216" i="2"/>
  <c r="AX216" i="2"/>
  <c r="AY216" i="2"/>
  <c r="AZ216" i="2"/>
  <c r="BA216" i="2"/>
  <c r="AW217" i="2"/>
  <c r="AX217" i="2"/>
  <c r="AY217" i="2"/>
  <c r="AZ217" i="2"/>
  <c r="BA217" i="2"/>
  <c r="AW218" i="2"/>
  <c r="AX218" i="2"/>
  <c r="AY218" i="2"/>
  <c r="AZ218" i="2"/>
  <c r="BA218" i="2"/>
  <c r="AW219" i="2"/>
  <c r="AX219" i="2"/>
  <c r="AY219" i="2"/>
  <c r="AZ219" i="2"/>
  <c r="BA219" i="2"/>
  <c r="AW220" i="2"/>
  <c r="AX220" i="2"/>
  <c r="AY220" i="2"/>
  <c r="AZ220" i="2"/>
  <c r="BA220" i="2"/>
  <c r="AW221" i="2"/>
  <c r="AX221" i="2"/>
  <c r="AY221" i="2"/>
  <c r="AZ221" i="2"/>
  <c r="BA221" i="2"/>
  <c r="AW222" i="2"/>
  <c r="AX222" i="2"/>
  <c r="AY222" i="2"/>
  <c r="AZ222" i="2"/>
  <c r="BA222" i="2"/>
  <c r="AW223" i="2"/>
  <c r="AX223" i="2"/>
  <c r="AY223" i="2"/>
  <c r="AZ223" i="2"/>
  <c r="BA223" i="2"/>
  <c r="AW224" i="2"/>
  <c r="AX224" i="2"/>
  <c r="AY224" i="2"/>
  <c r="AZ224" i="2"/>
  <c r="BA224" i="2"/>
  <c r="AW225" i="2"/>
  <c r="AX225" i="2"/>
  <c r="AY225" i="2"/>
  <c r="AZ225" i="2"/>
  <c r="BA225" i="2"/>
  <c r="AW226" i="2"/>
  <c r="AX226" i="2"/>
  <c r="AY226" i="2"/>
  <c r="AZ226" i="2"/>
  <c r="BA226" i="2"/>
  <c r="AW227" i="2"/>
  <c r="AX227" i="2"/>
  <c r="AY227" i="2"/>
  <c r="AZ227" i="2"/>
  <c r="BA227" i="2"/>
  <c r="AW228" i="2"/>
  <c r="AX228" i="2"/>
  <c r="AY228" i="2"/>
  <c r="AZ228" i="2"/>
  <c r="BA228" i="2"/>
  <c r="AW229" i="2"/>
  <c r="AX229" i="2"/>
  <c r="AY229" i="2"/>
  <c r="AZ229" i="2"/>
  <c r="BA229" i="2"/>
  <c r="AW230" i="2"/>
  <c r="AX230" i="2"/>
  <c r="AY230" i="2"/>
  <c r="AZ230" i="2"/>
  <c r="BA230" i="2"/>
  <c r="AW231" i="2"/>
  <c r="AX231" i="2"/>
  <c r="AY231" i="2"/>
  <c r="AZ231" i="2"/>
  <c r="BA231" i="2"/>
  <c r="AW232" i="2"/>
  <c r="AX232" i="2"/>
  <c r="AY232" i="2"/>
  <c r="AZ232" i="2"/>
  <c r="BA232" i="2"/>
  <c r="AW233" i="2"/>
  <c r="AX233" i="2"/>
  <c r="AY233" i="2"/>
  <c r="AZ233" i="2"/>
  <c r="BA233" i="2"/>
  <c r="AW234" i="2"/>
  <c r="AX234" i="2"/>
  <c r="AY234" i="2"/>
  <c r="AZ234" i="2"/>
  <c r="BA234" i="2"/>
  <c r="AW235" i="2"/>
  <c r="AX235" i="2"/>
  <c r="AY235" i="2"/>
  <c r="AZ235" i="2"/>
  <c r="BA235" i="2"/>
  <c r="AW236" i="2"/>
  <c r="AX236" i="2"/>
  <c r="AY236" i="2"/>
  <c r="AZ236" i="2"/>
  <c r="BA236" i="2"/>
  <c r="AW237" i="2"/>
  <c r="AX237" i="2"/>
  <c r="AY237" i="2"/>
  <c r="AZ237" i="2"/>
  <c r="BA237" i="2"/>
  <c r="AW238" i="2"/>
  <c r="AX238" i="2"/>
  <c r="AY238" i="2"/>
  <c r="AZ238" i="2"/>
  <c r="BA238" i="2"/>
  <c r="AW239" i="2"/>
  <c r="AX239" i="2"/>
  <c r="AY239" i="2"/>
  <c r="AZ239" i="2"/>
  <c r="BA239" i="2"/>
  <c r="AW240" i="2"/>
  <c r="AX240" i="2"/>
  <c r="AY240" i="2"/>
  <c r="AZ240" i="2"/>
  <c r="BA240" i="2"/>
  <c r="AW241" i="2"/>
  <c r="AX241" i="2"/>
  <c r="AY241" i="2"/>
  <c r="AZ241" i="2"/>
  <c r="BA241" i="2"/>
  <c r="AW242" i="2"/>
  <c r="AX242" i="2"/>
  <c r="AY242" i="2"/>
  <c r="AZ242" i="2"/>
  <c r="BA242" i="2"/>
  <c r="AW243" i="2"/>
  <c r="AX243" i="2"/>
  <c r="AY243" i="2"/>
  <c r="AZ243" i="2"/>
  <c r="BA243" i="2"/>
  <c r="AW244" i="2"/>
  <c r="AX244" i="2"/>
  <c r="AY244" i="2"/>
  <c r="AZ244" i="2"/>
  <c r="BA244" i="2"/>
  <c r="AW245" i="2"/>
  <c r="AX245" i="2"/>
  <c r="AY245" i="2"/>
  <c r="AZ245" i="2"/>
  <c r="BA245" i="2"/>
  <c r="AW246" i="2"/>
  <c r="AX246" i="2"/>
  <c r="AY246" i="2"/>
  <c r="AZ246" i="2"/>
  <c r="BA246" i="2"/>
  <c r="AW247" i="2"/>
  <c r="AX247" i="2"/>
  <c r="AY247" i="2"/>
  <c r="AZ247" i="2"/>
  <c r="BA247" i="2"/>
  <c r="AW248" i="2"/>
  <c r="AX248" i="2"/>
  <c r="AY248" i="2"/>
  <c r="AZ248" i="2"/>
  <c r="BA248" i="2"/>
  <c r="AW249" i="2"/>
  <c r="AX249" i="2"/>
  <c r="AY249" i="2"/>
  <c r="AZ249" i="2"/>
  <c r="BA249" i="2"/>
  <c r="AW250" i="2"/>
  <c r="AX250" i="2"/>
  <c r="AY250" i="2"/>
  <c r="AZ250" i="2"/>
  <c r="BA250" i="2"/>
  <c r="AW251" i="2"/>
  <c r="AX251" i="2"/>
  <c r="AY251" i="2"/>
  <c r="AZ251" i="2"/>
  <c r="BA251" i="2"/>
  <c r="AW252" i="2"/>
  <c r="AX252" i="2"/>
  <c r="AY252" i="2"/>
  <c r="AZ252" i="2"/>
  <c r="BA252" i="2"/>
  <c r="AW253" i="2"/>
  <c r="AX253" i="2"/>
  <c r="AY253" i="2"/>
  <c r="AZ253" i="2"/>
  <c r="BA253" i="2"/>
  <c r="AW254" i="2"/>
  <c r="AX254" i="2"/>
  <c r="AY254" i="2"/>
  <c r="AZ254" i="2"/>
  <c r="BA254" i="2"/>
  <c r="AW255" i="2"/>
  <c r="AX255" i="2"/>
  <c r="AY255" i="2"/>
  <c r="AZ255" i="2"/>
  <c r="BA255" i="2"/>
  <c r="AW256" i="2"/>
  <c r="AX256" i="2"/>
  <c r="AY256" i="2"/>
  <c r="AZ256" i="2"/>
  <c r="BA256" i="2"/>
  <c r="AW257" i="2"/>
  <c r="AX257" i="2"/>
  <c r="AY257" i="2"/>
  <c r="AZ257" i="2"/>
  <c r="BA257" i="2"/>
  <c r="AW258" i="2"/>
  <c r="AX258" i="2"/>
  <c r="AY258" i="2"/>
  <c r="AZ258" i="2"/>
  <c r="BA258" i="2"/>
  <c r="AW259" i="2"/>
  <c r="AX259" i="2"/>
  <c r="AY259" i="2"/>
  <c r="AZ259" i="2"/>
  <c r="BA259" i="2"/>
  <c r="AW260" i="2"/>
  <c r="AX260" i="2"/>
  <c r="AY260" i="2"/>
  <c r="AZ260" i="2"/>
  <c r="BA260" i="2"/>
  <c r="AW261" i="2"/>
  <c r="AX261" i="2"/>
  <c r="AY261" i="2"/>
  <c r="AZ261" i="2"/>
  <c r="BA261" i="2"/>
  <c r="AW262" i="2"/>
  <c r="AX262" i="2"/>
  <c r="AY262" i="2"/>
  <c r="AZ262" i="2"/>
  <c r="BA262" i="2"/>
  <c r="AW263" i="2"/>
  <c r="AX263" i="2"/>
  <c r="AY263" i="2"/>
  <c r="AZ263" i="2"/>
  <c r="BA263" i="2"/>
  <c r="AW264" i="2"/>
  <c r="AX264" i="2"/>
  <c r="AY264" i="2"/>
  <c r="AZ264" i="2"/>
  <c r="BA264" i="2"/>
  <c r="AW265" i="2"/>
  <c r="AX265" i="2"/>
  <c r="AY265" i="2"/>
  <c r="AZ265" i="2"/>
  <c r="BA265" i="2"/>
  <c r="AW266" i="2"/>
  <c r="AX266" i="2"/>
  <c r="AY266" i="2"/>
  <c r="AZ266" i="2"/>
  <c r="BA266" i="2"/>
  <c r="AW267" i="2"/>
  <c r="AX267" i="2"/>
  <c r="AY267" i="2"/>
  <c r="AZ267" i="2"/>
  <c r="BA267" i="2"/>
  <c r="AW268" i="2"/>
  <c r="AX268" i="2"/>
  <c r="AY268" i="2"/>
  <c r="AZ268" i="2"/>
  <c r="BA268" i="2"/>
  <c r="AW269" i="2"/>
  <c r="AX269" i="2"/>
  <c r="AY269" i="2"/>
  <c r="AZ269" i="2"/>
  <c r="BA269" i="2"/>
  <c r="AW270" i="2"/>
  <c r="AX270" i="2"/>
  <c r="AY270" i="2"/>
  <c r="AZ270" i="2"/>
  <c r="BA270" i="2"/>
  <c r="AW271" i="2"/>
  <c r="AX271" i="2"/>
  <c r="AY271" i="2"/>
  <c r="AZ271" i="2"/>
  <c r="BA271" i="2"/>
  <c r="AW272" i="2"/>
  <c r="AX272" i="2"/>
  <c r="AY272" i="2"/>
  <c r="AZ272" i="2"/>
  <c r="BA272" i="2"/>
  <c r="AW273" i="2"/>
  <c r="AX273" i="2"/>
  <c r="AY273" i="2"/>
  <c r="AZ273" i="2"/>
  <c r="BA273" i="2"/>
  <c r="AW274" i="2"/>
  <c r="AX274" i="2"/>
  <c r="AY274" i="2"/>
  <c r="AZ274" i="2"/>
  <c r="BA274" i="2"/>
  <c r="AW275" i="2"/>
  <c r="AX275" i="2"/>
  <c r="AY275" i="2"/>
  <c r="AZ275" i="2"/>
  <c r="BA275" i="2"/>
  <c r="AW276" i="2"/>
  <c r="AX276" i="2"/>
  <c r="AY276" i="2"/>
  <c r="AZ276" i="2"/>
  <c r="BA276" i="2"/>
  <c r="AW277" i="2"/>
  <c r="AX277" i="2"/>
  <c r="AY277" i="2"/>
  <c r="AZ277" i="2"/>
  <c r="BA277" i="2"/>
  <c r="AW278" i="2"/>
  <c r="AX278" i="2"/>
  <c r="AY278" i="2"/>
  <c r="AZ278" i="2"/>
  <c r="BA278" i="2"/>
  <c r="AW279" i="2"/>
  <c r="AX279" i="2"/>
  <c r="AY279" i="2"/>
  <c r="AZ279" i="2"/>
  <c r="BA279" i="2"/>
  <c r="AW280" i="2"/>
  <c r="AX280" i="2"/>
  <c r="AY280" i="2"/>
  <c r="AZ280" i="2"/>
  <c r="BA280" i="2"/>
  <c r="AW281" i="2"/>
  <c r="AX281" i="2"/>
  <c r="AY281" i="2"/>
  <c r="AZ281" i="2"/>
  <c r="BA281" i="2"/>
  <c r="AW282" i="2"/>
  <c r="AX282" i="2"/>
  <c r="AY282" i="2"/>
  <c r="AZ282" i="2"/>
  <c r="BA282" i="2"/>
  <c r="AW283" i="2"/>
  <c r="AX283" i="2"/>
  <c r="AY283" i="2"/>
  <c r="AZ283" i="2"/>
  <c r="BA283" i="2"/>
  <c r="AW284" i="2"/>
  <c r="AX284" i="2"/>
  <c r="AY284" i="2"/>
  <c r="AZ284" i="2"/>
  <c r="BA284" i="2"/>
  <c r="AW285" i="2"/>
  <c r="AX285" i="2"/>
  <c r="AY285" i="2"/>
  <c r="AZ285" i="2"/>
  <c r="BA285" i="2"/>
  <c r="AW286" i="2"/>
  <c r="AX286" i="2"/>
  <c r="AY286" i="2"/>
  <c r="AZ286" i="2"/>
  <c r="BA286" i="2"/>
  <c r="AW287" i="2"/>
  <c r="AX287" i="2"/>
  <c r="AY287" i="2"/>
  <c r="AZ287" i="2"/>
  <c r="BA287" i="2"/>
  <c r="AW288" i="2"/>
  <c r="AX288" i="2"/>
  <c r="AY288" i="2"/>
  <c r="AZ288" i="2"/>
  <c r="BA288" i="2"/>
  <c r="AW289" i="2"/>
  <c r="AX289" i="2"/>
  <c r="AY289" i="2"/>
  <c r="AZ289" i="2"/>
  <c r="BA289" i="2"/>
  <c r="AW290" i="2"/>
  <c r="AX290" i="2"/>
  <c r="AY290" i="2"/>
  <c r="AZ290" i="2"/>
  <c r="BA290" i="2"/>
  <c r="AW291" i="2"/>
  <c r="AX291" i="2"/>
  <c r="AY291" i="2"/>
  <c r="AZ291" i="2"/>
  <c r="BA291" i="2"/>
  <c r="AW292" i="2"/>
  <c r="AX292" i="2"/>
  <c r="AY292" i="2"/>
  <c r="AZ292" i="2"/>
  <c r="BA292" i="2"/>
  <c r="AW293" i="2"/>
  <c r="AX293" i="2"/>
  <c r="AY293" i="2"/>
  <c r="AZ293" i="2"/>
  <c r="BA293" i="2"/>
  <c r="AW294" i="2"/>
  <c r="AX294" i="2"/>
  <c r="AY294" i="2"/>
  <c r="AZ294" i="2"/>
  <c r="BA294" i="2"/>
  <c r="AW295" i="2"/>
  <c r="AX295" i="2"/>
  <c r="AY295" i="2"/>
  <c r="AZ295" i="2"/>
  <c r="BA295" i="2"/>
  <c r="AW296" i="2"/>
  <c r="AX296" i="2"/>
  <c r="AY296" i="2"/>
  <c r="AZ296" i="2"/>
  <c r="BA296" i="2"/>
  <c r="AW297" i="2"/>
  <c r="AX297" i="2"/>
  <c r="AY297" i="2"/>
  <c r="AZ297" i="2"/>
  <c r="BA297" i="2"/>
  <c r="AW298" i="2"/>
  <c r="AX298" i="2"/>
  <c r="AY298" i="2"/>
  <c r="AZ298" i="2"/>
  <c r="BA298" i="2"/>
  <c r="AW299" i="2"/>
  <c r="AX299" i="2"/>
  <c r="AY299" i="2"/>
  <c r="AZ299" i="2"/>
  <c r="BA299" i="2"/>
  <c r="AW300" i="2"/>
  <c r="AX300" i="2"/>
  <c r="AY300" i="2"/>
  <c r="AZ300" i="2"/>
  <c r="BA300" i="2"/>
  <c r="AW301" i="2"/>
  <c r="AX301" i="2"/>
  <c r="AY301" i="2"/>
  <c r="AZ301" i="2"/>
  <c r="BA301" i="2"/>
  <c r="AW302" i="2"/>
  <c r="AX302" i="2"/>
  <c r="AY302" i="2"/>
  <c r="AZ302" i="2"/>
  <c r="BA302" i="2"/>
  <c r="AW303" i="2"/>
  <c r="AX303" i="2"/>
  <c r="AY303" i="2"/>
  <c r="AZ303" i="2"/>
  <c r="BA303" i="2"/>
  <c r="AW304" i="2"/>
  <c r="AX304" i="2"/>
  <c r="AY304" i="2"/>
  <c r="AZ304" i="2"/>
  <c r="BA304" i="2"/>
  <c r="AW305" i="2"/>
  <c r="AX305" i="2"/>
  <c r="AY305" i="2"/>
  <c r="AZ305" i="2"/>
  <c r="BA305" i="2"/>
  <c r="AW306" i="2"/>
  <c r="AX306" i="2"/>
  <c r="AY306" i="2"/>
  <c r="AZ306" i="2"/>
  <c r="BA306" i="2"/>
  <c r="AW307" i="2"/>
  <c r="AX307" i="2"/>
  <c r="AY307" i="2"/>
  <c r="AZ307" i="2"/>
  <c r="BA307" i="2"/>
  <c r="AW308" i="2"/>
  <c r="AX308" i="2"/>
  <c r="AY308" i="2"/>
  <c r="AZ308" i="2"/>
  <c r="BA308" i="2"/>
  <c r="AW309" i="2"/>
  <c r="AX309" i="2"/>
  <c r="AY309" i="2"/>
  <c r="AZ309" i="2"/>
  <c r="BA309" i="2"/>
  <c r="AW310" i="2"/>
  <c r="AX310" i="2"/>
  <c r="AY310" i="2"/>
  <c r="AZ310" i="2"/>
  <c r="BA310" i="2"/>
  <c r="AW311" i="2"/>
  <c r="AX311" i="2"/>
  <c r="AY311" i="2"/>
  <c r="AZ311" i="2"/>
  <c r="BA311" i="2"/>
  <c r="AW312" i="2"/>
  <c r="AX312" i="2"/>
  <c r="AY312" i="2"/>
  <c r="AZ312" i="2"/>
  <c r="BA312" i="2"/>
  <c r="AW313" i="2"/>
  <c r="AX313" i="2"/>
  <c r="AY313" i="2"/>
  <c r="AZ313" i="2"/>
  <c r="BA313" i="2"/>
  <c r="AW314" i="2"/>
  <c r="AX314" i="2"/>
  <c r="AY314" i="2"/>
  <c r="AZ314" i="2"/>
  <c r="BA314" i="2"/>
  <c r="AW315" i="2"/>
  <c r="AX315" i="2"/>
  <c r="AY315" i="2"/>
  <c r="AZ315" i="2"/>
  <c r="BA315" i="2"/>
  <c r="AW316" i="2"/>
  <c r="AX316" i="2"/>
  <c r="AY316" i="2"/>
  <c r="AZ316" i="2"/>
  <c r="BA316" i="2"/>
  <c r="AW317" i="2"/>
  <c r="AX317" i="2"/>
  <c r="AY317" i="2"/>
  <c r="AZ317" i="2"/>
  <c r="BA317" i="2"/>
  <c r="AW318" i="2"/>
  <c r="AX318" i="2"/>
  <c r="AY318" i="2"/>
  <c r="AZ318" i="2"/>
  <c r="BA318" i="2"/>
  <c r="AW319" i="2"/>
  <c r="AX319" i="2"/>
  <c r="AY319" i="2"/>
  <c r="AZ319" i="2"/>
  <c r="BA319" i="2"/>
  <c r="AW320" i="2"/>
  <c r="AX320" i="2"/>
  <c r="AY320" i="2"/>
  <c r="AZ320" i="2"/>
  <c r="BA320" i="2"/>
  <c r="AW321" i="2"/>
  <c r="AX321" i="2"/>
  <c r="AY321" i="2"/>
  <c r="AZ321" i="2"/>
  <c r="BA321" i="2"/>
  <c r="AW322" i="2"/>
  <c r="AX322" i="2"/>
  <c r="AY322" i="2"/>
  <c r="AZ322" i="2"/>
  <c r="BA322" i="2"/>
  <c r="AW323" i="2"/>
  <c r="AX323" i="2"/>
  <c r="AY323" i="2"/>
  <c r="AZ323" i="2"/>
  <c r="BA323" i="2"/>
  <c r="AW324" i="2"/>
  <c r="AX324" i="2"/>
  <c r="AY324" i="2"/>
  <c r="AZ324" i="2"/>
  <c r="BA324" i="2"/>
  <c r="AW325" i="2"/>
  <c r="AX325" i="2"/>
  <c r="AY325" i="2"/>
  <c r="AZ325" i="2"/>
  <c r="BA325" i="2"/>
  <c r="AW326" i="2"/>
  <c r="AX326" i="2"/>
  <c r="AY326" i="2"/>
  <c r="AZ326" i="2"/>
  <c r="BA326" i="2"/>
  <c r="AW327" i="2"/>
  <c r="AX327" i="2"/>
  <c r="AY327" i="2"/>
  <c r="AZ327" i="2"/>
  <c r="BA327" i="2"/>
  <c r="AW328" i="2"/>
  <c r="AX328" i="2"/>
  <c r="AY328" i="2"/>
  <c r="AZ328" i="2"/>
  <c r="BA328" i="2"/>
  <c r="AW329" i="2"/>
  <c r="AX329" i="2"/>
  <c r="AY329" i="2"/>
  <c r="AZ329" i="2"/>
  <c r="BA329" i="2"/>
  <c r="AW330" i="2"/>
  <c r="AX330" i="2"/>
  <c r="AY330" i="2"/>
  <c r="AZ330" i="2"/>
  <c r="BA330" i="2"/>
  <c r="AW331" i="2"/>
  <c r="AX331" i="2"/>
  <c r="AY331" i="2"/>
  <c r="AZ331" i="2"/>
  <c r="BA331" i="2"/>
  <c r="AW332" i="2"/>
  <c r="AX332" i="2"/>
  <c r="AY332" i="2"/>
  <c r="AZ332" i="2"/>
  <c r="BA332" i="2"/>
  <c r="AW333" i="2"/>
  <c r="AX333" i="2"/>
  <c r="AY333" i="2"/>
  <c r="AZ333" i="2"/>
  <c r="BA333" i="2"/>
  <c r="AW334" i="2"/>
  <c r="AX334" i="2"/>
  <c r="AY334" i="2"/>
  <c r="AZ334" i="2"/>
  <c r="BA334" i="2"/>
  <c r="AW335" i="2"/>
  <c r="AX335" i="2"/>
  <c r="AY335" i="2"/>
  <c r="AZ335" i="2"/>
  <c r="BA335" i="2"/>
  <c r="AW336" i="2"/>
  <c r="AX336" i="2"/>
  <c r="AY336" i="2"/>
  <c r="AZ336" i="2"/>
  <c r="BA336" i="2"/>
  <c r="AW337" i="2"/>
  <c r="AX337" i="2"/>
  <c r="AY337" i="2"/>
  <c r="AZ337" i="2"/>
  <c r="BA337" i="2"/>
  <c r="AW338" i="2"/>
  <c r="AX338" i="2"/>
  <c r="AY338" i="2"/>
  <c r="AZ338" i="2"/>
  <c r="BA338" i="2"/>
  <c r="AW339" i="2"/>
  <c r="AX339" i="2"/>
  <c r="AY339" i="2"/>
  <c r="AZ339" i="2"/>
  <c r="BA339" i="2"/>
  <c r="AW340" i="2"/>
  <c r="AX340" i="2"/>
  <c r="AY340" i="2"/>
  <c r="AZ340" i="2"/>
  <c r="BA340" i="2"/>
  <c r="AW341" i="2"/>
  <c r="AX341" i="2"/>
  <c r="AY341" i="2"/>
  <c r="AZ341" i="2"/>
  <c r="BA341" i="2"/>
  <c r="AW342" i="2"/>
  <c r="AX342" i="2"/>
  <c r="AY342" i="2"/>
  <c r="AZ342" i="2"/>
  <c r="BA342" i="2"/>
  <c r="AW343" i="2"/>
  <c r="AX343" i="2"/>
  <c r="AY343" i="2"/>
  <c r="AZ343" i="2"/>
  <c r="BA343" i="2"/>
  <c r="AW344" i="2"/>
  <c r="AX344" i="2"/>
  <c r="AY344" i="2"/>
  <c r="AZ344" i="2"/>
  <c r="BA344" i="2"/>
  <c r="AW345" i="2"/>
  <c r="AX345" i="2"/>
  <c r="AY345" i="2"/>
  <c r="AZ345" i="2"/>
  <c r="BA345" i="2"/>
  <c r="AW346" i="2"/>
  <c r="AX346" i="2"/>
  <c r="AY346" i="2"/>
  <c r="AZ346" i="2"/>
  <c r="BA346" i="2"/>
  <c r="AW347" i="2"/>
  <c r="AX347" i="2"/>
  <c r="AY347" i="2"/>
  <c r="AZ347" i="2"/>
  <c r="BA347" i="2"/>
  <c r="AW348" i="2"/>
  <c r="AX348" i="2"/>
  <c r="AY348" i="2"/>
  <c r="AZ348" i="2"/>
  <c r="BA348" i="2"/>
  <c r="AW349" i="2"/>
  <c r="AX349" i="2"/>
  <c r="AY349" i="2"/>
  <c r="AZ349" i="2"/>
  <c r="BA349" i="2"/>
  <c r="AW350" i="2"/>
  <c r="AX350" i="2"/>
  <c r="AY350" i="2"/>
  <c r="AZ350" i="2"/>
  <c r="BA350" i="2"/>
  <c r="AW351" i="2"/>
  <c r="AX351" i="2"/>
  <c r="AY351" i="2"/>
  <c r="AZ351" i="2"/>
  <c r="BA351" i="2"/>
  <c r="AW352" i="2"/>
  <c r="AX352" i="2"/>
  <c r="AY352" i="2"/>
  <c r="AZ352" i="2"/>
  <c r="BA352" i="2"/>
  <c r="AW353" i="2"/>
  <c r="AX353" i="2"/>
  <c r="AY353" i="2"/>
  <c r="AZ353" i="2"/>
  <c r="BA353" i="2"/>
  <c r="AW354" i="2"/>
  <c r="AX354" i="2"/>
  <c r="AY354" i="2"/>
  <c r="AZ354" i="2"/>
  <c r="BA354" i="2"/>
  <c r="AW355" i="2"/>
  <c r="AX355" i="2"/>
  <c r="AY355" i="2"/>
  <c r="AZ355" i="2"/>
  <c r="BA355" i="2"/>
  <c r="AW356" i="2"/>
  <c r="AX356" i="2"/>
  <c r="AY356" i="2"/>
  <c r="AZ356" i="2"/>
  <c r="BA356" i="2"/>
  <c r="AW357" i="2"/>
  <c r="AX357" i="2"/>
  <c r="AY357" i="2"/>
  <c r="AZ357" i="2"/>
  <c r="BA357" i="2"/>
  <c r="AW358" i="2"/>
  <c r="AX358" i="2"/>
  <c r="AY358" i="2"/>
  <c r="AZ358" i="2"/>
  <c r="BA358" i="2"/>
  <c r="AW359" i="2"/>
  <c r="AX359" i="2"/>
  <c r="AY359" i="2"/>
  <c r="AZ359" i="2"/>
  <c r="BA359" i="2"/>
  <c r="AW360" i="2"/>
  <c r="AX360" i="2"/>
  <c r="AY360" i="2"/>
  <c r="AZ360" i="2"/>
  <c r="BA360" i="2"/>
  <c r="AW361" i="2"/>
  <c r="AX361" i="2"/>
  <c r="AY361" i="2"/>
  <c r="AZ361" i="2"/>
  <c r="BA361" i="2"/>
  <c r="AW362" i="2"/>
  <c r="AX362" i="2"/>
  <c r="AY362" i="2"/>
  <c r="AZ362" i="2"/>
  <c r="BA362" i="2"/>
  <c r="AW363" i="2"/>
  <c r="AX363" i="2"/>
  <c r="AY363" i="2"/>
  <c r="AZ363" i="2"/>
  <c r="BA363" i="2"/>
  <c r="AW364" i="2"/>
  <c r="AX364" i="2"/>
  <c r="AY364" i="2"/>
  <c r="AZ364" i="2"/>
  <c r="BA364" i="2"/>
  <c r="AW365" i="2"/>
  <c r="AX365" i="2"/>
  <c r="AY365" i="2"/>
  <c r="AZ365" i="2"/>
  <c r="BA365" i="2"/>
  <c r="AW366" i="2"/>
  <c r="AX366" i="2"/>
  <c r="AY366" i="2"/>
  <c r="AZ366" i="2"/>
  <c r="BA366" i="2"/>
  <c r="AW367" i="2"/>
  <c r="AX367" i="2"/>
  <c r="AY367" i="2"/>
  <c r="AZ367" i="2"/>
  <c r="BA367" i="2"/>
  <c r="AW368" i="2"/>
  <c r="AX368" i="2"/>
  <c r="AY368" i="2"/>
  <c r="AZ368" i="2"/>
  <c r="BA368" i="2"/>
  <c r="AW369" i="2"/>
  <c r="AX369" i="2"/>
  <c r="AY369" i="2"/>
  <c r="AZ369" i="2"/>
  <c r="BA369" i="2"/>
  <c r="AW370" i="2"/>
  <c r="AX370" i="2"/>
  <c r="AY370" i="2"/>
  <c r="AZ370" i="2"/>
  <c r="BA370" i="2"/>
  <c r="AW371" i="2"/>
  <c r="AX371" i="2"/>
  <c r="AY371" i="2"/>
  <c r="AZ371" i="2"/>
  <c r="BA371" i="2"/>
  <c r="AW372" i="2"/>
  <c r="AX372" i="2"/>
  <c r="AY372" i="2"/>
  <c r="AZ372" i="2"/>
  <c r="BA372" i="2"/>
  <c r="AW373" i="2"/>
  <c r="AX373" i="2"/>
  <c r="AY373" i="2"/>
  <c r="AZ373" i="2"/>
  <c r="BA373" i="2"/>
  <c r="AW374" i="2"/>
  <c r="AX374" i="2"/>
  <c r="AY374" i="2"/>
  <c r="AZ374" i="2"/>
  <c r="BA374" i="2"/>
  <c r="AW375" i="2"/>
  <c r="AX375" i="2"/>
  <c r="AY375" i="2"/>
  <c r="AZ375" i="2"/>
  <c r="BA375" i="2"/>
  <c r="AW376" i="2"/>
  <c r="AX376" i="2"/>
  <c r="AY376" i="2"/>
  <c r="AZ376" i="2"/>
  <c r="BA376" i="2"/>
  <c r="AW377" i="2"/>
  <c r="AX377" i="2"/>
  <c r="AY377" i="2"/>
  <c r="AZ377" i="2"/>
  <c r="BA377" i="2"/>
  <c r="AW378" i="2"/>
  <c r="AX378" i="2"/>
  <c r="AY378" i="2"/>
  <c r="AZ378" i="2"/>
  <c r="BA378" i="2"/>
  <c r="AW379" i="2"/>
  <c r="AX379" i="2"/>
  <c r="AY379" i="2"/>
  <c r="AZ379" i="2"/>
  <c r="BA379" i="2"/>
  <c r="AW380" i="2"/>
  <c r="AX380" i="2"/>
  <c r="AY380" i="2"/>
  <c r="AZ380" i="2"/>
  <c r="BA380" i="2"/>
  <c r="AW381" i="2"/>
  <c r="AX381" i="2"/>
  <c r="AY381" i="2"/>
  <c r="AZ381" i="2"/>
  <c r="BA381" i="2"/>
  <c r="AW382" i="2"/>
  <c r="AX382" i="2"/>
  <c r="AY382" i="2"/>
  <c r="AZ382" i="2"/>
  <c r="BA382" i="2"/>
  <c r="AW383" i="2"/>
  <c r="AX383" i="2"/>
  <c r="AY383" i="2"/>
  <c r="AZ383" i="2"/>
  <c r="BA383" i="2"/>
  <c r="AW384" i="2"/>
  <c r="AX384" i="2"/>
  <c r="AY384" i="2"/>
  <c r="AZ384" i="2"/>
  <c r="BA384" i="2"/>
  <c r="AW385" i="2"/>
  <c r="AX385" i="2"/>
  <c r="AY385" i="2"/>
  <c r="AZ385" i="2"/>
  <c r="BA385" i="2"/>
  <c r="AW386" i="2"/>
  <c r="AX386" i="2"/>
  <c r="AY386" i="2"/>
  <c r="AZ386" i="2"/>
  <c r="BA386" i="2"/>
  <c r="AW387" i="2"/>
  <c r="AX387" i="2"/>
  <c r="AY387" i="2"/>
  <c r="AZ387" i="2"/>
  <c r="BA387" i="2"/>
  <c r="AW388" i="2"/>
  <c r="AX388" i="2"/>
  <c r="AY388" i="2"/>
  <c r="AZ388" i="2"/>
  <c r="BA388" i="2"/>
  <c r="AW389" i="2"/>
  <c r="AX389" i="2"/>
  <c r="AY389" i="2"/>
  <c r="AZ389" i="2"/>
  <c r="BA389" i="2"/>
  <c r="AW390" i="2"/>
  <c r="AX390" i="2"/>
  <c r="AY390" i="2"/>
  <c r="AZ390" i="2"/>
  <c r="BA390" i="2"/>
  <c r="AW391" i="2"/>
  <c r="AX391" i="2"/>
  <c r="AY391" i="2"/>
  <c r="AZ391" i="2"/>
  <c r="BA391" i="2"/>
  <c r="AW392" i="2"/>
  <c r="AX392" i="2"/>
  <c r="AY392" i="2"/>
  <c r="AZ392" i="2"/>
  <c r="BA392" i="2"/>
  <c r="AW393" i="2"/>
  <c r="AX393" i="2"/>
  <c r="AY393" i="2"/>
  <c r="AZ393" i="2"/>
  <c r="BA393" i="2"/>
  <c r="AW394" i="2"/>
  <c r="AX394" i="2"/>
  <c r="AY394" i="2"/>
  <c r="AZ394" i="2"/>
  <c r="BA394" i="2"/>
  <c r="AW395" i="2"/>
  <c r="AX395" i="2"/>
  <c r="AY395" i="2"/>
  <c r="AZ395" i="2"/>
  <c r="BA395" i="2"/>
  <c r="AW396" i="2"/>
  <c r="AX396" i="2"/>
  <c r="AY396" i="2"/>
  <c r="AZ396" i="2"/>
  <c r="BA396" i="2"/>
  <c r="AW397" i="2"/>
  <c r="AX397" i="2"/>
  <c r="AY397" i="2"/>
  <c r="AZ397" i="2"/>
  <c r="BA397" i="2"/>
  <c r="AW398" i="2"/>
  <c r="AX398" i="2"/>
  <c r="AY398" i="2"/>
  <c r="AZ398" i="2"/>
  <c r="BA398" i="2"/>
  <c r="AW399" i="2"/>
  <c r="AX399" i="2"/>
  <c r="AY399" i="2"/>
  <c r="AZ399" i="2"/>
  <c r="BA399" i="2"/>
  <c r="AW400" i="2"/>
  <c r="AX400" i="2"/>
  <c r="AY400" i="2"/>
  <c r="AZ400" i="2"/>
  <c r="BA400" i="2"/>
  <c r="AW401" i="2"/>
  <c r="AX401" i="2"/>
  <c r="AY401" i="2"/>
  <c r="AZ401" i="2"/>
  <c r="BA401" i="2"/>
  <c r="AW402" i="2"/>
  <c r="AX402" i="2"/>
  <c r="AY402" i="2"/>
  <c r="AZ402" i="2"/>
  <c r="BA402" i="2"/>
  <c r="AW403" i="2"/>
  <c r="AX403" i="2"/>
  <c r="AY403" i="2"/>
  <c r="AZ403" i="2"/>
  <c r="BA403" i="2"/>
  <c r="AW404" i="2"/>
  <c r="AX404" i="2"/>
  <c r="AY404" i="2"/>
  <c r="AZ404" i="2"/>
  <c r="BA404" i="2"/>
  <c r="AW405" i="2"/>
  <c r="AX405" i="2"/>
  <c r="AY405" i="2"/>
  <c r="AZ405" i="2"/>
  <c r="BA405" i="2"/>
  <c r="AW406" i="2"/>
  <c r="AX406" i="2"/>
  <c r="AY406" i="2"/>
  <c r="AZ406" i="2"/>
  <c r="BA406" i="2"/>
  <c r="AW407" i="2"/>
  <c r="AX407" i="2"/>
  <c r="AY407" i="2"/>
  <c r="AZ407" i="2"/>
  <c r="BA407" i="2"/>
  <c r="AW408" i="2"/>
  <c r="AX408" i="2"/>
  <c r="AY408" i="2"/>
  <c r="AZ408" i="2"/>
  <c r="BA408" i="2"/>
  <c r="AW409" i="2"/>
  <c r="AX409" i="2"/>
  <c r="AY409" i="2"/>
  <c r="AZ409" i="2"/>
  <c r="BA409" i="2"/>
  <c r="AW410" i="2"/>
  <c r="AX410" i="2"/>
  <c r="AY410" i="2"/>
  <c r="AZ410" i="2"/>
  <c r="BA410" i="2"/>
  <c r="AW411" i="2"/>
  <c r="AX411" i="2"/>
  <c r="AY411" i="2"/>
  <c r="AZ411" i="2"/>
  <c r="BA411" i="2"/>
  <c r="AW412" i="2"/>
  <c r="AX412" i="2"/>
  <c r="AY412" i="2"/>
  <c r="AZ412" i="2"/>
  <c r="BA412" i="2"/>
  <c r="AW413" i="2"/>
  <c r="AX413" i="2"/>
  <c r="AY413" i="2"/>
  <c r="AZ413" i="2"/>
  <c r="BA413" i="2"/>
  <c r="AW414" i="2"/>
  <c r="AX414" i="2"/>
  <c r="AY414" i="2"/>
  <c r="AZ414" i="2"/>
  <c r="BA414" i="2"/>
  <c r="AW415" i="2"/>
  <c r="AX415" i="2"/>
  <c r="AY415" i="2"/>
  <c r="AZ415" i="2"/>
  <c r="BA415" i="2"/>
  <c r="AW416" i="2"/>
  <c r="AX416" i="2"/>
  <c r="AY416" i="2"/>
  <c r="AZ416" i="2"/>
  <c r="BA416" i="2"/>
  <c r="AW417" i="2"/>
  <c r="AX417" i="2"/>
  <c r="AY417" i="2"/>
  <c r="AZ417" i="2"/>
  <c r="BA417" i="2"/>
  <c r="AW418" i="2"/>
  <c r="AX418" i="2"/>
  <c r="AY418" i="2"/>
  <c r="AZ418" i="2"/>
  <c r="BA418" i="2"/>
  <c r="AW419" i="2"/>
  <c r="AX419" i="2"/>
  <c r="AY419" i="2"/>
  <c r="AZ419" i="2"/>
  <c r="BA419" i="2"/>
  <c r="AW420" i="2"/>
  <c r="AX420" i="2"/>
  <c r="AY420" i="2"/>
  <c r="AZ420" i="2"/>
  <c r="BA420" i="2"/>
  <c r="AW421" i="2"/>
  <c r="AX421" i="2"/>
  <c r="AY421" i="2"/>
  <c r="AZ421" i="2"/>
  <c r="BA421" i="2"/>
  <c r="AW422" i="2"/>
  <c r="AX422" i="2"/>
  <c r="AY422" i="2"/>
  <c r="AZ422" i="2"/>
  <c r="BA422" i="2"/>
  <c r="AW423" i="2"/>
  <c r="AX423" i="2"/>
  <c r="AY423" i="2"/>
  <c r="AZ423" i="2"/>
  <c r="BA423" i="2"/>
  <c r="BA4" i="2"/>
  <c r="AZ4" i="2"/>
  <c r="AY4" i="2"/>
  <c r="AX4" i="2"/>
  <c r="AW4" i="2"/>
  <c r="AM4" i="2"/>
  <c r="AL4" i="2"/>
  <c r="AK4" i="2"/>
  <c r="AJ4" i="2"/>
  <c r="AI4" i="2"/>
  <c r="AH4" i="2"/>
  <c r="AG4" i="2"/>
  <c r="AF4" i="2"/>
  <c r="AE4" i="2"/>
  <c r="AD4" i="2"/>
  <c r="AC4" i="2"/>
  <c r="AB4" i="2"/>
  <c r="AA4" i="2"/>
  <c r="Z4" i="2"/>
  <c r="Y4" i="2"/>
  <c r="X4" i="2"/>
  <c r="W4" i="2"/>
  <c r="V4" i="2"/>
  <c r="U4" i="2"/>
  <c r="T4" i="2"/>
  <c r="S4" i="2"/>
  <c r="R4" i="2"/>
  <c r="Q4" i="2"/>
  <c r="P4" i="2"/>
  <c r="O4" i="2"/>
  <c r="N4" i="2"/>
  <c r="M4" i="2"/>
  <c r="L4" i="2"/>
  <c r="K4" i="2"/>
  <c r="J4" i="2"/>
  <c r="I4" i="2"/>
  <c r="H4" i="2"/>
  <c r="G4" i="2"/>
  <c r="F4" i="2"/>
  <c r="E4" i="2"/>
  <c r="D4" i="2"/>
  <c r="C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B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" i="2"/>
  <c r="CD2" i="1" a="1"/>
  <c r="G2" i="1" a="1"/>
  <c r="BQ2" i="1" a="1"/>
  <c r="BI2" i="1" a="1"/>
  <c r="AY2" i="1" a="1"/>
  <c r="AI2" i="1" a="1"/>
  <c r="S2" i="1" a="1"/>
  <c r="A2" i="1" a="1"/>
  <c r="BZ2" i="1" a="1"/>
  <c r="BW2" i="1" a="1"/>
  <c r="BO2" i="1" a="1"/>
  <c r="BG2" i="1" a="1"/>
  <c r="AW2" i="1" a="1"/>
  <c r="AO2" i="1" a="1"/>
  <c r="AG2" i="1" a="1"/>
  <c r="Y2" i="1" a="1"/>
  <c r="Q2" i="1" a="1"/>
  <c r="I2" i="1" a="1"/>
  <c r="BU2" i="1" a="1"/>
  <c r="BC2" i="1" a="1"/>
  <c r="AM2" i="1" a="1"/>
  <c r="W2" i="1" a="1"/>
  <c r="CH2" i="1" a="1"/>
  <c r="CB2" i="1" a="1"/>
  <c r="BM2" i="1" a="1"/>
  <c r="AU2" i="1" a="1"/>
  <c r="AE2" i="1" a="1"/>
  <c r="O2" i="1" a="1"/>
  <c r="CF2" i="1" a="1"/>
  <c r="BE2" i="1" a="1"/>
  <c r="BS2" i="1" a="1"/>
  <c r="BK2" i="1" a="1"/>
  <c r="BA2" i="1" a="1"/>
  <c r="AS2" i="1" a="1"/>
  <c r="AK2" i="1" a="1"/>
  <c r="AC2" i="1" a="1"/>
  <c r="U2" i="1" a="1"/>
  <c r="M2" i="1" a="1"/>
  <c r="C2" i="1" a="1"/>
  <c r="AQ2" i="1" a="1"/>
  <c r="AA2" i="1" a="1"/>
  <c r="K2" i="1" a="1"/>
  <c r="E2" i="1" a="1"/>
  <c r="AO429" i="2" l="1" a="1"/>
  <c r="AO429" i="2" s="1"/>
  <c r="AN276" i="2"/>
  <c r="AN272" i="2"/>
  <c r="AN268" i="2"/>
  <c r="AN264" i="2"/>
  <c r="AN260" i="2"/>
  <c r="AN256" i="2"/>
  <c r="AN252" i="2"/>
  <c r="AN248" i="2"/>
  <c r="AN240" i="2"/>
  <c r="AN236" i="2"/>
  <c r="AN232" i="2"/>
  <c r="AN228" i="2"/>
  <c r="AN224" i="2"/>
  <c r="AN220" i="2"/>
  <c r="AN216" i="2"/>
  <c r="AN212" i="2"/>
  <c r="AN208" i="2"/>
  <c r="AN204" i="2"/>
  <c r="AN200" i="2"/>
  <c r="AN196" i="2"/>
  <c r="AN192" i="2"/>
  <c r="AN188" i="2"/>
  <c r="AN184" i="2"/>
  <c r="AN180" i="2"/>
  <c r="AN176" i="2"/>
  <c r="AN172" i="2"/>
  <c r="AN168" i="2"/>
  <c r="AN164" i="2"/>
  <c r="AN160" i="2"/>
  <c r="AN156" i="2"/>
  <c r="AN152" i="2"/>
  <c r="AN148" i="2"/>
  <c r="AN144" i="2"/>
  <c r="AN140" i="2"/>
  <c r="AN136" i="2"/>
  <c r="AN132" i="2"/>
  <c r="AN128" i="2"/>
  <c r="AN124" i="2"/>
  <c r="AN120" i="2"/>
  <c r="AN116" i="2"/>
  <c r="AN112" i="2"/>
  <c r="AN108" i="2"/>
  <c r="AN104" i="2"/>
  <c r="AN100" i="2"/>
  <c r="AN96" i="2"/>
  <c r="AN92" i="2"/>
  <c r="AN88" i="2"/>
  <c r="AN84" i="2"/>
  <c r="AN80" i="2"/>
  <c r="AN76" i="2"/>
  <c r="AN72" i="2"/>
  <c r="AN68" i="2"/>
  <c r="AN64" i="2"/>
  <c r="AN60" i="2"/>
  <c r="AN56" i="2"/>
  <c r="AN52" i="2"/>
  <c r="AN48" i="2"/>
  <c r="AN44" i="2"/>
  <c r="AN40" i="2"/>
  <c r="AN36" i="2"/>
  <c r="AN32" i="2"/>
  <c r="AN28" i="2"/>
  <c r="AN24" i="2"/>
  <c r="AN20" i="2"/>
  <c r="AN16" i="2"/>
  <c r="AN12" i="2"/>
  <c r="AN8" i="2"/>
  <c r="D54" i="5"/>
  <c r="E9" i="5" s="1"/>
  <c r="AN58" i="2"/>
  <c r="AN26" i="2"/>
  <c r="AN22" i="2"/>
  <c r="AN14" i="2"/>
  <c r="AN6" i="2"/>
  <c r="AN21" i="2"/>
  <c r="AN13" i="2"/>
  <c r="AN5" i="2"/>
  <c r="AN4" i="2"/>
  <c r="AN420" i="2"/>
  <c r="AN416" i="2"/>
  <c r="AN412" i="2"/>
  <c r="AN408" i="2"/>
  <c r="AN404" i="2"/>
  <c r="AN400" i="2"/>
  <c r="AN396" i="2"/>
  <c r="AN392" i="2"/>
  <c r="AN388" i="2"/>
  <c r="AN384" i="2"/>
  <c r="AN380" i="2"/>
  <c r="AN376" i="2"/>
  <c r="AN372" i="2"/>
  <c r="AN368" i="2"/>
  <c r="AN364" i="2"/>
  <c r="AN360" i="2"/>
  <c r="AN356" i="2"/>
  <c r="AN352" i="2"/>
  <c r="AN348" i="2"/>
  <c r="AN344" i="2"/>
  <c r="AN340" i="2"/>
  <c r="AN336" i="2"/>
  <c r="AN332" i="2"/>
  <c r="AN328" i="2"/>
  <c r="AN324" i="2"/>
  <c r="AN320" i="2"/>
  <c r="AN316" i="2"/>
  <c r="AN312" i="2"/>
  <c r="AN308" i="2"/>
  <c r="AN304" i="2"/>
  <c r="AN300" i="2"/>
  <c r="AN296" i="2"/>
  <c r="AN292" i="2"/>
  <c r="AN288" i="2"/>
  <c r="AN284" i="2"/>
  <c r="AN280" i="2"/>
  <c r="G437" i="2" a="1"/>
  <c r="G437" i="2" s="1"/>
  <c r="W437" i="2" a="1"/>
  <c r="W437" i="2" s="1"/>
  <c r="AE437" i="2" a="1"/>
  <c r="AE437" i="2" s="1"/>
  <c r="AM437" i="2" a="1"/>
  <c r="AM437" i="2" s="1"/>
  <c r="AN330" i="2"/>
  <c r="AN322" i="2"/>
  <c r="AN314" i="2"/>
  <c r="AN306" i="2"/>
  <c r="AN298" i="2"/>
  <c r="AN290" i="2"/>
  <c r="AN282" i="2"/>
  <c r="AN274" i="2"/>
  <c r="AN266" i="2"/>
  <c r="AN258" i="2"/>
  <c r="AN250" i="2"/>
  <c r="AN242" i="2"/>
  <c r="AN234" i="2"/>
  <c r="AN226" i="2"/>
  <c r="AN218" i="2"/>
  <c r="AN210" i="2"/>
  <c r="AN202" i="2"/>
  <c r="AN194" i="2"/>
  <c r="AN186" i="2"/>
  <c r="AN178" i="2"/>
  <c r="AN170" i="2"/>
  <c r="AN162" i="2"/>
  <c r="AN154" i="2"/>
  <c r="AN146" i="2"/>
  <c r="AN138" i="2"/>
  <c r="AN130" i="2"/>
  <c r="AN122" i="2"/>
  <c r="AN114" i="2"/>
  <c r="AN106" i="2"/>
  <c r="AN98" i="2"/>
  <c r="AN90" i="2"/>
  <c r="AN82" i="2"/>
  <c r="AN74" i="2"/>
  <c r="AN66" i="2"/>
  <c r="AN50" i="2"/>
  <c r="AN42" i="2"/>
  <c r="AN34" i="2"/>
  <c r="AN18" i="2"/>
  <c r="AN10" i="2"/>
  <c r="AN57" i="2"/>
  <c r="AN49" i="2"/>
  <c r="AN41" i="2"/>
  <c r="AN33" i="2"/>
  <c r="AN25" i="2"/>
  <c r="AN17" i="2"/>
  <c r="AN9" i="2"/>
  <c r="AK427" i="2" a="1"/>
  <c r="AK427" i="2" s="1"/>
  <c r="N428" i="2" a="1"/>
  <c r="N428" i="2" s="1"/>
  <c r="AB428" i="2" a="1"/>
  <c r="AB428" i="2" s="1"/>
  <c r="T435" i="2" a="1"/>
  <c r="T435" i="2" s="1"/>
  <c r="R429" i="2" a="1"/>
  <c r="R429" i="2" s="1"/>
  <c r="AN343" i="2"/>
  <c r="AN331" i="2"/>
  <c r="AN323" i="2"/>
  <c r="AN315" i="2"/>
  <c r="AN307" i="2"/>
  <c r="AN299" i="2"/>
  <c r="AN291" i="2"/>
  <c r="AN283" i="2"/>
  <c r="AN275" i="2"/>
  <c r="AN267" i="2"/>
  <c r="AN255" i="2"/>
  <c r="AN281" i="2"/>
  <c r="AN273" i="2"/>
  <c r="AN257" i="2"/>
  <c r="AN249" i="2"/>
  <c r="AN241" i="2"/>
  <c r="AN225" i="2"/>
  <c r="AN217" i="2"/>
  <c r="AN209" i="2"/>
  <c r="AN193" i="2"/>
  <c r="AN169" i="2"/>
  <c r="AN121" i="2"/>
  <c r="AN113" i="2"/>
  <c r="AN81" i="2"/>
  <c r="AN422" i="2"/>
  <c r="AN418" i="2"/>
  <c r="AN414" i="2"/>
  <c r="AN410" i="2"/>
  <c r="AN406" i="2"/>
  <c r="AN402" i="2"/>
  <c r="AN398" i="2"/>
  <c r="AN394" i="2"/>
  <c r="AN390" i="2"/>
  <c r="AN386" i="2"/>
  <c r="AN382" i="2"/>
  <c r="AN378" i="2"/>
  <c r="AN374" i="2"/>
  <c r="AN370" i="2"/>
  <c r="AN366" i="2"/>
  <c r="AN362" i="2"/>
  <c r="AN358" i="2"/>
  <c r="AN354" i="2"/>
  <c r="AN350" i="2"/>
  <c r="AN346" i="2"/>
  <c r="AN342" i="2"/>
  <c r="AN338" i="2"/>
  <c r="AN334" i="2"/>
  <c r="AN326" i="2"/>
  <c r="AN318" i="2"/>
  <c r="AN310" i="2"/>
  <c r="AN302" i="2"/>
  <c r="AN294" i="2"/>
  <c r="AN286" i="2"/>
  <c r="AN278" i="2"/>
  <c r="AN270" i="2"/>
  <c r="AN262" i="2"/>
  <c r="AN254" i="2"/>
  <c r="AN246" i="2"/>
  <c r="AN238" i="2"/>
  <c r="AN230" i="2"/>
  <c r="AN222" i="2"/>
  <c r="AN214" i="2"/>
  <c r="AN206" i="2"/>
  <c r="AN198" i="2"/>
  <c r="AN190" i="2"/>
  <c r="AN182" i="2"/>
  <c r="AN174" i="2"/>
  <c r="AN166" i="2"/>
  <c r="AN158" i="2"/>
  <c r="AN150" i="2"/>
  <c r="AN142" i="2"/>
  <c r="AN134" i="2"/>
  <c r="AN126" i="2"/>
  <c r="AN118" i="2"/>
  <c r="AN110" i="2"/>
  <c r="AN102" i="2"/>
  <c r="AN94" i="2"/>
  <c r="AN86" i="2"/>
  <c r="AN78" i="2"/>
  <c r="AN70" i="2"/>
  <c r="AN62" i="2"/>
  <c r="AN54" i="2"/>
  <c r="AN46" i="2"/>
  <c r="AN38" i="2"/>
  <c r="AN30" i="2"/>
  <c r="B435" i="2" a="1"/>
  <c r="B435" i="2" s="1"/>
  <c r="AN244" i="2"/>
  <c r="X427" i="2" a="1"/>
  <c r="X427" i="2" s="1"/>
  <c r="U428" i="2" a="1"/>
  <c r="U428" i="2" s="1"/>
  <c r="AA429" i="2" a="1"/>
  <c r="AA429" i="2" s="1"/>
  <c r="AN423" i="2"/>
  <c r="AN419" i="2"/>
  <c r="AN415" i="2"/>
  <c r="AN411" i="2"/>
  <c r="AN407" i="2"/>
  <c r="AN403" i="2"/>
  <c r="AN399" i="2"/>
  <c r="AN395" i="2"/>
  <c r="AN391" i="2"/>
  <c r="AN387" i="2"/>
  <c r="AN383" i="2"/>
  <c r="AN379" i="2"/>
  <c r="AN375" i="2"/>
  <c r="AN371" i="2"/>
  <c r="AN367" i="2"/>
  <c r="AN363" i="2"/>
  <c r="AN359" i="2"/>
  <c r="AN355" i="2"/>
  <c r="AN351" i="2"/>
  <c r="AN347" i="2"/>
  <c r="AN339" i="2"/>
  <c r="AN335" i="2"/>
  <c r="AN327" i="2"/>
  <c r="AN319" i="2"/>
  <c r="AN311" i="2"/>
  <c r="AN303" i="2"/>
  <c r="AN295" i="2"/>
  <c r="AN287" i="2"/>
  <c r="AN279" i="2"/>
  <c r="AN271" i="2"/>
  <c r="AN263" i="2"/>
  <c r="AN259" i="2"/>
  <c r="AN251" i="2"/>
  <c r="AN329" i="2"/>
  <c r="AN321" i="2"/>
  <c r="AN313" i="2"/>
  <c r="AN305" i="2"/>
  <c r="AN297" i="2"/>
  <c r="AN289" i="2"/>
  <c r="AN265" i="2"/>
  <c r="AN233" i="2"/>
  <c r="AN201" i="2"/>
  <c r="AN185" i="2"/>
  <c r="AN177" i="2"/>
  <c r="AN161" i="2"/>
  <c r="AN153" i="2"/>
  <c r="AN145" i="2"/>
  <c r="AN137" i="2"/>
  <c r="AN129" i="2"/>
  <c r="AN105" i="2"/>
  <c r="AN97" i="2"/>
  <c r="AN89" i="2"/>
  <c r="AN73" i="2"/>
  <c r="AN65" i="2"/>
  <c r="AN421" i="2"/>
  <c r="AN417" i="2"/>
  <c r="AN413" i="2"/>
  <c r="AN409" i="2"/>
  <c r="AN405" i="2"/>
  <c r="AN401" i="2"/>
  <c r="AN397" i="2"/>
  <c r="AN393" i="2"/>
  <c r="AN389" i="2"/>
  <c r="AN385" i="2"/>
  <c r="AN381" i="2"/>
  <c r="AN377" i="2"/>
  <c r="AN373" i="2"/>
  <c r="AN369" i="2"/>
  <c r="AN365" i="2"/>
  <c r="AN361" i="2"/>
  <c r="AN357" i="2"/>
  <c r="AN353" i="2"/>
  <c r="AN349" i="2"/>
  <c r="AN345" i="2"/>
  <c r="AN341" i="2"/>
  <c r="AN337" i="2"/>
  <c r="AN333" i="2"/>
  <c r="AN325" i="2"/>
  <c r="AN317" i="2"/>
  <c r="AN309" i="2"/>
  <c r="AN301" i="2"/>
  <c r="AN293" i="2"/>
  <c r="AN285" i="2"/>
  <c r="AN277" i="2"/>
  <c r="AN269" i="2"/>
  <c r="AN261" i="2"/>
  <c r="AN253" i="2"/>
  <c r="AN245" i="2"/>
  <c r="AN237" i="2"/>
  <c r="AN229" i="2"/>
  <c r="AN221" i="2"/>
  <c r="AN213" i="2"/>
  <c r="AN205" i="2"/>
  <c r="AN197" i="2"/>
  <c r="AN189" i="2"/>
  <c r="AN181" i="2"/>
  <c r="AN173" i="2"/>
  <c r="AN165" i="2"/>
  <c r="AN157" i="2"/>
  <c r="AN149" i="2"/>
  <c r="AN141" i="2"/>
  <c r="AN133" i="2"/>
  <c r="AN125" i="2"/>
  <c r="AN117" i="2"/>
  <c r="AN109" i="2"/>
  <c r="AN101" i="2"/>
  <c r="AN93" i="2"/>
  <c r="AN85" i="2"/>
  <c r="AN77" i="2"/>
  <c r="AN69" i="2"/>
  <c r="AN61" i="2"/>
  <c r="AN53" i="2"/>
  <c r="AN45" i="2"/>
  <c r="AN37" i="2"/>
  <c r="AN29" i="2"/>
  <c r="G427" i="2" a="1"/>
  <c r="G427" i="2" s="1"/>
  <c r="G434" i="2" a="1"/>
  <c r="G434" i="2" s="1"/>
  <c r="D429" i="2" a="1"/>
  <c r="D429" i="2" s="1"/>
  <c r="U430" i="2" a="1"/>
  <c r="U430" i="2" s="1"/>
  <c r="AH431" i="2" a="1"/>
  <c r="AH431" i="2" s="1"/>
  <c r="J431" i="2" a="1"/>
  <c r="J431" i="2" s="1"/>
  <c r="AI436" i="2" a="1"/>
  <c r="AI436" i="2" s="1"/>
  <c r="AE430" i="2" a="1"/>
  <c r="AE430" i="2" s="1"/>
  <c r="K430" i="2" a="1"/>
  <c r="K430" i="2" s="1"/>
  <c r="G430" i="2" a="1"/>
  <c r="G430" i="2" s="1"/>
  <c r="AF437" i="2" a="1"/>
  <c r="AF437" i="2" s="1"/>
  <c r="AN247" i="2"/>
  <c r="AN231" i="2"/>
  <c r="AN219" i="2"/>
  <c r="AN207" i="2"/>
  <c r="AN195" i="2"/>
  <c r="AN187" i="2"/>
  <c r="AN175" i="2"/>
  <c r="AN163" i="2"/>
  <c r="AN147" i="2"/>
  <c r="AN139" i="2"/>
  <c r="AN127" i="2"/>
  <c r="AN115" i="2"/>
  <c r="AN107" i="2"/>
  <c r="AN95" i="2"/>
  <c r="AN83" i="2"/>
  <c r="AN71" i="2"/>
  <c r="AN55" i="2"/>
  <c r="AN43" i="2"/>
  <c r="AN31" i="2"/>
  <c r="AN19" i="2"/>
  <c r="AN15" i="2"/>
  <c r="AN243" i="2"/>
  <c r="AN235" i="2"/>
  <c r="AN223" i="2"/>
  <c r="AN211" i="2"/>
  <c r="AN199" i="2"/>
  <c r="AN183" i="2"/>
  <c r="AN171" i="2"/>
  <c r="AN159" i="2"/>
  <c r="AN151" i="2"/>
  <c r="AN135" i="2"/>
  <c r="AN123" i="2"/>
  <c r="AN111" i="2"/>
  <c r="AN99" i="2"/>
  <c r="AN87" i="2"/>
  <c r="AN75" i="2"/>
  <c r="AN63" i="2"/>
  <c r="AN59" i="2"/>
  <c r="AN47" i="2"/>
  <c r="AN35" i="2"/>
  <c r="AN27" i="2"/>
  <c r="AN7" i="2"/>
  <c r="AE427" i="2" a="1"/>
  <c r="AE427" i="2" s="1"/>
  <c r="K428" i="2" a="1"/>
  <c r="K428" i="2" s="1"/>
  <c r="R430" i="2" a="1"/>
  <c r="R430" i="2" s="1"/>
  <c r="AN239" i="2"/>
  <c r="AN227" i="2"/>
  <c r="AN215" i="2"/>
  <c r="AN203" i="2"/>
  <c r="AN191" i="2"/>
  <c r="AN179" i="2"/>
  <c r="AN167" i="2"/>
  <c r="AN155" i="2"/>
  <c r="AN143" i="2"/>
  <c r="AN131" i="2"/>
  <c r="AN119" i="2"/>
  <c r="AN103" i="2"/>
  <c r="AN91" i="2"/>
  <c r="AN79" i="2"/>
  <c r="AN67" i="2"/>
  <c r="AN51" i="2"/>
  <c r="AN39" i="2"/>
  <c r="AN23" i="2"/>
  <c r="AN11" i="2"/>
  <c r="J437" i="2" a="1"/>
  <c r="J437" i="2" s="1"/>
  <c r="AW427" i="2" a="1"/>
  <c r="AW427" i="2" s="1"/>
  <c r="AL428" i="2" a="1"/>
  <c r="AL428" i="2" s="1"/>
  <c r="AH428" i="2" a="1"/>
  <c r="AH428" i="2" s="1"/>
  <c r="H429" i="2" a="1"/>
  <c r="H429" i="2" s="1"/>
  <c r="D430" i="2" a="1"/>
  <c r="D430" i="2" s="1"/>
  <c r="I436" i="2" a="1"/>
  <c r="I436" i="2" s="1"/>
  <c r="B431" i="2" a="1"/>
  <c r="B431" i="2" s="1"/>
  <c r="B437" i="2" a="1"/>
  <c r="B437" i="2" s="1"/>
  <c r="O437" i="2" a="1"/>
  <c r="O437" i="2" s="1"/>
  <c r="O431" i="2" a="1"/>
  <c r="O431" i="2" s="1"/>
  <c r="AI437" i="2" a="1"/>
  <c r="AI437" i="2" s="1"/>
  <c r="AI431" i="2" a="1"/>
  <c r="AI431" i="2" s="1"/>
  <c r="AZ434" i="2" a="1"/>
  <c r="AZ434" i="2" s="1"/>
  <c r="AZ428" i="2" a="1"/>
  <c r="AZ428" i="2" s="1"/>
  <c r="AY436" i="2" a="1"/>
  <c r="AY436" i="2" s="1"/>
  <c r="AY430" i="2" a="1"/>
  <c r="AY430" i="2" s="1"/>
  <c r="AC433" i="2" a="1"/>
  <c r="AC433" i="2" s="1"/>
  <c r="AC427" i="2" a="1"/>
  <c r="AC427" i="2" s="1"/>
  <c r="Q433" i="2" a="1"/>
  <c r="Q433" i="2" s="1"/>
  <c r="Q427" i="2" a="1"/>
  <c r="Q427" i="2" s="1"/>
  <c r="E433" i="2" a="1"/>
  <c r="E433" i="2" s="1"/>
  <c r="E427" i="2" a="1"/>
  <c r="E427" i="2" s="1"/>
  <c r="AK434" i="2" a="1"/>
  <c r="AK434" i="2" s="1"/>
  <c r="AK428" i="2" a="1"/>
  <c r="AK428" i="2" s="1"/>
  <c r="AG434" i="2" a="1"/>
  <c r="AG434" i="2" s="1"/>
  <c r="AG428" i="2" a="1"/>
  <c r="AG428" i="2" s="1"/>
  <c r="AC434" i="2" a="1"/>
  <c r="AC434" i="2" s="1"/>
  <c r="AC428" i="2" a="1"/>
  <c r="AC428" i="2" s="1"/>
  <c r="Y434" i="2" a="1"/>
  <c r="Y434" i="2" s="1"/>
  <c r="Y428" i="2" a="1"/>
  <c r="Y428" i="2" s="1"/>
  <c r="M434" i="2" a="1"/>
  <c r="M434" i="2" s="1"/>
  <c r="M428" i="2" a="1"/>
  <c r="M428" i="2" s="1"/>
  <c r="AE435" i="2" a="1"/>
  <c r="AE435" i="2" s="1"/>
  <c r="W435" i="2" a="1"/>
  <c r="W435" i="2" s="1"/>
  <c r="W429" i="2" a="1"/>
  <c r="W429" i="2" s="1"/>
  <c r="K435" i="2" a="1"/>
  <c r="K435" i="2" s="1"/>
  <c r="K429" i="2" a="1"/>
  <c r="K429" i="2" s="1"/>
  <c r="X436" i="2" a="1"/>
  <c r="X436" i="2" s="1"/>
  <c r="W431" i="2" a="1"/>
  <c r="W431" i="2" s="1"/>
  <c r="AI430" i="2" a="1"/>
  <c r="AI430" i="2" s="1"/>
  <c r="AE429" i="2" a="1"/>
  <c r="AE429" i="2" s="1"/>
  <c r="B436" i="2" a="1"/>
  <c r="B436" i="2" s="1"/>
  <c r="D437" i="2" a="1"/>
  <c r="D437" i="2" s="1"/>
  <c r="H437" i="2" a="1"/>
  <c r="H437" i="2" s="1"/>
  <c r="H431" i="2" a="1"/>
  <c r="H431" i="2" s="1"/>
  <c r="L437" i="2" a="1"/>
  <c r="L437" i="2" s="1"/>
  <c r="L431" i="2" a="1"/>
  <c r="L431" i="2" s="1"/>
  <c r="P437" i="2" a="1"/>
  <c r="P437" i="2" s="1"/>
  <c r="P431" i="2" a="1"/>
  <c r="P431" i="2" s="1"/>
  <c r="T437" i="2" a="1"/>
  <c r="T437" i="2" s="1"/>
  <c r="X437" i="2" a="1"/>
  <c r="X437" i="2" s="1"/>
  <c r="X431" i="2" a="1"/>
  <c r="X431" i="2" s="1"/>
  <c r="AB437" i="2" a="1"/>
  <c r="AB437" i="2" s="1"/>
  <c r="AB431" i="2" a="1"/>
  <c r="AB431" i="2" s="1"/>
  <c r="AF431" i="2" a="1"/>
  <c r="AF431" i="2" s="1"/>
  <c r="AJ431" i="2" a="1"/>
  <c r="AJ431" i="2" s="1"/>
  <c r="AW437" i="2" a="1"/>
  <c r="AW437" i="2" s="1"/>
  <c r="AW431" i="2" a="1"/>
  <c r="AW431" i="2" s="1"/>
  <c r="BA431" i="2" a="1"/>
  <c r="BA431" i="2" s="1"/>
  <c r="BA437" i="2" a="1"/>
  <c r="BA437" i="2" s="1"/>
  <c r="AY427" i="2" a="1"/>
  <c r="AY427" i="2" s="1"/>
  <c r="AY433" i="2" a="1"/>
  <c r="AY433" i="2" s="1"/>
  <c r="AY434" i="2" a="1"/>
  <c r="AY434" i="2" s="1"/>
  <c r="BA429" i="2" a="1"/>
  <c r="BA429" i="2" s="1"/>
  <c r="BA435" i="2" a="1"/>
  <c r="BA435" i="2" s="1"/>
  <c r="AW435" i="2" a="1"/>
  <c r="AW435" i="2" s="1"/>
  <c r="AW429" i="2" a="1"/>
  <c r="AW429" i="2" s="1"/>
  <c r="AX436" i="2" a="1"/>
  <c r="AX436" i="2" s="1"/>
  <c r="AX430" i="2" a="1"/>
  <c r="AX430" i="2" s="1"/>
  <c r="AJ433" i="2" a="1"/>
  <c r="AJ433" i="2" s="1"/>
  <c r="AJ427" i="2" a="1"/>
  <c r="AJ427" i="2" s="1"/>
  <c r="AF433" i="2" a="1"/>
  <c r="AF433" i="2" s="1"/>
  <c r="AF427" i="2" a="1"/>
  <c r="AF427" i="2" s="1"/>
  <c r="AB433" i="2" a="1"/>
  <c r="AB433" i="2" s="1"/>
  <c r="X433" i="2" a="1"/>
  <c r="X433" i="2" s="1"/>
  <c r="T433" i="2" a="1"/>
  <c r="T433" i="2" s="1"/>
  <c r="T427" i="2" a="1"/>
  <c r="T427" i="2" s="1"/>
  <c r="P433" i="2" a="1"/>
  <c r="P433" i="2" s="1"/>
  <c r="L433" i="2" a="1"/>
  <c r="L433" i="2" s="1"/>
  <c r="H433" i="2" a="1"/>
  <c r="H433" i="2" s="1"/>
  <c r="H427" i="2" a="1"/>
  <c r="H427" i="2" s="1"/>
  <c r="D433" i="2" a="1"/>
  <c r="D433" i="2" s="1"/>
  <c r="D427" i="2" a="1"/>
  <c r="D427" i="2" s="1"/>
  <c r="AJ434" i="2" a="1"/>
  <c r="AJ434" i="2" s="1"/>
  <c r="AJ428" i="2" a="1"/>
  <c r="AJ428" i="2" s="1"/>
  <c r="AF428" i="2" a="1"/>
  <c r="AF428" i="2" s="1"/>
  <c r="AB434" i="2" a="1"/>
  <c r="AB434" i="2" s="1"/>
  <c r="X434" i="2" a="1"/>
  <c r="X434" i="2" s="1"/>
  <c r="T428" i="2" a="1"/>
  <c r="T428" i="2" s="1"/>
  <c r="P434" i="2" a="1"/>
  <c r="P434" i="2" s="1"/>
  <c r="P428" i="2" a="1"/>
  <c r="P428" i="2" s="1"/>
  <c r="L434" i="2" a="1"/>
  <c r="L434" i="2" s="1"/>
  <c r="L428" i="2" a="1"/>
  <c r="L428" i="2" s="1"/>
  <c r="H434" i="2" a="1"/>
  <c r="H434" i="2" s="1"/>
  <c r="H428" i="2" a="1"/>
  <c r="H428" i="2" s="1"/>
  <c r="D434" i="2" a="1"/>
  <c r="D434" i="2" s="1"/>
  <c r="AL435" i="2" a="1"/>
  <c r="AL435" i="2" s="1"/>
  <c r="AH435" i="2" a="1"/>
  <c r="AH435" i="2" s="1"/>
  <c r="AH429" i="2" a="1"/>
  <c r="AH429" i="2" s="1"/>
  <c r="AD435" i="2" a="1"/>
  <c r="AD435" i="2" s="1"/>
  <c r="AD429" i="2" a="1"/>
  <c r="AD429" i="2" s="1"/>
  <c r="Z435" i="2" a="1"/>
  <c r="Z435" i="2" s="1"/>
  <c r="Z429" i="2" a="1"/>
  <c r="Z429" i="2" s="1"/>
  <c r="V435" i="2" a="1"/>
  <c r="V435" i="2" s="1"/>
  <c r="V429" i="2" a="1"/>
  <c r="V429" i="2" s="1"/>
  <c r="R435" i="2" a="1"/>
  <c r="R435" i="2" s="1"/>
  <c r="N435" i="2" a="1"/>
  <c r="N435" i="2" s="1"/>
  <c r="J435" i="2" a="1"/>
  <c r="J435" i="2" s="1"/>
  <c r="J429" i="2" a="1"/>
  <c r="J429" i="2" s="1"/>
  <c r="F435" i="2" a="1"/>
  <c r="F435" i="2" s="1"/>
  <c r="F429" i="2" a="1"/>
  <c r="F429" i="2" s="1"/>
  <c r="AM436" i="2" a="1"/>
  <c r="AM436" i="2" s="1"/>
  <c r="AM430" i="2" a="1"/>
  <c r="AM430" i="2" s="1"/>
  <c r="AE436" i="2" a="1"/>
  <c r="AE436" i="2" s="1"/>
  <c r="AA430" i="2" a="1"/>
  <c r="AA430" i="2" s="1"/>
  <c r="W430" i="2" a="1"/>
  <c r="W430" i="2" s="1"/>
  <c r="S430" i="2" a="1"/>
  <c r="S430" i="2" s="1"/>
  <c r="O430" i="2" a="1"/>
  <c r="O430" i="2" s="1"/>
  <c r="C436" i="2" a="1"/>
  <c r="C436" i="2" s="1"/>
  <c r="B430" i="2" a="1"/>
  <c r="B430" i="2" s="1"/>
  <c r="AE431" i="2" a="1"/>
  <c r="AE431" i="2" s="1"/>
  <c r="T431" i="2" a="1"/>
  <c r="T431" i="2" s="1"/>
  <c r="G431" i="2" a="1"/>
  <c r="G431" i="2" s="1"/>
  <c r="N429" i="2" a="1"/>
  <c r="N429" i="2" s="1"/>
  <c r="X428" i="2" a="1"/>
  <c r="X428" i="2" s="1"/>
  <c r="H435" i="2" a="1"/>
  <c r="H435" i="2" s="1"/>
  <c r="AE433" i="2" a="1"/>
  <c r="AE433" i="2" s="1"/>
  <c r="AY428" i="2" a="1"/>
  <c r="AY428" i="2" s="1"/>
  <c r="B429" i="2" a="1"/>
  <c r="B429" i="2" s="1"/>
  <c r="C437" i="2" a="1"/>
  <c r="C437" i="2" s="1"/>
  <c r="C431" i="2" a="1"/>
  <c r="C431" i="2" s="1"/>
  <c r="K437" i="2" a="1"/>
  <c r="K437" i="2" s="1"/>
  <c r="K431" i="2" a="1"/>
  <c r="K431" i="2" s="1"/>
  <c r="S437" i="2" a="1"/>
  <c r="S437" i="2" s="1"/>
  <c r="S431" i="2" a="1"/>
  <c r="S431" i="2" s="1"/>
  <c r="AA437" i="2" a="1"/>
  <c r="AA437" i="2" s="1"/>
  <c r="AA431" i="2" a="1"/>
  <c r="AA431" i="2" s="1"/>
  <c r="AZ433" i="2" a="1"/>
  <c r="AZ433" i="2" s="1"/>
  <c r="AZ427" i="2" a="1"/>
  <c r="AZ427" i="2" s="1"/>
  <c r="AX435" i="2" a="1"/>
  <c r="AX435" i="2" s="1"/>
  <c r="AX429" i="2" a="1"/>
  <c r="AX429" i="2" s="1"/>
  <c r="AG433" i="2" a="1"/>
  <c r="AG433" i="2" s="1"/>
  <c r="AG427" i="2" a="1"/>
  <c r="AG427" i="2" s="1"/>
  <c r="U433" i="2" a="1"/>
  <c r="U433" i="2" s="1"/>
  <c r="U427" i="2" a="1"/>
  <c r="U427" i="2" s="1"/>
  <c r="I433" i="2" a="1"/>
  <c r="I433" i="2" s="1"/>
  <c r="I427" i="2" a="1"/>
  <c r="I427" i="2" s="1"/>
  <c r="Q434" i="2" a="1"/>
  <c r="Q434" i="2" s="1"/>
  <c r="E434" i="2" a="1"/>
  <c r="E434" i="2" s="1"/>
  <c r="E428" i="2" a="1"/>
  <c r="E428" i="2" s="1"/>
  <c r="AM435" i="2" a="1"/>
  <c r="AM435" i="2" s="1"/>
  <c r="AM429" i="2" a="1"/>
  <c r="AM429" i="2" s="1"/>
  <c r="AI435" i="2" a="1"/>
  <c r="AI435" i="2" s="1"/>
  <c r="AI429" i="2" a="1"/>
  <c r="AI429" i="2" s="1"/>
  <c r="S435" i="2" a="1"/>
  <c r="S435" i="2" s="1"/>
  <c r="S429" i="2" a="1"/>
  <c r="S429" i="2" s="1"/>
  <c r="C435" i="2" a="1"/>
  <c r="C435" i="2" s="1"/>
  <c r="C429" i="2" a="1"/>
  <c r="C429" i="2" s="1"/>
  <c r="AB436" i="2" a="1"/>
  <c r="AB436" i="2" s="1"/>
  <c r="B427" i="2" a="1"/>
  <c r="B427" i="2" s="1"/>
  <c r="B433" i="2" a="1"/>
  <c r="B433" i="2" s="1"/>
  <c r="B428" i="2" a="1"/>
  <c r="B428" i="2" s="1"/>
  <c r="B434" i="2" a="1"/>
  <c r="B434" i="2" s="1"/>
  <c r="E437" i="2" a="1"/>
  <c r="E437" i="2" s="1"/>
  <c r="E431" i="2" a="1"/>
  <c r="E431" i="2" s="1"/>
  <c r="I437" i="2" a="1"/>
  <c r="I437" i="2" s="1"/>
  <c r="I431" i="2" a="1"/>
  <c r="I431" i="2" s="1"/>
  <c r="M437" i="2" a="1"/>
  <c r="M437" i="2" s="1"/>
  <c r="M431" i="2" a="1"/>
  <c r="M431" i="2" s="1"/>
  <c r="Q437" i="2" a="1"/>
  <c r="Q437" i="2" s="1"/>
  <c r="Q431" i="2" a="1"/>
  <c r="Q431" i="2" s="1"/>
  <c r="U437" i="2" a="1"/>
  <c r="U437" i="2" s="1"/>
  <c r="U431" i="2" a="1"/>
  <c r="U431" i="2" s="1"/>
  <c r="Y437" i="2" a="1"/>
  <c r="Y437" i="2" s="1"/>
  <c r="Y431" i="2" a="1"/>
  <c r="Y431" i="2" s="1"/>
  <c r="AC437" i="2" a="1"/>
  <c r="AC437" i="2" s="1"/>
  <c r="AC431" i="2" a="1"/>
  <c r="AC431" i="2" s="1"/>
  <c r="AG437" i="2" a="1"/>
  <c r="AG437" i="2" s="1"/>
  <c r="AG431" i="2" a="1"/>
  <c r="AG431" i="2" s="1"/>
  <c r="AK431" i="2" a="1"/>
  <c r="AK431" i="2" s="1"/>
  <c r="AK437" i="2" a="1"/>
  <c r="AK437" i="2" s="1"/>
  <c r="AX437" i="2" a="1"/>
  <c r="AX437" i="2" s="1"/>
  <c r="AX431" i="2" a="1"/>
  <c r="AX431" i="2" s="1"/>
  <c r="AX433" i="2" a="1"/>
  <c r="AX433" i="2" s="1"/>
  <c r="AX427" i="2" a="1"/>
  <c r="AX427" i="2" s="1"/>
  <c r="AX434" i="2" a="1"/>
  <c r="AX434" i="2" s="1"/>
  <c r="AX428" i="2" a="1"/>
  <c r="AX428" i="2" s="1"/>
  <c r="AZ435" i="2" a="1"/>
  <c r="AZ435" i="2" s="1"/>
  <c r="AZ429" i="2" a="1"/>
  <c r="AZ429" i="2" s="1"/>
  <c r="BA436" i="2" a="1"/>
  <c r="BA436" i="2" s="1"/>
  <c r="BA430" i="2" a="1"/>
  <c r="BA430" i="2" s="1"/>
  <c r="AW430" i="2" a="1"/>
  <c r="AW430" i="2" s="1"/>
  <c r="AW436" i="2" a="1"/>
  <c r="AW436" i="2" s="1"/>
  <c r="AM433" i="2" a="1"/>
  <c r="AM433" i="2" s="1"/>
  <c r="AM427" i="2" a="1"/>
  <c r="AM427" i="2" s="1"/>
  <c r="AI433" i="2" a="1"/>
  <c r="AI433" i="2" s="1"/>
  <c r="AI427" i="2" a="1"/>
  <c r="AI427" i="2" s="1"/>
  <c r="AA433" i="2" a="1"/>
  <c r="AA433" i="2" s="1"/>
  <c r="AA427" i="2" a="1"/>
  <c r="AA427" i="2" s="1"/>
  <c r="W433" i="2" a="1"/>
  <c r="W433" i="2" s="1"/>
  <c r="W427" i="2" a="1"/>
  <c r="W427" i="2" s="1"/>
  <c r="S433" i="2" a="1"/>
  <c r="S433" i="2" s="1"/>
  <c r="S427" i="2" a="1"/>
  <c r="S427" i="2" s="1"/>
  <c r="O433" i="2" a="1"/>
  <c r="O433" i="2" s="1"/>
  <c r="O427" i="2" a="1"/>
  <c r="O427" i="2" s="1"/>
  <c r="K433" i="2" a="1"/>
  <c r="K433" i="2" s="1"/>
  <c r="K427" i="2" a="1"/>
  <c r="K427" i="2" s="1"/>
  <c r="G433" i="2" a="1"/>
  <c r="G433" i="2" s="1"/>
  <c r="C427" i="2" a="1"/>
  <c r="C427" i="2" s="1"/>
  <c r="C433" i="2" a="1"/>
  <c r="C433" i="2" s="1"/>
  <c r="AM434" i="2" a="1"/>
  <c r="AM434" i="2" s="1"/>
  <c r="AM428" i="2" a="1"/>
  <c r="AM428" i="2" s="1"/>
  <c r="AI434" i="2" a="1"/>
  <c r="AI434" i="2" s="1"/>
  <c r="AI428" i="2" a="1"/>
  <c r="AI428" i="2" s="1"/>
  <c r="AE434" i="2" a="1"/>
  <c r="AE434" i="2" s="1"/>
  <c r="AA434" i="2" a="1"/>
  <c r="AA434" i="2" s="1"/>
  <c r="AA428" i="2" a="1"/>
  <c r="AA428" i="2" s="1"/>
  <c r="W434" i="2" a="1"/>
  <c r="W434" i="2" s="1"/>
  <c r="W428" i="2" a="1"/>
  <c r="W428" i="2" s="1"/>
  <c r="S434" i="2" a="1"/>
  <c r="S434" i="2" s="1"/>
  <c r="S428" i="2" a="1"/>
  <c r="S428" i="2" s="1"/>
  <c r="O434" i="2" a="1"/>
  <c r="O434" i="2" s="1"/>
  <c r="O428" i="2" a="1"/>
  <c r="O428" i="2" s="1"/>
  <c r="K434" i="2" a="1"/>
  <c r="K434" i="2" s="1"/>
  <c r="G428" i="2" a="1"/>
  <c r="G428" i="2" s="1"/>
  <c r="C434" i="2" a="1"/>
  <c r="C434" i="2" s="1"/>
  <c r="C428" i="2" a="1"/>
  <c r="C428" i="2" s="1"/>
  <c r="AK435" i="2" a="1"/>
  <c r="AK435" i="2" s="1"/>
  <c r="AK429" i="2" a="1"/>
  <c r="AK429" i="2" s="1"/>
  <c r="AG429" i="2" a="1"/>
  <c r="AG429" i="2" s="1"/>
  <c r="AC435" i="2" a="1"/>
  <c r="AC435" i="2" s="1"/>
  <c r="AC429" i="2" a="1"/>
  <c r="AC429" i="2" s="1"/>
  <c r="Y435" i="2" a="1"/>
  <c r="Y435" i="2" s="1"/>
  <c r="Y429" i="2" a="1"/>
  <c r="Y429" i="2" s="1"/>
  <c r="U435" i="2" a="1"/>
  <c r="U435" i="2" s="1"/>
  <c r="Q435" i="2" a="1"/>
  <c r="Q435" i="2" s="1"/>
  <c r="Q429" i="2" a="1"/>
  <c r="Q429" i="2" s="1"/>
  <c r="M435" i="2" a="1"/>
  <c r="M435" i="2" s="1"/>
  <c r="M429" i="2" a="1"/>
  <c r="M429" i="2" s="1"/>
  <c r="I435" i="2" a="1"/>
  <c r="I435" i="2" s="1"/>
  <c r="I429" i="2" a="1"/>
  <c r="I429" i="2" s="1"/>
  <c r="E435" i="2" a="1"/>
  <c r="E435" i="2" s="1"/>
  <c r="E429" i="2" a="1"/>
  <c r="E429" i="2" s="1"/>
  <c r="AL436" i="2" a="1"/>
  <c r="AL436" i="2" s="1"/>
  <c r="AL430" i="2" a="1"/>
  <c r="AL430" i="2" s="1"/>
  <c r="AH436" i="2" a="1"/>
  <c r="AH436" i="2" s="1"/>
  <c r="AH430" i="2" a="1"/>
  <c r="AH430" i="2" s="1"/>
  <c r="AD436" i="2" a="1"/>
  <c r="AD436" i="2" s="1"/>
  <c r="AD430" i="2" a="1"/>
  <c r="AD430" i="2" s="1"/>
  <c r="Z436" i="2" a="1"/>
  <c r="Z436" i="2" s="1"/>
  <c r="Z430" i="2" a="1"/>
  <c r="Z430" i="2" s="1"/>
  <c r="V436" i="2" a="1"/>
  <c r="V436" i="2" s="1"/>
  <c r="V430" i="2" a="1"/>
  <c r="V430" i="2" s="1"/>
  <c r="R436" i="2" a="1"/>
  <c r="R436" i="2" s="1"/>
  <c r="N436" i="2" a="1"/>
  <c r="N436" i="2" s="1"/>
  <c r="J436" i="2" a="1"/>
  <c r="J436" i="2" s="1"/>
  <c r="J430" i="2" a="1"/>
  <c r="J430" i="2" s="1"/>
  <c r="F436" i="2" a="1"/>
  <c r="F436" i="2" s="1"/>
  <c r="F430" i="2" a="1"/>
  <c r="F430" i="2" s="1"/>
  <c r="AM431" i="2" a="1"/>
  <c r="AM431" i="2" s="1"/>
  <c r="D431" i="2" a="1"/>
  <c r="D431" i="2" s="1"/>
  <c r="AB430" i="2" a="1"/>
  <c r="AB430" i="2" s="1"/>
  <c r="N430" i="2" a="1"/>
  <c r="N430" i="2" s="1"/>
  <c r="AL429" i="2" a="1"/>
  <c r="AL429" i="2" s="1"/>
  <c r="P427" i="2" a="1"/>
  <c r="P427" i="2" s="1"/>
  <c r="AF434" i="2" a="1"/>
  <c r="AF434" i="2" s="1"/>
  <c r="AZ437" i="2" a="1"/>
  <c r="AZ437" i="2" s="1"/>
  <c r="AZ431" i="2" a="1"/>
  <c r="AZ431" i="2" s="1"/>
  <c r="AK433" i="2" a="1"/>
  <c r="AK433" i="2" s="1"/>
  <c r="Y427" i="2" a="1"/>
  <c r="Y427" i="2" s="1"/>
  <c r="Y433" i="2" a="1"/>
  <c r="Y433" i="2" s="1"/>
  <c r="M433" i="2" a="1"/>
  <c r="M433" i="2" s="1"/>
  <c r="M427" i="2" a="1"/>
  <c r="M427" i="2" s="1"/>
  <c r="U434" i="2" a="1"/>
  <c r="U434" i="2" s="1"/>
  <c r="I434" i="2" a="1"/>
  <c r="I434" i="2" s="1"/>
  <c r="I428" i="2" a="1"/>
  <c r="I428" i="2" s="1"/>
  <c r="AA435" i="2" a="1"/>
  <c r="AA435" i="2" s="1"/>
  <c r="O435" i="2" a="1"/>
  <c r="O435" i="2" s="1"/>
  <c r="O429" i="2" a="1"/>
  <c r="O429" i="2" s="1"/>
  <c r="G435" i="2" a="1"/>
  <c r="G435" i="2" s="1"/>
  <c r="G429" i="2" a="1"/>
  <c r="G429" i="2" s="1"/>
  <c r="AJ436" i="2" a="1"/>
  <c r="AJ436" i="2" s="1"/>
  <c r="AJ430" i="2" a="1"/>
  <c r="AJ430" i="2" s="1"/>
  <c r="AF436" i="2" a="1"/>
  <c r="AF436" i="2" s="1"/>
  <c r="AF430" i="2" a="1"/>
  <c r="AF430" i="2" s="1"/>
  <c r="L436" i="2" a="1"/>
  <c r="L436" i="2" s="1"/>
  <c r="F437" i="2" a="1"/>
  <c r="F437" i="2" s="1"/>
  <c r="F431" i="2" a="1"/>
  <c r="F431" i="2" s="1"/>
  <c r="N437" i="2" a="1"/>
  <c r="N437" i="2" s="1"/>
  <c r="R437" i="2" a="1"/>
  <c r="R437" i="2" s="1"/>
  <c r="R431" i="2" a="1"/>
  <c r="R431" i="2" s="1"/>
  <c r="V437" i="2" a="1"/>
  <c r="V437" i="2" s="1"/>
  <c r="V431" i="2" a="1"/>
  <c r="V431" i="2" s="1"/>
  <c r="Z437" i="2" a="1"/>
  <c r="Z437" i="2" s="1"/>
  <c r="AD437" i="2" a="1"/>
  <c r="AD437" i="2" s="1"/>
  <c r="AD431" i="2" a="1"/>
  <c r="AD431" i="2" s="1"/>
  <c r="AH437" i="2" a="1"/>
  <c r="AH437" i="2" s="1"/>
  <c r="AL437" i="2" a="1"/>
  <c r="AL437" i="2" s="1"/>
  <c r="AL431" i="2" a="1"/>
  <c r="AL431" i="2" s="1"/>
  <c r="AY431" i="2" a="1"/>
  <c r="AY431" i="2" s="1"/>
  <c r="AY437" i="2" a="1"/>
  <c r="AY437" i="2" s="1"/>
  <c r="BA427" i="2" a="1"/>
  <c r="BA427" i="2" s="1"/>
  <c r="BA433" i="2" a="1"/>
  <c r="BA433" i="2" s="1"/>
  <c r="AW433" i="2" a="1"/>
  <c r="AW433" i="2" s="1"/>
  <c r="BA434" i="2" a="1"/>
  <c r="BA434" i="2" s="1"/>
  <c r="BA428" i="2" a="1"/>
  <c r="BA428" i="2" s="1"/>
  <c r="AW434" i="2" a="1"/>
  <c r="AW434" i="2" s="1"/>
  <c r="AW428" i="2" a="1"/>
  <c r="AW428" i="2" s="1"/>
  <c r="AY429" i="2" a="1"/>
  <c r="AY429" i="2" s="1"/>
  <c r="AY435" i="2" a="1"/>
  <c r="AY435" i="2" s="1"/>
  <c r="AZ436" i="2" a="1"/>
  <c r="AZ436" i="2" s="1"/>
  <c r="AZ430" i="2" a="1"/>
  <c r="AZ430" i="2" s="1"/>
  <c r="AL433" i="2" a="1"/>
  <c r="AL433" i="2" s="1"/>
  <c r="AL427" i="2" a="1"/>
  <c r="AL427" i="2" s="1"/>
  <c r="AH433" i="2" a="1"/>
  <c r="AH433" i="2" s="1"/>
  <c r="AH427" i="2" a="1"/>
  <c r="AH427" i="2" s="1"/>
  <c r="AD433" i="2" a="1"/>
  <c r="AD433" i="2" s="1"/>
  <c r="AD427" i="2" a="1"/>
  <c r="AD427" i="2" s="1"/>
  <c r="Z433" i="2" a="1"/>
  <c r="Z433" i="2" s="1"/>
  <c r="Z427" i="2" a="1"/>
  <c r="Z427" i="2" s="1"/>
  <c r="V433" i="2" a="1"/>
  <c r="V433" i="2" s="1"/>
  <c r="V427" i="2" a="1"/>
  <c r="V427" i="2" s="1"/>
  <c r="R433" i="2" a="1"/>
  <c r="R433" i="2" s="1"/>
  <c r="R427" i="2" a="1"/>
  <c r="R427" i="2" s="1"/>
  <c r="N433" i="2" a="1"/>
  <c r="N433" i="2" s="1"/>
  <c r="N427" i="2" a="1"/>
  <c r="N427" i="2" s="1"/>
  <c r="J433" i="2" a="1"/>
  <c r="J433" i="2" s="1"/>
  <c r="J427" i="2" a="1"/>
  <c r="J427" i="2" s="1"/>
  <c r="F427" i="2" a="1"/>
  <c r="F427" i="2" s="1"/>
  <c r="AL434" i="2" a="1"/>
  <c r="AL434" i="2" s="1"/>
  <c r="AH434" i="2" a="1"/>
  <c r="AH434" i="2" s="1"/>
  <c r="AD434" i="2" a="1"/>
  <c r="AD434" i="2" s="1"/>
  <c r="AD428" i="2" a="1"/>
  <c r="AD428" i="2" s="1"/>
  <c r="Z434" i="2" a="1"/>
  <c r="Z434" i="2" s="1"/>
  <c r="Z428" i="2" a="1"/>
  <c r="Z428" i="2" s="1"/>
  <c r="V434" i="2" a="1"/>
  <c r="V434" i="2" s="1"/>
  <c r="V428" i="2" a="1"/>
  <c r="V428" i="2" s="1"/>
  <c r="R434" i="2" a="1"/>
  <c r="R434" i="2" s="1"/>
  <c r="R428" i="2" a="1"/>
  <c r="R428" i="2" s="1"/>
  <c r="N434" i="2" a="1"/>
  <c r="N434" i="2" s="1"/>
  <c r="J434" i="2" a="1"/>
  <c r="J434" i="2" s="1"/>
  <c r="J428" i="2" a="1"/>
  <c r="J428" i="2" s="1"/>
  <c r="F434" i="2" a="1"/>
  <c r="F434" i="2" s="1"/>
  <c r="F428" i="2" a="1"/>
  <c r="F428" i="2" s="1"/>
  <c r="AJ435" i="2" a="1"/>
  <c r="AJ435" i="2" s="1"/>
  <c r="AJ429" i="2" a="1"/>
  <c r="AJ429" i="2" s="1"/>
  <c r="AF435" i="2" a="1"/>
  <c r="AF435" i="2" s="1"/>
  <c r="AF429" i="2" a="1"/>
  <c r="AF429" i="2" s="1"/>
  <c r="AB435" i="2" a="1"/>
  <c r="AB435" i="2" s="1"/>
  <c r="AB429" i="2" a="1"/>
  <c r="AB429" i="2" s="1"/>
  <c r="X435" i="2" a="1"/>
  <c r="X435" i="2" s="1"/>
  <c r="X429" i="2" a="1"/>
  <c r="X429" i="2" s="1"/>
  <c r="T429" i="2" a="1"/>
  <c r="T429" i="2" s="1"/>
  <c r="P435" i="2" a="1"/>
  <c r="P435" i="2" s="1"/>
  <c r="P429" i="2" a="1"/>
  <c r="P429" i="2" s="1"/>
  <c r="L435" i="2" a="1"/>
  <c r="L435" i="2" s="1"/>
  <c r="L429" i="2" a="1"/>
  <c r="L429" i="2" s="1"/>
  <c r="D435" i="2" a="1"/>
  <c r="D435" i="2" s="1"/>
  <c r="AK436" i="2" a="1"/>
  <c r="AK436" i="2" s="1"/>
  <c r="AK430" i="2" a="1"/>
  <c r="AK430" i="2" s="1"/>
  <c r="AG436" i="2" a="1"/>
  <c r="AG436" i="2" s="1"/>
  <c r="AG430" i="2" a="1"/>
  <c r="AG430" i="2" s="1"/>
  <c r="AC436" i="2" a="1"/>
  <c r="AC436" i="2" s="1"/>
  <c r="AC430" i="2" a="1"/>
  <c r="AC430" i="2" s="1"/>
  <c r="Y436" i="2" a="1"/>
  <c r="Y436" i="2" s="1"/>
  <c r="Y430" i="2" a="1"/>
  <c r="Y430" i="2" s="1"/>
  <c r="U436" i="2" a="1"/>
  <c r="U436" i="2" s="1"/>
  <c r="Q436" i="2" a="1"/>
  <c r="Q436" i="2" s="1"/>
  <c r="Q430" i="2" a="1"/>
  <c r="Q430" i="2" s="1"/>
  <c r="M436" i="2" a="1"/>
  <c r="M436" i="2" s="1"/>
  <c r="M430" i="2" a="1"/>
  <c r="M430" i="2" s="1"/>
  <c r="I430" i="2" a="1"/>
  <c r="I430" i="2" s="1"/>
  <c r="E436" i="2" a="1"/>
  <c r="E436" i="2" s="1"/>
  <c r="E430" i="2" a="1"/>
  <c r="E430" i="2" s="1"/>
  <c r="Z431" i="2" a="1"/>
  <c r="Z431" i="2" s="1"/>
  <c r="N431" i="2" a="1"/>
  <c r="N431" i="2" s="1"/>
  <c r="X430" i="2" a="1"/>
  <c r="X430" i="2" s="1"/>
  <c r="U429" i="2" a="1"/>
  <c r="U429" i="2" s="1"/>
  <c r="AE428" i="2" a="1"/>
  <c r="AE428" i="2" s="1"/>
  <c r="Q428" i="2" a="1"/>
  <c r="Q428" i="2" s="1"/>
  <c r="D428" i="2" a="1"/>
  <c r="D428" i="2" s="1"/>
  <c r="AB427" i="2" a="1"/>
  <c r="AB427" i="2" s="1"/>
  <c r="L427" i="2" a="1"/>
  <c r="L427" i="2" s="1"/>
  <c r="AJ437" i="2" a="1"/>
  <c r="AJ437" i="2" s="1"/>
  <c r="AG435" i="2" a="1"/>
  <c r="AG435" i="2" s="1"/>
  <c r="T434" i="2" a="1"/>
  <c r="T434" i="2" s="1"/>
  <c r="F433" i="2" a="1"/>
  <c r="F433" i="2" s="1"/>
  <c r="T436" i="2" a="1"/>
  <c r="T436" i="2" s="1"/>
  <c r="P436" i="2" a="1"/>
  <c r="P436" i="2" s="1"/>
  <c r="H436" i="2" a="1"/>
  <c r="H436" i="2" s="1"/>
  <c r="D436" i="2" a="1"/>
  <c r="D436" i="2" s="1"/>
  <c r="T430" i="2" a="1"/>
  <c r="T430" i="2" s="1"/>
  <c r="S436" i="2" a="1"/>
  <c r="S436" i="2" s="1"/>
  <c r="AA436" i="2" a="1"/>
  <c r="AA436" i="2" s="1"/>
  <c r="W436" i="2" a="1"/>
  <c r="W436" i="2" s="1"/>
  <c r="K436" i="2" a="1"/>
  <c r="K436" i="2" s="1"/>
  <c r="G436" i="2" a="1"/>
  <c r="G436" i="2" s="1"/>
  <c r="P430" i="2" a="1"/>
  <c r="P430" i="2" s="1"/>
  <c r="C430" i="2" a="1"/>
  <c r="C430" i="2" s="1"/>
  <c r="O436" i="2" a="1"/>
  <c r="O436" i="2" s="1"/>
  <c r="L430" i="2" a="1"/>
  <c r="L430" i="2" s="1"/>
  <c r="H430" i="2" a="1"/>
  <c r="H430" i="2" s="1"/>
  <c r="CH2" i="1"/>
  <c r="CF2" i="1"/>
  <c r="CD2" i="1"/>
  <c r="BZ2" i="1"/>
  <c r="CB2" i="1"/>
  <c r="BE2" i="1"/>
  <c r="G2" i="1"/>
  <c r="BW2" i="1"/>
  <c r="BU2" i="1"/>
  <c r="BS2" i="1"/>
  <c r="BQ2" i="1"/>
  <c r="BO2" i="1"/>
  <c r="BM2" i="1"/>
  <c r="BK2" i="1"/>
  <c r="BI2" i="1"/>
  <c r="BG2" i="1"/>
  <c r="BC2" i="1"/>
  <c r="BA2" i="1"/>
  <c r="AY2" i="1"/>
  <c r="AW2" i="1"/>
  <c r="AU2" i="1"/>
  <c r="AS2" i="1"/>
  <c r="AQ2" i="1"/>
  <c r="AO2" i="1"/>
  <c r="AM2" i="1"/>
  <c r="AK2" i="1"/>
  <c r="AI2" i="1"/>
  <c r="AG2" i="1"/>
  <c r="AE2" i="1"/>
  <c r="AC2" i="1"/>
  <c r="AA2" i="1"/>
  <c r="Y2" i="1"/>
  <c r="W2" i="1"/>
  <c r="U2" i="1"/>
  <c r="S2" i="1"/>
  <c r="Q2" i="1"/>
  <c r="O2" i="1"/>
  <c r="M2" i="1"/>
  <c r="K2" i="1"/>
  <c r="I2" i="1"/>
  <c r="A2" i="1"/>
  <c r="C2" i="1"/>
  <c r="E2" i="1"/>
  <c r="E18" i="5" l="1"/>
  <c r="E52" i="5"/>
  <c r="E39" i="5"/>
  <c r="E26" i="5"/>
  <c r="E33" i="5"/>
  <c r="E49" i="5"/>
  <c r="AN437" i="2" a="1"/>
  <c r="AN437" i="2" s="1"/>
  <c r="AN433" i="2" a="1"/>
  <c r="AN433" i="2" s="1"/>
  <c r="AN427" i="2" a="1"/>
  <c r="AN427" i="2" s="1"/>
  <c r="AN435" i="2" a="1"/>
  <c r="AN435" i="2" s="1"/>
  <c r="AN429" i="2" a="1"/>
  <c r="AN429" i="2" s="1"/>
  <c r="AN428" i="2" a="1"/>
  <c r="AN428" i="2" s="1"/>
  <c r="AN434" i="2" a="1"/>
  <c r="AN434" i="2" s="1"/>
  <c r="AN431" i="2" a="1"/>
  <c r="AN431" i="2" s="1"/>
  <c r="AN436" i="2" a="1"/>
  <c r="AN436" i="2" s="1"/>
  <c r="AN430" i="2" a="1"/>
  <c r="AN430" i="2" s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13903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  <bk>
      <extLst>
        <ext uri="{3e2802c4-a4d2-4d8b-9148-e3be6c30e623}">
          <xlrd:rvb i="18"/>
        </ext>
      </extLst>
    </bk>
    <bk>
      <extLst>
        <ext uri="{3e2802c4-a4d2-4d8b-9148-e3be6c30e623}">
          <xlrd:rvb i="19"/>
        </ext>
      </extLst>
    </bk>
    <bk>
      <extLst>
        <ext uri="{3e2802c4-a4d2-4d8b-9148-e3be6c30e623}">
          <xlrd:rvb i="20"/>
        </ext>
      </extLst>
    </bk>
    <bk>
      <extLst>
        <ext uri="{3e2802c4-a4d2-4d8b-9148-e3be6c30e623}">
          <xlrd:rvb i="21"/>
        </ext>
      </extLst>
    </bk>
    <bk>
      <extLst>
        <ext uri="{3e2802c4-a4d2-4d8b-9148-e3be6c30e623}">
          <xlrd:rvb i="22"/>
        </ext>
      </extLst>
    </bk>
    <bk>
      <extLst>
        <ext uri="{3e2802c4-a4d2-4d8b-9148-e3be6c30e623}">
          <xlrd:rvb i="23"/>
        </ext>
      </extLst>
    </bk>
    <bk>
      <extLst>
        <ext uri="{3e2802c4-a4d2-4d8b-9148-e3be6c30e623}">
          <xlrd:rvb i="24"/>
        </ext>
      </extLst>
    </bk>
    <bk>
      <extLst>
        <ext uri="{3e2802c4-a4d2-4d8b-9148-e3be6c30e623}">
          <xlrd:rvb i="25"/>
        </ext>
      </extLst>
    </bk>
    <bk>
      <extLst>
        <ext uri="{3e2802c4-a4d2-4d8b-9148-e3be6c30e623}">
          <xlrd:rvb i="26"/>
        </ext>
      </extLst>
    </bk>
    <bk>
      <extLst>
        <ext uri="{3e2802c4-a4d2-4d8b-9148-e3be6c30e623}">
          <xlrd:rvb i="27"/>
        </ext>
      </extLst>
    </bk>
    <bk>
      <extLst>
        <ext uri="{3e2802c4-a4d2-4d8b-9148-e3be6c30e623}">
          <xlrd:rvb i="28"/>
        </ext>
      </extLst>
    </bk>
    <bk>
      <extLst>
        <ext uri="{3e2802c4-a4d2-4d8b-9148-e3be6c30e623}">
          <xlrd:rvb i="29"/>
        </ext>
      </extLst>
    </bk>
    <bk>
      <extLst>
        <ext uri="{3e2802c4-a4d2-4d8b-9148-e3be6c30e623}">
          <xlrd:rvb i="30"/>
        </ext>
      </extLst>
    </bk>
    <bk>
      <extLst>
        <ext uri="{3e2802c4-a4d2-4d8b-9148-e3be6c30e623}">
          <xlrd:rvb i="31"/>
        </ext>
      </extLst>
    </bk>
    <bk>
      <extLst>
        <ext uri="{3e2802c4-a4d2-4d8b-9148-e3be6c30e623}">
          <xlrd:rvb i="32"/>
        </ext>
      </extLst>
    </bk>
    <bk>
      <extLst>
        <ext uri="{3e2802c4-a4d2-4d8b-9148-e3be6c30e623}">
          <xlrd:rvb i="33"/>
        </ext>
      </extLst>
    </bk>
    <bk>
      <extLst>
        <ext uri="{3e2802c4-a4d2-4d8b-9148-e3be6c30e623}">
          <xlrd:rvb i="34"/>
        </ext>
      </extLst>
    </bk>
    <bk>
      <extLst>
        <ext uri="{3e2802c4-a4d2-4d8b-9148-e3be6c30e623}">
          <xlrd:rvb i="35"/>
        </ext>
      </extLst>
    </bk>
    <bk>
      <extLst>
        <ext uri="{3e2802c4-a4d2-4d8b-9148-e3be6c30e623}">
          <xlrd:rvb i="36"/>
        </ext>
      </extLst>
    </bk>
    <bk>
      <extLst>
        <ext uri="{3e2802c4-a4d2-4d8b-9148-e3be6c30e623}">
          <xlrd:rvb i="37"/>
        </ext>
      </extLst>
    </bk>
    <bk>
      <extLst>
        <ext uri="{3e2802c4-a4d2-4d8b-9148-e3be6c30e623}">
          <xlrd:rvb i="38"/>
        </ext>
      </extLst>
    </bk>
    <bk>
      <extLst>
        <ext uri="{3e2802c4-a4d2-4d8b-9148-e3be6c30e623}">
          <xlrd:rvb i="39"/>
        </ext>
      </extLst>
    </bk>
    <bk>
      <extLst>
        <ext uri="{3e2802c4-a4d2-4d8b-9148-e3be6c30e623}">
          <xlrd:rvb i="40"/>
        </ext>
      </extLst>
    </bk>
    <bk>
      <extLst>
        <ext uri="{3e2802c4-a4d2-4d8b-9148-e3be6c30e623}">
          <xlrd:rvb i="41"/>
        </ext>
      </extLst>
    </bk>
    <bk>
      <extLst>
        <ext uri="{3e2802c4-a4d2-4d8b-9148-e3be6c30e623}">
          <xlrd:rvb i="42"/>
        </ext>
      </extLst>
    </bk>
    <bk>
      <extLst>
        <ext uri="{3e2802c4-a4d2-4d8b-9148-e3be6c30e623}">
          <xlrd:rvb i="43"/>
        </ext>
      </extLst>
    </bk>
    <bk>
      <extLst>
        <ext uri="{3e2802c4-a4d2-4d8b-9148-e3be6c30e623}">
          <xlrd:rvb i="44"/>
        </ext>
      </extLst>
    </bk>
    <bk>
      <extLst>
        <ext uri="{3e2802c4-a4d2-4d8b-9148-e3be6c30e623}">
          <xlrd:rvb i="45"/>
        </ext>
      </extLst>
    </bk>
    <bk>
      <extLst>
        <ext uri="{3e2802c4-a4d2-4d8b-9148-e3be6c30e623}">
          <xlrd:rvb i="46"/>
        </ext>
      </extLst>
    </bk>
    <bk>
      <extLst>
        <ext uri="{3e2802c4-a4d2-4d8b-9148-e3be6c30e623}">
          <xlrd:rvb i="47"/>
        </ext>
      </extLst>
    </bk>
    <bk>
      <extLst>
        <ext uri="{3e2802c4-a4d2-4d8b-9148-e3be6c30e623}">
          <xlrd:rvb i="48"/>
        </ext>
      </extLst>
    </bk>
    <bk>
      <extLst>
        <ext uri="{3e2802c4-a4d2-4d8b-9148-e3be6c30e623}">
          <xlrd:rvb i="49"/>
        </ext>
      </extLst>
    </bk>
    <bk>
      <extLst>
        <ext uri="{3e2802c4-a4d2-4d8b-9148-e3be6c30e623}">
          <xlrd:rvb i="50"/>
        </ext>
      </extLst>
    </bk>
    <bk>
      <extLst>
        <ext uri="{3e2802c4-a4d2-4d8b-9148-e3be6c30e623}">
          <xlrd:rvb i="51"/>
        </ext>
      </extLst>
    </bk>
    <bk>
      <extLst>
        <ext uri="{3e2802c4-a4d2-4d8b-9148-e3be6c30e623}">
          <xlrd:rvb i="52"/>
        </ext>
      </extLst>
    </bk>
    <bk>
      <extLst>
        <ext uri="{3e2802c4-a4d2-4d8b-9148-e3be6c30e623}">
          <xlrd:rvb i="53"/>
        </ext>
      </extLst>
    </bk>
    <bk>
      <extLst>
        <ext uri="{3e2802c4-a4d2-4d8b-9148-e3be6c30e623}">
          <xlrd:rvb i="54"/>
        </ext>
      </extLst>
    </bk>
    <bk>
      <extLst>
        <ext uri="{3e2802c4-a4d2-4d8b-9148-e3be6c30e623}">
          <xlrd:rvb i="55"/>
        </ext>
      </extLst>
    </bk>
    <bk>
      <extLst>
        <ext uri="{3e2802c4-a4d2-4d8b-9148-e3be6c30e623}">
          <xlrd:rvb i="56"/>
        </ext>
      </extLst>
    </bk>
    <bk>
      <extLst>
        <ext uri="{3e2802c4-a4d2-4d8b-9148-e3be6c30e623}">
          <xlrd:rvb i="57"/>
        </ext>
      </extLst>
    </bk>
    <bk>
      <extLst>
        <ext uri="{3e2802c4-a4d2-4d8b-9148-e3be6c30e623}">
          <xlrd:rvb i="58"/>
        </ext>
      </extLst>
    </bk>
    <bk>
      <extLst>
        <ext uri="{3e2802c4-a4d2-4d8b-9148-e3be6c30e623}">
          <xlrd:rvb i="59"/>
        </ext>
      </extLst>
    </bk>
    <bk>
      <extLst>
        <ext uri="{3e2802c4-a4d2-4d8b-9148-e3be6c30e623}">
          <xlrd:rvb i="60"/>
        </ext>
      </extLst>
    </bk>
    <bk>
      <extLst>
        <ext uri="{3e2802c4-a4d2-4d8b-9148-e3be6c30e623}">
          <xlrd:rvb i="61"/>
        </ext>
      </extLst>
    </bk>
    <bk>
      <extLst>
        <ext uri="{3e2802c4-a4d2-4d8b-9148-e3be6c30e623}">
          <xlrd:rvb i="62"/>
        </ext>
      </extLst>
    </bk>
    <bk>
      <extLst>
        <ext uri="{3e2802c4-a4d2-4d8b-9148-e3be6c30e623}">
          <xlrd:rvb i="63"/>
        </ext>
      </extLst>
    </bk>
    <bk>
      <extLst>
        <ext uri="{3e2802c4-a4d2-4d8b-9148-e3be6c30e623}">
          <xlrd:rvb i="64"/>
        </ext>
      </extLst>
    </bk>
    <bk>
      <extLst>
        <ext uri="{3e2802c4-a4d2-4d8b-9148-e3be6c30e623}">
          <xlrd:rvb i="65"/>
        </ext>
      </extLst>
    </bk>
    <bk>
      <extLst>
        <ext uri="{3e2802c4-a4d2-4d8b-9148-e3be6c30e623}">
          <xlrd:rvb i="66"/>
        </ext>
      </extLst>
    </bk>
    <bk>
      <extLst>
        <ext uri="{3e2802c4-a4d2-4d8b-9148-e3be6c30e623}">
          <xlrd:rvb i="67"/>
        </ext>
      </extLst>
    </bk>
    <bk>
      <extLst>
        <ext uri="{3e2802c4-a4d2-4d8b-9148-e3be6c30e623}">
          <xlrd:rvb i="68"/>
        </ext>
      </extLst>
    </bk>
    <bk>
      <extLst>
        <ext uri="{3e2802c4-a4d2-4d8b-9148-e3be6c30e623}">
          <xlrd:rvb i="69"/>
        </ext>
      </extLst>
    </bk>
    <bk>
      <extLst>
        <ext uri="{3e2802c4-a4d2-4d8b-9148-e3be6c30e623}">
          <xlrd:rvb i="70"/>
        </ext>
      </extLst>
    </bk>
    <bk>
      <extLst>
        <ext uri="{3e2802c4-a4d2-4d8b-9148-e3be6c30e623}">
          <xlrd:rvb i="71"/>
        </ext>
      </extLst>
    </bk>
    <bk>
      <extLst>
        <ext uri="{3e2802c4-a4d2-4d8b-9148-e3be6c30e623}">
          <xlrd:rvb i="72"/>
        </ext>
      </extLst>
    </bk>
    <bk>
      <extLst>
        <ext uri="{3e2802c4-a4d2-4d8b-9148-e3be6c30e623}">
          <xlrd:rvb i="73"/>
        </ext>
      </extLst>
    </bk>
    <bk>
      <extLst>
        <ext uri="{3e2802c4-a4d2-4d8b-9148-e3be6c30e623}">
          <xlrd:rvb i="74"/>
        </ext>
      </extLst>
    </bk>
    <bk>
      <extLst>
        <ext uri="{3e2802c4-a4d2-4d8b-9148-e3be6c30e623}">
          <xlrd:rvb i="75"/>
        </ext>
      </extLst>
    </bk>
    <bk>
      <extLst>
        <ext uri="{3e2802c4-a4d2-4d8b-9148-e3be6c30e623}">
          <xlrd:rvb i="76"/>
        </ext>
      </extLst>
    </bk>
    <bk>
      <extLst>
        <ext uri="{3e2802c4-a4d2-4d8b-9148-e3be6c30e623}">
          <xlrd:rvb i="77"/>
        </ext>
      </extLst>
    </bk>
    <bk>
      <extLst>
        <ext uri="{3e2802c4-a4d2-4d8b-9148-e3be6c30e623}">
          <xlrd:rvb i="78"/>
        </ext>
      </extLst>
    </bk>
    <bk>
      <extLst>
        <ext uri="{3e2802c4-a4d2-4d8b-9148-e3be6c30e623}">
          <xlrd:rvb i="79"/>
        </ext>
      </extLst>
    </bk>
    <bk>
      <extLst>
        <ext uri="{3e2802c4-a4d2-4d8b-9148-e3be6c30e623}">
          <xlrd:rvb i="80"/>
        </ext>
      </extLst>
    </bk>
    <bk>
      <extLst>
        <ext uri="{3e2802c4-a4d2-4d8b-9148-e3be6c30e623}">
          <xlrd:rvb i="81"/>
        </ext>
      </extLst>
    </bk>
    <bk>
      <extLst>
        <ext uri="{3e2802c4-a4d2-4d8b-9148-e3be6c30e623}">
          <xlrd:rvb i="82"/>
        </ext>
      </extLst>
    </bk>
    <bk>
      <extLst>
        <ext uri="{3e2802c4-a4d2-4d8b-9148-e3be6c30e623}">
          <xlrd:rvb i="83"/>
        </ext>
      </extLst>
    </bk>
    <bk>
      <extLst>
        <ext uri="{3e2802c4-a4d2-4d8b-9148-e3be6c30e623}">
          <xlrd:rvb i="84"/>
        </ext>
      </extLst>
    </bk>
    <bk>
      <extLst>
        <ext uri="{3e2802c4-a4d2-4d8b-9148-e3be6c30e623}">
          <xlrd:rvb i="85"/>
        </ext>
      </extLst>
    </bk>
    <bk>
      <extLst>
        <ext uri="{3e2802c4-a4d2-4d8b-9148-e3be6c30e623}">
          <xlrd:rvb i="86"/>
        </ext>
      </extLst>
    </bk>
    <bk>
      <extLst>
        <ext uri="{3e2802c4-a4d2-4d8b-9148-e3be6c30e623}">
          <xlrd:rvb i="87"/>
        </ext>
      </extLst>
    </bk>
    <bk>
      <extLst>
        <ext uri="{3e2802c4-a4d2-4d8b-9148-e3be6c30e623}">
          <xlrd:rvb i="88"/>
        </ext>
      </extLst>
    </bk>
    <bk>
      <extLst>
        <ext uri="{3e2802c4-a4d2-4d8b-9148-e3be6c30e623}">
          <xlrd:rvb i="89"/>
        </ext>
      </extLst>
    </bk>
    <bk>
      <extLst>
        <ext uri="{3e2802c4-a4d2-4d8b-9148-e3be6c30e623}">
          <xlrd:rvb i="90"/>
        </ext>
      </extLst>
    </bk>
    <bk>
      <extLst>
        <ext uri="{3e2802c4-a4d2-4d8b-9148-e3be6c30e623}">
          <xlrd:rvb i="91"/>
        </ext>
      </extLst>
    </bk>
    <bk>
      <extLst>
        <ext uri="{3e2802c4-a4d2-4d8b-9148-e3be6c30e623}">
          <xlrd:rvb i="92"/>
        </ext>
      </extLst>
    </bk>
    <bk>
      <extLst>
        <ext uri="{3e2802c4-a4d2-4d8b-9148-e3be6c30e623}">
          <xlrd:rvb i="93"/>
        </ext>
      </extLst>
    </bk>
    <bk>
      <extLst>
        <ext uri="{3e2802c4-a4d2-4d8b-9148-e3be6c30e623}">
          <xlrd:rvb i="94"/>
        </ext>
      </extLst>
    </bk>
    <bk>
      <extLst>
        <ext uri="{3e2802c4-a4d2-4d8b-9148-e3be6c30e623}">
          <xlrd:rvb i="95"/>
        </ext>
      </extLst>
    </bk>
    <bk>
      <extLst>
        <ext uri="{3e2802c4-a4d2-4d8b-9148-e3be6c30e623}">
          <xlrd:rvb i="96"/>
        </ext>
      </extLst>
    </bk>
    <bk>
      <extLst>
        <ext uri="{3e2802c4-a4d2-4d8b-9148-e3be6c30e623}">
          <xlrd:rvb i="97"/>
        </ext>
      </extLst>
    </bk>
    <bk>
      <extLst>
        <ext uri="{3e2802c4-a4d2-4d8b-9148-e3be6c30e623}">
          <xlrd:rvb i="98"/>
        </ext>
      </extLst>
    </bk>
    <bk>
      <extLst>
        <ext uri="{3e2802c4-a4d2-4d8b-9148-e3be6c30e623}">
          <xlrd:rvb i="99"/>
        </ext>
      </extLst>
    </bk>
    <bk>
      <extLst>
        <ext uri="{3e2802c4-a4d2-4d8b-9148-e3be6c30e623}">
          <xlrd:rvb i="100"/>
        </ext>
      </extLst>
    </bk>
    <bk>
      <extLst>
        <ext uri="{3e2802c4-a4d2-4d8b-9148-e3be6c30e623}">
          <xlrd:rvb i="101"/>
        </ext>
      </extLst>
    </bk>
    <bk>
      <extLst>
        <ext uri="{3e2802c4-a4d2-4d8b-9148-e3be6c30e623}">
          <xlrd:rvb i="102"/>
        </ext>
      </extLst>
    </bk>
    <bk>
      <extLst>
        <ext uri="{3e2802c4-a4d2-4d8b-9148-e3be6c30e623}">
          <xlrd:rvb i="103"/>
        </ext>
      </extLst>
    </bk>
    <bk>
      <extLst>
        <ext uri="{3e2802c4-a4d2-4d8b-9148-e3be6c30e623}">
          <xlrd:rvb i="104"/>
        </ext>
      </extLst>
    </bk>
    <bk>
      <extLst>
        <ext uri="{3e2802c4-a4d2-4d8b-9148-e3be6c30e623}">
          <xlrd:rvb i="105"/>
        </ext>
      </extLst>
    </bk>
    <bk>
      <extLst>
        <ext uri="{3e2802c4-a4d2-4d8b-9148-e3be6c30e623}">
          <xlrd:rvb i="106"/>
        </ext>
      </extLst>
    </bk>
    <bk>
      <extLst>
        <ext uri="{3e2802c4-a4d2-4d8b-9148-e3be6c30e623}">
          <xlrd:rvb i="107"/>
        </ext>
      </extLst>
    </bk>
    <bk>
      <extLst>
        <ext uri="{3e2802c4-a4d2-4d8b-9148-e3be6c30e623}">
          <xlrd:rvb i="108"/>
        </ext>
      </extLst>
    </bk>
    <bk>
      <extLst>
        <ext uri="{3e2802c4-a4d2-4d8b-9148-e3be6c30e623}">
          <xlrd:rvb i="109"/>
        </ext>
      </extLst>
    </bk>
    <bk>
      <extLst>
        <ext uri="{3e2802c4-a4d2-4d8b-9148-e3be6c30e623}">
          <xlrd:rvb i="110"/>
        </ext>
      </extLst>
    </bk>
    <bk>
      <extLst>
        <ext uri="{3e2802c4-a4d2-4d8b-9148-e3be6c30e623}">
          <xlrd:rvb i="111"/>
        </ext>
      </extLst>
    </bk>
    <bk>
      <extLst>
        <ext uri="{3e2802c4-a4d2-4d8b-9148-e3be6c30e623}">
          <xlrd:rvb i="112"/>
        </ext>
      </extLst>
    </bk>
    <bk>
      <extLst>
        <ext uri="{3e2802c4-a4d2-4d8b-9148-e3be6c30e623}">
          <xlrd:rvb i="113"/>
        </ext>
      </extLst>
    </bk>
    <bk>
      <extLst>
        <ext uri="{3e2802c4-a4d2-4d8b-9148-e3be6c30e623}">
          <xlrd:rvb i="114"/>
        </ext>
      </extLst>
    </bk>
    <bk>
      <extLst>
        <ext uri="{3e2802c4-a4d2-4d8b-9148-e3be6c30e623}">
          <xlrd:rvb i="115"/>
        </ext>
      </extLst>
    </bk>
    <bk>
      <extLst>
        <ext uri="{3e2802c4-a4d2-4d8b-9148-e3be6c30e623}">
          <xlrd:rvb i="116"/>
        </ext>
      </extLst>
    </bk>
    <bk>
      <extLst>
        <ext uri="{3e2802c4-a4d2-4d8b-9148-e3be6c30e623}">
          <xlrd:rvb i="117"/>
        </ext>
      </extLst>
    </bk>
    <bk>
      <extLst>
        <ext uri="{3e2802c4-a4d2-4d8b-9148-e3be6c30e623}">
          <xlrd:rvb i="118"/>
        </ext>
      </extLst>
    </bk>
    <bk>
      <extLst>
        <ext uri="{3e2802c4-a4d2-4d8b-9148-e3be6c30e623}">
          <xlrd:rvb i="119"/>
        </ext>
      </extLst>
    </bk>
    <bk>
      <extLst>
        <ext uri="{3e2802c4-a4d2-4d8b-9148-e3be6c30e623}">
          <xlrd:rvb i="120"/>
        </ext>
      </extLst>
    </bk>
    <bk>
      <extLst>
        <ext uri="{3e2802c4-a4d2-4d8b-9148-e3be6c30e623}">
          <xlrd:rvb i="121"/>
        </ext>
      </extLst>
    </bk>
    <bk>
      <extLst>
        <ext uri="{3e2802c4-a4d2-4d8b-9148-e3be6c30e623}">
          <xlrd:rvb i="122"/>
        </ext>
      </extLst>
    </bk>
    <bk>
      <extLst>
        <ext uri="{3e2802c4-a4d2-4d8b-9148-e3be6c30e623}">
          <xlrd:rvb i="123"/>
        </ext>
      </extLst>
    </bk>
    <bk>
      <extLst>
        <ext uri="{3e2802c4-a4d2-4d8b-9148-e3be6c30e623}">
          <xlrd:rvb i="124"/>
        </ext>
      </extLst>
    </bk>
    <bk>
      <extLst>
        <ext uri="{3e2802c4-a4d2-4d8b-9148-e3be6c30e623}">
          <xlrd:rvb i="125"/>
        </ext>
      </extLst>
    </bk>
    <bk>
      <extLst>
        <ext uri="{3e2802c4-a4d2-4d8b-9148-e3be6c30e623}">
          <xlrd:rvb i="126"/>
        </ext>
      </extLst>
    </bk>
    <bk>
      <extLst>
        <ext uri="{3e2802c4-a4d2-4d8b-9148-e3be6c30e623}">
          <xlrd:rvb i="127"/>
        </ext>
      </extLst>
    </bk>
    <bk>
      <extLst>
        <ext uri="{3e2802c4-a4d2-4d8b-9148-e3be6c30e623}">
          <xlrd:rvb i="128"/>
        </ext>
      </extLst>
    </bk>
    <bk>
      <extLst>
        <ext uri="{3e2802c4-a4d2-4d8b-9148-e3be6c30e623}">
          <xlrd:rvb i="129"/>
        </ext>
      </extLst>
    </bk>
    <bk>
      <extLst>
        <ext uri="{3e2802c4-a4d2-4d8b-9148-e3be6c30e623}">
          <xlrd:rvb i="130"/>
        </ext>
      </extLst>
    </bk>
    <bk>
      <extLst>
        <ext uri="{3e2802c4-a4d2-4d8b-9148-e3be6c30e623}">
          <xlrd:rvb i="131"/>
        </ext>
      </extLst>
    </bk>
    <bk>
      <extLst>
        <ext uri="{3e2802c4-a4d2-4d8b-9148-e3be6c30e623}">
          <xlrd:rvb i="132"/>
        </ext>
      </extLst>
    </bk>
    <bk>
      <extLst>
        <ext uri="{3e2802c4-a4d2-4d8b-9148-e3be6c30e623}">
          <xlrd:rvb i="133"/>
        </ext>
      </extLst>
    </bk>
    <bk>
      <extLst>
        <ext uri="{3e2802c4-a4d2-4d8b-9148-e3be6c30e623}">
          <xlrd:rvb i="134"/>
        </ext>
      </extLst>
    </bk>
    <bk>
      <extLst>
        <ext uri="{3e2802c4-a4d2-4d8b-9148-e3be6c30e623}">
          <xlrd:rvb i="135"/>
        </ext>
      </extLst>
    </bk>
    <bk>
      <extLst>
        <ext uri="{3e2802c4-a4d2-4d8b-9148-e3be6c30e623}">
          <xlrd:rvb i="136"/>
        </ext>
      </extLst>
    </bk>
    <bk>
      <extLst>
        <ext uri="{3e2802c4-a4d2-4d8b-9148-e3be6c30e623}">
          <xlrd:rvb i="137"/>
        </ext>
      </extLst>
    </bk>
    <bk>
      <extLst>
        <ext uri="{3e2802c4-a4d2-4d8b-9148-e3be6c30e623}">
          <xlrd:rvb i="138"/>
        </ext>
      </extLst>
    </bk>
    <bk>
      <extLst>
        <ext uri="{3e2802c4-a4d2-4d8b-9148-e3be6c30e623}">
          <xlrd:rvb i="139"/>
        </ext>
      </extLst>
    </bk>
    <bk>
      <extLst>
        <ext uri="{3e2802c4-a4d2-4d8b-9148-e3be6c30e623}">
          <xlrd:rvb i="140"/>
        </ext>
      </extLst>
    </bk>
    <bk>
      <extLst>
        <ext uri="{3e2802c4-a4d2-4d8b-9148-e3be6c30e623}">
          <xlrd:rvb i="141"/>
        </ext>
      </extLst>
    </bk>
    <bk>
      <extLst>
        <ext uri="{3e2802c4-a4d2-4d8b-9148-e3be6c30e623}">
          <xlrd:rvb i="142"/>
        </ext>
      </extLst>
    </bk>
    <bk>
      <extLst>
        <ext uri="{3e2802c4-a4d2-4d8b-9148-e3be6c30e623}">
          <xlrd:rvb i="143"/>
        </ext>
      </extLst>
    </bk>
    <bk>
      <extLst>
        <ext uri="{3e2802c4-a4d2-4d8b-9148-e3be6c30e623}">
          <xlrd:rvb i="144"/>
        </ext>
      </extLst>
    </bk>
    <bk>
      <extLst>
        <ext uri="{3e2802c4-a4d2-4d8b-9148-e3be6c30e623}">
          <xlrd:rvb i="145"/>
        </ext>
      </extLst>
    </bk>
    <bk>
      <extLst>
        <ext uri="{3e2802c4-a4d2-4d8b-9148-e3be6c30e623}">
          <xlrd:rvb i="146"/>
        </ext>
      </extLst>
    </bk>
    <bk>
      <extLst>
        <ext uri="{3e2802c4-a4d2-4d8b-9148-e3be6c30e623}">
          <xlrd:rvb i="147"/>
        </ext>
      </extLst>
    </bk>
    <bk>
      <extLst>
        <ext uri="{3e2802c4-a4d2-4d8b-9148-e3be6c30e623}">
          <xlrd:rvb i="148"/>
        </ext>
      </extLst>
    </bk>
    <bk>
      <extLst>
        <ext uri="{3e2802c4-a4d2-4d8b-9148-e3be6c30e623}">
          <xlrd:rvb i="149"/>
        </ext>
      </extLst>
    </bk>
    <bk>
      <extLst>
        <ext uri="{3e2802c4-a4d2-4d8b-9148-e3be6c30e623}">
          <xlrd:rvb i="150"/>
        </ext>
      </extLst>
    </bk>
    <bk>
      <extLst>
        <ext uri="{3e2802c4-a4d2-4d8b-9148-e3be6c30e623}">
          <xlrd:rvb i="151"/>
        </ext>
      </extLst>
    </bk>
    <bk>
      <extLst>
        <ext uri="{3e2802c4-a4d2-4d8b-9148-e3be6c30e623}">
          <xlrd:rvb i="152"/>
        </ext>
      </extLst>
    </bk>
    <bk>
      <extLst>
        <ext uri="{3e2802c4-a4d2-4d8b-9148-e3be6c30e623}">
          <xlrd:rvb i="153"/>
        </ext>
      </extLst>
    </bk>
    <bk>
      <extLst>
        <ext uri="{3e2802c4-a4d2-4d8b-9148-e3be6c30e623}">
          <xlrd:rvb i="154"/>
        </ext>
      </extLst>
    </bk>
    <bk>
      <extLst>
        <ext uri="{3e2802c4-a4d2-4d8b-9148-e3be6c30e623}">
          <xlrd:rvb i="155"/>
        </ext>
      </extLst>
    </bk>
    <bk>
      <extLst>
        <ext uri="{3e2802c4-a4d2-4d8b-9148-e3be6c30e623}">
          <xlrd:rvb i="156"/>
        </ext>
      </extLst>
    </bk>
    <bk>
      <extLst>
        <ext uri="{3e2802c4-a4d2-4d8b-9148-e3be6c30e623}">
          <xlrd:rvb i="157"/>
        </ext>
      </extLst>
    </bk>
    <bk>
      <extLst>
        <ext uri="{3e2802c4-a4d2-4d8b-9148-e3be6c30e623}">
          <xlrd:rvb i="158"/>
        </ext>
      </extLst>
    </bk>
    <bk>
      <extLst>
        <ext uri="{3e2802c4-a4d2-4d8b-9148-e3be6c30e623}">
          <xlrd:rvb i="159"/>
        </ext>
      </extLst>
    </bk>
    <bk>
      <extLst>
        <ext uri="{3e2802c4-a4d2-4d8b-9148-e3be6c30e623}">
          <xlrd:rvb i="160"/>
        </ext>
      </extLst>
    </bk>
    <bk>
      <extLst>
        <ext uri="{3e2802c4-a4d2-4d8b-9148-e3be6c30e623}">
          <xlrd:rvb i="161"/>
        </ext>
      </extLst>
    </bk>
    <bk>
      <extLst>
        <ext uri="{3e2802c4-a4d2-4d8b-9148-e3be6c30e623}">
          <xlrd:rvb i="162"/>
        </ext>
      </extLst>
    </bk>
    <bk>
      <extLst>
        <ext uri="{3e2802c4-a4d2-4d8b-9148-e3be6c30e623}">
          <xlrd:rvb i="163"/>
        </ext>
      </extLst>
    </bk>
    <bk>
      <extLst>
        <ext uri="{3e2802c4-a4d2-4d8b-9148-e3be6c30e623}">
          <xlrd:rvb i="164"/>
        </ext>
      </extLst>
    </bk>
    <bk>
      <extLst>
        <ext uri="{3e2802c4-a4d2-4d8b-9148-e3be6c30e623}">
          <xlrd:rvb i="165"/>
        </ext>
      </extLst>
    </bk>
    <bk>
      <extLst>
        <ext uri="{3e2802c4-a4d2-4d8b-9148-e3be6c30e623}">
          <xlrd:rvb i="166"/>
        </ext>
      </extLst>
    </bk>
    <bk>
      <extLst>
        <ext uri="{3e2802c4-a4d2-4d8b-9148-e3be6c30e623}">
          <xlrd:rvb i="167"/>
        </ext>
      </extLst>
    </bk>
    <bk>
      <extLst>
        <ext uri="{3e2802c4-a4d2-4d8b-9148-e3be6c30e623}">
          <xlrd:rvb i="168"/>
        </ext>
      </extLst>
    </bk>
    <bk>
      <extLst>
        <ext uri="{3e2802c4-a4d2-4d8b-9148-e3be6c30e623}">
          <xlrd:rvb i="169"/>
        </ext>
      </extLst>
    </bk>
    <bk>
      <extLst>
        <ext uri="{3e2802c4-a4d2-4d8b-9148-e3be6c30e623}">
          <xlrd:rvb i="170"/>
        </ext>
      </extLst>
    </bk>
    <bk>
      <extLst>
        <ext uri="{3e2802c4-a4d2-4d8b-9148-e3be6c30e623}">
          <xlrd:rvb i="171"/>
        </ext>
      </extLst>
    </bk>
    <bk>
      <extLst>
        <ext uri="{3e2802c4-a4d2-4d8b-9148-e3be6c30e623}">
          <xlrd:rvb i="172"/>
        </ext>
      </extLst>
    </bk>
    <bk>
      <extLst>
        <ext uri="{3e2802c4-a4d2-4d8b-9148-e3be6c30e623}">
          <xlrd:rvb i="173"/>
        </ext>
      </extLst>
    </bk>
    <bk>
      <extLst>
        <ext uri="{3e2802c4-a4d2-4d8b-9148-e3be6c30e623}">
          <xlrd:rvb i="174"/>
        </ext>
      </extLst>
    </bk>
    <bk>
      <extLst>
        <ext uri="{3e2802c4-a4d2-4d8b-9148-e3be6c30e623}">
          <xlrd:rvb i="175"/>
        </ext>
      </extLst>
    </bk>
    <bk>
      <extLst>
        <ext uri="{3e2802c4-a4d2-4d8b-9148-e3be6c30e623}">
          <xlrd:rvb i="176"/>
        </ext>
      </extLst>
    </bk>
    <bk>
      <extLst>
        <ext uri="{3e2802c4-a4d2-4d8b-9148-e3be6c30e623}">
          <xlrd:rvb i="177"/>
        </ext>
      </extLst>
    </bk>
    <bk>
      <extLst>
        <ext uri="{3e2802c4-a4d2-4d8b-9148-e3be6c30e623}">
          <xlrd:rvb i="178"/>
        </ext>
      </extLst>
    </bk>
    <bk>
      <extLst>
        <ext uri="{3e2802c4-a4d2-4d8b-9148-e3be6c30e623}">
          <xlrd:rvb i="179"/>
        </ext>
      </extLst>
    </bk>
    <bk>
      <extLst>
        <ext uri="{3e2802c4-a4d2-4d8b-9148-e3be6c30e623}">
          <xlrd:rvb i="180"/>
        </ext>
      </extLst>
    </bk>
    <bk>
      <extLst>
        <ext uri="{3e2802c4-a4d2-4d8b-9148-e3be6c30e623}">
          <xlrd:rvb i="181"/>
        </ext>
      </extLst>
    </bk>
    <bk>
      <extLst>
        <ext uri="{3e2802c4-a4d2-4d8b-9148-e3be6c30e623}">
          <xlrd:rvb i="182"/>
        </ext>
      </extLst>
    </bk>
    <bk>
      <extLst>
        <ext uri="{3e2802c4-a4d2-4d8b-9148-e3be6c30e623}">
          <xlrd:rvb i="183"/>
        </ext>
      </extLst>
    </bk>
    <bk>
      <extLst>
        <ext uri="{3e2802c4-a4d2-4d8b-9148-e3be6c30e623}">
          <xlrd:rvb i="184"/>
        </ext>
      </extLst>
    </bk>
    <bk>
      <extLst>
        <ext uri="{3e2802c4-a4d2-4d8b-9148-e3be6c30e623}">
          <xlrd:rvb i="185"/>
        </ext>
      </extLst>
    </bk>
    <bk>
      <extLst>
        <ext uri="{3e2802c4-a4d2-4d8b-9148-e3be6c30e623}">
          <xlrd:rvb i="186"/>
        </ext>
      </extLst>
    </bk>
    <bk>
      <extLst>
        <ext uri="{3e2802c4-a4d2-4d8b-9148-e3be6c30e623}">
          <xlrd:rvb i="187"/>
        </ext>
      </extLst>
    </bk>
    <bk>
      <extLst>
        <ext uri="{3e2802c4-a4d2-4d8b-9148-e3be6c30e623}">
          <xlrd:rvb i="188"/>
        </ext>
      </extLst>
    </bk>
    <bk>
      <extLst>
        <ext uri="{3e2802c4-a4d2-4d8b-9148-e3be6c30e623}">
          <xlrd:rvb i="189"/>
        </ext>
      </extLst>
    </bk>
    <bk>
      <extLst>
        <ext uri="{3e2802c4-a4d2-4d8b-9148-e3be6c30e623}">
          <xlrd:rvb i="190"/>
        </ext>
      </extLst>
    </bk>
    <bk>
      <extLst>
        <ext uri="{3e2802c4-a4d2-4d8b-9148-e3be6c30e623}">
          <xlrd:rvb i="191"/>
        </ext>
      </extLst>
    </bk>
    <bk>
      <extLst>
        <ext uri="{3e2802c4-a4d2-4d8b-9148-e3be6c30e623}">
          <xlrd:rvb i="192"/>
        </ext>
      </extLst>
    </bk>
    <bk>
      <extLst>
        <ext uri="{3e2802c4-a4d2-4d8b-9148-e3be6c30e623}">
          <xlrd:rvb i="193"/>
        </ext>
      </extLst>
    </bk>
    <bk>
      <extLst>
        <ext uri="{3e2802c4-a4d2-4d8b-9148-e3be6c30e623}">
          <xlrd:rvb i="194"/>
        </ext>
      </extLst>
    </bk>
    <bk>
      <extLst>
        <ext uri="{3e2802c4-a4d2-4d8b-9148-e3be6c30e623}">
          <xlrd:rvb i="195"/>
        </ext>
      </extLst>
    </bk>
    <bk>
      <extLst>
        <ext uri="{3e2802c4-a4d2-4d8b-9148-e3be6c30e623}">
          <xlrd:rvb i="196"/>
        </ext>
      </extLst>
    </bk>
    <bk>
      <extLst>
        <ext uri="{3e2802c4-a4d2-4d8b-9148-e3be6c30e623}">
          <xlrd:rvb i="197"/>
        </ext>
      </extLst>
    </bk>
    <bk>
      <extLst>
        <ext uri="{3e2802c4-a4d2-4d8b-9148-e3be6c30e623}">
          <xlrd:rvb i="198"/>
        </ext>
      </extLst>
    </bk>
    <bk>
      <extLst>
        <ext uri="{3e2802c4-a4d2-4d8b-9148-e3be6c30e623}">
          <xlrd:rvb i="199"/>
        </ext>
      </extLst>
    </bk>
    <bk>
      <extLst>
        <ext uri="{3e2802c4-a4d2-4d8b-9148-e3be6c30e623}">
          <xlrd:rvb i="200"/>
        </ext>
      </extLst>
    </bk>
    <bk>
      <extLst>
        <ext uri="{3e2802c4-a4d2-4d8b-9148-e3be6c30e623}">
          <xlrd:rvb i="201"/>
        </ext>
      </extLst>
    </bk>
    <bk>
      <extLst>
        <ext uri="{3e2802c4-a4d2-4d8b-9148-e3be6c30e623}">
          <xlrd:rvb i="202"/>
        </ext>
      </extLst>
    </bk>
    <bk>
      <extLst>
        <ext uri="{3e2802c4-a4d2-4d8b-9148-e3be6c30e623}">
          <xlrd:rvb i="203"/>
        </ext>
      </extLst>
    </bk>
    <bk>
      <extLst>
        <ext uri="{3e2802c4-a4d2-4d8b-9148-e3be6c30e623}">
          <xlrd:rvb i="204"/>
        </ext>
      </extLst>
    </bk>
    <bk>
      <extLst>
        <ext uri="{3e2802c4-a4d2-4d8b-9148-e3be6c30e623}">
          <xlrd:rvb i="205"/>
        </ext>
      </extLst>
    </bk>
    <bk>
      <extLst>
        <ext uri="{3e2802c4-a4d2-4d8b-9148-e3be6c30e623}">
          <xlrd:rvb i="206"/>
        </ext>
      </extLst>
    </bk>
    <bk>
      <extLst>
        <ext uri="{3e2802c4-a4d2-4d8b-9148-e3be6c30e623}">
          <xlrd:rvb i="207"/>
        </ext>
      </extLst>
    </bk>
    <bk>
      <extLst>
        <ext uri="{3e2802c4-a4d2-4d8b-9148-e3be6c30e623}">
          <xlrd:rvb i="208"/>
        </ext>
      </extLst>
    </bk>
    <bk>
      <extLst>
        <ext uri="{3e2802c4-a4d2-4d8b-9148-e3be6c30e623}">
          <xlrd:rvb i="209"/>
        </ext>
      </extLst>
    </bk>
    <bk>
      <extLst>
        <ext uri="{3e2802c4-a4d2-4d8b-9148-e3be6c30e623}">
          <xlrd:rvb i="210"/>
        </ext>
      </extLst>
    </bk>
    <bk>
      <extLst>
        <ext uri="{3e2802c4-a4d2-4d8b-9148-e3be6c30e623}">
          <xlrd:rvb i="211"/>
        </ext>
      </extLst>
    </bk>
    <bk>
      <extLst>
        <ext uri="{3e2802c4-a4d2-4d8b-9148-e3be6c30e623}">
          <xlrd:rvb i="212"/>
        </ext>
      </extLst>
    </bk>
    <bk>
      <extLst>
        <ext uri="{3e2802c4-a4d2-4d8b-9148-e3be6c30e623}">
          <xlrd:rvb i="213"/>
        </ext>
      </extLst>
    </bk>
    <bk>
      <extLst>
        <ext uri="{3e2802c4-a4d2-4d8b-9148-e3be6c30e623}">
          <xlrd:rvb i="214"/>
        </ext>
      </extLst>
    </bk>
    <bk>
      <extLst>
        <ext uri="{3e2802c4-a4d2-4d8b-9148-e3be6c30e623}">
          <xlrd:rvb i="215"/>
        </ext>
      </extLst>
    </bk>
    <bk>
      <extLst>
        <ext uri="{3e2802c4-a4d2-4d8b-9148-e3be6c30e623}">
          <xlrd:rvb i="216"/>
        </ext>
      </extLst>
    </bk>
    <bk>
      <extLst>
        <ext uri="{3e2802c4-a4d2-4d8b-9148-e3be6c30e623}">
          <xlrd:rvb i="217"/>
        </ext>
      </extLst>
    </bk>
    <bk>
      <extLst>
        <ext uri="{3e2802c4-a4d2-4d8b-9148-e3be6c30e623}">
          <xlrd:rvb i="218"/>
        </ext>
      </extLst>
    </bk>
    <bk>
      <extLst>
        <ext uri="{3e2802c4-a4d2-4d8b-9148-e3be6c30e623}">
          <xlrd:rvb i="219"/>
        </ext>
      </extLst>
    </bk>
    <bk>
      <extLst>
        <ext uri="{3e2802c4-a4d2-4d8b-9148-e3be6c30e623}">
          <xlrd:rvb i="220"/>
        </ext>
      </extLst>
    </bk>
    <bk>
      <extLst>
        <ext uri="{3e2802c4-a4d2-4d8b-9148-e3be6c30e623}">
          <xlrd:rvb i="221"/>
        </ext>
      </extLst>
    </bk>
    <bk>
      <extLst>
        <ext uri="{3e2802c4-a4d2-4d8b-9148-e3be6c30e623}">
          <xlrd:rvb i="222"/>
        </ext>
      </extLst>
    </bk>
    <bk>
      <extLst>
        <ext uri="{3e2802c4-a4d2-4d8b-9148-e3be6c30e623}">
          <xlrd:rvb i="223"/>
        </ext>
      </extLst>
    </bk>
    <bk>
      <extLst>
        <ext uri="{3e2802c4-a4d2-4d8b-9148-e3be6c30e623}">
          <xlrd:rvb i="224"/>
        </ext>
      </extLst>
    </bk>
    <bk>
      <extLst>
        <ext uri="{3e2802c4-a4d2-4d8b-9148-e3be6c30e623}">
          <xlrd:rvb i="225"/>
        </ext>
      </extLst>
    </bk>
    <bk>
      <extLst>
        <ext uri="{3e2802c4-a4d2-4d8b-9148-e3be6c30e623}">
          <xlrd:rvb i="226"/>
        </ext>
      </extLst>
    </bk>
    <bk>
      <extLst>
        <ext uri="{3e2802c4-a4d2-4d8b-9148-e3be6c30e623}">
          <xlrd:rvb i="227"/>
        </ext>
      </extLst>
    </bk>
    <bk>
      <extLst>
        <ext uri="{3e2802c4-a4d2-4d8b-9148-e3be6c30e623}">
          <xlrd:rvb i="228"/>
        </ext>
      </extLst>
    </bk>
    <bk>
      <extLst>
        <ext uri="{3e2802c4-a4d2-4d8b-9148-e3be6c30e623}">
          <xlrd:rvb i="229"/>
        </ext>
      </extLst>
    </bk>
    <bk>
      <extLst>
        <ext uri="{3e2802c4-a4d2-4d8b-9148-e3be6c30e623}">
          <xlrd:rvb i="230"/>
        </ext>
      </extLst>
    </bk>
    <bk>
      <extLst>
        <ext uri="{3e2802c4-a4d2-4d8b-9148-e3be6c30e623}">
          <xlrd:rvb i="231"/>
        </ext>
      </extLst>
    </bk>
    <bk>
      <extLst>
        <ext uri="{3e2802c4-a4d2-4d8b-9148-e3be6c30e623}">
          <xlrd:rvb i="232"/>
        </ext>
      </extLst>
    </bk>
    <bk>
      <extLst>
        <ext uri="{3e2802c4-a4d2-4d8b-9148-e3be6c30e623}">
          <xlrd:rvb i="233"/>
        </ext>
      </extLst>
    </bk>
    <bk>
      <extLst>
        <ext uri="{3e2802c4-a4d2-4d8b-9148-e3be6c30e623}">
          <xlrd:rvb i="234"/>
        </ext>
      </extLst>
    </bk>
    <bk>
      <extLst>
        <ext uri="{3e2802c4-a4d2-4d8b-9148-e3be6c30e623}">
          <xlrd:rvb i="235"/>
        </ext>
      </extLst>
    </bk>
    <bk>
      <extLst>
        <ext uri="{3e2802c4-a4d2-4d8b-9148-e3be6c30e623}">
          <xlrd:rvb i="236"/>
        </ext>
      </extLst>
    </bk>
    <bk>
      <extLst>
        <ext uri="{3e2802c4-a4d2-4d8b-9148-e3be6c30e623}">
          <xlrd:rvb i="237"/>
        </ext>
      </extLst>
    </bk>
    <bk>
      <extLst>
        <ext uri="{3e2802c4-a4d2-4d8b-9148-e3be6c30e623}">
          <xlrd:rvb i="238"/>
        </ext>
      </extLst>
    </bk>
    <bk>
      <extLst>
        <ext uri="{3e2802c4-a4d2-4d8b-9148-e3be6c30e623}">
          <xlrd:rvb i="239"/>
        </ext>
      </extLst>
    </bk>
    <bk>
      <extLst>
        <ext uri="{3e2802c4-a4d2-4d8b-9148-e3be6c30e623}">
          <xlrd:rvb i="240"/>
        </ext>
      </extLst>
    </bk>
    <bk>
      <extLst>
        <ext uri="{3e2802c4-a4d2-4d8b-9148-e3be6c30e623}">
          <xlrd:rvb i="241"/>
        </ext>
      </extLst>
    </bk>
    <bk>
      <extLst>
        <ext uri="{3e2802c4-a4d2-4d8b-9148-e3be6c30e623}">
          <xlrd:rvb i="242"/>
        </ext>
      </extLst>
    </bk>
    <bk>
      <extLst>
        <ext uri="{3e2802c4-a4d2-4d8b-9148-e3be6c30e623}">
          <xlrd:rvb i="243"/>
        </ext>
      </extLst>
    </bk>
    <bk>
      <extLst>
        <ext uri="{3e2802c4-a4d2-4d8b-9148-e3be6c30e623}">
          <xlrd:rvb i="244"/>
        </ext>
      </extLst>
    </bk>
    <bk>
      <extLst>
        <ext uri="{3e2802c4-a4d2-4d8b-9148-e3be6c30e623}">
          <xlrd:rvb i="245"/>
        </ext>
      </extLst>
    </bk>
    <bk>
      <extLst>
        <ext uri="{3e2802c4-a4d2-4d8b-9148-e3be6c30e623}">
          <xlrd:rvb i="246"/>
        </ext>
      </extLst>
    </bk>
    <bk>
      <extLst>
        <ext uri="{3e2802c4-a4d2-4d8b-9148-e3be6c30e623}">
          <xlrd:rvb i="247"/>
        </ext>
      </extLst>
    </bk>
    <bk>
      <extLst>
        <ext uri="{3e2802c4-a4d2-4d8b-9148-e3be6c30e623}">
          <xlrd:rvb i="248"/>
        </ext>
      </extLst>
    </bk>
    <bk>
      <extLst>
        <ext uri="{3e2802c4-a4d2-4d8b-9148-e3be6c30e623}">
          <xlrd:rvb i="249"/>
        </ext>
      </extLst>
    </bk>
    <bk>
      <extLst>
        <ext uri="{3e2802c4-a4d2-4d8b-9148-e3be6c30e623}">
          <xlrd:rvb i="250"/>
        </ext>
      </extLst>
    </bk>
    <bk>
      <extLst>
        <ext uri="{3e2802c4-a4d2-4d8b-9148-e3be6c30e623}">
          <xlrd:rvb i="251"/>
        </ext>
      </extLst>
    </bk>
    <bk>
      <extLst>
        <ext uri="{3e2802c4-a4d2-4d8b-9148-e3be6c30e623}">
          <xlrd:rvb i="252"/>
        </ext>
      </extLst>
    </bk>
    <bk>
      <extLst>
        <ext uri="{3e2802c4-a4d2-4d8b-9148-e3be6c30e623}">
          <xlrd:rvb i="253"/>
        </ext>
      </extLst>
    </bk>
    <bk>
      <extLst>
        <ext uri="{3e2802c4-a4d2-4d8b-9148-e3be6c30e623}">
          <xlrd:rvb i="254"/>
        </ext>
      </extLst>
    </bk>
    <bk>
      <extLst>
        <ext uri="{3e2802c4-a4d2-4d8b-9148-e3be6c30e623}">
          <xlrd:rvb i="255"/>
        </ext>
      </extLst>
    </bk>
    <bk>
      <extLst>
        <ext uri="{3e2802c4-a4d2-4d8b-9148-e3be6c30e623}">
          <xlrd:rvb i="256"/>
        </ext>
      </extLst>
    </bk>
    <bk>
      <extLst>
        <ext uri="{3e2802c4-a4d2-4d8b-9148-e3be6c30e623}">
          <xlrd:rvb i="257"/>
        </ext>
      </extLst>
    </bk>
    <bk>
      <extLst>
        <ext uri="{3e2802c4-a4d2-4d8b-9148-e3be6c30e623}">
          <xlrd:rvb i="258"/>
        </ext>
      </extLst>
    </bk>
    <bk>
      <extLst>
        <ext uri="{3e2802c4-a4d2-4d8b-9148-e3be6c30e623}">
          <xlrd:rvb i="259"/>
        </ext>
      </extLst>
    </bk>
    <bk>
      <extLst>
        <ext uri="{3e2802c4-a4d2-4d8b-9148-e3be6c30e623}">
          <xlrd:rvb i="260"/>
        </ext>
      </extLst>
    </bk>
    <bk>
      <extLst>
        <ext uri="{3e2802c4-a4d2-4d8b-9148-e3be6c30e623}">
          <xlrd:rvb i="261"/>
        </ext>
      </extLst>
    </bk>
    <bk>
      <extLst>
        <ext uri="{3e2802c4-a4d2-4d8b-9148-e3be6c30e623}">
          <xlrd:rvb i="262"/>
        </ext>
      </extLst>
    </bk>
    <bk>
      <extLst>
        <ext uri="{3e2802c4-a4d2-4d8b-9148-e3be6c30e623}">
          <xlrd:rvb i="263"/>
        </ext>
      </extLst>
    </bk>
    <bk>
      <extLst>
        <ext uri="{3e2802c4-a4d2-4d8b-9148-e3be6c30e623}">
          <xlrd:rvb i="264"/>
        </ext>
      </extLst>
    </bk>
    <bk>
      <extLst>
        <ext uri="{3e2802c4-a4d2-4d8b-9148-e3be6c30e623}">
          <xlrd:rvb i="265"/>
        </ext>
      </extLst>
    </bk>
    <bk>
      <extLst>
        <ext uri="{3e2802c4-a4d2-4d8b-9148-e3be6c30e623}">
          <xlrd:rvb i="266"/>
        </ext>
      </extLst>
    </bk>
    <bk>
      <extLst>
        <ext uri="{3e2802c4-a4d2-4d8b-9148-e3be6c30e623}">
          <xlrd:rvb i="267"/>
        </ext>
      </extLst>
    </bk>
    <bk>
      <extLst>
        <ext uri="{3e2802c4-a4d2-4d8b-9148-e3be6c30e623}">
          <xlrd:rvb i="268"/>
        </ext>
      </extLst>
    </bk>
    <bk>
      <extLst>
        <ext uri="{3e2802c4-a4d2-4d8b-9148-e3be6c30e623}">
          <xlrd:rvb i="269"/>
        </ext>
      </extLst>
    </bk>
    <bk>
      <extLst>
        <ext uri="{3e2802c4-a4d2-4d8b-9148-e3be6c30e623}">
          <xlrd:rvb i="270"/>
        </ext>
      </extLst>
    </bk>
    <bk>
      <extLst>
        <ext uri="{3e2802c4-a4d2-4d8b-9148-e3be6c30e623}">
          <xlrd:rvb i="271"/>
        </ext>
      </extLst>
    </bk>
    <bk>
      <extLst>
        <ext uri="{3e2802c4-a4d2-4d8b-9148-e3be6c30e623}">
          <xlrd:rvb i="272"/>
        </ext>
      </extLst>
    </bk>
    <bk>
      <extLst>
        <ext uri="{3e2802c4-a4d2-4d8b-9148-e3be6c30e623}">
          <xlrd:rvb i="273"/>
        </ext>
      </extLst>
    </bk>
    <bk>
      <extLst>
        <ext uri="{3e2802c4-a4d2-4d8b-9148-e3be6c30e623}">
          <xlrd:rvb i="274"/>
        </ext>
      </extLst>
    </bk>
    <bk>
      <extLst>
        <ext uri="{3e2802c4-a4d2-4d8b-9148-e3be6c30e623}">
          <xlrd:rvb i="275"/>
        </ext>
      </extLst>
    </bk>
    <bk>
      <extLst>
        <ext uri="{3e2802c4-a4d2-4d8b-9148-e3be6c30e623}">
          <xlrd:rvb i="276"/>
        </ext>
      </extLst>
    </bk>
    <bk>
      <extLst>
        <ext uri="{3e2802c4-a4d2-4d8b-9148-e3be6c30e623}">
          <xlrd:rvb i="277"/>
        </ext>
      </extLst>
    </bk>
    <bk>
      <extLst>
        <ext uri="{3e2802c4-a4d2-4d8b-9148-e3be6c30e623}">
          <xlrd:rvb i="278"/>
        </ext>
      </extLst>
    </bk>
    <bk>
      <extLst>
        <ext uri="{3e2802c4-a4d2-4d8b-9148-e3be6c30e623}">
          <xlrd:rvb i="279"/>
        </ext>
      </extLst>
    </bk>
    <bk>
      <extLst>
        <ext uri="{3e2802c4-a4d2-4d8b-9148-e3be6c30e623}">
          <xlrd:rvb i="280"/>
        </ext>
      </extLst>
    </bk>
    <bk>
      <extLst>
        <ext uri="{3e2802c4-a4d2-4d8b-9148-e3be6c30e623}">
          <xlrd:rvb i="281"/>
        </ext>
      </extLst>
    </bk>
    <bk>
      <extLst>
        <ext uri="{3e2802c4-a4d2-4d8b-9148-e3be6c30e623}">
          <xlrd:rvb i="282"/>
        </ext>
      </extLst>
    </bk>
    <bk>
      <extLst>
        <ext uri="{3e2802c4-a4d2-4d8b-9148-e3be6c30e623}">
          <xlrd:rvb i="283"/>
        </ext>
      </extLst>
    </bk>
    <bk>
      <extLst>
        <ext uri="{3e2802c4-a4d2-4d8b-9148-e3be6c30e623}">
          <xlrd:rvb i="284"/>
        </ext>
      </extLst>
    </bk>
    <bk>
      <extLst>
        <ext uri="{3e2802c4-a4d2-4d8b-9148-e3be6c30e623}">
          <xlrd:rvb i="285"/>
        </ext>
      </extLst>
    </bk>
    <bk>
      <extLst>
        <ext uri="{3e2802c4-a4d2-4d8b-9148-e3be6c30e623}">
          <xlrd:rvb i="286"/>
        </ext>
      </extLst>
    </bk>
    <bk>
      <extLst>
        <ext uri="{3e2802c4-a4d2-4d8b-9148-e3be6c30e623}">
          <xlrd:rvb i="287"/>
        </ext>
      </extLst>
    </bk>
    <bk>
      <extLst>
        <ext uri="{3e2802c4-a4d2-4d8b-9148-e3be6c30e623}">
          <xlrd:rvb i="288"/>
        </ext>
      </extLst>
    </bk>
    <bk>
      <extLst>
        <ext uri="{3e2802c4-a4d2-4d8b-9148-e3be6c30e623}">
          <xlrd:rvb i="289"/>
        </ext>
      </extLst>
    </bk>
    <bk>
      <extLst>
        <ext uri="{3e2802c4-a4d2-4d8b-9148-e3be6c30e623}">
          <xlrd:rvb i="290"/>
        </ext>
      </extLst>
    </bk>
    <bk>
      <extLst>
        <ext uri="{3e2802c4-a4d2-4d8b-9148-e3be6c30e623}">
          <xlrd:rvb i="291"/>
        </ext>
      </extLst>
    </bk>
    <bk>
      <extLst>
        <ext uri="{3e2802c4-a4d2-4d8b-9148-e3be6c30e623}">
          <xlrd:rvb i="292"/>
        </ext>
      </extLst>
    </bk>
    <bk>
      <extLst>
        <ext uri="{3e2802c4-a4d2-4d8b-9148-e3be6c30e623}">
          <xlrd:rvb i="293"/>
        </ext>
      </extLst>
    </bk>
    <bk>
      <extLst>
        <ext uri="{3e2802c4-a4d2-4d8b-9148-e3be6c30e623}">
          <xlrd:rvb i="294"/>
        </ext>
      </extLst>
    </bk>
    <bk>
      <extLst>
        <ext uri="{3e2802c4-a4d2-4d8b-9148-e3be6c30e623}">
          <xlrd:rvb i="295"/>
        </ext>
      </extLst>
    </bk>
    <bk>
      <extLst>
        <ext uri="{3e2802c4-a4d2-4d8b-9148-e3be6c30e623}">
          <xlrd:rvb i="296"/>
        </ext>
      </extLst>
    </bk>
    <bk>
      <extLst>
        <ext uri="{3e2802c4-a4d2-4d8b-9148-e3be6c30e623}">
          <xlrd:rvb i="297"/>
        </ext>
      </extLst>
    </bk>
    <bk>
      <extLst>
        <ext uri="{3e2802c4-a4d2-4d8b-9148-e3be6c30e623}">
          <xlrd:rvb i="298"/>
        </ext>
      </extLst>
    </bk>
    <bk>
      <extLst>
        <ext uri="{3e2802c4-a4d2-4d8b-9148-e3be6c30e623}">
          <xlrd:rvb i="299"/>
        </ext>
      </extLst>
    </bk>
    <bk>
      <extLst>
        <ext uri="{3e2802c4-a4d2-4d8b-9148-e3be6c30e623}">
          <xlrd:rvb i="300"/>
        </ext>
      </extLst>
    </bk>
    <bk>
      <extLst>
        <ext uri="{3e2802c4-a4d2-4d8b-9148-e3be6c30e623}">
          <xlrd:rvb i="301"/>
        </ext>
      </extLst>
    </bk>
    <bk>
      <extLst>
        <ext uri="{3e2802c4-a4d2-4d8b-9148-e3be6c30e623}">
          <xlrd:rvb i="302"/>
        </ext>
      </extLst>
    </bk>
    <bk>
      <extLst>
        <ext uri="{3e2802c4-a4d2-4d8b-9148-e3be6c30e623}">
          <xlrd:rvb i="303"/>
        </ext>
      </extLst>
    </bk>
    <bk>
      <extLst>
        <ext uri="{3e2802c4-a4d2-4d8b-9148-e3be6c30e623}">
          <xlrd:rvb i="304"/>
        </ext>
      </extLst>
    </bk>
    <bk>
      <extLst>
        <ext uri="{3e2802c4-a4d2-4d8b-9148-e3be6c30e623}">
          <xlrd:rvb i="305"/>
        </ext>
      </extLst>
    </bk>
    <bk>
      <extLst>
        <ext uri="{3e2802c4-a4d2-4d8b-9148-e3be6c30e623}">
          <xlrd:rvb i="306"/>
        </ext>
      </extLst>
    </bk>
    <bk>
      <extLst>
        <ext uri="{3e2802c4-a4d2-4d8b-9148-e3be6c30e623}">
          <xlrd:rvb i="307"/>
        </ext>
      </extLst>
    </bk>
    <bk>
      <extLst>
        <ext uri="{3e2802c4-a4d2-4d8b-9148-e3be6c30e623}">
          <xlrd:rvb i="308"/>
        </ext>
      </extLst>
    </bk>
    <bk>
      <extLst>
        <ext uri="{3e2802c4-a4d2-4d8b-9148-e3be6c30e623}">
          <xlrd:rvb i="309"/>
        </ext>
      </extLst>
    </bk>
    <bk>
      <extLst>
        <ext uri="{3e2802c4-a4d2-4d8b-9148-e3be6c30e623}">
          <xlrd:rvb i="310"/>
        </ext>
      </extLst>
    </bk>
    <bk>
      <extLst>
        <ext uri="{3e2802c4-a4d2-4d8b-9148-e3be6c30e623}">
          <xlrd:rvb i="311"/>
        </ext>
      </extLst>
    </bk>
    <bk>
      <extLst>
        <ext uri="{3e2802c4-a4d2-4d8b-9148-e3be6c30e623}">
          <xlrd:rvb i="312"/>
        </ext>
      </extLst>
    </bk>
    <bk>
      <extLst>
        <ext uri="{3e2802c4-a4d2-4d8b-9148-e3be6c30e623}">
          <xlrd:rvb i="313"/>
        </ext>
      </extLst>
    </bk>
    <bk>
      <extLst>
        <ext uri="{3e2802c4-a4d2-4d8b-9148-e3be6c30e623}">
          <xlrd:rvb i="314"/>
        </ext>
      </extLst>
    </bk>
    <bk>
      <extLst>
        <ext uri="{3e2802c4-a4d2-4d8b-9148-e3be6c30e623}">
          <xlrd:rvb i="315"/>
        </ext>
      </extLst>
    </bk>
    <bk>
      <extLst>
        <ext uri="{3e2802c4-a4d2-4d8b-9148-e3be6c30e623}">
          <xlrd:rvb i="316"/>
        </ext>
      </extLst>
    </bk>
    <bk>
      <extLst>
        <ext uri="{3e2802c4-a4d2-4d8b-9148-e3be6c30e623}">
          <xlrd:rvb i="317"/>
        </ext>
      </extLst>
    </bk>
    <bk>
      <extLst>
        <ext uri="{3e2802c4-a4d2-4d8b-9148-e3be6c30e623}">
          <xlrd:rvb i="318"/>
        </ext>
      </extLst>
    </bk>
    <bk>
      <extLst>
        <ext uri="{3e2802c4-a4d2-4d8b-9148-e3be6c30e623}">
          <xlrd:rvb i="319"/>
        </ext>
      </extLst>
    </bk>
    <bk>
      <extLst>
        <ext uri="{3e2802c4-a4d2-4d8b-9148-e3be6c30e623}">
          <xlrd:rvb i="320"/>
        </ext>
      </extLst>
    </bk>
    <bk>
      <extLst>
        <ext uri="{3e2802c4-a4d2-4d8b-9148-e3be6c30e623}">
          <xlrd:rvb i="321"/>
        </ext>
      </extLst>
    </bk>
    <bk>
      <extLst>
        <ext uri="{3e2802c4-a4d2-4d8b-9148-e3be6c30e623}">
          <xlrd:rvb i="322"/>
        </ext>
      </extLst>
    </bk>
    <bk>
      <extLst>
        <ext uri="{3e2802c4-a4d2-4d8b-9148-e3be6c30e623}">
          <xlrd:rvb i="323"/>
        </ext>
      </extLst>
    </bk>
    <bk>
      <extLst>
        <ext uri="{3e2802c4-a4d2-4d8b-9148-e3be6c30e623}">
          <xlrd:rvb i="324"/>
        </ext>
      </extLst>
    </bk>
    <bk>
      <extLst>
        <ext uri="{3e2802c4-a4d2-4d8b-9148-e3be6c30e623}">
          <xlrd:rvb i="325"/>
        </ext>
      </extLst>
    </bk>
    <bk>
      <extLst>
        <ext uri="{3e2802c4-a4d2-4d8b-9148-e3be6c30e623}">
          <xlrd:rvb i="326"/>
        </ext>
      </extLst>
    </bk>
    <bk>
      <extLst>
        <ext uri="{3e2802c4-a4d2-4d8b-9148-e3be6c30e623}">
          <xlrd:rvb i="327"/>
        </ext>
      </extLst>
    </bk>
    <bk>
      <extLst>
        <ext uri="{3e2802c4-a4d2-4d8b-9148-e3be6c30e623}">
          <xlrd:rvb i="328"/>
        </ext>
      </extLst>
    </bk>
    <bk>
      <extLst>
        <ext uri="{3e2802c4-a4d2-4d8b-9148-e3be6c30e623}">
          <xlrd:rvb i="329"/>
        </ext>
      </extLst>
    </bk>
    <bk>
      <extLst>
        <ext uri="{3e2802c4-a4d2-4d8b-9148-e3be6c30e623}">
          <xlrd:rvb i="330"/>
        </ext>
      </extLst>
    </bk>
    <bk>
      <extLst>
        <ext uri="{3e2802c4-a4d2-4d8b-9148-e3be6c30e623}">
          <xlrd:rvb i="331"/>
        </ext>
      </extLst>
    </bk>
    <bk>
      <extLst>
        <ext uri="{3e2802c4-a4d2-4d8b-9148-e3be6c30e623}">
          <xlrd:rvb i="332"/>
        </ext>
      </extLst>
    </bk>
    <bk>
      <extLst>
        <ext uri="{3e2802c4-a4d2-4d8b-9148-e3be6c30e623}">
          <xlrd:rvb i="333"/>
        </ext>
      </extLst>
    </bk>
    <bk>
      <extLst>
        <ext uri="{3e2802c4-a4d2-4d8b-9148-e3be6c30e623}">
          <xlrd:rvb i="334"/>
        </ext>
      </extLst>
    </bk>
    <bk>
      <extLst>
        <ext uri="{3e2802c4-a4d2-4d8b-9148-e3be6c30e623}">
          <xlrd:rvb i="335"/>
        </ext>
      </extLst>
    </bk>
    <bk>
      <extLst>
        <ext uri="{3e2802c4-a4d2-4d8b-9148-e3be6c30e623}">
          <xlrd:rvb i="336"/>
        </ext>
      </extLst>
    </bk>
    <bk>
      <extLst>
        <ext uri="{3e2802c4-a4d2-4d8b-9148-e3be6c30e623}">
          <xlrd:rvb i="337"/>
        </ext>
      </extLst>
    </bk>
    <bk>
      <extLst>
        <ext uri="{3e2802c4-a4d2-4d8b-9148-e3be6c30e623}">
          <xlrd:rvb i="338"/>
        </ext>
      </extLst>
    </bk>
    <bk>
      <extLst>
        <ext uri="{3e2802c4-a4d2-4d8b-9148-e3be6c30e623}">
          <xlrd:rvb i="339"/>
        </ext>
      </extLst>
    </bk>
    <bk>
      <extLst>
        <ext uri="{3e2802c4-a4d2-4d8b-9148-e3be6c30e623}">
          <xlrd:rvb i="340"/>
        </ext>
      </extLst>
    </bk>
    <bk>
      <extLst>
        <ext uri="{3e2802c4-a4d2-4d8b-9148-e3be6c30e623}">
          <xlrd:rvb i="341"/>
        </ext>
      </extLst>
    </bk>
    <bk>
      <extLst>
        <ext uri="{3e2802c4-a4d2-4d8b-9148-e3be6c30e623}">
          <xlrd:rvb i="342"/>
        </ext>
      </extLst>
    </bk>
    <bk>
      <extLst>
        <ext uri="{3e2802c4-a4d2-4d8b-9148-e3be6c30e623}">
          <xlrd:rvb i="343"/>
        </ext>
      </extLst>
    </bk>
    <bk>
      <extLst>
        <ext uri="{3e2802c4-a4d2-4d8b-9148-e3be6c30e623}">
          <xlrd:rvb i="344"/>
        </ext>
      </extLst>
    </bk>
    <bk>
      <extLst>
        <ext uri="{3e2802c4-a4d2-4d8b-9148-e3be6c30e623}">
          <xlrd:rvb i="345"/>
        </ext>
      </extLst>
    </bk>
    <bk>
      <extLst>
        <ext uri="{3e2802c4-a4d2-4d8b-9148-e3be6c30e623}">
          <xlrd:rvb i="346"/>
        </ext>
      </extLst>
    </bk>
    <bk>
      <extLst>
        <ext uri="{3e2802c4-a4d2-4d8b-9148-e3be6c30e623}">
          <xlrd:rvb i="347"/>
        </ext>
      </extLst>
    </bk>
    <bk>
      <extLst>
        <ext uri="{3e2802c4-a4d2-4d8b-9148-e3be6c30e623}">
          <xlrd:rvb i="348"/>
        </ext>
      </extLst>
    </bk>
    <bk>
      <extLst>
        <ext uri="{3e2802c4-a4d2-4d8b-9148-e3be6c30e623}">
          <xlrd:rvb i="349"/>
        </ext>
      </extLst>
    </bk>
    <bk>
      <extLst>
        <ext uri="{3e2802c4-a4d2-4d8b-9148-e3be6c30e623}">
          <xlrd:rvb i="350"/>
        </ext>
      </extLst>
    </bk>
    <bk>
      <extLst>
        <ext uri="{3e2802c4-a4d2-4d8b-9148-e3be6c30e623}">
          <xlrd:rvb i="351"/>
        </ext>
      </extLst>
    </bk>
    <bk>
      <extLst>
        <ext uri="{3e2802c4-a4d2-4d8b-9148-e3be6c30e623}">
          <xlrd:rvb i="352"/>
        </ext>
      </extLst>
    </bk>
    <bk>
      <extLst>
        <ext uri="{3e2802c4-a4d2-4d8b-9148-e3be6c30e623}">
          <xlrd:rvb i="353"/>
        </ext>
      </extLst>
    </bk>
    <bk>
      <extLst>
        <ext uri="{3e2802c4-a4d2-4d8b-9148-e3be6c30e623}">
          <xlrd:rvb i="354"/>
        </ext>
      </extLst>
    </bk>
    <bk>
      <extLst>
        <ext uri="{3e2802c4-a4d2-4d8b-9148-e3be6c30e623}">
          <xlrd:rvb i="355"/>
        </ext>
      </extLst>
    </bk>
    <bk>
      <extLst>
        <ext uri="{3e2802c4-a4d2-4d8b-9148-e3be6c30e623}">
          <xlrd:rvb i="356"/>
        </ext>
      </extLst>
    </bk>
    <bk>
      <extLst>
        <ext uri="{3e2802c4-a4d2-4d8b-9148-e3be6c30e623}">
          <xlrd:rvb i="357"/>
        </ext>
      </extLst>
    </bk>
    <bk>
      <extLst>
        <ext uri="{3e2802c4-a4d2-4d8b-9148-e3be6c30e623}">
          <xlrd:rvb i="358"/>
        </ext>
      </extLst>
    </bk>
    <bk>
      <extLst>
        <ext uri="{3e2802c4-a4d2-4d8b-9148-e3be6c30e623}">
          <xlrd:rvb i="359"/>
        </ext>
      </extLst>
    </bk>
    <bk>
      <extLst>
        <ext uri="{3e2802c4-a4d2-4d8b-9148-e3be6c30e623}">
          <xlrd:rvb i="360"/>
        </ext>
      </extLst>
    </bk>
    <bk>
      <extLst>
        <ext uri="{3e2802c4-a4d2-4d8b-9148-e3be6c30e623}">
          <xlrd:rvb i="361"/>
        </ext>
      </extLst>
    </bk>
    <bk>
      <extLst>
        <ext uri="{3e2802c4-a4d2-4d8b-9148-e3be6c30e623}">
          <xlrd:rvb i="362"/>
        </ext>
      </extLst>
    </bk>
    <bk>
      <extLst>
        <ext uri="{3e2802c4-a4d2-4d8b-9148-e3be6c30e623}">
          <xlrd:rvb i="363"/>
        </ext>
      </extLst>
    </bk>
    <bk>
      <extLst>
        <ext uri="{3e2802c4-a4d2-4d8b-9148-e3be6c30e623}">
          <xlrd:rvb i="364"/>
        </ext>
      </extLst>
    </bk>
    <bk>
      <extLst>
        <ext uri="{3e2802c4-a4d2-4d8b-9148-e3be6c30e623}">
          <xlrd:rvb i="365"/>
        </ext>
      </extLst>
    </bk>
    <bk>
      <extLst>
        <ext uri="{3e2802c4-a4d2-4d8b-9148-e3be6c30e623}">
          <xlrd:rvb i="366"/>
        </ext>
      </extLst>
    </bk>
    <bk>
      <extLst>
        <ext uri="{3e2802c4-a4d2-4d8b-9148-e3be6c30e623}">
          <xlrd:rvb i="367"/>
        </ext>
      </extLst>
    </bk>
    <bk>
      <extLst>
        <ext uri="{3e2802c4-a4d2-4d8b-9148-e3be6c30e623}">
          <xlrd:rvb i="368"/>
        </ext>
      </extLst>
    </bk>
    <bk>
      <extLst>
        <ext uri="{3e2802c4-a4d2-4d8b-9148-e3be6c30e623}">
          <xlrd:rvb i="369"/>
        </ext>
      </extLst>
    </bk>
    <bk>
      <extLst>
        <ext uri="{3e2802c4-a4d2-4d8b-9148-e3be6c30e623}">
          <xlrd:rvb i="370"/>
        </ext>
      </extLst>
    </bk>
    <bk>
      <extLst>
        <ext uri="{3e2802c4-a4d2-4d8b-9148-e3be6c30e623}">
          <xlrd:rvb i="371"/>
        </ext>
      </extLst>
    </bk>
    <bk>
      <extLst>
        <ext uri="{3e2802c4-a4d2-4d8b-9148-e3be6c30e623}">
          <xlrd:rvb i="372"/>
        </ext>
      </extLst>
    </bk>
    <bk>
      <extLst>
        <ext uri="{3e2802c4-a4d2-4d8b-9148-e3be6c30e623}">
          <xlrd:rvb i="373"/>
        </ext>
      </extLst>
    </bk>
    <bk>
      <extLst>
        <ext uri="{3e2802c4-a4d2-4d8b-9148-e3be6c30e623}">
          <xlrd:rvb i="374"/>
        </ext>
      </extLst>
    </bk>
    <bk>
      <extLst>
        <ext uri="{3e2802c4-a4d2-4d8b-9148-e3be6c30e623}">
          <xlrd:rvb i="375"/>
        </ext>
      </extLst>
    </bk>
    <bk>
      <extLst>
        <ext uri="{3e2802c4-a4d2-4d8b-9148-e3be6c30e623}">
          <xlrd:rvb i="376"/>
        </ext>
      </extLst>
    </bk>
    <bk>
      <extLst>
        <ext uri="{3e2802c4-a4d2-4d8b-9148-e3be6c30e623}">
          <xlrd:rvb i="377"/>
        </ext>
      </extLst>
    </bk>
    <bk>
      <extLst>
        <ext uri="{3e2802c4-a4d2-4d8b-9148-e3be6c30e623}">
          <xlrd:rvb i="378"/>
        </ext>
      </extLst>
    </bk>
    <bk>
      <extLst>
        <ext uri="{3e2802c4-a4d2-4d8b-9148-e3be6c30e623}">
          <xlrd:rvb i="379"/>
        </ext>
      </extLst>
    </bk>
    <bk>
      <extLst>
        <ext uri="{3e2802c4-a4d2-4d8b-9148-e3be6c30e623}">
          <xlrd:rvb i="380"/>
        </ext>
      </extLst>
    </bk>
    <bk>
      <extLst>
        <ext uri="{3e2802c4-a4d2-4d8b-9148-e3be6c30e623}">
          <xlrd:rvb i="381"/>
        </ext>
      </extLst>
    </bk>
    <bk>
      <extLst>
        <ext uri="{3e2802c4-a4d2-4d8b-9148-e3be6c30e623}">
          <xlrd:rvb i="382"/>
        </ext>
      </extLst>
    </bk>
    <bk>
      <extLst>
        <ext uri="{3e2802c4-a4d2-4d8b-9148-e3be6c30e623}">
          <xlrd:rvb i="383"/>
        </ext>
      </extLst>
    </bk>
    <bk>
      <extLst>
        <ext uri="{3e2802c4-a4d2-4d8b-9148-e3be6c30e623}">
          <xlrd:rvb i="384"/>
        </ext>
      </extLst>
    </bk>
    <bk>
      <extLst>
        <ext uri="{3e2802c4-a4d2-4d8b-9148-e3be6c30e623}">
          <xlrd:rvb i="385"/>
        </ext>
      </extLst>
    </bk>
    <bk>
      <extLst>
        <ext uri="{3e2802c4-a4d2-4d8b-9148-e3be6c30e623}">
          <xlrd:rvb i="386"/>
        </ext>
      </extLst>
    </bk>
    <bk>
      <extLst>
        <ext uri="{3e2802c4-a4d2-4d8b-9148-e3be6c30e623}">
          <xlrd:rvb i="387"/>
        </ext>
      </extLst>
    </bk>
    <bk>
      <extLst>
        <ext uri="{3e2802c4-a4d2-4d8b-9148-e3be6c30e623}">
          <xlrd:rvb i="388"/>
        </ext>
      </extLst>
    </bk>
    <bk>
      <extLst>
        <ext uri="{3e2802c4-a4d2-4d8b-9148-e3be6c30e623}">
          <xlrd:rvb i="389"/>
        </ext>
      </extLst>
    </bk>
    <bk>
      <extLst>
        <ext uri="{3e2802c4-a4d2-4d8b-9148-e3be6c30e623}">
          <xlrd:rvb i="390"/>
        </ext>
      </extLst>
    </bk>
    <bk>
      <extLst>
        <ext uri="{3e2802c4-a4d2-4d8b-9148-e3be6c30e623}">
          <xlrd:rvb i="391"/>
        </ext>
      </extLst>
    </bk>
    <bk>
      <extLst>
        <ext uri="{3e2802c4-a4d2-4d8b-9148-e3be6c30e623}">
          <xlrd:rvb i="392"/>
        </ext>
      </extLst>
    </bk>
    <bk>
      <extLst>
        <ext uri="{3e2802c4-a4d2-4d8b-9148-e3be6c30e623}">
          <xlrd:rvb i="393"/>
        </ext>
      </extLst>
    </bk>
    <bk>
      <extLst>
        <ext uri="{3e2802c4-a4d2-4d8b-9148-e3be6c30e623}">
          <xlrd:rvb i="394"/>
        </ext>
      </extLst>
    </bk>
    <bk>
      <extLst>
        <ext uri="{3e2802c4-a4d2-4d8b-9148-e3be6c30e623}">
          <xlrd:rvb i="395"/>
        </ext>
      </extLst>
    </bk>
    <bk>
      <extLst>
        <ext uri="{3e2802c4-a4d2-4d8b-9148-e3be6c30e623}">
          <xlrd:rvb i="396"/>
        </ext>
      </extLst>
    </bk>
    <bk>
      <extLst>
        <ext uri="{3e2802c4-a4d2-4d8b-9148-e3be6c30e623}">
          <xlrd:rvb i="397"/>
        </ext>
      </extLst>
    </bk>
    <bk>
      <extLst>
        <ext uri="{3e2802c4-a4d2-4d8b-9148-e3be6c30e623}">
          <xlrd:rvb i="398"/>
        </ext>
      </extLst>
    </bk>
    <bk>
      <extLst>
        <ext uri="{3e2802c4-a4d2-4d8b-9148-e3be6c30e623}">
          <xlrd:rvb i="399"/>
        </ext>
      </extLst>
    </bk>
    <bk>
      <extLst>
        <ext uri="{3e2802c4-a4d2-4d8b-9148-e3be6c30e623}">
          <xlrd:rvb i="400"/>
        </ext>
      </extLst>
    </bk>
    <bk>
      <extLst>
        <ext uri="{3e2802c4-a4d2-4d8b-9148-e3be6c30e623}">
          <xlrd:rvb i="401"/>
        </ext>
      </extLst>
    </bk>
    <bk>
      <extLst>
        <ext uri="{3e2802c4-a4d2-4d8b-9148-e3be6c30e623}">
          <xlrd:rvb i="402"/>
        </ext>
      </extLst>
    </bk>
    <bk>
      <extLst>
        <ext uri="{3e2802c4-a4d2-4d8b-9148-e3be6c30e623}">
          <xlrd:rvb i="403"/>
        </ext>
      </extLst>
    </bk>
    <bk>
      <extLst>
        <ext uri="{3e2802c4-a4d2-4d8b-9148-e3be6c30e623}">
          <xlrd:rvb i="404"/>
        </ext>
      </extLst>
    </bk>
    <bk>
      <extLst>
        <ext uri="{3e2802c4-a4d2-4d8b-9148-e3be6c30e623}">
          <xlrd:rvb i="405"/>
        </ext>
      </extLst>
    </bk>
    <bk>
      <extLst>
        <ext uri="{3e2802c4-a4d2-4d8b-9148-e3be6c30e623}">
          <xlrd:rvb i="406"/>
        </ext>
      </extLst>
    </bk>
    <bk>
      <extLst>
        <ext uri="{3e2802c4-a4d2-4d8b-9148-e3be6c30e623}">
          <xlrd:rvb i="407"/>
        </ext>
      </extLst>
    </bk>
    <bk>
      <extLst>
        <ext uri="{3e2802c4-a4d2-4d8b-9148-e3be6c30e623}">
          <xlrd:rvb i="408"/>
        </ext>
      </extLst>
    </bk>
    <bk>
      <extLst>
        <ext uri="{3e2802c4-a4d2-4d8b-9148-e3be6c30e623}">
          <xlrd:rvb i="409"/>
        </ext>
      </extLst>
    </bk>
    <bk>
      <extLst>
        <ext uri="{3e2802c4-a4d2-4d8b-9148-e3be6c30e623}">
          <xlrd:rvb i="410"/>
        </ext>
      </extLst>
    </bk>
    <bk>
      <extLst>
        <ext uri="{3e2802c4-a4d2-4d8b-9148-e3be6c30e623}">
          <xlrd:rvb i="411"/>
        </ext>
      </extLst>
    </bk>
    <bk>
      <extLst>
        <ext uri="{3e2802c4-a4d2-4d8b-9148-e3be6c30e623}">
          <xlrd:rvb i="412"/>
        </ext>
      </extLst>
    </bk>
    <bk>
      <extLst>
        <ext uri="{3e2802c4-a4d2-4d8b-9148-e3be6c30e623}">
          <xlrd:rvb i="413"/>
        </ext>
      </extLst>
    </bk>
    <bk>
      <extLst>
        <ext uri="{3e2802c4-a4d2-4d8b-9148-e3be6c30e623}">
          <xlrd:rvb i="414"/>
        </ext>
      </extLst>
    </bk>
    <bk>
      <extLst>
        <ext uri="{3e2802c4-a4d2-4d8b-9148-e3be6c30e623}">
          <xlrd:rvb i="415"/>
        </ext>
      </extLst>
    </bk>
    <bk>
      <extLst>
        <ext uri="{3e2802c4-a4d2-4d8b-9148-e3be6c30e623}">
          <xlrd:rvb i="416"/>
        </ext>
      </extLst>
    </bk>
    <bk>
      <extLst>
        <ext uri="{3e2802c4-a4d2-4d8b-9148-e3be6c30e623}">
          <xlrd:rvb i="417"/>
        </ext>
      </extLst>
    </bk>
    <bk>
      <extLst>
        <ext uri="{3e2802c4-a4d2-4d8b-9148-e3be6c30e623}">
          <xlrd:rvb i="418"/>
        </ext>
      </extLst>
    </bk>
    <bk>
      <extLst>
        <ext uri="{3e2802c4-a4d2-4d8b-9148-e3be6c30e623}">
          <xlrd:rvb i="419"/>
        </ext>
      </extLst>
    </bk>
    <bk>
      <extLst>
        <ext uri="{3e2802c4-a4d2-4d8b-9148-e3be6c30e623}">
          <xlrd:rvb i="420"/>
        </ext>
      </extLst>
    </bk>
    <bk>
      <extLst>
        <ext uri="{3e2802c4-a4d2-4d8b-9148-e3be6c30e623}">
          <xlrd:rvb i="421"/>
        </ext>
      </extLst>
    </bk>
    <bk>
      <extLst>
        <ext uri="{3e2802c4-a4d2-4d8b-9148-e3be6c30e623}">
          <xlrd:rvb i="422"/>
        </ext>
      </extLst>
    </bk>
    <bk>
      <extLst>
        <ext uri="{3e2802c4-a4d2-4d8b-9148-e3be6c30e623}">
          <xlrd:rvb i="423"/>
        </ext>
      </extLst>
    </bk>
    <bk>
      <extLst>
        <ext uri="{3e2802c4-a4d2-4d8b-9148-e3be6c30e623}">
          <xlrd:rvb i="424"/>
        </ext>
      </extLst>
    </bk>
    <bk>
      <extLst>
        <ext uri="{3e2802c4-a4d2-4d8b-9148-e3be6c30e623}">
          <xlrd:rvb i="425"/>
        </ext>
      </extLst>
    </bk>
    <bk>
      <extLst>
        <ext uri="{3e2802c4-a4d2-4d8b-9148-e3be6c30e623}">
          <xlrd:rvb i="426"/>
        </ext>
      </extLst>
    </bk>
    <bk>
      <extLst>
        <ext uri="{3e2802c4-a4d2-4d8b-9148-e3be6c30e623}">
          <xlrd:rvb i="427"/>
        </ext>
      </extLst>
    </bk>
    <bk>
      <extLst>
        <ext uri="{3e2802c4-a4d2-4d8b-9148-e3be6c30e623}">
          <xlrd:rvb i="428"/>
        </ext>
      </extLst>
    </bk>
    <bk>
      <extLst>
        <ext uri="{3e2802c4-a4d2-4d8b-9148-e3be6c30e623}">
          <xlrd:rvb i="429"/>
        </ext>
      </extLst>
    </bk>
    <bk>
      <extLst>
        <ext uri="{3e2802c4-a4d2-4d8b-9148-e3be6c30e623}">
          <xlrd:rvb i="430"/>
        </ext>
      </extLst>
    </bk>
    <bk>
      <extLst>
        <ext uri="{3e2802c4-a4d2-4d8b-9148-e3be6c30e623}">
          <xlrd:rvb i="431"/>
        </ext>
      </extLst>
    </bk>
    <bk>
      <extLst>
        <ext uri="{3e2802c4-a4d2-4d8b-9148-e3be6c30e623}">
          <xlrd:rvb i="432"/>
        </ext>
      </extLst>
    </bk>
    <bk>
      <extLst>
        <ext uri="{3e2802c4-a4d2-4d8b-9148-e3be6c30e623}">
          <xlrd:rvb i="433"/>
        </ext>
      </extLst>
    </bk>
    <bk>
      <extLst>
        <ext uri="{3e2802c4-a4d2-4d8b-9148-e3be6c30e623}">
          <xlrd:rvb i="434"/>
        </ext>
      </extLst>
    </bk>
    <bk>
      <extLst>
        <ext uri="{3e2802c4-a4d2-4d8b-9148-e3be6c30e623}">
          <xlrd:rvb i="435"/>
        </ext>
      </extLst>
    </bk>
    <bk>
      <extLst>
        <ext uri="{3e2802c4-a4d2-4d8b-9148-e3be6c30e623}">
          <xlrd:rvb i="436"/>
        </ext>
      </extLst>
    </bk>
    <bk>
      <extLst>
        <ext uri="{3e2802c4-a4d2-4d8b-9148-e3be6c30e623}">
          <xlrd:rvb i="437"/>
        </ext>
      </extLst>
    </bk>
    <bk>
      <extLst>
        <ext uri="{3e2802c4-a4d2-4d8b-9148-e3be6c30e623}">
          <xlrd:rvb i="438"/>
        </ext>
      </extLst>
    </bk>
    <bk>
      <extLst>
        <ext uri="{3e2802c4-a4d2-4d8b-9148-e3be6c30e623}">
          <xlrd:rvb i="439"/>
        </ext>
      </extLst>
    </bk>
    <bk>
      <extLst>
        <ext uri="{3e2802c4-a4d2-4d8b-9148-e3be6c30e623}">
          <xlrd:rvb i="440"/>
        </ext>
      </extLst>
    </bk>
    <bk>
      <extLst>
        <ext uri="{3e2802c4-a4d2-4d8b-9148-e3be6c30e623}">
          <xlrd:rvb i="441"/>
        </ext>
      </extLst>
    </bk>
    <bk>
      <extLst>
        <ext uri="{3e2802c4-a4d2-4d8b-9148-e3be6c30e623}">
          <xlrd:rvb i="442"/>
        </ext>
      </extLst>
    </bk>
    <bk>
      <extLst>
        <ext uri="{3e2802c4-a4d2-4d8b-9148-e3be6c30e623}">
          <xlrd:rvb i="443"/>
        </ext>
      </extLst>
    </bk>
    <bk>
      <extLst>
        <ext uri="{3e2802c4-a4d2-4d8b-9148-e3be6c30e623}">
          <xlrd:rvb i="444"/>
        </ext>
      </extLst>
    </bk>
    <bk>
      <extLst>
        <ext uri="{3e2802c4-a4d2-4d8b-9148-e3be6c30e623}">
          <xlrd:rvb i="445"/>
        </ext>
      </extLst>
    </bk>
    <bk>
      <extLst>
        <ext uri="{3e2802c4-a4d2-4d8b-9148-e3be6c30e623}">
          <xlrd:rvb i="446"/>
        </ext>
      </extLst>
    </bk>
    <bk>
      <extLst>
        <ext uri="{3e2802c4-a4d2-4d8b-9148-e3be6c30e623}">
          <xlrd:rvb i="447"/>
        </ext>
      </extLst>
    </bk>
    <bk>
      <extLst>
        <ext uri="{3e2802c4-a4d2-4d8b-9148-e3be6c30e623}">
          <xlrd:rvb i="448"/>
        </ext>
      </extLst>
    </bk>
    <bk>
      <extLst>
        <ext uri="{3e2802c4-a4d2-4d8b-9148-e3be6c30e623}">
          <xlrd:rvb i="449"/>
        </ext>
      </extLst>
    </bk>
    <bk>
      <extLst>
        <ext uri="{3e2802c4-a4d2-4d8b-9148-e3be6c30e623}">
          <xlrd:rvb i="450"/>
        </ext>
      </extLst>
    </bk>
    <bk>
      <extLst>
        <ext uri="{3e2802c4-a4d2-4d8b-9148-e3be6c30e623}">
          <xlrd:rvb i="451"/>
        </ext>
      </extLst>
    </bk>
    <bk>
      <extLst>
        <ext uri="{3e2802c4-a4d2-4d8b-9148-e3be6c30e623}">
          <xlrd:rvb i="452"/>
        </ext>
      </extLst>
    </bk>
    <bk>
      <extLst>
        <ext uri="{3e2802c4-a4d2-4d8b-9148-e3be6c30e623}">
          <xlrd:rvb i="453"/>
        </ext>
      </extLst>
    </bk>
    <bk>
      <extLst>
        <ext uri="{3e2802c4-a4d2-4d8b-9148-e3be6c30e623}">
          <xlrd:rvb i="454"/>
        </ext>
      </extLst>
    </bk>
    <bk>
      <extLst>
        <ext uri="{3e2802c4-a4d2-4d8b-9148-e3be6c30e623}">
          <xlrd:rvb i="455"/>
        </ext>
      </extLst>
    </bk>
    <bk>
      <extLst>
        <ext uri="{3e2802c4-a4d2-4d8b-9148-e3be6c30e623}">
          <xlrd:rvb i="456"/>
        </ext>
      </extLst>
    </bk>
    <bk>
      <extLst>
        <ext uri="{3e2802c4-a4d2-4d8b-9148-e3be6c30e623}">
          <xlrd:rvb i="457"/>
        </ext>
      </extLst>
    </bk>
    <bk>
      <extLst>
        <ext uri="{3e2802c4-a4d2-4d8b-9148-e3be6c30e623}">
          <xlrd:rvb i="458"/>
        </ext>
      </extLst>
    </bk>
    <bk>
      <extLst>
        <ext uri="{3e2802c4-a4d2-4d8b-9148-e3be6c30e623}">
          <xlrd:rvb i="459"/>
        </ext>
      </extLst>
    </bk>
    <bk>
      <extLst>
        <ext uri="{3e2802c4-a4d2-4d8b-9148-e3be6c30e623}">
          <xlrd:rvb i="460"/>
        </ext>
      </extLst>
    </bk>
    <bk>
      <extLst>
        <ext uri="{3e2802c4-a4d2-4d8b-9148-e3be6c30e623}">
          <xlrd:rvb i="461"/>
        </ext>
      </extLst>
    </bk>
    <bk>
      <extLst>
        <ext uri="{3e2802c4-a4d2-4d8b-9148-e3be6c30e623}">
          <xlrd:rvb i="462"/>
        </ext>
      </extLst>
    </bk>
    <bk>
      <extLst>
        <ext uri="{3e2802c4-a4d2-4d8b-9148-e3be6c30e623}">
          <xlrd:rvb i="463"/>
        </ext>
      </extLst>
    </bk>
    <bk>
      <extLst>
        <ext uri="{3e2802c4-a4d2-4d8b-9148-e3be6c30e623}">
          <xlrd:rvb i="464"/>
        </ext>
      </extLst>
    </bk>
    <bk>
      <extLst>
        <ext uri="{3e2802c4-a4d2-4d8b-9148-e3be6c30e623}">
          <xlrd:rvb i="465"/>
        </ext>
      </extLst>
    </bk>
    <bk>
      <extLst>
        <ext uri="{3e2802c4-a4d2-4d8b-9148-e3be6c30e623}">
          <xlrd:rvb i="466"/>
        </ext>
      </extLst>
    </bk>
    <bk>
      <extLst>
        <ext uri="{3e2802c4-a4d2-4d8b-9148-e3be6c30e623}">
          <xlrd:rvb i="467"/>
        </ext>
      </extLst>
    </bk>
    <bk>
      <extLst>
        <ext uri="{3e2802c4-a4d2-4d8b-9148-e3be6c30e623}">
          <xlrd:rvb i="468"/>
        </ext>
      </extLst>
    </bk>
    <bk>
      <extLst>
        <ext uri="{3e2802c4-a4d2-4d8b-9148-e3be6c30e623}">
          <xlrd:rvb i="469"/>
        </ext>
      </extLst>
    </bk>
    <bk>
      <extLst>
        <ext uri="{3e2802c4-a4d2-4d8b-9148-e3be6c30e623}">
          <xlrd:rvb i="470"/>
        </ext>
      </extLst>
    </bk>
    <bk>
      <extLst>
        <ext uri="{3e2802c4-a4d2-4d8b-9148-e3be6c30e623}">
          <xlrd:rvb i="471"/>
        </ext>
      </extLst>
    </bk>
    <bk>
      <extLst>
        <ext uri="{3e2802c4-a4d2-4d8b-9148-e3be6c30e623}">
          <xlrd:rvb i="472"/>
        </ext>
      </extLst>
    </bk>
    <bk>
      <extLst>
        <ext uri="{3e2802c4-a4d2-4d8b-9148-e3be6c30e623}">
          <xlrd:rvb i="473"/>
        </ext>
      </extLst>
    </bk>
    <bk>
      <extLst>
        <ext uri="{3e2802c4-a4d2-4d8b-9148-e3be6c30e623}">
          <xlrd:rvb i="474"/>
        </ext>
      </extLst>
    </bk>
    <bk>
      <extLst>
        <ext uri="{3e2802c4-a4d2-4d8b-9148-e3be6c30e623}">
          <xlrd:rvb i="475"/>
        </ext>
      </extLst>
    </bk>
    <bk>
      <extLst>
        <ext uri="{3e2802c4-a4d2-4d8b-9148-e3be6c30e623}">
          <xlrd:rvb i="476"/>
        </ext>
      </extLst>
    </bk>
    <bk>
      <extLst>
        <ext uri="{3e2802c4-a4d2-4d8b-9148-e3be6c30e623}">
          <xlrd:rvb i="477"/>
        </ext>
      </extLst>
    </bk>
    <bk>
      <extLst>
        <ext uri="{3e2802c4-a4d2-4d8b-9148-e3be6c30e623}">
          <xlrd:rvb i="478"/>
        </ext>
      </extLst>
    </bk>
    <bk>
      <extLst>
        <ext uri="{3e2802c4-a4d2-4d8b-9148-e3be6c30e623}">
          <xlrd:rvb i="479"/>
        </ext>
      </extLst>
    </bk>
    <bk>
      <extLst>
        <ext uri="{3e2802c4-a4d2-4d8b-9148-e3be6c30e623}">
          <xlrd:rvb i="480"/>
        </ext>
      </extLst>
    </bk>
    <bk>
      <extLst>
        <ext uri="{3e2802c4-a4d2-4d8b-9148-e3be6c30e623}">
          <xlrd:rvb i="481"/>
        </ext>
      </extLst>
    </bk>
    <bk>
      <extLst>
        <ext uri="{3e2802c4-a4d2-4d8b-9148-e3be6c30e623}">
          <xlrd:rvb i="482"/>
        </ext>
      </extLst>
    </bk>
    <bk>
      <extLst>
        <ext uri="{3e2802c4-a4d2-4d8b-9148-e3be6c30e623}">
          <xlrd:rvb i="483"/>
        </ext>
      </extLst>
    </bk>
    <bk>
      <extLst>
        <ext uri="{3e2802c4-a4d2-4d8b-9148-e3be6c30e623}">
          <xlrd:rvb i="484"/>
        </ext>
      </extLst>
    </bk>
    <bk>
      <extLst>
        <ext uri="{3e2802c4-a4d2-4d8b-9148-e3be6c30e623}">
          <xlrd:rvb i="485"/>
        </ext>
      </extLst>
    </bk>
    <bk>
      <extLst>
        <ext uri="{3e2802c4-a4d2-4d8b-9148-e3be6c30e623}">
          <xlrd:rvb i="486"/>
        </ext>
      </extLst>
    </bk>
    <bk>
      <extLst>
        <ext uri="{3e2802c4-a4d2-4d8b-9148-e3be6c30e623}">
          <xlrd:rvb i="487"/>
        </ext>
      </extLst>
    </bk>
    <bk>
      <extLst>
        <ext uri="{3e2802c4-a4d2-4d8b-9148-e3be6c30e623}">
          <xlrd:rvb i="488"/>
        </ext>
      </extLst>
    </bk>
    <bk>
      <extLst>
        <ext uri="{3e2802c4-a4d2-4d8b-9148-e3be6c30e623}">
          <xlrd:rvb i="489"/>
        </ext>
      </extLst>
    </bk>
    <bk>
      <extLst>
        <ext uri="{3e2802c4-a4d2-4d8b-9148-e3be6c30e623}">
          <xlrd:rvb i="490"/>
        </ext>
      </extLst>
    </bk>
    <bk>
      <extLst>
        <ext uri="{3e2802c4-a4d2-4d8b-9148-e3be6c30e623}">
          <xlrd:rvb i="491"/>
        </ext>
      </extLst>
    </bk>
    <bk>
      <extLst>
        <ext uri="{3e2802c4-a4d2-4d8b-9148-e3be6c30e623}">
          <xlrd:rvb i="492"/>
        </ext>
      </extLst>
    </bk>
    <bk>
      <extLst>
        <ext uri="{3e2802c4-a4d2-4d8b-9148-e3be6c30e623}">
          <xlrd:rvb i="493"/>
        </ext>
      </extLst>
    </bk>
    <bk>
      <extLst>
        <ext uri="{3e2802c4-a4d2-4d8b-9148-e3be6c30e623}">
          <xlrd:rvb i="494"/>
        </ext>
      </extLst>
    </bk>
    <bk>
      <extLst>
        <ext uri="{3e2802c4-a4d2-4d8b-9148-e3be6c30e623}">
          <xlrd:rvb i="495"/>
        </ext>
      </extLst>
    </bk>
    <bk>
      <extLst>
        <ext uri="{3e2802c4-a4d2-4d8b-9148-e3be6c30e623}">
          <xlrd:rvb i="496"/>
        </ext>
      </extLst>
    </bk>
    <bk>
      <extLst>
        <ext uri="{3e2802c4-a4d2-4d8b-9148-e3be6c30e623}">
          <xlrd:rvb i="497"/>
        </ext>
      </extLst>
    </bk>
    <bk>
      <extLst>
        <ext uri="{3e2802c4-a4d2-4d8b-9148-e3be6c30e623}">
          <xlrd:rvb i="498"/>
        </ext>
      </extLst>
    </bk>
    <bk>
      <extLst>
        <ext uri="{3e2802c4-a4d2-4d8b-9148-e3be6c30e623}">
          <xlrd:rvb i="499"/>
        </ext>
      </extLst>
    </bk>
    <bk>
      <extLst>
        <ext uri="{3e2802c4-a4d2-4d8b-9148-e3be6c30e623}">
          <xlrd:rvb i="500"/>
        </ext>
      </extLst>
    </bk>
    <bk>
      <extLst>
        <ext uri="{3e2802c4-a4d2-4d8b-9148-e3be6c30e623}">
          <xlrd:rvb i="501"/>
        </ext>
      </extLst>
    </bk>
    <bk>
      <extLst>
        <ext uri="{3e2802c4-a4d2-4d8b-9148-e3be6c30e623}">
          <xlrd:rvb i="502"/>
        </ext>
      </extLst>
    </bk>
    <bk>
      <extLst>
        <ext uri="{3e2802c4-a4d2-4d8b-9148-e3be6c30e623}">
          <xlrd:rvb i="503"/>
        </ext>
      </extLst>
    </bk>
    <bk>
      <extLst>
        <ext uri="{3e2802c4-a4d2-4d8b-9148-e3be6c30e623}">
          <xlrd:rvb i="504"/>
        </ext>
      </extLst>
    </bk>
    <bk>
      <extLst>
        <ext uri="{3e2802c4-a4d2-4d8b-9148-e3be6c30e623}">
          <xlrd:rvb i="505"/>
        </ext>
      </extLst>
    </bk>
    <bk>
      <extLst>
        <ext uri="{3e2802c4-a4d2-4d8b-9148-e3be6c30e623}">
          <xlrd:rvb i="506"/>
        </ext>
      </extLst>
    </bk>
    <bk>
      <extLst>
        <ext uri="{3e2802c4-a4d2-4d8b-9148-e3be6c30e623}">
          <xlrd:rvb i="507"/>
        </ext>
      </extLst>
    </bk>
    <bk>
      <extLst>
        <ext uri="{3e2802c4-a4d2-4d8b-9148-e3be6c30e623}">
          <xlrd:rvb i="508"/>
        </ext>
      </extLst>
    </bk>
    <bk>
      <extLst>
        <ext uri="{3e2802c4-a4d2-4d8b-9148-e3be6c30e623}">
          <xlrd:rvb i="509"/>
        </ext>
      </extLst>
    </bk>
    <bk>
      <extLst>
        <ext uri="{3e2802c4-a4d2-4d8b-9148-e3be6c30e623}">
          <xlrd:rvb i="510"/>
        </ext>
      </extLst>
    </bk>
    <bk>
      <extLst>
        <ext uri="{3e2802c4-a4d2-4d8b-9148-e3be6c30e623}">
          <xlrd:rvb i="511"/>
        </ext>
      </extLst>
    </bk>
    <bk>
      <extLst>
        <ext uri="{3e2802c4-a4d2-4d8b-9148-e3be6c30e623}">
          <xlrd:rvb i="512"/>
        </ext>
      </extLst>
    </bk>
    <bk>
      <extLst>
        <ext uri="{3e2802c4-a4d2-4d8b-9148-e3be6c30e623}">
          <xlrd:rvb i="513"/>
        </ext>
      </extLst>
    </bk>
    <bk>
      <extLst>
        <ext uri="{3e2802c4-a4d2-4d8b-9148-e3be6c30e623}">
          <xlrd:rvb i="514"/>
        </ext>
      </extLst>
    </bk>
    <bk>
      <extLst>
        <ext uri="{3e2802c4-a4d2-4d8b-9148-e3be6c30e623}">
          <xlrd:rvb i="515"/>
        </ext>
      </extLst>
    </bk>
    <bk>
      <extLst>
        <ext uri="{3e2802c4-a4d2-4d8b-9148-e3be6c30e623}">
          <xlrd:rvb i="516"/>
        </ext>
      </extLst>
    </bk>
    <bk>
      <extLst>
        <ext uri="{3e2802c4-a4d2-4d8b-9148-e3be6c30e623}">
          <xlrd:rvb i="517"/>
        </ext>
      </extLst>
    </bk>
    <bk>
      <extLst>
        <ext uri="{3e2802c4-a4d2-4d8b-9148-e3be6c30e623}">
          <xlrd:rvb i="518"/>
        </ext>
      </extLst>
    </bk>
    <bk>
      <extLst>
        <ext uri="{3e2802c4-a4d2-4d8b-9148-e3be6c30e623}">
          <xlrd:rvb i="519"/>
        </ext>
      </extLst>
    </bk>
    <bk>
      <extLst>
        <ext uri="{3e2802c4-a4d2-4d8b-9148-e3be6c30e623}">
          <xlrd:rvb i="520"/>
        </ext>
      </extLst>
    </bk>
    <bk>
      <extLst>
        <ext uri="{3e2802c4-a4d2-4d8b-9148-e3be6c30e623}">
          <xlrd:rvb i="521"/>
        </ext>
      </extLst>
    </bk>
    <bk>
      <extLst>
        <ext uri="{3e2802c4-a4d2-4d8b-9148-e3be6c30e623}">
          <xlrd:rvb i="522"/>
        </ext>
      </extLst>
    </bk>
    <bk>
      <extLst>
        <ext uri="{3e2802c4-a4d2-4d8b-9148-e3be6c30e623}">
          <xlrd:rvb i="523"/>
        </ext>
      </extLst>
    </bk>
    <bk>
      <extLst>
        <ext uri="{3e2802c4-a4d2-4d8b-9148-e3be6c30e623}">
          <xlrd:rvb i="524"/>
        </ext>
      </extLst>
    </bk>
    <bk>
      <extLst>
        <ext uri="{3e2802c4-a4d2-4d8b-9148-e3be6c30e623}">
          <xlrd:rvb i="525"/>
        </ext>
      </extLst>
    </bk>
    <bk>
      <extLst>
        <ext uri="{3e2802c4-a4d2-4d8b-9148-e3be6c30e623}">
          <xlrd:rvb i="526"/>
        </ext>
      </extLst>
    </bk>
    <bk>
      <extLst>
        <ext uri="{3e2802c4-a4d2-4d8b-9148-e3be6c30e623}">
          <xlrd:rvb i="527"/>
        </ext>
      </extLst>
    </bk>
    <bk>
      <extLst>
        <ext uri="{3e2802c4-a4d2-4d8b-9148-e3be6c30e623}">
          <xlrd:rvb i="528"/>
        </ext>
      </extLst>
    </bk>
    <bk>
      <extLst>
        <ext uri="{3e2802c4-a4d2-4d8b-9148-e3be6c30e623}">
          <xlrd:rvb i="529"/>
        </ext>
      </extLst>
    </bk>
    <bk>
      <extLst>
        <ext uri="{3e2802c4-a4d2-4d8b-9148-e3be6c30e623}">
          <xlrd:rvb i="530"/>
        </ext>
      </extLst>
    </bk>
    <bk>
      <extLst>
        <ext uri="{3e2802c4-a4d2-4d8b-9148-e3be6c30e623}">
          <xlrd:rvb i="531"/>
        </ext>
      </extLst>
    </bk>
    <bk>
      <extLst>
        <ext uri="{3e2802c4-a4d2-4d8b-9148-e3be6c30e623}">
          <xlrd:rvb i="532"/>
        </ext>
      </extLst>
    </bk>
    <bk>
      <extLst>
        <ext uri="{3e2802c4-a4d2-4d8b-9148-e3be6c30e623}">
          <xlrd:rvb i="533"/>
        </ext>
      </extLst>
    </bk>
    <bk>
      <extLst>
        <ext uri="{3e2802c4-a4d2-4d8b-9148-e3be6c30e623}">
          <xlrd:rvb i="534"/>
        </ext>
      </extLst>
    </bk>
    <bk>
      <extLst>
        <ext uri="{3e2802c4-a4d2-4d8b-9148-e3be6c30e623}">
          <xlrd:rvb i="535"/>
        </ext>
      </extLst>
    </bk>
    <bk>
      <extLst>
        <ext uri="{3e2802c4-a4d2-4d8b-9148-e3be6c30e623}">
          <xlrd:rvb i="536"/>
        </ext>
      </extLst>
    </bk>
    <bk>
      <extLst>
        <ext uri="{3e2802c4-a4d2-4d8b-9148-e3be6c30e623}">
          <xlrd:rvb i="537"/>
        </ext>
      </extLst>
    </bk>
    <bk>
      <extLst>
        <ext uri="{3e2802c4-a4d2-4d8b-9148-e3be6c30e623}">
          <xlrd:rvb i="538"/>
        </ext>
      </extLst>
    </bk>
    <bk>
      <extLst>
        <ext uri="{3e2802c4-a4d2-4d8b-9148-e3be6c30e623}">
          <xlrd:rvb i="539"/>
        </ext>
      </extLst>
    </bk>
    <bk>
      <extLst>
        <ext uri="{3e2802c4-a4d2-4d8b-9148-e3be6c30e623}">
          <xlrd:rvb i="540"/>
        </ext>
      </extLst>
    </bk>
    <bk>
      <extLst>
        <ext uri="{3e2802c4-a4d2-4d8b-9148-e3be6c30e623}">
          <xlrd:rvb i="541"/>
        </ext>
      </extLst>
    </bk>
    <bk>
      <extLst>
        <ext uri="{3e2802c4-a4d2-4d8b-9148-e3be6c30e623}">
          <xlrd:rvb i="542"/>
        </ext>
      </extLst>
    </bk>
    <bk>
      <extLst>
        <ext uri="{3e2802c4-a4d2-4d8b-9148-e3be6c30e623}">
          <xlrd:rvb i="543"/>
        </ext>
      </extLst>
    </bk>
    <bk>
      <extLst>
        <ext uri="{3e2802c4-a4d2-4d8b-9148-e3be6c30e623}">
          <xlrd:rvb i="544"/>
        </ext>
      </extLst>
    </bk>
    <bk>
      <extLst>
        <ext uri="{3e2802c4-a4d2-4d8b-9148-e3be6c30e623}">
          <xlrd:rvb i="545"/>
        </ext>
      </extLst>
    </bk>
    <bk>
      <extLst>
        <ext uri="{3e2802c4-a4d2-4d8b-9148-e3be6c30e623}">
          <xlrd:rvb i="546"/>
        </ext>
      </extLst>
    </bk>
    <bk>
      <extLst>
        <ext uri="{3e2802c4-a4d2-4d8b-9148-e3be6c30e623}">
          <xlrd:rvb i="547"/>
        </ext>
      </extLst>
    </bk>
    <bk>
      <extLst>
        <ext uri="{3e2802c4-a4d2-4d8b-9148-e3be6c30e623}">
          <xlrd:rvb i="548"/>
        </ext>
      </extLst>
    </bk>
    <bk>
      <extLst>
        <ext uri="{3e2802c4-a4d2-4d8b-9148-e3be6c30e623}">
          <xlrd:rvb i="549"/>
        </ext>
      </extLst>
    </bk>
    <bk>
      <extLst>
        <ext uri="{3e2802c4-a4d2-4d8b-9148-e3be6c30e623}">
          <xlrd:rvb i="550"/>
        </ext>
      </extLst>
    </bk>
    <bk>
      <extLst>
        <ext uri="{3e2802c4-a4d2-4d8b-9148-e3be6c30e623}">
          <xlrd:rvb i="551"/>
        </ext>
      </extLst>
    </bk>
    <bk>
      <extLst>
        <ext uri="{3e2802c4-a4d2-4d8b-9148-e3be6c30e623}">
          <xlrd:rvb i="552"/>
        </ext>
      </extLst>
    </bk>
    <bk>
      <extLst>
        <ext uri="{3e2802c4-a4d2-4d8b-9148-e3be6c30e623}">
          <xlrd:rvb i="553"/>
        </ext>
      </extLst>
    </bk>
    <bk>
      <extLst>
        <ext uri="{3e2802c4-a4d2-4d8b-9148-e3be6c30e623}">
          <xlrd:rvb i="554"/>
        </ext>
      </extLst>
    </bk>
    <bk>
      <extLst>
        <ext uri="{3e2802c4-a4d2-4d8b-9148-e3be6c30e623}">
          <xlrd:rvb i="555"/>
        </ext>
      </extLst>
    </bk>
    <bk>
      <extLst>
        <ext uri="{3e2802c4-a4d2-4d8b-9148-e3be6c30e623}">
          <xlrd:rvb i="556"/>
        </ext>
      </extLst>
    </bk>
    <bk>
      <extLst>
        <ext uri="{3e2802c4-a4d2-4d8b-9148-e3be6c30e623}">
          <xlrd:rvb i="557"/>
        </ext>
      </extLst>
    </bk>
    <bk>
      <extLst>
        <ext uri="{3e2802c4-a4d2-4d8b-9148-e3be6c30e623}">
          <xlrd:rvb i="558"/>
        </ext>
      </extLst>
    </bk>
    <bk>
      <extLst>
        <ext uri="{3e2802c4-a4d2-4d8b-9148-e3be6c30e623}">
          <xlrd:rvb i="559"/>
        </ext>
      </extLst>
    </bk>
    <bk>
      <extLst>
        <ext uri="{3e2802c4-a4d2-4d8b-9148-e3be6c30e623}">
          <xlrd:rvb i="560"/>
        </ext>
      </extLst>
    </bk>
    <bk>
      <extLst>
        <ext uri="{3e2802c4-a4d2-4d8b-9148-e3be6c30e623}">
          <xlrd:rvb i="561"/>
        </ext>
      </extLst>
    </bk>
    <bk>
      <extLst>
        <ext uri="{3e2802c4-a4d2-4d8b-9148-e3be6c30e623}">
          <xlrd:rvb i="562"/>
        </ext>
      </extLst>
    </bk>
    <bk>
      <extLst>
        <ext uri="{3e2802c4-a4d2-4d8b-9148-e3be6c30e623}">
          <xlrd:rvb i="563"/>
        </ext>
      </extLst>
    </bk>
    <bk>
      <extLst>
        <ext uri="{3e2802c4-a4d2-4d8b-9148-e3be6c30e623}">
          <xlrd:rvb i="564"/>
        </ext>
      </extLst>
    </bk>
    <bk>
      <extLst>
        <ext uri="{3e2802c4-a4d2-4d8b-9148-e3be6c30e623}">
          <xlrd:rvb i="565"/>
        </ext>
      </extLst>
    </bk>
    <bk>
      <extLst>
        <ext uri="{3e2802c4-a4d2-4d8b-9148-e3be6c30e623}">
          <xlrd:rvb i="566"/>
        </ext>
      </extLst>
    </bk>
    <bk>
      <extLst>
        <ext uri="{3e2802c4-a4d2-4d8b-9148-e3be6c30e623}">
          <xlrd:rvb i="567"/>
        </ext>
      </extLst>
    </bk>
    <bk>
      <extLst>
        <ext uri="{3e2802c4-a4d2-4d8b-9148-e3be6c30e623}">
          <xlrd:rvb i="568"/>
        </ext>
      </extLst>
    </bk>
    <bk>
      <extLst>
        <ext uri="{3e2802c4-a4d2-4d8b-9148-e3be6c30e623}">
          <xlrd:rvb i="569"/>
        </ext>
      </extLst>
    </bk>
    <bk>
      <extLst>
        <ext uri="{3e2802c4-a4d2-4d8b-9148-e3be6c30e623}">
          <xlrd:rvb i="570"/>
        </ext>
      </extLst>
    </bk>
    <bk>
      <extLst>
        <ext uri="{3e2802c4-a4d2-4d8b-9148-e3be6c30e623}">
          <xlrd:rvb i="571"/>
        </ext>
      </extLst>
    </bk>
    <bk>
      <extLst>
        <ext uri="{3e2802c4-a4d2-4d8b-9148-e3be6c30e623}">
          <xlrd:rvb i="572"/>
        </ext>
      </extLst>
    </bk>
    <bk>
      <extLst>
        <ext uri="{3e2802c4-a4d2-4d8b-9148-e3be6c30e623}">
          <xlrd:rvb i="573"/>
        </ext>
      </extLst>
    </bk>
    <bk>
      <extLst>
        <ext uri="{3e2802c4-a4d2-4d8b-9148-e3be6c30e623}">
          <xlrd:rvb i="574"/>
        </ext>
      </extLst>
    </bk>
    <bk>
      <extLst>
        <ext uri="{3e2802c4-a4d2-4d8b-9148-e3be6c30e623}">
          <xlrd:rvb i="575"/>
        </ext>
      </extLst>
    </bk>
    <bk>
      <extLst>
        <ext uri="{3e2802c4-a4d2-4d8b-9148-e3be6c30e623}">
          <xlrd:rvb i="576"/>
        </ext>
      </extLst>
    </bk>
    <bk>
      <extLst>
        <ext uri="{3e2802c4-a4d2-4d8b-9148-e3be6c30e623}">
          <xlrd:rvb i="577"/>
        </ext>
      </extLst>
    </bk>
    <bk>
      <extLst>
        <ext uri="{3e2802c4-a4d2-4d8b-9148-e3be6c30e623}">
          <xlrd:rvb i="578"/>
        </ext>
      </extLst>
    </bk>
    <bk>
      <extLst>
        <ext uri="{3e2802c4-a4d2-4d8b-9148-e3be6c30e623}">
          <xlrd:rvb i="579"/>
        </ext>
      </extLst>
    </bk>
    <bk>
      <extLst>
        <ext uri="{3e2802c4-a4d2-4d8b-9148-e3be6c30e623}">
          <xlrd:rvb i="580"/>
        </ext>
      </extLst>
    </bk>
    <bk>
      <extLst>
        <ext uri="{3e2802c4-a4d2-4d8b-9148-e3be6c30e623}">
          <xlrd:rvb i="581"/>
        </ext>
      </extLst>
    </bk>
    <bk>
      <extLst>
        <ext uri="{3e2802c4-a4d2-4d8b-9148-e3be6c30e623}">
          <xlrd:rvb i="582"/>
        </ext>
      </extLst>
    </bk>
    <bk>
      <extLst>
        <ext uri="{3e2802c4-a4d2-4d8b-9148-e3be6c30e623}">
          <xlrd:rvb i="583"/>
        </ext>
      </extLst>
    </bk>
    <bk>
      <extLst>
        <ext uri="{3e2802c4-a4d2-4d8b-9148-e3be6c30e623}">
          <xlrd:rvb i="584"/>
        </ext>
      </extLst>
    </bk>
    <bk>
      <extLst>
        <ext uri="{3e2802c4-a4d2-4d8b-9148-e3be6c30e623}">
          <xlrd:rvb i="585"/>
        </ext>
      </extLst>
    </bk>
    <bk>
      <extLst>
        <ext uri="{3e2802c4-a4d2-4d8b-9148-e3be6c30e623}">
          <xlrd:rvb i="586"/>
        </ext>
      </extLst>
    </bk>
    <bk>
      <extLst>
        <ext uri="{3e2802c4-a4d2-4d8b-9148-e3be6c30e623}">
          <xlrd:rvb i="587"/>
        </ext>
      </extLst>
    </bk>
    <bk>
      <extLst>
        <ext uri="{3e2802c4-a4d2-4d8b-9148-e3be6c30e623}">
          <xlrd:rvb i="588"/>
        </ext>
      </extLst>
    </bk>
    <bk>
      <extLst>
        <ext uri="{3e2802c4-a4d2-4d8b-9148-e3be6c30e623}">
          <xlrd:rvb i="589"/>
        </ext>
      </extLst>
    </bk>
    <bk>
      <extLst>
        <ext uri="{3e2802c4-a4d2-4d8b-9148-e3be6c30e623}">
          <xlrd:rvb i="590"/>
        </ext>
      </extLst>
    </bk>
    <bk>
      <extLst>
        <ext uri="{3e2802c4-a4d2-4d8b-9148-e3be6c30e623}">
          <xlrd:rvb i="591"/>
        </ext>
      </extLst>
    </bk>
    <bk>
      <extLst>
        <ext uri="{3e2802c4-a4d2-4d8b-9148-e3be6c30e623}">
          <xlrd:rvb i="592"/>
        </ext>
      </extLst>
    </bk>
    <bk>
      <extLst>
        <ext uri="{3e2802c4-a4d2-4d8b-9148-e3be6c30e623}">
          <xlrd:rvb i="593"/>
        </ext>
      </extLst>
    </bk>
    <bk>
      <extLst>
        <ext uri="{3e2802c4-a4d2-4d8b-9148-e3be6c30e623}">
          <xlrd:rvb i="594"/>
        </ext>
      </extLst>
    </bk>
    <bk>
      <extLst>
        <ext uri="{3e2802c4-a4d2-4d8b-9148-e3be6c30e623}">
          <xlrd:rvb i="595"/>
        </ext>
      </extLst>
    </bk>
    <bk>
      <extLst>
        <ext uri="{3e2802c4-a4d2-4d8b-9148-e3be6c30e623}">
          <xlrd:rvb i="596"/>
        </ext>
      </extLst>
    </bk>
    <bk>
      <extLst>
        <ext uri="{3e2802c4-a4d2-4d8b-9148-e3be6c30e623}">
          <xlrd:rvb i="597"/>
        </ext>
      </extLst>
    </bk>
    <bk>
      <extLst>
        <ext uri="{3e2802c4-a4d2-4d8b-9148-e3be6c30e623}">
          <xlrd:rvb i="598"/>
        </ext>
      </extLst>
    </bk>
    <bk>
      <extLst>
        <ext uri="{3e2802c4-a4d2-4d8b-9148-e3be6c30e623}">
          <xlrd:rvb i="599"/>
        </ext>
      </extLst>
    </bk>
    <bk>
      <extLst>
        <ext uri="{3e2802c4-a4d2-4d8b-9148-e3be6c30e623}">
          <xlrd:rvb i="600"/>
        </ext>
      </extLst>
    </bk>
    <bk>
      <extLst>
        <ext uri="{3e2802c4-a4d2-4d8b-9148-e3be6c30e623}">
          <xlrd:rvb i="601"/>
        </ext>
      </extLst>
    </bk>
    <bk>
      <extLst>
        <ext uri="{3e2802c4-a4d2-4d8b-9148-e3be6c30e623}">
          <xlrd:rvb i="602"/>
        </ext>
      </extLst>
    </bk>
    <bk>
      <extLst>
        <ext uri="{3e2802c4-a4d2-4d8b-9148-e3be6c30e623}">
          <xlrd:rvb i="603"/>
        </ext>
      </extLst>
    </bk>
    <bk>
      <extLst>
        <ext uri="{3e2802c4-a4d2-4d8b-9148-e3be6c30e623}">
          <xlrd:rvb i="604"/>
        </ext>
      </extLst>
    </bk>
    <bk>
      <extLst>
        <ext uri="{3e2802c4-a4d2-4d8b-9148-e3be6c30e623}">
          <xlrd:rvb i="605"/>
        </ext>
      </extLst>
    </bk>
    <bk>
      <extLst>
        <ext uri="{3e2802c4-a4d2-4d8b-9148-e3be6c30e623}">
          <xlrd:rvb i="606"/>
        </ext>
      </extLst>
    </bk>
    <bk>
      <extLst>
        <ext uri="{3e2802c4-a4d2-4d8b-9148-e3be6c30e623}">
          <xlrd:rvb i="607"/>
        </ext>
      </extLst>
    </bk>
    <bk>
      <extLst>
        <ext uri="{3e2802c4-a4d2-4d8b-9148-e3be6c30e623}">
          <xlrd:rvb i="608"/>
        </ext>
      </extLst>
    </bk>
    <bk>
      <extLst>
        <ext uri="{3e2802c4-a4d2-4d8b-9148-e3be6c30e623}">
          <xlrd:rvb i="609"/>
        </ext>
      </extLst>
    </bk>
    <bk>
      <extLst>
        <ext uri="{3e2802c4-a4d2-4d8b-9148-e3be6c30e623}">
          <xlrd:rvb i="610"/>
        </ext>
      </extLst>
    </bk>
    <bk>
      <extLst>
        <ext uri="{3e2802c4-a4d2-4d8b-9148-e3be6c30e623}">
          <xlrd:rvb i="611"/>
        </ext>
      </extLst>
    </bk>
    <bk>
      <extLst>
        <ext uri="{3e2802c4-a4d2-4d8b-9148-e3be6c30e623}">
          <xlrd:rvb i="612"/>
        </ext>
      </extLst>
    </bk>
    <bk>
      <extLst>
        <ext uri="{3e2802c4-a4d2-4d8b-9148-e3be6c30e623}">
          <xlrd:rvb i="613"/>
        </ext>
      </extLst>
    </bk>
    <bk>
      <extLst>
        <ext uri="{3e2802c4-a4d2-4d8b-9148-e3be6c30e623}">
          <xlrd:rvb i="614"/>
        </ext>
      </extLst>
    </bk>
    <bk>
      <extLst>
        <ext uri="{3e2802c4-a4d2-4d8b-9148-e3be6c30e623}">
          <xlrd:rvb i="615"/>
        </ext>
      </extLst>
    </bk>
    <bk>
      <extLst>
        <ext uri="{3e2802c4-a4d2-4d8b-9148-e3be6c30e623}">
          <xlrd:rvb i="616"/>
        </ext>
      </extLst>
    </bk>
    <bk>
      <extLst>
        <ext uri="{3e2802c4-a4d2-4d8b-9148-e3be6c30e623}">
          <xlrd:rvb i="617"/>
        </ext>
      </extLst>
    </bk>
    <bk>
      <extLst>
        <ext uri="{3e2802c4-a4d2-4d8b-9148-e3be6c30e623}">
          <xlrd:rvb i="618"/>
        </ext>
      </extLst>
    </bk>
    <bk>
      <extLst>
        <ext uri="{3e2802c4-a4d2-4d8b-9148-e3be6c30e623}">
          <xlrd:rvb i="619"/>
        </ext>
      </extLst>
    </bk>
    <bk>
      <extLst>
        <ext uri="{3e2802c4-a4d2-4d8b-9148-e3be6c30e623}">
          <xlrd:rvb i="620"/>
        </ext>
      </extLst>
    </bk>
    <bk>
      <extLst>
        <ext uri="{3e2802c4-a4d2-4d8b-9148-e3be6c30e623}">
          <xlrd:rvb i="621"/>
        </ext>
      </extLst>
    </bk>
    <bk>
      <extLst>
        <ext uri="{3e2802c4-a4d2-4d8b-9148-e3be6c30e623}">
          <xlrd:rvb i="622"/>
        </ext>
      </extLst>
    </bk>
    <bk>
      <extLst>
        <ext uri="{3e2802c4-a4d2-4d8b-9148-e3be6c30e623}">
          <xlrd:rvb i="623"/>
        </ext>
      </extLst>
    </bk>
    <bk>
      <extLst>
        <ext uri="{3e2802c4-a4d2-4d8b-9148-e3be6c30e623}">
          <xlrd:rvb i="624"/>
        </ext>
      </extLst>
    </bk>
    <bk>
      <extLst>
        <ext uri="{3e2802c4-a4d2-4d8b-9148-e3be6c30e623}">
          <xlrd:rvb i="625"/>
        </ext>
      </extLst>
    </bk>
    <bk>
      <extLst>
        <ext uri="{3e2802c4-a4d2-4d8b-9148-e3be6c30e623}">
          <xlrd:rvb i="626"/>
        </ext>
      </extLst>
    </bk>
    <bk>
      <extLst>
        <ext uri="{3e2802c4-a4d2-4d8b-9148-e3be6c30e623}">
          <xlrd:rvb i="627"/>
        </ext>
      </extLst>
    </bk>
    <bk>
      <extLst>
        <ext uri="{3e2802c4-a4d2-4d8b-9148-e3be6c30e623}">
          <xlrd:rvb i="628"/>
        </ext>
      </extLst>
    </bk>
    <bk>
      <extLst>
        <ext uri="{3e2802c4-a4d2-4d8b-9148-e3be6c30e623}">
          <xlrd:rvb i="629"/>
        </ext>
      </extLst>
    </bk>
    <bk>
      <extLst>
        <ext uri="{3e2802c4-a4d2-4d8b-9148-e3be6c30e623}">
          <xlrd:rvb i="630"/>
        </ext>
      </extLst>
    </bk>
    <bk>
      <extLst>
        <ext uri="{3e2802c4-a4d2-4d8b-9148-e3be6c30e623}">
          <xlrd:rvb i="631"/>
        </ext>
      </extLst>
    </bk>
    <bk>
      <extLst>
        <ext uri="{3e2802c4-a4d2-4d8b-9148-e3be6c30e623}">
          <xlrd:rvb i="632"/>
        </ext>
      </extLst>
    </bk>
    <bk>
      <extLst>
        <ext uri="{3e2802c4-a4d2-4d8b-9148-e3be6c30e623}">
          <xlrd:rvb i="633"/>
        </ext>
      </extLst>
    </bk>
    <bk>
      <extLst>
        <ext uri="{3e2802c4-a4d2-4d8b-9148-e3be6c30e623}">
          <xlrd:rvb i="634"/>
        </ext>
      </extLst>
    </bk>
    <bk>
      <extLst>
        <ext uri="{3e2802c4-a4d2-4d8b-9148-e3be6c30e623}">
          <xlrd:rvb i="635"/>
        </ext>
      </extLst>
    </bk>
    <bk>
      <extLst>
        <ext uri="{3e2802c4-a4d2-4d8b-9148-e3be6c30e623}">
          <xlrd:rvb i="636"/>
        </ext>
      </extLst>
    </bk>
    <bk>
      <extLst>
        <ext uri="{3e2802c4-a4d2-4d8b-9148-e3be6c30e623}">
          <xlrd:rvb i="637"/>
        </ext>
      </extLst>
    </bk>
    <bk>
      <extLst>
        <ext uri="{3e2802c4-a4d2-4d8b-9148-e3be6c30e623}">
          <xlrd:rvb i="638"/>
        </ext>
      </extLst>
    </bk>
    <bk>
      <extLst>
        <ext uri="{3e2802c4-a4d2-4d8b-9148-e3be6c30e623}">
          <xlrd:rvb i="639"/>
        </ext>
      </extLst>
    </bk>
    <bk>
      <extLst>
        <ext uri="{3e2802c4-a4d2-4d8b-9148-e3be6c30e623}">
          <xlrd:rvb i="640"/>
        </ext>
      </extLst>
    </bk>
    <bk>
      <extLst>
        <ext uri="{3e2802c4-a4d2-4d8b-9148-e3be6c30e623}">
          <xlrd:rvb i="641"/>
        </ext>
      </extLst>
    </bk>
    <bk>
      <extLst>
        <ext uri="{3e2802c4-a4d2-4d8b-9148-e3be6c30e623}">
          <xlrd:rvb i="642"/>
        </ext>
      </extLst>
    </bk>
    <bk>
      <extLst>
        <ext uri="{3e2802c4-a4d2-4d8b-9148-e3be6c30e623}">
          <xlrd:rvb i="643"/>
        </ext>
      </extLst>
    </bk>
    <bk>
      <extLst>
        <ext uri="{3e2802c4-a4d2-4d8b-9148-e3be6c30e623}">
          <xlrd:rvb i="644"/>
        </ext>
      </extLst>
    </bk>
    <bk>
      <extLst>
        <ext uri="{3e2802c4-a4d2-4d8b-9148-e3be6c30e623}">
          <xlrd:rvb i="645"/>
        </ext>
      </extLst>
    </bk>
    <bk>
      <extLst>
        <ext uri="{3e2802c4-a4d2-4d8b-9148-e3be6c30e623}">
          <xlrd:rvb i="646"/>
        </ext>
      </extLst>
    </bk>
    <bk>
      <extLst>
        <ext uri="{3e2802c4-a4d2-4d8b-9148-e3be6c30e623}">
          <xlrd:rvb i="647"/>
        </ext>
      </extLst>
    </bk>
    <bk>
      <extLst>
        <ext uri="{3e2802c4-a4d2-4d8b-9148-e3be6c30e623}">
          <xlrd:rvb i="648"/>
        </ext>
      </extLst>
    </bk>
    <bk>
      <extLst>
        <ext uri="{3e2802c4-a4d2-4d8b-9148-e3be6c30e623}">
          <xlrd:rvb i="649"/>
        </ext>
      </extLst>
    </bk>
    <bk>
      <extLst>
        <ext uri="{3e2802c4-a4d2-4d8b-9148-e3be6c30e623}">
          <xlrd:rvb i="650"/>
        </ext>
      </extLst>
    </bk>
    <bk>
      <extLst>
        <ext uri="{3e2802c4-a4d2-4d8b-9148-e3be6c30e623}">
          <xlrd:rvb i="651"/>
        </ext>
      </extLst>
    </bk>
    <bk>
      <extLst>
        <ext uri="{3e2802c4-a4d2-4d8b-9148-e3be6c30e623}">
          <xlrd:rvb i="652"/>
        </ext>
      </extLst>
    </bk>
    <bk>
      <extLst>
        <ext uri="{3e2802c4-a4d2-4d8b-9148-e3be6c30e623}">
          <xlrd:rvb i="653"/>
        </ext>
      </extLst>
    </bk>
    <bk>
      <extLst>
        <ext uri="{3e2802c4-a4d2-4d8b-9148-e3be6c30e623}">
          <xlrd:rvb i="654"/>
        </ext>
      </extLst>
    </bk>
    <bk>
      <extLst>
        <ext uri="{3e2802c4-a4d2-4d8b-9148-e3be6c30e623}">
          <xlrd:rvb i="655"/>
        </ext>
      </extLst>
    </bk>
    <bk>
      <extLst>
        <ext uri="{3e2802c4-a4d2-4d8b-9148-e3be6c30e623}">
          <xlrd:rvb i="656"/>
        </ext>
      </extLst>
    </bk>
    <bk>
      <extLst>
        <ext uri="{3e2802c4-a4d2-4d8b-9148-e3be6c30e623}">
          <xlrd:rvb i="657"/>
        </ext>
      </extLst>
    </bk>
    <bk>
      <extLst>
        <ext uri="{3e2802c4-a4d2-4d8b-9148-e3be6c30e623}">
          <xlrd:rvb i="658"/>
        </ext>
      </extLst>
    </bk>
    <bk>
      <extLst>
        <ext uri="{3e2802c4-a4d2-4d8b-9148-e3be6c30e623}">
          <xlrd:rvb i="659"/>
        </ext>
      </extLst>
    </bk>
    <bk>
      <extLst>
        <ext uri="{3e2802c4-a4d2-4d8b-9148-e3be6c30e623}">
          <xlrd:rvb i="660"/>
        </ext>
      </extLst>
    </bk>
    <bk>
      <extLst>
        <ext uri="{3e2802c4-a4d2-4d8b-9148-e3be6c30e623}">
          <xlrd:rvb i="661"/>
        </ext>
      </extLst>
    </bk>
    <bk>
      <extLst>
        <ext uri="{3e2802c4-a4d2-4d8b-9148-e3be6c30e623}">
          <xlrd:rvb i="662"/>
        </ext>
      </extLst>
    </bk>
    <bk>
      <extLst>
        <ext uri="{3e2802c4-a4d2-4d8b-9148-e3be6c30e623}">
          <xlrd:rvb i="663"/>
        </ext>
      </extLst>
    </bk>
    <bk>
      <extLst>
        <ext uri="{3e2802c4-a4d2-4d8b-9148-e3be6c30e623}">
          <xlrd:rvb i="664"/>
        </ext>
      </extLst>
    </bk>
    <bk>
      <extLst>
        <ext uri="{3e2802c4-a4d2-4d8b-9148-e3be6c30e623}">
          <xlrd:rvb i="665"/>
        </ext>
      </extLst>
    </bk>
    <bk>
      <extLst>
        <ext uri="{3e2802c4-a4d2-4d8b-9148-e3be6c30e623}">
          <xlrd:rvb i="666"/>
        </ext>
      </extLst>
    </bk>
    <bk>
      <extLst>
        <ext uri="{3e2802c4-a4d2-4d8b-9148-e3be6c30e623}">
          <xlrd:rvb i="667"/>
        </ext>
      </extLst>
    </bk>
    <bk>
      <extLst>
        <ext uri="{3e2802c4-a4d2-4d8b-9148-e3be6c30e623}">
          <xlrd:rvb i="668"/>
        </ext>
      </extLst>
    </bk>
    <bk>
      <extLst>
        <ext uri="{3e2802c4-a4d2-4d8b-9148-e3be6c30e623}">
          <xlrd:rvb i="669"/>
        </ext>
      </extLst>
    </bk>
    <bk>
      <extLst>
        <ext uri="{3e2802c4-a4d2-4d8b-9148-e3be6c30e623}">
          <xlrd:rvb i="670"/>
        </ext>
      </extLst>
    </bk>
    <bk>
      <extLst>
        <ext uri="{3e2802c4-a4d2-4d8b-9148-e3be6c30e623}">
          <xlrd:rvb i="671"/>
        </ext>
      </extLst>
    </bk>
    <bk>
      <extLst>
        <ext uri="{3e2802c4-a4d2-4d8b-9148-e3be6c30e623}">
          <xlrd:rvb i="672"/>
        </ext>
      </extLst>
    </bk>
    <bk>
      <extLst>
        <ext uri="{3e2802c4-a4d2-4d8b-9148-e3be6c30e623}">
          <xlrd:rvb i="673"/>
        </ext>
      </extLst>
    </bk>
    <bk>
      <extLst>
        <ext uri="{3e2802c4-a4d2-4d8b-9148-e3be6c30e623}">
          <xlrd:rvb i="674"/>
        </ext>
      </extLst>
    </bk>
    <bk>
      <extLst>
        <ext uri="{3e2802c4-a4d2-4d8b-9148-e3be6c30e623}">
          <xlrd:rvb i="675"/>
        </ext>
      </extLst>
    </bk>
    <bk>
      <extLst>
        <ext uri="{3e2802c4-a4d2-4d8b-9148-e3be6c30e623}">
          <xlrd:rvb i="676"/>
        </ext>
      </extLst>
    </bk>
    <bk>
      <extLst>
        <ext uri="{3e2802c4-a4d2-4d8b-9148-e3be6c30e623}">
          <xlrd:rvb i="677"/>
        </ext>
      </extLst>
    </bk>
    <bk>
      <extLst>
        <ext uri="{3e2802c4-a4d2-4d8b-9148-e3be6c30e623}">
          <xlrd:rvb i="678"/>
        </ext>
      </extLst>
    </bk>
    <bk>
      <extLst>
        <ext uri="{3e2802c4-a4d2-4d8b-9148-e3be6c30e623}">
          <xlrd:rvb i="679"/>
        </ext>
      </extLst>
    </bk>
    <bk>
      <extLst>
        <ext uri="{3e2802c4-a4d2-4d8b-9148-e3be6c30e623}">
          <xlrd:rvb i="680"/>
        </ext>
      </extLst>
    </bk>
    <bk>
      <extLst>
        <ext uri="{3e2802c4-a4d2-4d8b-9148-e3be6c30e623}">
          <xlrd:rvb i="681"/>
        </ext>
      </extLst>
    </bk>
    <bk>
      <extLst>
        <ext uri="{3e2802c4-a4d2-4d8b-9148-e3be6c30e623}">
          <xlrd:rvb i="682"/>
        </ext>
      </extLst>
    </bk>
    <bk>
      <extLst>
        <ext uri="{3e2802c4-a4d2-4d8b-9148-e3be6c30e623}">
          <xlrd:rvb i="683"/>
        </ext>
      </extLst>
    </bk>
    <bk>
      <extLst>
        <ext uri="{3e2802c4-a4d2-4d8b-9148-e3be6c30e623}">
          <xlrd:rvb i="684"/>
        </ext>
      </extLst>
    </bk>
    <bk>
      <extLst>
        <ext uri="{3e2802c4-a4d2-4d8b-9148-e3be6c30e623}">
          <xlrd:rvb i="685"/>
        </ext>
      </extLst>
    </bk>
    <bk>
      <extLst>
        <ext uri="{3e2802c4-a4d2-4d8b-9148-e3be6c30e623}">
          <xlrd:rvb i="686"/>
        </ext>
      </extLst>
    </bk>
    <bk>
      <extLst>
        <ext uri="{3e2802c4-a4d2-4d8b-9148-e3be6c30e623}">
          <xlrd:rvb i="687"/>
        </ext>
      </extLst>
    </bk>
    <bk>
      <extLst>
        <ext uri="{3e2802c4-a4d2-4d8b-9148-e3be6c30e623}">
          <xlrd:rvb i="688"/>
        </ext>
      </extLst>
    </bk>
    <bk>
      <extLst>
        <ext uri="{3e2802c4-a4d2-4d8b-9148-e3be6c30e623}">
          <xlrd:rvb i="689"/>
        </ext>
      </extLst>
    </bk>
    <bk>
      <extLst>
        <ext uri="{3e2802c4-a4d2-4d8b-9148-e3be6c30e623}">
          <xlrd:rvb i="690"/>
        </ext>
      </extLst>
    </bk>
    <bk>
      <extLst>
        <ext uri="{3e2802c4-a4d2-4d8b-9148-e3be6c30e623}">
          <xlrd:rvb i="691"/>
        </ext>
      </extLst>
    </bk>
    <bk>
      <extLst>
        <ext uri="{3e2802c4-a4d2-4d8b-9148-e3be6c30e623}">
          <xlrd:rvb i="692"/>
        </ext>
      </extLst>
    </bk>
    <bk>
      <extLst>
        <ext uri="{3e2802c4-a4d2-4d8b-9148-e3be6c30e623}">
          <xlrd:rvb i="693"/>
        </ext>
      </extLst>
    </bk>
    <bk>
      <extLst>
        <ext uri="{3e2802c4-a4d2-4d8b-9148-e3be6c30e623}">
          <xlrd:rvb i="694"/>
        </ext>
      </extLst>
    </bk>
    <bk>
      <extLst>
        <ext uri="{3e2802c4-a4d2-4d8b-9148-e3be6c30e623}">
          <xlrd:rvb i="695"/>
        </ext>
      </extLst>
    </bk>
    <bk>
      <extLst>
        <ext uri="{3e2802c4-a4d2-4d8b-9148-e3be6c30e623}">
          <xlrd:rvb i="696"/>
        </ext>
      </extLst>
    </bk>
    <bk>
      <extLst>
        <ext uri="{3e2802c4-a4d2-4d8b-9148-e3be6c30e623}">
          <xlrd:rvb i="697"/>
        </ext>
      </extLst>
    </bk>
    <bk>
      <extLst>
        <ext uri="{3e2802c4-a4d2-4d8b-9148-e3be6c30e623}">
          <xlrd:rvb i="698"/>
        </ext>
      </extLst>
    </bk>
    <bk>
      <extLst>
        <ext uri="{3e2802c4-a4d2-4d8b-9148-e3be6c30e623}">
          <xlrd:rvb i="699"/>
        </ext>
      </extLst>
    </bk>
    <bk>
      <extLst>
        <ext uri="{3e2802c4-a4d2-4d8b-9148-e3be6c30e623}">
          <xlrd:rvb i="700"/>
        </ext>
      </extLst>
    </bk>
    <bk>
      <extLst>
        <ext uri="{3e2802c4-a4d2-4d8b-9148-e3be6c30e623}">
          <xlrd:rvb i="701"/>
        </ext>
      </extLst>
    </bk>
    <bk>
      <extLst>
        <ext uri="{3e2802c4-a4d2-4d8b-9148-e3be6c30e623}">
          <xlrd:rvb i="702"/>
        </ext>
      </extLst>
    </bk>
    <bk>
      <extLst>
        <ext uri="{3e2802c4-a4d2-4d8b-9148-e3be6c30e623}">
          <xlrd:rvb i="703"/>
        </ext>
      </extLst>
    </bk>
    <bk>
      <extLst>
        <ext uri="{3e2802c4-a4d2-4d8b-9148-e3be6c30e623}">
          <xlrd:rvb i="704"/>
        </ext>
      </extLst>
    </bk>
    <bk>
      <extLst>
        <ext uri="{3e2802c4-a4d2-4d8b-9148-e3be6c30e623}">
          <xlrd:rvb i="705"/>
        </ext>
      </extLst>
    </bk>
    <bk>
      <extLst>
        <ext uri="{3e2802c4-a4d2-4d8b-9148-e3be6c30e623}">
          <xlrd:rvb i="706"/>
        </ext>
      </extLst>
    </bk>
    <bk>
      <extLst>
        <ext uri="{3e2802c4-a4d2-4d8b-9148-e3be6c30e623}">
          <xlrd:rvb i="707"/>
        </ext>
      </extLst>
    </bk>
    <bk>
      <extLst>
        <ext uri="{3e2802c4-a4d2-4d8b-9148-e3be6c30e623}">
          <xlrd:rvb i="708"/>
        </ext>
      </extLst>
    </bk>
    <bk>
      <extLst>
        <ext uri="{3e2802c4-a4d2-4d8b-9148-e3be6c30e623}">
          <xlrd:rvb i="709"/>
        </ext>
      </extLst>
    </bk>
    <bk>
      <extLst>
        <ext uri="{3e2802c4-a4d2-4d8b-9148-e3be6c30e623}">
          <xlrd:rvb i="710"/>
        </ext>
      </extLst>
    </bk>
    <bk>
      <extLst>
        <ext uri="{3e2802c4-a4d2-4d8b-9148-e3be6c30e623}">
          <xlrd:rvb i="711"/>
        </ext>
      </extLst>
    </bk>
    <bk>
      <extLst>
        <ext uri="{3e2802c4-a4d2-4d8b-9148-e3be6c30e623}">
          <xlrd:rvb i="712"/>
        </ext>
      </extLst>
    </bk>
    <bk>
      <extLst>
        <ext uri="{3e2802c4-a4d2-4d8b-9148-e3be6c30e623}">
          <xlrd:rvb i="713"/>
        </ext>
      </extLst>
    </bk>
    <bk>
      <extLst>
        <ext uri="{3e2802c4-a4d2-4d8b-9148-e3be6c30e623}">
          <xlrd:rvb i="714"/>
        </ext>
      </extLst>
    </bk>
    <bk>
      <extLst>
        <ext uri="{3e2802c4-a4d2-4d8b-9148-e3be6c30e623}">
          <xlrd:rvb i="715"/>
        </ext>
      </extLst>
    </bk>
    <bk>
      <extLst>
        <ext uri="{3e2802c4-a4d2-4d8b-9148-e3be6c30e623}">
          <xlrd:rvb i="716"/>
        </ext>
      </extLst>
    </bk>
    <bk>
      <extLst>
        <ext uri="{3e2802c4-a4d2-4d8b-9148-e3be6c30e623}">
          <xlrd:rvb i="717"/>
        </ext>
      </extLst>
    </bk>
    <bk>
      <extLst>
        <ext uri="{3e2802c4-a4d2-4d8b-9148-e3be6c30e623}">
          <xlrd:rvb i="718"/>
        </ext>
      </extLst>
    </bk>
    <bk>
      <extLst>
        <ext uri="{3e2802c4-a4d2-4d8b-9148-e3be6c30e623}">
          <xlrd:rvb i="719"/>
        </ext>
      </extLst>
    </bk>
    <bk>
      <extLst>
        <ext uri="{3e2802c4-a4d2-4d8b-9148-e3be6c30e623}">
          <xlrd:rvb i="720"/>
        </ext>
      </extLst>
    </bk>
    <bk>
      <extLst>
        <ext uri="{3e2802c4-a4d2-4d8b-9148-e3be6c30e623}">
          <xlrd:rvb i="721"/>
        </ext>
      </extLst>
    </bk>
    <bk>
      <extLst>
        <ext uri="{3e2802c4-a4d2-4d8b-9148-e3be6c30e623}">
          <xlrd:rvb i="722"/>
        </ext>
      </extLst>
    </bk>
    <bk>
      <extLst>
        <ext uri="{3e2802c4-a4d2-4d8b-9148-e3be6c30e623}">
          <xlrd:rvb i="723"/>
        </ext>
      </extLst>
    </bk>
    <bk>
      <extLst>
        <ext uri="{3e2802c4-a4d2-4d8b-9148-e3be6c30e623}">
          <xlrd:rvb i="724"/>
        </ext>
      </extLst>
    </bk>
    <bk>
      <extLst>
        <ext uri="{3e2802c4-a4d2-4d8b-9148-e3be6c30e623}">
          <xlrd:rvb i="725"/>
        </ext>
      </extLst>
    </bk>
    <bk>
      <extLst>
        <ext uri="{3e2802c4-a4d2-4d8b-9148-e3be6c30e623}">
          <xlrd:rvb i="726"/>
        </ext>
      </extLst>
    </bk>
    <bk>
      <extLst>
        <ext uri="{3e2802c4-a4d2-4d8b-9148-e3be6c30e623}">
          <xlrd:rvb i="727"/>
        </ext>
      </extLst>
    </bk>
    <bk>
      <extLst>
        <ext uri="{3e2802c4-a4d2-4d8b-9148-e3be6c30e623}">
          <xlrd:rvb i="728"/>
        </ext>
      </extLst>
    </bk>
    <bk>
      <extLst>
        <ext uri="{3e2802c4-a4d2-4d8b-9148-e3be6c30e623}">
          <xlrd:rvb i="729"/>
        </ext>
      </extLst>
    </bk>
    <bk>
      <extLst>
        <ext uri="{3e2802c4-a4d2-4d8b-9148-e3be6c30e623}">
          <xlrd:rvb i="730"/>
        </ext>
      </extLst>
    </bk>
    <bk>
      <extLst>
        <ext uri="{3e2802c4-a4d2-4d8b-9148-e3be6c30e623}">
          <xlrd:rvb i="731"/>
        </ext>
      </extLst>
    </bk>
    <bk>
      <extLst>
        <ext uri="{3e2802c4-a4d2-4d8b-9148-e3be6c30e623}">
          <xlrd:rvb i="732"/>
        </ext>
      </extLst>
    </bk>
    <bk>
      <extLst>
        <ext uri="{3e2802c4-a4d2-4d8b-9148-e3be6c30e623}">
          <xlrd:rvb i="733"/>
        </ext>
      </extLst>
    </bk>
    <bk>
      <extLst>
        <ext uri="{3e2802c4-a4d2-4d8b-9148-e3be6c30e623}">
          <xlrd:rvb i="734"/>
        </ext>
      </extLst>
    </bk>
    <bk>
      <extLst>
        <ext uri="{3e2802c4-a4d2-4d8b-9148-e3be6c30e623}">
          <xlrd:rvb i="735"/>
        </ext>
      </extLst>
    </bk>
    <bk>
      <extLst>
        <ext uri="{3e2802c4-a4d2-4d8b-9148-e3be6c30e623}">
          <xlrd:rvb i="736"/>
        </ext>
      </extLst>
    </bk>
    <bk>
      <extLst>
        <ext uri="{3e2802c4-a4d2-4d8b-9148-e3be6c30e623}">
          <xlrd:rvb i="737"/>
        </ext>
      </extLst>
    </bk>
    <bk>
      <extLst>
        <ext uri="{3e2802c4-a4d2-4d8b-9148-e3be6c30e623}">
          <xlrd:rvb i="738"/>
        </ext>
      </extLst>
    </bk>
    <bk>
      <extLst>
        <ext uri="{3e2802c4-a4d2-4d8b-9148-e3be6c30e623}">
          <xlrd:rvb i="739"/>
        </ext>
      </extLst>
    </bk>
    <bk>
      <extLst>
        <ext uri="{3e2802c4-a4d2-4d8b-9148-e3be6c30e623}">
          <xlrd:rvb i="740"/>
        </ext>
      </extLst>
    </bk>
    <bk>
      <extLst>
        <ext uri="{3e2802c4-a4d2-4d8b-9148-e3be6c30e623}">
          <xlrd:rvb i="741"/>
        </ext>
      </extLst>
    </bk>
    <bk>
      <extLst>
        <ext uri="{3e2802c4-a4d2-4d8b-9148-e3be6c30e623}">
          <xlrd:rvb i="742"/>
        </ext>
      </extLst>
    </bk>
    <bk>
      <extLst>
        <ext uri="{3e2802c4-a4d2-4d8b-9148-e3be6c30e623}">
          <xlrd:rvb i="743"/>
        </ext>
      </extLst>
    </bk>
    <bk>
      <extLst>
        <ext uri="{3e2802c4-a4d2-4d8b-9148-e3be6c30e623}">
          <xlrd:rvb i="744"/>
        </ext>
      </extLst>
    </bk>
    <bk>
      <extLst>
        <ext uri="{3e2802c4-a4d2-4d8b-9148-e3be6c30e623}">
          <xlrd:rvb i="745"/>
        </ext>
      </extLst>
    </bk>
    <bk>
      <extLst>
        <ext uri="{3e2802c4-a4d2-4d8b-9148-e3be6c30e623}">
          <xlrd:rvb i="746"/>
        </ext>
      </extLst>
    </bk>
    <bk>
      <extLst>
        <ext uri="{3e2802c4-a4d2-4d8b-9148-e3be6c30e623}">
          <xlrd:rvb i="747"/>
        </ext>
      </extLst>
    </bk>
    <bk>
      <extLst>
        <ext uri="{3e2802c4-a4d2-4d8b-9148-e3be6c30e623}">
          <xlrd:rvb i="748"/>
        </ext>
      </extLst>
    </bk>
    <bk>
      <extLst>
        <ext uri="{3e2802c4-a4d2-4d8b-9148-e3be6c30e623}">
          <xlrd:rvb i="749"/>
        </ext>
      </extLst>
    </bk>
    <bk>
      <extLst>
        <ext uri="{3e2802c4-a4d2-4d8b-9148-e3be6c30e623}">
          <xlrd:rvb i="750"/>
        </ext>
      </extLst>
    </bk>
    <bk>
      <extLst>
        <ext uri="{3e2802c4-a4d2-4d8b-9148-e3be6c30e623}">
          <xlrd:rvb i="751"/>
        </ext>
      </extLst>
    </bk>
    <bk>
      <extLst>
        <ext uri="{3e2802c4-a4d2-4d8b-9148-e3be6c30e623}">
          <xlrd:rvb i="752"/>
        </ext>
      </extLst>
    </bk>
    <bk>
      <extLst>
        <ext uri="{3e2802c4-a4d2-4d8b-9148-e3be6c30e623}">
          <xlrd:rvb i="753"/>
        </ext>
      </extLst>
    </bk>
    <bk>
      <extLst>
        <ext uri="{3e2802c4-a4d2-4d8b-9148-e3be6c30e623}">
          <xlrd:rvb i="754"/>
        </ext>
      </extLst>
    </bk>
    <bk>
      <extLst>
        <ext uri="{3e2802c4-a4d2-4d8b-9148-e3be6c30e623}">
          <xlrd:rvb i="755"/>
        </ext>
      </extLst>
    </bk>
    <bk>
      <extLst>
        <ext uri="{3e2802c4-a4d2-4d8b-9148-e3be6c30e623}">
          <xlrd:rvb i="756"/>
        </ext>
      </extLst>
    </bk>
    <bk>
      <extLst>
        <ext uri="{3e2802c4-a4d2-4d8b-9148-e3be6c30e623}">
          <xlrd:rvb i="757"/>
        </ext>
      </extLst>
    </bk>
    <bk>
      <extLst>
        <ext uri="{3e2802c4-a4d2-4d8b-9148-e3be6c30e623}">
          <xlrd:rvb i="758"/>
        </ext>
      </extLst>
    </bk>
    <bk>
      <extLst>
        <ext uri="{3e2802c4-a4d2-4d8b-9148-e3be6c30e623}">
          <xlrd:rvb i="759"/>
        </ext>
      </extLst>
    </bk>
    <bk>
      <extLst>
        <ext uri="{3e2802c4-a4d2-4d8b-9148-e3be6c30e623}">
          <xlrd:rvb i="760"/>
        </ext>
      </extLst>
    </bk>
    <bk>
      <extLst>
        <ext uri="{3e2802c4-a4d2-4d8b-9148-e3be6c30e623}">
          <xlrd:rvb i="761"/>
        </ext>
      </extLst>
    </bk>
    <bk>
      <extLst>
        <ext uri="{3e2802c4-a4d2-4d8b-9148-e3be6c30e623}">
          <xlrd:rvb i="762"/>
        </ext>
      </extLst>
    </bk>
    <bk>
      <extLst>
        <ext uri="{3e2802c4-a4d2-4d8b-9148-e3be6c30e623}">
          <xlrd:rvb i="763"/>
        </ext>
      </extLst>
    </bk>
    <bk>
      <extLst>
        <ext uri="{3e2802c4-a4d2-4d8b-9148-e3be6c30e623}">
          <xlrd:rvb i="764"/>
        </ext>
      </extLst>
    </bk>
    <bk>
      <extLst>
        <ext uri="{3e2802c4-a4d2-4d8b-9148-e3be6c30e623}">
          <xlrd:rvb i="765"/>
        </ext>
      </extLst>
    </bk>
    <bk>
      <extLst>
        <ext uri="{3e2802c4-a4d2-4d8b-9148-e3be6c30e623}">
          <xlrd:rvb i="766"/>
        </ext>
      </extLst>
    </bk>
    <bk>
      <extLst>
        <ext uri="{3e2802c4-a4d2-4d8b-9148-e3be6c30e623}">
          <xlrd:rvb i="767"/>
        </ext>
      </extLst>
    </bk>
    <bk>
      <extLst>
        <ext uri="{3e2802c4-a4d2-4d8b-9148-e3be6c30e623}">
          <xlrd:rvb i="768"/>
        </ext>
      </extLst>
    </bk>
    <bk>
      <extLst>
        <ext uri="{3e2802c4-a4d2-4d8b-9148-e3be6c30e623}">
          <xlrd:rvb i="769"/>
        </ext>
      </extLst>
    </bk>
    <bk>
      <extLst>
        <ext uri="{3e2802c4-a4d2-4d8b-9148-e3be6c30e623}">
          <xlrd:rvb i="770"/>
        </ext>
      </extLst>
    </bk>
    <bk>
      <extLst>
        <ext uri="{3e2802c4-a4d2-4d8b-9148-e3be6c30e623}">
          <xlrd:rvb i="771"/>
        </ext>
      </extLst>
    </bk>
    <bk>
      <extLst>
        <ext uri="{3e2802c4-a4d2-4d8b-9148-e3be6c30e623}">
          <xlrd:rvb i="772"/>
        </ext>
      </extLst>
    </bk>
    <bk>
      <extLst>
        <ext uri="{3e2802c4-a4d2-4d8b-9148-e3be6c30e623}">
          <xlrd:rvb i="773"/>
        </ext>
      </extLst>
    </bk>
    <bk>
      <extLst>
        <ext uri="{3e2802c4-a4d2-4d8b-9148-e3be6c30e623}">
          <xlrd:rvb i="774"/>
        </ext>
      </extLst>
    </bk>
    <bk>
      <extLst>
        <ext uri="{3e2802c4-a4d2-4d8b-9148-e3be6c30e623}">
          <xlrd:rvb i="775"/>
        </ext>
      </extLst>
    </bk>
    <bk>
      <extLst>
        <ext uri="{3e2802c4-a4d2-4d8b-9148-e3be6c30e623}">
          <xlrd:rvb i="776"/>
        </ext>
      </extLst>
    </bk>
    <bk>
      <extLst>
        <ext uri="{3e2802c4-a4d2-4d8b-9148-e3be6c30e623}">
          <xlrd:rvb i="777"/>
        </ext>
      </extLst>
    </bk>
    <bk>
      <extLst>
        <ext uri="{3e2802c4-a4d2-4d8b-9148-e3be6c30e623}">
          <xlrd:rvb i="778"/>
        </ext>
      </extLst>
    </bk>
    <bk>
      <extLst>
        <ext uri="{3e2802c4-a4d2-4d8b-9148-e3be6c30e623}">
          <xlrd:rvb i="779"/>
        </ext>
      </extLst>
    </bk>
    <bk>
      <extLst>
        <ext uri="{3e2802c4-a4d2-4d8b-9148-e3be6c30e623}">
          <xlrd:rvb i="780"/>
        </ext>
      </extLst>
    </bk>
    <bk>
      <extLst>
        <ext uri="{3e2802c4-a4d2-4d8b-9148-e3be6c30e623}">
          <xlrd:rvb i="781"/>
        </ext>
      </extLst>
    </bk>
    <bk>
      <extLst>
        <ext uri="{3e2802c4-a4d2-4d8b-9148-e3be6c30e623}">
          <xlrd:rvb i="782"/>
        </ext>
      </extLst>
    </bk>
    <bk>
      <extLst>
        <ext uri="{3e2802c4-a4d2-4d8b-9148-e3be6c30e623}">
          <xlrd:rvb i="783"/>
        </ext>
      </extLst>
    </bk>
    <bk>
      <extLst>
        <ext uri="{3e2802c4-a4d2-4d8b-9148-e3be6c30e623}">
          <xlrd:rvb i="784"/>
        </ext>
      </extLst>
    </bk>
    <bk>
      <extLst>
        <ext uri="{3e2802c4-a4d2-4d8b-9148-e3be6c30e623}">
          <xlrd:rvb i="785"/>
        </ext>
      </extLst>
    </bk>
    <bk>
      <extLst>
        <ext uri="{3e2802c4-a4d2-4d8b-9148-e3be6c30e623}">
          <xlrd:rvb i="786"/>
        </ext>
      </extLst>
    </bk>
    <bk>
      <extLst>
        <ext uri="{3e2802c4-a4d2-4d8b-9148-e3be6c30e623}">
          <xlrd:rvb i="787"/>
        </ext>
      </extLst>
    </bk>
    <bk>
      <extLst>
        <ext uri="{3e2802c4-a4d2-4d8b-9148-e3be6c30e623}">
          <xlrd:rvb i="788"/>
        </ext>
      </extLst>
    </bk>
    <bk>
      <extLst>
        <ext uri="{3e2802c4-a4d2-4d8b-9148-e3be6c30e623}">
          <xlrd:rvb i="789"/>
        </ext>
      </extLst>
    </bk>
    <bk>
      <extLst>
        <ext uri="{3e2802c4-a4d2-4d8b-9148-e3be6c30e623}">
          <xlrd:rvb i="790"/>
        </ext>
      </extLst>
    </bk>
    <bk>
      <extLst>
        <ext uri="{3e2802c4-a4d2-4d8b-9148-e3be6c30e623}">
          <xlrd:rvb i="791"/>
        </ext>
      </extLst>
    </bk>
    <bk>
      <extLst>
        <ext uri="{3e2802c4-a4d2-4d8b-9148-e3be6c30e623}">
          <xlrd:rvb i="792"/>
        </ext>
      </extLst>
    </bk>
    <bk>
      <extLst>
        <ext uri="{3e2802c4-a4d2-4d8b-9148-e3be6c30e623}">
          <xlrd:rvb i="793"/>
        </ext>
      </extLst>
    </bk>
    <bk>
      <extLst>
        <ext uri="{3e2802c4-a4d2-4d8b-9148-e3be6c30e623}">
          <xlrd:rvb i="794"/>
        </ext>
      </extLst>
    </bk>
    <bk>
      <extLst>
        <ext uri="{3e2802c4-a4d2-4d8b-9148-e3be6c30e623}">
          <xlrd:rvb i="795"/>
        </ext>
      </extLst>
    </bk>
    <bk>
      <extLst>
        <ext uri="{3e2802c4-a4d2-4d8b-9148-e3be6c30e623}">
          <xlrd:rvb i="796"/>
        </ext>
      </extLst>
    </bk>
    <bk>
      <extLst>
        <ext uri="{3e2802c4-a4d2-4d8b-9148-e3be6c30e623}">
          <xlrd:rvb i="797"/>
        </ext>
      </extLst>
    </bk>
    <bk>
      <extLst>
        <ext uri="{3e2802c4-a4d2-4d8b-9148-e3be6c30e623}">
          <xlrd:rvb i="798"/>
        </ext>
      </extLst>
    </bk>
    <bk>
      <extLst>
        <ext uri="{3e2802c4-a4d2-4d8b-9148-e3be6c30e623}">
          <xlrd:rvb i="799"/>
        </ext>
      </extLst>
    </bk>
    <bk>
      <extLst>
        <ext uri="{3e2802c4-a4d2-4d8b-9148-e3be6c30e623}">
          <xlrd:rvb i="800"/>
        </ext>
      </extLst>
    </bk>
    <bk>
      <extLst>
        <ext uri="{3e2802c4-a4d2-4d8b-9148-e3be6c30e623}">
          <xlrd:rvb i="801"/>
        </ext>
      </extLst>
    </bk>
    <bk>
      <extLst>
        <ext uri="{3e2802c4-a4d2-4d8b-9148-e3be6c30e623}">
          <xlrd:rvb i="802"/>
        </ext>
      </extLst>
    </bk>
    <bk>
      <extLst>
        <ext uri="{3e2802c4-a4d2-4d8b-9148-e3be6c30e623}">
          <xlrd:rvb i="803"/>
        </ext>
      </extLst>
    </bk>
    <bk>
      <extLst>
        <ext uri="{3e2802c4-a4d2-4d8b-9148-e3be6c30e623}">
          <xlrd:rvb i="804"/>
        </ext>
      </extLst>
    </bk>
    <bk>
      <extLst>
        <ext uri="{3e2802c4-a4d2-4d8b-9148-e3be6c30e623}">
          <xlrd:rvb i="805"/>
        </ext>
      </extLst>
    </bk>
    <bk>
      <extLst>
        <ext uri="{3e2802c4-a4d2-4d8b-9148-e3be6c30e623}">
          <xlrd:rvb i="806"/>
        </ext>
      </extLst>
    </bk>
    <bk>
      <extLst>
        <ext uri="{3e2802c4-a4d2-4d8b-9148-e3be6c30e623}">
          <xlrd:rvb i="807"/>
        </ext>
      </extLst>
    </bk>
    <bk>
      <extLst>
        <ext uri="{3e2802c4-a4d2-4d8b-9148-e3be6c30e623}">
          <xlrd:rvb i="808"/>
        </ext>
      </extLst>
    </bk>
    <bk>
      <extLst>
        <ext uri="{3e2802c4-a4d2-4d8b-9148-e3be6c30e623}">
          <xlrd:rvb i="809"/>
        </ext>
      </extLst>
    </bk>
    <bk>
      <extLst>
        <ext uri="{3e2802c4-a4d2-4d8b-9148-e3be6c30e623}">
          <xlrd:rvb i="810"/>
        </ext>
      </extLst>
    </bk>
    <bk>
      <extLst>
        <ext uri="{3e2802c4-a4d2-4d8b-9148-e3be6c30e623}">
          <xlrd:rvb i="811"/>
        </ext>
      </extLst>
    </bk>
    <bk>
      <extLst>
        <ext uri="{3e2802c4-a4d2-4d8b-9148-e3be6c30e623}">
          <xlrd:rvb i="812"/>
        </ext>
      </extLst>
    </bk>
    <bk>
      <extLst>
        <ext uri="{3e2802c4-a4d2-4d8b-9148-e3be6c30e623}">
          <xlrd:rvb i="813"/>
        </ext>
      </extLst>
    </bk>
    <bk>
      <extLst>
        <ext uri="{3e2802c4-a4d2-4d8b-9148-e3be6c30e623}">
          <xlrd:rvb i="814"/>
        </ext>
      </extLst>
    </bk>
    <bk>
      <extLst>
        <ext uri="{3e2802c4-a4d2-4d8b-9148-e3be6c30e623}">
          <xlrd:rvb i="815"/>
        </ext>
      </extLst>
    </bk>
    <bk>
      <extLst>
        <ext uri="{3e2802c4-a4d2-4d8b-9148-e3be6c30e623}">
          <xlrd:rvb i="816"/>
        </ext>
      </extLst>
    </bk>
    <bk>
      <extLst>
        <ext uri="{3e2802c4-a4d2-4d8b-9148-e3be6c30e623}">
          <xlrd:rvb i="817"/>
        </ext>
      </extLst>
    </bk>
    <bk>
      <extLst>
        <ext uri="{3e2802c4-a4d2-4d8b-9148-e3be6c30e623}">
          <xlrd:rvb i="818"/>
        </ext>
      </extLst>
    </bk>
    <bk>
      <extLst>
        <ext uri="{3e2802c4-a4d2-4d8b-9148-e3be6c30e623}">
          <xlrd:rvb i="819"/>
        </ext>
      </extLst>
    </bk>
    <bk>
      <extLst>
        <ext uri="{3e2802c4-a4d2-4d8b-9148-e3be6c30e623}">
          <xlrd:rvb i="820"/>
        </ext>
      </extLst>
    </bk>
    <bk>
      <extLst>
        <ext uri="{3e2802c4-a4d2-4d8b-9148-e3be6c30e623}">
          <xlrd:rvb i="821"/>
        </ext>
      </extLst>
    </bk>
    <bk>
      <extLst>
        <ext uri="{3e2802c4-a4d2-4d8b-9148-e3be6c30e623}">
          <xlrd:rvb i="822"/>
        </ext>
      </extLst>
    </bk>
    <bk>
      <extLst>
        <ext uri="{3e2802c4-a4d2-4d8b-9148-e3be6c30e623}">
          <xlrd:rvb i="823"/>
        </ext>
      </extLst>
    </bk>
    <bk>
      <extLst>
        <ext uri="{3e2802c4-a4d2-4d8b-9148-e3be6c30e623}">
          <xlrd:rvb i="824"/>
        </ext>
      </extLst>
    </bk>
    <bk>
      <extLst>
        <ext uri="{3e2802c4-a4d2-4d8b-9148-e3be6c30e623}">
          <xlrd:rvb i="825"/>
        </ext>
      </extLst>
    </bk>
    <bk>
      <extLst>
        <ext uri="{3e2802c4-a4d2-4d8b-9148-e3be6c30e623}">
          <xlrd:rvb i="826"/>
        </ext>
      </extLst>
    </bk>
    <bk>
      <extLst>
        <ext uri="{3e2802c4-a4d2-4d8b-9148-e3be6c30e623}">
          <xlrd:rvb i="827"/>
        </ext>
      </extLst>
    </bk>
    <bk>
      <extLst>
        <ext uri="{3e2802c4-a4d2-4d8b-9148-e3be6c30e623}">
          <xlrd:rvb i="828"/>
        </ext>
      </extLst>
    </bk>
    <bk>
      <extLst>
        <ext uri="{3e2802c4-a4d2-4d8b-9148-e3be6c30e623}">
          <xlrd:rvb i="829"/>
        </ext>
      </extLst>
    </bk>
    <bk>
      <extLst>
        <ext uri="{3e2802c4-a4d2-4d8b-9148-e3be6c30e623}">
          <xlrd:rvb i="830"/>
        </ext>
      </extLst>
    </bk>
    <bk>
      <extLst>
        <ext uri="{3e2802c4-a4d2-4d8b-9148-e3be6c30e623}">
          <xlrd:rvb i="831"/>
        </ext>
      </extLst>
    </bk>
    <bk>
      <extLst>
        <ext uri="{3e2802c4-a4d2-4d8b-9148-e3be6c30e623}">
          <xlrd:rvb i="832"/>
        </ext>
      </extLst>
    </bk>
    <bk>
      <extLst>
        <ext uri="{3e2802c4-a4d2-4d8b-9148-e3be6c30e623}">
          <xlrd:rvb i="833"/>
        </ext>
      </extLst>
    </bk>
    <bk>
      <extLst>
        <ext uri="{3e2802c4-a4d2-4d8b-9148-e3be6c30e623}">
          <xlrd:rvb i="834"/>
        </ext>
      </extLst>
    </bk>
    <bk>
      <extLst>
        <ext uri="{3e2802c4-a4d2-4d8b-9148-e3be6c30e623}">
          <xlrd:rvb i="835"/>
        </ext>
      </extLst>
    </bk>
    <bk>
      <extLst>
        <ext uri="{3e2802c4-a4d2-4d8b-9148-e3be6c30e623}">
          <xlrd:rvb i="836"/>
        </ext>
      </extLst>
    </bk>
    <bk>
      <extLst>
        <ext uri="{3e2802c4-a4d2-4d8b-9148-e3be6c30e623}">
          <xlrd:rvb i="837"/>
        </ext>
      </extLst>
    </bk>
    <bk>
      <extLst>
        <ext uri="{3e2802c4-a4d2-4d8b-9148-e3be6c30e623}">
          <xlrd:rvb i="838"/>
        </ext>
      </extLst>
    </bk>
    <bk>
      <extLst>
        <ext uri="{3e2802c4-a4d2-4d8b-9148-e3be6c30e623}">
          <xlrd:rvb i="839"/>
        </ext>
      </extLst>
    </bk>
    <bk>
      <extLst>
        <ext uri="{3e2802c4-a4d2-4d8b-9148-e3be6c30e623}">
          <xlrd:rvb i="840"/>
        </ext>
      </extLst>
    </bk>
    <bk>
      <extLst>
        <ext uri="{3e2802c4-a4d2-4d8b-9148-e3be6c30e623}">
          <xlrd:rvb i="841"/>
        </ext>
      </extLst>
    </bk>
    <bk>
      <extLst>
        <ext uri="{3e2802c4-a4d2-4d8b-9148-e3be6c30e623}">
          <xlrd:rvb i="842"/>
        </ext>
      </extLst>
    </bk>
    <bk>
      <extLst>
        <ext uri="{3e2802c4-a4d2-4d8b-9148-e3be6c30e623}">
          <xlrd:rvb i="843"/>
        </ext>
      </extLst>
    </bk>
    <bk>
      <extLst>
        <ext uri="{3e2802c4-a4d2-4d8b-9148-e3be6c30e623}">
          <xlrd:rvb i="844"/>
        </ext>
      </extLst>
    </bk>
    <bk>
      <extLst>
        <ext uri="{3e2802c4-a4d2-4d8b-9148-e3be6c30e623}">
          <xlrd:rvb i="845"/>
        </ext>
      </extLst>
    </bk>
    <bk>
      <extLst>
        <ext uri="{3e2802c4-a4d2-4d8b-9148-e3be6c30e623}">
          <xlrd:rvb i="846"/>
        </ext>
      </extLst>
    </bk>
    <bk>
      <extLst>
        <ext uri="{3e2802c4-a4d2-4d8b-9148-e3be6c30e623}">
          <xlrd:rvb i="847"/>
        </ext>
      </extLst>
    </bk>
    <bk>
      <extLst>
        <ext uri="{3e2802c4-a4d2-4d8b-9148-e3be6c30e623}">
          <xlrd:rvb i="848"/>
        </ext>
      </extLst>
    </bk>
    <bk>
      <extLst>
        <ext uri="{3e2802c4-a4d2-4d8b-9148-e3be6c30e623}">
          <xlrd:rvb i="849"/>
        </ext>
      </extLst>
    </bk>
    <bk>
      <extLst>
        <ext uri="{3e2802c4-a4d2-4d8b-9148-e3be6c30e623}">
          <xlrd:rvb i="850"/>
        </ext>
      </extLst>
    </bk>
    <bk>
      <extLst>
        <ext uri="{3e2802c4-a4d2-4d8b-9148-e3be6c30e623}">
          <xlrd:rvb i="851"/>
        </ext>
      </extLst>
    </bk>
    <bk>
      <extLst>
        <ext uri="{3e2802c4-a4d2-4d8b-9148-e3be6c30e623}">
          <xlrd:rvb i="852"/>
        </ext>
      </extLst>
    </bk>
    <bk>
      <extLst>
        <ext uri="{3e2802c4-a4d2-4d8b-9148-e3be6c30e623}">
          <xlrd:rvb i="853"/>
        </ext>
      </extLst>
    </bk>
    <bk>
      <extLst>
        <ext uri="{3e2802c4-a4d2-4d8b-9148-e3be6c30e623}">
          <xlrd:rvb i="854"/>
        </ext>
      </extLst>
    </bk>
    <bk>
      <extLst>
        <ext uri="{3e2802c4-a4d2-4d8b-9148-e3be6c30e623}">
          <xlrd:rvb i="855"/>
        </ext>
      </extLst>
    </bk>
    <bk>
      <extLst>
        <ext uri="{3e2802c4-a4d2-4d8b-9148-e3be6c30e623}">
          <xlrd:rvb i="856"/>
        </ext>
      </extLst>
    </bk>
    <bk>
      <extLst>
        <ext uri="{3e2802c4-a4d2-4d8b-9148-e3be6c30e623}">
          <xlrd:rvb i="857"/>
        </ext>
      </extLst>
    </bk>
    <bk>
      <extLst>
        <ext uri="{3e2802c4-a4d2-4d8b-9148-e3be6c30e623}">
          <xlrd:rvb i="858"/>
        </ext>
      </extLst>
    </bk>
    <bk>
      <extLst>
        <ext uri="{3e2802c4-a4d2-4d8b-9148-e3be6c30e623}">
          <xlrd:rvb i="859"/>
        </ext>
      </extLst>
    </bk>
    <bk>
      <extLst>
        <ext uri="{3e2802c4-a4d2-4d8b-9148-e3be6c30e623}">
          <xlrd:rvb i="860"/>
        </ext>
      </extLst>
    </bk>
    <bk>
      <extLst>
        <ext uri="{3e2802c4-a4d2-4d8b-9148-e3be6c30e623}">
          <xlrd:rvb i="861"/>
        </ext>
      </extLst>
    </bk>
    <bk>
      <extLst>
        <ext uri="{3e2802c4-a4d2-4d8b-9148-e3be6c30e623}">
          <xlrd:rvb i="862"/>
        </ext>
      </extLst>
    </bk>
    <bk>
      <extLst>
        <ext uri="{3e2802c4-a4d2-4d8b-9148-e3be6c30e623}">
          <xlrd:rvb i="863"/>
        </ext>
      </extLst>
    </bk>
    <bk>
      <extLst>
        <ext uri="{3e2802c4-a4d2-4d8b-9148-e3be6c30e623}">
          <xlrd:rvb i="864"/>
        </ext>
      </extLst>
    </bk>
    <bk>
      <extLst>
        <ext uri="{3e2802c4-a4d2-4d8b-9148-e3be6c30e623}">
          <xlrd:rvb i="865"/>
        </ext>
      </extLst>
    </bk>
    <bk>
      <extLst>
        <ext uri="{3e2802c4-a4d2-4d8b-9148-e3be6c30e623}">
          <xlrd:rvb i="866"/>
        </ext>
      </extLst>
    </bk>
    <bk>
      <extLst>
        <ext uri="{3e2802c4-a4d2-4d8b-9148-e3be6c30e623}">
          <xlrd:rvb i="867"/>
        </ext>
      </extLst>
    </bk>
    <bk>
      <extLst>
        <ext uri="{3e2802c4-a4d2-4d8b-9148-e3be6c30e623}">
          <xlrd:rvb i="868"/>
        </ext>
      </extLst>
    </bk>
    <bk>
      <extLst>
        <ext uri="{3e2802c4-a4d2-4d8b-9148-e3be6c30e623}">
          <xlrd:rvb i="869"/>
        </ext>
      </extLst>
    </bk>
    <bk>
      <extLst>
        <ext uri="{3e2802c4-a4d2-4d8b-9148-e3be6c30e623}">
          <xlrd:rvb i="870"/>
        </ext>
      </extLst>
    </bk>
    <bk>
      <extLst>
        <ext uri="{3e2802c4-a4d2-4d8b-9148-e3be6c30e623}">
          <xlrd:rvb i="871"/>
        </ext>
      </extLst>
    </bk>
    <bk>
      <extLst>
        <ext uri="{3e2802c4-a4d2-4d8b-9148-e3be6c30e623}">
          <xlrd:rvb i="872"/>
        </ext>
      </extLst>
    </bk>
    <bk>
      <extLst>
        <ext uri="{3e2802c4-a4d2-4d8b-9148-e3be6c30e623}">
          <xlrd:rvb i="873"/>
        </ext>
      </extLst>
    </bk>
    <bk>
      <extLst>
        <ext uri="{3e2802c4-a4d2-4d8b-9148-e3be6c30e623}">
          <xlrd:rvb i="874"/>
        </ext>
      </extLst>
    </bk>
    <bk>
      <extLst>
        <ext uri="{3e2802c4-a4d2-4d8b-9148-e3be6c30e623}">
          <xlrd:rvb i="875"/>
        </ext>
      </extLst>
    </bk>
    <bk>
      <extLst>
        <ext uri="{3e2802c4-a4d2-4d8b-9148-e3be6c30e623}">
          <xlrd:rvb i="876"/>
        </ext>
      </extLst>
    </bk>
    <bk>
      <extLst>
        <ext uri="{3e2802c4-a4d2-4d8b-9148-e3be6c30e623}">
          <xlrd:rvb i="877"/>
        </ext>
      </extLst>
    </bk>
    <bk>
      <extLst>
        <ext uri="{3e2802c4-a4d2-4d8b-9148-e3be6c30e623}">
          <xlrd:rvb i="878"/>
        </ext>
      </extLst>
    </bk>
    <bk>
      <extLst>
        <ext uri="{3e2802c4-a4d2-4d8b-9148-e3be6c30e623}">
          <xlrd:rvb i="879"/>
        </ext>
      </extLst>
    </bk>
    <bk>
      <extLst>
        <ext uri="{3e2802c4-a4d2-4d8b-9148-e3be6c30e623}">
          <xlrd:rvb i="880"/>
        </ext>
      </extLst>
    </bk>
    <bk>
      <extLst>
        <ext uri="{3e2802c4-a4d2-4d8b-9148-e3be6c30e623}">
          <xlrd:rvb i="881"/>
        </ext>
      </extLst>
    </bk>
    <bk>
      <extLst>
        <ext uri="{3e2802c4-a4d2-4d8b-9148-e3be6c30e623}">
          <xlrd:rvb i="882"/>
        </ext>
      </extLst>
    </bk>
    <bk>
      <extLst>
        <ext uri="{3e2802c4-a4d2-4d8b-9148-e3be6c30e623}">
          <xlrd:rvb i="883"/>
        </ext>
      </extLst>
    </bk>
    <bk>
      <extLst>
        <ext uri="{3e2802c4-a4d2-4d8b-9148-e3be6c30e623}">
          <xlrd:rvb i="884"/>
        </ext>
      </extLst>
    </bk>
    <bk>
      <extLst>
        <ext uri="{3e2802c4-a4d2-4d8b-9148-e3be6c30e623}">
          <xlrd:rvb i="885"/>
        </ext>
      </extLst>
    </bk>
    <bk>
      <extLst>
        <ext uri="{3e2802c4-a4d2-4d8b-9148-e3be6c30e623}">
          <xlrd:rvb i="886"/>
        </ext>
      </extLst>
    </bk>
    <bk>
      <extLst>
        <ext uri="{3e2802c4-a4d2-4d8b-9148-e3be6c30e623}">
          <xlrd:rvb i="887"/>
        </ext>
      </extLst>
    </bk>
    <bk>
      <extLst>
        <ext uri="{3e2802c4-a4d2-4d8b-9148-e3be6c30e623}">
          <xlrd:rvb i="888"/>
        </ext>
      </extLst>
    </bk>
    <bk>
      <extLst>
        <ext uri="{3e2802c4-a4d2-4d8b-9148-e3be6c30e623}">
          <xlrd:rvb i="889"/>
        </ext>
      </extLst>
    </bk>
    <bk>
      <extLst>
        <ext uri="{3e2802c4-a4d2-4d8b-9148-e3be6c30e623}">
          <xlrd:rvb i="890"/>
        </ext>
      </extLst>
    </bk>
    <bk>
      <extLst>
        <ext uri="{3e2802c4-a4d2-4d8b-9148-e3be6c30e623}">
          <xlrd:rvb i="891"/>
        </ext>
      </extLst>
    </bk>
    <bk>
      <extLst>
        <ext uri="{3e2802c4-a4d2-4d8b-9148-e3be6c30e623}">
          <xlrd:rvb i="892"/>
        </ext>
      </extLst>
    </bk>
    <bk>
      <extLst>
        <ext uri="{3e2802c4-a4d2-4d8b-9148-e3be6c30e623}">
          <xlrd:rvb i="893"/>
        </ext>
      </extLst>
    </bk>
    <bk>
      <extLst>
        <ext uri="{3e2802c4-a4d2-4d8b-9148-e3be6c30e623}">
          <xlrd:rvb i="894"/>
        </ext>
      </extLst>
    </bk>
    <bk>
      <extLst>
        <ext uri="{3e2802c4-a4d2-4d8b-9148-e3be6c30e623}">
          <xlrd:rvb i="895"/>
        </ext>
      </extLst>
    </bk>
    <bk>
      <extLst>
        <ext uri="{3e2802c4-a4d2-4d8b-9148-e3be6c30e623}">
          <xlrd:rvb i="896"/>
        </ext>
      </extLst>
    </bk>
    <bk>
      <extLst>
        <ext uri="{3e2802c4-a4d2-4d8b-9148-e3be6c30e623}">
          <xlrd:rvb i="897"/>
        </ext>
      </extLst>
    </bk>
    <bk>
      <extLst>
        <ext uri="{3e2802c4-a4d2-4d8b-9148-e3be6c30e623}">
          <xlrd:rvb i="898"/>
        </ext>
      </extLst>
    </bk>
    <bk>
      <extLst>
        <ext uri="{3e2802c4-a4d2-4d8b-9148-e3be6c30e623}">
          <xlrd:rvb i="899"/>
        </ext>
      </extLst>
    </bk>
    <bk>
      <extLst>
        <ext uri="{3e2802c4-a4d2-4d8b-9148-e3be6c30e623}">
          <xlrd:rvb i="900"/>
        </ext>
      </extLst>
    </bk>
    <bk>
      <extLst>
        <ext uri="{3e2802c4-a4d2-4d8b-9148-e3be6c30e623}">
          <xlrd:rvb i="901"/>
        </ext>
      </extLst>
    </bk>
    <bk>
      <extLst>
        <ext uri="{3e2802c4-a4d2-4d8b-9148-e3be6c30e623}">
          <xlrd:rvb i="902"/>
        </ext>
      </extLst>
    </bk>
    <bk>
      <extLst>
        <ext uri="{3e2802c4-a4d2-4d8b-9148-e3be6c30e623}">
          <xlrd:rvb i="903"/>
        </ext>
      </extLst>
    </bk>
    <bk>
      <extLst>
        <ext uri="{3e2802c4-a4d2-4d8b-9148-e3be6c30e623}">
          <xlrd:rvb i="904"/>
        </ext>
      </extLst>
    </bk>
    <bk>
      <extLst>
        <ext uri="{3e2802c4-a4d2-4d8b-9148-e3be6c30e623}">
          <xlrd:rvb i="905"/>
        </ext>
      </extLst>
    </bk>
    <bk>
      <extLst>
        <ext uri="{3e2802c4-a4d2-4d8b-9148-e3be6c30e623}">
          <xlrd:rvb i="906"/>
        </ext>
      </extLst>
    </bk>
    <bk>
      <extLst>
        <ext uri="{3e2802c4-a4d2-4d8b-9148-e3be6c30e623}">
          <xlrd:rvb i="907"/>
        </ext>
      </extLst>
    </bk>
    <bk>
      <extLst>
        <ext uri="{3e2802c4-a4d2-4d8b-9148-e3be6c30e623}">
          <xlrd:rvb i="908"/>
        </ext>
      </extLst>
    </bk>
    <bk>
      <extLst>
        <ext uri="{3e2802c4-a4d2-4d8b-9148-e3be6c30e623}">
          <xlrd:rvb i="909"/>
        </ext>
      </extLst>
    </bk>
    <bk>
      <extLst>
        <ext uri="{3e2802c4-a4d2-4d8b-9148-e3be6c30e623}">
          <xlrd:rvb i="910"/>
        </ext>
      </extLst>
    </bk>
    <bk>
      <extLst>
        <ext uri="{3e2802c4-a4d2-4d8b-9148-e3be6c30e623}">
          <xlrd:rvb i="911"/>
        </ext>
      </extLst>
    </bk>
    <bk>
      <extLst>
        <ext uri="{3e2802c4-a4d2-4d8b-9148-e3be6c30e623}">
          <xlrd:rvb i="912"/>
        </ext>
      </extLst>
    </bk>
    <bk>
      <extLst>
        <ext uri="{3e2802c4-a4d2-4d8b-9148-e3be6c30e623}">
          <xlrd:rvb i="913"/>
        </ext>
      </extLst>
    </bk>
    <bk>
      <extLst>
        <ext uri="{3e2802c4-a4d2-4d8b-9148-e3be6c30e623}">
          <xlrd:rvb i="914"/>
        </ext>
      </extLst>
    </bk>
    <bk>
      <extLst>
        <ext uri="{3e2802c4-a4d2-4d8b-9148-e3be6c30e623}">
          <xlrd:rvb i="915"/>
        </ext>
      </extLst>
    </bk>
    <bk>
      <extLst>
        <ext uri="{3e2802c4-a4d2-4d8b-9148-e3be6c30e623}">
          <xlrd:rvb i="916"/>
        </ext>
      </extLst>
    </bk>
    <bk>
      <extLst>
        <ext uri="{3e2802c4-a4d2-4d8b-9148-e3be6c30e623}">
          <xlrd:rvb i="917"/>
        </ext>
      </extLst>
    </bk>
    <bk>
      <extLst>
        <ext uri="{3e2802c4-a4d2-4d8b-9148-e3be6c30e623}">
          <xlrd:rvb i="918"/>
        </ext>
      </extLst>
    </bk>
    <bk>
      <extLst>
        <ext uri="{3e2802c4-a4d2-4d8b-9148-e3be6c30e623}">
          <xlrd:rvb i="919"/>
        </ext>
      </extLst>
    </bk>
    <bk>
      <extLst>
        <ext uri="{3e2802c4-a4d2-4d8b-9148-e3be6c30e623}">
          <xlrd:rvb i="920"/>
        </ext>
      </extLst>
    </bk>
    <bk>
      <extLst>
        <ext uri="{3e2802c4-a4d2-4d8b-9148-e3be6c30e623}">
          <xlrd:rvb i="921"/>
        </ext>
      </extLst>
    </bk>
    <bk>
      <extLst>
        <ext uri="{3e2802c4-a4d2-4d8b-9148-e3be6c30e623}">
          <xlrd:rvb i="922"/>
        </ext>
      </extLst>
    </bk>
    <bk>
      <extLst>
        <ext uri="{3e2802c4-a4d2-4d8b-9148-e3be6c30e623}">
          <xlrd:rvb i="923"/>
        </ext>
      </extLst>
    </bk>
    <bk>
      <extLst>
        <ext uri="{3e2802c4-a4d2-4d8b-9148-e3be6c30e623}">
          <xlrd:rvb i="924"/>
        </ext>
      </extLst>
    </bk>
    <bk>
      <extLst>
        <ext uri="{3e2802c4-a4d2-4d8b-9148-e3be6c30e623}">
          <xlrd:rvb i="925"/>
        </ext>
      </extLst>
    </bk>
    <bk>
      <extLst>
        <ext uri="{3e2802c4-a4d2-4d8b-9148-e3be6c30e623}">
          <xlrd:rvb i="926"/>
        </ext>
      </extLst>
    </bk>
    <bk>
      <extLst>
        <ext uri="{3e2802c4-a4d2-4d8b-9148-e3be6c30e623}">
          <xlrd:rvb i="927"/>
        </ext>
      </extLst>
    </bk>
    <bk>
      <extLst>
        <ext uri="{3e2802c4-a4d2-4d8b-9148-e3be6c30e623}">
          <xlrd:rvb i="928"/>
        </ext>
      </extLst>
    </bk>
    <bk>
      <extLst>
        <ext uri="{3e2802c4-a4d2-4d8b-9148-e3be6c30e623}">
          <xlrd:rvb i="929"/>
        </ext>
      </extLst>
    </bk>
    <bk>
      <extLst>
        <ext uri="{3e2802c4-a4d2-4d8b-9148-e3be6c30e623}">
          <xlrd:rvb i="930"/>
        </ext>
      </extLst>
    </bk>
    <bk>
      <extLst>
        <ext uri="{3e2802c4-a4d2-4d8b-9148-e3be6c30e623}">
          <xlrd:rvb i="931"/>
        </ext>
      </extLst>
    </bk>
    <bk>
      <extLst>
        <ext uri="{3e2802c4-a4d2-4d8b-9148-e3be6c30e623}">
          <xlrd:rvb i="932"/>
        </ext>
      </extLst>
    </bk>
    <bk>
      <extLst>
        <ext uri="{3e2802c4-a4d2-4d8b-9148-e3be6c30e623}">
          <xlrd:rvb i="933"/>
        </ext>
      </extLst>
    </bk>
    <bk>
      <extLst>
        <ext uri="{3e2802c4-a4d2-4d8b-9148-e3be6c30e623}">
          <xlrd:rvb i="934"/>
        </ext>
      </extLst>
    </bk>
    <bk>
      <extLst>
        <ext uri="{3e2802c4-a4d2-4d8b-9148-e3be6c30e623}">
          <xlrd:rvb i="935"/>
        </ext>
      </extLst>
    </bk>
    <bk>
      <extLst>
        <ext uri="{3e2802c4-a4d2-4d8b-9148-e3be6c30e623}">
          <xlrd:rvb i="936"/>
        </ext>
      </extLst>
    </bk>
    <bk>
      <extLst>
        <ext uri="{3e2802c4-a4d2-4d8b-9148-e3be6c30e623}">
          <xlrd:rvb i="937"/>
        </ext>
      </extLst>
    </bk>
    <bk>
      <extLst>
        <ext uri="{3e2802c4-a4d2-4d8b-9148-e3be6c30e623}">
          <xlrd:rvb i="938"/>
        </ext>
      </extLst>
    </bk>
    <bk>
      <extLst>
        <ext uri="{3e2802c4-a4d2-4d8b-9148-e3be6c30e623}">
          <xlrd:rvb i="939"/>
        </ext>
      </extLst>
    </bk>
    <bk>
      <extLst>
        <ext uri="{3e2802c4-a4d2-4d8b-9148-e3be6c30e623}">
          <xlrd:rvb i="940"/>
        </ext>
      </extLst>
    </bk>
    <bk>
      <extLst>
        <ext uri="{3e2802c4-a4d2-4d8b-9148-e3be6c30e623}">
          <xlrd:rvb i="941"/>
        </ext>
      </extLst>
    </bk>
    <bk>
      <extLst>
        <ext uri="{3e2802c4-a4d2-4d8b-9148-e3be6c30e623}">
          <xlrd:rvb i="942"/>
        </ext>
      </extLst>
    </bk>
    <bk>
      <extLst>
        <ext uri="{3e2802c4-a4d2-4d8b-9148-e3be6c30e623}">
          <xlrd:rvb i="943"/>
        </ext>
      </extLst>
    </bk>
    <bk>
      <extLst>
        <ext uri="{3e2802c4-a4d2-4d8b-9148-e3be6c30e623}">
          <xlrd:rvb i="944"/>
        </ext>
      </extLst>
    </bk>
    <bk>
      <extLst>
        <ext uri="{3e2802c4-a4d2-4d8b-9148-e3be6c30e623}">
          <xlrd:rvb i="945"/>
        </ext>
      </extLst>
    </bk>
    <bk>
      <extLst>
        <ext uri="{3e2802c4-a4d2-4d8b-9148-e3be6c30e623}">
          <xlrd:rvb i="946"/>
        </ext>
      </extLst>
    </bk>
    <bk>
      <extLst>
        <ext uri="{3e2802c4-a4d2-4d8b-9148-e3be6c30e623}">
          <xlrd:rvb i="947"/>
        </ext>
      </extLst>
    </bk>
    <bk>
      <extLst>
        <ext uri="{3e2802c4-a4d2-4d8b-9148-e3be6c30e623}">
          <xlrd:rvb i="948"/>
        </ext>
      </extLst>
    </bk>
    <bk>
      <extLst>
        <ext uri="{3e2802c4-a4d2-4d8b-9148-e3be6c30e623}">
          <xlrd:rvb i="949"/>
        </ext>
      </extLst>
    </bk>
    <bk>
      <extLst>
        <ext uri="{3e2802c4-a4d2-4d8b-9148-e3be6c30e623}">
          <xlrd:rvb i="950"/>
        </ext>
      </extLst>
    </bk>
    <bk>
      <extLst>
        <ext uri="{3e2802c4-a4d2-4d8b-9148-e3be6c30e623}">
          <xlrd:rvb i="951"/>
        </ext>
      </extLst>
    </bk>
    <bk>
      <extLst>
        <ext uri="{3e2802c4-a4d2-4d8b-9148-e3be6c30e623}">
          <xlrd:rvb i="952"/>
        </ext>
      </extLst>
    </bk>
    <bk>
      <extLst>
        <ext uri="{3e2802c4-a4d2-4d8b-9148-e3be6c30e623}">
          <xlrd:rvb i="953"/>
        </ext>
      </extLst>
    </bk>
    <bk>
      <extLst>
        <ext uri="{3e2802c4-a4d2-4d8b-9148-e3be6c30e623}">
          <xlrd:rvb i="954"/>
        </ext>
      </extLst>
    </bk>
    <bk>
      <extLst>
        <ext uri="{3e2802c4-a4d2-4d8b-9148-e3be6c30e623}">
          <xlrd:rvb i="955"/>
        </ext>
      </extLst>
    </bk>
    <bk>
      <extLst>
        <ext uri="{3e2802c4-a4d2-4d8b-9148-e3be6c30e623}">
          <xlrd:rvb i="956"/>
        </ext>
      </extLst>
    </bk>
    <bk>
      <extLst>
        <ext uri="{3e2802c4-a4d2-4d8b-9148-e3be6c30e623}">
          <xlrd:rvb i="957"/>
        </ext>
      </extLst>
    </bk>
    <bk>
      <extLst>
        <ext uri="{3e2802c4-a4d2-4d8b-9148-e3be6c30e623}">
          <xlrd:rvb i="958"/>
        </ext>
      </extLst>
    </bk>
    <bk>
      <extLst>
        <ext uri="{3e2802c4-a4d2-4d8b-9148-e3be6c30e623}">
          <xlrd:rvb i="959"/>
        </ext>
      </extLst>
    </bk>
    <bk>
      <extLst>
        <ext uri="{3e2802c4-a4d2-4d8b-9148-e3be6c30e623}">
          <xlrd:rvb i="960"/>
        </ext>
      </extLst>
    </bk>
    <bk>
      <extLst>
        <ext uri="{3e2802c4-a4d2-4d8b-9148-e3be6c30e623}">
          <xlrd:rvb i="961"/>
        </ext>
      </extLst>
    </bk>
    <bk>
      <extLst>
        <ext uri="{3e2802c4-a4d2-4d8b-9148-e3be6c30e623}">
          <xlrd:rvb i="962"/>
        </ext>
      </extLst>
    </bk>
    <bk>
      <extLst>
        <ext uri="{3e2802c4-a4d2-4d8b-9148-e3be6c30e623}">
          <xlrd:rvb i="963"/>
        </ext>
      </extLst>
    </bk>
    <bk>
      <extLst>
        <ext uri="{3e2802c4-a4d2-4d8b-9148-e3be6c30e623}">
          <xlrd:rvb i="964"/>
        </ext>
      </extLst>
    </bk>
    <bk>
      <extLst>
        <ext uri="{3e2802c4-a4d2-4d8b-9148-e3be6c30e623}">
          <xlrd:rvb i="965"/>
        </ext>
      </extLst>
    </bk>
    <bk>
      <extLst>
        <ext uri="{3e2802c4-a4d2-4d8b-9148-e3be6c30e623}">
          <xlrd:rvb i="966"/>
        </ext>
      </extLst>
    </bk>
    <bk>
      <extLst>
        <ext uri="{3e2802c4-a4d2-4d8b-9148-e3be6c30e623}">
          <xlrd:rvb i="967"/>
        </ext>
      </extLst>
    </bk>
    <bk>
      <extLst>
        <ext uri="{3e2802c4-a4d2-4d8b-9148-e3be6c30e623}">
          <xlrd:rvb i="968"/>
        </ext>
      </extLst>
    </bk>
    <bk>
      <extLst>
        <ext uri="{3e2802c4-a4d2-4d8b-9148-e3be6c30e623}">
          <xlrd:rvb i="969"/>
        </ext>
      </extLst>
    </bk>
    <bk>
      <extLst>
        <ext uri="{3e2802c4-a4d2-4d8b-9148-e3be6c30e623}">
          <xlrd:rvb i="970"/>
        </ext>
      </extLst>
    </bk>
    <bk>
      <extLst>
        <ext uri="{3e2802c4-a4d2-4d8b-9148-e3be6c30e623}">
          <xlrd:rvb i="971"/>
        </ext>
      </extLst>
    </bk>
    <bk>
      <extLst>
        <ext uri="{3e2802c4-a4d2-4d8b-9148-e3be6c30e623}">
          <xlrd:rvb i="972"/>
        </ext>
      </extLst>
    </bk>
    <bk>
      <extLst>
        <ext uri="{3e2802c4-a4d2-4d8b-9148-e3be6c30e623}">
          <xlrd:rvb i="973"/>
        </ext>
      </extLst>
    </bk>
    <bk>
      <extLst>
        <ext uri="{3e2802c4-a4d2-4d8b-9148-e3be6c30e623}">
          <xlrd:rvb i="974"/>
        </ext>
      </extLst>
    </bk>
    <bk>
      <extLst>
        <ext uri="{3e2802c4-a4d2-4d8b-9148-e3be6c30e623}">
          <xlrd:rvb i="975"/>
        </ext>
      </extLst>
    </bk>
    <bk>
      <extLst>
        <ext uri="{3e2802c4-a4d2-4d8b-9148-e3be6c30e623}">
          <xlrd:rvb i="976"/>
        </ext>
      </extLst>
    </bk>
    <bk>
      <extLst>
        <ext uri="{3e2802c4-a4d2-4d8b-9148-e3be6c30e623}">
          <xlrd:rvb i="977"/>
        </ext>
      </extLst>
    </bk>
    <bk>
      <extLst>
        <ext uri="{3e2802c4-a4d2-4d8b-9148-e3be6c30e623}">
          <xlrd:rvb i="978"/>
        </ext>
      </extLst>
    </bk>
    <bk>
      <extLst>
        <ext uri="{3e2802c4-a4d2-4d8b-9148-e3be6c30e623}">
          <xlrd:rvb i="979"/>
        </ext>
      </extLst>
    </bk>
    <bk>
      <extLst>
        <ext uri="{3e2802c4-a4d2-4d8b-9148-e3be6c30e623}">
          <xlrd:rvb i="980"/>
        </ext>
      </extLst>
    </bk>
    <bk>
      <extLst>
        <ext uri="{3e2802c4-a4d2-4d8b-9148-e3be6c30e623}">
          <xlrd:rvb i="981"/>
        </ext>
      </extLst>
    </bk>
    <bk>
      <extLst>
        <ext uri="{3e2802c4-a4d2-4d8b-9148-e3be6c30e623}">
          <xlrd:rvb i="982"/>
        </ext>
      </extLst>
    </bk>
    <bk>
      <extLst>
        <ext uri="{3e2802c4-a4d2-4d8b-9148-e3be6c30e623}">
          <xlrd:rvb i="983"/>
        </ext>
      </extLst>
    </bk>
    <bk>
      <extLst>
        <ext uri="{3e2802c4-a4d2-4d8b-9148-e3be6c30e623}">
          <xlrd:rvb i="984"/>
        </ext>
      </extLst>
    </bk>
    <bk>
      <extLst>
        <ext uri="{3e2802c4-a4d2-4d8b-9148-e3be6c30e623}">
          <xlrd:rvb i="985"/>
        </ext>
      </extLst>
    </bk>
    <bk>
      <extLst>
        <ext uri="{3e2802c4-a4d2-4d8b-9148-e3be6c30e623}">
          <xlrd:rvb i="986"/>
        </ext>
      </extLst>
    </bk>
    <bk>
      <extLst>
        <ext uri="{3e2802c4-a4d2-4d8b-9148-e3be6c30e623}">
          <xlrd:rvb i="987"/>
        </ext>
      </extLst>
    </bk>
    <bk>
      <extLst>
        <ext uri="{3e2802c4-a4d2-4d8b-9148-e3be6c30e623}">
          <xlrd:rvb i="988"/>
        </ext>
      </extLst>
    </bk>
    <bk>
      <extLst>
        <ext uri="{3e2802c4-a4d2-4d8b-9148-e3be6c30e623}">
          <xlrd:rvb i="989"/>
        </ext>
      </extLst>
    </bk>
    <bk>
      <extLst>
        <ext uri="{3e2802c4-a4d2-4d8b-9148-e3be6c30e623}">
          <xlrd:rvb i="990"/>
        </ext>
      </extLst>
    </bk>
    <bk>
      <extLst>
        <ext uri="{3e2802c4-a4d2-4d8b-9148-e3be6c30e623}">
          <xlrd:rvb i="991"/>
        </ext>
      </extLst>
    </bk>
    <bk>
      <extLst>
        <ext uri="{3e2802c4-a4d2-4d8b-9148-e3be6c30e623}">
          <xlrd:rvb i="992"/>
        </ext>
      </extLst>
    </bk>
    <bk>
      <extLst>
        <ext uri="{3e2802c4-a4d2-4d8b-9148-e3be6c30e623}">
          <xlrd:rvb i="993"/>
        </ext>
      </extLst>
    </bk>
    <bk>
      <extLst>
        <ext uri="{3e2802c4-a4d2-4d8b-9148-e3be6c30e623}">
          <xlrd:rvb i="994"/>
        </ext>
      </extLst>
    </bk>
    <bk>
      <extLst>
        <ext uri="{3e2802c4-a4d2-4d8b-9148-e3be6c30e623}">
          <xlrd:rvb i="995"/>
        </ext>
      </extLst>
    </bk>
    <bk>
      <extLst>
        <ext uri="{3e2802c4-a4d2-4d8b-9148-e3be6c30e623}">
          <xlrd:rvb i="996"/>
        </ext>
      </extLst>
    </bk>
    <bk>
      <extLst>
        <ext uri="{3e2802c4-a4d2-4d8b-9148-e3be6c30e623}">
          <xlrd:rvb i="997"/>
        </ext>
      </extLst>
    </bk>
    <bk>
      <extLst>
        <ext uri="{3e2802c4-a4d2-4d8b-9148-e3be6c30e623}">
          <xlrd:rvb i="998"/>
        </ext>
      </extLst>
    </bk>
    <bk>
      <extLst>
        <ext uri="{3e2802c4-a4d2-4d8b-9148-e3be6c30e623}">
          <xlrd:rvb i="999"/>
        </ext>
      </extLst>
    </bk>
    <bk>
      <extLst>
        <ext uri="{3e2802c4-a4d2-4d8b-9148-e3be6c30e623}">
          <xlrd:rvb i="1000"/>
        </ext>
      </extLst>
    </bk>
    <bk>
      <extLst>
        <ext uri="{3e2802c4-a4d2-4d8b-9148-e3be6c30e623}">
          <xlrd:rvb i="1001"/>
        </ext>
      </extLst>
    </bk>
    <bk>
      <extLst>
        <ext uri="{3e2802c4-a4d2-4d8b-9148-e3be6c30e623}">
          <xlrd:rvb i="1002"/>
        </ext>
      </extLst>
    </bk>
    <bk>
      <extLst>
        <ext uri="{3e2802c4-a4d2-4d8b-9148-e3be6c30e623}">
          <xlrd:rvb i="1003"/>
        </ext>
      </extLst>
    </bk>
    <bk>
      <extLst>
        <ext uri="{3e2802c4-a4d2-4d8b-9148-e3be6c30e623}">
          <xlrd:rvb i="1004"/>
        </ext>
      </extLst>
    </bk>
    <bk>
      <extLst>
        <ext uri="{3e2802c4-a4d2-4d8b-9148-e3be6c30e623}">
          <xlrd:rvb i="1005"/>
        </ext>
      </extLst>
    </bk>
    <bk>
      <extLst>
        <ext uri="{3e2802c4-a4d2-4d8b-9148-e3be6c30e623}">
          <xlrd:rvb i="1006"/>
        </ext>
      </extLst>
    </bk>
    <bk>
      <extLst>
        <ext uri="{3e2802c4-a4d2-4d8b-9148-e3be6c30e623}">
          <xlrd:rvb i="1007"/>
        </ext>
      </extLst>
    </bk>
    <bk>
      <extLst>
        <ext uri="{3e2802c4-a4d2-4d8b-9148-e3be6c30e623}">
          <xlrd:rvb i="1008"/>
        </ext>
      </extLst>
    </bk>
    <bk>
      <extLst>
        <ext uri="{3e2802c4-a4d2-4d8b-9148-e3be6c30e623}">
          <xlrd:rvb i="1009"/>
        </ext>
      </extLst>
    </bk>
    <bk>
      <extLst>
        <ext uri="{3e2802c4-a4d2-4d8b-9148-e3be6c30e623}">
          <xlrd:rvb i="1010"/>
        </ext>
      </extLst>
    </bk>
    <bk>
      <extLst>
        <ext uri="{3e2802c4-a4d2-4d8b-9148-e3be6c30e623}">
          <xlrd:rvb i="1011"/>
        </ext>
      </extLst>
    </bk>
    <bk>
      <extLst>
        <ext uri="{3e2802c4-a4d2-4d8b-9148-e3be6c30e623}">
          <xlrd:rvb i="1012"/>
        </ext>
      </extLst>
    </bk>
    <bk>
      <extLst>
        <ext uri="{3e2802c4-a4d2-4d8b-9148-e3be6c30e623}">
          <xlrd:rvb i="1013"/>
        </ext>
      </extLst>
    </bk>
    <bk>
      <extLst>
        <ext uri="{3e2802c4-a4d2-4d8b-9148-e3be6c30e623}">
          <xlrd:rvb i="1014"/>
        </ext>
      </extLst>
    </bk>
    <bk>
      <extLst>
        <ext uri="{3e2802c4-a4d2-4d8b-9148-e3be6c30e623}">
          <xlrd:rvb i="1015"/>
        </ext>
      </extLst>
    </bk>
    <bk>
      <extLst>
        <ext uri="{3e2802c4-a4d2-4d8b-9148-e3be6c30e623}">
          <xlrd:rvb i="1016"/>
        </ext>
      </extLst>
    </bk>
    <bk>
      <extLst>
        <ext uri="{3e2802c4-a4d2-4d8b-9148-e3be6c30e623}">
          <xlrd:rvb i="1017"/>
        </ext>
      </extLst>
    </bk>
    <bk>
      <extLst>
        <ext uri="{3e2802c4-a4d2-4d8b-9148-e3be6c30e623}">
          <xlrd:rvb i="1018"/>
        </ext>
      </extLst>
    </bk>
    <bk>
      <extLst>
        <ext uri="{3e2802c4-a4d2-4d8b-9148-e3be6c30e623}">
          <xlrd:rvb i="1019"/>
        </ext>
      </extLst>
    </bk>
    <bk>
      <extLst>
        <ext uri="{3e2802c4-a4d2-4d8b-9148-e3be6c30e623}">
          <xlrd:rvb i="1020"/>
        </ext>
      </extLst>
    </bk>
    <bk>
      <extLst>
        <ext uri="{3e2802c4-a4d2-4d8b-9148-e3be6c30e623}">
          <xlrd:rvb i="1021"/>
        </ext>
      </extLst>
    </bk>
    <bk>
      <extLst>
        <ext uri="{3e2802c4-a4d2-4d8b-9148-e3be6c30e623}">
          <xlrd:rvb i="1022"/>
        </ext>
      </extLst>
    </bk>
    <bk>
      <extLst>
        <ext uri="{3e2802c4-a4d2-4d8b-9148-e3be6c30e623}">
          <xlrd:rvb i="1023"/>
        </ext>
      </extLst>
    </bk>
    <bk>
      <extLst>
        <ext uri="{3e2802c4-a4d2-4d8b-9148-e3be6c30e623}">
          <xlrd:rvb i="1024"/>
        </ext>
      </extLst>
    </bk>
    <bk>
      <extLst>
        <ext uri="{3e2802c4-a4d2-4d8b-9148-e3be6c30e623}">
          <xlrd:rvb i="1025"/>
        </ext>
      </extLst>
    </bk>
    <bk>
      <extLst>
        <ext uri="{3e2802c4-a4d2-4d8b-9148-e3be6c30e623}">
          <xlrd:rvb i="1026"/>
        </ext>
      </extLst>
    </bk>
    <bk>
      <extLst>
        <ext uri="{3e2802c4-a4d2-4d8b-9148-e3be6c30e623}">
          <xlrd:rvb i="1027"/>
        </ext>
      </extLst>
    </bk>
    <bk>
      <extLst>
        <ext uri="{3e2802c4-a4d2-4d8b-9148-e3be6c30e623}">
          <xlrd:rvb i="1028"/>
        </ext>
      </extLst>
    </bk>
    <bk>
      <extLst>
        <ext uri="{3e2802c4-a4d2-4d8b-9148-e3be6c30e623}">
          <xlrd:rvb i="1029"/>
        </ext>
      </extLst>
    </bk>
    <bk>
      <extLst>
        <ext uri="{3e2802c4-a4d2-4d8b-9148-e3be6c30e623}">
          <xlrd:rvb i="1030"/>
        </ext>
      </extLst>
    </bk>
    <bk>
      <extLst>
        <ext uri="{3e2802c4-a4d2-4d8b-9148-e3be6c30e623}">
          <xlrd:rvb i="1031"/>
        </ext>
      </extLst>
    </bk>
    <bk>
      <extLst>
        <ext uri="{3e2802c4-a4d2-4d8b-9148-e3be6c30e623}">
          <xlrd:rvb i="1032"/>
        </ext>
      </extLst>
    </bk>
    <bk>
      <extLst>
        <ext uri="{3e2802c4-a4d2-4d8b-9148-e3be6c30e623}">
          <xlrd:rvb i="1033"/>
        </ext>
      </extLst>
    </bk>
    <bk>
      <extLst>
        <ext uri="{3e2802c4-a4d2-4d8b-9148-e3be6c30e623}">
          <xlrd:rvb i="1034"/>
        </ext>
      </extLst>
    </bk>
    <bk>
      <extLst>
        <ext uri="{3e2802c4-a4d2-4d8b-9148-e3be6c30e623}">
          <xlrd:rvb i="1035"/>
        </ext>
      </extLst>
    </bk>
    <bk>
      <extLst>
        <ext uri="{3e2802c4-a4d2-4d8b-9148-e3be6c30e623}">
          <xlrd:rvb i="1036"/>
        </ext>
      </extLst>
    </bk>
    <bk>
      <extLst>
        <ext uri="{3e2802c4-a4d2-4d8b-9148-e3be6c30e623}">
          <xlrd:rvb i="1037"/>
        </ext>
      </extLst>
    </bk>
    <bk>
      <extLst>
        <ext uri="{3e2802c4-a4d2-4d8b-9148-e3be6c30e623}">
          <xlrd:rvb i="1038"/>
        </ext>
      </extLst>
    </bk>
    <bk>
      <extLst>
        <ext uri="{3e2802c4-a4d2-4d8b-9148-e3be6c30e623}">
          <xlrd:rvb i="1039"/>
        </ext>
      </extLst>
    </bk>
    <bk>
      <extLst>
        <ext uri="{3e2802c4-a4d2-4d8b-9148-e3be6c30e623}">
          <xlrd:rvb i="1040"/>
        </ext>
      </extLst>
    </bk>
    <bk>
      <extLst>
        <ext uri="{3e2802c4-a4d2-4d8b-9148-e3be6c30e623}">
          <xlrd:rvb i="1041"/>
        </ext>
      </extLst>
    </bk>
    <bk>
      <extLst>
        <ext uri="{3e2802c4-a4d2-4d8b-9148-e3be6c30e623}">
          <xlrd:rvb i="1042"/>
        </ext>
      </extLst>
    </bk>
    <bk>
      <extLst>
        <ext uri="{3e2802c4-a4d2-4d8b-9148-e3be6c30e623}">
          <xlrd:rvb i="1043"/>
        </ext>
      </extLst>
    </bk>
    <bk>
      <extLst>
        <ext uri="{3e2802c4-a4d2-4d8b-9148-e3be6c30e623}">
          <xlrd:rvb i="1044"/>
        </ext>
      </extLst>
    </bk>
    <bk>
      <extLst>
        <ext uri="{3e2802c4-a4d2-4d8b-9148-e3be6c30e623}">
          <xlrd:rvb i="1045"/>
        </ext>
      </extLst>
    </bk>
    <bk>
      <extLst>
        <ext uri="{3e2802c4-a4d2-4d8b-9148-e3be6c30e623}">
          <xlrd:rvb i="1046"/>
        </ext>
      </extLst>
    </bk>
    <bk>
      <extLst>
        <ext uri="{3e2802c4-a4d2-4d8b-9148-e3be6c30e623}">
          <xlrd:rvb i="1047"/>
        </ext>
      </extLst>
    </bk>
    <bk>
      <extLst>
        <ext uri="{3e2802c4-a4d2-4d8b-9148-e3be6c30e623}">
          <xlrd:rvb i="1048"/>
        </ext>
      </extLst>
    </bk>
    <bk>
      <extLst>
        <ext uri="{3e2802c4-a4d2-4d8b-9148-e3be6c30e623}">
          <xlrd:rvb i="1049"/>
        </ext>
      </extLst>
    </bk>
    <bk>
      <extLst>
        <ext uri="{3e2802c4-a4d2-4d8b-9148-e3be6c30e623}">
          <xlrd:rvb i="1050"/>
        </ext>
      </extLst>
    </bk>
    <bk>
      <extLst>
        <ext uri="{3e2802c4-a4d2-4d8b-9148-e3be6c30e623}">
          <xlrd:rvb i="1051"/>
        </ext>
      </extLst>
    </bk>
    <bk>
      <extLst>
        <ext uri="{3e2802c4-a4d2-4d8b-9148-e3be6c30e623}">
          <xlrd:rvb i="1052"/>
        </ext>
      </extLst>
    </bk>
    <bk>
      <extLst>
        <ext uri="{3e2802c4-a4d2-4d8b-9148-e3be6c30e623}">
          <xlrd:rvb i="1053"/>
        </ext>
      </extLst>
    </bk>
    <bk>
      <extLst>
        <ext uri="{3e2802c4-a4d2-4d8b-9148-e3be6c30e623}">
          <xlrd:rvb i="1054"/>
        </ext>
      </extLst>
    </bk>
    <bk>
      <extLst>
        <ext uri="{3e2802c4-a4d2-4d8b-9148-e3be6c30e623}">
          <xlrd:rvb i="1055"/>
        </ext>
      </extLst>
    </bk>
    <bk>
      <extLst>
        <ext uri="{3e2802c4-a4d2-4d8b-9148-e3be6c30e623}">
          <xlrd:rvb i="1056"/>
        </ext>
      </extLst>
    </bk>
    <bk>
      <extLst>
        <ext uri="{3e2802c4-a4d2-4d8b-9148-e3be6c30e623}">
          <xlrd:rvb i="1057"/>
        </ext>
      </extLst>
    </bk>
    <bk>
      <extLst>
        <ext uri="{3e2802c4-a4d2-4d8b-9148-e3be6c30e623}">
          <xlrd:rvb i="1058"/>
        </ext>
      </extLst>
    </bk>
    <bk>
      <extLst>
        <ext uri="{3e2802c4-a4d2-4d8b-9148-e3be6c30e623}">
          <xlrd:rvb i="1059"/>
        </ext>
      </extLst>
    </bk>
    <bk>
      <extLst>
        <ext uri="{3e2802c4-a4d2-4d8b-9148-e3be6c30e623}">
          <xlrd:rvb i="1060"/>
        </ext>
      </extLst>
    </bk>
    <bk>
      <extLst>
        <ext uri="{3e2802c4-a4d2-4d8b-9148-e3be6c30e623}">
          <xlrd:rvb i="1061"/>
        </ext>
      </extLst>
    </bk>
    <bk>
      <extLst>
        <ext uri="{3e2802c4-a4d2-4d8b-9148-e3be6c30e623}">
          <xlrd:rvb i="1062"/>
        </ext>
      </extLst>
    </bk>
    <bk>
      <extLst>
        <ext uri="{3e2802c4-a4d2-4d8b-9148-e3be6c30e623}">
          <xlrd:rvb i="1063"/>
        </ext>
      </extLst>
    </bk>
    <bk>
      <extLst>
        <ext uri="{3e2802c4-a4d2-4d8b-9148-e3be6c30e623}">
          <xlrd:rvb i="1064"/>
        </ext>
      </extLst>
    </bk>
    <bk>
      <extLst>
        <ext uri="{3e2802c4-a4d2-4d8b-9148-e3be6c30e623}">
          <xlrd:rvb i="1065"/>
        </ext>
      </extLst>
    </bk>
    <bk>
      <extLst>
        <ext uri="{3e2802c4-a4d2-4d8b-9148-e3be6c30e623}">
          <xlrd:rvb i="1066"/>
        </ext>
      </extLst>
    </bk>
    <bk>
      <extLst>
        <ext uri="{3e2802c4-a4d2-4d8b-9148-e3be6c30e623}">
          <xlrd:rvb i="1067"/>
        </ext>
      </extLst>
    </bk>
    <bk>
      <extLst>
        <ext uri="{3e2802c4-a4d2-4d8b-9148-e3be6c30e623}">
          <xlrd:rvb i="1068"/>
        </ext>
      </extLst>
    </bk>
    <bk>
      <extLst>
        <ext uri="{3e2802c4-a4d2-4d8b-9148-e3be6c30e623}">
          <xlrd:rvb i="1069"/>
        </ext>
      </extLst>
    </bk>
    <bk>
      <extLst>
        <ext uri="{3e2802c4-a4d2-4d8b-9148-e3be6c30e623}">
          <xlrd:rvb i="1070"/>
        </ext>
      </extLst>
    </bk>
    <bk>
      <extLst>
        <ext uri="{3e2802c4-a4d2-4d8b-9148-e3be6c30e623}">
          <xlrd:rvb i="1071"/>
        </ext>
      </extLst>
    </bk>
    <bk>
      <extLst>
        <ext uri="{3e2802c4-a4d2-4d8b-9148-e3be6c30e623}">
          <xlrd:rvb i="1072"/>
        </ext>
      </extLst>
    </bk>
    <bk>
      <extLst>
        <ext uri="{3e2802c4-a4d2-4d8b-9148-e3be6c30e623}">
          <xlrd:rvb i="1073"/>
        </ext>
      </extLst>
    </bk>
    <bk>
      <extLst>
        <ext uri="{3e2802c4-a4d2-4d8b-9148-e3be6c30e623}">
          <xlrd:rvb i="1074"/>
        </ext>
      </extLst>
    </bk>
    <bk>
      <extLst>
        <ext uri="{3e2802c4-a4d2-4d8b-9148-e3be6c30e623}">
          <xlrd:rvb i="1075"/>
        </ext>
      </extLst>
    </bk>
    <bk>
      <extLst>
        <ext uri="{3e2802c4-a4d2-4d8b-9148-e3be6c30e623}">
          <xlrd:rvb i="1076"/>
        </ext>
      </extLst>
    </bk>
    <bk>
      <extLst>
        <ext uri="{3e2802c4-a4d2-4d8b-9148-e3be6c30e623}">
          <xlrd:rvb i="1077"/>
        </ext>
      </extLst>
    </bk>
    <bk>
      <extLst>
        <ext uri="{3e2802c4-a4d2-4d8b-9148-e3be6c30e623}">
          <xlrd:rvb i="1078"/>
        </ext>
      </extLst>
    </bk>
    <bk>
      <extLst>
        <ext uri="{3e2802c4-a4d2-4d8b-9148-e3be6c30e623}">
          <xlrd:rvb i="1079"/>
        </ext>
      </extLst>
    </bk>
    <bk>
      <extLst>
        <ext uri="{3e2802c4-a4d2-4d8b-9148-e3be6c30e623}">
          <xlrd:rvb i="1080"/>
        </ext>
      </extLst>
    </bk>
    <bk>
      <extLst>
        <ext uri="{3e2802c4-a4d2-4d8b-9148-e3be6c30e623}">
          <xlrd:rvb i="1081"/>
        </ext>
      </extLst>
    </bk>
    <bk>
      <extLst>
        <ext uri="{3e2802c4-a4d2-4d8b-9148-e3be6c30e623}">
          <xlrd:rvb i="1082"/>
        </ext>
      </extLst>
    </bk>
    <bk>
      <extLst>
        <ext uri="{3e2802c4-a4d2-4d8b-9148-e3be6c30e623}">
          <xlrd:rvb i="1083"/>
        </ext>
      </extLst>
    </bk>
    <bk>
      <extLst>
        <ext uri="{3e2802c4-a4d2-4d8b-9148-e3be6c30e623}">
          <xlrd:rvb i="1084"/>
        </ext>
      </extLst>
    </bk>
    <bk>
      <extLst>
        <ext uri="{3e2802c4-a4d2-4d8b-9148-e3be6c30e623}">
          <xlrd:rvb i="1085"/>
        </ext>
      </extLst>
    </bk>
    <bk>
      <extLst>
        <ext uri="{3e2802c4-a4d2-4d8b-9148-e3be6c30e623}">
          <xlrd:rvb i="1086"/>
        </ext>
      </extLst>
    </bk>
    <bk>
      <extLst>
        <ext uri="{3e2802c4-a4d2-4d8b-9148-e3be6c30e623}">
          <xlrd:rvb i="1087"/>
        </ext>
      </extLst>
    </bk>
    <bk>
      <extLst>
        <ext uri="{3e2802c4-a4d2-4d8b-9148-e3be6c30e623}">
          <xlrd:rvb i="1088"/>
        </ext>
      </extLst>
    </bk>
    <bk>
      <extLst>
        <ext uri="{3e2802c4-a4d2-4d8b-9148-e3be6c30e623}">
          <xlrd:rvb i="1089"/>
        </ext>
      </extLst>
    </bk>
    <bk>
      <extLst>
        <ext uri="{3e2802c4-a4d2-4d8b-9148-e3be6c30e623}">
          <xlrd:rvb i="1090"/>
        </ext>
      </extLst>
    </bk>
    <bk>
      <extLst>
        <ext uri="{3e2802c4-a4d2-4d8b-9148-e3be6c30e623}">
          <xlrd:rvb i="1091"/>
        </ext>
      </extLst>
    </bk>
    <bk>
      <extLst>
        <ext uri="{3e2802c4-a4d2-4d8b-9148-e3be6c30e623}">
          <xlrd:rvb i="1092"/>
        </ext>
      </extLst>
    </bk>
    <bk>
      <extLst>
        <ext uri="{3e2802c4-a4d2-4d8b-9148-e3be6c30e623}">
          <xlrd:rvb i="1093"/>
        </ext>
      </extLst>
    </bk>
    <bk>
      <extLst>
        <ext uri="{3e2802c4-a4d2-4d8b-9148-e3be6c30e623}">
          <xlrd:rvb i="1094"/>
        </ext>
      </extLst>
    </bk>
    <bk>
      <extLst>
        <ext uri="{3e2802c4-a4d2-4d8b-9148-e3be6c30e623}">
          <xlrd:rvb i="1095"/>
        </ext>
      </extLst>
    </bk>
    <bk>
      <extLst>
        <ext uri="{3e2802c4-a4d2-4d8b-9148-e3be6c30e623}">
          <xlrd:rvb i="1096"/>
        </ext>
      </extLst>
    </bk>
    <bk>
      <extLst>
        <ext uri="{3e2802c4-a4d2-4d8b-9148-e3be6c30e623}">
          <xlrd:rvb i="1097"/>
        </ext>
      </extLst>
    </bk>
    <bk>
      <extLst>
        <ext uri="{3e2802c4-a4d2-4d8b-9148-e3be6c30e623}">
          <xlrd:rvb i="1098"/>
        </ext>
      </extLst>
    </bk>
    <bk>
      <extLst>
        <ext uri="{3e2802c4-a4d2-4d8b-9148-e3be6c30e623}">
          <xlrd:rvb i="1099"/>
        </ext>
      </extLst>
    </bk>
    <bk>
      <extLst>
        <ext uri="{3e2802c4-a4d2-4d8b-9148-e3be6c30e623}">
          <xlrd:rvb i="1100"/>
        </ext>
      </extLst>
    </bk>
    <bk>
      <extLst>
        <ext uri="{3e2802c4-a4d2-4d8b-9148-e3be6c30e623}">
          <xlrd:rvb i="1101"/>
        </ext>
      </extLst>
    </bk>
    <bk>
      <extLst>
        <ext uri="{3e2802c4-a4d2-4d8b-9148-e3be6c30e623}">
          <xlrd:rvb i="1102"/>
        </ext>
      </extLst>
    </bk>
    <bk>
      <extLst>
        <ext uri="{3e2802c4-a4d2-4d8b-9148-e3be6c30e623}">
          <xlrd:rvb i="1103"/>
        </ext>
      </extLst>
    </bk>
    <bk>
      <extLst>
        <ext uri="{3e2802c4-a4d2-4d8b-9148-e3be6c30e623}">
          <xlrd:rvb i="1104"/>
        </ext>
      </extLst>
    </bk>
    <bk>
      <extLst>
        <ext uri="{3e2802c4-a4d2-4d8b-9148-e3be6c30e623}">
          <xlrd:rvb i="1105"/>
        </ext>
      </extLst>
    </bk>
    <bk>
      <extLst>
        <ext uri="{3e2802c4-a4d2-4d8b-9148-e3be6c30e623}">
          <xlrd:rvb i="1106"/>
        </ext>
      </extLst>
    </bk>
    <bk>
      <extLst>
        <ext uri="{3e2802c4-a4d2-4d8b-9148-e3be6c30e623}">
          <xlrd:rvb i="1107"/>
        </ext>
      </extLst>
    </bk>
    <bk>
      <extLst>
        <ext uri="{3e2802c4-a4d2-4d8b-9148-e3be6c30e623}">
          <xlrd:rvb i="1108"/>
        </ext>
      </extLst>
    </bk>
    <bk>
      <extLst>
        <ext uri="{3e2802c4-a4d2-4d8b-9148-e3be6c30e623}">
          <xlrd:rvb i="1109"/>
        </ext>
      </extLst>
    </bk>
    <bk>
      <extLst>
        <ext uri="{3e2802c4-a4d2-4d8b-9148-e3be6c30e623}">
          <xlrd:rvb i="1110"/>
        </ext>
      </extLst>
    </bk>
    <bk>
      <extLst>
        <ext uri="{3e2802c4-a4d2-4d8b-9148-e3be6c30e623}">
          <xlrd:rvb i="1111"/>
        </ext>
      </extLst>
    </bk>
    <bk>
      <extLst>
        <ext uri="{3e2802c4-a4d2-4d8b-9148-e3be6c30e623}">
          <xlrd:rvb i="1112"/>
        </ext>
      </extLst>
    </bk>
    <bk>
      <extLst>
        <ext uri="{3e2802c4-a4d2-4d8b-9148-e3be6c30e623}">
          <xlrd:rvb i="1113"/>
        </ext>
      </extLst>
    </bk>
    <bk>
      <extLst>
        <ext uri="{3e2802c4-a4d2-4d8b-9148-e3be6c30e623}">
          <xlrd:rvb i="1114"/>
        </ext>
      </extLst>
    </bk>
    <bk>
      <extLst>
        <ext uri="{3e2802c4-a4d2-4d8b-9148-e3be6c30e623}">
          <xlrd:rvb i="1115"/>
        </ext>
      </extLst>
    </bk>
    <bk>
      <extLst>
        <ext uri="{3e2802c4-a4d2-4d8b-9148-e3be6c30e623}">
          <xlrd:rvb i="1116"/>
        </ext>
      </extLst>
    </bk>
    <bk>
      <extLst>
        <ext uri="{3e2802c4-a4d2-4d8b-9148-e3be6c30e623}">
          <xlrd:rvb i="1117"/>
        </ext>
      </extLst>
    </bk>
    <bk>
      <extLst>
        <ext uri="{3e2802c4-a4d2-4d8b-9148-e3be6c30e623}">
          <xlrd:rvb i="1118"/>
        </ext>
      </extLst>
    </bk>
    <bk>
      <extLst>
        <ext uri="{3e2802c4-a4d2-4d8b-9148-e3be6c30e623}">
          <xlrd:rvb i="1119"/>
        </ext>
      </extLst>
    </bk>
    <bk>
      <extLst>
        <ext uri="{3e2802c4-a4d2-4d8b-9148-e3be6c30e623}">
          <xlrd:rvb i="1120"/>
        </ext>
      </extLst>
    </bk>
    <bk>
      <extLst>
        <ext uri="{3e2802c4-a4d2-4d8b-9148-e3be6c30e623}">
          <xlrd:rvb i="1121"/>
        </ext>
      </extLst>
    </bk>
    <bk>
      <extLst>
        <ext uri="{3e2802c4-a4d2-4d8b-9148-e3be6c30e623}">
          <xlrd:rvb i="1122"/>
        </ext>
      </extLst>
    </bk>
    <bk>
      <extLst>
        <ext uri="{3e2802c4-a4d2-4d8b-9148-e3be6c30e623}">
          <xlrd:rvb i="1123"/>
        </ext>
      </extLst>
    </bk>
    <bk>
      <extLst>
        <ext uri="{3e2802c4-a4d2-4d8b-9148-e3be6c30e623}">
          <xlrd:rvb i="1124"/>
        </ext>
      </extLst>
    </bk>
    <bk>
      <extLst>
        <ext uri="{3e2802c4-a4d2-4d8b-9148-e3be6c30e623}">
          <xlrd:rvb i="1125"/>
        </ext>
      </extLst>
    </bk>
    <bk>
      <extLst>
        <ext uri="{3e2802c4-a4d2-4d8b-9148-e3be6c30e623}">
          <xlrd:rvb i="1126"/>
        </ext>
      </extLst>
    </bk>
    <bk>
      <extLst>
        <ext uri="{3e2802c4-a4d2-4d8b-9148-e3be6c30e623}">
          <xlrd:rvb i="1127"/>
        </ext>
      </extLst>
    </bk>
    <bk>
      <extLst>
        <ext uri="{3e2802c4-a4d2-4d8b-9148-e3be6c30e623}">
          <xlrd:rvb i="1128"/>
        </ext>
      </extLst>
    </bk>
    <bk>
      <extLst>
        <ext uri="{3e2802c4-a4d2-4d8b-9148-e3be6c30e623}">
          <xlrd:rvb i="1129"/>
        </ext>
      </extLst>
    </bk>
    <bk>
      <extLst>
        <ext uri="{3e2802c4-a4d2-4d8b-9148-e3be6c30e623}">
          <xlrd:rvb i="1130"/>
        </ext>
      </extLst>
    </bk>
    <bk>
      <extLst>
        <ext uri="{3e2802c4-a4d2-4d8b-9148-e3be6c30e623}">
          <xlrd:rvb i="1131"/>
        </ext>
      </extLst>
    </bk>
    <bk>
      <extLst>
        <ext uri="{3e2802c4-a4d2-4d8b-9148-e3be6c30e623}">
          <xlrd:rvb i="1132"/>
        </ext>
      </extLst>
    </bk>
    <bk>
      <extLst>
        <ext uri="{3e2802c4-a4d2-4d8b-9148-e3be6c30e623}">
          <xlrd:rvb i="1133"/>
        </ext>
      </extLst>
    </bk>
    <bk>
      <extLst>
        <ext uri="{3e2802c4-a4d2-4d8b-9148-e3be6c30e623}">
          <xlrd:rvb i="1134"/>
        </ext>
      </extLst>
    </bk>
    <bk>
      <extLst>
        <ext uri="{3e2802c4-a4d2-4d8b-9148-e3be6c30e623}">
          <xlrd:rvb i="1135"/>
        </ext>
      </extLst>
    </bk>
    <bk>
      <extLst>
        <ext uri="{3e2802c4-a4d2-4d8b-9148-e3be6c30e623}">
          <xlrd:rvb i="1136"/>
        </ext>
      </extLst>
    </bk>
    <bk>
      <extLst>
        <ext uri="{3e2802c4-a4d2-4d8b-9148-e3be6c30e623}">
          <xlrd:rvb i="1137"/>
        </ext>
      </extLst>
    </bk>
    <bk>
      <extLst>
        <ext uri="{3e2802c4-a4d2-4d8b-9148-e3be6c30e623}">
          <xlrd:rvb i="1138"/>
        </ext>
      </extLst>
    </bk>
    <bk>
      <extLst>
        <ext uri="{3e2802c4-a4d2-4d8b-9148-e3be6c30e623}">
          <xlrd:rvb i="1139"/>
        </ext>
      </extLst>
    </bk>
    <bk>
      <extLst>
        <ext uri="{3e2802c4-a4d2-4d8b-9148-e3be6c30e623}">
          <xlrd:rvb i="1140"/>
        </ext>
      </extLst>
    </bk>
    <bk>
      <extLst>
        <ext uri="{3e2802c4-a4d2-4d8b-9148-e3be6c30e623}">
          <xlrd:rvb i="1141"/>
        </ext>
      </extLst>
    </bk>
    <bk>
      <extLst>
        <ext uri="{3e2802c4-a4d2-4d8b-9148-e3be6c30e623}">
          <xlrd:rvb i="1142"/>
        </ext>
      </extLst>
    </bk>
    <bk>
      <extLst>
        <ext uri="{3e2802c4-a4d2-4d8b-9148-e3be6c30e623}">
          <xlrd:rvb i="1143"/>
        </ext>
      </extLst>
    </bk>
    <bk>
      <extLst>
        <ext uri="{3e2802c4-a4d2-4d8b-9148-e3be6c30e623}">
          <xlrd:rvb i="1144"/>
        </ext>
      </extLst>
    </bk>
    <bk>
      <extLst>
        <ext uri="{3e2802c4-a4d2-4d8b-9148-e3be6c30e623}">
          <xlrd:rvb i="1145"/>
        </ext>
      </extLst>
    </bk>
    <bk>
      <extLst>
        <ext uri="{3e2802c4-a4d2-4d8b-9148-e3be6c30e623}">
          <xlrd:rvb i="1146"/>
        </ext>
      </extLst>
    </bk>
    <bk>
      <extLst>
        <ext uri="{3e2802c4-a4d2-4d8b-9148-e3be6c30e623}">
          <xlrd:rvb i="1147"/>
        </ext>
      </extLst>
    </bk>
    <bk>
      <extLst>
        <ext uri="{3e2802c4-a4d2-4d8b-9148-e3be6c30e623}">
          <xlrd:rvb i="1148"/>
        </ext>
      </extLst>
    </bk>
    <bk>
      <extLst>
        <ext uri="{3e2802c4-a4d2-4d8b-9148-e3be6c30e623}">
          <xlrd:rvb i="1149"/>
        </ext>
      </extLst>
    </bk>
    <bk>
      <extLst>
        <ext uri="{3e2802c4-a4d2-4d8b-9148-e3be6c30e623}">
          <xlrd:rvb i="1150"/>
        </ext>
      </extLst>
    </bk>
    <bk>
      <extLst>
        <ext uri="{3e2802c4-a4d2-4d8b-9148-e3be6c30e623}">
          <xlrd:rvb i="1151"/>
        </ext>
      </extLst>
    </bk>
    <bk>
      <extLst>
        <ext uri="{3e2802c4-a4d2-4d8b-9148-e3be6c30e623}">
          <xlrd:rvb i="1152"/>
        </ext>
      </extLst>
    </bk>
    <bk>
      <extLst>
        <ext uri="{3e2802c4-a4d2-4d8b-9148-e3be6c30e623}">
          <xlrd:rvb i="1153"/>
        </ext>
      </extLst>
    </bk>
    <bk>
      <extLst>
        <ext uri="{3e2802c4-a4d2-4d8b-9148-e3be6c30e623}">
          <xlrd:rvb i="1154"/>
        </ext>
      </extLst>
    </bk>
    <bk>
      <extLst>
        <ext uri="{3e2802c4-a4d2-4d8b-9148-e3be6c30e623}">
          <xlrd:rvb i="1155"/>
        </ext>
      </extLst>
    </bk>
    <bk>
      <extLst>
        <ext uri="{3e2802c4-a4d2-4d8b-9148-e3be6c30e623}">
          <xlrd:rvb i="1156"/>
        </ext>
      </extLst>
    </bk>
    <bk>
      <extLst>
        <ext uri="{3e2802c4-a4d2-4d8b-9148-e3be6c30e623}">
          <xlrd:rvb i="1157"/>
        </ext>
      </extLst>
    </bk>
    <bk>
      <extLst>
        <ext uri="{3e2802c4-a4d2-4d8b-9148-e3be6c30e623}">
          <xlrd:rvb i="1158"/>
        </ext>
      </extLst>
    </bk>
    <bk>
      <extLst>
        <ext uri="{3e2802c4-a4d2-4d8b-9148-e3be6c30e623}">
          <xlrd:rvb i="1159"/>
        </ext>
      </extLst>
    </bk>
    <bk>
      <extLst>
        <ext uri="{3e2802c4-a4d2-4d8b-9148-e3be6c30e623}">
          <xlrd:rvb i="1160"/>
        </ext>
      </extLst>
    </bk>
    <bk>
      <extLst>
        <ext uri="{3e2802c4-a4d2-4d8b-9148-e3be6c30e623}">
          <xlrd:rvb i="1161"/>
        </ext>
      </extLst>
    </bk>
    <bk>
      <extLst>
        <ext uri="{3e2802c4-a4d2-4d8b-9148-e3be6c30e623}">
          <xlrd:rvb i="1162"/>
        </ext>
      </extLst>
    </bk>
    <bk>
      <extLst>
        <ext uri="{3e2802c4-a4d2-4d8b-9148-e3be6c30e623}">
          <xlrd:rvb i="1163"/>
        </ext>
      </extLst>
    </bk>
    <bk>
      <extLst>
        <ext uri="{3e2802c4-a4d2-4d8b-9148-e3be6c30e623}">
          <xlrd:rvb i="1164"/>
        </ext>
      </extLst>
    </bk>
    <bk>
      <extLst>
        <ext uri="{3e2802c4-a4d2-4d8b-9148-e3be6c30e623}">
          <xlrd:rvb i="1165"/>
        </ext>
      </extLst>
    </bk>
    <bk>
      <extLst>
        <ext uri="{3e2802c4-a4d2-4d8b-9148-e3be6c30e623}">
          <xlrd:rvb i="1166"/>
        </ext>
      </extLst>
    </bk>
    <bk>
      <extLst>
        <ext uri="{3e2802c4-a4d2-4d8b-9148-e3be6c30e623}">
          <xlrd:rvb i="1167"/>
        </ext>
      </extLst>
    </bk>
    <bk>
      <extLst>
        <ext uri="{3e2802c4-a4d2-4d8b-9148-e3be6c30e623}">
          <xlrd:rvb i="1168"/>
        </ext>
      </extLst>
    </bk>
    <bk>
      <extLst>
        <ext uri="{3e2802c4-a4d2-4d8b-9148-e3be6c30e623}">
          <xlrd:rvb i="1169"/>
        </ext>
      </extLst>
    </bk>
    <bk>
      <extLst>
        <ext uri="{3e2802c4-a4d2-4d8b-9148-e3be6c30e623}">
          <xlrd:rvb i="1170"/>
        </ext>
      </extLst>
    </bk>
    <bk>
      <extLst>
        <ext uri="{3e2802c4-a4d2-4d8b-9148-e3be6c30e623}">
          <xlrd:rvb i="1171"/>
        </ext>
      </extLst>
    </bk>
    <bk>
      <extLst>
        <ext uri="{3e2802c4-a4d2-4d8b-9148-e3be6c30e623}">
          <xlrd:rvb i="1172"/>
        </ext>
      </extLst>
    </bk>
    <bk>
      <extLst>
        <ext uri="{3e2802c4-a4d2-4d8b-9148-e3be6c30e623}">
          <xlrd:rvb i="1173"/>
        </ext>
      </extLst>
    </bk>
    <bk>
      <extLst>
        <ext uri="{3e2802c4-a4d2-4d8b-9148-e3be6c30e623}">
          <xlrd:rvb i="1174"/>
        </ext>
      </extLst>
    </bk>
    <bk>
      <extLst>
        <ext uri="{3e2802c4-a4d2-4d8b-9148-e3be6c30e623}">
          <xlrd:rvb i="1175"/>
        </ext>
      </extLst>
    </bk>
    <bk>
      <extLst>
        <ext uri="{3e2802c4-a4d2-4d8b-9148-e3be6c30e623}">
          <xlrd:rvb i="1176"/>
        </ext>
      </extLst>
    </bk>
    <bk>
      <extLst>
        <ext uri="{3e2802c4-a4d2-4d8b-9148-e3be6c30e623}">
          <xlrd:rvb i="1177"/>
        </ext>
      </extLst>
    </bk>
    <bk>
      <extLst>
        <ext uri="{3e2802c4-a4d2-4d8b-9148-e3be6c30e623}">
          <xlrd:rvb i="1178"/>
        </ext>
      </extLst>
    </bk>
    <bk>
      <extLst>
        <ext uri="{3e2802c4-a4d2-4d8b-9148-e3be6c30e623}">
          <xlrd:rvb i="1179"/>
        </ext>
      </extLst>
    </bk>
    <bk>
      <extLst>
        <ext uri="{3e2802c4-a4d2-4d8b-9148-e3be6c30e623}">
          <xlrd:rvb i="1180"/>
        </ext>
      </extLst>
    </bk>
    <bk>
      <extLst>
        <ext uri="{3e2802c4-a4d2-4d8b-9148-e3be6c30e623}">
          <xlrd:rvb i="1181"/>
        </ext>
      </extLst>
    </bk>
    <bk>
      <extLst>
        <ext uri="{3e2802c4-a4d2-4d8b-9148-e3be6c30e623}">
          <xlrd:rvb i="1182"/>
        </ext>
      </extLst>
    </bk>
    <bk>
      <extLst>
        <ext uri="{3e2802c4-a4d2-4d8b-9148-e3be6c30e623}">
          <xlrd:rvb i="1183"/>
        </ext>
      </extLst>
    </bk>
    <bk>
      <extLst>
        <ext uri="{3e2802c4-a4d2-4d8b-9148-e3be6c30e623}">
          <xlrd:rvb i="1184"/>
        </ext>
      </extLst>
    </bk>
    <bk>
      <extLst>
        <ext uri="{3e2802c4-a4d2-4d8b-9148-e3be6c30e623}">
          <xlrd:rvb i="1185"/>
        </ext>
      </extLst>
    </bk>
    <bk>
      <extLst>
        <ext uri="{3e2802c4-a4d2-4d8b-9148-e3be6c30e623}">
          <xlrd:rvb i="1186"/>
        </ext>
      </extLst>
    </bk>
    <bk>
      <extLst>
        <ext uri="{3e2802c4-a4d2-4d8b-9148-e3be6c30e623}">
          <xlrd:rvb i="1187"/>
        </ext>
      </extLst>
    </bk>
    <bk>
      <extLst>
        <ext uri="{3e2802c4-a4d2-4d8b-9148-e3be6c30e623}">
          <xlrd:rvb i="1188"/>
        </ext>
      </extLst>
    </bk>
    <bk>
      <extLst>
        <ext uri="{3e2802c4-a4d2-4d8b-9148-e3be6c30e623}">
          <xlrd:rvb i="1189"/>
        </ext>
      </extLst>
    </bk>
    <bk>
      <extLst>
        <ext uri="{3e2802c4-a4d2-4d8b-9148-e3be6c30e623}">
          <xlrd:rvb i="1190"/>
        </ext>
      </extLst>
    </bk>
    <bk>
      <extLst>
        <ext uri="{3e2802c4-a4d2-4d8b-9148-e3be6c30e623}">
          <xlrd:rvb i="1191"/>
        </ext>
      </extLst>
    </bk>
    <bk>
      <extLst>
        <ext uri="{3e2802c4-a4d2-4d8b-9148-e3be6c30e623}">
          <xlrd:rvb i="1192"/>
        </ext>
      </extLst>
    </bk>
    <bk>
      <extLst>
        <ext uri="{3e2802c4-a4d2-4d8b-9148-e3be6c30e623}">
          <xlrd:rvb i="1193"/>
        </ext>
      </extLst>
    </bk>
    <bk>
      <extLst>
        <ext uri="{3e2802c4-a4d2-4d8b-9148-e3be6c30e623}">
          <xlrd:rvb i="1194"/>
        </ext>
      </extLst>
    </bk>
    <bk>
      <extLst>
        <ext uri="{3e2802c4-a4d2-4d8b-9148-e3be6c30e623}">
          <xlrd:rvb i="1195"/>
        </ext>
      </extLst>
    </bk>
    <bk>
      <extLst>
        <ext uri="{3e2802c4-a4d2-4d8b-9148-e3be6c30e623}">
          <xlrd:rvb i="1196"/>
        </ext>
      </extLst>
    </bk>
    <bk>
      <extLst>
        <ext uri="{3e2802c4-a4d2-4d8b-9148-e3be6c30e623}">
          <xlrd:rvb i="1197"/>
        </ext>
      </extLst>
    </bk>
    <bk>
      <extLst>
        <ext uri="{3e2802c4-a4d2-4d8b-9148-e3be6c30e623}">
          <xlrd:rvb i="1198"/>
        </ext>
      </extLst>
    </bk>
    <bk>
      <extLst>
        <ext uri="{3e2802c4-a4d2-4d8b-9148-e3be6c30e623}">
          <xlrd:rvb i="1199"/>
        </ext>
      </extLst>
    </bk>
    <bk>
      <extLst>
        <ext uri="{3e2802c4-a4d2-4d8b-9148-e3be6c30e623}">
          <xlrd:rvb i="1200"/>
        </ext>
      </extLst>
    </bk>
    <bk>
      <extLst>
        <ext uri="{3e2802c4-a4d2-4d8b-9148-e3be6c30e623}">
          <xlrd:rvb i="1201"/>
        </ext>
      </extLst>
    </bk>
    <bk>
      <extLst>
        <ext uri="{3e2802c4-a4d2-4d8b-9148-e3be6c30e623}">
          <xlrd:rvb i="1202"/>
        </ext>
      </extLst>
    </bk>
    <bk>
      <extLst>
        <ext uri="{3e2802c4-a4d2-4d8b-9148-e3be6c30e623}">
          <xlrd:rvb i="1203"/>
        </ext>
      </extLst>
    </bk>
    <bk>
      <extLst>
        <ext uri="{3e2802c4-a4d2-4d8b-9148-e3be6c30e623}">
          <xlrd:rvb i="1204"/>
        </ext>
      </extLst>
    </bk>
    <bk>
      <extLst>
        <ext uri="{3e2802c4-a4d2-4d8b-9148-e3be6c30e623}">
          <xlrd:rvb i="1205"/>
        </ext>
      </extLst>
    </bk>
    <bk>
      <extLst>
        <ext uri="{3e2802c4-a4d2-4d8b-9148-e3be6c30e623}">
          <xlrd:rvb i="1206"/>
        </ext>
      </extLst>
    </bk>
    <bk>
      <extLst>
        <ext uri="{3e2802c4-a4d2-4d8b-9148-e3be6c30e623}">
          <xlrd:rvb i="1207"/>
        </ext>
      </extLst>
    </bk>
    <bk>
      <extLst>
        <ext uri="{3e2802c4-a4d2-4d8b-9148-e3be6c30e623}">
          <xlrd:rvb i="1208"/>
        </ext>
      </extLst>
    </bk>
    <bk>
      <extLst>
        <ext uri="{3e2802c4-a4d2-4d8b-9148-e3be6c30e623}">
          <xlrd:rvb i="1209"/>
        </ext>
      </extLst>
    </bk>
    <bk>
      <extLst>
        <ext uri="{3e2802c4-a4d2-4d8b-9148-e3be6c30e623}">
          <xlrd:rvb i="1210"/>
        </ext>
      </extLst>
    </bk>
    <bk>
      <extLst>
        <ext uri="{3e2802c4-a4d2-4d8b-9148-e3be6c30e623}">
          <xlrd:rvb i="1211"/>
        </ext>
      </extLst>
    </bk>
    <bk>
      <extLst>
        <ext uri="{3e2802c4-a4d2-4d8b-9148-e3be6c30e623}">
          <xlrd:rvb i="1212"/>
        </ext>
      </extLst>
    </bk>
    <bk>
      <extLst>
        <ext uri="{3e2802c4-a4d2-4d8b-9148-e3be6c30e623}">
          <xlrd:rvb i="1213"/>
        </ext>
      </extLst>
    </bk>
    <bk>
      <extLst>
        <ext uri="{3e2802c4-a4d2-4d8b-9148-e3be6c30e623}">
          <xlrd:rvb i="1214"/>
        </ext>
      </extLst>
    </bk>
    <bk>
      <extLst>
        <ext uri="{3e2802c4-a4d2-4d8b-9148-e3be6c30e623}">
          <xlrd:rvb i="1215"/>
        </ext>
      </extLst>
    </bk>
    <bk>
      <extLst>
        <ext uri="{3e2802c4-a4d2-4d8b-9148-e3be6c30e623}">
          <xlrd:rvb i="1216"/>
        </ext>
      </extLst>
    </bk>
    <bk>
      <extLst>
        <ext uri="{3e2802c4-a4d2-4d8b-9148-e3be6c30e623}">
          <xlrd:rvb i="1217"/>
        </ext>
      </extLst>
    </bk>
    <bk>
      <extLst>
        <ext uri="{3e2802c4-a4d2-4d8b-9148-e3be6c30e623}">
          <xlrd:rvb i="1218"/>
        </ext>
      </extLst>
    </bk>
    <bk>
      <extLst>
        <ext uri="{3e2802c4-a4d2-4d8b-9148-e3be6c30e623}">
          <xlrd:rvb i="1219"/>
        </ext>
      </extLst>
    </bk>
    <bk>
      <extLst>
        <ext uri="{3e2802c4-a4d2-4d8b-9148-e3be6c30e623}">
          <xlrd:rvb i="1220"/>
        </ext>
      </extLst>
    </bk>
    <bk>
      <extLst>
        <ext uri="{3e2802c4-a4d2-4d8b-9148-e3be6c30e623}">
          <xlrd:rvb i="1221"/>
        </ext>
      </extLst>
    </bk>
    <bk>
      <extLst>
        <ext uri="{3e2802c4-a4d2-4d8b-9148-e3be6c30e623}">
          <xlrd:rvb i="1222"/>
        </ext>
      </extLst>
    </bk>
    <bk>
      <extLst>
        <ext uri="{3e2802c4-a4d2-4d8b-9148-e3be6c30e623}">
          <xlrd:rvb i="1223"/>
        </ext>
      </extLst>
    </bk>
    <bk>
      <extLst>
        <ext uri="{3e2802c4-a4d2-4d8b-9148-e3be6c30e623}">
          <xlrd:rvb i="1224"/>
        </ext>
      </extLst>
    </bk>
    <bk>
      <extLst>
        <ext uri="{3e2802c4-a4d2-4d8b-9148-e3be6c30e623}">
          <xlrd:rvb i="1225"/>
        </ext>
      </extLst>
    </bk>
    <bk>
      <extLst>
        <ext uri="{3e2802c4-a4d2-4d8b-9148-e3be6c30e623}">
          <xlrd:rvb i="1226"/>
        </ext>
      </extLst>
    </bk>
    <bk>
      <extLst>
        <ext uri="{3e2802c4-a4d2-4d8b-9148-e3be6c30e623}">
          <xlrd:rvb i="1227"/>
        </ext>
      </extLst>
    </bk>
    <bk>
      <extLst>
        <ext uri="{3e2802c4-a4d2-4d8b-9148-e3be6c30e623}">
          <xlrd:rvb i="1228"/>
        </ext>
      </extLst>
    </bk>
    <bk>
      <extLst>
        <ext uri="{3e2802c4-a4d2-4d8b-9148-e3be6c30e623}">
          <xlrd:rvb i="1229"/>
        </ext>
      </extLst>
    </bk>
    <bk>
      <extLst>
        <ext uri="{3e2802c4-a4d2-4d8b-9148-e3be6c30e623}">
          <xlrd:rvb i="1230"/>
        </ext>
      </extLst>
    </bk>
    <bk>
      <extLst>
        <ext uri="{3e2802c4-a4d2-4d8b-9148-e3be6c30e623}">
          <xlrd:rvb i="1231"/>
        </ext>
      </extLst>
    </bk>
    <bk>
      <extLst>
        <ext uri="{3e2802c4-a4d2-4d8b-9148-e3be6c30e623}">
          <xlrd:rvb i="1232"/>
        </ext>
      </extLst>
    </bk>
    <bk>
      <extLst>
        <ext uri="{3e2802c4-a4d2-4d8b-9148-e3be6c30e623}">
          <xlrd:rvb i="1233"/>
        </ext>
      </extLst>
    </bk>
    <bk>
      <extLst>
        <ext uri="{3e2802c4-a4d2-4d8b-9148-e3be6c30e623}">
          <xlrd:rvb i="1234"/>
        </ext>
      </extLst>
    </bk>
    <bk>
      <extLst>
        <ext uri="{3e2802c4-a4d2-4d8b-9148-e3be6c30e623}">
          <xlrd:rvb i="1235"/>
        </ext>
      </extLst>
    </bk>
    <bk>
      <extLst>
        <ext uri="{3e2802c4-a4d2-4d8b-9148-e3be6c30e623}">
          <xlrd:rvb i="1236"/>
        </ext>
      </extLst>
    </bk>
    <bk>
      <extLst>
        <ext uri="{3e2802c4-a4d2-4d8b-9148-e3be6c30e623}">
          <xlrd:rvb i="1237"/>
        </ext>
      </extLst>
    </bk>
    <bk>
      <extLst>
        <ext uri="{3e2802c4-a4d2-4d8b-9148-e3be6c30e623}">
          <xlrd:rvb i="1238"/>
        </ext>
      </extLst>
    </bk>
    <bk>
      <extLst>
        <ext uri="{3e2802c4-a4d2-4d8b-9148-e3be6c30e623}">
          <xlrd:rvb i="1239"/>
        </ext>
      </extLst>
    </bk>
    <bk>
      <extLst>
        <ext uri="{3e2802c4-a4d2-4d8b-9148-e3be6c30e623}">
          <xlrd:rvb i="1240"/>
        </ext>
      </extLst>
    </bk>
    <bk>
      <extLst>
        <ext uri="{3e2802c4-a4d2-4d8b-9148-e3be6c30e623}">
          <xlrd:rvb i="1241"/>
        </ext>
      </extLst>
    </bk>
    <bk>
      <extLst>
        <ext uri="{3e2802c4-a4d2-4d8b-9148-e3be6c30e623}">
          <xlrd:rvb i="1242"/>
        </ext>
      </extLst>
    </bk>
    <bk>
      <extLst>
        <ext uri="{3e2802c4-a4d2-4d8b-9148-e3be6c30e623}">
          <xlrd:rvb i="1243"/>
        </ext>
      </extLst>
    </bk>
    <bk>
      <extLst>
        <ext uri="{3e2802c4-a4d2-4d8b-9148-e3be6c30e623}">
          <xlrd:rvb i="1244"/>
        </ext>
      </extLst>
    </bk>
    <bk>
      <extLst>
        <ext uri="{3e2802c4-a4d2-4d8b-9148-e3be6c30e623}">
          <xlrd:rvb i="1245"/>
        </ext>
      </extLst>
    </bk>
    <bk>
      <extLst>
        <ext uri="{3e2802c4-a4d2-4d8b-9148-e3be6c30e623}">
          <xlrd:rvb i="1246"/>
        </ext>
      </extLst>
    </bk>
    <bk>
      <extLst>
        <ext uri="{3e2802c4-a4d2-4d8b-9148-e3be6c30e623}">
          <xlrd:rvb i="1247"/>
        </ext>
      </extLst>
    </bk>
    <bk>
      <extLst>
        <ext uri="{3e2802c4-a4d2-4d8b-9148-e3be6c30e623}">
          <xlrd:rvb i="1248"/>
        </ext>
      </extLst>
    </bk>
    <bk>
      <extLst>
        <ext uri="{3e2802c4-a4d2-4d8b-9148-e3be6c30e623}">
          <xlrd:rvb i="1249"/>
        </ext>
      </extLst>
    </bk>
    <bk>
      <extLst>
        <ext uri="{3e2802c4-a4d2-4d8b-9148-e3be6c30e623}">
          <xlrd:rvb i="1250"/>
        </ext>
      </extLst>
    </bk>
    <bk>
      <extLst>
        <ext uri="{3e2802c4-a4d2-4d8b-9148-e3be6c30e623}">
          <xlrd:rvb i="1251"/>
        </ext>
      </extLst>
    </bk>
    <bk>
      <extLst>
        <ext uri="{3e2802c4-a4d2-4d8b-9148-e3be6c30e623}">
          <xlrd:rvb i="1252"/>
        </ext>
      </extLst>
    </bk>
    <bk>
      <extLst>
        <ext uri="{3e2802c4-a4d2-4d8b-9148-e3be6c30e623}">
          <xlrd:rvb i="1253"/>
        </ext>
      </extLst>
    </bk>
    <bk>
      <extLst>
        <ext uri="{3e2802c4-a4d2-4d8b-9148-e3be6c30e623}">
          <xlrd:rvb i="1254"/>
        </ext>
      </extLst>
    </bk>
    <bk>
      <extLst>
        <ext uri="{3e2802c4-a4d2-4d8b-9148-e3be6c30e623}">
          <xlrd:rvb i="1255"/>
        </ext>
      </extLst>
    </bk>
    <bk>
      <extLst>
        <ext uri="{3e2802c4-a4d2-4d8b-9148-e3be6c30e623}">
          <xlrd:rvb i="1256"/>
        </ext>
      </extLst>
    </bk>
    <bk>
      <extLst>
        <ext uri="{3e2802c4-a4d2-4d8b-9148-e3be6c30e623}">
          <xlrd:rvb i="1257"/>
        </ext>
      </extLst>
    </bk>
    <bk>
      <extLst>
        <ext uri="{3e2802c4-a4d2-4d8b-9148-e3be6c30e623}">
          <xlrd:rvb i="1258"/>
        </ext>
      </extLst>
    </bk>
    <bk>
      <extLst>
        <ext uri="{3e2802c4-a4d2-4d8b-9148-e3be6c30e623}">
          <xlrd:rvb i="1259"/>
        </ext>
      </extLst>
    </bk>
    <bk>
      <extLst>
        <ext uri="{3e2802c4-a4d2-4d8b-9148-e3be6c30e623}">
          <xlrd:rvb i="1260"/>
        </ext>
      </extLst>
    </bk>
    <bk>
      <extLst>
        <ext uri="{3e2802c4-a4d2-4d8b-9148-e3be6c30e623}">
          <xlrd:rvb i="1261"/>
        </ext>
      </extLst>
    </bk>
    <bk>
      <extLst>
        <ext uri="{3e2802c4-a4d2-4d8b-9148-e3be6c30e623}">
          <xlrd:rvb i="1262"/>
        </ext>
      </extLst>
    </bk>
    <bk>
      <extLst>
        <ext uri="{3e2802c4-a4d2-4d8b-9148-e3be6c30e623}">
          <xlrd:rvb i="1263"/>
        </ext>
      </extLst>
    </bk>
    <bk>
      <extLst>
        <ext uri="{3e2802c4-a4d2-4d8b-9148-e3be6c30e623}">
          <xlrd:rvb i="1264"/>
        </ext>
      </extLst>
    </bk>
    <bk>
      <extLst>
        <ext uri="{3e2802c4-a4d2-4d8b-9148-e3be6c30e623}">
          <xlrd:rvb i="1265"/>
        </ext>
      </extLst>
    </bk>
    <bk>
      <extLst>
        <ext uri="{3e2802c4-a4d2-4d8b-9148-e3be6c30e623}">
          <xlrd:rvb i="1266"/>
        </ext>
      </extLst>
    </bk>
    <bk>
      <extLst>
        <ext uri="{3e2802c4-a4d2-4d8b-9148-e3be6c30e623}">
          <xlrd:rvb i="1267"/>
        </ext>
      </extLst>
    </bk>
    <bk>
      <extLst>
        <ext uri="{3e2802c4-a4d2-4d8b-9148-e3be6c30e623}">
          <xlrd:rvb i="1268"/>
        </ext>
      </extLst>
    </bk>
    <bk>
      <extLst>
        <ext uri="{3e2802c4-a4d2-4d8b-9148-e3be6c30e623}">
          <xlrd:rvb i="1269"/>
        </ext>
      </extLst>
    </bk>
    <bk>
      <extLst>
        <ext uri="{3e2802c4-a4d2-4d8b-9148-e3be6c30e623}">
          <xlrd:rvb i="1270"/>
        </ext>
      </extLst>
    </bk>
    <bk>
      <extLst>
        <ext uri="{3e2802c4-a4d2-4d8b-9148-e3be6c30e623}">
          <xlrd:rvb i="1271"/>
        </ext>
      </extLst>
    </bk>
    <bk>
      <extLst>
        <ext uri="{3e2802c4-a4d2-4d8b-9148-e3be6c30e623}">
          <xlrd:rvb i="1272"/>
        </ext>
      </extLst>
    </bk>
    <bk>
      <extLst>
        <ext uri="{3e2802c4-a4d2-4d8b-9148-e3be6c30e623}">
          <xlrd:rvb i="1273"/>
        </ext>
      </extLst>
    </bk>
    <bk>
      <extLst>
        <ext uri="{3e2802c4-a4d2-4d8b-9148-e3be6c30e623}">
          <xlrd:rvb i="1274"/>
        </ext>
      </extLst>
    </bk>
    <bk>
      <extLst>
        <ext uri="{3e2802c4-a4d2-4d8b-9148-e3be6c30e623}">
          <xlrd:rvb i="1275"/>
        </ext>
      </extLst>
    </bk>
    <bk>
      <extLst>
        <ext uri="{3e2802c4-a4d2-4d8b-9148-e3be6c30e623}">
          <xlrd:rvb i="1276"/>
        </ext>
      </extLst>
    </bk>
    <bk>
      <extLst>
        <ext uri="{3e2802c4-a4d2-4d8b-9148-e3be6c30e623}">
          <xlrd:rvb i="1277"/>
        </ext>
      </extLst>
    </bk>
    <bk>
      <extLst>
        <ext uri="{3e2802c4-a4d2-4d8b-9148-e3be6c30e623}">
          <xlrd:rvb i="1278"/>
        </ext>
      </extLst>
    </bk>
    <bk>
      <extLst>
        <ext uri="{3e2802c4-a4d2-4d8b-9148-e3be6c30e623}">
          <xlrd:rvb i="1279"/>
        </ext>
      </extLst>
    </bk>
    <bk>
      <extLst>
        <ext uri="{3e2802c4-a4d2-4d8b-9148-e3be6c30e623}">
          <xlrd:rvb i="1280"/>
        </ext>
      </extLst>
    </bk>
    <bk>
      <extLst>
        <ext uri="{3e2802c4-a4d2-4d8b-9148-e3be6c30e623}">
          <xlrd:rvb i="1281"/>
        </ext>
      </extLst>
    </bk>
    <bk>
      <extLst>
        <ext uri="{3e2802c4-a4d2-4d8b-9148-e3be6c30e623}">
          <xlrd:rvb i="1282"/>
        </ext>
      </extLst>
    </bk>
    <bk>
      <extLst>
        <ext uri="{3e2802c4-a4d2-4d8b-9148-e3be6c30e623}">
          <xlrd:rvb i="1283"/>
        </ext>
      </extLst>
    </bk>
    <bk>
      <extLst>
        <ext uri="{3e2802c4-a4d2-4d8b-9148-e3be6c30e623}">
          <xlrd:rvb i="1284"/>
        </ext>
      </extLst>
    </bk>
    <bk>
      <extLst>
        <ext uri="{3e2802c4-a4d2-4d8b-9148-e3be6c30e623}">
          <xlrd:rvb i="1285"/>
        </ext>
      </extLst>
    </bk>
    <bk>
      <extLst>
        <ext uri="{3e2802c4-a4d2-4d8b-9148-e3be6c30e623}">
          <xlrd:rvb i="1286"/>
        </ext>
      </extLst>
    </bk>
    <bk>
      <extLst>
        <ext uri="{3e2802c4-a4d2-4d8b-9148-e3be6c30e623}">
          <xlrd:rvb i="1287"/>
        </ext>
      </extLst>
    </bk>
    <bk>
      <extLst>
        <ext uri="{3e2802c4-a4d2-4d8b-9148-e3be6c30e623}">
          <xlrd:rvb i="1288"/>
        </ext>
      </extLst>
    </bk>
    <bk>
      <extLst>
        <ext uri="{3e2802c4-a4d2-4d8b-9148-e3be6c30e623}">
          <xlrd:rvb i="1289"/>
        </ext>
      </extLst>
    </bk>
    <bk>
      <extLst>
        <ext uri="{3e2802c4-a4d2-4d8b-9148-e3be6c30e623}">
          <xlrd:rvb i="1290"/>
        </ext>
      </extLst>
    </bk>
    <bk>
      <extLst>
        <ext uri="{3e2802c4-a4d2-4d8b-9148-e3be6c30e623}">
          <xlrd:rvb i="1291"/>
        </ext>
      </extLst>
    </bk>
    <bk>
      <extLst>
        <ext uri="{3e2802c4-a4d2-4d8b-9148-e3be6c30e623}">
          <xlrd:rvb i="1292"/>
        </ext>
      </extLst>
    </bk>
    <bk>
      <extLst>
        <ext uri="{3e2802c4-a4d2-4d8b-9148-e3be6c30e623}">
          <xlrd:rvb i="1293"/>
        </ext>
      </extLst>
    </bk>
    <bk>
      <extLst>
        <ext uri="{3e2802c4-a4d2-4d8b-9148-e3be6c30e623}">
          <xlrd:rvb i="1294"/>
        </ext>
      </extLst>
    </bk>
    <bk>
      <extLst>
        <ext uri="{3e2802c4-a4d2-4d8b-9148-e3be6c30e623}">
          <xlrd:rvb i="1295"/>
        </ext>
      </extLst>
    </bk>
    <bk>
      <extLst>
        <ext uri="{3e2802c4-a4d2-4d8b-9148-e3be6c30e623}">
          <xlrd:rvb i="1296"/>
        </ext>
      </extLst>
    </bk>
    <bk>
      <extLst>
        <ext uri="{3e2802c4-a4d2-4d8b-9148-e3be6c30e623}">
          <xlrd:rvb i="1297"/>
        </ext>
      </extLst>
    </bk>
    <bk>
      <extLst>
        <ext uri="{3e2802c4-a4d2-4d8b-9148-e3be6c30e623}">
          <xlrd:rvb i="1298"/>
        </ext>
      </extLst>
    </bk>
    <bk>
      <extLst>
        <ext uri="{3e2802c4-a4d2-4d8b-9148-e3be6c30e623}">
          <xlrd:rvb i="1299"/>
        </ext>
      </extLst>
    </bk>
    <bk>
      <extLst>
        <ext uri="{3e2802c4-a4d2-4d8b-9148-e3be6c30e623}">
          <xlrd:rvb i="1300"/>
        </ext>
      </extLst>
    </bk>
    <bk>
      <extLst>
        <ext uri="{3e2802c4-a4d2-4d8b-9148-e3be6c30e623}">
          <xlrd:rvb i="1301"/>
        </ext>
      </extLst>
    </bk>
    <bk>
      <extLst>
        <ext uri="{3e2802c4-a4d2-4d8b-9148-e3be6c30e623}">
          <xlrd:rvb i="1302"/>
        </ext>
      </extLst>
    </bk>
    <bk>
      <extLst>
        <ext uri="{3e2802c4-a4d2-4d8b-9148-e3be6c30e623}">
          <xlrd:rvb i="1303"/>
        </ext>
      </extLst>
    </bk>
    <bk>
      <extLst>
        <ext uri="{3e2802c4-a4d2-4d8b-9148-e3be6c30e623}">
          <xlrd:rvb i="1304"/>
        </ext>
      </extLst>
    </bk>
    <bk>
      <extLst>
        <ext uri="{3e2802c4-a4d2-4d8b-9148-e3be6c30e623}">
          <xlrd:rvb i="1305"/>
        </ext>
      </extLst>
    </bk>
    <bk>
      <extLst>
        <ext uri="{3e2802c4-a4d2-4d8b-9148-e3be6c30e623}">
          <xlrd:rvb i="1306"/>
        </ext>
      </extLst>
    </bk>
    <bk>
      <extLst>
        <ext uri="{3e2802c4-a4d2-4d8b-9148-e3be6c30e623}">
          <xlrd:rvb i="1307"/>
        </ext>
      </extLst>
    </bk>
    <bk>
      <extLst>
        <ext uri="{3e2802c4-a4d2-4d8b-9148-e3be6c30e623}">
          <xlrd:rvb i="1308"/>
        </ext>
      </extLst>
    </bk>
    <bk>
      <extLst>
        <ext uri="{3e2802c4-a4d2-4d8b-9148-e3be6c30e623}">
          <xlrd:rvb i="1309"/>
        </ext>
      </extLst>
    </bk>
    <bk>
      <extLst>
        <ext uri="{3e2802c4-a4d2-4d8b-9148-e3be6c30e623}">
          <xlrd:rvb i="1310"/>
        </ext>
      </extLst>
    </bk>
    <bk>
      <extLst>
        <ext uri="{3e2802c4-a4d2-4d8b-9148-e3be6c30e623}">
          <xlrd:rvb i="1311"/>
        </ext>
      </extLst>
    </bk>
    <bk>
      <extLst>
        <ext uri="{3e2802c4-a4d2-4d8b-9148-e3be6c30e623}">
          <xlrd:rvb i="1312"/>
        </ext>
      </extLst>
    </bk>
    <bk>
      <extLst>
        <ext uri="{3e2802c4-a4d2-4d8b-9148-e3be6c30e623}">
          <xlrd:rvb i="1313"/>
        </ext>
      </extLst>
    </bk>
    <bk>
      <extLst>
        <ext uri="{3e2802c4-a4d2-4d8b-9148-e3be6c30e623}">
          <xlrd:rvb i="1314"/>
        </ext>
      </extLst>
    </bk>
    <bk>
      <extLst>
        <ext uri="{3e2802c4-a4d2-4d8b-9148-e3be6c30e623}">
          <xlrd:rvb i="1315"/>
        </ext>
      </extLst>
    </bk>
    <bk>
      <extLst>
        <ext uri="{3e2802c4-a4d2-4d8b-9148-e3be6c30e623}">
          <xlrd:rvb i="1316"/>
        </ext>
      </extLst>
    </bk>
    <bk>
      <extLst>
        <ext uri="{3e2802c4-a4d2-4d8b-9148-e3be6c30e623}">
          <xlrd:rvb i="1317"/>
        </ext>
      </extLst>
    </bk>
    <bk>
      <extLst>
        <ext uri="{3e2802c4-a4d2-4d8b-9148-e3be6c30e623}">
          <xlrd:rvb i="1318"/>
        </ext>
      </extLst>
    </bk>
    <bk>
      <extLst>
        <ext uri="{3e2802c4-a4d2-4d8b-9148-e3be6c30e623}">
          <xlrd:rvb i="1319"/>
        </ext>
      </extLst>
    </bk>
    <bk>
      <extLst>
        <ext uri="{3e2802c4-a4d2-4d8b-9148-e3be6c30e623}">
          <xlrd:rvb i="1320"/>
        </ext>
      </extLst>
    </bk>
    <bk>
      <extLst>
        <ext uri="{3e2802c4-a4d2-4d8b-9148-e3be6c30e623}">
          <xlrd:rvb i="1321"/>
        </ext>
      </extLst>
    </bk>
    <bk>
      <extLst>
        <ext uri="{3e2802c4-a4d2-4d8b-9148-e3be6c30e623}">
          <xlrd:rvb i="1322"/>
        </ext>
      </extLst>
    </bk>
    <bk>
      <extLst>
        <ext uri="{3e2802c4-a4d2-4d8b-9148-e3be6c30e623}">
          <xlrd:rvb i="1323"/>
        </ext>
      </extLst>
    </bk>
    <bk>
      <extLst>
        <ext uri="{3e2802c4-a4d2-4d8b-9148-e3be6c30e623}">
          <xlrd:rvb i="1324"/>
        </ext>
      </extLst>
    </bk>
    <bk>
      <extLst>
        <ext uri="{3e2802c4-a4d2-4d8b-9148-e3be6c30e623}">
          <xlrd:rvb i="1325"/>
        </ext>
      </extLst>
    </bk>
    <bk>
      <extLst>
        <ext uri="{3e2802c4-a4d2-4d8b-9148-e3be6c30e623}">
          <xlrd:rvb i="1326"/>
        </ext>
      </extLst>
    </bk>
    <bk>
      <extLst>
        <ext uri="{3e2802c4-a4d2-4d8b-9148-e3be6c30e623}">
          <xlrd:rvb i="1327"/>
        </ext>
      </extLst>
    </bk>
    <bk>
      <extLst>
        <ext uri="{3e2802c4-a4d2-4d8b-9148-e3be6c30e623}">
          <xlrd:rvb i="1328"/>
        </ext>
      </extLst>
    </bk>
    <bk>
      <extLst>
        <ext uri="{3e2802c4-a4d2-4d8b-9148-e3be6c30e623}">
          <xlrd:rvb i="1329"/>
        </ext>
      </extLst>
    </bk>
    <bk>
      <extLst>
        <ext uri="{3e2802c4-a4d2-4d8b-9148-e3be6c30e623}">
          <xlrd:rvb i="1330"/>
        </ext>
      </extLst>
    </bk>
    <bk>
      <extLst>
        <ext uri="{3e2802c4-a4d2-4d8b-9148-e3be6c30e623}">
          <xlrd:rvb i="1331"/>
        </ext>
      </extLst>
    </bk>
    <bk>
      <extLst>
        <ext uri="{3e2802c4-a4d2-4d8b-9148-e3be6c30e623}">
          <xlrd:rvb i="1332"/>
        </ext>
      </extLst>
    </bk>
    <bk>
      <extLst>
        <ext uri="{3e2802c4-a4d2-4d8b-9148-e3be6c30e623}">
          <xlrd:rvb i="1333"/>
        </ext>
      </extLst>
    </bk>
    <bk>
      <extLst>
        <ext uri="{3e2802c4-a4d2-4d8b-9148-e3be6c30e623}">
          <xlrd:rvb i="1334"/>
        </ext>
      </extLst>
    </bk>
    <bk>
      <extLst>
        <ext uri="{3e2802c4-a4d2-4d8b-9148-e3be6c30e623}">
          <xlrd:rvb i="1335"/>
        </ext>
      </extLst>
    </bk>
    <bk>
      <extLst>
        <ext uri="{3e2802c4-a4d2-4d8b-9148-e3be6c30e623}">
          <xlrd:rvb i="1336"/>
        </ext>
      </extLst>
    </bk>
    <bk>
      <extLst>
        <ext uri="{3e2802c4-a4d2-4d8b-9148-e3be6c30e623}">
          <xlrd:rvb i="1337"/>
        </ext>
      </extLst>
    </bk>
    <bk>
      <extLst>
        <ext uri="{3e2802c4-a4d2-4d8b-9148-e3be6c30e623}">
          <xlrd:rvb i="1338"/>
        </ext>
      </extLst>
    </bk>
    <bk>
      <extLst>
        <ext uri="{3e2802c4-a4d2-4d8b-9148-e3be6c30e623}">
          <xlrd:rvb i="1339"/>
        </ext>
      </extLst>
    </bk>
    <bk>
      <extLst>
        <ext uri="{3e2802c4-a4d2-4d8b-9148-e3be6c30e623}">
          <xlrd:rvb i="1340"/>
        </ext>
      </extLst>
    </bk>
    <bk>
      <extLst>
        <ext uri="{3e2802c4-a4d2-4d8b-9148-e3be6c30e623}">
          <xlrd:rvb i="1341"/>
        </ext>
      </extLst>
    </bk>
    <bk>
      <extLst>
        <ext uri="{3e2802c4-a4d2-4d8b-9148-e3be6c30e623}">
          <xlrd:rvb i="1342"/>
        </ext>
      </extLst>
    </bk>
    <bk>
      <extLst>
        <ext uri="{3e2802c4-a4d2-4d8b-9148-e3be6c30e623}">
          <xlrd:rvb i="1343"/>
        </ext>
      </extLst>
    </bk>
    <bk>
      <extLst>
        <ext uri="{3e2802c4-a4d2-4d8b-9148-e3be6c30e623}">
          <xlrd:rvb i="1344"/>
        </ext>
      </extLst>
    </bk>
    <bk>
      <extLst>
        <ext uri="{3e2802c4-a4d2-4d8b-9148-e3be6c30e623}">
          <xlrd:rvb i="1345"/>
        </ext>
      </extLst>
    </bk>
    <bk>
      <extLst>
        <ext uri="{3e2802c4-a4d2-4d8b-9148-e3be6c30e623}">
          <xlrd:rvb i="1346"/>
        </ext>
      </extLst>
    </bk>
    <bk>
      <extLst>
        <ext uri="{3e2802c4-a4d2-4d8b-9148-e3be6c30e623}">
          <xlrd:rvb i="1347"/>
        </ext>
      </extLst>
    </bk>
    <bk>
      <extLst>
        <ext uri="{3e2802c4-a4d2-4d8b-9148-e3be6c30e623}">
          <xlrd:rvb i="1348"/>
        </ext>
      </extLst>
    </bk>
    <bk>
      <extLst>
        <ext uri="{3e2802c4-a4d2-4d8b-9148-e3be6c30e623}">
          <xlrd:rvb i="1349"/>
        </ext>
      </extLst>
    </bk>
    <bk>
      <extLst>
        <ext uri="{3e2802c4-a4d2-4d8b-9148-e3be6c30e623}">
          <xlrd:rvb i="1350"/>
        </ext>
      </extLst>
    </bk>
    <bk>
      <extLst>
        <ext uri="{3e2802c4-a4d2-4d8b-9148-e3be6c30e623}">
          <xlrd:rvb i="1351"/>
        </ext>
      </extLst>
    </bk>
    <bk>
      <extLst>
        <ext uri="{3e2802c4-a4d2-4d8b-9148-e3be6c30e623}">
          <xlrd:rvb i="1352"/>
        </ext>
      </extLst>
    </bk>
    <bk>
      <extLst>
        <ext uri="{3e2802c4-a4d2-4d8b-9148-e3be6c30e623}">
          <xlrd:rvb i="1353"/>
        </ext>
      </extLst>
    </bk>
    <bk>
      <extLst>
        <ext uri="{3e2802c4-a4d2-4d8b-9148-e3be6c30e623}">
          <xlrd:rvb i="1354"/>
        </ext>
      </extLst>
    </bk>
    <bk>
      <extLst>
        <ext uri="{3e2802c4-a4d2-4d8b-9148-e3be6c30e623}">
          <xlrd:rvb i="1355"/>
        </ext>
      </extLst>
    </bk>
    <bk>
      <extLst>
        <ext uri="{3e2802c4-a4d2-4d8b-9148-e3be6c30e623}">
          <xlrd:rvb i="1356"/>
        </ext>
      </extLst>
    </bk>
    <bk>
      <extLst>
        <ext uri="{3e2802c4-a4d2-4d8b-9148-e3be6c30e623}">
          <xlrd:rvb i="1357"/>
        </ext>
      </extLst>
    </bk>
    <bk>
      <extLst>
        <ext uri="{3e2802c4-a4d2-4d8b-9148-e3be6c30e623}">
          <xlrd:rvb i="1358"/>
        </ext>
      </extLst>
    </bk>
    <bk>
      <extLst>
        <ext uri="{3e2802c4-a4d2-4d8b-9148-e3be6c30e623}">
          <xlrd:rvb i="1359"/>
        </ext>
      </extLst>
    </bk>
    <bk>
      <extLst>
        <ext uri="{3e2802c4-a4d2-4d8b-9148-e3be6c30e623}">
          <xlrd:rvb i="1360"/>
        </ext>
      </extLst>
    </bk>
    <bk>
      <extLst>
        <ext uri="{3e2802c4-a4d2-4d8b-9148-e3be6c30e623}">
          <xlrd:rvb i="1361"/>
        </ext>
      </extLst>
    </bk>
    <bk>
      <extLst>
        <ext uri="{3e2802c4-a4d2-4d8b-9148-e3be6c30e623}">
          <xlrd:rvb i="1362"/>
        </ext>
      </extLst>
    </bk>
    <bk>
      <extLst>
        <ext uri="{3e2802c4-a4d2-4d8b-9148-e3be6c30e623}">
          <xlrd:rvb i="1363"/>
        </ext>
      </extLst>
    </bk>
    <bk>
      <extLst>
        <ext uri="{3e2802c4-a4d2-4d8b-9148-e3be6c30e623}">
          <xlrd:rvb i="1364"/>
        </ext>
      </extLst>
    </bk>
    <bk>
      <extLst>
        <ext uri="{3e2802c4-a4d2-4d8b-9148-e3be6c30e623}">
          <xlrd:rvb i="1365"/>
        </ext>
      </extLst>
    </bk>
    <bk>
      <extLst>
        <ext uri="{3e2802c4-a4d2-4d8b-9148-e3be6c30e623}">
          <xlrd:rvb i="1366"/>
        </ext>
      </extLst>
    </bk>
    <bk>
      <extLst>
        <ext uri="{3e2802c4-a4d2-4d8b-9148-e3be6c30e623}">
          <xlrd:rvb i="1367"/>
        </ext>
      </extLst>
    </bk>
    <bk>
      <extLst>
        <ext uri="{3e2802c4-a4d2-4d8b-9148-e3be6c30e623}">
          <xlrd:rvb i="1368"/>
        </ext>
      </extLst>
    </bk>
    <bk>
      <extLst>
        <ext uri="{3e2802c4-a4d2-4d8b-9148-e3be6c30e623}">
          <xlrd:rvb i="1369"/>
        </ext>
      </extLst>
    </bk>
    <bk>
      <extLst>
        <ext uri="{3e2802c4-a4d2-4d8b-9148-e3be6c30e623}">
          <xlrd:rvb i="1370"/>
        </ext>
      </extLst>
    </bk>
    <bk>
      <extLst>
        <ext uri="{3e2802c4-a4d2-4d8b-9148-e3be6c30e623}">
          <xlrd:rvb i="1371"/>
        </ext>
      </extLst>
    </bk>
    <bk>
      <extLst>
        <ext uri="{3e2802c4-a4d2-4d8b-9148-e3be6c30e623}">
          <xlrd:rvb i="1372"/>
        </ext>
      </extLst>
    </bk>
    <bk>
      <extLst>
        <ext uri="{3e2802c4-a4d2-4d8b-9148-e3be6c30e623}">
          <xlrd:rvb i="1373"/>
        </ext>
      </extLst>
    </bk>
    <bk>
      <extLst>
        <ext uri="{3e2802c4-a4d2-4d8b-9148-e3be6c30e623}">
          <xlrd:rvb i="1374"/>
        </ext>
      </extLst>
    </bk>
    <bk>
      <extLst>
        <ext uri="{3e2802c4-a4d2-4d8b-9148-e3be6c30e623}">
          <xlrd:rvb i="1375"/>
        </ext>
      </extLst>
    </bk>
    <bk>
      <extLst>
        <ext uri="{3e2802c4-a4d2-4d8b-9148-e3be6c30e623}">
          <xlrd:rvb i="1376"/>
        </ext>
      </extLst>
    </bk>
    <bk>
      <extLst>
        <ext uri="{3e2802c4-a4d2-4d8b-9148-e3be6c30e623}">
          <xlrd:rvb i="1377"/>
        </ext>
      </extLst>
    </bk>
    <bk>
      <extLst>
        <ext uri="{3e2802c4-a4d2-4d8b-9148-e3be6c30e623}">
          <xlrd:rvb i="1378"/>
        </ext>
      </extLst>
    </bk>
    <bk>
      <extLst>
        <ext uri="{3e2802c4-a4d2-4d8b-9148-e3be6c30e623}">
          <xlrd:rvb i="1379"/>
        </ext>
      </extLst>
    </bk>
    <bk>
      <extLst>
        <ext uri="{3e2802c4-a4d2-4d8b-9148-e3be6c30e623}">
          <xlrd:rvb i="1380"/>
        </ext>
      </extLst>
    </bk>
    <bk>
      <extLst>
        <ext uri="{3e2802c4-a4d2-4d8b-9148-e3be6c30e623}">
          <xlrd:rvb i="1381"/>
        </ext>
      </extLst>
    </bk>
    <bk>
      <extLst>
        <ext uri="{3e2802c4-a4d2-4d8b-9148-e3be6c30e623}">
          <xlrd:rvb i="1382"/>
        </ext>
      </extLst>
    </bk>
    <bk>
      <extLst>
        <ext uri="{3e2802c4-a4d2-4d8b-9148-e3be6c30e623}">
          <xlrd:rvb i="1383"/>
        </ext>
      </extLst>
    </bk>
    <bk>
      <extLst>
        <ext uri="{3e2802c4-a4d2-4d8b-9148-e3be6c30e623}">
          <xlrd:rvb i="1384"/>
        </ext>
      </extLst>
    </bk>
    <bk>
      <extLst>
        <ext uri="{3e2802c4-a4d2-4d8b-9148-e3be6c30e623}">
          <xlrd:rvb i="1385"/>
        </ext>
      </extLst>
    </bk>
    <bk>
      <extLst>
        <ext uri="{3e2802c4-a4d2-4d8b-9148-e3be6c30e623}">
          <xlrd:rvb i="1386"/>
        </ext>
      </extLst>
    </bk>
    <bk>
      <extLst>
        <ext uri="{3e2802c4-a4d2-4d8b-9148-e3be6c30e623}">
          <xlrd:rvb i="1387"/>
        </ext>
      </extLst>
    </bk>
    <bk>
      <extLst>
        <ext uri="{3e2802c4-a4d2-4d8b-9148-e3be6c30e623}">
          <xlrd:rvb i="1388"/>
        </ext>
      </extLst>
    </bk>
    <bk>
      <extLst>
        <ext uri="{3e2802c4-a4d2-4d8b-9148-e3be6c30e623}">
          <xlrd:rvb i="1389"/>
        </ext>
      </extLst>
    </bk>
    <bk>
      <extLst>
        <ext uri="{3e2802c4-a4d2-4d8b-9148-e3be6c30e623}">
          <xlrd:rvb i="1390"/>
        </ext>
      </extLst>
    </bk>
    <bk>
      <extLst>
        <ext uri="{3e2802c4-a4d2-4d8b-9148-e3be6c30e623}">
          <xlrd:rvb i="1391"/>
        </ext>
      </extLst>
    </bk>
    <bk>
      <extLst>
        <ext uri="{3e2802c4-a4d2-4d8b-9148-e3be6c30e623}">
          <xlrd:rvb i="1392"/>
        </ext>
      </extLst>
    </bk>
    <bk>
      <extLst>
        <ext uri="{3e2802c4-a4d2-4d8b-9148-e3be6c30e623}">
          <xlrd:rvb i="1393"/>
        </ext>
      </extLst>
    </bk>
    <bk>
      <extLst>
        <ext uri="{3e2802c4-a4d2-4d8b-9148-e3be6c30e623}">
          <xlrd:rvb i="1394"/>
        </ext>
      </extLst>
    </bk>
    <bk>
      <extLst>
        <ext uri="{3e2802c4-a4d2-4d8b-9148-e3be6c30e623}">
          <xlrd:rvb i="1395"/>
        </ext>
      </extLst>
    </bk>
    <bk>
      <extLst>
        <ext uri="{3e2802c4-a4d2-4d8b-9148-e3be6c30e623}">
          <xlrd:rvb i="1396"/>
        </ext>
      </extLst>
    </bk>
    <bk>
      <extLst>
        <ext uri="{3e2802c4-a4d2-4d8b-9148-e3be6c30e623}">
          <xlrd:rvb i="1397"/>
        </ext>
      </extLst>
    </bk>
    <bk>
      <extLst>
        <ext uri="{3e2802c4-a4d2-4d8b-9148-e3be6c30e623}">
          <xlrd:rvb i="1398"/>
        </ext>
      </extLst>
    </bk>
    <bk>
      <extLst>
        <ext uri="{3e2802c4-a4d2-4d8b-9148-e3be6c30e623}">
          <xlrd:rvb i="1399"/>
        </ext>
      </extLst>
    </bk>
    <bk>
      <extLst>
        <ext uri="{3e2802c4-a4d2-4d8b-9148-e3be6c30e623}">
          <xlrd:rvb i="1400"/>
        </ext>
      </extLst>
    </bk>
    <bk>
      <extLst>
        <ext uri="{3e2802c4-a4d2-4d8b-9148-e3be6c30e623}">
          <xlrd:rvb i="1401"/>
        </ext>
      </extLst>
    </bk>
    <bk>
      <extLst>
        <ext uri="{3e2802c4-a4d2-4d8b-9148-e3be6c30e623}">
          <xlrd:rvb i="1402"/>
        </ext>
      </extLst>
    </bk>
    <bk>
      <extLst>
        <ext uri="{3e2802c4-a4d2-4d8b-9148-e3be6c30e623}">
          <xlrd:rvb i="1403"/>
        </ext>
      </extLst>
    </bk>
    <bk>
      <extLst>
        <ext uri="{3e2802c4-a4d2-4d8b-9148-e3be6c30e623}">
          <xlrd:rvb i="1404"/>
        </ext>
      </extLst>
    </bk>
    <bk>
      <extLst>
        <ext uri="{3e2802c4-a4d2-4d8b-9148-e3be6c30e623}">
          <xlrd:rvb i="1405"/>
        </ext>
      </extLst>
    </bk>
    <bk>
      <extLst>
        <ext uri="{3e2802c4-a4d2-4d8b-9148-e3be6c30e623}">
          <xlrd:rvb i="1406"/>
        </ext>
      </extLst>
    </bk>
    <bk>
      <extLst>
        <ext uri="{3e2802c4-a4d2-4d8b-9148-e3be6c30e623}">
          <xlrd:rvb i="1407"/>
        </ext>
      </extLst>
    </bk>
    <bk>
      <extLst>
        <ext uri="{3e2802c4-a4d2-4d8b-9148-e3be6c30e623}">
          <xlrd:rvb i="1408"/>
        </ext>
      </extLst>
    </bk>
    <bk>
      <extLst>
        <ext uri="{3e2802c4-a4d2-4d8b-9148-e3be6c30e623}">
          <xlrd:rvb i="1409"/>
        </ext>
      </extLst>
    </bk>
    <bk>
      <extLst>
        <ext uri="{3e2802c4-a4d2-4d8b-9148-e3be6c30e623}">
          <xlrd:rvb i="1410"/>
        </ext>
      </extLst>
    </bk>
    <bk>
      <extLst>
        <ext uri="{3e2802c4-a4d2-4d8b-9148-e3be6c30e623}">
          <xlrd:rvb i="1411"/>
        </ext>
      </extLst>
    </bk>
    <bk>
      <extLst>
        <ext uri="{3e2802c4-a4d2-4d8b-9148-e3be6c30e623}">
          <xlrd:rvb i="1412"/>
        </ext>
      </extLst>
    </bk>
    <bk>
      <extLst>
        <ext uri="{3e2802c4-a4d2-4d8b-9148-e3be6c30e623}">
          <xlrd:rvb i="1413"/>
        </ext>
      </extLst>
    </bk>
    <bk>
      <extLst>
        <ext uri="{3e2802c4-a4d2-4d8b-9148-e3be6c30e623}">
          <xlrd:rvb i="1414"/>
        </ext>
      </extLst>
    </bk>
    <bk>
      <extLst>
        <ext uri="{3e2802c4-a4d2-4d8b-9148-e3be6c30e623}">
          <xlrd:rvb i="1415"/>
        </ext>
      </extLst>
    </bk>
    <bk>
      <extLst>
        <ext uri="{3e2802c4-a4d2-4d8b-9148-e3be6c30e623}">
          <xlrd:rvb i="1416"/>
        </ext>
      </extLst>
    </bk>
    <bk>
      <extLst>
        <ext uri="{3e2802c4-a4d2-4d8b-9148-e3be6c30e623}">
          <xlrd:rvb i="1417"/>
        </ext>
      </extLst>
    </bk>
    <bk>
      <extLst>
        <ext uri="{3e2802c4-a4d2-4d8b-9148-e3be6c30e623}">
          <xlrd:rvb i="1418"/>
        </ext>
      </extLst>
    </bk>
    <bk>
      <extLst>
        <ext uri="{3e2802c4-a4d2-4d8b-9148-e3be6c30e623}">
          <xlrd:rvb i="1419"/>
        </ext>
      </extLst>
    </bk>
    <bk>
      <extLst>
        <ext uri="{3e2802c4-a4d2-4d8b-9148-e3be6c30e623}">
          <xlrd:rvb i="1420"/>
        </ext>
      </extLst>
    </bk>
    <bk>
      <extLst>
        <ext uri="{3e2802c4-a4d2-4d8b-9148-e3be6c30e623}">
          <xlrd:rvb i="1421"/>
        </ext>
      </extLst>
    </bk>
    <bk>
      <extLst>
        <ext uri="{3e2802c4-a4d2-4d8b-9148-e3be6c30e623}">
          <xlrd:rvb i="1422"/>
        </ext>
      </extLst>
    </bk>
    <bk>
      <extLst>
        <ext uri="{3e2802c4-a4d2-4d8b-9148-e3be6c30e623}">
          <xlrd:rvb i="1423"/>
        </ext>
      </extLst>
    </bk>
    <bk>
      <extLst>
        <ext uri="{3e2802c4-a4d2-4d8b-9148-e3be6c30e623}">
          <xlrd:rvb i="1424"/>
        </ext>
      </extLst>
    </bk>
    <bk>
      <extLst>
        <ext uri="{3e2802c4-a4d2-4d8b-9148-e3be6c30e623}">
          <xlrd:rvb i="1425"/>
        </ext>
      </extLst>
    </bk>
    <bk>
      <extLst>
        <ext uri="{3e2802c4-a4d2-4d8b-9148-e3be6c30e623}">
          <xlrd:rvb i="1426"/>
        </ext>
      </extLst>
    </bk>
    <bk>
      <extLst>
        <ext uri="{3e2802c4-a4d2-4d8b-9148-e3be6c30e623}">
          <xlrd:rvb i="1427"/>
        </ext>
      </extLst>
    </bk>
    <bk>
      <extLst>
        <ext uri="{3e2802c4-a4d2-4d8b-9148-e3be6c30e623}">
          <xlrd:rvb i="1428"/>
        </ext>
      </extLst>
    </bk>
    <bk>
      <extLst>
        <ext uri="{3e2802c4-a4d2-4d8b-9148-e3be6c30e623}">
          <xlrd:rvb i="1429"/>
        </ext>
      </extLst>
    </bk>
    <bk>
      <extLst>
        <ext uri="{3e2802c4-a4d2-4d8b-9148-e3be6c30e623}">
          <xlrd:rvb i="1430"/>
        </ext>
      </extLst>
    </bk>
    <bk>
      <extLst>
        <ext uri="{3e2802c4-a4d2-4d8b-9148-e3be6c30e623}">
          <xlrd:rvb i="1431"/>
        </ext>
      </extLst>
    </bk>
    <bk>
      <extLst>
        <ext uri="{3e2802c4-a4d2-4d8b-9148-e3be6c30e623}">
          <xlrd:rvb i="1432"/>
        </ext>
      </extLst>
    </bk>
    <bk>
      <extLst>
        <ext uri="{3e2802c4-a4d2-4d8b-9148-e3be6c30e623}">
          <xlrd:rvb i="1433"/>
        </ext>
      </extLst>
    </bk>
    <bk>
      <extLst>
        <ext uri="{3e2802c4-a4d2-4d8b-9148-e3be6c30e623}">
          <xlrd:rvb i="1434"/>
        </ext>
      </extLst>
    </bk>
    <bk>
      <extLst>
        <ext uri="{3e2802c4-a4d2-4d8b-9148-e3be6c30e623}">
          <xlrd:rvb i="1435"/>
        </ext>
      </extLst>
    </bk>
    <bk>
      <extLst>
        <ext uri="{3e2802c4-a4d2-4d8b-9148-e3be6c30e623}">
          <xlrd:rvb i="1436"/>
        </ext>
      </extLst>
    </bk>
    <bk>
      <extLst>
        <ext uri="{3e2802c4-a4d2-4d8b-9148-e3be6c30e623}">
          <xlrd:rvb i="1437"/>
        </ext>
      </extLst>
    </bk>
    <bk>
      <extLst>
        <ext uri="{3e2802c4-a4d2-4d8b-9148-e3be6c30e623}">
          <xlrd:rvb i="1438"/>
        </ext>
      </extLst>
    </bk>
    <bk>
      <extLst>
        <ext uri="{3e2802c4-a4d2-4d8b-9148-e3be6c30e623}">
          <xlrd:rvb i="1439"/>
        </ext>
      </extLst>
    </bk>
    <bk>
      <extLst>
        <ext uri="{3e2802c4-a4d2-4d8b-9148-e3be6c30e623}">
          <xlrd:rvb i="1440"/>
        </ext>
      </extLst>
    </bk>
    <bk>
      <extLst>
        <ext uri="{3e2802c4-a4d2-4d8b-9148-e3be6c30e623}">
          <xlrd:rvb i="1441"/>
        </ext>
      </extLst>
    </bk>
    <bk>
      <extLst>
        <ext uri="{3e2802c4-a4d2-4d8b-9148-e3be6c30e623}">
          <xlrd:rvb i="1442"/>
        </ext>
      </extLst>
    </bk>
    <bk>
      <extLst>
        <ext uri="{3e2802c4-a4d2-4d8b-9148-e3be6c30e623}">
          <xlrd:rvb i="1443"/>
        </ext>
      </extLst>
    </bk>
    <bk>
      <extLst>
        <ext uri="{3e2802c4-a4d2-4d8b-9148-e3be6c30e623}">
          <xlrd:rvb i="1444"/>
        </ext>
      </extLst>
    </bk>
    <bk>
      <extLst>
        <ext uri="{3e2802c4-a4d2-4d8b-9148-e3be6c30e623}">
          <xlrd:rvb i="1445"/>
        </ext>
      </extLst>
    </bk>
    <bk>
      <extLst>
        <ext uri="{3e2802c4-a4d2-4d8b-9148-e3be6c30e623}">
          <xlrd:rvb i="1446"/>
        </ext>
      </extLst>
    </bk>
    <bk>
      <extLst>
        <ext uri="{3e2802c4-a4d2-4d8b-9148-e3be6c30e623}">
          <xlrd:rvb i="1447"/>
        </ext>
      </extLst>
    </bk>
    <bk>
      <extLst>
        <ext uri="{3e2802c4-a4d2-4d8b-9148-e3be6c30e623}">
          <xlrd:rvb i="1448"/>
        </ext>
      </extLst>
    </bk>
    <bk>
      <extLst>
        <ext uri="{3e2802c4-a4d2-4d8b-9148-e3be6c30e623}">
          <xlrd:rvb i="1449"/>
        </ext>
      </extLst>
    </bk>
    <bk>
      <extLst>
        <ext uri="{3e2802c4-a4d2-4d8b-9148-e3be6c30e623}">
          <xlrd:rvb i="1450"/>
        </ext>
      </extLst>
    </bk>
    <bk>
      <extLst>
        <ext uri="{3e2802c4-a4d2-4d8b-9148-e3be6c30e623}">
          <xlrd:rvb i="1451"/>
        </ext>
      </extLst>
    </bk>
    <bk>
      <extLst>
        <ext uri="{3e2802c4-a4d2-4d8b-9148-e3be6c30e623}">
          <xlrd:rvb i="1452"/>
        </ext>
      </extLst>
    </bk>
    <bk>
      <extLst>
        <ext uri="{3e2802c4-a4d2-4d8b-9148-e3be6c30e623}">
          <xlrd:rvb i="1453"/>
        </ext>
      </extLst>
    </bk>
    <bk>
      <extLst>
        <ext uri="{3e2802c4-a4d2-4d8b-9148-e3be6c30e623}">
          <xlrd:rvb i="1454"/>
        </ext>
      </extLst>
    </bk>
    <bk>
      <extLst>
        <ext uri="{3e2802c4-a4d2-4d8b-9148-e3be6c30e623}">
          <xlrd:rvb i="1455"/>
        </ext>
      </extLst>
    </bk>
    <bk>
      <extLst>
        <ext uri="{3e2802c4-a4d2-4d8b-9148-e3be6c30e623}">
          <xlrd:rvb i="1456"/>
        </ext>
      </extLst>
    </bk>
    <bk>
      <extLst>
        <ext uri="{3e2802c4-a4d2-4d8b-9148-e3be6c30e623}">
          <xlrd:rvb i="1457"/>
        </ext>
      </extLst>
    </bk>
    <bk>
      <extLst>
        <ext uri="{3e2802c4-a4d2-4d8b-9148-e3be6c30e623}">
          <xlrd:rvb i="1458"/>
        </ext>
      </extLst>
    </bk>
    <bk>
      <extLst>
        <ext uri="{3e2802c4-a4d2-4d8b-9148-e3be6c30e623}">
          <xlrd:rvb i="1459"/>
        </ext>
      </extLst>
    </bk>
    <bk>
      <extLst>
        <ext uri="{3e2802c4-a4d2-4d8b-9148-e3be6c30e623}">
          <xlrd:rvb i="1460"/>
        </ext>
      </extLst>
    </bk>
    <bk>
      <extLst>
        <ext uri="{3e2802c4-a4d2-4d8b-9148-e3be6c30e623}">
          <xlrd:rvb i="1461"/>
        </ext>
      </extLst>
    </bk>
    <bk>
      <extLst>
        <ext uri="{3e2802c4-a4d2-4d8b-9148-e3be6c30e623}">
          <xlrd:rvb i="1462"/>
        </ext>
      </extLst>
    </bk>
    <bk>
      <extLst>
        <ext uri="{3e2802c4-a4d2-4d8b-9148-e3be6c30e623}">
          <xlrd:rvb i="1463"/>
        </ext>
      </extLst>
    </bk>
    <bk>
      <extLst>
        <ext uri="{3e2802c4-a4d2-4d8b-9148-e3be6c30e623}">
          <xlrd:rvb i="1464"/>
        </ext>
      </extLst>
    </bk>
    <bk>
      <extLst>
        <ext uri="{3e2802c4-a4d2-4d8b-9148-e3be6c30e623}">
          <xlrd:rvb i="1465"/>
        </ext>
      </extLst>
    </bk>
    <bk>
      <extLst>
        <ext uri="{3e2802c4-a4d2-4d8b-9148-e3be6c30e623}">
          <xlrd:rvb i="1466"/>
        </ext>
      </extLst>
    </bk>
    <bk>
      <extLst>
        <ext uri="{3e2802c4-a4d2-4d8b-9148-e3be6c30e623}">
          <xlrd:rvb i="1467"/>
        </ext>
      </extLst>
    </bk>
    <bk>
      <extLst>
        <ext uri="{3e2802c4-a4d2-4d8b-9148-e3be6c30e623}">
          <xlrd:rvb i="1468"/>
        </ext>
      </extLst>
    </bk>
    <bk>
      <extLst>
        <ext uri="{3e2802c4-a4d2-4d8b-9148-e3be6c30e623}">
          <xlrd:rvb i="1469"/>
        </ext>
      </extLst>
    </bk>
    <bk>
      <extLst>
        <ext uri="{3e2802c4-a4d2-4d8b-9148-e3be6c30e623}">
          <xlrd:rvb i="1470"/>
        </ext>
      </extLst>
    </bk>
    <bk>
      <extLst>
        <ext uri="{3e2802c4-a4d2-4d8b-9148-e3be6c30e623}">
          <xlrd:rvb i="1471"/>
        </ext>
      </extLst>
    </bk>
    <bk>
      <extLst>
        <ext uri="{3e2802c4-a4d2-4d8b-9148-e3be6c30e623}">
          <xlrd:rvb i="1472"/>
        </ext>
      </extLst>
    </bk>
    <bk>
      <extLst>
        <ext uri="{3e2802c4-a4d2-4d8b-9148-e3be6c30e623}">
          <xlrd:rvb i="1473"/>
        </ext>
      </extLst>
    </bk>
    <bk>
      <extLst>
        <ext uri="{3e2802c4-a4d2-4d8b-9148-e3be6c30e623}">
          <xlrd:rvb i="1474"/>
        </ext>
      </extLst>
    </bk>
    <bk>
      <extLst>
        <ext uri="{3e2802c4-a4d2-4d8b-9148-e3be6c30e623}">
          <xlrd:rvb i="1475"/>
        </ext>
      </extLst>
    </bk>
    <bk>
      <extLst>
        <ext uri="{3e2802c4-a4d2-4d8b-9148-e3be6c30e623}">
          <xlrd:rvb i="1476"/>
        </ext>
      </extLst>
    </bk>
    <bk>
      <extLst>
        <ext uri="{3e2802c4-a4d2-4d8b-9148-e3be6c30e623}">
          <xlrd:rvb i="1477"/>
        </ext>
      </extLst>
    </bk>
    <bk>
      <extLst>
        <ext uri="{3e2802c4-a4d2-4d8b-9148-e3be6c30e623}">
          <xlrd:rvb i="1478"/>
        </ext>
      </extLst>
    </bk>
    <bk>
      <extLst>
        <ext uri="{3e2802c4-a4d2-4d8b-9148-e3be6c30e623}">
          <xlrd:rvb i="1479"/>
        </ext>
      </extLst>
    </bk>
    <bk>
      <extLst>
        <ext uri="{3e2802c4-a4d2-4d8b-9148-e3be6c30e623}">
          <xlrd:rvb i="1480"/>
        </ext>
      </extLst>
    </bk>
    <bk>
      <extLst>
        <ext uri="{3e2802c4-a4d2-4d8b-9148-e3be6c30e623}">
          <xlrd:rvb i="1481"/>
        </ext>
      </extLst>
    </bk>
    <bk>
      <extLst>
        <ext uri="{3e2802c4-a4d2-4d8b-9148-e3be6c30e623}">
          <xlrd:rvb i="1482"/>
        </ext>
      </extLst>
    </bk>
    <bk>
      <extLst>
        <ext uri="{3e2802c4-a4d2-4d8b-9148-e3be6c30e623}">
          <xlrd:rvb i="1483"/>
        </ext>
      </extLst>
    </bk>
    <bk>
      <extLst>
        <ext uri="{3e2802c4-a4d2-4d8b-9148-e3be6c30e623}">
          <xlrd:rvb i="1484"/>
        </ext>
      </extLst>
    </bk>
    <bk>
      <extLst>
        <ext uri="{3e2802c4-a4d2-4d8b-9148-e3be6c30e623}">
          <xlrd:rvb i="1485"/>
        </ext>
      </extLst>
    </bk>
    <bk>
      <extLst>
        <ext uri="{3e2802c4-a4d2-4d8b-9148-e3be6c30e623}">
          <xlrd:rvb i="1486"/>
        </ext>
      </extLst>
    </bk>
    <bk>
      <extLst>
        <ext uri="{3e2802c4-a4d2-4d8b-9148-e3be6c30e623}">
          <xlrd:rvb i="1487"/>
        </ext>
      </extLst>
    </bk>
    <bk>
      <extLst>
        <ext uri="{3e2802c4-a4d2-4d8b-9148-e3be6c30e623}">
          <xlrd:rvb i="1488"/>
        </ext>
      </extLst>
    </bk>
    <bk>
      <extLst>
        <ext uri="{3e2802c4-a4d2-4d8b-9148-e3be6c30e623}">
          <xlrd:rvb i="1489"/>
        </ext>
      </extLst>
    </bk>
    <bk>
      <extLst>
        <ext uri="{3e2802c4-a4d2-4d8b-9148-e3be6c30e623}">
          <xlrd:rvb i="1490"/>
        </ext>
      </extLst>
    </bk>
    <bk>
      <extLst>
        <ext uri="{3e2802c4-a4d2-4d8b-9148-e3be6c30e623}">
          <xlrd:rvb i="1491"/>
        </ext>
      </extLst>
    </bk>
    <bk>
      <extLst>
        <ext uri="{3e2802c4-a4d2-4d8b-9148-e3be6c30e623}">
          <xlrd:rvb i="1492"/>
        </ext>
      </extLst>
    </bk>
    <bk>
      <extLst>
        <ext uri="{3e2802c4-a4d2-4d8b-9148-e3be6c30e623}">
          <xlrd:rvb i="1493"/>
        </ext>
      </extLst>
    </bk>
    <bk>
      <extLst>
        <ext uri="{3e2802c4-a4d2-4d8b-9148-e3be6c30e623}">
          <xlrd:rvb i="1494"/>
        </ext>
      </extLst>
    </bk>
    <bk>
      <extLst>
        <ext uri="{3e2802c4-a4d2-4d8b-9148-e3be6c30e623}">
          <xlrd:rvb i="1495"/>
        </ext>
      </extLst>
    </bk>
    <bk>
      <extLst>
        <ext uri="{3e2802c4-a4d2-4d8b-9148-e3be6c30e623}">
          <xlrd:rvb i="1496"/>
        </ext>
      </extLst>
    </bk>
    <bk>
      <extLst>
        <ext uri="{3e2802c4-a4d2-4d8b-9148-e3be6c30e623}">
          <xlrd:rvb i="1497"/>
        </ext>
      </extLst>
    </bk>
    <bk>
      <extLst>
        <ext uri="{3e2802c4-a4d2-4d8b-9148-e3be6c30e623}">
          <xlrd:rvb i="1498"/>
        </ext>
      </extLst>
    </bk>
    <bk>
      <extLst>
        <ext uri="{3e2802c4-a4d2-4d8b-9148-e3be6c30e623}">
          <xlrd:rvb i="1499"/>
        </ext>
      </extLst>
    </bk>
    <bk>
      <extLst>
        <ext uri="{3e2802c4-a4d2-4d8b-9148-e3be6c30e623}">
          <xlrd:rvb i="1500"/>
        </ext>
      </extLst>
    </bk>
    <bk>
      <extLst>
        <ext uri="{3e2802c4-a4d2-4d8b-9148-e3be6c30e623}">
          <xlrd:rvb i="1501"/>
        </ext>
      </extLst>
    </bk>
    <bk>
      <extLst>
        <ext uri="{3e2802c4-a4d2-4d8b-9148-e3be6c30e623}">
          <xlrd:rvb i="1502"/>
        </ext>
      </extLst>
    </bk>
    <bk>
      <extLst>
        <ext uri="{3e2802c4-a4d2-4d8b-9148-e3be6c30e623}">
          <xlrd:rvb i="1503"/>
        </ext>
      </extLst>
    </bk>
    <bk>
      <extLst>
        <ext uri="{3e2802c4-a4d2-4d8b-9148-e3be6c30e623}">
          <xlrd:rvb i="1504"/>
        </ext>
      </extLst>
    </bk>
    <bk>
      <extLst>
        <ext uri="{3e2802c4-a4d2-4d8b-9148-e3be6c30e623}">
          <xlrd:rvb i="1505"/>
        </ext>
      </extLst>
    </bk>
    <bk>
      <extLst>
        <ext uri="{3e2802c4-a4d2-4d8b-9148-e3be6c30e623}">
          <xlrd:rvb i="1506"/>
        </ext>
      </extLst>
    </bk>
    <bk>
      <extLst>
        <ext uri="{3e2802c4-a4d2-4d8b-9148-e3be6c30e623}">
          <xlrd:rvb i="1507"/>
        </ext>
      </extLst>
    </bk>
    <bk>
      <extLst>
        <ext uri="{3e2802c4-a4d2-4d8b-9148-e3be6c30e623}">
          <xlrd:rvb i="1508"/>
        </ext>
      </extLst>
    </bk>
    <bk>
      <extLst>
        <ext uri="{3e2802c4-a4d2-4d8b-9148-e3be6c30e623}">
          <xlrd:rvb i="1509"/>
        </ext>
      </extLst>
    </bk>
    <bk>
      <extLst>
        <ext uri="{3e2802c4-a4d2-4d8b-9148-e3be6c30e623}">
          <xlrd:rvb i="1510"/>
        </ext>
      </extLst>
    </bk>
    <bk>
      <extLst>
        <ext uri="{3e2802c4-a4d2-4d8b-9148-e3be6c30e623}">
          <xlrd:rvb i="1511"/>
        </ext>
      </extLst>
    </bk>
    <bk>
      <extLst>
        <ext uri="{3e2802c4-a4d2-4d8b-9148-e3be6c30e623}">
          <xlrd:rvb i="1512"/>
        </ext>
      </extLst>
    </bk>
    <bk>
      <extLst>
        <ext uri="{3e2802c4-a4d2-4d8b-9148-e3be6c30e623}">
          <xlrd:rvb i="1513"/>
        </ext>
      </extLst>
    </bk>
    <bk>
      <extLst>
        <ext uri="{3e2802c4-a4d2-4d8b-9148-e3be6c30e623}">
          <xlrd:rvb i="1514"/>
        </ext>
      </extLst>
    </bk>
    <bk>
      <extLst>
        <ext uri="{3e2802c4-a4d2-4d8b-9148-e3be6c30e623}">
          <xlrd:rvb i="1515"/>
        </ext>
      </extLst>
    </bk>
    <bk>
      <extLst>
        <ext uri="{3e2802c4-a4d2-4d8b-9148-e3be6c30e623}">
          <xlrd:rvb i="1516"/>
        </ext>
      </extLst>
    </bk>
    <bk>
      <extLst>
        <ext uri="{3e2802c4-a4d2-4d8b-9148-e3be6c30e623}">
          <xlrd:rvb i="1517"/>
        </ext>
      </extLst>
    </bk>
    <bk>
      <extLst>
        <ext uri="{3e2802c4-a4d2-4d8b-9148-e3be6c30e623}">
          <xlrd:rvb i="1518"/>
        </ext>
      </extLst>
    </bk>
    <bk>
      <extLst>
        <ext uri="{3e2802c4-a4d2-4d8b-9148-e3be6c30e623}">
          <xlrd:rvb i="1519"/>
        </ext>
      </extLst>
    </bk>
    <bk>
      <extLst>
        <ext uri="{3e2802c4-a4d2-4d8b-9148-e3be6c30e623}">
          <xlrd:rvb i="1520"/>
        </ext>
      </extLst>
    </bk>
    <bk>
      <extLst>
        <ext uri="{3e2802c4-a4d2-4d8b-9148-e3be6c30e623}">
          <xlrd:rvb i="1521"/>
        </ext>
      </extLst>
    </bk>
    <bk>
      <extLst>
        <ext uri="{3e2802c4-a4d2-4d8b-9148-e3be6c30e623}">
          <xlrd:rvb i="1522"/>
        </ext>
      </extLst>
    </bk>
    <bk>
      <extLst>
        <ext uri="{3e2802c4-a4d2-4d8b-9148-e3be6c30e623}">
          <xlrd:rvb i="1523"/>
        </ext>
      </extLst>
    </bk>
    <bk>
      <extLst>
        <ext uri="{3e2802c4-a4d2-4d8b-9148-e3be6c30e623}">
          <xlrd:rvb i="1524"/>
        </ext>
      </extLst>
    </bk>
    <bk>
      <extLst>
        <ext uri="{3e2802c4-a4d2-4d8b-9148-e3be6c30e623}">
          <xlrd:rvb i="1525"/>
        </ext>
      </extLst>
    </bk>
    <bk>
      <extLst>
        <ext uri="{3e2802c4-a4d2-4d8b-9148-e3be6c30e623}">
          <xlrd:rvb i="1526"/>
        </ext>
      </extLst>
    </bk>
    <bk>
      <extLst>
        <ext uri="{3e2802c4-a4d2-4d8b-9148-e3be6c30e623}">
          <xlrd:rvb i="1527"/>
        </ext>
      </extLst>
    </bk>
    <bk>
      <extLst>
        <ext uri="{3e2802c4-a4d2-4d8b-9148-e3be6c30e623}">
          <xlrd:rvb i="1528"/>
        </ext>
      </extLst>
    </bk>
    <bk>
      <extLst>
        <ext uri="{3e2802c4-a4d2-4d8b-9148-e3be6c30e623}">
          <xlrd:rvb i="1529"/>
        </ext>
      </extLst>
    </bk>
    <bk>
      <extLst>
        <ext uri="{3e2802c4-a4d2-4d8b-9148-e3be6c30e623}">
          <xlrd:rvb i="1530"/>
        </ext>
      </extLst>
    </bk>
    <bk>
      <extLst>
        <ext uri="{3e2802c4-a4d2-4d8b-9148-e3be6c30e623}">
          <xlrd:rvb i="1531"/>
        </ext>
      </extLst>
    </bk>
    <bk>
      <extLst>
        <ext uri="{3e2802c4-a4d2-4d8b-9148-e3be6c30e623}">
          <xlrd:rvb i="1532"/>
        </ext>
      </extLst>
    </bk>
    <bk>
      <extLst>
        <ext uri="{3e2802c4-a4d2-4d8b-9148-e3be6c30e623}">
          <xlrd:rvb i="1533"/>
        </ext>
      </extLst>
    </bk>
    <bk>
      <extLst>
        <ext uri="{3e2802c4-a4d2-4d8b-9148-e3be6c30e623}">
          <xlrd:rvb i="1534"/>
        </ext>
      </extLst>
    </bk>
    <bk>
      <extLst>
        <ext uri="{3e2802c4-a4d2-4d8b-9148-e3be6c30e623}">
          <xlrd:rvb i="1535"/>
        </ext>
      </extLst>
    </bk>
    <bk>
      <extLst>
        <ext uri="{3e2802c4-a4d2-4d8b-9148-e3be6c30e623}">
          <xlrd:rvb i="1536"/>
        </ext>
      </extLst>
    </bk>
    <bk>
      <extLst>
        <ext uri="{3e2802c4-a4d2-4d8b-9148-e3be6c30e623}">
          <xlrd:rvb i="1537"/>
        </ext>
      </extLst>
    </bk>
    <bk>
      <extLst>
        <ext uri="{3e2802c4-a4d2-4d8b-9148-e3be6c30e623}">
          <xlrd:rvb i="1538"/>
        </ext>
      </extLst>
    </bk>
    <bk>
      <extLst>
        <ext uri="{3e2802c4-a4d2-4d8b-9148-e3be6c30e623}">
          <xlrd:rvb i="1539"/>
        </ext>
      </extLst>
    </bk>
    <bk>
      <extLst>
        <ext uri="{3e2802c4-a4d2-4d8b-9148-e3be6c30e623}">
          <xlrd:rvb i="1540"/>
        </ext>
      </extLst>
    </bk>
    <bk>
      <extLst>
        <ext uri="{3e2802c4-a4d2-4d8b-9148-e3be6c30e623}">
          <xlrd:rvb i="1541"/>
        </ext>
      </extLst>
    </bk>
    <bk>
      <extLst>
        <ext uri="{3e2802c4-a4d2-4d8b-9148-e3be6c30e623}">
          <xlrd:rvb i="1542"/>
        </ext>
      </extLst>
    </bk>
    <bk>
      <extLst>
        <ext uri="{3e2802c4-a4d2-4d8b-9148-e3be6c30e623}">
          <xlrd:rvb i="1543"/>
        </ext>
      </extLst>
    </bk>
    <bk>
      <extLst>
        <ext uri="{3e2802c4-a4d2-4d8b-9148-e3be6c30e623}">
          <xlrd:rvb i="1544"/>
        </ext>
      </extLst>
    </bk>
    <bk>
      <extLst>
        <ext uri="{3e2802c4-a4d2-4d8b-9148-e3be6c30e623}">
          <xlrd:rvb i="1545"/>
        </ext>
      </extLst>
    </bk>
    <bk>
      <extLst>
        <ext uri="{3e2802c4-a4d2-4d8b-9148-e3be6c30e623}">
          <xlrd:rvb i="1546"/>
        </ext>
      </extLst>
    </bk>
    <bk>
      <extLst>
        <ext uri="{3e2802c4-a4d2-4d8b-9148-e3be6c30e623}">
          <xlrd:rvb i="1547"/>
        </ext>
      </extLst>
    </bk>
    <bk>
      <extLst>
        <ext uri="{3e2802c4-a4d2-4d8b-9148-e3be6c30e623}">
          <xlrd:rvb i="1548"/>
        </ext>
      </extLst>
    </bk>
    <bk>
      <extLst>
        <ext uri="{3e2802c4-a4d2-4d8b-9148-e3be6c30e623}">
          <xlrd:rvb i="1549"/>
        </ext>
      </extLst>
    </bk>
    <bk>
      <extLst>
        <ext uri="{3e2802c4-a4d2-4d8b-9148-e3be6c30e623}">
          <xlrd:rvb i="1550"/>
        </ext>
      </extLst>
    </bk>
    <bk>
      <extLst>
        <ext uri="{3e2802c4-a4d2-4d8b-9148-e3be6c30e623}">
          <xlrd:rvb i="1551"/>
        </ext>
      </extLst>
    </bk>
    <bk>
      <extLst>
        <ext uri="{3e2802c4-a4d2-4d8b-9148-e3be6c30e623}">
          <xlrd:rvb i="1552"/>
        </ext>
      </extLst>
    </bk>
    <bk>
      <extLst>
        <ext uri="{3e2802c4-a4d2-4d8b-9148-e3be6c30e623}">
          <xlrd:rvb i="1553"/>
        </ext>
      </extLst>
    </bk>
    <bk>
      <extLst>
        <ext uri="{3e2802c4-a4d2-4d8b-9148-e3be6c30e623}">
          <xlrd:rvb i="1554"/>
        </ext>
      </extLst>
    </bk>
    <bk>
      <extLst>
        <ext uri="{3e2802c4-a4d2-4d8b-9148-e3be6c30e623}">
          <xlrd:rvb i="1555"/>
        </ext>
      </extLst>
    </bk>
    <bk>
      <extLst>
        <ext uri="{3e2802c4-a4d2-4d8b-9148-e3be6c30e623}">
          <xlrd:rvb i="1556"/>
        </ext>
      </extLst>
    </bk>
    <bk>
      <extLst>
        <ext uri="{3e2802c4-a4d2-4d8b-9148-e3be6c30e623}">
          <xlrd:rvb i="1557"/>
        </ext>
      </extLst>
    </bk>
    <bk>
      <extLst>
        <ext uri="{3e2802c4-a4d2-4d8b-9148-e3be6c30e623}">
          <xlrd:rvb i="1558"/>
        </ext>
      </extLst>
    </bk>
    <bk>
      <extLst>
        <ext uri="{3e2802c4-a4d2-4d8b-9148-e3be6c30e623}">
          <xlrd:rvb i="1559"/>
        </ext>
      </extLst>
    </bk>
    <bk>
      <extLst>
        <ext uri="{3e2802c4-a4d2-4d8b-9148-e3be6c30e623}">
          <xlrd:rvb i="1560"/>
        </ext>
      </extLst>
    </bk>
    <bk>
      <extLst>
        <ext uri="{3e2802c4-a4d2-4d8b-9148-e3be6c30e623}">
          <xlrd:rvb i="1561"/>
        </ext>
      </extLst>
    </bk>
    <bk>
      <extLst>
        <ext uri="{3e2802c4-a4d2-4d8b-9148-e3be6c30e623}">
          <xlrd:rvb i="1562"/>
        </ext>
      </extLst>
    </bk>
    <bk>
      <extLst>
        <ext uri="{3e2802c4-a4d2-4d8b-9148-e3be6c30e623}">
          <xlrd:rvb i="1563"/>
        </ext>
      </extLst>
    </bk>
    <bk>
      <extLst>
        <ext uri="{3e2802c4-a4d2-4d8b-9148-e3be6c30e623}">
          <xlrd:rvb i="1564"/>
        </ext>
      </extLst>
    </bk>
    <bk>
      <extLst>
        <ext uri="{3e2802c4-a4d2-4d8b-9148-e3be6c30e623}">
          <xlrd:rvb i="1565"/>
        </ext>
      </extLst>
    </bk>
    <bk>
      <extLst>
        <ext uri="{3e2802c4-a4d2-4d8b-9148-e3be6c30e623}">
          <xlrd:rvb i="1566"/>
        </ext>
      </extLst>
    </bk>
    <bk>
      <extLst>
        <ext uri="{3e2802c4-a4d2-4d8b-9148-e3be6c30e623}">
          <xlrd:rvb i="1567"/>
        </ext>
      </extLst>
    </bk>
    <bk>
      <extLst>
        <ext uri="{3e2802c4-a4d2-4d8b-9148-e3be6c30e623}">
          <xlrd:rvb i="1568"/>
        </ext>
      </extLst>
    </bk>
    <bk>
      <extLst>
        <ext uri="{3e2802c4-a4d2-4d8b-9148-e3be6c30e623}">
          <xlrd:rvb i="1569"/>
        </ext>
      </extLst>
    </bk>
    <bk>
      <extLst>
        <ext uri="{3e2802c4-a4d2-4d8b-9148-e3be6c30e623}">
          <xlrd:rvb i="1570"/>
        </ext>
      </extLst>
    </bk>
    <bk>
      <extLst>
        <ext uri="{3e2802c4-a4d2-4d8b-9148-e3be6c30e623}">
          <xlrd:rvb i="1571"/>
        </ext>
      </extLst>
    </bk>
    <bk>
      <extLst>
        <ext uri="{3e2802c4-a4d2-4d8b-9148-e3be6c30e623}">
          <xlrd:rvb i="1572"/>
        </ext>
      </extLst>
    </bk>
    <bk>
      <extLst>
        <ext uri="{3e2802c4-a4d2-4d8b-9148-e3be6c30e623}">
          <xlrd:rvb i="1573"/>
        </ext>
      </extLst>
    </bk>
    <bk>
      <extLst>
        <ext uri="{3e2802c4-a4d2-4d8b-9148-e3be6c30e623}">
          <xlrd:rvb i="1574"/>
        </ext>
      </extLst>
    </bk>
    <bk>
      <extLst>
        <ext uri="{3e2802c4-a4d2-4d8b-9148-e3be6c30e623}">
          <xlrd:rvb i="1575"/>
        </ext>
      </extLst>
    </bk>
    <bk>
      <extLst>
        <ext uri="{3e2802c4-a4d2-4d8b-9148-e3be6c30e623}">
          <xlrd:rvb i="1576"/>
        </ext>
      </extLst>
    </bk>
    <bk>
      <extLst>
        <ext uri="{3e2802c4-a4d2-4d8b-9148-e3be6c30e623}">
          <xlrd:rvb i="1577"/>
        </ext>
      </extLst>
    </bk>
    <bk>
      <extLst>
        <ext uri="{3e2802c4-a4d2-4d8b-9148-e3be6c30e623}">
          <xlrd:rvb i="1578"/>
        </ext>
      </extLst>
    </bk>
    <bk>
      <extLst>
        <ext uri="{3e2802c4-a4d2-4d8b-9148-e3be6c30e623}">
          <xlrd:rvb i="1579"/>
        </ext>
      </extLst>
    </bk>
    <bk>
      <extLst>
        <ext uri="{3e2802c4-a4d2-4d8b-9148-e3be6c30e623}">
          <xlrd:rvb i="1580"/>
        </ext>
      </extLst>
    </bk>
    <bk>
      <extLst>
        <ext uri="{3e2802c4-a4d2-4d8b-9148-e3be6c30e623}">
          <xlrd:rvb i="1581"/>
        </ext>
      </extLst>
    </bk>
    <bk>
      <extLst>
        <ext uri="{3e2802c4-a4d2-4d8b-9148-e3be6c30e623}">
          <xlrd:rvb i="1582"/>
        </ext>
      </extLst>
    </bk>
    <bk>
      <extLst>
        <ext uri="{3e2802c4-a4d2-4d8b-9148-e3be6c30e623}">
          <xlrd:rvb i="1583"/>
        </ext>
      </extLst>
    </bk>
    <bk>
      <extLst>
        <ext uri="{3e2802c4-a4d2-4d8b-9148-e3be6c30e623}">
          <xlrd:rvb i="1584"/>
        </ext>
      </extLst>
    </bk>
    <bk>
      <extLst>
        <ext uri="{3e2802c4-a4d2-4d8b-9148-e3be6c30e623}">
          <xlrd:rvb i="1585"/>
        </ext>
      </extLst>
    </bk>
    <bk>
      <extLst>
        <ext uri="{3e2802c4-a4d2-4d8b-9148-e3be6c30e623}">
          <xlrd:rvb i="1586"/>
        </ext>
      </extLst>
    </bk>
    <bk>
      <extLst>
        <ext uri="{3e2802c4-a4d2-4d8b-9148-e3be6c30e623}">
          <xlrd:rvb i="1587"/>
        </ext>
      </extLst>
    </bk>
    <bk>
      <extLst>
        <ext uri="{3e2802c4-a4d2-4d8b-9148-e3be6c30e623}">
          <xlrd:rvb i="1588"/>
        </ext>
      </extLst>
    </bk>
    <bk>
      <extLst>
        <ext uri="{3e2802c4-a4d2-4d8b-9148-e3be6c30e623}">
          <xlrd:rvb i="1589"/>
        </ext>
      </extLst>
    </bk>
    <bk>
      <extLst>
        <ext uri="{3e2802c4-a4d2-4d8b-9148-e3be6c30e623}">
          <xlrd:rvb i="1590"/>
        </ext>
      </extLst>
    </bk>
    <bk>
      <extLst>
        <ext uri="{3e2802c4-a4d2-4d8b-9148-e3be6c30e623}">
          <xlrd:rvb i="1591"/>
        </ext>
      </extLst>
    </bk>
    <bk>
      <extLst>
        <ext uri="{3e2802c4-a4d2-4d8b-9148-e3be6c30e623}">
          <xlrd:rvb i="1592"/>
        </ext>
      </extLst>
    </bk>
    <bk>
      <extLst>
        <ext uri="{3e2802c4-a4d2-4d8b-9148-e3be6c30e623}">
          <xlrd:rvb i="1593"/>
        </ext>
      </extLst>
    </bk>
    <bk>
      <extLst>
        <ext uri="{3e2802c4-a4d2-4d8b-9148-e3be6c30e623}">
          <xlrd:rvb i="1594"/>
        </ext>
      </extLst>
    </bk>
    <bk>
      <extLst>
        <ext uri="{3e2802c4-a4d2-4d8b-9148-e3be6c30e623}">
          <xlrd:rvb i="1595"/>
        </ext>
      </extLst>
    </bk>
    <bk>
      <extLst>
        <ext uri="{3e2802c4-a4d2-4d8b-9148-e3be6c30e623}">
          <xlrd:rvb i="1596"/>
        </ext>
      </extLst>
    </bk>
    <bk>
      <extLst>
        <ext uri="{3e2802c4-a4d2-4d8b-9148-e3be6c30e623}">
          <xlrd:rvb i="1597"/>
        </ext>
      </extLst>
    </bk>
    <bk>
      <extLst>
        <ext uri="{3e2802c4-a4d2-4d8b-9148-e3be6c30e623}">
          <xlrd:rvb i="1598"/>
        </ext>
      </extLst>
    </bk>
    <bk>
      <extLst>
        <ext uri="{3e2802c4-a4d2-4d8b-9148-e3be6c30e623}">
          <xlrd:rvb i="1599"/>
        </ext>
      </extLst>
    </bk>
    <bk>
      <extLst>
        <ext uri="{3e2802c4-a4d2-4d8b-9148-e3be6c30e623}">
          <xlrd:rvb i="1600"/>
        </ext>
      </extLst>
    </bk>
    <bk>
      <extLst>
        <ext uri="{3e2802c4-a4d2-4d8b-9148-e3be6c30e623}">
          <xlrd:rvb i="1601"/>
        </ext>
      </extLst>
    </bk>
    <bk>
      <extLst>
        <ext uri="{3e2802c4-a4d2-4d8b-9148-e3be6c30e623}">
          <xlrd:rvb i="1602"/>
        </ext>
      </extLst>
    </bk>
    <bk>
      <extLst>
        <ext uri="{3e2802c4-a4d2-4d8b-9148-e3be6c30e623}">
          <xlrd:rvb i="1603"/>
        </ext>
      </extLst>
    </bk>
    <bk>
      <extLst>
        <ext uri="{3e2802c4-a4d2-4d8b-9148-e3be6c30e623}">
          <xlrd:rvb i="1604"/>
        </ext>
      </extLst>
    </bk>
    <bk>
      <extLst>
        <ext uri="{3e2802c4-a4d2-4d8b-9148-e3be6c30e623}">
          <xlrd:rvb i="1605"/>
        </ext>
      </extLst>
    </bk>
    <bk>
      <extLst>
        <ext uri="{3e2802c4-a4d2-4d8b-9148-e3be6c30e623}">
          <xlrd:rvb i="1606"/>
        </ext>
      </extLst>
    </bk>
    <bk>
      <extLst>
        <ext uri="{3e2802c4-a4d2-4d8b-9148-e3be6c30e623}">
          <xlrd:rvb i="1607"/>
        </ext>
      </extLst>
    </bk>
    <bk>
      <extLst>
        <ext uri="{3e2802c4-a4d2-4d8b-9148-e3be6c30e623}">
          <xlrd:rvb i="1608"/>
        </ext>
      </extLst>
    </bk>
    <bk>
      <extLst>
        <ext uri="{3e2802c4-a4d2-4d8b-9148-e3be6c30e623}">
          <xlrd:rvb i="1609"/>
        </ext>
      </extLst>
    </bk>
    <bk>
      <extLst>
        <ext uri="{3e2802c4-a4d2-4d8b-9148-e3be6c30e623}">
          <xlrd:rvb i="1610"/>
        </ext>
      </extLst>
    </bk>
    <bk>
      <extLst>
        <ext uri="{3e2802c4-a4d2-4d8b-9148-e3be6c30e623}">
          <xlrd:rvb i="1611"/>
        </ext>
      </extLst>
    </bk>
    <bk>
      <extLst>
        <ext uri="{3e2802c4-a4d2-4d8b-9148-e3be6c30e623}">
          <xlrd:rvb i="1612"/>
        </ext>
      </extLst>
    </bk>
    <bk>
      <extLst>
        <ext uri="{3e2802c4-a4d2-4d8b-9148-e3be6c30e623}">
          <xlrd:rvb i="1613"/>
        </ext>
      </extLst>
    </bk>
    <bk>
      <extLst>
        <ext uri="{3e2802c4-a4d2-4d8b-9148-e3be6c30e623}">
          <xlrd:rvb i="1614"/>
        </ext>
      </extLst>
    </bk>
    <bk>
      <extLst>
        <ext uri="{3e2802c4-a4d2-4d8b-9148-e3be6c30e623}">
          <xlrd:rvb i="1615"/>
        </ext>
      </extLst>
    </bk>
    <bk>
      <extLst>
        <ext uri="{3e2802c4-a4d2-4d8b-9148-e3be6c30e623}">
          <xlrd:rvb i="1616"/>
        </ext>
      </extLst>
    </bk>
    <bk>
      <extLst>
        <ext uri="{3e2802c4-a4d2-4d8b-9148-e3be6c30e623}">
          <xlrd:rvb i="1617"/>
        </ext>
      </extLst>
    </bk>
    <bk>
      <extLst>
        <ext uri="{3e2802c4-a4d2-4d8b-9148-e3be6c30e623}">
          <xlrd:rvb i="1618"/>
        </ext>
      </extLst>
    </bk>
    <bk>
      <extLst>
        <ext uri="{3e2802c4-a4d2-4d8b-9148-e3be6c30e623}">
          <xlrd:rvb i="1619"/>
        </ext>
      </extLst>
    </bk>
    <bk>
      <extLst>
        <ext uri="{3e2802c4-a4d2-4d8b-9148-e3be6c30e623}">
          <xlrd:rvb i="1620"/>
        </ext>
      </extLst>
    </bk>
    <bk>
      <extLst>
        <ext uri="{3e2802c4-a4d2-4d8b-9148-e3be6c30e623}">
          <xlrd:rvb i="1621"/>
        </ext>
      </extLst>
    </bk>
    <bk>
      <extLst>
        <ext uri="{3e2802c4-a4d2-4d8b-9148-e3be6c30e623}">
          <xlrd:rvb i="1622"/>
        </ext>
      </extLst>
    </bk>
    <bk>
      <extLst>
        <ext uri="{3e2802c4-a4d2-4d8b-9148-e3be6c30e623}">
          <xlrd:rvb i="1623"/>
        </ext>
      </extLst>
    </bk>
    <bk>
      <extLst>
        <ext uri="{3e2802c4-a4d2-4d8b-9148-e3be6c30e623}">
          <xlrd:rvb i="1624"/>
        </ext>
      </extLst>
    </bk>
    <bk>
      <extLst>
        <ext uri="{3e2802c4-a4d2-4d8b-9148-e3be6c30e623}">
          <xlrd:rvb i="1625"/>
        </ext>
      </extLst>
    </bk>
    <bk>
      <extLst>
        <ext uri="{3e2802c4-a4d2-4d8b-9148-e3be6c30e623}">
          <xlrd:rvb i="1626"/>
        </ext>
      </extLst>
    </bk>
    <bk>
      <extLst>
        <ext uri="{3e2802c4-a4d2-4d8b-9148-e3be6c30e623}">
          <xlrd:rvb i="1627"/>
        </ext>
      </extLst>
    </bk>
    <bk>
      <extLst>
        <ext uri="{3e2802c4-a4d2-4d8b-9148-e3be6c30e623}">
          <xlrd:rvb i="1628"/>
        </ext>
      </extLst>
    </bk>
    <bk>
      <extLst>
        <ext uri="{3e2802c4-a4d2-4d8b-9148-e3be6c30e623}">
          <xlrd:rvb i="1629"/>
        </ext>
      </extLst>
    </bk>
    <bk>
      <extLst>
        <ext uri="{3e2802c4-a4d2-4d8b-9148-e3be6c30e623}">
          <xlrd:rvb i="1630"/>
        </ext>
      </extLst>
    </bk>
    <bk>
      <extLst>
        <ext uri="{3e2802c4-a4d2-4d8b-9148-e3be6c30e623}">
          <xlrd:rvb i="1631"/>
        </ext>
      </extLst>
    </bk>
    <bk>
      <extLst>
        <ext uri="{3e2802c4-a4d2-4d8b-9148-e3be6c30e623}">
          <xlrd:rvb i="1632"/>
        </ext>
      </extLst>
    </bk>
    <bk>
      <extLst>
        <ext uri="{3e2802c4-a4d2-4d8b-9148-e3be6c30e623}">
          <xlrd:rvb i="1633"/>
        </ext>
      </extLst>
    </bk>
    <bk>
      <extLst>
        <ext uri="{3e2802c4-a4d2-4d8b-9148-e3be6c30e623}">
          <xlrd:rvb i="1634"/>
        </ext>
      </extLst>
    </bk>
    <bk>
      <extLst>
        <ext uri="{3e2802c4-a4d2-4d8b-9148-e3be6c30e623}">
          <xlrd:rvb i="1635"/>
        </ext>
      </extLst>
    </bk>
    <bk>
      <extLst>
        <ext uri="{3e2802c4-a4d2-4d8b-9148-e3be6c30e623}">
          <xlrd:rvb i="1636"/>
        </ext>
      </extLst>
    </bk>
    <bk>
      <extLst>
        <ext uri="{3e2802c4-a4d2-4d8b-9148-e3be6c30e623}">
          <xlrd:rvb i="1637"/>
        </ext>
      </extLst>
    </bk>
    <bk>
      <extLst>
        <ext uri="{3e2802c4-a4d2-4d8b-9148-e3be6c30e623}">
          <xlrd:rvb i="1638"/>
        </ext>
      </extLst>
    </bk>
    <bk>
      <extLst>
        <ext uri="{3e2802c4-a4d2-4d8b-9148-e3be6c30e623}">
          <xlrd:rvb i="1639"/>
        </ext>
      </extLst>
    </bk>
    <bk>
      <extLst>
        <ext uri="{3e2802c4-a4d2-4d8b-9148-e3be6c30e623}">
          <xlrd:rvb i="1640"/>
        </ext>
      </extLst>
    </bk>
    <bk>
      <extLst>
        <ext uri="{3e2802c4-a4d2-4d8b-9148-e3be6c30e623}">
          <xlrd:rvb i="1641"/>
        </ext>
      </extLst>
    </bk>
    <bk>
      <extLst>
        <ext uri="{3e2802c4-a4d2-4d8b-9148-e3be6c30e623}">
          <xlrd:rvb i="1642"/>
        </ext>
      </extLst>
    </bk>
    <bk>
      <extLst>
        <ext uri="{3e2802c4-a4d2-4d8b-9148-e3be6c30e623}">
          <xlrd:rvb i="1643"/>
        </ext>
      </extLst>
    </bk>
    <bk>
      <extLst>
        <ext uri="{3e2802c4-a4d2-4d8b-9148-e3be6c30e623}">
          <xlrd:rvb i="1644"/>
        </ext>
      </extLst>
    </bk>
    <bk>
      <extLst>
        <ext uri="{3e2802c4-a4d2-4d8b-9148-e3be6c30e623}">
          <xlrd:rvb i="1645"/>
        </ext>
      </extLst>
    </bk>
    <bk>
      <extLst>
        <ext uri="{3e2802c4-a4d2-4d8b-9148-e3be6c30e623}">
          <xlrd:rvb i="1646"/>
        </ext>
      </extLst>
    </bk>
    <bk>
      <extLst>
        <ext uri="{3e2802c4-a4d2-4d8b-9148-e3be6c30e623}">
          <xlrd:rvb i="1647"/>
        </ext>
      </extLst>
    </bk>
    <bk>
      <extLst>
        <ext uri="{3e2802c4-a4d2-4d8b-9148-e3be6c30e623}">
          <xlrd:rvb i="1648"/>
        </ext>
      </extLst>
    </bk>
    <bk>
      <extLst>
        <ext uri="{3e2802c4-a4d2-4d8b-9148-e3be6c30e623}">
          <xlrd:rvb i="1649"/>
        </ext>
      </extLst>
    </bk>
    <bk>
      <extLst>
        <ext uri="{3e2802c4-a4d2-4d8b-9148-e3be6c30e623}">
          <xlrd:rvb i="1650"/>
        </ext>
      </extLst>
    </bk>
    <bk>
      <extLst>
        <ext uri="{3e2802c4-a4d2-4d8b-9148-e3be6c30e623}">
          <xlrd:rvb i="1651"/>
        </ext>
      </extLst>
    </bk>
    <bk>
      <extLst>
        <ext uri="{3e2802c4-a4d2-4d8b-9148-e3be6c30e623}">
          <xlrd:rvb i="1652"/>
        </ext>
      </extLst>
    </bk>
    <bk>
      <extLst>
        <ext uri="{3e2802c4-a4d2-4d8b-9148-e3be6c30e623}">
          <xlrd:rvb i="1653"/>
        </ext>
      </extLst>
    </bk>
    <bk>
      <extLst>
        <ext uri="{3e2802c4-a4d2-4d8b-9148-e3be6c30e623}">
          <xlrd:rvb i="1654"/>
        </ext>
      </extLst>
    </bk>
    <bk>
      <extLst>
        <ext uri="{3e2802c4-a4d2-4d8b-9148-e3be6c30e623}">
          <xlrd:rvb i="1655"/>
        </ext>
      </extLst>
    </bk>
    <bk>
      <extLst>
        <ext uri="{3e2802c4-a4d2-4d8b-9148-e3be6c30e623}">
          <xlrd:rvb i="1656"/>
        </ext>
      </extLst>
    </bk>
    <bk>
      <extLst>
        <ext uri="{3e2802c4-a4d2-4d8b-9148-e3be6c30e623}">
          <xlrd:rvb i="1657"/>
        </ext>
      </extLst>
    </bk>
    <bk>
      <extLst>
        <ext uri="{3e2802c4-a4d2-4d8b-9148-e3be6c30e623}">
          <xlrd:rvb i="1658"/>
        </ext>
      </extLst>
    </bk>
    <bk>
      <extLst>
        <ext uri="{3e2802c4-a4d2-4d8b-9148-e3be6c30e623}">
          <xlrd:rvb i="1659"/>
        </ext>
      </extLst>
    </bk>
    <bk>
      <extLst>
        <ext uri="{3e2802c4-a4d2-4d8b-9148-e3be6c30e623}">
          <xlrd:rvb i="1660"/>
        </ext>
      </extLst>
    </bk>
    <bk>
      <extLst>
        <ext uri="{3e2802c4-a4d2-4d8b-9148-e3be6c30e623}">
          <xlrd:rvb i="1661"/>
        </ext>
      </extLst>
    </bk>
    <bk>
      <extLst>
        <ext uri="{3e2802c4-a4d2-4d8b-9148-e3be6c30e623}">
          <xlrd:rvb i="1662"/>
        </ext>
      </extLst>
    </bk>
    <bk>
      <extLst>
        <ext uri="{3e2802c4-a4d2-4d8b-9148-e3be6c30e623}">
          <xlrd:rvb i="1663"/>
        </ext>
      </extLst>
    </bk>
    <bk>
      <extLst>
        <ext uri="{3e2802c4-a4d2-4d8b-9148-e3be6c30e623}">
          <xlrd:rvb i="1664"/>
        </ext>
      </extLst>
    </bk>
    <bk>
      <extLst>
        <ext uri="{3e2802c4-a4d2-4d8b-9148-e3be6c30e623}">
          <xlrd:rvb i="1665"/>
        </ext>
      </extLst>
    </bk>
    <bk>
      <extLst>
        <ext uri="{3e2802c4-a4d2-4d8b-9148-e3be6c30e623}">
          <xlrd:rvb i="1666"/>
        </ext>
      </extLst>
    </bk>
    <bk>
      <extLst>
        <ext uri="{3e2802c4-a4d2-4d8b-9148-e3be6c30e623}">
          <xlrd:rvb i="1667"/>
        </ext>
      </extLst>
    </bk>
    <bk>
      <extLst>
        <ext uri="{3e2802c4-a4d2-4d8b-9148-e3be6c30e623}">
          <xlrd:rvb i="1668"/>
        </ext>
      </extLst>
    </bk>
    <bk>
      <extLst>
        <ext uri="{3e2802c4-a4d2-4d8b-9148-e3be6c30e623}">
          <xlrd:rvb i="1669"/>
        </ext>
      </extLst>
    </bk>
    <bk>
      <extLst>
        <ext uri="{3e2802c4-a4d2-4d8b-9148-e3be6c30e623}">
          <xlrd:rvb i="1670"/>
        </ext>
      </extLst>
    </bk>
    <bk>
      <extLst>
        <ext uri="{3e2802c4-a4d2-4d8b-9148-e3be6c30e623}">
          <xlrd:rvb i="1671"/>
        </ext>
      </extLst>
    </bk>
    <bk>
      <extLst>
        <ext uri="{3e2802c4-a4d2-4d8b-9148-e3be6c30e623}">
          <xlrd:rvb i="1672"/>
        </ext>
      </extLst>
    </bk>
    <bk>
      <extLst>
        <ext uri="{3e2802c4-a4d2-4d8b-9148-e3be6c30e623}">
          <xlrd:rvb i="1673"/>
        </ext>
      </extLst>
    </bk>
    <bk>
      <extLst>
        <ext uri="{3e2802c4-a4d2-4d8b-9148-e3be6c30e623}">
          <xlrd:rvb i="1674"/>
        </ext>
      </extLst>
    </bk>
    <bk>
      <extLst>
        <ext uri="{3e2802c4-a4d2-4d8b-9148-e3be6c30e623}">
          <xlrd:rvb i="1675"/>
        </ext>
      </extLst>
    </bk>
    <bk>
      <extLst>
        <ext uri="{3e2802c4-a4d2-4d8b-9148-e3be6c30e623}">
          <xlrd:rvb i="1676"/>
        </ext>
      </extLst>
    </bk>
    <bk>
      <extLst>
        <ext uri="{3e2802c4-a4d2-4d8b-9148-e3be6c30e623}">
          <xlrd:rvb i="1677"/>
        </ext>
      </extLst>
    </bk>
    <bk>
      <extLst>
        <ext uri="{3e2802c4-a4d2-4d8b-9148-e3be6c30e623}">
          <xlrd:rvb i="1678"/>
        </ext>
      </extLst>
    </bk>
    <bk>
      <extLst>
        <ext uri="{3e2802c4-a4d2-4d8b-9148-e3be6c30e623}">
          <xlrd:rvb i="1679"/>
        </ext>
      </extLst>
    </bk>
    <bk>
      <extLst>
        <ext uri="{3e2802c4-a4d2-4d8b-9148-e3be6c30e623}">
          <xlrd:rvb i="1680"/>
        </ext>
      </extLst>
    </bk>
    <bk>
      <extLst>
        <ext uri="{3e2802c4-a4d2-4d8b-9148-e3be6c30e623}">
          <xlrd:rvb i="1681"/>
        </ext>
      </extLst>
    </bk>
    <bk>
      <extLst>
        <ext uri="{3e2802c4-a4d2-4d8b-9148-e3be6c30e623}">
          <xlrd:rvb i="1682"/>
        </ext>
      </extLst>
    </bk>
    <bk>
      <extLst>
        <ext uri="{3e2802c4-a4d2-4d8b-9148-e3be6c30e623}">
          <xlrd:rvb i="1683"/>
        </ext>
      </extLst>
    </bk>
    <bk>
      <extLst>
        <ext uri="{3e2802c4-a4d2-4d8b-9148-e3be6c30e623}">
          <xlrd:rvb i="1684"/>
        </ext>
      </extLst>
    </bk>
    <bk>
      <extLst>
        <ext uri="{3e2802c4-a4d2-4d8b-9148-e3be6c30e623}">
          <xlrd:rvb i="1685"/>
        </ext>
      </extLst>
    </bk>
    <bk>
      <extLst>
        <ext uri="{3e2802c4-a4d2-4d8b-9148-e3be6c30e623}">
          <xlrd:rvb i="1686"/>
        </ext>
      </extLst>
    </bk>
    <bk>
      <extLst>
        <ext uri="{3e2802c4-a4d2-4d8b-9148-e3be6c30e623}">
          <xlrd:rvb i="1687"/>
        </ext>
      </extLst>
    </bk>
    <bk>
      <extLst>
        <ext uri="{3e2802c4-a4d2-4d8b-9148-e3be6c30e623}">
          <xlrd:rvb i="1688"/>
        </ext>
      </extLst>
    </bk>
    <bk>
      <extLst>
        <ext uri="{3e2802c4-a4d2-4d8b-9148-e3be6c30e623}">
          <xlrd:rvb i="1689"/>
        </ext>
      </extLst>
    </bk>
    <bk>
      <extLst>
        <ext uri="{3e2802c4-a4d2-4d8b-9148-e3be6c30e623}">
          <xlrd:rvb i="1690"/>
        </ext>
      </extLst>
    </bk>
    <bk>
      <extLst>
        <ext uri="{3e2802c4-a4d2-4d8b-9148-e3be6c30e623}">
          <xlrd:rvb i="1691"/>
        </ext>
      </extLst>
    </bk>
    <bk>
      <extLst>
        <ext uri="{3e2802c4-a4d2-4d8b-9148-e3be6c30e623}">
          <xlrd:rvb i="1692"/>
        </ext>
      </extLst>
    </bk>
    <bk>
      <extLst>
        <ext uri="{3e2802c4-a4d2-4d8b-9148-e3be6c30e623}">
          <xlrd:rvb i="1693"/>
        </ext>
      </extLst>
    </bk>
    <bk>
      <extLst>
        <ext uri="{3e2802c4-a4d2-4d8b-9148-e3be6c30e623}">
          <xlrd:rvb i="1694"/>
        </ext>
      </extLst>
    </bk>
    <bk>
      <extLst>
        <ext uri="{3e2802c4-a4d2-4d8b-9148-e3be6c30e623}">
          <xlrd:rvb i="1695"/>
        </ext>
      </extLst>
    </bk>
    <bk>
      <extLst>
        <ext uri="{3e2802c4-a4d2-4d8b-9148-e3be6c30e623}">
          <xlrd:rvb i="1696"/>
        </ext>
      </extLst>
    </bk>
    <bk>
      <extLst>
        <ext uri="{3e2802c4-a4d2-4d8b-9148-e3be6c30e623}">
          <xlrd:rvb i="1697"/>
        </ext>
      </extLst>
    </bk>
    <bk>
      <extLst>
        <ext uri="{3e2802c4-a4d2-4d8b-9148-e3be6c30e623}">
          <xlrd:rvb i="1698"/>
        </ext>
      </extLst>
    </bk>
    <bk>
      <extLst>
        <ext uri="{3e2802c4-a4d2-4d8b-9148-e3be6c30e623}">
          <xlrd:rvb i="1699"/>
        </ext>
      </extLst>
    </bk>
    <bk>
      <extLst>
        <ext uri="{3e2802c4-a4d2-4d8b-9148-e3be6c30e623}">
          <xlrd:rvb i="1700"/>
        </ext>
      </extLst>
    </bk>
    <bk>
      <extLst>
        <ext uri="{3e2802c4-a4d2-4d8b-9148-e3be6c30e623}">
          <xlrd:rvb i="1701"/>
        </ext>
      </extLst>
    </bk>
    <bk>
      <extLst>
        <ext uri="{3e2802c4-a4d2-4d8b-9148-e3be6c30e623}">
          <xlrd:rvb i="1702"/>
        </ext>
      </extLst>
    </bk>
    <bk>
      <extLst>
        <ext uri="{3e2802c4-a4d2-4d8b-9148-e3be6c30e623}">
          <xlrd:rvb i="1703"/>
        </ext>
      </extLst>
    </bk>
    <bk>
      <extLst>
        <ext uri="{3e2802c4-a4d2-4d8b-9148-e3be6c30e623}">
          <xlrd:rvb i="1704"/>
        </ext>
      </extLst>
    </bk>
    <bk>
      <extLst>
        <ext uri="{3e2802c4-a4d2-4d8b-9148-e3be6c30e623}">
          <xlrd:rvb i="1705"/>
        </ext>
      </extLst>
    </bk>
    <bk>
      <extLst>
        <ext uri="{3e2802c4-a4d2-4d8b-9148-e3be6c30e623}">
          <xlrd:rvb i="1706"/>
        </ext>
      </extLst>
    </bk>
    <bk>
      <extLst>
        <ext uri="{3e2802c4-a4d2-4d8b-9148-e3be6c30e623}">
          <xlrd:rvb i="1707"/>
        </ext>
      </extLst>
    </bk>
    <bk>
      <extLst>
        <ext uri="{3e2802c4-a4d2-4d8b-9148-e3be6c30e623}">
          <xlrd:rvb i="1708"/>
        </ext>
      </extLst>
    </bk>
    <bk>
      <extLst>
        <ext uri="{3e2802c4-a4d2-4d8b-9148-e3be6c30e623}">
          <xlrd:rvb i="1709"/>
        </ext>
      </extLst>
    </bk>
    <bk>
      <extLst>
        <ext uri="{3e2802c4-a4d2-4d8b-9148-e3be6c30e623}">
          <xlrd:rvb i="1710"/>
        </ext>
      </extLst>
    </bk>
    <bk>
      <extLst>
        <ext uri="{3e2802c4-a4d2-4d8b-9148-e3be6c30e623}">
          <xlrd:rvb i="1711"/>
        </ext>
      </extLst>
    </bk>
    <bk>
      <extLst>
        <ext uri="{3e2802c4-a4d2-4d8b-9148-e3be6c30e623}">
          <xlrd:rvb i="1712"/>
        </ext>
      </extLst>
    </bk>
    <bk>
      <extLst>
        <ext uri="{3e2802c4-a4d2-4d8b-9148-e3be6c30e623}">
          <xlrd:rvb i="1713"/>
        </ext>
      </extLst>
    </bk>
    <bk>
      <extLst>
        <ext uri="{3e2802c4-a4d2-4d8b-9148-e3be6c30e623}">
          <xlrd:rvb i="1714"/>
        </ext>
      </extLst>
    </bk>
    <bk>
      <extLst>
        <ext uri="{3e2802c4-a4d2-4d8b-9148-e3be6c30e623}">
          <xlrd:rvb i="1715"/>
        </ext>
      </extLst>
    </bk>
    <bk>
      <extLst>
        <ext uri="{3e2802c4-a4d2-4d8b-9148-e3be6c30e623}">
          <xlrd:rvb i="1716"/>
        </ext>
      </extLst>
    </bk>
    <bk>
      <extLst>
        <ext uri="{3e2802c4-a4d2-4d8b-9148-e3be6c30e623}">
          <xlrd:rvb i="1717"/>
        </ext>
      </extLst>
    </bk>
    <bk>
      <extLst>
        <ext uri="{3e2802c4-a4d2-4d8b-9148-e3be6c30e623}">
          <xlrd:rvb i="1718"/>
        </ext>
      </extLst>
    </bk>
    <bk>
      <extLst>
        <ext uri="{3e2802c4-a4d2-4d8b-9148-e3be6c30e623}">
          <xlrd:rvb i="1719"/>
        </ext>
      </extLst>
    </bk>
    <bk>
      <extLst>
        <ext uri="{3e2802c4-a4d2-4d8b-9148-e3be6c30e623}">
          <xlrd:rvb i="1720"/>
        </ext>
      </extLst>
    </bk>
    <bk>
      <extLst>
        <ext uri="{3e2802c4-a4d2-4d8b-9148-e3be6c30e623}">
          <xlrd:rvb i="1721"/>
        </ext>
      </extLst>
    </bk>
    <bk>
      <extLst>
        <ext uri="{3e2802c4-a4d2-4d8b-9148-e3be6c30e623}">
          <xlrd:rvb i="1722"/>
        </ext>
      </extLst>
    </bk>
    <bk>
      <extLst>
        <ext uri="{3e2802c4-a4d2-4d8b-9148-e3be6c30e623}">
          <xlrd:rvb i="1723"/>
        </ext>
      </extLst>
    </bk>
    <bk>
      <extLst>
        <ext uri="{3e2802c4-a4d2-4d8b-9148-e3be6c30e623}">
          <xlrd:rvb i="1724"/>
        </ext>
      </extLst>
    </bk>
    <bk>
      <extLst>
        <ext uri="{3e2802c4-a4d2-4d8b-9148-e3be6c30e623}">
          <xlrd:rvb i="1725"/>
        </ext>
      </extLst>
    </bk>
    <bk>
      <extLst>
        <ext uri="{3e2802c4-a4d2-4d8b-9148-e3be6c30e623}">
          <xlrd:rvb i="1726"/>
        </ext>
      </extLst>
    </bk>
    <bk>
      <extLst>
        <ext uri="{3e2802c4-a4d2-4d8b-9148-e3be6c30e623}">
          <xlrd:rvb i="1727"/>
        </ext>
      </extLst>
    </bk>
    <bk>
      <extLst>
        <ext uri="{3e2802c4-a4d2-4d8b-9148-e3be6c30e623}">
          <xlrd:rvb i="1728"/>
        </ext>
      </extLst>
    </bk>
    <bk>
      <extLst>
        <ext uri="{3e2802c4-a4d2-4d8b-9148-e3be6c30e623}">
          <xlrd:rvb i="1729"/>
        </ext>
      </extLst>
    </bk>
    <bk>
      <extLst>
        <ext uri="{3e2802c4-a4d2-4d8b-9148-e3be6c30e623}">
          <xlrd:rvb i="1730"/>
        </ext>
      </extLst>
    </bk>
    <bk>
      <extLst>
        <ext uri="{3e2802c4-a4d2-4d8b-9148-e3be6c30e623}">
          <xlrd:rvb i="1731"/>
        </ext>
      </extLst>
    </bk>
    <bk>
      <extLst>
        <ext uri="{3e2802c4-a4d2-4d8b-9148-e3be6c30e623}">
          <xlrd:rvb i="1732"/>
        </ext>
      </extLst>
    </bk>
    <bk>
      <extLst>
        <ext uri="{3e2802c4-a4d2-4d8b-9148-e3be6c30e623}">
          <xlrd:rvb i="1733"/>
        </ext>
      </extLst>
    </bk>
    <bk>
      <extLst>
        <ext uri="{3e2802c4-a4d2-4d8b-9148-e3be6c30e623}">
          <xlrd:rvb i="1734"/>
        </ext>
      </extLst>
    </bk>
    <bk>
      <extLst>
        <ext uri="{3e2802c4-a4d2-4d8b-9148-e3be6c30e623}">
          <xlrd:rvb i="1735"/>
        </ext>
      </extLst>
    </bk>
    <bk>
      <extLst>
        <ext uri="{3e2802c4-a4d2-4d8b-9148-e3be6c30e623}">
          <xlrd:rvb i="1736"/>
        </ext>
      </extLst>
    </bk>
    <bk>
      <extLst>
        <ext uri="{3e2802c4-a4d2-4d8b-9148-e3be6c30e623}">
          <xlrd:rvb i="1737"/>
        </ext>
      </extLst>
    </bk>
    <bk>
      <extLst>
        <ext uri="{3e2802c4-a4d2-4d8b-9148-e3be6c30e623}">
          <xlrd:rvb i="1738"/>
        </ext>
      </extLst>
    </bk>
    <bk>
      <extLst>
        <ext uri="{3e2802c4-a4d2-4d8b-9148-e3be6c30e623}">
          <xlrd:rvb i="1739"/>
        </ext>
      </extLst>
    </bk>
    <bk>
      <extLst>
        <ext uri="{3e2802c4-a4d2-4d8b-9148-e3be6c30e623}">
          <xlrd:rvb i="1740"/>
        </ext>
      </extLst>
    </bk>
    <bk>
      <extLst>
        <ext uri="{3e2802c4-a4d2-4d8b-9148-e3be6c30e623}">
          <xlrd:rvb i="1741"/>
        </ext>
      </extLst>
    </bk>
    <bk>
      <extLst>
        <ext uri="{3e2802c4-a4d2-4d8b-9148-e3be6c30e623}">
          <xlrd:rvb i="1742"/>
        </ext>
      </extLst>
    </bk>
    <bk>
      <extLst>
        <ext uri="{3e2802c4-a4d2-4d8b-9148-e3be6c30e623}">
          <xlrd:rvb i="1743"/>
        </ext>
      </extLst>
    </bk>
    <bk>
      <extLst>
        <ext uri="{3e2802c4-a4d2-4d8b-9148-e3be6c30e623}">
          <xlrd:rvb i="1744"/>
        </ext>
      </extLst>
    </bk>
    <bk>
      <extLst>
        <ext uri="{3e2802c4-a4d2-4d8b-9148-e3be6c30e623}">
          <xlrd:rvb i="1745"/>
        </ext>
      </extLst>
    </bk>
    <bk>
      <extLst>
        <ext uri="{3e2802c4-a4d2-4d8b-9148-e3be6c30e623}">
          <xlrd:rvb i="1746"/>
        </ext>
      </extLst>
    </bk>
    <bk>
      <extLst>
        <ext uri="{3e2802c4-a4d2-4d8b-9148-e3be6c30e623}">
          <xlrd:rvb i="1747"/>
        </ext>
      </extLst>
    </bk>
    <bk>
      <extLst>
        <ext uri="{3e2802c4-a4d2-4d8b-9148-e3be6c30e623}">
          <xlrd:rvb i="1748"/>
        </ext>
      </extLst>
    </bk>
    <bk>
      <extLst>
        <ext uri="{3e2802c4-a4d2-4d8b-9148-e3be6c30e623}">
          <xlrd:rvb i="1749"/>
        </ext>
      </extLst>
    </bk>
    <bk>
      <extLst>
        <ext uri="{3e2802c4-a4d2-4d8b-9148-e3be6c30e623}">
          <xlrd:rvb i="1750"/>
        </ext>
      </extLst>
    </bk>
    <bk>
      <extLst>
        <ext uri="{3e2802c4-a4d2-4d8b-9148-e3be6c30e623}">
          <xlrd:rvb i="1751"/>
        </ext>
      </extLst>
    </bk>
    <bk>
      <extLst>
        <ext uri="{3e2802c4-a4d2-4d8b-9148-e3be6c30e623}">
          <xlrd:rvb i="1752"/>
        </ext>
      </extLst>
    </bk>
    <bk>
      <extLst>
        <ext uri="{3e2802c4-a4d2-4d8b-9148-e3be6c30e623}">
          <xlrd:rvb i="1753"/>
        </ext>
      </extLst>
    </bk>
    <bk>
      <extLst>
        <ext uri="{3e2802c4-a4d2-4d8b-9148-e3be6c30e623}">
          <xlrd:rvb i="1754"/>
        </ext>
      </extLst>
    </bk>
    <bk>
      <extLst>
        <ext uri="{3e2802c4-a4d2-4d8b-9148-e3be6c30e623}">
          <xlrd:rvb i="1755"/>
        </ext>
      </extLst>
    </bk>
    <bk>
      <extLst>
        <ext uri="{3e2802c4-a4d2-4d8b-9148-e3be6c30e623}">
          <xlrd:rvb i="1756"/>
        </ext>
      </extLst>
    </bk>
    <bk>
      <extLst>
        <ext uri="{3e2802c4-a4d2-4d8b-9148-e3be6c30e623}">
          <xlrd:rvb i="1757"/>
        </ext>
      </extLst>
    </bk>
    <bk>
      <extLst>
        <ext uri="{3e2802c4-a4d2-4d8b-9148-e3be6c30e623}">
          <xlrd:rvb i="1758"/>
        </ext>
      </extLst>
    </bk>
    <bk>
      <extLst>
        <ext uri="{3e2802c4-a4d2-4d8b-9148-e3be6c30e623}">
          <xlrd:rvb i="1759"/>
        </ext>
      </extLst>
    </bk>
    <bk>
      <extLst>
        <ext uri="{3e2802c4-a4d2-4d8b-9148-e3be6c30e623}">
          <xlrd:rvb i="1760"/>
        </ext>
      </extLst>
    </bk>
    <bk>
      <extLst>
        <ext uri="{3e2802c4-a4d2-4d8b-9148-e3be6c30e623}">
          <xlrd:rvb i="1761"/>
        </ext>
      </extLst>
    </bk>
    <bk>
      <extLst>
        <ext uri="{3e2802c4-a4d2-4d8b-9148-e3be6c30e623}">
          <xlrd:rvb i="1762"/>
        </ext>
      </extLst>
    </bk>
    <bk>
      <extLst>
        <ext uri="{3e2802c4-a4d2-4d8b-9148-e3be6c30e623}">
          <xlrd:rvb i="1763"/>
        </ext>
      </extLst>
    </bk>
    <bk>
      <extLst>
        <ext uri="{3e2802c4-a4d2-4d8b-9148-e3be6c30e623}">
          <xlrd:rvb i="1764"/>
        </ext>
      </extLst>
    </bk>
    <bk>
      <extLst>
        <ext uri="{3e2802c4-a4d2-4d8b-9148-e3be6c30e623}">
          <xlrd:rvb i="1765"/>
        </ext>
      </extLst>
    </bk>
    <bk>
      <extLst>
        <ext uri="{3e2802c4-a4d2-4d8b-9148-e3be6c30e623}">
          <xlrd:rvb i="1766"/>
        </ext>
      </extLst>
    </bk>
    <bk>
      <extLst>
        <ext uri="{3e2802c4-a4d2-4d8b-9148-e3be6c30e623}">
          <xlrd:rvb i="1767"/>
        </ext>
      </extLst>
    </bk>
    <bk>
      <extLst>
        <ext uri="{3e2802c4-a4d2-4d8b-9148-e3be6c30e623}">
          <xlrd:rvb i="1768"/>
        </ext>
      </extLst>
    </bk>
    <bk>
      <extLst>
        <ext uri="{3e2802c4-a4d2-4d8b-9148-e3be6c30e623}">
          <xlrd:rvb i="1769"/>
        </ext>
      </extLst>
    </bk>
    <bk>
      <extLst>
        <ext uri="{3e2802c4-a4d2-4d8b-9148-e3be6c30e623}">
          <xlrd:rvb i="1770"/>
        </ext>
      </extLst>
    </bk>
    <bk>
      <extLst>
        <ext uri="{3e2802c4-a4d2-4d8b-9148-e3be6c30e623}">
          <xlrd:rvb i="1771"/>
        </ext>
      </extLst>
    </bk>
    <bk>
      <extLst>
        <ext uri="{3e2802c4-a4d2-4d8b-9148-e3be6c30e623}">
          <xlrd:rvb i="1772"/>
        </ext>
      </extLst>
    </bk>
    <bk>
      <extLst>
        <ext uri="{3e2802c4-a4d2-4d8b-9148-e3be6c30e623}">
          <xlrd:rvb i="1773"/>
        </ext>
      </extLst>
    </bk>
    <bk>
      <extLst>
        <ext uri="{3e2802c4-a4d2-4d8b-9148-e3be6c30e623}">
          <xlrd:rvb i="1774"/>
        </ext>
      </extLst>
    </bk>
    <bk>
      <extLst>
        <ext uri="{3e2802c4-a4d2-4d8b-9148-e3be6c30e623}">
          <xlrd:rvb i="1775"/>
        </ext>
      </extLst>
    </bk>
    <bk>
      <extLst>
        <ext uri="{3e2802c4-a4d2-4d8b-9148-e3be6c30e623}">
          <xlrd:rvb i="1776"/>
        </ext>
      </extLst>
    </bk>
    <bk>
      <extLst>
        <ext uri="{3e2802c4-a4d2-4d8b-9148-e3be6c30e623}">
          <xlrd:rvb i="1777"/>
        </ext>
      </extLst>
    </bk>
    <bk>
      <extLst>
        <ext uri="{3e2802c4-a4d2-4d8b-9148-e3be6c30e623}">
          <xlrd:rvb i="1778"/>
        </ext>
      </extLst>
    </bk>
    <bk>
      <extLst>
        <ext uri="{3e2802c4-a4d2-4d8b-9148-e3be6c30e623}">
          <xlrd:rvb i="1779"/>
        </ext>
      </extLst>
    </bk>
    <bk>
      <extLst>
        <ext uri="{3e2802c4-a4d2-4d8b-9148-e3be6c30e623}">
          <xlrd:rvb i="1780"/>
        </ext>
      </extLst>
    </bk>
    <bk>
      <extLst>
        <ext uri="{3e2802c4-a4d2-4d8b-9148-e3be6c30e623}">
          <xlrd:rvb i="1781"/>
        </ext>
      </extLst>
    </bk>
    <bk>
      <extLst>
        <ext uri="{3e2802c4-a4d2-4d8b-9148-e3be6c30e623}">
          <xlrd:rvb i="1782"/>
        </ext>
      </extLst>
    </bk>
    <bk>
      <extLst>
        <ext uri="{3e2802c4-a4d2-4d8b-9148-e3be6c30e623}">
          <xlrd:rvb i="1783"/>
        </ext>
      </extLst>
    </bk>
    <bk>
      <extLst>
        <ext uri="{3e2802c4-a4d2-4d8b-9148-e3be6c30e623}">
          <xlrd:rvb i="1784"/>
        </ext>
      </extLst>
    </bk>
    <bk>
      <extLst>
        <ext uri="{3e2802c4-a4d2-4d8b-9148-e3be6c30e623}">
          <xlrd:rvb i="1785"/>
        </ext>
      </extLst>
    </bk>
    <bk>
      <extLst>
        <ext uri="{3e2802c4-a4d2-4d8b-9148-e3be6c30e623}">
          <xlrd:rvb i="1786"/>
        </ext>
      </extLst>
    </bk>
    <bk>
      <extLst>
        <ext uri="{3e2802c4-a4d2-4d8b-9148-e3be6c30e623}">
          <xlrd:rvb i="1787"/>
        </ext>
      </extLst>
    </bk>
    <bk>
      <extLst>
        <ext uri="{3e2802c4-a4d2-4d8b-9148-e3be6c30e623}">
          <xlrd:rvb i="1788"/>
        </ext>
      </extLst>
    </bk>
    <bk>
      <extLst>
        <ext uri="{3e2802c4-a4d2-4d8b-9148-e3be6c30e623}">
          <xlrd:rvb i="1789"/>
        </ext>
      </extLst>
    </bk>
    <bk>
      <extLst>
        <ext uri="{3e2802c4-a4d2-4d8b-9148-e3be6c30e623}">
          <xlrd:rvb i="1790"/>
        </ext>
      </extLst>
    </bk>
    <bk>
      <extLst>
        <ext uri="{3e2802c4-a4d2-4d8b-9148-e3be6c30e623}">
          <xlrd:rvb i="1791"/>
        </ext>
      </extLst>
    </bk>
    <bk>
      <extLst>
        <ext uri="{3e2802c4-a4d2-4d8b-9148-e3be6c30e623}">
          <xlrd:rvb i="1792"/>
        </ext>
      </extLst>
    </bk>
    <bk>
      <extLst>
        <ext uri="{3e2802c4-a4d2-4d8b-9148-e3be6c30e623}">
          <xlrd:rvb i="1793"/>
        </ext>
      </extLst>
    </bk>
    <bk>
      <extLst>
        <ext uri="{3e2802c4-a4d2-4d8b-9148-e3be6c30e623}">
          <xlrd:rvb i="1794"/>
        </ext>
      </extLst>
    </bk>
    <bk>
      <extLst>
        <ext uri="{3e2802c4-a4d2-4d8b-9148-e3be6c30e623}">
          <xlrd:rvb i="1795"/>
        </ext>
      </extLst>
    </bk>
    <bk>
      <extLst>
        <ext uri="{3e2802c4-a4d2-4d8b-9148-e3be6c30e623}">
          <xlrd:rvb i="1796"/>
        </ext>
      </extLst>
    </bk>
    <bk>
      <extLst>
        <ext uri="{3e2802c4-a4d2-4d8b-9148-e3be6c30e623}">
          <xlrd:rvb i="1797"/>
        </ext>
      </extLst>
    </bk>
    <bk>
      <extLst>
        <ext uri="{3e2802c4-a4d2-4d8b-9148-e3be6c30e623}">
          <xlrd:rvb i="1798"/>
        </ext>
      </extLst>
    </bk>
    <bk>
      <extLst>
        <ext uri="{3e2802c4-a4d2-4d8b-9148-e3be6c30e623}">
          <xlrd:rvb i="1799"/>
        </ext>
      </extLst>
    </bk>
    <bk>
      <extLst>
        <ext uri="{3e2802c4-a4d2-4d8b-9148-e3be6c30e623}">
          <xlrd:rvb i="1800"/>
        </ext>
      </extLst>
    </bk>
    <bk>
      <extLst>
        <ext uri="{3e2802c4-a4d2-4d8b-9148-e3be6c30e623}">
          <xlrd:rvb i="1801"/>
        </ext>
      </extLst>
    </bk>
    <bk>
      <extLst>
        <ext uri="{3e2802c4-a4d2-4d8b-9148-e3be6c30e623}">
          <xlrd:rvb i="1802"/>
        </ext>
      </extLst>
    </bk>
    <bk>
      <extLst>
        <ext uri="{3e2802c4-a4d2-4d8b-9148-e3be6c30e623}">
          <xlrd:rvb i="1803"/>
        </ext>
      </extLst>
    </bk>
    <bk>
      <extLst>
        <ext uri="{3e2802c4-a4d2-4d8b-9148-e3be6c30e623}">
          <xlrd:rvb i="1804"/>
        </ext>
      </extLst>
    </bk>
    <bk>
      <extLst>
        <ext uri="{3e2802c4-a4d2-4d8b-9148-e3be6c30e623}">
          <xlrd:rvb i="1805"/>
        </ext>
      </extLst>
    </bk>
    <bk>
      <extLst>
        <ext uri="{3e2802c4-a4d2-4d8b-9148-e3be6c30e623}">
          <xlrd:rvb i="1806"/>
        </ext>
      </extLst>
    </bk>
    <bk>
      <extLst>
        <ext uri="{3e2802c4-a4d2-4d8b-9148-e3be6c30e623}">
          <xlrd:rvb i="1807"/>
        </ext>
      </extLst>
    </bk>
    <bk>
      <extLst>
        <ext uri="{3e2802c4-a4d2-4d8b-9148-e3be6c30e623}">
          <xlrd:rvb i="1808"/>
        </ext>
      </extLst>
    </bk>
    <bk>
      <extLst>
        <ext uri="{3e2802c4-a4d2-4d8b-9148-e3be6c30e623}">
          <xlrd:rvb i="1809"/>
        </ext>
      </extLst>
    </bk>
    <bk>
      <extLst>
        <ext uri="{3e2802c4-a4d2-4d8b-9148-e3be6c30e623}">
          <xlrd:rvb i="1810"/>
        </ext>
      </extLst>
    </bk>
    <bk>
      <extLst>
        <ext uri="{3e2802c4-a4d2-4d8b-9148-e3be6c30e623}">
          <xlrd:rvb i="1811"/>
        </ext>
      </extLst>
    </bk>
    <bk>
      <extLst>
        <ext uri="{3e2802c4-a4d2-4d8b-9148-e3be6c30e623}">
          <xlrd:rvb i="1812"/>
        </ext>
      </extLst>
    </bk>
    <bk>
      <extLst>
        <ext uri="{3e2802c4-a4d2-4d8b-9148-e3be6c30e623}">
          <xlrd:rvb i="1813"/>
        </ext>
      </extLst>
    </bk>
    <bk>
      <extLst>
        <ext uri="{3e2802c4-a4d2-4d8b-9148-e3be6c30e623}">
          <xlrd:rvb i="1814"/>
        </ext>
      </extLst>
    </bk>
    <bk>
      <extLst>
        <ext uri="{3e2802c4-a4d2-4d8b-9148-e3be6c30e623}">
          <xlrd:rvb i="1815"/>
        </ext>
      </extLst>
    </bk>
    <bk>
      <extLst>
        <ext uri="{3e2802c4-a4d2-4d8b-9148-e3be6c30e623}">
          <xlrd:rvb i="1816"/>
        </ext>
      </extLst>
    </bk>
    <bk>
      <extLst>
        <ext uri="{3e2802c4-a4d2-4d8b-9148-e3be6c30e623}">
          <xlrd:rvb i="1817"/>
        </ext>
      </extLst>
    </bk>
    <bk>
      <extLst>
        <ext uri="{3e2802c4-a4d2-4d8b-9148-e3be6c30e623}">
          <xlrd:rvb i="1818"/>
        </ext>
      </extLst>
    </bk>
    <bk>
      <extLst>
        <ext uri="{3e2802c4-a4d2-4d8b-9148-e3be6c30e623}">
          <xlrd:rvb i="1819"/>
        </ext>
      </extLst>
    </bk>
    <bk>
      <extLst>
        <ext uri="{3e2802c4-a4d2-4d8b-9148-e3be6c30e623}">
          <xlrd:rvb i="1820"/>
        </ext>
      </extLst>
    </bk>
    <bk>
      <extLst>
        <ext uri="{3e2802c4-a4d2-4d8b-9148-e3be6c30e623}">
          <xlrd:rvb i="1821"/>
        </ext>
      </extLst>
    </bk>
    <bk>
      <extLst>
        <ext uri="{3e2802c4-a4d2-4d8b-9148-e3be6c30e623}">
          <xlrd:rvb i="1822"/>
        </ext>
      </extLst>
    </bk>
    <bk>
      <extLst>
        <ext uri="{3e2802c4-a4d2-4d8b-9148-e3be6c30e623}">
          <xlrd:rvb i="1823"/>
        </ext>
      </extLst>
    </bk>
    <bk>
      <extLst>
        <ext uri="{3e2802c4-a4d2-4d8b-9148-e3be6c30e623}">
          <xlrd:rvb i="1824"/>
        </ext>
      </extLst>
    </bk>
    <bk>
      <extLst>
        <ext uri="{3e2802c4-a4d2-4d8b-9148-e3be6c30e623}">
          <xlrd:rvb i="1825"/>
        </ext>
      </extLst>
    </bk>
    <bk>
      <extLst>
        <ext uri="{3e2802c4-a4d2-4d8b-9148-e3be6c30e623}">
          <xlrd:rvb i="1826"/>
        </ext>
      </extLst>
    </bk>
    <bk>
      <extLst>
        <ext uri="{3e2802c4-a4d2-4d8b-9148-e3be6c30e623}">
          <xlrd:rvb i="1827"/>
        </ext>
      </extLst>
    </bk>
    <bk>
      <extLst>
        <ext uri="{3e2802c4-a4d2-4d8b-9148-e3be6c30e623}">
          <xlrd:rvb i="1828"/>
        </ext>
      </extLst>
    </bk>
    <bk>
      <extLst>
        <ext uri="{3e2802c4-a4d2-4d8b-9148-e3be6c30e623}">
          <xlrd:rvb i="1829"/>
        </ext>
      </extLst>
    </bk>
    <bk>
      <extLst>
        <ext uri="{3e2802c4-a4d2-4d8b-9148-e3be6c30e623}">
          <xlrd:rvb i="1830"/>
        </ext>
      </extLst>
    </bk>
    <bk>
      <extLst>
        <ext uri="{3e2802c4-a4d2-4d8b-9148-e3be6c30e623}">
          <xlrd:rvb i="1831"/>
        </ext>
      </extLst>
    </bk>
    <bk>
      <extLst>
        <ext uri="{3e2802c4-a4d2-4d8b-9148-e3be6c30e623}">
          <xlrd:rvb i="1832"/>
        </ext>
      </extLst>
    </bk>
    <bk>
      <extLst>
        <ext uri="{3e2802c4-a4d2-4d8b-9148-e3be6c30e623}">
          <xlrd:rvb i="1833"/>
        </ext>
      </extLst>
    </bk>
    <bk>
      <extLst>
        <ext uri="{3e2802c4-a4d2-4d8b-9148-e3be6c30e623}">
          <xlrd:rvb i="1834"/>
        </ext>
      </extLst>
    </bk>
    <bk>
      <extLst>
        <ext uri="{3e2802c4-a4d2-4d8b-9148-e3be6c30e623}">
          <xlrd:rvb i="1835"/>
        </ext>
      </extLst>
    </bk>
    <bk>
      <extLst>
        <ext uri="{3e2802c4-a4d2-4d8b-9148-e3be6c30e623}">
          <xlrd:rvb i="1836"/>
        </ext>
      </extLst>
    </bk>
    <bk>
      <extLst>
        <ext uri="{3e2802c4-a4d2-4d8b-9148-e3be6c30e623}">
          <xlrd:rvb i="1837"/>
        </ext>
      </extLst>
    </bk>
    <bk>
      <extLst>
        <ext uri="{3e2802c4-a4d2-4d8b-9148-e3be6c30e623}">
          <xlrd:rvb i="1838"/>
        </ext>
      </extLst>
    </bk>
    <bk>
      <extLst>
        <ext uri="{3e2802c4-a4d2-4d8b-9148-e3be6c30e623}">
          <xlrd:rvb i="1839"/>
        </ext>
      </extLst>
    </bk>
    <bk>
      <extLst>
        <ext uri="{3e2802c4-a4d2-4d8b-9148-e3be6c30e623}">
          <xlrd:rvb i="1840"/>
        </ext>
      </extLst>
    </bk>
    <bk>
      <extLst>
        <ext uri="{3e2802c4-a4d2-4d8b-9148-e3be6c30e623}">
          <xlrd:rvb i="1841"/>
        </ext>
      </extLst>
    </bk>
    <bk>
      <extLst>
        <ext uri="{3e2802c4-a4d2-4d8b-9148-e3be6c30e623}">
          <xlrd:rvb i="1842"/>
        </ext>
      </extLst>
    </bk>
    <bk>
      <extLst>
        <ext uri="{3e2802c4-a4d2-4d8b-9148-e3be6c30e623}">
          <xlrd:rvb i="1843"/>
        </ext>
      </extLst>
    </bk>
    <bk>
      <extLst>
        <ext uri="{3e2802c4-a4d2-4d8b-9148-e3be6c30e623}">
          <xlrd:rvb i="1844"/>
        </ext>
      </extLst>
    </bk>
    <bk>
      <extLst>
        <ext uri="{3e2802c4-a4d2-4d8b-9148-e3be6c30e623}">
          <xlrd:rvb i="1845"/>
        </ext>
      </extLst>
    </bk>
    <bk>
      <extLst>
        <ext uri="{3e2802c4-a4d2-4d8b-9148-e3be6c30e623}">
          <xlrd:rvb i="1846"/>
        </ext>
      </extLst>
    </bk>
    <bk>
      <extLst>
        <ext uri="{3e2802c4-a4d2-4d8b-9148-e3be6c30e623}">
          <xlrd:rvb i="1847"/>
        </ext>
      </extLst>
    </bk>
    <bk>
      <extLst>
        <ext uri="{3e2802c4-a4d2-4d8b-9148-e3be6c30e623}">
          <xlrd:rvb i="1848"/>
        </ext>
      </extLst>
    </bk>
    <bk>
      <extLst>
        <ext uri="{3e2802c4-a4d2-4d8b-9148-e3be6c30e623}">
          <xlrd:rvb i="1849"/>
        </ext>
      </extLst>
    </bk>
    <bk>
      <extLst>
        <ext uri="{3e2802c4-a4d2-4d8b-9148-e3be6c30e623}">
          <xlrd:rvb i="1850"/>
        </ext>
      </extLst>
    </bk>
    <bk>
      <extLst>
        <ext uri="{3e2802c4-a4d2-4d8b-9148-e3be6c30e623}">
          <xlrd:rvb i="1851"/>
        </ext>
      </extLst>
    </bk>
    <bk>
      <extLst>
        <ext uri="{3e2802c4-a4d2-4d8b-9148-e3be6c30e623}">
          <xlrd:rvb i="1852"/>
        </ext>
      </extLst>
    </bk>
    <bk>
      <extLst>
        <ext uri="{3e2802c4-a4d2-4d8b-9148-e3be6c30e623}">
          <xlrd:rvb i="1853"/>
        </ext>
      </extLst>
    </bk>
    <bk>
      <extLst>
        <ext uri="{3e2802c4-a4d2-4d8b-9148-e3be6c30e623}">
          <xlrd:rvb i="1854"/>
        </ext>
      </extLst>
    </bk>
    <bk>
      <extLst>
        <ext uri="{3e2802c4-a4d2-4d8b-9148-e3be6c30e623}">
          <xlrd:rvb i="1855"/>
        </ext>
      </extLst>
    </bk>
    <bk>
      <extLst>
        <ext uri="{3e2802c4-a4d2-4d8b-9148-e3be6c30e623}">
          <xlrd:rvb i="1856"/>
        </ext>
      </extLst>
    </bk>
    <bk>
      <extLst>
        <ext uri="{3e2802c4-a4d2-4d8b-9148-e3be6c30e623}">
          <xlrd:rvb i="1857"/>
        </ext>
      </extLst>
    </bk>
    <bk>
      <extLst>
        <ext uri="{3e2802c4-a4d2-4d8b-9148-e3be6c30e623}">
          <xlrd:rvb i="1858"/>
        </ext>
      </extLst>
    </bk>
    <bk>
      <extLst>
        <ext uri="{3e2802c4-a4d2-4d8b-9148-e3be6c30e623}">
          <xlrd:rvb i="1859"/>
        </ext>
      </extLst>
    </bk>
    <bk>
      <extLst>
        <ext uri="{3e2802c4-a4d2-4d8b-9148-e3be6c30e623}">
          <xlrd:rvb i="1860"/>
        </ext>
      </extLst>
    </bk>
    <bk>
      <extLst>
        <ext uri="{3e2802c4-a4d2-4d8b-9148-e3be6c30e623}">
          <xlrd:rvb i="1861"/>
        </ext>
      </extLst>
    </bk>
    <bk>
      <extLst>
        <ext uri="{3e2802c4-a4d2-4d8b-9148-e3be6c30e623}">
          <xlrd:rvb i="1862"/>
        </ext>
      </extLst>
    </bk>
    <bk>
      <extLst>
        <ext uri="{3e2802c4-a4d2-4d8b-9148-e3be6c30e623}">
          <xlrd:rvb i="1863"/>
        </ext>
      </extLst>
    </bk>
    <bk>
      <extLst>
        <ext uri="{3e2802c4-a4d2-4d8b-9148-e3be6c30e623}">
          <xlrd:rvb i="1864"/>
        </ext>
      </extLst>
    </bk>
    <bk>
      <extLst>
        <ext uri="{3e2802c4-a4d2-4d8b-9148-e3be6c30e623}">
          <xlrd:rvb i="1865"/>
        </ext>
      </extLst>
    </bk>
    <bk>
      <extLst>
        <ext uri="{3e2802c4-a4d2-4d8b-9148-e3be6c30e623}">
          <xlrd:rvb i="1866"/>
        </ext>
      </extLst>
    </bk>
    <bk>
      <extLst>
        <ext uri="{3e2802c4-a4d2-4d8b-9148-e3be6c30e623}">
          <xlrd:rvb i="1867"/>
        </ext>
      </extLst>
    </bk>
    <bk>
      <extLst>
        <ext uri="{3e2802c4-a4d2-4d8b-9148-e3be6c30e623}">
          <xlrd:rvb i="1868"/>
        </ext>
      </extLst>
    </bk>
    <bk>
      <extLst>
        <ext uri="{3e2802c4-a4d2-4d8b-9148-e3be6c30e623}">
          <xlrd:rvb i="1869"/>
        </ext>
      </extLst>
    </bk>
    <bk>
      <extLst>
        <ext uri="{3e2802c4-a4d2-4d8b-9148-e3be6c30e623}">
          <xlrd:rvb i="1870"/>
        </ext>
      </extLst>
    </bk>
    <bk>
      <extLst>
        <ext uri="{3e2802c4-a4d2-4d8b-9148-e3be6c30e623}">
          <xlrd:rvb i="1871"/>
        </ext>
      </extLst>
    </bk>
    <bk>
      <extLst>
        <ext uri="{3e2802c4-a4d2-4d8b-9148-e3be6c30e623}">
          <xlrd:rvb i="1872"/>
        </ext>
      </extLst>
    </bk>
    <bk>
      <extLst>
        <ext uri="{3e2802c4-a4d2-4d8b-9148-e3be6c30e623}">
          <xlrd:rvb i="1873"/>
        </ext>
      </extLst>
    </bk>
    <bk>
      <extLst>
        <ext uri="{3e2802c4-a4d2-4d8b-9148-e3be6c30e623}">
          <xlrd:rvb i="1874"/>
        </ext>
      </extLst>
    </bk>
    <bk>
      <extLst>
        <ext uri="{3e2802c4-a4d2-4d8b-9148-e3be6c30e623}">
          <xlrd:rvb i="1875"/>
        </ext>
      </extLst>
    </bk>
    <bk>
      <extLst>
        <ext uri="{3e2802c4-a4d2-4d8b-9148-e3be6c30e623}">
          <xlrd:rvb i="1876"/>
        </ext>
      </extLst>
    </bk>
    <bk>
      <extLst>
        <ext uri="{3e2802c4-a4d2-4d8b-9148-e3be6c30e623}">
          <xlrd:rvb i="1877"/>
        </ext>
      </extLst>
    </bk>
    <bk>
      <extLst>
        <ext uri="{3e2802c4-a4d2-4d8b-9148-e3be6c30e623}">
          <xlrd:rvb i="1878"/>
        </ext>
      </extLst>
    </bk>
    <bk>
      <extLst>
        <ext uri="{3e2802c4-a4d2-4d8b-9148-e3be6c30e623}">
          <xlrd:rvb i="1879"/>
        </ext>
      </extLst>
    </bk>
    <bk>
      <extLst>
        <ext uri="{3e2802c4-a4d2-4d8b-9148-e3be6c30e623}">
          <xlrd:rvb i="1880"/>
        </ext>
      </extLst>
    </bk>
    <bk>
      <extLst>
        <ext uri="{3e2802c4-a4d2-4d8b-9148-e3be6c30e623}">
          <xlrd:rvb i="1881"/>
        </ext>
      </extLst>
    </bk>
    <bk>
      <extLst>
        <ext uri="{3e2802c4-a4d2-4d8b-9148-e3be6c30e623}">
          <xlrd:rvb i="1882"/>
        </ext>
      </extLst>
    </bk>
    <bk>
      <extLst>
        <ext uri="{3e2802c4-a4d2-4d8b-9148-e3be6c30e623}">
          <xlrd:rvb i="1883"/>
        </ext>
      </extLst>
    </bk>
    <bk>
      <extLst>
        <ext uri="{3e2802c4-a4d2-4d8b-9148-e3be6c30e623}">
          <xlrd:rvb i="1884"/>
        </ext>
      </extLst>
    </bk>
    <bk>
      <extLst>
        <ext uri="{3e2802c4-a4d2-4d8b-9148-e3be6c30e623}">
          <xlrd:rvb i="1885"/>
        </ext>
      </extLst>
    </bk>
    <bk>
      <extLst>
        <ext uri="{3e2802c4-a4d2-4d8b-9148-e3be6c30e623}">
          <xlrd:rvb i="1886"/>
        </ext>
      </extLst>
    </bk>
    <bk>
      <extLst>
        <ext uri="{3e2802c4-a4d2-4d8b-9148-e3be6c30e623}">
          <xlrd:rvb i="1887"/>
        </ext>
      </extLst>
    </bk>
    <bk>
      <extLst>
        <ext uri="{3e2802c4-a4d2-4d8b-9148-e3be6c30e623}">
          <xlrd:rvb i="1888"/>
        </ext>
      </extLst>
    </bk>
    <bk>
      <extLst>
        <ext uri="{3e2802c4-a4d2-4d8b-9148-e3be6c30e623}">
          <xlrd:rvb i="1889"/>
        </ext>
      </extLst>
    </bk>
    <bk>
      <extLst>
        <ext uri="{3e2802c4-a4d2-4d8b-9148-e3be6c30e623}">
          <xlrd:rvb i="1890"/>
        </ext>
      </extLst>
    </bk>
    <bk>
      <extLst>
        <ext uri="{3e2802c4-a4d2-4d8b-9148-e3be6c30e623}">
          <xlrd:rvb i="1891"/>
        </ext>
      </extLst>
    </bk>
    <bk>
      <extLst>
        <ext uri="{3e2802c4-a4d2-4d8b-9148-e3be6c30e623}">
          <xlrd:rvb i="1892"/>
        </ext>
      </extLst>
    </bk>
    <bk>
      <extLst>
        <ext uri="{3e2802c4-a4d2-4d8b-9148-e3be6c30e623}">
          <xlrd:rvb i="1893"/>
        </ext>
      </extLst>
    </bk>
    <bk>
      <extLst>
        <ext uri="{3e2802c4-a4d2-4d8b-9148-e3be6c30e623}">
          <xlrd:rvb i="1894"/>
        </ext>
      </extLst>
    </bk>
    <bk>
      <extLst>
        <ext uri="{3e2802c4-a4d2-4d8b-9148-e3be6c30e623}">
          <xlrd:rvb i="1895"/>
        </ext>
      </extLst>
    </bk>
    <bk>
      <extLst>
        <ext uri="{3e2802c4-a4d2-4d8b-9148-e3be6c30e623}">
          <xlrd:rvb i="1896"/>
        </ext>
      </extLst>
    </bk>
    <bk>
      <extLst>
        <ext uri="{3e2802c4-a4d2-4d8b-9148-e3be6c30e623}">
          <xlrd:rvb i="1897"/>
        </ext>
      </extLst>
    </bk>
    <bk>
      <extLst>
        <ext uri="{3e2802c4-a4d2-4d8b-9148-e3be6c30e623}">
          <xlrd:rvb i="1898"/>
        </ext>
      </extLst>
    </bk>
    <bk>
      <extLst>
        <ext uri="{3e2802c4-a4d2-4d8b-9148-e3be6c30e623}">
          <xlrd:rvb i="1899"/>
        </ext>
      </extLst>
    </bk>
    <bk>
      <extLst>
        <ext uri="{3e2802c4-a4d2-4d8b-9148-e3be6c30e623}">
          <xlrd:rvb i="1900"/>
        </ext>
      </extLst>
    </bk>
    <bk>
      <extLst>
        <ext uri="{3e2802c4-a4d2-4d8b-9148-e3be6c30e623}">
          <xlrd:rvb i="1901"/>
        </ext>
      </extLst>
    </bk>
    <bk>
      <extLst>
        <ext uri="{3e2802c4-a4d2-4d8b-9148-e3be6c30e623}">
          <xlrd:rvb i="1902"/>
        </ext>
      </extLst>
    </bk>
    <bk>
      <extLst>
        <ext uri="{3e2802c4-a4d2-4d8b-9148-e3be6c30e623}">
          <xlrd:rvb i="1903"/>
        </ext>
      </extLst>
    </bk>
    <bk>
      <extLst>
        <ext uri="{3e2802c4-a4d2-4d8b-9148-e3be6c30e623}">
          <xlrd:rvb i="1904"/>
        </ext>
      </extLst>
    </bk>
    <bk>
      <extLst>
        <ext uri="{3e2802c4-a4d2-4d8b-9148-e3be6c30e623}">
          <xlrd:rvb i="1905"/>
        </ext>
      </extLst>
    </bk>
    <bk>
      <extLst>
        <ext uri="{3e2802c4-a4d2-4d8b-9148-e3be6c30e623}">
          <xlrd:rvb i="1906"/>
        </ext>
      </extLst>
    </bk>
    <bk>
      <extLst>
        <ext uri="{3e2802c4-a4d2-4d8b-9148-e3be6c30e623}">
          <xlrd:rvb i="1907"/>
        </ext>
      </extLst>
    </bk>
    <bk>
      <extLst>
        <ext uri="{3e2802c4-a4d2-4d8b-9148-e3be6c30e623}">
          <xlrd:rvb i="1908"/>
        </ext>
      </extLst>
    </bk>
    <bk>
      <extLst>
        <ext uri="{3e2802c4-a4d2-4d8b-9148-e3be6c30e623}">
          <xlrd:rvb i="1909"/>
        </ext>
      </extLst>
    </bk>
    <bk>
      <extLst>
        <ext uri="{3e2802c4-a4d2-4d8b-9148-e3be6c30e623}">
          <xlrd:rvb i="1910"/>
        </ext>
      </extLst>
    </bk>
    <bk>
      <extLst>
        <ext uri="{3e2802c4-a4d2-4d8b-9148-e3be6c30e623}">
          <xlrd:rvb i="1911"/>
        </ext>
      </extLst>
    </bk>
    <bk>
      <extLst>
        <ext uri="{3e2802c4-a4d2-4d8b-9148-e3be6c30e623}">
          <xlrd:rvb i="1912"/>
        </ext>
      </extLst>
    </bk>
    <bk>
      <extLst>
        <ext uri="{3e2802c4-a4d2-4d8b-9148-e3be6c30e623}">
          <xlrd:rvb i="1913"/>
        </ext>
      </extLst>
    </bk>
    <bk>
      <extLst>
        <ext uri="{3e2802c4-a4d2-4d8b-9148-e3be6c30e623}">
          <xlrd:rvb i="1914"/>
        </ext>
      </extLst>
    </bk>
    <bk>
      <extLst>
        <ext uri="{3e2802c4-a4d2-4d8b-9148-e3be6c30e623}">
          <xlrd:rvb i="1915"/>
        </ext>
      </extLst>
    </bk>
    <bk>
      <extLst>
        <ext uri="{3e2802c4-a4d2-4d8b-9148-e3be6c30e623}">
          <xlrd:rvb i="1916"/>
        </ext>
      </extLst>
    </bk>
    <bk>
      <extLst>
        <ext uri="{3e2802c4-a4d2-4d8b-9148-e3be6c30e623}">
          <xlrd:rvb i="1917"/>
        </ext>
      </extLst>
    </bk>
    <bk>
      <extLst>
        <ext uri="{3e2802c4-a4d2-4d8b-9148-e3be6c30e623}">
          <xlrd:rvb i="1918"/>
        </ext>
      </extLst>
    </bk>
    <bk>
      <extLst>
        <ext uri="{3e2802c4-a4d2-4d8b-9148-e3be6c30e623}">
          <xlrd:rvb i="1919"/>
        </ext>
      </extLst>
    </bk>
    <bk>
      <extLst>
        <ext uri="{3e2802c4-a4d2-4d8b-9148-e3be6c30e623}">
          <xlrd:rvb i="1920"/>
        </ext>
      </extLst>
    </bk>
    <bk>
      <extLst>
        <ext uri="{3e2802c4-a4d2-4d8b-9148-e3be6c30e623}">
          <xlrd:rvb i="1921"/>
        </ext>
      </extLst>
    </bk>
    <bk>
      <extLst>
        <ext uri="{3e2802c4-a4d2-4d8b-9148-e3be6c30e623}">
          <xlrd:rvb i="1922"/>
        </ext>
      </extLst>
    </bk>
    <bk>
      <extLst>
        <ext uri="{3e2802c4-a4d2-4d8b-9148-e3be6c30e623}">
          <xlrd:rvb i="1923"/>
        </ext>
      </extLst>
    </bk>
    <bk>
      <extLst>
        <ext uri="{3e2802c4-a4d2-4d8b-9148-e3be6c30e623}">
          <xlrd:rvb i="1924"/>
        </ext>
      </extLst>
    </bk>
    <bk>
      <extLst>
        <ext uri="{3e2802c4-a4d2-4d8b-9148-e3be6c30e623}">
          <xlrd:rvb i="1925"/>
        </ext>
      </extLst>
    </bk>
    <bk>
      <extLst>
        <ext uri="{3e2802c4-a4d2-4d8b-9148-e3be6c30e623}">
          <xlrd:rvb i="1926"/>
        </ext>
      </extLst>
    </bk>
    <bk>
      <extLst>
        <ext uri="{3e2802c4-a4d2-4d8b-9148-e3be6c30e623}">
          <xlrd:rvb i="1927"/>
        </ext>
      </extLst>
    </bk>
    <bk>
      <extLst>
        <ext uri="{3e2802c4-a4d2-4d8b-9148-e3be6c30e623}">
          <xlrd:rvb i="1928"/>
        </ext>
      </extLst>
    </bk>
    <bk>
      <extLst>
        <ext uri="{3e2802c4-a4d2-4d8b-9148-e3be6c30e623}">
          <xlrd:rvb i="1929"/>
        </ext>
      </extLst>
    </bk>
    <bk>
      <extLst>
        <ext uri="{3e2802c4-a4d2-4d8b-9148-e3be6c30e623}">
          <xlrd:rvb i="1930"/>
        </ext>
      </extLst>
    </bk>
    <bk>
      <extLst>
        <ext uri="{3e2802c4-a4d2-4d8b-9148-e3be6c30e623}">
          <xlrd:rvb i="1931"/>
        </ext>
      </extLst>
    </bk>
    <bk>
      <extLst>
        <ext uri="{3e2802c4-a4d2-4d8b-9148-e3be6c30e623}">
          <xlrd:rvb i="1932"/>
        </ext>
      </extLst>
    </bk>
    <bk>
      <extLst>
        <ext uri="{3e2802c4-a4d2-4d8b-9148-e3be6c30e623}">
          <xlrd:rvb i="1933"/>
        </ext>
      </extLst>
    </bk>
    <bk>
      <extLst>
        <ext uri="{3e2802c4-a4d2-4d8b-9148-e3be6c30e623}">
          <xlrd:rvb i="1934"/>
        </ext>
      </extLst>
    </bk>
    <bk>
      <extLst>
        <ext uri="{3e2802c4-a4d2-4d8b-9148-e3be6c30e623}">
          <xlrd:rvb i="1935"/>
        </ext>
      </extLst>
    </bk>
    <bk>
      <extLst>
        <ext uri="{3e2802c4-a4d2-4d8b-9148-e3be6c30e623}">
          <xlrd:rvb i="1936"/>
        </ext>
      </extLst>
    </bk>
    <bk>
      <extLst>
        <ext uri="{3e2802c4-a4d2-4d8b-9148-e3be6c30e623}">
          <xlrd:rvb i="1937"/>
        </ext>
      </extLst>
    </bk>
    <bk>
      <extLst>
        <ext uri="{3e2802c4-a4d2-4d8b-9148-e3be6c30e623}">
          <xlrd:rvb i="1938"/>
        </ext>
      </extLst>
    </bk>
    <bk>
      <extLst>
        <ext uri="{3e2802c4-a4d2-4d8b-9148-e3be6c30e623}">
          <xlrd:rvb i="1939"/>
        </ext>
      </extLst>
    </bk>
    <bk>
      <extLst>
        <ext uri="{3e2802c4-a4d2-4d8b-9148-e3be6c30e623}">
          <xlrd:rvb i="1940"/>
        </ext>
      </extLst>
    </bk>
    <bk>
      <extLst>
        <ext uri="{3e2802c4-a4d2-4d8b-9148-e3be6c30e623}">
          <xlrd:rvb i="1941"/>
        </ext>
      </extLst>
    </bk>
    <bk>
      <extLst>
        <ext uri="{3e2802c4-a4d2-4d8b-9148-e3be6c30e623}">
          <xlrd:rvb i="1942"/>
        </ext>
      </extLst>
    </bk>
    <bk>
      <extLst>
        <ext uri="{3e2802c4-a4d2-4d8b-9148-e3be6c30e623}">
          <xlrd:rvb i="1943"/>
        </ext>
      </extLst>
    </bk>
    <bk>
      <extLst>
        <ext uri="{3e2802c4-a4d2-4d8b-9148-e3be6c30e623}">
          <xlrd:rvb i="1944"/>
        </ext>
      </extLst>
    </bk>
    <bk>
      <extLst>
        <ext uri="{3e2802c4-a4d2-4d8b-9148-e3be6c30e623}">
          <xlrd:rvb i="1945"/>
        </ext>
      </extLst>
    </bk>
    <bk>
      <extLst>
        <ext uri="{3e2802c4-a4d2-4d8b-9148-e3be6c30e623}">
          <xlrd:rvb i="1946"/>
        </ext>
      </extLst>
    </bk>
    <bk>
      <extLst>
        <ext uri="{3e2802c4-a4d2-4d8b-9148-e3be6c30e623}">
          <xlrd:rvb i="1947"/>
        </ext>
      </extLst>
    </bk>
    <bk>
      <extLst>
        <ext uri="{3e2802c4-a4d2-4d8b-9148-e3be6c30e623}">
          <xlrd:rvb i="1948"/>
        </ext>
      </extLst>
    </bk>
    <bk>
      <extLst>
        <ext uri="{3e2802c4-a4d2-4d8b-9148-e3be6c30e623}">
          <xlrd:rvb i="1949"/>
        </ext>
      </extLst>
    </bk>
    <bk>
      <extLst>
        <ext uri="{3e2802c4-a4d2-4d8b-9148-e3be6c30e623}">
          <xlrd:rvb i="1950"/>
        </ext>
      </extLst>
    </bk>
    <bk>
      <extLst>
        <ext uri="{3e2802c4-a4d2-4d8b-9148-e3be6c30e623}">
          <xlrd:rvb i="1951"/>
        </ext>
      </extLst>
    </bk>
    <bk>
      <extLst>
        <ext uri="{3e2802c4-a4d2-4d8b-9148-e3be6c30e623}">
          <xlrd:rvb i="1952"/>
        </ext>
      </extLst>
    </bk>
    <bk>
      <extLst>
        <ext uri="{3e2802c4-a4d2-4d8b-9148-e3be6c30e623}">
          <xlrd:rvb i="1953"/>
        </ext>
      </extLst>
    </bk>
    <bk>
      <extLst>
        <ext uri="{3e2802c4-a4d2-4d8b-9148-e3be6c30e623}">
          <xlrd:rvb i="1954"/>
        </ext>
      </extLst>
    </bk>
    <bk>
      <extLst>
        <ext uri="{3e2802c4-a4d2-4d8b-9148-e3be6c30e623}">
          <xlrd:rvb i="1955"/>
        </ext>
      </extLst>
    </bk>
    <bk>
      <extLst>
        <ext uri="{3e2802c4-a4d2-4d8b-9148-e3be6c30e623}">
          <xlrd:rvb i="1956"/>
        </ext>
      </extLst>
    </bk>
    <bk>
      <extLst>
        <ext uri="{3e2802c4-a4d2-4d8b-9148-e3be6c30e623}">
          <xlrd:rvb i="1957"/>
        </ext>
      </extLst>
    </bk>
    <bk>
      <extLst>
        <ext uri="{3e2802c4-a4d2-4d8b-9148-e3be6c30e623}">
          <xlrd:rvb i="1958"/>
        </ext>
      </extLst>
    </bk>
    <bk>
      <extLst>
        <ext uri="{3e2802c4-a4d2-4d8b-9148-e3be6c30e623}">
          <xlrd:rvb i="1959"/>
        </ext>
      </extLst>
    </bk>
    <bk>
      <extLst>
        <ext uri="{3e2802c4-a4d2-4d8b-9148-e3be6c30e623}">
          <xlrd:rvb i="1960"/>
        </ext>
      </extLst>
    </bk>
    <bk>
      <extLst>
        <ext uri="{3e2802c4-a4d2-4d8b-9148-e3be6c30e623}">
          <xlrd:rvb i="1961"/>
        </ext>
      </extLst>
    </bk>
    <bk>
      <extLst>
        <ext uri="{3e2802c4-a4d2-4d8b-9148-e3be6c30e623}">
          <xlrd:rvb i="1962"/>
        </ext>
      </extLst>
    </bk>
    <bk>
      <extLst>
        <ext uri="{3e2802c4-a4d2-4d8b-9148-e3be6c30e623}">
          <xlrd:rvb i="1963"/>
        </ext>
      </extLst>
    </bk>
    <bk>
      <extLst>
        <ext uri="{3e2802c4-a4d2-4d8b-9148-e3be6c30e623}">
          <xlrd:rvb i="1964"/>
        </ext>
      </extLst>
    </bk>
    <bk>
      <extLst>
        <ext uri="{3e2802c4-a4d2-4d8b-9148-e3be6c30e623}">
          <xlrd:rvb i="1965"/>
        </ext>
      </extLst>
    </bk>
    <bk>
      <extLst>
        <ext uri="{3e2802c4-a4d2-4d8b-9148-e3be6c30e623}">
          <xlrd:rvb i="1966"/>
        </ext>
      </extLst>
    </bk>
    <bk>
      <extLst>
        <ext uri="{3e2802c4-a4d2-4d8b-9148-e3be6c30e623}">
          <xlrd:rvb i="1967"/>
        </ext>
      </extLst>
    </bk>
    <bk>
      <extLst>
        <ext uri="{3e2802c4-a4d2-4d8b-9148-e3be6c30e623}">
          <xlrd:rvb i="1968"/>
        </ext>
      </extLst>
    </bk>
    <bk>
      <extLst>
        <ext uri="{3e2802c4-a4d2-4d8b-9148-e3be6c30e623}">
          <xlrd:rvb i="1969"/>
        </ext>
      </extLst>
    </bk>
    <bk>
      <extLst>
        <ext uri="{3e2802c4-a4d2-4d8b-9148-e3be6c30e623}">
          <xlrd:rvb i="1970"/>
        </ext>
      </extLst>
    </bk>
    <bk>
      <extLst>
        <ext uri="{3e2802c4-a4d2-4d8b-9148-e3be6c30e623}">
          <xlrd:rvb i="1971"/>
        </ext>
      </extLst>
    </bk>
    <bk>
      <extLst>
        <ext uri="{3e2802c4-a4d2-4d8b-9148-e3be6c30e623}">
          <xlrd:rvb i="1972"/>
        </ext>
      </extLst>
    </bk>
    <bk>
      <extLst>
        <ext uri="{3e2802c4-a4d2-4d8b-9148-e3be6c30e623}">
          <xlrd:rvb i="1973"/>
        </ext>
      </extLst>
    </bk>
    <bk>
      <extLst>
        <ext uri="{3e2802c4-a4d2-4d8b-9148-e3be6c30e623}">
          <xlrd:rvb i="1974"/>
        </ext>
      </extLst>
    </bk>
    <bk>
      <extLst>
        <ext uri="{3e2802c4-a4d2-4d8b-9148-e3be6c30e623}">
          <xlrd:rvb i="1975"/>
        </ext>
      </extLst>
    </bk>
    <bk>
      <extLst>
        <ext uri="{3e2802c4-a4d2-4d8b-9148-e3be6c30e623}">
          <xlrd:rvb i="1976"/>
        </ext>
      </extLst>
    </bk>
    <bk>
      <extLst>
        <ext uri="{3e2802c4-a4d2-4d8b-9148-e3be6c30e623}">
          <xlrd:rvb i="1977"/>
        </ext>
      </extLst>
    </bk>
    <bk>
      <extLst>
        <ext uri="{3e2802c4-a4d2-4d8b-9148-e3be6c30e623}">
          <xlrd:rvb i="1978"/>
        </ext>
      </extLst>
    </bk>
    <bk>
      <extLst>
        <ext uri="{3e2802c4-a4d2-4d8b-9148-e3be6c30e623}">
          <xlrd:rvb i="1979"/>
        </ext>
      </extLst>
    </bk>
    <bk>
      <extLst>
        <ext uri="{3e2802c4-a4d2-4d8b-9148-e3be6c30e623}">
          <xlrd:rvb i="1980"/>
        </ext>
      </extLst>
    </bk>
    <bk>
      <extLst>
        <ext uri="{3e2802c4-a4d2-4d8b-9148-e3be6c30e623}">
          <xlrd:rvb i="1981"/>
        </ext>
      </extLst>
    </bk>
    <bk>
      <extLst>
        <ext uri="{3e2802c4-a4d2-4d8b-9148-e3be6c30e623}">
          <xlrd:rvb i="1982"/>
        </ext>
      </extLst>
    </bk>
    <bk>
      <extLst>
        <ext uri="{3e2802c4-a4d2-4d8b-9148-e3be6c30e623}">
          <xlrd:rvb i="1983"/>
        </ext>
      </extLst>
    </bk>
    <bk>
      <extLst>
        <ext uri="{3e2802c4-a4d2-4d8b-9148-e3be6c30e623}">
          <xlrd:rvb i="1984"/>
        </ext>
      </extLst>
    </bk>
    <bk>
      <extLst>
        <ext uri="{3e2802c4-a4d2-4d8b-9148-e3be6c30e623}">
          <xlrd:rvb i="1985"/>
        </ext>
      </extLst>
    </bk>
    <bk>
      <extLst>
        <ext uri="{3e2802c4-a4d2-4d8b-9148-e3be6c30e623}">
          <xlrd:rvb i="1986"/>
        </ext>
      </extLst>
    </bk>
    <bk>
      <extLst>
        <ext uri="{3e2802c4-a4d2-4d8b-9148-e3be6c30e623}">
          <xlrd:rvb i="1987"/>
        </ext>
      </extLst>
    </bk>
    <bk>
      <extLst>
        <ext uri="{3e2802c4-a4d2-4d8b-9148-e3be6c30e623}">
          <xlrd:rvb i="1988"/>
        </ext>
      </extLst>
    </bk>
    <bk>
      <extLst>
        <ext uri="{3e2802c4-a4d2-4d8b-9148-e3be6c30e623}">
          <xlrd:rvb i="1989"/>
        </ext>
      </extLst>
    </bk>
    <bk>
      <extLst>
        <ext uri="{3e2802c4-a4d2-4d8b-9148-e3be6c30e623}">
          <xlrd:rvb i="1990"/>
        </ext>
      </extLst>
    </bk>
    <bk>
      <extLst>
        <ext uri="{3e2802c4-a4d2-4d8b-9148-e3be6c30e623}">
          <xlrd:rvb i="1991"/>
        </ext>
      </extLst>
    </bk>
    <bk>
      <extLst>
        <ext uri="{3e2802c4-a4d2-4d8b-9148-e3be6c30e623}">
          <xlrd:rvb i="1992"/>
        </ext>
      </extLst>
    </bk>
    <bk>
      <extLst>
        <ext uri="{3e2802c4-a4d2-4d8b-9148-e3be6c30e623}">
          <xlrd:rvb i="1993"/>
        </ext>
      </extLst>
    </bk>
    <bk>
      <extLst>
        <ext uri="{3e2802c4-a4d2-4d8b-9148-e3be6c30e623}">
          <xlrd:rvb i="1994"/>
        </ext>
      </extLst>
    </bk>
    <bk>
      <extLst>
        <ext uri="{3e2802c4-a4d2-4d8b-9148-e3be6c30e623}">
          <xlrd:rvb i="1995"/>
        </ext>
      </extLst>
    </bk>
    <bk>
      <extLst>
        <ext uri="{3e2802c4-a4d2-4d8b-9148-e3be6c30e623}">
          <xlrd:rvb i="1996"/>
        </ext>
      </extLst>
    </bk>
    <bk>
      <extLst>
        <ext uri="{3e2802c4-a4d2-4d8b-9148-e3be6c30e623}">
          <xlrd:rvb i="1997"/>
        </ext>
      </extLst>
    </bk>
    <bk>
      <extLst>
        <ext uri="{3e2802c4-a4d2-4d8b-9148-e3be6c30e623}">
          <xlrd:rvb i="1998"/>
        </ext>
      </extLst>
    </bk>
    <bk>
      <extLst>
        <ext uri="{3e2802c4-a4d2-4d8b-9148-e3be6c30e623}">
          <xlrd:rvb i="1999"/>
        </ext>
      </extLst>
    </bk>
    <bk>
      <extLst>
        <ext uri="{3e2802c4-a4d2-4d8b-9148-e3be6c30e623}">
          <xlrd:rvb i="2000"/>
        </ext>
      </extLst>
    </bk>
    <bk>
      <extLst>
        <ext uri="{3e2802c4-a4d2-4d8b-9148-e3be6c30e623}">
          <xlrd:rvb i="2001"/>
        </ext>
      </extLst>
    </bk>
    <bk>
      <extLst>
        <ext uri="{3e2802c4-a4d2-4d8b-9148-e3be6c30e623}">
          <xlrd:rvb i="2002"/>
        </ext>
      </extLst>
    </bk>
    <bk>
      <extLst>
        <ext uri="{3e2802c4-a4d2-4d8b-9148-e3be6c30e623}">
          <xlrd:rvb i="2003"/>
        </ext>
      </extLst>
    </bk>
    <bk>
      <extLst>
        <ext uri="{3e2802c4-a4d2-4d8b-9148-e3be6c30e623}">
          <xlrd:rvb i="2004"/>
        </ext>
      </extLst>
    </bk>
    <bk>
      <extLst>
        <ext uri="{3e2802c4-a4d2-4d8b-9148-e3be6c30e623}">
          <xlrd:rvb i="2005"/>
        </ext>
      </extLst>
    </bk>
    <bk>
      <extLst>
        <ext uri="{3e2802c4-a4d2-4d8b-9148-e3be6c30e623}">
          <xlrd:rvb i="2006"/>
        </ext>
      </extLst>
    </bk>
    <bk>
      <extLst>
        <ext uri="{3e2802c4-a4d2-4d8b-9148-e3be6c30e623}">
          <xlrd:rvb i="2007"/>
        </ext>
      </extLst>
    </bk>
    <bk>
      <extLst>
        <ext uri="{3e2802c4-a4d2-4d8b-9148-e3be6c30e623}">
          <xlrd:rvb i="2008"/>
        </ext>
      </extLst>
    </bk>
    <bk>
      <extLst>
        <ext uri="{3e2802c4-a4d2-4d8b-9148-e3be6c30e623}">
          <xlrd:rvb i="2009"/>
        </ext>
      </extLst>
    </bk>
    <bk>
      <extLst>
        <ext uri="{3e2802c4-a4d2-4d8b-9148-e3be6c30e623}">
          <xlrd:rvb i="2010"/>
        </ext>
      </extLst>
    </bk>
    <bk>
      <extLst>
        <ext uri="{3e2802c4-a4d2-4d8b-9148-e3be6c30e623}">
          <xlrd:rvb i="2011"/>
        </ext>
      </extLst>
    </bk>
    <bk>
      <extLst>
        <ext uri="{3e2802c4-a4d2-4d8b-9148-e3be6c30e623}">
          <xlrd:rvb i="2012"/>
        </ext>
      </extLst>
    </bk>
    <bk>
      <extLst>
        <ext uri="{3e2802c4-a4d2-4d8b-9148-e3be6c30e623}">
          <xlrd:rvb i="2013"/>
        </ext>
      </extLst>
    </bk>
    <bk>
      <extLst>
        <ext uri="{3e2802c4-a4d2-4d8b-9148-e3be6c30e623}">
          <xlrd:rvb i="2014"/>
        </ext>
      </extLst>
    </bk>
    <bk>
      <extLst>
        <ext uri="{3e2802c4-a4d2-4d8b-9148-e3be6c30e623}">
          <xlrd:rvb i="2015"/>
        </ext>
      </extLst>
    </bk>
    <bk>
      <extLst>
        <ext uri="{3e2802c4-a4d2-4d8b-9148-e3be6c30e623}">
          <xlrd:rvb i="2016"/>
        </ext>
      </extLst>
    </bk>
    <bk>
      <extLst>
        <ext uri="{3e2802c4-a4d2-4d8b-9148-e3be6c30e623}">
          <xlrd:rvb i="2017"/>
        </ext>
      </extLst>
    </bk>
    <bk>
      <extLst>
        <ext uri="{3e2802c4-a4d2-4d8b-9148-e3be6c30e623}">
          <xlrd:rvb i="2018"/>
        </ext>
      </extLst>
    </bk>
    <bk>
      <extLst>
        <ext uri="{3e2802c4-a4d2-4d8b-9148-e3be6c30e623}">
          <xlrd:rvb i="2019"/>
        </ext>
      </extLst>
    </bk>
    <bk>
      <extLst>
        <ext uri="{3e2802c4-a4d2-4d8b-9148-e3be6c30e623}">
          <xlrd:rvb i="2020"/>
        </ext>
      </extLst>
    </bk>
    <bk>
      <extLst>
        <ext uri="{3e2802c4-a4d2-4d8b-9148-e3be6c30e623}">
          <xlrd:rvb i="2021"/>
        </ext>
      </extLst>
    </bk>
    <bk>
      <extLst>
        <ext uri="{3e2802c4-a4d2-4d8b-9148-e3be6c30e623}">
          <xlrd:rvb i="2022"/>
        </ext>
      </extLst>
    </bk>
    <bk>
      <extLst>
        <ext uri="{3e2802c4-a4d2-4d8b-9148-e3be6c30e623}">
          <xlrd:rvb i="2023"/>
        </ext>
      </extLst>
    </bk>
    <bk>
      <extLst>
        <ext uri="{3e2802c4-a4d2-4d8b-9148-e3be6c30e623}">
          <xlrd:rvb i="2024"/>
        </ext>
      </extLst>
    </bk>
    <bk>
      <extLst>
        <ext uri="{3e2802c4-a4d2-4d8b-9148-e3be6c30e623}">
          <xlrd:rvb i="2025"/>
        </ext>
      </extLst>
    </bk>
    <bk>
      <extLst>
        <ext uri="{3e2802c4-a4d2-4d8b-9148-e3be6c30e623}">
          <xlrd:rvb i="2026"/>
        </ext>
      </extLst>
    </bk>
    <bk>
      <extLst>
        <ext uri="{3e2802c4-a4d2-4d8b-9148-e3be6c30e623}">
          <xlrd:rvb i="2027"/>
        </ext>
      </extLst>
    </bk>
    <bk>
      <extLst>
        <ext uri="{3e2802c4-a4d2-4d8b-9148-e3be6c30e623}">
          <xlrd:rvb i="2028"/>
        </ext>
      </extLst>
    </bk>
    <bk>
      <extLst>
        <ext uri="{3e2802c4-a4d2-4d8b-9148-e3be6c30e623}">
          <xlrd:rvb i="2029"/>
        </ext>
      </extLst>
    </bk>
    <bk>
      <extLst>
        <ext uri="{3e2802c4-a4d2-4d8b-9148-e3be6c30e623}">
          <xlrd:rvb i="2030"/>
        </ext>
      </extLst>
    </bk>
    <bk>
      <extLst>
        <ext uri="{3e2802c4-a4d2-4d8b-9148-e3be6c30e623}">
          <xlrd:rvb i="2031"/>
        </ext>
      </extLst>
    </bk>
    <bk>
      <extLst>
        <ext uri="{3e2802c4-a4d2-4d8b-9148-e3be6c30e623}">
          <xlrd:rvb i="2032"/>
        </ext>
      </extLst>
    </bk>
    <bk>
      <extLst>
        <ext uri="{3e2802c4-a4d2-4d8b-9148-e3be6c30e623}">
          <xlrd:rvb i="2033"/>
        </ext>
      </extLst>
    </bk>
    <bk>
      <extLst>
        <ext uri="{3e2802c4-a4d2-4d8b-9148-e3be6c30e623}">
          <xlrd:rvb i="2034"/>
        </ext>
      </extLst>
    </bk>
    <bk>
      <extLst>
        <ext uri="{3e2802c4-a4d2-4d8b-9148-e3be6c30e623}">
          <xlrd:rvb i="2035"/>
        </ext>
      </extLst>
    </bk>
    <bk>
      <extLst>
        <ext uri="{3e2802c4-a4d2-4d8b-9148-e3be6c30e623}">
          <xlrd:rvb i="2036"/>
        </ext>
      </extLst>
    </bk>
    <bk>
      <extLst>
        <ext uri="{3e2802c4-a4d2-4d8b-9148-e3be6c30e623}">
          <xlrd:rvb i="2037"/>
        </ext>
      </extLst>
    </bk>
    <bk>
      <extLst>
        <ext uri="{3e2802c4-a4d2-4d8b-9148-e3be6c30e623}">
          <xlrd:rvb i="2038"/>
        </ext>
      </extLst>
    </bk>
    <bk>
      <extLst>
        <ext uri="{3e2802c4-a4d2-4d8b-9148-e3be6c30e623}">
          <xlrd:rvb i="2039"/>
        </ext>
      </extLst>
    </bk>
    <bk>
      <extLst>
        <ext uri="{3e2802c4-a4d2-4d8b-9148-e3be6c30e623}">
          <xlrd:rvb i="2040"/>
        </ext>
      </extLst>
    </bk>
    <bk>
      <extLst>
        <ext uri="{3e2802c4-a4d2-4d8b-9148-e3be6c30e623}">
          <xlrd:rvb i="2041"/>
        </ext>
      </extLst>
    </bk>
    <bk>
      <extLst>
        <ext uri="{3e2802c4-a4d2-4d8b-9148-e3be6c30e623}">
          <xlrd:rvb i="2042"/>
        </ext>
      </extLst>
    </bk>
    <bk>
      <extLst>
        <ext uri="{3e2802c4-a4d2-4d8b-9148-e3be6c30e623}">
          <xlrd:rvb i="2043"/>
        </ext>
      </extLst>
    </bk>
    <bk>
      <extLst>
        <ext uri="{3e2802c4-a4d2-4d8b-9148-e3be6c30e623}">
          <xlrd:rvb i="2044"/>
        </ext>
      </extLst>
    </bk>
    <bk>
      <extLst>
        <ext uri="{3e2802c4-a4d2-4d8b-9148-e3be6c30e623}">
          <xlrd:rvb i="2045"/>
        </ext>
      </extLst>
    </bk>
    <bk>
      <extLst>
        <ext uri="{3e2802c4-a4d2-4d8b-9148-e3be6c30e623}">
          <xlrd:rvb i="2046"/>
        </ext>
      </extLst>
    </bk>
    <bk>
      <extLst>
        <ext uri="{3e2802c4-a4d2-4d8b-9148-e3be6c30e623}">
          <xlrd:rvb i="2047"/>
        </ext>
      </extLst>
    </bk>
    <bk>
      <extLst>
        <ext uri="{3e2802c4-a4d2-4d8b-9148-e3be6c30e623}">
          <xlrd:rvb i="2048"/>
        </ext>
      </extLst>
    </bk>
    <bk>
      <extLst>
        <ext uri="{3e2802c4-a4d2-4d8b-9148-e3be6c30e623}">
          <xlrd:rvb i="2049"/>
        </ext>
      </extLst>
    </bk>
    <bk>
      <extLst>
        <ext uri="{3e2802c4-a4d2-4d8b-9148-e3be6c30e623}">
          <xlrd:rvb i="2050"/>
        </ext>
      </extLst>
    </bk>
    <bk>
      <extLst>
        <ext uri="{3e2802c4-a4d2-4d8b-9148-e3be6c30e623}">
          <xlrd:rvb i="2051"/>
        </ext>
      </extLst>
    </bk>
    <bk>
      <extLst>
        <ext uri="{3e2802c4-a4d2-4d8b-9148-e3be6c30e623}">
          <xlrd:rvb i="2052"/>
        </ext>
      </extLst>
    </bk>
    <bk>
      <extLst>
        <ext uri="{3e2802c4-a4d2-4d8b-9148-e3be6c30e623}">
          <xlrd:rvb i="2053"/>
        </ext>
      </extLst>
    </bk>
    <bk>
      <extLst>
        <ext uri="{3e2802c4-a4d2-4d8b-9148-e3be6c30e623}">
          <xlrd:rvb i="2054"/>
        </ext>
      </extLst>
    </bk>
    <bk>
      <extLst>
        <ext uri="{3e2802c4-a4d2-4d8b-9148-e3be6c30e623}">
          <xlrd:rvb i="2055"/>
        </ext>
      </extLst>
    </bk>
    <bk>
      <extLst>
        <ext uri="{3e2802c4-a4d2-4d8b-9148-e3be6c30e623}">
          <xlrd:rvb i="2056"/>
        </ext>
      </extLst>
    </bk>
    <bk>
      <extLst>
        <ext uri="{3e2802c4-a4d2-4d8b-9148-e3be6c30e623}">
          <xlrd:rvb i="2057"/>
        </ext>
      </extLst>
    </bk>
    <bk>
      <extLst>
        <ext uri="{3e2802c4-a4d2-4d8b-9148-e3be6c30e623}">
          <xlrd:rvb i="2058"/>
        </ext>
      </extLst>
    </bk>
    <bk>
      <extLst>
        <ext uri="{3e2802c4-a4d2-4d8b-9148-e3be6c30e623}">
          <xlrd:rvb i="2059"/>
        </ext>
      </extLst>
    </bk>
    <bk>
      <extLst>
        <ext uri="{3e2802c4-a4d2-4d8b-9148-e3be6c30e623}">
          <xlrd:rvb i="2060"/>
        </ext>
      </extLst>
    </bk>
    <bk>
      <extLst>
        <ext uri="{3e2802c4-a4d2-4d8b-9148-e3be6c30e623}">
          <xlrd:rvb i="2061"/>
        </ext>
      </extLst>
    </bk>
    <bk>
      <extLst>
        <ext uri="{3e2802c4-a4d2-4d8b-9148-e3be6c30e623}">
          <xlrd:rvb i="2062"/>
        </ext>
      </extLst>
    </bk>
    <bk>
      <extLst>
        <ext uri="{3e2802c4-a4d2-4d8b-9148-e3be6c30e623}">
          <xlrd:rvb i="2063"/>
        </ext>
      </extLst>
    </bk>
    <bk>
      <extLst>
        <ext uri="{3e2802c4-a4d2-4d8b-9148-e3be6c30e623}">
          <xlrd:rvb i="2064"/>
        </ext>
      </extLst>
    </bk>
    <bk>
      <extLst>
        <ext uri="{3e2802c4-a4d2-4d8b-9148-e3be6c30e623}">
          <xlrd:rvb i="2065"/>
        </ext>
      </extLst>
    </bk>
    <bk>
      <extLst>
        <ext uri="{3e2802c4-a4d2-4d8b-9148-e3be6c30e623}">
          <xlrd:rvb i="2066"/>
        </ext>
      </extLst>
    </bk>
    <bk>
      <extLst>
        <ext uri="{3e2802c4-a4d2-4d8b-9148-e3be6c30e623}">
          <xlrd:rvb i="2067"/>
        </ext>
      </extLst>
    </bk>
    <bk>
      <extLst>
        <ext uri="{3e2802c4-a4d2-4d8b-9148-e3be6c30e623}">
          <xlrd:rvb i="2068"/>
        </ext>
      </extLst>
    </bk>
    <bk>
      <extLst>
        <ext uri="{3e2802c4-a4d2-4d8b-9148-e3be6c30e623}">
          <xlrd:rvb i="2069"/>
        </ext>
      </extLst>
    </bk>
    <bk>
      <extLst>
        <ext uri="{3e2802c4-a4d2-4d8b-9148-e3be6c30e623}">
          <xlrd:rvb i="2070"/>
        </ext>
      </extLst>
    </bk>
    <bk>
      <extLst>
        <ext uri="{3e2802c4-a4d2-4d8b-9148-e3be6c30e623}">
          <xlrd:rvb i="2071"/>
        </ext>
      </extLst>
    </bk>
    <bk>
      <extLst>
        <ext uri="{3e2802c4-a4d2-4d8b-9148-e3be6c30e623}">
          <xlrd:rvb i="2072"/>
        </ext>
      </extLst>
    </bk>
    <bk>
      <extLst>
        <ext uri="{3e2802c4-a4d2-4d8b-9148-e3be6c30e623}">
          <xlrd:rvb i="2073"/>
        </ext>
      </extLst>
    </bk>
    <bk>
      <extLst>
        <ext uri="{3e2802c4-a4d2-4d8b-9148-e3be6c30e623}">
          <xlrd:rvb i="2074"/>
        </ext>
      </extLst>
    </bk>
    <bk>
      <extLst>
        <ext uri="{3e2802c4-a4d2-4d8b-9148-e3be6c30e623}">
          <xlrd:rvb i="2075"/>
        </ext>
      </extLst>
    </bk>
    <bk>
      <extLst>
        <ext uri="{3e2802c4-a4d2-4d8b-9148-e3be6c30e623}">
          <xlrd:rvb i="2076"/>
        </ext>
      </extLst>
    </bk>
    <bk>
      <extLst>
        <ext uri="{3e2802c4-a4d2-4d8b-9148-e3be6c30e623}">
          <xlrd:rvb i="2077"/>
        </ext>
      </extLst>
    </bk>
    <bk>
      <extLst>
        <ext uri="{3e2802c4-a4d2-4d8b-9148-e3be6c30e623}">
          <xlrd:rvb i="2078"/>
        </ext>
      </extLst>
    </bk>
    <bk>
      <extLst>
        <ext uri="{3e2802c4-a4d2-4d8b-9148-e3be6c30e623}">
          <xlrd:rvb i="2079"/>
        </ext>
      </extLst>
    </bk>
    <bk>
      <extLst>
        <ext uri="{3e2802c4-a4d2-4d8b-9148-e3be6c30e623}">
          <xlrd:rvb i="2080"/>
        </ext>
      </extLst>
    </bk>
    <bk>
      <extLst>
        <ext uri="{3e2802c4-a4d2-4d8b-9148-e3be6c30e623}">
          <xlrd:rvb i="2081"/>
        </ext>
      </extLst>
    </bk>
    <bk>
      <extLst>
        <ext uri="{3e2802c4-a4d2-4d8b-9148-e3be6c30e623}">
          <xlrd:rvb i="2082"/>
        </ext>
      </extLst>
    </bk>
    <bk>
      <extLst>
        <ext uri="{3e2802c4-a4d2-4d8b-9148-e3be6c30e623}">
          <xlrd:rvb i="2083"/>
        </ext>
      </extLst>
    </bk>
    <bk>
      <extLst>
        <ext uri="{3e2802c4-a4d2-4d8b-9148-e3be6c30e623}">
          <xlrd:rvb i="2084"/>
        </ext>
      </extLst>
    </bk>
    <bk>
      <extLst>
        <ext uri="{3e2802c4-a4d2-4d8b-9148-e3be6c30e623}">
          <xlrd:rvb i="2085"/>
        </ext>
      </extLst>
    </bk>
    <bk>
      <extLst>
        <ext uri="{3e2802c4-a4d2-4d8b-9148-e3be6c30e623}">
          <xlrd:rvb i="2086"/>
        </ext>
      </extLst>
    </bk>
    <bk>
      <extLst>
        <ext uri="{3e2802c4-a4d2-4d8b-9148-e3be6c30e623}">
          <xlrd:rvb i="2087"/>
        </ext>
      </extLst>
    </bk>
    <bk>
      <extLst>
        <ext uri="{3e2802c4-a4d2-4d8b-9148-e3be6c30e623}">
          <xlrd:rvb i="2088"/>
        </ext>
      </extLst>
    </bk>
    <bk>
      <extLst>
        <ext uri="{3e2802c4-a4d2-4d8b-9148-e3be6c30e623}">
          <xlrd:rvb i="2089"/>
        </ext>
      </extLst>
    </bk>
    <bk>
      <extLst>
        <ext uri="{3e2802c4-a4d2-4d8b-9148-e3be6c30e623}">
          <xlrd:rvb i="2090"/>
        </ext>
      </extLst>
    </bk>
    <bk>
      <extLst>
        <ext uri="{3e2802c4-a4d2-4d8b-9148-e3be6c30e623}">
          <xlrd:rvb i="2091"/>
        </ext>
      </extLst>
    </bk>
    <bk>
      <extLst>
        <ext uri="{3e2802c4-a4d2-4d8b-9148-e3be6c30e623}">
          <xlrd:rvb i="2092"/>
        </ext>
      </extLst>
    </bk>
    <bk>
      <extLst>
        <ext uri="{3e2802c4-a4d2-4d8b-9148-e3be6c30e623}">
          <xlrd:rvb i="2093"/>
        </ext>
      </extLst>
    </bk>
    <bk>
      <extLst>
        <ext uri="{3e2802c4-a4d2-4d8b-9148-e3be6c30e623}">
          <xlrd:rvb i="2094"/>
        </ext>
      </extLst>
    </bk>
    <bk>
      <extLst>
        <ext uri="{3e2802c4-a4d2-4d8b-9148-e3be6c30e623}">
          <xlrd:rvb i="2095"/>
        </ext>
      </extLst>
    </bk>
    <bk>
      <extLst>
        <ext uri="{3e2802c4-a4d2-4d8b-9148-e3be6c30e623}">
          <xlrd:rvb i="2096"/>
        </ext>
      </extLst>
    </bk>
    <bk>
      <extLst>
        <ext uri="{3e2802c4-a4d2-4d8b-9148-e3be6c30e623}">
          <xlrd:rvb i="2097"/>
        </ext>
      </extLst>
    </bk>
    <bk>
      <extLst>
        <ext uri="{3e2802c4-a4d2-4d8b-9148-e3be6c30e623}">
          <xlrd:rvb i="2098"/>
        </ext>
      </extLst>
    </bk>
    <bk>
      <extLst>
        <ext uri="{3e2802c4-a4d2-4d8b-9148-e3be6c30e623}">
          <xlrd:rvb i="2099"/>
        </ext>
      </extLst>
    </bk>
    <bk>
      <extLst>
        <ext uri="{3e2802c4-a4d2-4d8b-9148-e3be6c30e623}">
          <xlrd:rvb i="2100"/>
        </ext>
      </extLst>
    </bk>
    <bk>
      <extLst>
        <ext uri="{3e2802c4-a4d2-4d8b-9148-e3be6c30e623}">
          <xlrd:rvb i="2101"/>
        </ext>
      </extLst>
    </bk>
    <bk>
      <extLst>
        <ext uri="{3e2802c4-a4d2-4d8b-9148-e3be6c30e623}">
          <xlrd:rvb i="2102"/>
        </ext>
      </extLst>
    </bk>
    <bk>
      <extLst>
        <ext uri="{3e2802c4-a4d2-4d8b-9148-e3be6c30e623}">
          <xlrd:rvb i="2103"/>
        </ext>
      </extLst>
    </bk>
    <bk>
      <extLst>
        <ext uri="{3e2802c4-a4d2-4d8b-9148-e3be6c30e623}">
          <xlrd:rvb i="2104"/>
        </ext>
      </extLst>
    </bk>
    <bk>
      <extLst>
        <ext uri="{3e2802c4-a4d2-4d8b-9148-e3be6c30e623}">
          <xlrd:rvb i="2105"/>
        </ext>
      </extLst>
    </bk>
    <bk>
      <extLst>
        <ext uri="{3e2802c4-a4d2-4d8b-9148-e3be6c30e623}">
          <xlrd:rvb i="2106"/>
        </ext>
      </extLst>
    </bk>
    <bk>
      <extLst>
        <ext uri="{3e2802c4-a4d2-4d8b-9148-e3be6c30e623}">
          <xlrd:rvb i="2107"/>
        </ext>
      </extLst>
    </bk>
    <bk>
      <extLst>
        <ext uri="{3e2802c4-a4d2-4d8b-9148-e3be6c30e623}">
          <xlrd:rvb i="2108"/>
        </ext>
      </extLst>
    </bk>
    <bk>
      <extLst>
        <ext uri="{3e2802c4-a4d2-4d8b-9148-e3be6c30e623}">
          <xlrd:rvb i="2109"/>
        </ext>
      </extLst>
    </bk>
    <bk>
      <extLst>
        <ext uri="{3e2802c4-a4d2-4d8b-9148-e3be6c30e623}">
          <xlrd:rvb i="2110"/>
        </ext>
      </extLst>
    </bk>
    <bk>
      <extLst>
        <ext uri="{3e2802c4-a4d2-4d8b-9148-e3be6c30e623}">
          <xlrd:rvb i="2111"/>
        </ext>
      </extLst>
    </bk>
    <bk>
      <extLst>
        <ext uri="{3e2802c4-a4d2-4d8b-9148-e3be6c30e623}">
          <xlrd:rvb i="2112"/>
        </ext>
      </extLst>
    </bk>
    <bk>
      <extLst>
        <ext uri="{3e2802c4-a4d2-4d8b-9148-e3be6c30e623}">
          <xlrd:rvb i="2113"/>
        </ext>
      </extLst>
    </bk>
    <bk>
      <extLst>
        <ext uri="{3e2802c4-a4d2-4d8b-9148-e3be6c30e623}">
          <xlrd:rvb i="2114"/>
        </ext>
      </extLst>
    </bk>
    <bk>
      <extLst>
        <ext uri="{3e2802c4-a4d2-4d8b-9148-e3be6c30e623}">
          <xlrd:rvb i="2115"/>
        </ext>
      </extLst>
    </bk>
    <bk>
      <extLst>
        <ext uri="{3e2802c4-a4d2-4d8b-9148-e3be6c30e623}">
          <xlrd:rvb i="2116"/>
        </ext>
      </extLst>
    </bk>
    <bk>
      <extLst>
        <ext uri="{3e2802c4-a4d2-4d8b-9148-e3be6c30e623}">
          <xlrd:rvb i="2117"/>
        </ext>
      </extLst>
    </bk>
    <bk>
      <extLst>
        <ext uri="{3e2802c4-a4d2-4d8b-9148-e3be6c30e623}">
          <xlrd:rvb i="2118"/>
        </ext>
      </extLst>
    </bk>
    <bk>
      <extLst>
        <ext uri="{3e2802c4-a4d2-4d8b-9148-e3be6c30e623}">
          <xlrd:rvb i="2119"/>
        </ext>
      </extLst>
    </bk>
    <bk>
      <extLst>
        <ext uri="{3e2802c4-a4d2-4d8b-9148-e3be6c30e623}">
          <xlrd:rvb i="2120"/>
        </ext>
      </extLst>
    </bk>
    <bk>
      <extLst>
        <ext uri="{3e2802c4-a4d2-4d8b-9148-e3be6c30e623}">
          <xlrd:rvb i="2121"/>
        </ext>
      </extLst>
    </bk>
    <bk>
      <extLst>
        <ext uri="{3e2802c4-a4d2-4d8b-9148-e3be6c30e623}">
          <xlrd:rvb i="2122"/>
        </ext>
      </extLst>
    </bk>
    <bk>
      <extLst>
        <ext uri="{3e2802c4-a4d2-4d8b-9148-e3be6c30e623}">
          <xlrd:rvb i="2123"/>
        </ext>
      </extLst>
    </bk>
    <bk>
      <extLst>
        <ext uri="{3e2802c4-a4d2-4d8b-9148-e3be6c30e623}">
          <xlrd:rvb i="2124"/>
        </ext>
      </extLst>
    </bk>
    <bk>
      <extLst>
        <ext uri="{3e2802c4-a4d2-4d8b-9148-e3be6c30e623}">
          <xlrd:rvb i="2125"/>
        </ext>
      </extLst>
    </bk>
    <bk>
      <extLst>
        <ext uri="{3e2802c4-a4d2-4d8b-9148-e3be6c30e623}">
          <xlrd:rvb i="2126"/>
        </ext>
      </extLst>
    </bk>
    <bk>
      <extLst>
        <ext uri="{3e2802c4-a4d2-4d8b-9148-e3be6c30e623}">
          <xlrd:rvb i="2127"/>
        </ext>
      </extLst>
    </bk>
    <bk>
      <extLst>
        <ext uri="{3e2802c4-a4d2-4d8b-9148-e3be6c30e623}">
          <xlrd:rvb i="2128"/>
        </ext>
      </extLst>
    </bk>
    <bk>
      <extLst>
        <ext uri="{3e2802c4-a4d2-4d8b-9148-e3be6c30e623}">
          <xlrd:rvb i="2129"/>
        </ext>
      </extLst>
    </bk>
    <bk>
      <extLst>
        <ext uri="{3e2802c4-a4d2-4d8b-9148-e3be6c30e623}">
          <xlrd:rvb i="2130"/>
        </ext>
      </extLst>
    </bk>
    <bk>
      <extLst>
        <ext uri="{3e2802c4-a4d2-4d8b-9148-e3be6c30e623}">
          <xlrd:rvb i="2131"/>
        </ext>
      </extLst>
    </bk>
    <bk>
      <extLst>
        <ext uri="{3e2802c4-a4d2-4d8b-9148-e3be6c30e623}">
          <xlrd:rvb i="2132"/>
        </ext>
      </extLst>
    </bk>
    <bk>
      <extLst>
        <ext uri="{3e2802c4-a4d2-4d8b-9148-e3be6c30e623}">
          <xlrd:rvb i="2133"/>
        </ext>
      </extLst>
    </bk>
    <bk>
      <extLst>
        <ext uri="{3e2802c4-a4d2-4d8b-9148-e3be6c30e623}">
          <xlrd:rvb i="2134"/>
        </ext>
      </extLst>
    </bk>
    <bk>
      <extLst>
        <ext uri="{3e2802c4-a4d2-4d8b-9148-e3be6c30e623}">
          <xlrd:rvb i="2135"/>
        </ext>
      </extLst>
    </bk>
    <bk>
      <extLst>
        <ext uri="{3e2802c4-a4d2-4d8b-9148-e3be6c30e623}">
          <xlrd:rvb i="2136"/>
        </ext>
      </extLst>
    </bk>
    <bk>
      <extLst>
        <ext uri="{3e2802c4-a4d2-4d8b-9148-e3be6c30e623}">
          <xlrd:rvb i="2137"/>
        </ext>
      </extLst>
    </bk>
    <bk>
      <extLst>
        <ext uri="{3e2802c4-a4d2-4d8b-9148-e3be6c30e623}">
          <xlrd:rvb i="2138"/>
        </ext>
      </extLst>
    </bk>
    <bk>
      <extLst>
        <ext uri="{3e2802c4-a4d2-4d8b-9148-e3be6c30e623}">
          <xlrd:rvb i="2139"/>
        </ext>
      </extLst>
    </bk>
    <bk>
      <extLst>
        <ext uri="{3e2802c4-a4d2-4d8b-9148-e3be6c30e623}">
          <xlrd:rvb i="2140"/>
        </ext>
      </extLst>
    </bk>
    <bk>
      <extLst>
        <ext uri="{3e2802c4-a4d2-4d8b-9148-e3be6c30e623}">
          <xlrd:rvb i="2141"/>
        </ext>
      </extLst>
    </bk>
    <bk>
      <extLst>
        <ext uri="{3e2802c4-a4d2-4d8b-9148-e3be6c30e623}">
          <xlrd:rvb i="2142"/>
        </ext>
      </extLst>
    </bk>
    <bk>
      <extLst>
        <ext uri="{3e2802c4-a4d2-4d8b-9148-e3be6c30e623}">
          <xlrd:rvb i="2143"/>
        </ext>
      </extLst>
    </bk>
    <bk>
      <extLst>
        <ext uri="{3e2802c4-a4d2-4d8b-9148-e3be6c30e623}">
          <xlrd:rvb i="2144"/>
        </ext>
      </extLst>
    </bk>
    <bk>
      <extLst>
        <ext uri="{3e2802c4-a4d2-4d8b-9148-e3be6c30e623}">
          <xlrd:rvb i="2145"/>
        </ext>
      </extLst>
    </bk>
    <bk>
      <extLst>
        <ext uri="{3e2802c4-a4d2-4d8b-9148-e3be6c30e623}">
          <xlrd:rvb i="2146"/>
        </ext>
      </extLst>
    </bk>
    <bk>
      <extLst>
        <ext uri="{3e2802c4-a4d2-4d8b-9148-e3be6c30e623}">
          <xlrd:rvb i="2147"/>
        </ext>
      </extLst>
    </bk>
    <bk>
      <extLst>
        <ext uri="{3e2802c4-a4d2-4d8b-9148-e3be6c30e623}">
          <xlrd:rvb i="2148"/>
        </ext>
      </extLst>
    </bk>
    <bk>
      <extLst>
        <ext uri="{3e2802c4-a4d2-4d8b-9148-e3be6c30e623}">
          <xlrd:rvb i="2149"/>
        </ext>
      </extLst>
    </bk>
    <bk>
      <extLst>
        <ext uri="{3e2802c4-a4d2-4d8b-9148-e3be6c30e623}">
          <xlrd:rvb i="2150"/>
        </ext>
      </extLst>
    </bk>
    <bk>
      <extLst>
        <ext uri="{3e2802c4-a4d2-4d8b-9148-e3be6c30e623}">
          <xlrd:rvb i="2151"/>
        </ext>
      </extLst>
    </bk>
    <bk>
      <extLst>
        <ext uri="{3e2802c4-a4d2-4d8b-9148-e3be6c30e623}">
          <xlrd:rvb i="2152"/>
        </ext>
      </extLst>
    </bk>
    <bk>
      <extLst>
        <ext uri="{3e2802c4-a4d2-4d8b-9148-e3be6c30e623}">
          <xlrd:rvb i="2153"/>
        </ext>
      </extLst>
    </bk>
    <bk>
      <extLst>
        <ext uri="{3e2802c4-a4d2-4d8b-9148-e3be6c30e623}">
          <xlrd:rvb i="2154"/>
        </ext>
      </extLst>
    </bk>
    <bk>
      <extLst>
        <ext uri="{3e2802c4-a4d2-4d8b-9148-e3be6c30e623}">
          <xlrd:rvb i="2155"/>
        </ext>
      </extLst>
    </bk>
    <bk>
      <extLst>
        <ext uri="{3e2802c4-a4d2-4d8b-9148-e3be6c30e623}">
          <xlrd:rvb i="2156"/>
        </ext>
      </extLst>
    </bk>
    <bk>
      <extLst>
        <ext uri="{3e2802c4-a4d2-4d8b-9148-e3be6c30e623}">
          <xlrd:rvb i="2157"/>
        </ext>
      </extLst>
    </bk>
    <bk>
      <extLst>
        <ext uri="{3e2802c4-a4d2-4d8b-9148-e3be6c30e623}">
          <xlrd:rvb i="2158"/>
        </ext>
      </extLst>
    </bk>
    <bk>
      <extLst>
        <ext uri="{3e2802c4-a4d2-4d8b-9148-e3be6c30e623}">
          <xlrd:rvb i="2159"/>
        </ext>
      </extLst>
    </bk>
    <bk>
      <extLst>
        <ext uri="{3e2802c4-a4d2-4d8b-9148-e3be6c30e623}">
          <xlrd:rvb i="2160"/>
        </ext>
      </extLst>
    </bk>
    <bk>
      <extLst>
        <ext uri="{3e2802c4-a4d2-4d8b-9148-e3be6c30e623}">
          <xlrd:rvb i="2161"/>
        </ext>
      </extLst>
    </bk>
    <bk>
      <extLst>
        <ext uri="{3e2802c4-a4d2-4d8b-9148-e3be6c30e623}">
          <xlrd:rvb i="2162"/>
        </ext>
      </extLst>
    </bk>
    <bk>
      <extLst>
        <ext uri="{3e2802c4-a4d2-4d8b-9148-e3be6c30e623}">
          <xlrd:rvb i="2163"/>
        </ext>
      </extLst>
    </bk>
    <bk>
      <extLst>
        <ext uri="{3e2802c4-a4d2-4d8b-9148-e3be6c30e623}">
          <xlrd:rvb i="2164"/>
        </ext>
      </extLst>
    </bk>
    <bk>
      <extLst>
        <ext uri="{3e2802c4-a4d2-4d8b-9148-e3be6c30e623}">
          <xlrd:rvb i="2165"/>
        </ext>
      </extLst>
    </bk>
    <bk>
      <extLst>
        <ext uri="{3e2802c4-a4d2-4d8b-9148-e3be6c30e623}">
          <xlrd:rvb i="2166"/>
        </ext>
      </extLst>
    </bk>
    <bk>
      <extLst>
        <ext uri="{3e2802c4-a4d2-4d8b-9148-e3be6c30e623}">
          <xlrd:rvb i="2167"/>
        </ext>
      </extLst>
    </bk>
    <bk>
      <extLst>
        <ext uri="{3e2802c4-a4d2-4d8b-9148-e3be6c30e623}">
          <xlrd:rvb i="2168"/>
        </ext>
      </extLst>
    </bk>
    <bk>
      <extLst>
        <ext uri="{3e2802c4-a4d2-4d8b-9148-e3be6c30e623}">
          <xlrd:rvb i="2169"/>
        </ext>
      </extLst>
    </bk>
    <bk>
      <extLst>
        <ext uri="{3e2802c4-a4d2-4d8b-9148-e3be6c30e623}">
          <xlrd:rvb i="2170"/>
        </ext>
      </extLst>
    </bk>
    <bk>
      <extLst>
        <ext uri="{3e2802c4-a4d2-4d8b-9148-e3be6c30e623}">
          <xlrd:rvb i="2171"/>
        </ext>
      </extLst>
    </bk>
    <bk>
      <extLst>
        <ext uri="{3e2802c4-a4d2-4d8b-9148-e3be6c30e623}">
          <xlrd:rvb i="2172"/>
        </ext>
      </extLst>
    </bk>
    <bk>
      <extLst>
        <ext uri="{3e2802c4-a4d2-4d8b-9148-e3be6c30e623}">
          <xlrd:rvb i="2173"/>
        </ext>
      </extLst>
    </bk>
    <bk>
      <extLst>
        <ext uri="{3e2802c4-a4d2-4d8b-9148-e3be6c30e623}">
          <xlrd:rvb i="2174"/>
        </ext>
      </extLst>
    </bk>
    <bk>
      <extLst>
        <ext uri="{3e2802c4-a4d2-4d8b-9148-e3be6c30e623}">
          <xlrd:rvb i="2175"/>
        </ext>
      </extLst>
    </bk>
    <bk>
      <extLst>
        <ext uri="{3e2802c4-a4d2-4d8b-9148-e3be6c30e623}">
          <xlrd:rvb i="2176"/>
        </ext>
      </extLst>
    </bk>
    <bk>
      <extLst>
        <ext uri="{3e2802c4-a4d2-4d8b-9148-e3be6c30e623}">
          <xlrd:rvb i="2177"/>
        </ext>
      </extLst>
    </bk>
    <bk>
      <extLst>
        <ext uri="{3e2802c4-a4d2-4d8b-9148-e3be6c30e623}">
          <xlrd:rvb i="2178"/>
        </ext>
      </extLst>
    </bk>
    <bk>
      <extLst>
        <ext uri="{3e2802c4-a4d2-4d8b-9148-e3be6c30e623}">
          <xlrd:rvb i="2179"/>
        </ext>
      </extLst>
    </bk>
    <bk>
      <extLst>
        <ext uri="{3e2802c4-a4d2-4d8b-9148-e3be6c30e623}">
          <xlrd:rvb i="2180"/>
        </ext>
      </extLst>
    </bk>
    <bk>
      <extLst>
        <ext uri="{3e2802c4-a4d2-4d8b-9148-e3be6c30e623}">
          <xlrd:rvb i="2181"/>
        </ext>
      </extLst>
    </bk>
    <bk>
      <extLst>
        <ext uri="{3e2802c4-a4d2-4d8b-9148-e3be6c30e623}">
          <xlrd:rvb i="2182"/>
        </ext>
      </extLst>
    </bk>
    <bk>
      <extLst>
        <ext uri="{3e2802c4-a4d2-4d8b-9148-e3be6c30e623}">
          <xlrd:rvb i="2183"/>
        </ext>
      </extLst>
    </bk>
    <bk>
      <extLst>
        <ext uri="{3e2802c4-a4d2-4d8b-9148-e3be6c30e623}">
          <xlrd:rvb i="2184"/>
        </ext>
      </extLst>
    </bk>
    <bk>
      <extLst>
        <ext uri="{3e2802c4-a4d2-4d8b-9148-e3be6c30e623}">
          <xlrd:rvb i="2185"/>
        </ext>
      </extLst>
    </bk>
    <bk>
      <extLst>
        <ext uri="{3e2802c4-a4d2-4d8b-9148-e3be6c30e623}">
          <xlrd:rvb i="2186"/>
        </ext>
      </extLst>
    </bk>
    <bk>
      <extLst>
        <ext uri="{3e2802c4-a4d2-4d8b-9148-e3be6c30e623}">
          <xlrd:rvb i="2187"/>
        </ext>
      </extLst>
    </bk>
    <bk>
      <extLst>
        <ext uri="{3e2802c4-a4d2-4d8b-9148-e3be6c30e623}">
          <xlrd:rvb i="2188"/>
        </ext>
      </extLst>
    </bk>
    <bk>
      <extLst>
        <ext uri="{3e2802c4-a4d2-4d8b-9148-e3be6c30e623}">
          <xlrd:rvb i="2189"/>
        </ext>
      </extLst>
    </bk>
    <bk>
      <extLst>
        <ext uri="{3e2802c4-a4d2-4d8b-9148-e3be6c30e623}">
          <xlrd:rvb i="2190"/>
        </ext>
      </extLst>
    </bk>
    <bk>
      <extLst>
        <ext uri="{3e2802c4-a4d2-4d8b-9148-e3be6c30e623}">
          <xlrd:rvb i="2191"/>
        </ext>
      </extLst>
    </bk>
    <bk>
      <extLst>
        <ext uri="{3e2802c4-a4d2-4d8b-9148-e3be6c30e623}">
          <xlrd:rvb i="2192"/>
        </ext>
      </extLst>
    </bk>
    <bk>
      <extLst>
        <ext uri="{3e2802c4-a4d2-4d8b-9148-e3be6c30e623}">
          <xlrd:rvb i="2193"/>
        </ext>
      </extLst>
    </bk>
    <bk>
      <extLst>
        <ext uri="{3e2802c4-a4d2-4d8b-9148-e3be6c30e623}">
          <xlrd:rvb i="2194"/>
        </ext>
      </extLst>
    </bk>
    <bk>
      <extLst>
        <ext uri="{3e2802c4-a4d2-4d8b-9148-e3be6c30e623}">
          <xlrd:rvb i="2195"/>
        </ext>
      </extLst>
    </bk>
    <bk>
      <extLst>
        <ext uri="{3e2802c4-a4d2-4d8b-9148-e3be6c30e623}">
          <xlrd:rvb i="2196"/>
        </ext>
      </extLst>
    </bk>
    <bk>
      <extLst>
        <ext uri="{3e2802c4-a4d2-4d8b-9148-e3be6c30e623}">
          <xlrd:rvb i="2197"/>
        </ext>
      </extLst>
    </bk>
    <bk>
      <extLst>
        <ext uri="{3e2802c4-a4d2-4d8b-9148-e3be6c30e623}">
          <xlrd:rvb i="2198"/>
        </ext>
      </extLst>
    </bk>
    <bk>
      <extLst>
        <ext uri="{3e2802c4-a4d2-4d8b-9148-e3be6c30e623}">
          <xlrd:rvb i="2199"/>
        </ext>
      </extLst>
    </bk>
    <bk>
      <extLst>
        <ext uri="{3e2802c4-a4d2-4d8b-9148-e3be6c30e623}">
          <xlrd:rvb i="2200"/>
        </ext>
      </extLst>
    </bk>
    <bk>
      <extLst>
        <ext uri="{3e2802c4-a4d2-4d8b-9148-e3be6c30e623}">
          <xlrd:rvb i="2201"/>
        </ext>
      </extLst>
    </bk>
    <bk>
      <extLst>
        <ext uri="{3e2802c4-a4d2-4d8b-9148-e3be6c30e623}">
          <xlrd:rvb i="2202"/>
        </ext>
      </extLst>
    </bk>
    <bk>
      <extLst>
        <ext uri="{3e2802c4-a4d2-4d8b-9148-e3be6c30e623}">
          <xlrd:rvb i="2203"/>
        </ext>
      </extLst>
    </bk>
    <bk>
      <extLst>
        <ext uri="{3e2802c4-a4d2-4d8b-9148-e3be6c30e623}">
          <xlrd:rvb i="2204"/>
        </ext>
      </extLst>
    </bk>
    <bk>
      <extLst>
        <ext uri="{3e2802c4-a4d2-4d8b-9148-e3be6c30e623}">
          <xlrd:rvb i="2205"/>
        </ext>
      </extLst>
    </bk>
    <bk>
      <extLst>
        <ext uri="{3e2802c4-a4d2-4d8b-9148-e3be6c30e623}">
          <xlrd:rvb i="2206"/>
        </ext>
      </extLst>
    </bk>
    <bk>
      <extLst>
        <ext uri="{3e2802c4-a4d2-4d8b-9148-e3be6c30e623}">
          <xlrd:rvb i="2207"/>
        </ext>
      </extLst>
    </bk>
    <bk>
      <extLst>
        <ext uri="{3e2802c4-a4d2-4d8b-9148-e3be6c30e623}">
          <xlrd:rvb i="2208"/>
        </ext>
      </extLst>
    </bk>
    <bk>
      <extLst>
        <ext uri="{3e2802c4-a4d2-4d8b-9148-e3be6c30e623}">
          <xlrd:rvb i="2209"/>
        </ext>
      </extLst>
    </bk>
    <bk>
      <extLst>
        <ext uri="{3e2802c4-a4d2-4d8b-9148-e3be6c30e623}">
          <xlrd:rvb i="2210"/>
        </ext>
      </extLst>
    </bk>
    <bk>
      <extLst>
        <ext uri="{3e2802c4-a4d2-4d8b-9148-e3be6c30e623}">
          <xlrd:rvb i="2211"/>
        </ext>
      </extLst>
    </bk>
    <bk>
      <extLst>
        <ext uri="{3e2802c4-a4d2-4d8b-9148-e3be6c30e623}">
          <xlrd:rvb i="2212"/>
        </ext>
      </extLst>
    </bk>
    <bk>
      <extLst>
        <ext uri="{3e2802c4-a4d2-4d8b-9148-e3be6c30e623}">
          <xlrd:rvb i="2213"/>
        </ext>
      </extLst>
    </bk>
    <bk>
      <extLst>
        <ext uri="{3e2802c4-a4d2-4d8b-9148-e3be6c30e623}">
          <xlrd:rvb i="2214"/>
        </ext>
      </extLst>
    </bk>
    <bk>
      <extLst>
        <ext uri="{3e2802c4-a4d2-4d8b-9148-e3be6c30e623}">
          <xlrd:rvb i="2215"/>
        </ext>
      </extLst>
    </bk>
    <bk>
      <extLst>
        <ext uri="{3e2802c4-a4d2-4d8b-9148-e3be6c30e623}">
          <xlrd:rvb i="2216"/>
        </ext>
      </extLst>
    </bk>
    <bk>
      <extLst>
        <ext uri="{3e2802c4-a4d2-4d8b-9148-e3be6c30e623}">
          <xlrd:rvb i="2217"/>
        </ext>
      </extLst>
    </bk>
    <bk>
      <extLst>
        <ext uri="{3e2802c4-a4d2-4d8b-9148-e3be6c30e623}">
          <xlrd:rvb i="2218"/>
        </ext>
      </extLst>
    </bk>
    <bk>
      <extLst>
        <ext uri="{3e2802c4-a4d2-4d8b-9148-e3be6c30e623}">
          <xlrd:rvb i="2219"/>
        </ext>
      </extLst>
    </bk>
    <bk>
      <extLst>
        <ext uri="{3e2802c4-a4d2-4d8b-9148-e3be6c30e623}">
          <xlrd:rvb i="2220"/>
        </ext>
      </extLst>
    </bk>
    <bk>
      <extLst>
        <ext uri="{3e2802c4-a4d2-4d8b-9148-e3be6c30e623}">
          <xlrd:rvb i="2221"/>
        </ext>
      </extLst>
    </bk>
    <bk>
      <extLst>
        <ext uri="{3e2802c4-a4d2-4d8b-9148-e3be6c30e623}">
          <xlrd:rvb i="2222"/>
        </ext>
      </extLst>
    </bk>
    <bk>
      <extLst>
        <ext uri="{3e2802c4-a4d2-4d8b-9148-e3be6c30e623}">
          <xlrd:rvb i="2223"/>
        </ext>
      </extLst>
    </bk>
    <bk>
      <extLst>
        <ext uri="{3e2802c4-a4d2-4d8b-9148-e3be6c30e623}">
          <xlrd:rvb i="2224"/>
        </ext>
      </extLst>
    </bk>
    <bk>
      <extLst>
        <ext uri="{3e2802c4-a4d2-4d8b-9148-e3be6c30e623}">
          <xlrd:rvb i="2225"/>
        </ext>
      </extLst>
    </bk>
    <bk>
      <extLst>
        <ext uri="{3e2802c4-a4d2-4d8b-9148-e3be6c30e623}">
          <xlrd:rvb i="2226"/>
        </ext>
      </extLst>
    </bk>
    <bk>
      <extLst>
        <ext uri="{3e2802c4-a4d2-4d8b-9148-e3be6c30e623}">
          <xlrd:rvb i="2227"/>
        </ext>
      </extLst>
    </bk>
    <bk>
      <extLst>
        <ext uri="{3e2802c4-a4d2-4d8b-9148-e3be6c30e623}">
          <xlrd:rvb i="2228"/>
        </ext>
      </extLst>
    </bk>
    <bk>
      <extLst>
        <ext uri="{3e2802c4-a4d2-4d8b-9148-e3be6c30e623}">
          <xlrd:rvb i="2229"/>
        </ext>
      </extLst>
    </bk>
    <bk>
      <extLst>
        <ext uri="{3e2802c4-a4d2-4d8b-9148-e3be6c30e623}">
          <xlrd:rvb i="2230"/>
        </ext>
      </extLst>
    </bk>
    <bk>
      <extLst>
        <ext uri="{3e2802c4-a4d2-4d8b-9148-e3be6c30e623}">
          <xlrd:rvb i="2231"/>
        </ext>
      </extLst>
    </bk>
    <bk>
      <extLst>
        <ext uri="{3e2802c4-a4d2-4d8b-9148-e3be6c30e623}">
          <xlrd:rvb i="2232"/>
        </ext>
      </extLst>
    </bk>
    <bk>
      <extLst>
        <ext uri="{3e2802c4-a4d2-4d8b-9148-e3be6c30e623}">
          <xlrd:rvb i="2233"/>
        </ext>
      </extLst>
    </bk>
    <bk>
      <extLst>
        <ext uri="{3e2802c4-a4d2-4d8b-9148-e3be6c30e623}">
          <xlrd:rvb i="2234"/>
        </ext>
      </extLst>
    </bk>
    <bk>
      <extLst>
        <ext uri="{3e2802c4-a4d2-4d8b-9148-e3be6c30e623}">
          <xlrd:rvb i="2235"/>
        </ext>
      </extLst>
    </bk>
    <bk>
      <extLst>
        <ext uri="{3e2802c4-a4d2-4d8b-9148-e3be6c30e623}">
          <xlrd:rvb i="2236"/>
        </ext>
      </extLst>
    </bk>
    <bk>
      <extLst>
        <ext uri="{3e2802c4-a4d2-4d8b-9148-e3be6c30e623}">
          <xlrd:rvb i="2237"/>
        </ext>
      </extLst>
    </bk>
    <bk>
      <extLst>
        <ext uri="{3e2802c4-a4d2-4d8b-9148-e3be6c30e623}">
          <xlrd:rvb i="2238"/>
        </ext>
      </extLst>
    </bk>
    <bk>
      <extLst>
        <ext uri="{3e2802c4-a4d2-4d8b-9148-e3be6c30e623}">
          <xlrd:rvb i="2239"/>
        </ext>
      </extLst>
    </bk>
    <bk>
      <extLst>
        <ext uri="{3e2802c4-a4d2-4d8b-9148-e3be6c30e623}">
          <xlrd:rvb i="2240"/>
        </ext>
      </extLst>
    </bk>
    <bk>
      <extLst>
        <ext uri="{3e2802c4-a4d2-4d8b-9148-e3be6c30e623}">
          <xlrd:rvb i="2241"/>
        </ext>
      </extLst>
    </bk>
    <bk>
      <extLst>
        <ext uri="{3e2802c4-a4d2-4d8b-9148-e3be6c30e623}">
          <xlrd:rvb i="2242"/>
        </ext>
      </extLst>
    </bk>
    <bk>
      <extLst>
        <ext uri="{3e2802c4-a4d2-4d8b-9148-e3be6c30e623}">
          <xlrd:rvb i="2243"/>
        </ext>
      </extLst>
    </bk>
    <bk>
      <extLst>
        <ext uri="{3e2802c4-a4d2-4d8b-9148-e3be6c30e623}">
          <xlrd:rvb i="2244"/>
        </ext>
      </extLst>
    </bk>
    <bk>
      <extLst>
        <ext uri="{3e2802c4-a4d2-4d8b-9148-e3be6c30e623}">
          <xlrd:rvb i="2245"/>
        </ext>
      </extLst>
    </bk>
    <bk>
      <extLst>
        <ext uri="{3e2802c4-a4d2-4d8b-9148-e3be6c30e623}">
          <xlrd:rvb i="2246"/>
        </ext>
      </extLst>
    </bk>
    <bk>
      <extLst>
        <ext uri="{3e2802c4-a4d2-4d8b-9148-e3be6c30e623}">
          <xlrd:rvb i="2247"/>
        </ext>
      </extLst>
    </bk>
    <bk>
      <extLst>
        <ext uri="{3e2802c4-a4d2-4d8b-9148-e3be6c30e623}">
          <xlrd:rvb i="2248"/>
        </ext>
      </extLst>
    </bk>
    <bk>
      <extLst>
        <ext uri="{3e2802c4-a4d2-4d8b-9148-e3be6c30e623}">
          <xlrd:rvb i="2249"/>
        </ext>
      </extLst>
    </bk>
    <bk>
      <extLst>
        <ext uri="{3e2802c4-a4d2-4d8b-9148-e3be6c30e623}">
          <xlrd:rvb i="2250"/>
        </ext>
      </extLst>
    </bk>
    <bk>
      <extLst>
        <ext uri="{3e2802c4-a4d2-4d8b-9148-e3be6c30e623}">
          <xlrd:rvb i="2251"/>
        </ext>
      </extLst>
    </bk>
    <bk>
      <extLst>
        <ext uri="{3e2802c4-a4d2-4d8b-9148-e3be6c30e623}">
          <xlrd:rvb i="2252"/>
        </ext>
      </extLst>
    </bk>
    <bk>
      <extLst>
        <ext uri="{3e2802c4-a4d2-4d8b-9148-e3be6c30e623}">
          <xlrd:rvb i="2253"/>
        </ext>
      </extLst>
    </bk>
    <bk>
      <extLst>
        <ext uri="{3e2802c4-a4d2-4d8b-9148-e3be6c30e623}">
          <xlrd:rvb i="2254"/>
        </ext>
      </extLst>
    </bk>
    <bk>
      <extLst>
        <ext uri="{3e2802c4-a4d2-4d8b-9148-e3be6c30e623}">
          <xlrd:rvb i="2255"/>
        </ext>
      </extLst>
    </bk>
    <bk>
      <extLst>
        <ext uri="{3e2802c4-a4d2-4d8b-9148-e3be6c30e623}">
          <xlrd:rvb i="2256"/>
        </ext>
      </extLst>
    </bk>
    <bk>
      <extLst>
        <ext uri="{3e2802c4-a4d2-4d8b-9148-e3be6c30e623}">
          <xlrd:rvb i="2257"/>
        </ext>
      </extLst>
    </bk>
    <bk>
      <extLst>
        <ext uri="{3e2802c4-a4d2-4d8b-9148-e3be6c30e623}">
          <xlrd:rvb i="2258"/>
        </ext>
      </extLst>
    </bk>
    <bk>
      <extLst>
        <ext uri="{3e2802c4-a4d2-4d8b-9148-e3be6c30e623}">
          <xlrd:rvb i="2259"/>
        </ext>
      </extLst>
    </bk>
    <bk>
      <extLst>
        <ext uri="{3e2802c4-a4d2-4d8b-9148-e3be6c30e623}">
          <xlrd:rvb i="2260"/>
        </ext>
      </extLst>
    </bk>
    <bk>
      <extLst>
        <ext uri="{3e2802c4-a4d2-4d8b-9148-e3be6c30e623}">
          <xlrd:rvb i="2261"/>
        </ext>
      </extLst>
    </bk>
    <bk>
      <extLst>
        <ext uri="{3e2802c4-a4d2-4d8b-9148-e3be6c30e623}">
          <xlrd:rvb i="2262"/>
        </ext>
      </extLst>
    </bk>
    <bk>
      <extLst>
        <ext uri="{3e2802c4-a4d2-4d8b-9148-e3be6c30e623}">
          <xlrd:rvb i="2263"/>
        </ext>
      </extLst>
    </bk>
    <bk>
      <extLst>
        <ext uri="{3e2802c4-a4d2-4d8b-9148-e3be6c30e623}">
          <xlrd:rvb i="2264"/>
        </ext>
      </extLst>
    </bk>
    <bk>
      <extLst>
        <ext uri="{3e2802c4-a4d2-4d8b-9148-e3be6c30e623}">
          <xlrd:rvb i="2265"/>
        </ext>
      </extLst>
    </bk>
    <bk>
      <extLst>
        <ext uri="{3e2802c4-a4d2-4d8b-9148-e3be6c30e623}">
          <xlrd:rvb i="2266"/>
        </ext>
      </extLst>
    </bk>
    <bk>
      <extLst>
        <ext uri="{3e2802c4-a4d2-4d8b-9148-e3be6c30e623}">
          <xlrd:rvb i="2267"/>
        </ext>
      </extLst>
    </bk>
    <bk>
      <extLst>
        <ext uri="{3e2802c4-a4d2-4d8b-9148-e3be6c30e623}">
          <xlrd:rvb i="2268"/>
        </ext>
      </extLst>
    </bk>
    <bk>
      <extLst>
        <ext uri="{3e2802c4-a4d2-4d8b-9148-e3be6c30e623}">
          <xlrd:rvb i="2269"/>
        </ext>
      </extLst>
    </bk>
    <bk>
      <extLst>
        <ext uri="{3e2802c4-a4d2-4d8b-9148-e3be6c30e623}">
          <xlrd:rvb i="2270"/>
        </ext>
      </extLst>
    </bk>
    <bk>
      <extLst>
        <ext uri="{3e2802c4-a4d2-4d8b-9148-e3be6c30e623}">
          <xlrd:rvb i="2271"/>
        </ext>
      </extLst>
    </bk>
    <bk>
      <extLst>
        <ext uri="{3e2802c4-a4d2-4d8b-9148-e3be6c30e623}">
          <xlrd:rvb i="2272"/>
        </ext>
      </extLst>
    </bk>
    <bk>
      <extLst>
        <ext uri="{3e2802c4-a4d2-4d8b-9148-e3be6c30e623}">
          <xlrd:rvb i="2273"/>
        </ext>
      </extLst>
    </bk>
    <bk>
      <extLst>
        <ext uri="{3e2802c4-a4d2-4d8b-9148-e3be6c30e623}">
          <xlrd:rvb i="2274"/>
        </ext>
      </extLst>
    </bk>
    <bk>
      <extLst>
        <ext uri="{3e2802c4-a4d2-4d8b-9148-e3be6c30e623}">
          <xlrd:rvb i="2275"/>
        </ext>
      </extLst>
    </bk>
    <bk>
      <extLst>
        <ext uri="{3e2802c4-a4d2-4d8b-9148-e3be6c30e623}">
          <xlrd:rvb i="2276"/>
        </ext>
      </extLst>
    </bk>
    <bk>
      <extLst>
        <ext uri="{3e2802c4-a4d2-4d8b-9148-e3be6c30e623}">
          <xlrd:rvb i="2277"/>
        </ext>
      </extLst>
    </bk>
    <bk>
      <extLst>
        <ext uri="{3e2802c4-a4d2-4d8b-9148-e3be6c30e623}">
          <xlrd:rvb i="2278"/>
        </ext>
      </extLst>
    </bk>
    <bk>
      <extLst>
        <ext uri="{3e2802c4-a4d2-4d8b-9148-e3be6c30e623}">
          <xlrd:rvb i="2279"/>
        </ext>
      </extLst>
    </bk>
    <bk>
      <extLst>
        <ext uri="{3e2802c4-a4d2-4d8b-9148-e3be6c30e623}">
          <xlrd:rvb i="2280"/>
        </ext>
      </extLst>
    </bk>
    <bk>
      <extLst>
        <ext uri="{3e2802c4-a4d2-4d8b-9148-e3be6c30e623}">
          <xlrd:rvb i="2281"/>
        </ext>
      </extLst>
    </bk>
    <bk>
      <extLst>
        <ext uri="{3e2802c4-a4d2-4d8b-9148-e3be6c30e623}">
          <xlrd:rvb i="2282"/>
        </ext>
      </extLst>
    </bk>
    <bk>
      <extLst>
        <ext uri="{3e2802c4-a4d2-4d8b-9148-e3be6c30e623}">
          <xlrd:rvb i="2283"/>
        </ext>
      </extLst>
    </bk>
    <bk>
      <extLst>
        <ext uri="{3e2802c4-a4d2-4d8b-9148-e3be6c30e623}">
          <xlrd:rvb i="2284"/>
        </ext>
      </extLst>
    </bk>
    <bk>
      <extLst>
        <ext uri="{3e2802c4-a4d2-4d8b-9148-e3be6c30e623}">
          <xlrd:rvb i="2285"/>
        </ext>
      </extLst>
    </bk>
    <bk>
      <extLst>
        <ext uri="{3e2802c4-a4d2-4d8b-9148-e3be6c30e623}">
          <xlrd:rvb i="2286"/>
        </ext>
      </extLst>
    </bk>
    <bk>
      <extLst>
        <ext uri="{3e2802c4-a4d2-4d8b-9148-e3be6c30e623}">
          <xlrd:rvb i="2287"/>
        </ext>
      </extLst>
    </bk>
    <bk>
      <extLst>
        <ext uri="{3e2802c4-a4d2-4d8b-9148-e3be6c30e623}">
          <xlrd:rvb i="2288"/>
        </ext>
      </extLst>
    </bk>
    <bk>
      <extLst>
        <ext uri="{3e2802c4-a4d2-4d8b-9148-e3be6c30e623}">
          <xlrd:rvb i="2289"/>
        </ext>
      </extLst>
    </bk>
    <bk>
      <extLst>
        <ext uri="{3e2802c4-a4d2-4d8b-9148-e3be6c30e623}">
          <xlrd:rvb i="2290"/>
        </ext>
      </extLst>
    </bk>
    <bk>
      <extLst>
        <ext uri="{3e2802c4-a4d2-4d8b-9148-e3be6c30e623}">
          <xlrd:rvb i="2291"/>
        </ext>
      </extLst>
    </bk>
    <bk>
      <extLst>
        <ext uri="{3e2802c4-a4d2-4d8b-9148-e3be6c30e623}">
          <xlrd:rvb i="2292"/>
        </ext>
      </extLst>
    </bk>
    <bk>
      <extLst>
        <ext uri="{3e2802c4-a4d2-4d8b-9148-e3be6c30e623}">
          <xlrd:rvb i="2293"/>
        </ext>
      </extLst>
    </bk>
    <bk>
      <extLst>
        <ext uri="{3e2802c4-a4d2-4d8b-9148-e3be6c30e623}">
          <xlrd:rvb i="2294"/>
        </ext>
      </extLst>
    </bk>
    <bk>
      <extLst>
        <ext uri="{3e2802c4-a4d2-4d8b-9148-e3be6c30e623}">
          <xlrd:rvb i="2295"/>
        </ext>
      </extLst>
    </bk>
    <bk>
      <extLst>
        <ext uri="{3e2802c4-a4d2-4d8b-9148-e3be6c30e623}">
          <xlrd:rvb i="2296"/>
        </ext>
      </extLst>
    </bk>
    <bk>
      <extLst>
        <ext uri="{3e2802c4-a4d2-4d8b-9148-e3be6c30e623}">
          <xlrd:rvb i="2297"/>
        </ext>
      </extLst>
    </bk>
    <bk>
      <extLst>
        <ext uri="{3e2802c4-a4d2-4d8b-9148-e3be6c30e623}">
          <xlrd:rvb i="2298"/>
        </ext>
      </extLst>
    </bk>
    <bk>
      <extLst>
        <ext uri="{3e2802c4-a4d2-4d8b-9148-e3be6c30e623}">
          <xlrd:rvb i="2299"/>
        </ext>
      </extLst>
    </bk>
    <bk>
      <extLst>
        <ext uri="{3e2802c4-a4d2-4d8b-9148-e3be6c30e623}">
          <xlrd:rvb i="2300"/>
        </ext>
      </extLst>
    </bk>
    <bk>
      <extLst>
        <ext uri="{3e2802c4-a4d2-4d8b-9148-e3be6c30e623}">
          <xlrd:rvb i="2301"/>
        </ext>
      </extLst>
    </bk>
    <bk>
      <extLst>
        <ext uri="{3e2802c4-a4d2-4d8b-9148-e3be6c30e623}">
          <xlrd:rvb i="2302"/>
        </ext>
      </extLst>
    </bk>
    <bk>
      <extLst>
        <ext uri="{3e2802c4-a4d2-4d8b-9148-e3be6c30e623}">
          <xlrd:rvb i="2303"/>
        </ext>
      </extLst>
    </bk>
    <bk>
      <extLst>
        <ext uri="{3e2802c4-a4d2-4d8b-9148-e3be6c30e623}">
          <xlrd:rvb i="2304"/>
        </ext>
      </extLst>
    </bk>
    <bk>
      <extLst>
        <ext uri="{3e2802c4-a4d2-4d8b-9148-e3be6c30e623}">
          <xlrd:rvb i="2305"/>
        </ext>
      </extLst>
    </bk>
    <bk>
      <extLst>
        <ext uri="{3e2802c4-a4d2-4d8b-9148-e3be6c30e623}">
          <xlrd:rvb i="2306"/>
        </ext>
      </extLst>
    </bk>
    <bk>
      <extLst>
        <ext uri="{3e2802c4-a4d2-4d8b-9148-e3be6c30e623}">
          <xlrd:rvb i="2307"/>
        </ext>
      </extLst>
    </bk>
    <bk>
      <extLst>
        <ext uri="{3e2802c4-a4d2-4d8b-9148-e3be6c30e623}">
          <xlrd:rvb i="2308"/>
        </ext>
      </extLst>
    </bk>
    <bk>
      <extLst>
        <ext uri="{3e2802c4-a4d2-4d8b-9148-e3be6c30e623}">
          <xlrd:rvb i="2309"/>
        </ext>
      </extLst>
    </bk>
    <bk>
      <extLst>
        <ext uri="{3e2802c4-a4d2-4d8b-9148-e3be6c30e623}">
          <xlrd:rvb i="2310"/>
        </ext>
      </extLst>
    </bk>
    <bk>
      <extLst>
        <ext uri="{3e2802c4-a4d2-4d8b-9148-e3be6c30e623}">
          <xlrd:rvb i="2311"/>
        </ext>
      </extLst>
    </bk>
    <bk>
      <extLst>
        <ext uri="{3e2802c4-a4d2-4d8b-9148-e3be6c30e623}">
          <xlrd:rvb i="2312"/>
        </ext>
      </extLst>
    </bk>
    <bk>
      <extLst>
        <ext uri="{3e2802c4-a4d2-4d8b-9148-e3be6c30e623}">
          <xlrd:rvb i="2313"/>
        </ext>
      </extLst>
    </bk>
    <bk>
      <extLst>
        <ext uri="{3e2802c4-a4d2-4d8b-9148-e3be6c30e623}">
          <xlrd:rvb i="2314"/>
        </ext>
      </extLst>
    </bk>
    <bk>
      <extLst>
        <ext uri="{3e2802c4-a4d2-4d8b-9148-e3be6c30e623}">
          <xlrd:rvb i="2315"/>
        </ext>
      </extLst>
    </bk>
    <bk>
      <extLst>
        <ext uri="{3e2802c4-a4d2-4d8b-9148-e3be6c30e623}">
          <xlrd:rvb i="2316"/>
        </ext>
      </extLst>
    </bk>
    <bk>
      <extLst>
        <ext uri="{3e2802c4-a4d2-4d8b-9148-e3be6c30e623}">
          <xlrd:rvb i="2317"/>
        </ext>
      </extLst>
    </bk>
    <bk>
      <extLst>
        <ext uri="{3e2802c4-a4d2-4d8b-9148-e3be6c30e623}">
          <xlrd:rvb i="2318"/>
        </ext>
      </extLst>
    </bk>
    <bk>
      <extLst>
        <ext uri="{3e2802c4-a4d2-4d8b-9148-e3be6c30e623}">
          <xlrd:rvb i="2319"/>
        </ext>
      </extLst>
    </bk>
    <bk>
      <extLst>
        <ext uri="{3e2802c4-a4d2-4d8b-9148-e3be6c30e623}">
          <xlrd:rvb i="2320"/>
        </ext>
      </extLst>
    </bk>
    <bk>
      <extLst>
        <ext uri="{3e2802c4-a4d2-4d8b-9148-e3be6c30e623}">
          <xlrd:rvb i="2321"/>
        </ext>
      </extLst>
    </bk>
    <bk>
      <extLst>
        <ext uri="{3e2802c4-a4d2-4d8b-9148-e3be6c30e623}">
          <xlrd:rvb i="2322"/>
        </ext>
      </extLst>
    </bk>
    <bk>
      <extLst>
        <ext uri="{3e2802c4-a4d2-4d8b-9148-e3be6c30e623}">
          <xlrd:rvb i="2323"/>
        </ext>
      </extLst>
    </bk>
    <bk>
      <extLst>
        <ext uri="{3e2802c4-a4d2-4d8b-9148-e3be6c30e623}">
          <xlrd:rvb i="2324"/>
        </ext>
      </extLst>
    </bk>
    <bk>
      <extLst>
        <ext uri="{3e2802c4-a4d2-4d8b-9148-e3be6c30e623}">
          <xlrd:rvb i="2325"/>
        </ext>
      </extLst>
    </bk>
    <bk>
      <extLst>
        <ext uri="{3e2802c4-a4d2-4d8b-9148-e3be6c30e623}">
          <xlrd:rvb i="2326"/>
        </ext>
      </extLst>
    </bk>
    <bk>
      <extLst>
        <ext uri="{3e2802c4-a4d2-4d8b-9148-e3be6c30e623}">
          <xlrd:rvb i="2327"/>
        </ext>
      </extLst>
    </bk>
    <bk>
      <extLst>
        <ext uri="{3e2802c4-a4d2-4d8b-9148-e3be6c30e623}">
          <xlrd:rvb i="2328"/>
        </ext>
      </extLst>
    </bk>
    <bk>
      <extLst>
        <ext uri="{3e2802c4-a4d2-4d8b-9148-e3be6c30e623}">
          <xlrd:rvb i="2329"/>
        </ext>
      </extLst>
    </bk>
    <bk>
      <extLst>
        <ext uri="{3e2802c4-a4d2-4d8b-9148-e3be6c30e623}">
          <xlrd:rvb i="2330"/>
        </ext>
      </extLst>
    </bk>
    <bk>
      <extLst>
        <ext uri="{3e2802c4-a4d2-4d8b-9148-e3be6c30e623}">
          <xlrd:rvb i="2331"/>
        </ext>
      </extLst>
    </bk>
    <bk>
      <extLst>
        <ext uri="{3e2802c4-a4d2-4d8b-9148-e3be6c30e623}">
          <xlrd:rvb i="2332"/>
        </ext>
      </extLst>
    </bk>
    <bk>
      <extLst>
        <ext uri="{3e2802c4-a4d2-4d8b-9148-e3be6c30e623}">
          <xlrd:rvb i="2333"/>
        </ext>
      </extLst>
    </bk>
    <bk>
      <extLst>
        <ext uri="{3e2802c4-a4d2-4d8b-9148-e3be6c30e623}">
          <xlrd:rvb i="2334"/>
        </ext>
      </extLst>
    </bk>
    <bk>
      <extLst>
        <ext uri="{3e2802c4-a4d2-4d8b-9148-e3be6c30e623}">
          <xlrd:rvb i="2335"/>
        </ext>
      </extLst>
    </bk>
    <bk>
      <extLst>
        <ext uri="{3e2802c4-a4d2-4d8b-9148-e3be6c30e623}">
          <xlrd:rvb i="2336"/>
        </ext>
      </extLst>
    </bk>
    <bk>
      <extLst>
        <ext uri="{3e2802c4-a4d2-4d8b-9148-e3be6c30e623}">
          <xlrd:rvb i="2337"/>
        </ext>
      </extLst>
    </bk>
    <bk>
      <extLst>
        <ext uri="{3e2802c4-a4d2-4d8b-9148-e3be6c30e623}">
          <xlrd:rvb i="2338"/>
        </ext>
      </extLst>
    </bk>
    <bk>
      <extLst>
        <ext uri="{3e2802c4-a4d2-4d8b-9148-e3be6c30e623}">
          <xlrd:rvb i="2339"/>
        </ext>
      </extLst>
    </bk>
    <bk>
      <extLst>
        <ext uri="{3e2802c4-a4d2-4d8b-9148-e3be6c30e623}">
          <xlrd:rvb i="2340"/>
        </ext>
      </extLst>
    </bk>
    <bk>
      <extLst>
        <ext uri="{3e2802c4-a4d2-4d8b-9148-e3be6c30e623}">
          <xlrd:rvb i="2341"/>
        </ext>
      </extLst>
    </bk>
    <bk>
      <extLst>
        <ext uri="{3e2802c4-a4d2-4d8b-9148-e3be6c30e623}">
          <xlrd:rvb i="2342"/>
        </ext>
      </extLst>
    </bk>
    <bk>
      <extLst>
        <ext uri="{3e2802c4-a4d2-4d8b-9148-e3be6c30e623}">
          <xlrd:rvb i="2343"/>
        </ext>
      </extLst>
    </bk>
    <bk>
      <extLst>
        <ext uri="{3e2802c4-a4d2-4d8b-9148-e3be6c30e623}">
          <xlrd:rvb i="2344"/>
        </ext>
      </extLst>
    </bk>
    <bk>
      <extLst>
        <ext uri="{3e2802c4-a4d2-4d8b-9148-e3be6c30e623}">
          <xlrd:rvb i="2345"/>
        </ext>
      </extLst>
    </bk>
    <bk>
      <extLst>
        <ext uri="{3e2802c4-a4d2-4d8b-9148-e3be6c30e623}">
          <xlrd:rvb i="2346"/>
        </ext>
      </extLst>
    </bk>
    <bk>
      <extLst>
        <ext uri="{3e2802c4-a4d2-4d8b-9148-e3be6c30e623}">
          <xlrd:rvb i="2347"/>
        </ext>
      </extLst>
    </bk>
    <bk>
      <extLst>
        <ext uri="{3e2802c4-a4d2-4d8b-9148-e3be6c30e623}">
          <xlrd:rvb i="2348"/>
        </ext>
      </extLst>
    </bk>
    <bk>
      <extLst>
        <ext uri="{3e2802c4-a4d2-4d8b-9148-e3be6c30e623}">
          <xlrd:rvb i="2349"/>
        </ext>
      </extLst>
    </bk>
    <bk>
      <extLst>
        <ext uri="{3e2802c4-a4d2-4d8b-9148-e3be6c30e623}">
          <xlrd:rvb i="2350"/>
        </ext>
      </extLst>
    </bk>
    <bk>
      <extLst>
        <ext uri="{3e2802c4-a4d2-4d8b-9148-e3be6c30e623}">
          <xlrd:rvb i="2351"/>
        </ext>
      </extLst>
    </bk>
    <bk>
      <extLst>
        <ext uri="{3e2802c4-a4d2-4d8b-9148-e3be6c30e623}">
          <xlrd:rvb i="2352"/>
        </ext>
      </extLst>
    </bk>
    <bk>
      <extLst>
        <ext uri="{3e2802c4-a4d2-4d8b-9148-e3be6c30e623}">
          <xlrd:rvb i="2353"/>
        </ext>
      </extLst>
    </bk>
    <bk>
      <extLst>
        <ext uri="{3e2802c4-a4d2-4d8b-9148-e3be6c30e623}">
          <xlrd:rvb i="2354"/>
        </ext>
      </extLst>
    </bk>
    <bk>
      <extLst>
        <ext uri="{3e2802c4-a4d2-4d8b-9148-e3be6c30e623}">
          <xlrd:rvb i="2355"/>
        </ext>
      </extLst>
    </bk>
    <bk>
      <extLst>
        <ext uri="{3e2802c4-a4d2-4d8b-9148-e3be6c30e623}">
          <xlrd:rvb i="2356"/>
        </ext>
      </extLst>
    </bk>
    <bk>
      <extLst>
        <ext uri="{3e2802c4-a4d2-4d8b-9148-e3be6c30e623}">
          <xlrd:rvb i="2357"/>
        </ext>
      </extLst>
    </bk>
    <bk>
      <extLst>
        <ext uri="{3e2802c4-a4d2-4d8b-9148-e3be6c30e623}">
          <xlrd:rvb i="2358"/>
        </ext>
      </extLst>
    </bk>
    <bk>
      <extLst>
        <ext uri="{3e2802c4-a4d2-4d8b-9148-e3be6c30e623}">
          <xlrd:rvb i="2359"/>
        </ext>
      </extLst>
    </bk>
    <bk>
      <extLst>
        <ext uri="{3e2802c4-a4d2-4d8b-9148-e3be6c30e623}">
          <xlrd:rvb i="2360"/>
        </ext>
      </extLst>
    </bk>
    <bk>
      <extLst>
        <ext uri="{3e2802c4-a4d2-4d8b-9148-e3be6c30e623}">
          <xlrd:rvb i="2361"/>
        </ext>
      </extLst>
    </bk>
    <bk>
      <extLst>
        <ext uri="{3e2802c4-a4d2-4d8b-9148-e3be6c30e623}">
          <xlrd:rvb i="2362"/>
        </ext>
      </extLst>
    </bk>
    <bk>
      <extLst>
        <ext uri="{3e2802c4-a4d2-4d8b-9148-e3be6c30e623}">
          <xlrd:rvb i="2363"/>
        </ext>
      </extLst>
    </bk>
    <bk>
      <extLst>
        <ext uri="{3e2802c4-a4d2-4d8b-9148-e3be6c30e623}">
          <xlrd:rvb i="2364"/>
        </ext>
      </extLst>
    </bk>
    <bk>
      <extLst>
        <ext uri="{3e2802c4-a4d2-4d8b-9148-e3be6c30e623}">
          <xlrd:rvb i="2365"/>
        </ext>
      </extLst>
    </bk>
    <bk>
      <extLst>
        <ext uri="{3e2802c4-a4d2-4d8b-9148-e3be6c30e623}">
          <xlrd:rvb i="2366"/>
        </ext>
      </extLst>
    </bk>
    <bk>
      <extLst>
        <ext uri="{3e2802c4-a4d2-4d8b-9148-e3be6c30e623}">
          <xlrd:rvb i="2367"/>
        </ext>
      </extLst>
    </bk>
    <bk>
      <extLst>
        <ext uri="{3e2802c4-a4d2-4d8b-9148-e3be6c30e623}">
          <xlrd:rvb i="2368"/>
        </ext>
      </extLst>
    </bk>
    <bk>
      <extLst>
        <ext uri="{3e2802c4-a4d2-4d8b-9148-e3be6c30e623}">
          <xlrd:rvb i="2369"/>
        </ext>
      </extLst>
    </bk>
    <bk>
      <extLst>
        <ext uri="{3e2802c4-a4d2-4d8b-9148-e3be6c30e623}">
          <xlrd:rvb i="2370"/>
        </ext>
      </extLst>
    </bk>
    <bk>
      <extLst>
        <ext uri="{3e2802c4-a4d2-4d8b-9148-e3be6c30e623}">
          <xlrd:rvb i="2371"/>
        </ext>
      </extLst>
    </bk>
    <bk>
      <extLst>
        <ext uri="{3e2802c4-a4d2-4d8b-9148-e3be6c30e623}">
          <xlrd:rvb i="2372"/>
        </ext>
      </extLst>
    </bk>
    <bk>
      <extLst>
        <ext uri="{3e2802c4-a4d2-4d8b-9148-e3be6c30e623}">
          <xlrd:rvb i="2373"/>
        </ext>
      </extLst>
    </bk>
    <bk>
      <extLst>
        <ext uri="{3e2802c4-a4d2-4d8b-9148-e3be6c30e623}">
          <xlrd:rvb i="2374"/>
        </ext>
      </extLst>
    </bk>
    <bk>
      <extLst>
        <ext uri="{3e2802c4-a4d2-4d8b-9148-e3be6c30e623}">
          <xlrd:rvb i="2375"/>
        </ext>
      </extLst>
    </bk>
    <bk>
      <extLst>
        <ext uri="{3e2802c4-a4d2-4d8b-9148-e3be6c30e623}">
          <xlrd:rvb i="2376"/>
        </ext>
      </extLst>
    </bk>
    <bk>
      <extLst>
        <ext uri="{3e2802c4-a4d2-4d8b-9148-e3be6c30e623}">
          <xlrd:rvb i="2377"/>
        </ext>
      </extLst>
    </bk>
    <bk>
      <extLst>
        <ext uri="{3e2802c4-a4d2-4d8b-9148-e3be6c30e623}">
          <xlrd:rvb i="2378"/>
        </ext>
      </extLst>
    </bk>
    <bk>
      <extLst>
        <ext uri="{3e2802c4-a4d2-4d8b-9148-e3be6c30e623}">
          <xlrd:rvb i="2379"/>
        </ext>
      </extLst>
    </bk>
    <bk>
      <extLst>
        <ext uri="{3e2802c4-a4d2-4d8b-9148-e3be6c30e623}">
          <xlrd:rvb i="2380"/>
        </ext>
      </extLst>
    </bk>
    <bk>
      <extLst>
        <ext uri="{3e2802c4-a4d2-4d8b-9148-e3be6c30e623}">
          <xlrd:rvb i="2381"/>
        </ext>
      </extLst>
    </bk>
    <bk>
      <extLst>
        <ext uri="{3e2802c4-a4d2-4d8b-9148-e3be6c30e623}">
          <xlrd:rvb i="2382"/>
        </ext>
      </extLst>
    </bk>
    <bk>
      <extLst>
        <ext uri="{3e2802c4-a4d2-4d8b-9148-e3be6c30e623}">
          <xlrd:rvb i="2383"/>
        </ext>
      </extLst>
    </bk>
    <bk>
      <extLst>
        <ext uri="{3e2802c4-a4d2-4d8b-9148-e3be6c30e623}">
          <xlrd:rvb i="2384"/>
        </ext>
      </extLst>
    </bk>
    <bk>
      <extLst>
        <ext uri="{3e2802c4-a4d2-4d8b-9148-e3be6c30e623}">
          <xlrd:rvb i="2385"/>
        </ext>
      </extLst>
    </bk>
    <bk>
      <extLst>
        <ext uri="{3e2802c4-a4d2-4d8b-9148-e3be6c30e623}">
          <xlrd:rvb i="2386"/>
        </ext>
      </extLst>
    </bk>
    <bk>
      <extLst>
        <ext uri="{3e2802c4-a4d2-4d8b-9148-e3be6c30e623}">
          <xlrd:rvb i="2387"/>
        </ext>
      </extLst>
    </bk>
    <bk>
      <extLst>
        <ext uri="{3e2802c4-a4d2-4d8b-9148-e3be6c30e623}">
          <xlrd:rvb i="2388"/>
        </ext>
      </extLst>
    </bk>
    <bk>
      <extLst>
        <ext uri="{3e2802c4-a4d2-4d8b-9148-e3be6c30e623}">
          <xlrd:rvb i="2389"/>
        </ext>
      </extLst>
    </bk>
    <bk>
      <extLst>
        <ext uri="{3e2802c4-a4d2-4d8b-9148-e3be6c30e623}">
          <xlrd:rvb i="2390"/>
        </ext>
      </extLst>
    </bk>
    <bk>
      <extLst>
        <ext uri="{3e2802c4-a4d2-4d8b-9148-e3be6c30e623}">
          <xlrd:rvb i="2391"/>
        </ext>
      </extLst>
    </bk>
    <bk>
      <extLst>
        <ext uri="{3e2802c4-a4d2-4d8b-9148-e3be6c30e623}">
          <xlrd:rvb i="2392"/>
        </ext>
      </extLst>
    </bk>
    <bk>
      <extLst>
        <ext uri="{3e2802c4-a4d2-4d8b-9148-e3be6c30e623}">
          <xlrd:rvb i="2393"/>
        </ext>
      </extLst>
    </bk>
    <bk>
      <extLst>
        <ext uri="{3e2802c4-a4d2-4d8b-9148-e3be6c30e623}">
          <xlrd:rvb i="2394"/>
        </ext>
      </extLst>
    </bk>
    <bk>
      <extLst>
        <ext uri="{3e2802c4-a4d2-4d8b-9148-e3be6c30e623}">
          <xlrd:rvb i="2395"/>
        </ext>
      </extLst>
    </bk>
    <bk>
      <extLst>
        <ext uri="{3e2802c4-a4d2-4d8b-9148-e3be6c30e623}">
          <xlrd:rvb i="2396"/>
        </ext>
      </extLst>
    </bk>
    <bk>
      <extLst>
        <ext uri="{3e2802c4-a4d2-4d8b-9148-e3be6c30e623}">
          <xlrd:rvb i="2397"/>
        </ext>
      </extLst>
    </bk>
    <bk>
      <extLst>
        <ext uri="{3e2802c4-a4d2-4d8b-9148-e3be6c30e623}">
          <xlrd:rvb i="2398"/>
        </ext>
      </extLst>
    </bk>
    <bk>
      <extLst>
        <ext uri="{3e2802c4-a4d2-4d8b-9148-e3be6c30e623}">
          <xlrd:rvb i="2399"/>
        </ext>
      </extLst>
    </bk>
    <bk>
      <extLst>
        <ext uri="{3e2802c4-a4d2-4d8b-9148-e3be6c30e623}">
          <xlrd:rvb i="2400"/>
        </ext>
      </extLst>
    </bk>
    <bk>
      <extLst>
        <ext uri="{3e2802c4-a4d2-4d8b-9148-e3be6c30e623}">
          <xlrd:rvb i="2401"/>
        </ext>
      </extLst>
    </bk>
    <bk>
      <extLst>
        <ext uri="{3e2802c4-a4d2-4d8b-9148-e3be6c30e623}">
          <xlrd:rvb i="2402"/>
        </ext>
      </extLst>
    </bk>
    <bk>
      <extLst>
        <ext uri="{3e2802c4-a4d2-4d8b-9148-e3be6c30e623}">
          <xlrd:rvb i="2403"/>
        </ext>
      </extLst>
    </bk>
    <bk>
      <extLst>
        <ext uri="{3e2802c4-a4d2-4d8b-9148-e3be6c30e623}">
          <xlrd:rvb i="2404"/>
        </ext>
      </extLst>
    </bk>
    <bk>
      <extLst>
        <ext uri="{3e2802c4-a4d2-4d8b-9148-e3be6c30e623}">
          <xlrd:rvb i="2405"/>
        </ext>
      </extLst>
    </bk>
    <bk>
      <extLst>
        <ext uri="{3e2802c4-a4d2-4d8b-9148-e3be6c30e623}">
          <xlrd:rvb i="2406"/>
        </ext>
      </extLst>
    </bk>
    <bk>
      <extLst>
        <ext uri="{3e2802c4-a4d2-4d8b-9148-e3be6c30e623}">
          <xlrd:rvb i="2407"/>
        </ext>
      </extLst>
    </bk>
    <bk>
      <extLst>
        <ext uri="{3e2802c4-a4d2-4d8b-9148-e3be6c30e623}">
          <xlrd:rvb i="2408"/>
        </ext>
      </extLst>
    </bk>
    <bk>
      <extLst>
        <ext uri="{3e2802c4-a4d2-4d8b-9148-e3be6c30e623}">
          <xlrd:rvb i="2409"/>
        </ext>
      </extLst>
    </bk>
    <bk>
      <extLst>
        <ext uri="{3e2802c4-a4d2-4d8b-9148-e3be6c30e623}">
          <xlrd:rvb i="2410"/>
        </ext>
      </extLst>
    </bk>
    <bk>
      <extLst>
        <ext uri="{3e2802c4-a4d2-4d8b-9148-e3be6c30e623}">
          <xlrd:rvb i="2411"/>
        </ext>
      </extLst>
    </bk>
    <bk>
      <extLst>
        <ext uri="{3e2802c4-a4d2-4d8b-9148-e3be6c30e623}">
          <xlrd:rvb i="2412"/>
        </ext>
      </extLst>
    </bk>
    <bk>
      <extLst>
        <ext uri="{3e2802c4-a4d2-4d8b-9148-e3be6c30e623}">
          <xlrd:rvb i="2413"/>
        </ext>
      </extLst>
    </bk>
    <bk>
      <extLst>
        <ext uri="{3e2802c4-a4d2-4d8b-9148-e3be6c30e623}">
          <xlrd:rvb i="2414"/>
        </ext>
      </extLst>
    </bk>
    <bk>
      <extLst>
        <ext uri="{3e2802c4-a4d2-4d8b-9148-e3be6c30e623}">
          <xlrd:rvb i="2415"/>
        </ext>
      </extLst>
    </bk>
    <bk>
      <extLst>
        <ext uri="{3e2802c4-a4d2-4d8b-9148-e3be6c30e623}">
          <xlrd:rvb i="2416"/>
        </ext>
      </extLst>
    </bk>
    <bk>
      <extLst>
        <ext uri="{3e2802c4-a4d2-4d8b-9148-e3be6c30e623}">
          <xlrd:rvb i="2417"/>
        </ext>
      </extLst>
    </bk>
    <bk>
      <extLst>
        <ext uri="{3e2802c4-a4d2-4d8b-9148-e3be6c30e623}">
          <xlrd:rvb i="2418"/>
        </ext>
      </extLst>
    </bk>
    <bk>
      <extLst>
        <ext uri="{3e2802c4-a4d2-4d8b-9148-e3be6c30e623}">
          <xlrd:rvb i="2419"/>
        </ext>
      </extLst>
    </bk>
    <bk>
      <extLst>
        <ext uri="{3e2802c4-a4d2-4d8b-9148-e3be6c30e623}">
          <xlrd:rvb i="2420"/>
        </ext>
      </extLst>
    </bk>
    <bk>
      <extLst>
        <ext uri="{3e2802c4-a4d2-4d8b-9148-e3be6c30e623}">
          <xlrd:rvb i="2421"/>
        </ext>
      </extLst>
    </bk>
    <bk>
      <extLst>
        <ext uri="{3e2802c4-a4d2-4d8b-9148-e3be6c30e623}">
          <xlrd:rvb i="2422"/>
        </ext>
      </extLst>
    </bk>
    <bk>
      <extLst>
        <ext uri="{3e2802c4-a4d2-4d8b-9148-e3be6c30e623}">
          <xlrd:rvb i="2423"/>
        </ext>
      </extLst>
    </bk>
    <bk>
      <extLst>
        <ext uri="{3e2802c4-a4d2-4d8b-9148-e3be6c30e623}">
          <xlrd:rvb i="2424"/>
        </ext>
      </extLst>
    </bk>
    <bk>
      <extLst>
        <ext uri="{3e2802c4-a4d2-4d8b-9148-e3be6c30e623}">
          <xlrd:rvb i="2425"/>
        </ext>
      </extLst>
    </bk>
    <bk>
      <extLst>
        <ext uri="{3e2802c4-a4d2-4d8b-9148-e3be6c30e623}">
          <xlrd:rvb i="2426"/>
        </ext>
      </extLst>
    </bk>
    <bk>
      <extLst>
        <ext uri="{3e2802c4-a4d2-4d8b-9148-e3be6c30e623}">
          <xlrd:rvb i="2427"/>
        </ext>
      </extLst>
    </bk>
    <bk>
      <extLst>
        <ext uri="{3e2802c4-a4d2-4d8b-9148-e3be6c30e623}">
          <xlrd:rvb i="2428"/>
        </ext>
      </extLst>
    </bk>
    <bk>
      <extLst>
        <ext uri="{3e2802c4-a4d2-4d8b-9148-e3be6c30e623}">
          <xlrd:rvb i="2429"/>
        </ext>
      </extLst>
    </bk>
    <bk>
      <extLst>
        <ext uri="{3e2802c4-a4d2-4d8b-9148-e3be6c30e623}">
          <xlrd:rvb i="2430"/>
        </ext>
      </extLst>
    </bk>
    <bk>
      <extLst>
        <ext uri="{3e2802c4-a4d2-4d8b-9148-e3be6c30e623}">
          <xlrd:rvb i="2431"/>
        </ext>
      </extLst>
    </bk>
    <bk>
      <extLst>
        <ext uri="{3e2802c4-a4d2-4d8b-9148-e3be6c30e623}">
          <xlrd:rvb i="2432"/>
        </ext>
      </extLst>
    </bk>
    <bk>
      <extLst>
        <ext uri="{3e2802c4-a4d2-4d8b-9148-e3be6c30e623}">
          <xlrd:rvb i="2433"/>
        </ext>
      </extLst>
    </bk>
    <bk>
      <extLst>
        <ext uri="{3e2802c4-a4d2-4d8b-9148-e3be6c30e623}">
          <xlrd:rvb i="2434"/>
        </ext>
      </extLst>
    </bk>
    <bk>
      <extLst>
        <ext uri="{3e2802c4-a4d2-4d8b-9148-e3be6c30e623}">
          <xlrd:rvb i="2435"/>
        </ext>
      </extLst>
    </bk>
    <bk>
      <extLst>
        <ext uri="{3e2802c4-a4d2-4d8b-9148-e3be6c30e623}">
          <xlrd:rvb i="2436"/>
        </ext>
      </extLst>
    </bk>
    <bk>
      <extLst>
        <ext uri="{3e2802c4-a4d2-4d8b-9148-e3be6c30e623}">
          <xlrd:rvb i="2437"/>
        </ext>
      </extLst>
    </bk>
    <bk>
      <extLst>
        <ext uri="{3e2802c4-a4d2-4d8b-9148-e3be6c30e623}">
          <xlrd:rvb i="2438"/>
        </ext>
      </extLst>
    </bk>
    <bk>
      <extLst>
        <ext uri="{3e2802c4-a4d2-4d8b-9148-e3be6c30e623}">
          <xlrd:rvb i="2439"/>
        </ext>
      </extLst>
    </bk>
    <bk>
      <extLst>
        <ext uri="{3e2802c4-a4d2-4d8b-9148-e3be6c30e623}">
          <xlrd:rvb i="2440"/>
        </ext>
      </extLst>
    </bk>
    <bk>
      <extLst>
        <ext uri="{3e2802c4-a4d2-4d8b-9148-e3be6c30e623}">
          <xlrd:rvb i="2441"/>
        </ext>
      </extLst>
    </bk>
    <bk>
      <extLst>
        <ext uri="{3e2802c4-a4d2-4d8b-9148-e3be6c30e623}">
          <xlrd:rvb i="2442"/>
        </ext>
      </extLst>
    </bk>
    <bk>
      <extLst>
        <ext uri="{3e2802c4-a4d2-4d8b-9148-e3be6c30e623}">
          <xlrd:rvb i="2443"/>
        </ext>
      </extLst>
    </bk>
    <bk>
      <extLst>
        <ext uri="{3e2802c4-a4d2-4d8b-9148-e3be6c30e623}">
          <xlrd:rvb i="2444"/>
        </ext>
      </extLst>
    </bk>
    <bk>
      <extLst>
        <ext uri="{3e2802c4-a4d2-4d8b-9148-e3be6c30e623}">
          <xlrd:rvb i="2445"/>
        </ext>
      </extLst>
    </bk>
    <bk>
      <extLst>
        <ext uri="{3e2802c4-a4d2-4d8b-9148-e3be6c30e623}">
          <xlrd:rvb i="2446"/>
        </ext>
      </extLst>
    </bk>
    <bk>
      <extLst>
        <ext uri="{3e2802c4-a4d2-4d8b-9148-e3be6c30e623}">
          <xlrd:rvb i="2447"/>
        </ext>
      </extLst>
    </bk>
    <bk>
      <extLst>
        <ext uri="{3e2802c4-a4d2-4d8b-9148-e3be6c30e623}">
          <xlrd:rvb i="2448"/>
        </ext>
      </extLst>
    </bk>
    <bk>
      <extLst>
        <ext uri="{3e2802c4-a4d2-4d8b-9148-e3be6c30e623}">
          <xlrd:rvb i="2449"/>
        </ext>
      </extLst>
    </bk>
    <bk>
      <extLst>
        <ext uri="{3e2802c4-a4d2-4d8b-9148-e3be6c30e623}">
          <xlrd:rvb i="2450"/>
        </ext>
      </extLst>
    </bk>
    <bk>
      <extLst>
        <ext uri="{3e2802c4-a4d2-4d8b-9148-e3be6c30e623}">
          <xlrd:rvb i="2451"/>
        </ext>
      </extLst>
    </bk>
    <bk>
      <extLst>
        <ext uri="{3e2802c4-a4d2-4d8b-9148-e3be6c30e623}">
          <xlrd:rvb i="2452"/>
        </ext>
      </extLst>
    </bk>
    <bk>
      <extLst>
        <ext uri="{3e2802c4-a4d2-4d8b-9148-e3be6c30e623}">
          <xlrd:rvb i="2453"/>
        </ext>
      </extLst>
    </bk>
    <bk>
      <extLst>
        <ext uri="{3e2802c4-a4d2-4d8b-9148-e3be6c30e623}">
          <xlrd:rvb i="2454"/>
        </ext>
      </extLst>
    </bk>
    <bk>
      <extLst>
        <ext uri="{3e2802c4-a4d2-4d8b-9148-e3be6c30e623}">
          <xlrd:rvb i="2455"/>
        </ext>
      </extLst>
    </bk>
    <bk>
      <extLst>
        <ext uri="{3e2802c4-a4d2-4d8b-9148-e3be6c30e623}">
          <xlrd:rvb i="2456"/>
        </ext>
      </extLst>
    </bk>
    <bk>
      <extLst>
        <ext uri="{3e2802c4-a4d2-4d8b-9148-e3be6c30e623}">
          <xlrd:rvb i="2457"/>
        </ext>
      </extLst>
    </bk>
    <bk>
      <extLst>
        <ext uri="{3e2802c4-a4d2-4d8b-9148-e3be6c30e623}">
          <xlrd:rvb i="2458"/>
        </ext>
      </extLst>
    </bk>
    <bk>
      <extLst>
        <ext uri="{3e2802c4-a4d2-4d8b-9148-e3be6c30e623}">
          <xlrd:rvb i="2459"/>
        </ext>
      </extLst>
    </bk>
    <bk>
      <extLst>
        <ext uri="{3e2802c4-a4d2-4d8b-9148-e3be6c30e623}">
          <xlrd:rvb i="2460"/>
        </ext>
      </extLst>
    </bk>
    <bk>
      <extLst>
        <ext uri="{3e2802c4-a4d2-4d8b-9148-e3be6c30e623}">
          <xlrd:rvb i="2461"/>
        </ext>
      </extLst>
    </bk>
    <bk>
      <extLst>
        <ext uri="{3e2802c4-a4d2-4d8b-9148-e3be6c30e623}">
          <xlrd:rvb i="2462"/>
        </ext>
      </extLst>
    </bk>
    <bk>
      <extLst>
        <ext uri="{3e2802c4-a4d2-4d8b-9148-e3be6c30e623}">
          <xlrd:rvb i="2463"/>
        </ext>
      </extLst>
    </bk>
    <bk>
      <extLst>
        <ext uri="{3e2802c4-a4d2-4d8b-9148-e3be6c30e623}">
          <xlrd:rvb i="2464"/>
        </ext>
      </extLst>
    </bk>
    <bk>
      <extLst>
        <ext uri="{3e2802c4-a4d2-4d8b-9148-e3be6c30e623}">
          <xlrd:rvb i="2465"/>
        </ext>
      </extLst>
    </bk>
    <bk>
      <extLst>
        <ext uri="{3e2802c4-a4d2-4d8b-9148-e3be6c30e623}">
          <xlrd:rvb i="2466"/>
        </ext>
      </extLst>
    </bk>
    <bk>
      <extLst>
        <ext uri="{3e2802c4-a4d2-4d8b-9148-e3be6c30e623}">
          <xlrd:rvb i="2467"/>
        </ext>
      </extLst>
    </bk>
    <bk>
      <extLst>
        <ext uri="{3e2802c4-a4d2-4d8b-9148-e3be6c30e623}">
          <xlrd:rvb i="2468"/>
        </ext>
      </extLst>
    </bk>
    <bk>
      <extLst>
        <ext uri="{3e2802c4-a4d2-4d8b-9148-e3be6c30e623}">
          <xlrd:rvb i="2469"/>
        </ext>
      </extLst>
    </bk>
    <bk>
      <extLst>
        <ext uri="{3e2802c4-a4d2-4d8b-9148-e3be6c30e623}">
          <xlrd:rvb i="2470"/>
        </ext>
      </extLst>
    </bk>
    <bk>
      <extLst>
        <ext uri="{3e2802c4-a4d2-4d8b-9148-e3be6c30e623}">
          <xlrd:rvb i="2471"/>
        </ext>
      </extLst>
    </bk>
    <bk>
      <extLst>
        <ext uri="{3e2802c4-a4d2-4d8b-9148-e3be6c30e623}">
          <xlrd:rvb i="2472"/>
        </ext>
      </extLst>
    </bk>
    <bk>
      <extLst>
        <ext uri="{3e2802c4-a4d2-4d8b-9148-e3be6c30e623}">
          <xlrd:rvb i="2473"/>
        </ext>
      </extLst>
    </bk>
    <bk>
      <extLst>
        <ext uri="{3e2802c4-a4d2-4d8b-9148-e3be6c30e623}">
          <xlrd:rvb i="2474"/>
        </ext>
      </extLst>
    </bk>
    <bk>
      <extLst>
        <ext uri="{3e2802c4-a4d2-4d8b-9148-e3be6c30e623}">
          <xlrd:rvb i="2475"/>
        </ext>
      </extLst>
    </bk>
    <bk>
      <extLst>
        <ext uri="{3e2802c4-a4d2-4d8b-9148-e3be6c30e623}">
          <xlrd:rvb i="2476"/>
        </ext>
      </extLst>
    </bk>
    <bk>
      <extLst>
        <ext uri="{3e2802c4-a4d2-4d8b-9148-e3be6c30e623}">
          <xlrd:rvb i="2477"/>
        </ext>
      </extLst>
    </bk>
    <bk>
      <extLst>
        <ext uri="{3e2802c4-a4d2-4d8b-9148-e3be6c30e623}">
          <xlrd:rvb i="2478"/>
        </ext>
      </extLst>
    </bk>
    <bk>
      <extLst>
        <ext uri="{3e2802c4-a4d2-4d8b-9148-e3be6c30e623}">
          <xlrd:rvb i="2479"/>
        </ext>
      </extLst>
    </bk>
    <bk>
      <extLst>
        <ext uri="{3e2802c4-a4d2-4d8b-9148-e3be6c30e623}">
          <xlrd:rvb i="2480"/>
        </ext>
      </extLst>
    </bk>
    <bk>
      <extLst>
        <ext uri="{3e2802c4-a4d2-4d8b-9148-e3be6c30e623}">
          <xlrd:rvb i="2481"/>
        </ext>
      </extLst>
    </bk>
    <bk>
      <extLst>
        <ext uri="{3e2802c4-a4d2-4d8b-9148-e3be6c30e623}">
          <xlrd:rvb i="2482"/>
        </ext>
      </extLst>
    </bk>
    <bk>
      <extLst>
        <ext uri="{3e2802c4-a4d2-4d8b-9148-e3be6c30e623}">
          <xlrd:rvb i="2483"/>
        </ext>
      </extLst>
    </bk>
    <bk>
      <extLst>
        <ext uri="{3e2802c4-a4d2-4d8b-9148-e3be6c30e623}">
          <xlrd:rvb i="2484"/>
        </ext>
      </extLst>
    </bk>
    <bk>
      <extLst>
        <ext uri="{3e2802c4-a4d2-4d8b-9148-e3be6c30e623}">
          <xlrd:rvb i="2485"/>
        </ext>
      </extLst>
    </bk>
    <bk>
      <extLst>
        <ext uri="{3e2802c4-a4d2-4d8b-9148-e3be6c30e623}">
          <xlrd:rvb i="2486"/>
        </ext>
      </extLst>
    </bk>
    <bk>
      <extLst>
        <ext uri="{3e2802c4-a4d2-4d8b-9148-e3be6c30e623}">
          <xlrd:rvb i="2487"/>
        </ext>
      </extLst>
    </bk>
    <bk>
      <extLst>
        <ext uri="{3e2802c4-a4d2-4d8b-9148-e3be6c30e623}">
          <xlrd:rvb i="2488"/>
        </ext>
      </extLst>
    </bk>
    <bk>
      <extLst>
        <ext uri="{3e2802c4-a4d2-4d8b-9148-e3be6c30e623}">
          <xlrd:rvb i="2489"/>
        </ext>
      </extLst>
    </bk>
    <bk>
      <extLst>
        <ext uri="{3e2802c4-a4d2-4d8b-9148-e3be6c30e623}">
          <xlrd:rvb i="2490"/>
        </ext>
      </extLst>
    </bk>
    <bk>
      <extLst>
        <ext uri="{3e2802c4-a4d2-4d8b-9148-e3be6c30e623}">
          <xlrd:rvb i="2491"/>
        </ext>
      </extLst>
    </bk>
    <bk>
      <extLst>
        <ext uri="{3e2802c4-a4d2-4d8b-9148-e3be6c30e623}">
          <xlrd:rvb i="2492"/>
        </ext>
      </extLst>
    </bk>
    <bk>
      <extLst>
        <ext uri="{3e2802c4-a4d2-4d8b-9148-e3be6c30e623}">
          <xlrd:rvb i="2493"/>
        </ext>
      </extLst>
    </bk>
    <bk>
      <extLst>
        <ext uri="{3e2802c4-a4d2-4d8b-9148-e3be6c30e623}">
          <xlrd:rvb i="2494"/>
        </ext>
      </extLst>
    </bk>
    <bk>
      <extLst>
        <ext uri="{3e2802c4-a4d2-4d8b-9148-e3be6c30e623}">
          <xlrd:rvb i="2495"/>
        </ext>
      </extLst>
    </bk>
    <bk>
      <extLst>
        <ext uri="{3e2802c4-a4d2-4d8b-9148-e3be6c30e623}">
          <xlrd:rvb i="2496"/>
        </ext>
      </extLst>
    </bk>
    <bk>
      <extLst>
        <ext uri="{3e2802c4-a4d2-4d8b-9148-e3be6c30e623}">
          <xlrd:rvb i="2497"/>
        </ext>
      </extLst>
    </bk>
    <bk>
      <extLst>
        <ext uri="{3e2802c4-a4d2-4d8b-9148-e3be6c30e623}">
          <xlrd:rvb i="2498"/>
        </ext>
      </extLst>
    </bk>
    <bk>
      <extLst>
        <ext uri="{3e2802c4-a4d2-4d8b-9148-e3be6c30e623}">
          <xlrd:rvb i="2499"/>
        </ext>
      </extLst>
    </bk>
    <bk>
      <extLst>
        <ext uri="{3e2802c4-a4d2-4d8b-9148-e3be6c30e623}">
          <xlrd:rvb i="2500"/>
        </ext>
      </extLst>
    </bk>
    <bk>
      <extLst>
        <ext uri="{3e2802c4-a4d2-4d8b-9148-e3be6c30e623}">
          <xlrd:rvb i="2501"/>
        </ext>
      </extLst>
    </bk>
    <bk>
      <extLst>
        <ext uri="{3e2802c4-a4d2-4d8b-9148-e3be6c30e623}">
          <xlrd:rvb i="2502"/>
        </ext>
      </extLst>
    </bk>
    <bk>
      <extLst>
        <ext uri="{3e2802c4-a4d2-4d8b-9148-e3be6c30e623}">
          <xlrd:rvb i="2503"/>
        </ext>
      </extLst>
    </bk>
    <bk>
      <extLst>
        <ext uri="{3e2802c4-a4d2-4d8b-9148-e3be6c30e623}">
          <xlrd:rvb i="2504"/>
        </ext>
      </extLst>
    </bk>
    <bk>
      <extLst>
        <ext uri="{3e2802c4-a4d2-4d8b-9148-e3be6c30e623}">
          <xlrd:rvb i="2505"/>
        </ext>
      </extLst>
    </bk>
    <bk>
      <extLst>
        <ext uri="{3e2802c4-a4d2-4d8b-9148-e3be6c30e623}">
          <xlrd:rvb i="2506"/>
        </ext>
      </extLst>
    </bk>
    <bk>
      <extLst>
        <ext uri="{3e2802c4-a4d2-4d8b-9148-e3be6c30e623}">
          <xlrd:rvb i="2507"/>
        </ext>
      </extLst>
    </bk>
    <bk>
      <extLst>
        <ext uri="{3e2802c4-a4d2-4d8b-9148-e3be6c30e623}">
          <xlrd:rvb i="2508"/>
        </ext>
      </extLst>
    </bk>
    <bk>
      <extLst>
        <ext uri="{3e2802c4-a4d2-4d8b-9148-e3be6c30e623}">
          <xlrd:rvb i="2509"/>
        </ext>
      </extLst>
    </bk>
    <bk>
      <extLst>
        <ext uri="{3e2802c4-a4d2-4d8b-9148-e3be6c30e623}">
          <xlrd:rvb i="2510"/>
        </ext>
      </extLst>
    </bk>
    <bk>
      <extLst>
        <ext uri="{3e2802c4-a4d2-4d8b-9148-e3be6c30e623}">
          <xlrd:rvb i="2511"/>
        </ext>
      </extLst>
    </bk>
    <bk>
      <extLst>
        <ext uri="{3e2802c4-a4d2-4d8b-9148-e3be6c30e623}">
          <xlrd:rvb i="2512"/>
        </ext>
      </extLst>
    </bk>
    <bk>
      <extLst>
        <ext uri="{3e2802c4-a4d2-4d8b-9148-e3be6c30e623}">
          <xlrd:rvb i="2513"/>
        </ext>
      </extLst>
    </bk>
    <bk>
      <extLst>
        <ext uri="{3e2802c4-a4d2-4d8b-9148-e3be6c30e623}">
          <xlrd:rvb i="2514"/>
        </ext>
      </extLst>
    </bk>
    <bk>
      <extLst>
        <ext uri="{3e2802c4-a4d2-4d8b-9148-e3be6c30e623}">
          <xlrd:rvb i="2515"/>
        </ext>
      </extLst>
    </bk>
    <bk>
      <extLst>
        <ext uri="{3e2802c4-a4d2-4d8b-9148-e3be6c30e623}">
          <xlrd:rvb i="2516"/>
        </ext>
      </extLst>
    </bk>
    <bk>
      <extLst>
        <ext uri="{3e2802c4-a4d2-4d8b-9148-e3be6c30e623}">
          <xlrd:rvb i="2517"/>
        </ext>
      </extLst>
    </bk>
    <bk>
      <extLst>
        <ext uri="{3e2802c4-a4d2-4d8b-9148-e3be6c30e623}">
          <xlrd:rvb i="2518"/>
        </ext>
      </extLst>
    </bk>
    <bk>
      <extLst>
        <ext uri="{3e2802c4-a4d2-4d8b-9148-e3be6c30e623}">
          <xlrd:rvb i="2519"/>
        </ext>
      </extLst>
    </bk>
    <bk>
      <extLst>
        <ext uri="{3e2802c4-a4d2-4d8b-9148-e3be6c30e623}">
          <xlrd:rvb i="2520"/>
        </ext>
      </extLst>
    </bk>
    <bk>
      <extLst>
        <ext uri="{3e2802c4-a4d2-4d8b-9148-e3be6c30e623}">
          <xlrd:rvb i="2521"/>
        </ext>
      </extLst>
    </bk>
    <bk>
      <extLst>
        <ext uri="{3e2802c4-a4d2-4d8b-9148-e3be6c30e623}">
          <xlrd:rvb i="2522"/>
        </ext>
      </extLst>
    </bk>
    <bk>
      <extLst>
        <ext uri="{3e2802c4-a4d2-4d8b-9148-e3be6c30e623}">
          <xlrd:rvb i="2523"/>
        </ext>
      </extLst>
    </bk>
    <bk>
      <extLst>
        <ext uri="{3e2802c4-a4d2-4d8b-9148-e3be6c30e623}">
          <xlrd:rvb i="2524"/>
        </ext>
      </extLst>
    </bk>
    <bk>
      <extLst>
        <ext uri="{3e2802c4-a4d2-4d8b-9148-e3be6c30e623}">
          <xlrd:rvb i="2525"/>
        </ext>
      </extLst>
    </bk>
    <bk>
      <extLst>
        <ext uri="{3e2802c4-a4d2-4d8b-9148-e3be6c30e623}">
          <xlrd:rvb i="2526"/>
        </ext>
      </extLst>
    </bk>
    <bk>
      <extLst>
        <ext uri="{3e2802c4-a4d2-4d8b-9148-e3be6c30e623}">
          <xlrd:rvb i="2527"/>
        </ext>
      </extLst>
    </bk>
    <bk>
      <extLst>
        <ext uri="{3e2802c4-a4d2-4d8b-9148-e3be6c30e623}">
          <xlrd:rvb i="2528"/>
        </ext>
      </extLst>
    </bk>
    <bk>
      <extLst>
        <ext uri="{3e2802c4-a4d2-4d8b-9148-e3be6c30e623}">
          <xlrd:rvb i="2529"/>
        </ext>
      </extLst>
    </bk>
    <bk>
      <extLst>
        <ext uri="{3e2802c4-a4d2-4d8b-9148-e3be6c30e623}">
          <xlrd:rvb i="2530"/>
        </ext>
      </extLst>
    </bk>
    <bk>
      <extLst>
        <ext uri="{3e2802c4-a4d2-4d8b-9148-e3be6c30e623}">
          <xlrd:rvb i="2531"/>
        </ext>
      </extLst>
    </bk>
    <bk>
      <extLst>
        <ext uri="{3e2802c4-a4d2-4d8b-9148-e3be6c30e623}">
          <xlrd:rvb i="2532"/>
        </ext>
      </extLst>
    </bk>
    <bk>
      <extLst>
        <ext uri="{3e2802c4-a4d2-4d8b-9148-e3be6c30e623}">
          <xlrd:rvb i="2533"/>
        </ext>
      </extLst>
    </bk>
    <bk>
      <extLst>
        <ext uri="{3e2802c4-a4d2-4d8b-9148-e3be6c30e623}">
          <xlrd:rvb i="2534"/>
        </ext>
      </extLst>
    </bk>
    <bk>
      <extLst>
        <ext uri="{3e2802c4-a4d2-4d8b-9148-e3be6c30e623}">
          <xlrd:rvb i="2535"/>
        </ext>
      </extLst>
    </bk>
    <bk>
      <extLst>
        <ext uri="{3e2802c4-a4d2-4d8b-9148-e3be6c30e623}">
          <xlrd:rvb i="2536"/>
        </ext>
      </extLst>
    </bk>
    <bk>
      <extLst>
        <ext uri="{3e2802c4-a4d2-4d8b-9148-e3be6c30e623}">
          <xlrd:rvb i="2537"/>
        </ext>
      </extLst>
    </bk>
    <bk>
      <extLst>
        <ext uri="{3e2802c4-a4d2-4d8b-9148-e3be6c30e623}">
          <xlrd:rvb i="2538"/>
        </ext>
      </extLst>
    </bk>
    <bk>
      <extLst>
        <ext uri="{3e2802c4-a4d2-4d8b-9148-e3be6c30e623}">
          <xlrd:rvb i="2539"/>
        </ext>
      </extLst>
    </bk>
    <bk>
      <extLst>
        <ext uri="{3e2802c4-a4d2-4d8b-9148-e3be6c30e623}">
          <xlrd:rvb i="2540"/>
        </ext>
      </extLst>
    </bk>
    <bk>
      <extLst>
        <ext uri="{3e2802c4-a4d2-4d8b-9148-e3be6c30e623}">
          <xlrd:rvb i="2541"/>
        </ext>
      </extLst>
    </bk>
    <bk>
      <extLst>
        <ext uri="{3e2802c4-a4d2-4d8b-9148-e3be6c30e623}">
          <xlrd:rvb i="2542"/>
        </ext>
      </extLst>
    </bk>
    <bk>
      <extLst>
        <ext uri="{3e2802c4-a4d2-4d8b-9148-e3be6c30e623}">
          <xlrd:rvb i="2543"/>
        </ext>
      </extLst>
    </bk>
    <bk>
      <extLst>
        <ext uri="{3e2802c4-a4d2-4d8b-9148-e3be6c30e623}">
          <xlrd:rvb i="2544"/>
        </ext>
      </extLst>
    </bk>
    <bk>
      <extLst>
        <ext uri="{3e2802c4-a4d2-4d8b-9148-e3be6c30e623}">
          <xlrd:rvb i="2545"/>
        </ext>
      </extLst>
    </bk>
    <bk>
      <extLst>
        <ext uri="{3e2802c4-a4d2-4d8b-9148-e3be6c30e623}">
          <xlrd:rvb i="2546"/>
        </ext>
      </extLst>
    </bk>
    <bk>
      <extLst>
        <ext uri="{3e2802c4-a4d2-4d8b-9148-e3be6c30e623}">
          <xlrd:rvb i="2547"/>
        </ext>
      </extLst>
    </bk>
    <bk>
      <extLst>
        <ext uri="{3e2802c4-a4d2-4d8b-9148-e3be6c30e623}">
          <xlrd:rvb i="2548"/>
        </ext>
      </extLst>
    </bk>
    <bk>
      <extLst>
        <ext uri="{3e2802c4-a4d2-4d8b-9148-e3be6c30e623}">
          <xlrd:rvb i="2549"/>
        </ext>
      </extLst>
    </bk>
    <bk>
      <extLst>
        <ext uri="{3e2802c4-a4d2-4d8b-9148-e3be6c30e623}">
          <xlrd:rvb i="2550"/>
        </ext>
      </extLst>
    </bk>
    <bk>
      <extLst>
        <ext uri="{3e2802c4-a4d2-4d8b-9148-e3be6c30e623}">
          <xlrd:rvb i="2551"/>
        </ext>
      </extLst>
    </bk>
    <bk>
      <extLst>
        <ext uri="{3e2802c4-a4d2-4d8b-9148-e3be6c30e623}">
          <xlrd:rvb i="2552"/>
        </ext>
      </extLst>
    </bk>
    <bk>
      <extLst>
        <ext uri="{3e2802c4-a4d2-4d8b-9148-e3be6c30e623}">
          <xlrd:rvb i="2553"/>
        </ext>
      </extLst>
    </bk>
    <bk>
      <extLst>
        <ext uri="{3e2802c4-a4d2-4d8b-9148-e3be6c30e623}">
          <xlrd:rvb i="2554"/>
        </ext>
      </extLst>
    </bk>
    <bk>
      <extLst>
        <ext uri="{3e2802c4-a4d2-4d8b-9148-e3be6c30e623}">
          <xlrd:rvb i="2555"/>
        </ext>
      </extLst>
    </bk>
    <bk>
      <extLst>
        <ext uri="{3e2802c4-a4d2-4d8b-9148-e3be6c30e623}">
          <xlrd:rvb i="2556"/>
        </ext>
      </extLst>
    </bk>
    <bk>
      <extLst>
        <ext uri="{3e2802c4-a4d2-4d8b-9148-e3be6c30e623}">
          <xlrd:rvb i="2557"/>
        </ext>
      </extLst>
    </bk>
    <bk>
      <extLst>
        <ext uri="{3e2802c4-a4d2-4d8b-9148-e3be6c30e623}">
          <xlrd:rvb i="2558"/>
        </ext>
      </extLst>
    </bk>
    <bk>
      <extLst>
        <ext uri="{3e2802c4-a4d2-4d8b-9148-e3be6c30e623}">
          <xlrd:rvb i="2559"/>
        </ext>
      </extLst>
    </bk>
    <bk>
      <extLst>
        <ext uri="{3e2802c4-a4d2-4d8b-9148-e3be6c30e623}">
          <xlrd:rvb i="2560"/>
        </ext>
      </extLst>
    </bk>
    <bk>
      <extLst>
        <ext uri="{3e2802c4-a4d2-4d8b-9148-e3be6c30e623}">
          <xlrd:rvb i="2561"/>
        </ext>
      </extLst>
    </bk>
    <bk>
      <extLst>
        <ext uri="{3e2802c4-a4d2-4d8b-9148-e3be6c30e623}">
          <xlrd:rvb i="2562"/>
        </ext>
      </extLst>
    </bk>
    <bk>
      <extLst>
        <ext uri="{3e2802c4-a4d2-4d8b-9148-e3be6c30e623}">
          <xlrd:rvb i="2563"/>
        </ext>
      </extLst>
    </bk>
    <bk>
      <extLst>
        <ext uri="{3e2802c4-a4d2-4d8b-9148-e3be6c30e623}">
          <xlrd:rvb i="2564"/>
        </ext>
      </extLst>
    </bk>
    <bk>
      <extLst>
        <ext uri="{3e2802c4-a4d2-4d8b-9148-e3be6c30e623}">
          <xlrd:rvb i="2565"/>
        </ext>
      </extLst>
    </bk>
    <bk>
      <extLst>
        <ext uri="{3e2802c4-a4d2-4d8b-9148-e3be6c30e623}">
          <xlrd:rvb i="2566"/>
        </ext>
      </extLst>
    </bk>
    <bk>
      <extLst>
        <ext uri="{3e2802c4-a4d2-4d8b-9148-e3be6c30e623}">
          <xlrd:rvb i="2567"/>
        </ext>
      </extLst>
    </bk>
    <bk>
      <extLst>
        <ext uri="{3e2802c4-a4d2-4d8b-9148-e3be6c30e623}">
          <xlrd:rvb i="2568"/>
        </ext>
      </extLst>
    </bk>
    <bk>
      <extLst>
        <ext uri="{3e2802c4-a4d2-4d8b-9148-e3be6c30e623}">
          <xlrd:rvb i="2569"/>
        </ext>
      </extLst>
    </bk>
    <bk>
      <extLst>
        <ext uri="{3e2802c4-a4d2-4d8b-9148-e3be6c30e623}">
          <xlrd:rvb i="2570"/>
        </ext>
      </extLst>
    </bk>
    <bk>
      <extLst>
        <ext uri="{3e2802c4-a4d2-4d8b-9148-e3be6c30e623}">
          <xlrd:rvb i="2571"/>
        </ext>
      </extLst>
    </bk>
    <bk>
      <extLst>
        <ext uri="{3e2802c4-a4d2-4d8b-9148-e3be6c30e623}">
          <xlrd:rvb i="2572"/>
        </ext>
      </extLst>
    </bk>
    <bk>
      <extLst>
        <ext uri="{3e2802c4-a4d2-4d8b-9148-e3be6c30e623}">
          <xlrd:rvb i="2573"/>
        </ext>
      </extLst>
    </bk>
    <bk>
      <extLst>
        <ext uri="{3e2802c4-a4d2-4d8b-9148-e3be6c30e623}">
          <xlrd:rvb i="2574"/>
        </ext>
      </extLst>
    </bk>
    <bk>
      <extLst>
        <ext uri="{3e2802c4-a4d2-4d8b-9148-e3be6c30e623}">
          <xlrd:rvb i="2575"/>
        </ext>
      </extLst>
    </bk>
    <bk>
      <extLst>
        <ext uri="{3e2802c4-a4d2-4d8b-9148-e3be6c30e623}">
          <xlrd:rvb i="2576"/>
        </ext>
      </extLst>
    </bk>
    <bk>
      <extLst>
        <ext uri="{3e2802c4-a4d2-4d8b-9148-e3be6c30e623}">
          <xlrd:rvb i="2577"/>
        </ext>
      </extLst>
    </bk>
    <bk>
      <extLst>
        <ext uri="{3e2802c4-a4d2-4d8b-9148-e3be6c30e623}">
          <xlrd:rvb i="2578"/>
        </ext>
      </extLst>
    </bk>
    <bk>
      <extLst>
        <ext uri="{3e2802c4-a4d2-4d8b-9148-e3be6c30e623}">
          <xlrd:rvb i="2579"/>
        </ext>
      </extLst>
    </bk>
    <bk>
      <extLst>
        <ext uri="{3e2802c4-a4d2-4d8b-9148-e3be6c30e623}">
          <xlrd:rvb i="2580"/>
        </ext>
      </extLst>
    </bk>
    <bk>
      <extLst>
        <ext uri="{3e2802c4-a4d2-4d8b-9148-e3be6c30e623}">
          <xlrd:rvb i="2581"/>
        </ext>
      </extLst>
    </bk>
    <bk>
      <extLst>
        <ext uri="{3e2802c4-a4d2-4d8b-9148-e3be6c30e623}">
          <xlrd:rvb i="2582"/>
        </ext>
      </extLst>
    </bk>
    <bk>
      <extLst>
        <ext uri="{3e2802c4-a4d2-4d8b-9148-e3be6c30e623}">
          <xlrd:rvb i="2583"/>
        </ext>
      </extLst>
    </bk>
    <bk>
      <extLst>
        <ext uri="{3e2802c4-a4d2-4d8b-9148-e3be6c30e623}">
          <xlrd:rvb i="2584"/>
        </ext>
      </extLst>
    </bk>
    <bk>
      <extLst>
        <ext uri="{3e2802c4-a4d2-4d8b-9148-e3be6c30e623}">
          <xlrd:rvb i="2585"/>
        </ext>
      </extLst>
    </bk>
    <bk>
      <extLst>
        <ext uri="{3e2802c4-a4d2-4d8b-9148-e3be6c30e623}">
          <xlrd:rvb i="2586"/>
        </ext>
      </extLst>
    </bk>
    <bk>
      <extLst>
        <ext uri="{3e2802c4-a4d2-4d8b-9148-e3be6c30e623}">
          <xlrd:rvb i="2587"/>
        </ext>
      </extLst>
    </bk>
    <bk>
      <extLst>
        <ext uri="{3e2802c4-a4d2-4d8b-9148-e3be6c30e623}">
          <xlrd:rvb i="2588"/>
        </ext>
      </extLst>
    </bk>
    <bk>
      <extLst>
        <ext uri="{3e2802c4-a4d2-4d8b-9148-e3be6c30e623}">
          <xlrd:rvb i="2589"/>
        </ext>
      </extLst>
    </bk>
    <bk>
      <extLst>
        <ext uri="{3e2802c4-a4d2-4d8b-9148-e3be6c30e623}">
          <xlrd:rvb i="2590"/>
        </ext>
      </extLst>
    </bk>
    <bk>
      <extLst>
        <ext uri="{3e2802c4-a4d2-4d8b-9148-e3be6c30e623}">
          <xlrd:rvb i="2591"/>
        </ext>
      </extLst>
    </bk>
    <bk>
      <extLst>
        <ext uri="{3e2802c4-a4d2-4d8b-9148-e3be6c30e623}">
          <xlrd:rvb i="2592"/>
        </ext>
      </extLst>
    </bk>
    <bk>
      <extLst>
        <ext uri="{3e2802c4-a4d2-4d8b-9148-e3be6c30e623}">
          <xlrd:rvb i="2593"/>
        </ext>
      </extLst>
    </bk>
    <bk>
      <extLst>
        <ext uri="{3e2802c4-a4d2-4d8b-9148-e3be6c30e623}">
          <xlrd:rvb i="2594"/>
        </ext>
      </extLst>
    </bk>
    <bk>
      <extLst>
        <ext uri="{3e2802c4-a4d2-4d8b-9148-e3be6c30e623}">
          <xlrd:rvb i="2595"/>
        </ext>
      </extLst>
    </bk>
    <bk>
      <extLst>
        <ext uri="{3e2802c4-a4d2-4d8b-9148-e3be6c30e623}">
          <xlrd:rvb i="2596"/>
        </ext>
      </extLst>
    </bk>
    <bk>
      <extLst>
        <ext uri="{3e2802c4-a4d2-4d8b-9148-e3be6c30e623}">
          <xlrd:rvb i="2597"/>
        </ext>
      </extLst>
    </bk>
    <bk>
      <extLst>
        <ext uri="{3e2802c4-a4d2-4d8b-9148-e3be6c30e623}">
          <xlrd:rvb i="2598"/>
        </ext>
      </extLst>
    </bk>
    <bk>
      <extLst>
        <ext uri="{3e2802c4-a4d2-4d8b-9148-e3be6c30e623}">
          <xlrd:rvb i="2599"/>
        </ext>
      </extLst>
    </bk>
    <bk>
      <extLst>
        <ext uri="{3e2802c4-a4d2-4d8b-9148-e3be6c30e623}">
          <xlrd:rvb i="2600"/>
        </ext>
      </extLst>
    </bk>
    <bk>
      <extLst>
        <ext uri="{3e2802c4-a4d2-4d8b-9148-e3be6c30e623}">
          <xlrd:rvb i="2601"/>
        </ext>
      </extLst>
    </bk>
    <bk>
      <extLst>
        <ext uri="{3e2802c4-a4d2-4d8b-9148-e3be6c30e623}">
          <xlrd:rvb i="2602"/>
        </ext>
      </extLst>
    </bk>
    <bk>
      <extLst>
        <ext uri="{3e2802c4-a4d2-4d8b-9148-e3be6c30e623}">
          <xlrd:rvb i="2603"/>
        </ext>
      </extLst>
    </bk>
    <bk>
      <extLst>
        <ext uri="{3e2802c4-a4d2-4d8b-9148-e3be6c30e623}">
          <xlrd:rvb i="2604"/>
        </ext>
      </extLst>
    </bk>
    <bk>
      <extLst>
        <ext uri="{3e2802c4-a4d2-4d8b-9148-e3be6c30e623}">
          <xlrd:rvb i="2605"/>
        </ext>
      </extLst>
    </bk>
    <bk>
      <extLst>
        <ext uri="{3e2802c4-a4d2-4d8b-9148-e3be6c30e623}">
          <xlrd:rvb i="2606"/>
        </ext>
      </extLst>
    </bk>
    <bk>
      <extLst>
        <ext uri="{3e2802c4-a4d2-4d8b-9148-e3be6c30e623}">
          <xlrd:rvb i="2607"/>
        </ext>
      </extLst>
    </bk>
    <bk>
      <extLst>
        <ext uri="{3e2802c4-a4d2-4d8b-9148-e3be6c30e623}">
          <xlrd:rvb i="2608"/>
        </ext>
      </extLst>
    </bk>
    <bk>
      <extLst>
        <ext uri="{3e2802c4-a4d2-4d8b-9148-e3be6c30e623}">
          <xlrd:rvb i="2609"/>
        </ext>
      </extLst>
    </bk>
    <bk>
      <extLst>
        <ext uri="{3e2802c4-a4d2-4d8b-9148-e3be6c30e623}">
          <xlrd:rvb i="2610"/>
        </ext>
      </extLst>
    </bk>
    <bk>
      <extLst>
        <ext uri="{3e2802c4-a4d2-4d8b-9148-e3be6c30e623}">
          <xlrd:rvb i="2611"/>
        </ext>
      </extLst>
    </bk>
    <bk>
      <extLst>
        <ext uri="{3e2802c4-a4d2-4d8b-9148-e3be6c30e623}">
          <xlrd:rvb i="2612"/>
        </ext>
      </extLst>
    </bk>
    <bk>
      <extLst>
        <ext uri="{3e2802c4-a4d2-4d8b-9148-e3be6c30e623}">
          <xlrd:rvb i="2613"/>
        </ext>
      </extLst>
    </bk>
    <bk>
      <extLst>
        <ext uri="{3e2802c4-a4d2-4d8b-9148-e3be6c30e623}">
          <xlrd:rvb i="2614"/>
        </ext>
      </extLst>
    </bk>
    <bk>
      <extLst>
        <ext uri="{3e2802c4-a4d2-4d8b-9148-e3be6c30e623}">
          <xlrd:rvb i="2615"/>
        </ext>
      </extLst>
    </bk>
    <bk>
      <extLst>
        <ext uri="{3e2802c4-a4d2-4d8b-9148-e3be6c30e623}">
          <xlrd:rvb i="2616"/>
        </ext>
      </extLst>
    </bk>
    <bk>
      <extLst>
        <ext uri="{3e2802c4-a4d2-4d8b-9148-e3be6c30e623}">
          <xlrd:rvb i="2617"/>
        </ext>
      </extLst>
    </bk>
    <bk>
      <extLst>
        <ext uri="{3e2802c4-a4d2-4d8b-9148-e3be6c30e623}">
          <xlrd:rvb i="2618"/>
        </ext>
      </extLst>
    </bk>
    <bk>
      <extLst>
        <ext uri="{3e2802c4-a4d2-4d8b-9148-e3be6c30e623}">
          <xlrd:rvb i="2619"/>
        </ext>
      </extLst>
    </bk>
    <bk>
      <extLst>
        <ext uri="{3e2802c4-a4d2-4d8b-9148-e3be6c30e623}">
          <xlrd:rvb i="2620"/>
        </ext>
      </extLst>
    </bk>
    <bk>
      <extLst>
        <ext uri="{3e2802c4-a4d2-4d8b-9148-e3be6c30e623}">
          <xlrd:rvb i="2621"/>
        </ext>
      </extLst>
    </bk>
    <bk>
      <extLst>
        <ext uri="{3e2802c4-a4d2-4d8b-9148-e3be6c30e623}">
          <xlrd:rvb i="2622"/>
        </ext>
      </extLst>
    </bk>
    <bk>
      <extLst>
        <ext uri="{3e2802c4-a4d2-4d8b-9148-e3be6c30e623}">
          <xlrd:rvb i="2623"/>
        </ext>
      </extLst>
    </bk>
    <bk>
      <extLst>
        <ext uri="{3e2802c4-a4d2-4d8b-9148-e3be6c30e623}">
          <xlrd:rvb i="2624"/>
        </ext>
      </extLst>
    </bk>
    <bk>
      <extLst>
        <ext uri="{3e2802c4-a4d2-4d8b-9148-e3be6c30e623}">
          <xlrd:rvb i="2625"/>
        </ext>
      </extLst>
    </bk>
    <bk>
      <extLst>
        <ext uri="{3e2802c4-a4d2-4d8b-9148-e3be6c30e623}">
          <xlrd:rvb i="2626"/>
        </ext>
      </extLst>
    </bk>
    <bk>
      <extLst>
        <ext uri="{3e2802c4-a4d2-4d8b-9148-e3be6c30e623}">
          <xlrd:rvb i="2627"/>
        </ext>
      </extLst>
    </bk>
    <bk>
      <extLst>
        <ext uri="{3e2802c4-a4d2-4d8b-9148-e3be6c30e623}">
          <xlrd:rvb i="2628"/>
        </ext>
      </extLst>
    </bk>
    <bk>
      <extLst>
        <ext uri="{3e2802c4-a4d2-4d8b-9148-e3be6c30e623}">
          <xlrd:rvb i="2629"/>
        </ext>
      </extLst>
    </bk>
    <bk>
      <extLst>
        <ext uri="{3e2802c4-a4d2-4d8b-9148-e3be6c30e623}">
          <xlrd:rvb i="2630"/>
        </ext>
      </extLst>
    </bk>
    <bk>
      <extLst>
        <ext uri="{3e2802c4-a4d2-4d8b-9148-e3be6c30e623}">
          <xlrd:rvb i="2631"/>
        </ext>
      </extLst>
    </bk>
    <bk>
      <extLst>
        <ext uri="{3e2802c4-a4d2-4d8b-9148-e3be6c30e623}">
          <xlrd:rvb i="2632"/>
        </ext>
      </extLst>
    </bk>
    <bk>
      <extLst>
        <ext uri="{3e2802c4-a4d2-4d8b-9148-e3be6c30e623}">
          <xlrd:rvb i="2633"/>
        </ext>
      </extLst>
    </bk>
    <bk>
      <extLst>
        <ext uri="{3e2802c4-a4d2-4d8b-9148-e3be6c30e623}">
          <xlrd:rvb i="2634"/>
        </ext>
      </extLst>
    </bk>
    <bk>
      <extLst>
        <ext uri="{3e2802c4-a4d2-4d8b-9148-e3be6c30e623}">
          <xlrd:rvb i="2635"/>
        </ext>
      </extLst>
    </bk>
    <bk>
      <extLst>
        <ext uri="{3e2802c4-a4d2-4d8b-9148-e3be6c30e623}">
          <xlrd:rvb i="2636"/>
        </ext>
      </extLst>
    </bk>
    <bk>
      <extLst>
        <ext uri="{3e2802c4-a4d2-4d8b-9148-e3be6c30e623}">
          <xlrd:rvb i="2637"/>
        </ext>
      </extLst>
    </bk>
    <bk>
      <extLst>
        <ext uri="{3e2802c4-a4d2-4d8b-9148-e3be6c30e623}">
          <xlrd:rvb i="2638"/>
        </ext>
      </extLst>
    </bk>
    <bk>
      <extLst>
        <ext uri="{3e2802c4-a4d2-4d8b-9148-e3be6c30e623}">
          <xlrd:rvb i="2639"/>
        </ext>
      </extLst>
    </bk>
    <bk>
      <extLst>
        <ext uri="{3e2802c4-a4d2-4d8b-9148-e3be6c30e623}">
          <xlrd:rvb i="2640"/>
        </ext>
      </extLst>
    </bk>
    <bk>
      <extLst>
        <ext uri="{3e2802c4-a4d2-4d8b-9148-e3be6c30e623}">
          <xlrd:rvb i="2641"/>
        </ext>
      </extLst>
    </bk>
    <bk>
      <extLst>
        <ext uri="{3e2802c4-a4d2-4d8b-9148-e3be6c30e623}">
          <xlrd:rvb i="2642"/>
        </ext>
      </extLst>
    </bk>
    <bk>
      <extLst>
        <ext uri="{3e2802c4-a4d2-4d8b-9148-e3be6c30e623}">
          <xlrd:rvb i="2643"/>
        </ext>
      </extLst>
    </bk>
    <bk>
      <extLst>
        <ext uri="{3e2802c4-a4d2-4d8b-9148-e3be6c30e623}">
          <xlrd:rvb i="2644"/>
        </ext>
      </extLst>
    </bk>
    <bk>
      <extLst>
        <ext uri="{3e2802c4-a4d2-4d8b-9148-e3be6c30e623}">
          <xlrd:rvb i="2645"/>
        </ext>
      </extLst>
    </bk>
    <bk>
      <extLst>
        <ext uri="{3e2802c4-a4d2-4d8b-9148-e3be6c30e623}">
          <xlrd:rvb i="2646"/>
        </ext>
      </extLst>
    </bk>
    <bk>
      <extLst>
        <ext uri="{3e2802c4-a4d2-4d8b-9148-e3be6c30e623}">
          <xlrd:rvb i="2647"/>
        </ext>
      </extLst>
    </bk>
    <bk>
      <extLst>
        <ext uri="{3e2802c4-a4d2-4d8b-9148-e3be6c30e623}">
          <xlrd:rvb i="2648"/>
        </ext>
      </extLst>
    </bk>
    <bk>
      <extLst>
        <ext uri="{3e2802c4-a4d2-4d8b-9148-e3be6c30e623}">
          <xlrd:rvb i="2649"/>
        </ext>
      </extLst>
    </bk>
    <bk>
      <extLst>
        <ext uri="{3e2802c4-a4d2-4d8b-9148-e3be6c30e623}">
          <xlrd:rvb i="2650"/>
        </ext>
      </extLst>
    </bk>
    <bk>
      <extLst>
        <ext uri="{3e2802c4-a4d2-4d8b-9148-e3be6c30e623}">
          <xlrd:rvb i="2651"/>
        </ext>
      </extLst>
    </bk>
    <bk>
      <extLst>
        <ext uri="{3e2802c4-a4d2-4d8b-9148-e3be6c30e623}">
          <xlrd:rvb i="2652"/>
        </ext>
      </extLst>
    </bk>
    <bk>
      <extLst>
        <ext uri="{3e2802c4-a4d2-4d8b-9148-e3be6c30e623}">
          <xlrd:rvb i="2653"/>
        </ext>
      </extLst>
    </bk>
    <bk>
      <extLst>
        <ext uri="{3e2802c4-a4d2-4d8b-9148-e3be6c30e623}">
          <xlrd:rvb i="2654"/>
        </ext>
      </extLst>
    </bk>
    <bk>
      <extLst>
        <ext uri="{3e2802c4-a4d2-4d8b-9148-e3be6c30e623}">
          <xlrd:rvb i="2655"/>
        </ext>
      </extLst>
    </bk>
    <bk>
      <extLst>
        <ext uri="{3e2802c4-a4d2-4d8b-9148-e3be6c30e623}">
          <xlrd:rvb i="2656"/>
        </ext>
      </extLst>
    </bk>
    <bk>
      <extLst>
        <ext uri="{3e2802c4-a4d2-4d8b-9148-e3be6c30e623}">
          <xlrd:rvb i="2657"/>
        </ext>
      </extLst>
    </bk>
    <bk>
      <extLst>
        <ext uri="{3e2802c4-a4d2-4d8b-9148-e3be6c30e623}">
          <xlrd:rvb i="2658"/>
        </ext>
      </extLst>
    </bk>
    <bk>
      <extLst>
        <ext uri="{3e2802c4-a4d2-4d8b-9148-e3be6c30e623}">
          <xlrd:rvb i="2659"/>
        </ext>
      </extLst>
    </bk>
    <bk>
      <extLst>
        <ext uri="{3e2802c4-a4d2-4d8b-9148-e3be6c30e623}">
          <xlrd:rvb i="2660"/>
        </ext>
      </extLst>
    </bk>
    <bk>
      <extLst>
        <ext uri="{3e2802c4-a4d2-4d8b-9148-e3be6c30e623}">
          <xlrd:rvb i="2661"/>
        </ext>
      </extLst>
    </bk>
    <bk>
      <extLst>
        <ext uri="{3e2802c4-a4d2-4d8b-9148-e3be6c30e623}">
          <xlrd:rvb i="2662"/>
        </ext>
      </extLst>
    </bk>
    <bk>
      <extLst>
        <ext uri="{3e2802c4-a4d2-4d8b-9148-e3be6c30e623}">
          <xlrd:rvb i="2663"/>
        </ext>
      </extLst>
    </bk>
    <bk>
      <extLst>
        <ext uri="{3e2802c4-a4d2-4d8b-9148-e3be6c30e623}">
          <xlrd:rvb i="2664"/>
        </ext>
      </extLst>
    </bk>
    <bk>
      <extLst>
        <ext uri="{3e2802c4-a4d2-4d8b-9148-e3be6c30e623}">
          <xlrd:rvb i="2665"/>
        </ext>
      </extLst>
    </bk>
    <bk>
      <extLst>
        <ext uri="{3e2802c4-a4d2-4d8b-9148-e3be6c30e623}">
          <xlrd:rvb i="2666"/>
        </ext>
      </extLst>
    </bk>
    <bk>
      <extLst>
        <ext uri="{3e2802c4-a4d2-4d8b-9148-e3be6c30e623}">
          <xlrd:rvb i="2667"/>
        </ext>
      </extLst>
    </bk>
    <bk>
      <extLst>
        <ext uri="{3e2802c4-a4d2-4d8b-9148-e3be6c30e623}">
          <xlrd:rvb i="2668"/>
        </ext>
      </extLst>
    </bk>
    <bk>
      <extLst>
        <ext uri="{3e2802c4-a4d2-4d8b-9148-e3be6c30e623}">
          <xlrd:rvb i="2669"/>
        </ext>
      </extLst>
    </bk>
    <bk>
      <extLst>
        <ext uri="{3e2802c4-a4d2-4d8b-9148-e3be6c30e623}">
          <xlrd:rvb i="2670"/>
        </ext>
      </extLst>
    </bk>
    <bk>
      <extLst>
        <ext uri="{3e2802c4-a4d2-4d8b-9148-e3be6c30e623}">
          <xlrd:rvb i="2671"/>
        </ext>
      </extLst>
    </bk>
    <bk>
      <extLst>
        <ext uri="{3e2802c4-a4d2-4d8b-9148-e3be6c30e623}">
          <xlrd:rvb i="2672"/>
        </ext>
      </extLst>
    </bk>
    <bk>
      <extLst>
        <ext uri="{3e2802c4-a4d2-4d8b-9148-e3be6c30e623}">
          <xlrd:rvb i="2673"/>
        </ext>
      </extLst>
    </bk>
    <bk>
      <extLst>
        <ext uri="{3e2802c4-a4d2-4d8b-9148-e3be6c30e623}">
          <xlrd:rvb i="2674"/>
        </ext>
      </extLst>
    </bk>
    <bk>
      <extLst>
        <ext uri="{3e2802c4-a4d2-4d8b-9148-e3be6c30e623}">
          <xlrd:rvb i="2675"/>
        </ext>
      </extLst>
    </bk>
    <bk>
      <extLst>
        <ext uri="{3e2802c4-a4d2-4d8b-9148-e3be6c30e623}">
          <xlrd:rvb i="2676"/>
        </ext>
      </extLst>
    </bk>
    <bk>
      <extLst>
        <ext uri="{3e2802c4-a4d2-4d8b-9148-e3be6c30e623}">
          <xlrd:rvb i="2677"/>
        </ext>
      </extLst>
    </bk>
    <bk>
      <extLst>
        <ext uri="{3e2802c4-a4d2-4d8b-9148-e3be6c30e623}">
          <xlrd:rvb i="2678"/>
        </ext>
      </extLst>
    </bk>
    <bk>
      <extLst>
        <ext uri="{3e2802c4-a4d2-4d8b-9148-e3be6c30e623}">
          <xlrd:rvb i="2679"/>
        </ext>
      </extLst>
    </bk>
    <bk>
      <extLst>
        <ext uri="{3e2802c4-a4d2-4d8b-9148-e3be6c30e623}">
          <xlrd:rvb i="2680"/>
        </ext>
      </extLst>
    </bk>
    <bk>
      <extLst>
        <ext uri="{3e2802c4-a4d2-4d8b-9148-e3be6c30e623}">
          <xlrd:rvb i="2681"/>
        </ext>
      </extLst>
    </bk>
    <bk>
      <extLst>
        <ext uri="{3e2802c4-a4d2-4d8b-9148-e3be6c30e623}">
          <xlrd:rvb i="2682"/>
        </ext>
      </extLst>
    </bk>
    <bk>
      <extLst>
        <ext uri="{3e2802c4-a4d2-4d8b-9148-e3be6c30e623}">
          <xlrd:rvb i="2683"/>
        </ext>
      </extLst>
    </bk>
    <bk>
      <extLst>
        <ext uri="{3e2802c4-a4d2-4d8b-9148-e3be6c30e623}">
          <xlrd:rvb i="2684"/>
        </ext>
      </extLst>
    </bk>
    <bk>
      <extLst>
        <ext uri="{3e2802c4-a4d2-4d8b-9148-e3be6c30e623}">
          <xlrd:rvb i="2685"/>
        </ext>
      </extLst>
    </bk>
    <bk>
      <extLst>
        <ext uri="{3e2802c4-a4d2-4d8b-9148-e3be6c30e623}">
          <xlrd:rvb i="2686"/>
        </ext>
      </extLst>
    </bk>
    <bk>
      <extLst>
        <ext uri="{3e2802c4-a4d2-4d8b-9148-e3be6c30e623}">
          <xlrd:rvb i="2687"/>
        </ext>
      </extLst>
    </bk>
    <bk>
      <extLst>
        <ext uri="{3e2802c4-a4d2-4d8b-9148-e3be6c30e623}">
          <xlrd:rvb i="2688"/>
        </ext>
      </extLst>
    </bk>
    <bk>
      <extLst>
        <ext uri="{3e2802c4-a4d2-4d8b-9148-e3be6c30e623}">
          <xlrd:rvb i="2689"/>
        </ext>
      </extLst>
    </bk>
    <bk>
      <extLst>
        <ext uri="{3e2802c4-a4d2-4d8b-9148-e3be6c30e623}">
          <xlrd:rvb i="2690"/>
        </ext>
      </extLst>
    </bk>
    <bk>
      <extLst>
        <ext uri="{3e2802c4-a4d2-4d8b-9148-e3be6c30e623}">
          <xlrd:rvb i="2691"/>
        </ext>
      </extLst>
    </bk>
    <bk>
      <extLst>
        <ext uri="{3e2802c4-a4d2-4d8b-9148-e3be6c30e623}">
          <xlrd:rvb i="2692"/>
        </ext>
      </extLst>
    </bk>
    <bk>
      <extLst>
        <ext uri="{3e2802c4-a4d2-4d8b-9148-e3be6c30e623}">
          <xlrd:rvb i="2693"/>
        </ext>
      </extLst>
    </bk>
    <bk>
      <extLst>
        <ext uri="{3e2802c4-a4d2-4d8b-9148-e3be6c30e623}">
          <xlrd:rvb i="2694"/>
        </ext>
      </extLst>
    </bk>
    <bk>
      <extLst>
        <ext uri="{3e2802c4-a4d2-4d8b-9148-e3be6c30e623}">
          <xlrd:rvb i="2695"/>
        </ext>
      </extLst>
    </bk>
    <bk>
      <extLst>
        <ext uri="{3e2802c4-a4d2-4d8b-9148-e3be6c30e623}">
          <xlrd:rvb i="2696"/>
        </ext>
      </extLst>
    </bk>
    <bk>
      <extLst>
        <ext uri="{3e2802c4-a4d2-4d8b-9148-e3be6c30e623}">
          <xlrd:rvb i="2697"/>
        </ext>
      </extLst>
    </bk>
    <bk>
      <extLst>
        <ext uri="{3e2802c4-a4d2-4d8b-9148-e3be6c30e623}">
          <xlrd:rvb i="2698"/>
        </ext>
      </extLst>
    </bk>
    <bk>
      <extLst>
        <ext uri="{3e2802c4-a4d2-4d8b-9148-e3be6c30e623}">
          <xlrd:rvb i="2699"/>
        </ext>
      </extLst>
    </bk>
    <bk>
      <extLst>
        <ext uri="{3e2802c4-a4d2-4d8b-9148-e3be6c30e623}">
          <xlrd:rvb i="2700"/>
        </ext>
      </extLst>
    </bk>
    <bk>
      <extLst>
        <ext uri="{3e2802c4-a4d2-4d8b-9148-e3be6c30e623}">
          <xlrd:rvb i="2701"/>
        </ext>
      </extLst>
    </bk>
    <bk>
      <extLst>
        <ext uri="{3e2802c4-a4d2-4d8b-9148-e3be6c30e623}">
          <xlrd:rvb i="2702"/>
        </ext>
      </extLst>
    </bk>
    <bk>
      <extLst>
        <ext uri="{3e2802c4-a4d2-4d8b-9148-e3be6c30e623}">
          <xlrd:rvb i="2703"/>
        </ext>
      </extLst>
    </bk>
    <bk>
      <extLst>
        <ext uri="{3e2802c4-a4d2-4d8b-9148-e3be6c30e623}">
          <xlrd:rvb i="2704"/>
        </ext>
      </extLst>
    </bk>
    <bk>
      <extLst>
        <ext uri="{3e2802c4-a4d2-4d8b-9148-e3be6c30e623}">
          <xlrd:rvb i="2705"/>
        </ext>
      </extLst>
    </bk>
    <bk>
      <extLst>
        <ext uri="{3e2802c4-a4d2-4d8b-9148-e3be6c30e623}">
          <xlrd:rvb i="2706"/>
        </ext>
      </extLst>
    </bk>
    <bk>
      <extLst>
        <ext uri="{3e2802c4-a4d2-4d8b-9148-e3be6c30e623}">
          <xlrd:rvb i="2707"/>
        </ext>
      </extLst>
    </bk>
    <bk>
      <extLst>
        <ext uri="{3e2802c4-a4d2-4d8b-9148-e3be6c30e623}">
          <xlrd:rvb i="2708"/>
        </ext>
      </extLst>
    </bk>
    <bk>
      <extLst>
        <ext uri="{3e2802c4-a4d2-4d8b-9148-e3be6c30e623}">
          <xlrd:rvb i="2709"/>
        </ext>
      </extLst>
    </bk>
    <bk>
      <extLst>
        <ext uri="{3e2802c4-a4d2-4d8b-9148-e3be6c30e623}">
          <xlrd:rvb i="2710"/>
        </ext>
      </extLst>
    </bk>
    <bk>
      <extLst>
        <ext uri="{3e2802c4-a4d2-4d8b-9148-e3be6c30e623}">
          <xlrd:rvb i="2711"/>
        </ext>
      </extLst>
    </bk>
    <bk>
      <extLst>
        <ext uri="{3e2802c4-a4d2-4d8b-9148-e3be6c30e623}">
          <xlrd:rvb i="2712"/>
        </ext>
      </extLst>
    </bk>
    <bk>
      <extLst>
        <ext uri="{3e2802c4-a4d2-4d8b-9148-e3be6c30e623}">
          <xlrd:rvb i="2713"/>
        </ext>
      </extLst>
    </bk>
    <bk>
      <extLst>
        <ext uri="{3e2802c4-a4d2-4d8b-9148-e3be6c30e623}">
          <xlrd:rvb i="2714"/>
        </ext>
      </extLst>
    </bk>
    <bk>
      <extLst>
        <ext uri="{3e2802c4-a4d2-4d8b-9148-e3be6c30e623}">
          <xlrd:rvb i="2715"/>
        </ext>
      </extLst>
    </bk>
    <bk>
      <extLst>
        <ext uri="{3e2802c4-a4d2-4d8b-9148-e3be6c30e623}">
          <xlrd:rvb i="2716"/>
        </ext>
      </extLst>
    </bk>
    <bk>
      <extLst>
        <ext uri="{3e2802c4-a4d2-4d8b-9148-e3be6c30e623}">
          <xlrd:rvb i="2717"/>
        </ext>
      </extLst>
    </bk>
    <bk>
      <extLst>
        <ext uri="{3e2802c4-a4d2-4d8b-9148-e3be6c30e623}">
          <xlrd:rvb i="2718"/>
        </ext>
      </extLst>
    </bk>
    <bk>
      <extLst>
        <ext uri="{3e2802c4-a4d2-4d8b-9148-e3be6c30e623}">
          <xlrd:rvb i="2719"/>
        </ext>
      </extLst>
    </bk>
    <bk>
      <extLst>
        <ext uri="{3e2802c4-a4d2-4d8b-9148-e3be6c30e623}">
          <xlrd:rvb i="2720"/>
        </ext>
      </extLst>
    </bk>
    <bk>
      <extLst>
        <ext uri="{3e2802c4-a4d2-4d8b-9148-e3be6c30e623}">
          <xlrd:rvb i="2721"/>
        </ext>
      </extLst>
    </bk>
    <bk>
      <extLst>
        <ext uri="{3e2802c4-a4d2-4d8b-9148-e3be6c30e623}">
          <xlrd:rvb i="2722"/>
        </ext>
      </extLst>
    </bk>
    <bk>
      <extLst>
        <ext uri="{3e2802c4-a4d2-4d8b-9148-e3be6c30e623}">
          <xlrd:rvb i="2723"/>
        </ext>
      </extLst>
    </bk>
    <bk>
      <extLst>
        <ext uri="{3e2802c4-a4d2-4d8b-9148-e3be6c30e623}">
          <xlrd:rvb i="2724"/>
        </ext>
      </extLst>
    </bk>
    <bk>
      <extLst>
        <ext uri="{3e2802c4-a4d2-4d8b-9148-e3be6c30e623}">
          <xlrd:rvb i="2725"/>
        </ext>
      </extLst>
    </bk>
    <bk>
      <extLst>
        <ext uri="{3e2802c4-a4d2-4d8b-9148-e3be6c30e623}">
          <xlrd:rvb i="2726"/>
        </ext>
      </extLst>
    </bk>
    <bk>
      <extLst>
        <ext uri="{3e2802c4-a4d2-4d8b-9148-e3be6c30e623}">
          <xlrd:rvb i="2727"/>
        </ext>
      </extLst>
    </bk>
    <bk>
      <extLst>
        <ext uri="{3e2802c4-a4d2-4d8b-9148-e3be6c30e623}">
          <xlrd:rvb i="2728"/>
        </ext>
      </extLst>
    </bk>
    <bk>
      <extLst>
        <ext uri="{3e2802c4-a4d2-4d8b-9148-e3be6c30e623}">
          <xlrd:rvb i="2729"/>
        </ext>
      </extLst>
    </bk>
    <bk>
      <extLst>
        <ext uri="{3e2802c4-a4d2-4d8b-9148-e3be6c30e623}">
          <xlrd:rvb i="2730"/>
        </ext>
      </extLst>
    </bk>
    <bk>
      <extLst>
        <ext uri="{3e2802c4-a4d2-4d8b-9148-e3be6c30e623}">
          <xlrd:rvb i="2731"/>
        </ext>
      </extLst>
    </bk>
    <bk>
      <extLst>
        <ext uri="{3e2802c4-a4d2-4d8b-9148-e3be6c30e623}">
          <xlrd:rvb i="2732"/>
        </ext>
      </extLst>
    </bk>
    <bk>
      <extLst>
        <ext uri="{3e2802c4-a4d2-4d8b-9148-e3be6c30e623}">
          <xlrd:rvb i="2733"/>
        </ext>
      </extLst>
    </bk>
    <bk>
      <extLst>
        <ext uri="{3e2802c4-a4d2-4d8b-9148-e3be6c30e623}">
          <xlrd:rvb i="2734"/>
        </ext>
      </extLst>
    </bk>
    <bk>
      <extLst>
        <ext uri="{3e2802c4-a4d2-4d8b-9148-e3be6c30e623}">
          <xlrd:rvb i="2735"/>
        </ext>
      </extLst>
    </bk>
    <bk>
      <extLst>
        <ext uri="{3e2802c4-a4d2-4d8b-9148-e3be6c30e623}">
          <xlrd:rvb i="2736"/>
        </ext>
      </extLst>
    </bk>
    <bk>
      <extLst>
        <ext uri="{3e2802c4-a4d2-4d8b-9148-e3be6c30e623}">
          <xlrd:rvb i="2737"/>
        </ext>
      </extLst>
    </bk>
    <bk>
      <extLst>
        <ext uri="{3e2802c4-a4d2-4d8b-9148-e3be6c30e623}">
          <xlrd:rvb i="2738"/>
        </ext>
      </extLst>
    </bk>
    <bk>
      <extLst>
        <ext uri="{3e2802c4-a4d2-4d8b-9148-e3be6c30e623}">
          <xlrd:rvb i="2739"/>
        </ext>
      </extLst>
    </bk>
    <bk>
      <extLst>
        <ext uri="{3e2802c4-a4d2-4d8b-9148-e3be6c30e623}">
          <xlrd:rvb i="2740"/>
        </ext>
      </extLst>
    </bk>
    <bk>
      <extLst>
        <ext uri="{3e2802c4-a4d2-4d8b-9148-e3be6c30e623}">
          <xlrd:rvb i="2741"/>
        </ext>
      </extLst>
    </bk>
    <bk>
      <extLst>
        <ext uri="{3e2802c4-a4d2-4d8b-9148-e3be6c30e623}">
          <xlrd:rvb i="2742"/>
        </ext>
      </extLst>
    </bk>
    <bk>
      <extLst>
        <ext uri="{3e2802c4-a4d2-4d8b-9148-e3be6c30e623}">
          <xlrd:rvb i="2743"/>
        </ext>
      </extLst>
    </bk>
    <bk>
      <extLst>
        <ext uri="{3e2802c4-a4d2-4d8b-9148-e3be6c30e623}">
          <xlrd:rvb i="2744"/>
        </ext>
      </extLst>
    </bk>
    <bk>
      <extLst>
        <ext uri="{3e2802c4-a4d2-4d8b-9148-e3be6c30e623}">
          <xlrd:rvb i="2745"/>
        </ext>
      </extLst>
    </bk>
    <bk>
      <extLst>
        <ext uri="{3e2802c4-a4d2-4d8b-9148-e3be6c30e623}">
          <xlrd:rvb i="2746"/>
        </ext>
      </extLst>
    </bk>
    <bk>
      <extLst>
        <ext uri="{3e2802c4-a4d2-4d8b-9148-e3be6c30e623}">
          <xlrd:rvb i="2747"/>
        </ext>
      </extLst>
    </bk>
    <bk>
      <extLst>
        <ext uri="{3e2802c4-a4d2-4d8b-9148-e3be6c30e623}">
          <xlrd:rvb i="2748"/>
        </ext>
      </extLst>
    </bk>
    <bk>
      <extLst>
        <ext uri="{3e2802c4-a4d2-4d8b-9148-e3be6c30e623}">
          <xlrd:rvb i="2749"/>
        </ext>
      </extLst>
    </bk>
    <bk>
      <extLst>
        <ext uri="{3e2802c4-a4d2-4d8b-9148-e3be6c30e623}">
          <xlrd:rvb i="2750"/>
        </ext>
      </extLst>
    </bk>
    <bk>
      <extLst>
        <ext uri="{3e2802c4-a4d2-4d8b-9148-e3be6c30e623}">
          <xlrd:rvb i="2751"/>
        </ext>
      </extLst>
    </bk>
    <bk>
      <extLst>
        <ext uri="{3e2802c4-a4d2-4d8b-9148-e3be6c30e623}">
          <xlrd:rvb i="2752"/>
        </ext>
      </extLst>
    </bk>
    <bk>
      <extLst>
        <ext uri="{3e2802c4-a4d2-4d8b-9148-e3be6c30e623}">
          <xlrd:rvb i="2753"/>
        </ext>
      </extLst>
    </bk>
    <bk>
      <extLst>
        <ext uri="{3e2802c4-a4d2-4d8b-9148-e3be6c30e623}">
          <xlrd:rvb i="2754"/>
        </ext>
      </extLst>
    </bk>
    <bk>
      <extLst>
        <ext uri="{3e2802c4-a4d2-4d8b-9148-e3be6c30e623}">
          <xlrd:rvb i="2755"/>
        </ext>
      </extLst>
    </bk>
    <bk>
      <extLst>
        <ext uri="{3e2802c4-a4d2-4d8b-9148-e3be6c30e623}">
          <xlrd:rvb i="2756"/>
        </ext>
      </extLst>
    </bk>
    <bk>
      <extLst>
        <ext uri="{3e2802c4-a4d2-4d8b-9148-e3be6c30e623}">
          <xlrd:rvb i="2757"/>
        </ext>
      </extLst>
    </bk>
    <bk>
      <extLst>
        <ext uri="{3e2802c4-a4d2-4d8b-9148-e3be6c30e623}">
          <xlrd:rvb i="2758"/>
        </ext>
      </extLst>
    </bk>
    <bk>
      <extLst>
        <ext uri="{3e2802c4-a4d2-4d8b-9148-e3be6c30e623}">
          <xlrd:rvb i="2759"/>
        </ext>
      </extLst>
    </bk>
    <bk>
      <extLst>
        <ext uri="{3e2802c4-a4d2-4d8b-9148-e3be6c30e623}">
          <xlrd:rvb i="2760"/>
        </ext>
      </extLst>
    </bk>
    <bk>
      <extLst>
        <ext uri="{3e2802c4-a4d2-4d8b-9148-e3be6c30e623}">
          <xlrd:rvb i="2761"/>
        </ext>
      </extLst>
    </bk>
    <bk>
      <extLst>
        <ext uri="{3e2802c4-a4d2-4d8b-9148-e3be6c30e623}">
          <xlrd:rvb i="2762"/>
        </ext>
      </extLst>
    </bk>
    <bk>
      <extLst>
        <ext uri="{3e2802c4-a4d2-4d8b-9148-e3be6c30e623}">
          <xlrd:rvb i="2763"/>
        </ext>
      </extLst>
    </bk>
    <bk>
      <extLst>
        <ext uri="{3e2802c4-a4d2-4d8b-9148-e3be6c30e623}">
          <xlrd:rvb i="2764"/>
        </ext>
      </extLst>
    </bk>
    <bk>
      <extLst>
        <ext uri="{3e2802c4-a4d2-4d8b-9148-e3be6c30e623}">
          <xlrd:rvb i="2765"/>
        </ext>
      </extLst>
    </bk>
    <bk>
      <extLst>
        <ext uri="{3e2802c4-a4d2-4d8b-9148-e3be6c30e623}">
          <xlrd:rvb i="2766"/>
        </ext>
      </extLst>
    </bk>
    <bk>
      <extLst>
        <ext uri="{3e2802c4-a4d2-4d8b-9148-e3be6c30e623}">
          <xlrd:rvb i="2767"/>
        </ext>
      </extLst>
    </bk>
    <bk>
      <extLst>
        <ext uri="{3e2802c4-a4d2-4d8b-9148-e3be6c30e623}">
          <xlrd:rvb i="2768"/>
        </ext>
      </extLst>
    </bk>
    <bk>
      <extLst>
        <ext uri="{3e2802c4-a4d2-4d8b-9148-e3be6c30e623}">
          <xlrd:rvb i="2769"/>
        </ext>
      </extLst>
    </bk>
    <bk>
      <extLst>
        <ext uri="{3e2802c4-a4d2-4d8b-9148-e3be6c30e623}">
          <xlrd:rvb i="2770"/>
        </ext>
      </extLst>
    </bk>
    <bk>
      <extLst>
        <ext uri="{3e2802c4-a4d2-4d8b-9148-e3be6c30e623}">
          <xlrd:rvb i="2771"/>
        </ext>
      </extLst>
    </bk>
    <bk>
      <extLst>
        <ext uri="{3e2802c4-a4d2-4d8b-9148-e3be6c30e623}">
          <xlrd:rvb i="2772"/>
        </ext>
      </extLst>
    </bk>
    <bk>
      <extLst>
        <ext uri="{3e2802c4-a4d2-4d8b-9148-e3be6c30e623}">
          <xlrd:rvb i="2773"/>
        </ext>
      </extLst>
    </bk>
    <bk>
      <extLst>
        <ext uri="{3e2802c4-a4d2-4d8b-9148-e3be6c30e623}">
          <xlrd:rvb i="2774"/>
        </ext>
      </extLst>
    </bk>
    <bk>
      <extLst>
        <ext uri="{3e2802c4-a4d2-4d8b-9148-e3be6c30e623}">
          <xlrd:rvb i="2775"/>
        </ext>
      </extLst>
    </bk>
    <bk>
      <extLst>
        <ext uri="{3e2802c4-a4d2-4d8b-9148-e3be6c30e623}">
          <xlrd:rvb i="2776"/>
        </ext>
      </extLst>
    </bk>
    <bk>
      <extLst>
        <ext uri="{3e2802c4-a4d2-4d8b-9148-e3be6c30e623}">
          <xlrd:rvb i="2777"/>
        </ext>
      </extLst>
    </bk>
    <bk>
      <extLst>
        <ext uri="{3e2802c4-a4d2-4d8b-9148-e3be6c30e623}">
          <xlrd:rvb i="2778"/>
        </ext>
      </extLst>
    </bk>
    <bk>
      <extLst>
        <ext uri="{3e2802c4-a4d2-4d8b-9148-e3be6c30e623}">
          <xlrd:rvb i="2779"/>
        </ext>
      </extLst>
    </bk>
    <bk>
      <extLst>
        <ext uri="{3e2802c4-a4d2-4d8b-9148-e3be6c30e623}">
          <xlrd:rvb i="2780"/>
        </ext>
      </extLst>
    </bk>
    <bk>
      <extLst>
        <ext uri="{3e2802c4-a4d2-4d8b-9148-e3be6c30e623}">
          <xlrd:rvb i="2781"/>
        </ext>
      </extLst>
    </bk>
    <bk>
      <extLst>
        <ext uri="{3e2802c4-a4d2-4d8b-9148-e3be6c30e623}">
          <xlrd:rvb i="2782"/>
        </ext>
      </extLst>
    </bk>
    <bk>
      <extLst>
        <ext uri="{3e2802c4-a4d2-4d8b-9148-e3be6c30e623}">
          <xlrd:rvb i="2783"/>
        </ext>
      </extLst>
    </bk>
    <bk>
      <extLst>
        <ext uri="{3e2802c4-a4d2-4d8b-9148-e3be6c30e623}">
          <xlrd:rvb i="2784"/>
        </ext>
      </extLst>
    </bk>
    <bk>
      <extLst>
        <ext uri="{3e2802c4-a4d2-4d8b-9148-e3be6c30e623}">
          <xlrd:rvb i="2785"/>
        </ext>
      </extLst>
    </bk>
    <bk>
      <extLst>
        <ext uri="{3e2802c4-a4d2-4d8b-9148-e3be6c30e623}">
          <xlrd:rvb i="2786"/>
        </ext>
      </extLst>
    </bk>
    <bk>
      <extLst>
        <ext uri="{3e2802c4-a4d2-4d8b-9148-e3be6c30e623}">
          <xlrd:rvb i="2787"/>
        </ext>
      </extLst>
    </bk>
    <bk>
      <extLst>
        <ext uri="{3e2802c4-a4d2-4d8b-9148-e3be6c30e623}">
          <xlrd:rvb i="2788"/>
        </ext>
      </extLst>
    </bk>
    <bk>
      <extLst>
        <ext uri="{3e2802c4-a4d2-4d8b-9148-e3be6c30e623}">
          <xlrd:rvb i="2789"/>
        </ext>
      </extLst>
    </bk>
    <bk>
      <extLst>
        <ext uri="{3e2802c4-a4d2-4d8b-9148-e3be6c30e623}">
          <xlrd:rvb i="2790"/>
        </ext>
      </extLst>
    </bk>
    <bk>
      <extLst>
        <ext uri="{3e2802c4-a4d2-4d8b-9148-e3be6c30e623}">
          <xlrd:rvb i="2791"/>
        </ext>
      </extLst>
    </bk>
    <bk>
      <extLst>
        <ext uri="{3e2802c4-a4d2-4d8b-9148-e3be6c30e623}">
          <xlrd:rvb i="2792"/>
        </ext>
      </extLst>
    </bk>
    <bk>
      <extLst>
        <ext uri="{3e2802c4-a4d2-4d8b-9148-e3be6c30e623}">
          <xlrd:rvb i="2793"/>
        </ext>
      </extLst>
    </bk>
    <bk>
      <extLst>
        <ext uri="{3e2802c4-a4d2-4d8b-9148-e3be6c30e623}">
          <xlrd:rvb i="2794"/>
        </ext>
      </extLst>
    </bk>
    <bk>
      <extLst>
        <ext uri="{3e2802c4-a4d2-4d8b-9148-e3be6c30e623}">
          <xlrd:rvb i="2795"/>
        </ext>
      </extLst>
    </bk>
    <bk>
      <extLst>
        <ext uri="{3e2802c4-a4d2-4d8b-9148-e3be6c30e623}">
          <xlrd:rvb i="2796"/>
        </ext>
      </extLst>
    </bk>
    <bk>
      <extLst>
        <ext uri="{3e2802c4-a4d2-4d8b-9148-e3be6c30e623}">
          <xlrd:rvb i="2797"/>
        </ext>
      </extLst>
    </bk>
    <bk>
      <extLst>
        <ext uri="{3e2802c4-a4d2-4d8b-9148-e3be6c30e623}">
          <xlrd:rvb i="2798"/>
        </ext>
      </extLst>
    </bk>
    <bk>
      <extLst>
        <ext uri="{3e2802c4-a4d2-4d8b-9148-e3be6c30e623}">
          <xlrd:rvb i="2799"/>
        </ext>
      </extLst>
    </bk>
    <bk>
      <extLst>
        <ext uri="{3e2802c4-a4d2-4d8b-9148-e3be6c30e623}">
          <xlrd:rvb i="2800"/>
        </ext>
      </extLst>
    </bk>
    <bk>
      <extLst>
        <ext uri="{3e2802c4-a4d2-4d8b-9148-e3be6c30e623}">
          <xlrd:rvb i="2801"/>
        </ext>
      </extLst>
    </bk>
    <bk>
      <extLst>
        <ext uri="{3e2802c4-a4d2-4d8b-9148-e3be6c30e623}">
          <xlrd:rvb i="2802"/>
        </ext>
      </extLst>
    </bk>
    <bk>
      <extLst>
        <ext uri="{3e2802c4-a4d2-4d8b-9148-e3be6c30e623}">
          <xlrd:rvb i="2803"/>
        </ext>
      </extLst>
    </bk>
    <bk>
      <extLst>
        <ext uri="{3e2802c4-a4d2-4d8b-9148-e3be6c30e623}">
          <xlrd:rvb i="2804"/>
        </ext>
      </extLst>
    </bk>
    <bk>
      <extLst>
        <ext uri="{3e2802c4-a4d2-4d8b-9148-e3be6c30e623}">
          <xlrd:rvb i="2805"/>
        </ext>
      </extLst>
    </bk>
    <bk>
      <extLst>
        <ext uri="{3e2802c4-a4d2-4d8b-9148-e3be6c30e623}">
          <xlrd:rvb i="2806"/>
        </ext>
      </extLst>
    </bk>
    <bk>
      <extLst>
        <ext uri="{3e2802c4-a4d2-4d8b-9148-e3be6c30e623}">
          <xlrd:rvb i="2807"/>
        </ext>
      </extLst>
    </bk>
    <bk>
      <extLst>
        <ext uri="{3e2802c4-a4d2-4d8b-9148-e3be6c30e623}">
          <xlrd:rvb i="2808"/>
        </ext>
      </extLst>
    </bk>
    <bk>
      <extLst>
        <ext uri="{3e2802c4-a4d2-4d8b-9148-e3be6c30e623}">
          <xlrd:rvb i="2809"/>
        </ext>
      </extLst>
    </bk>
    <bk>
      <extLst>
        <ext uri="{3e2802c4-a4d2-4d8b-9148-e3be6c30e623}">
          <xlrd:rvb i="2810"/>
        </ext>
      </extLst>
    </bk>
    <bk>
      <extLst>
        <ext uri="{3e2802c4-a4d2-4d8b-9148-e3be6c30e623}">
          <xlrd:rvb i="2811"/>
        </ext>
      </extLst>
    </bk>
    <bk>
      <extLst>
        <ext uri="{3e2802c4-a4d2-4d8b-9148-e3be6c30e623}">
          <xlrd:rvb i="2812"/>
        </ext>
      </extLst>
    </bk>
    <bk>
      <extLst>
        <ext uri="{3e2802c4-a4d2-4d8b-9148-e3be6c30e623}">
          <xlrd:rvb i="2813"/>
        </ext>
      </extLst>
    </bk>
    <bk>
      <extLst>
        <ext uri="{3e2802c4-a4d2-4d8b-9148-e3be6c30e623}">
          <xlrd:rvb i="2814"/>
        </ext>
      </extLst>
    </bk>
    <bk>
      <extLst>
        <ext uri="{3e2802c4-a4d2-4d8b-9148-e3be6c30e623}">
          <xlrd:rvb i="2815"/>
        </ext>
      </extLst>
    </bk>
    <bk>
      <extLst>
        <ext uri="{3e2802c4-a4d2-4d8b-9148-e3be6c30e623}">
          <xlrd:rvb i="2816"/>
        </ext>
      </extLst>
    </bk>
    <bk>
      <extLst>
        <ext uri="{3e2802c4-a4d2-4d8b-9148-e3be6c30e623}">
          <xlrd:rvb i="2817"/>
        </ext>
      </extLst>
    </bk>
    <bk>
      <extLst>
        <ext uri="{3e2802c4-a4d2-4d8b-9148-e3be6c30e623}">
          <xlrd:rvb i="2818"/>
        </ext>
      </extLst>
    </bk>
    <bk>
      <extLst>
        <ext uri="{3e2802c4-a4d2-4d8b-9148-e3be6c30e623}">
          <xlrd:rvb i="2819"/>
        </ext>
      </extLst>
    </bk>
    <bk>
      <extLst>
        <ext uri="{3e2802c4-a4d2-4d8b-9148-e3be6c30e623}">
          <xlrd:rvb i="2820"/>
        </ext>
      </extLst>
    </bk>
    <bk>
      <extLst>
        <ext uri="{3e2802c4-a4d2-4d8b-9148-e3be6c30e623}">
          <xlrd:rvb i="2821"/>
        </ext>
      </extLst>
    </bk>
    <bk>
      <extLst>
        <ext uri="{3e2802c4-a4d2-4d8b-9148-e3be6c30e623}">
          <xlrd:rvb i="2822"/>
        </ext>
      </extLst>
    </bk>
    <bk>
      <extLst>
        <ext uri="{3e2802c4-a4d2-4d8b-9148-e3be6c30e623}">
          <xlrd:rvb i="2823"/>
        </ext>
      </extLst>
    </bk>
    <bk>
      <extLst>
        <ext uri="{3e2802c4-a4d2-4d8b-9148-e3be6c30e623}">
          <xlrd:rvb i="2824"/>
        </ext>
      </extLst>
    </bk>
    <bk>
      <extLst>
        <ext uri="{3e2802c4-a4d2-4d8b-9148-e3be6c30e623}">
          <xlrd:rvb i="2825"/>
        </ext>
      </extLst>
    </bk>
    <bk>
      <extLst>
        <ext uri="{3e2802c4-a4d2-4d8b-9148-e3be6c30e623}">
          <xlrd:rvb i="2826"/>
        </ext>
      </extLst>
    </bk>
    <bk>
      <extLst>
        <ext uri="{3e2802c4-a4d2-4d8b-9148-e3be6c30e623}">
          <xlrd:rvb i="2827"/>
        </ext>
      </extLst>
    </bk>
    <bk>
      <extLst>
        <ext uri="{3e2802c4-a4d2-4d8b-9148-e3be6c30e623}">
          <xlrd:rvb i="2828"/>
        </ext>
      </extLst>
    </bk>
    <bk>
      <extLst>
        <ext uri="{3e2802c4-a4d2-4d8b-9148-e3be6c30e623}">
          <xlrd:rvb i="2829"/>
        </ext>
      </extLst>
    </bk>
    <bk>
      <extLst>
        <ext uri="{3e2802c4-a4d2-4d8b-9148-e3be6c30e623}">
          <xlrd:rvb i="2830"/>
        </ext>
      </extLst>
    </bk>
    <bk>
      <extLst>
        <ext uri="{3e2802c4-a4d2-4d8b-9148-e3be6c30e623}">
          <xlrd:rvb i="2831"/>
        </ext>
      </extLst>
    </bk>
    <bk>
      <extLst>
        <ext uri="{3e2802c4-a4d2-4d8b-9148-e3be6c30e623}">
          <xlrd:rvb i="2832"/>
        </ext>
      </extLst>
    </bk>
    <bk>
      <extLst>
        <ext uri="{3e2802c4-a4d2-4d8b-9148-e3be6c30e623}">
          <xlrd:rvb i="2833"/>
        </ext>
      </extLst>
    </bk>
    <bk>
      <extLst>
        <ext uri="{3e2802c4-a4d2-4d8b-9148-e3be6c30e623}">
          <xlrd:rvb i="2834"/>
        </ext>
      </extLst>
    </bk>
    <bk>
      <extLst>
        <ext uri="{3e2802c4-a4d2-4d8b-9148-e3be6c30e623}">
          <xlrd:rvb i="2835"/>
        </ext>
      </extLst>
    </bk>
    <bk>
      <extLst>
        <ext uri="{3e2802c4-a4d2-4d8b-9148-e3be6c30e623}">
          <xlrd:rvb i="2836"/>
        </ext>
      </extLst>
    </bk>
    <bk>
      <extLst>
        <ext uri="{3e2802c4-a4d2-4d8b-9148-e3be6c30e623}">
          <xlrd:rvb i="2837"/>
        </ext>
      </extLst>
    </bk>
    <bk>
      <extLst>
        <ext uri="{3e2802c4-a4d2-4d8b-9148-e3be6c30e623}">
          <xlrd:rvb i="2838"/>
        </ext>
      </extLst>
    </bk>
    <bk>
      <extLst>
        <ext uri="{3e2802c4-a4d2-4d8b-9148-e3be6c30e623}">
          <xlrd:rvb i="2839"/>
        </ext>
      </extLst>
    </bk>
    <bk>
      <extLst>
        <ext uri="{3e2802c4-a4d2-4d8b-9148-e3be6c30e623}">
          <xlrd:rvb i="2840"/>
        </ext>
      </extLst>
    </bk>
    <bk>
      <extLst>
        <ext uri="{3e2802c4-a4d2-4d8b-9148-e3be6c30e623}">
          <xlrd:rvb i="2841"/>
        </ext>
      </extLst>
    </bk>
    <bk>
      <extLst>
        <ext uri="{3e2802c4-a4d2-4d8b-9148-e3be6c30e623}">
          <xlrd:rvb i="2842"/>
        </ext>
      </extLst>
    </bk>
    <bk>
      <extLst>
        <ext uri="{3e2802c4-a4d2-4d8b-9148-e3be6c30e623}">
          <xlrd:rvb i="2843"/>
        </ext>
      </extLst>
    </bk>
    <bk>
      <extLst>
        <ext uri="{3e2802c4-a4d2-4d8b-9148-e3be6c30e623}">
          <xlrd:rvb i="2844"/>
        </ext>
      </extLst>
    </bk>
    <bk>
      <extLst>
        <ext uri="{3e2802c4-a4d2-4d8b-9148-e3be6c30e623}">
          <xlrd:rvb i="2845"/>
        </ext>
      </extLst>
    </bk>
    <bk>
      <extLst>
        <ext uri="{3e2802c4-a4d2-4d8b-9148-e3be6c30e623}">
          <xlrd:rvb i="2846"/>
        </ext>
      </extLst>
    </bk>
    <bk>
      <extLst>
        <ext uri="{3e2802c4-a4d2-4d8b-9148-e3be6c30e623}">
          <xlrd:rvb i="2847"/>
        </ext>
      </extLst>
    </bk>
    <bk>
      <extLst>
        <ext uri="{3e2802c4-a4d2-4d8b-9148-e3be6c30e623}">
          <xlrd:rvb i="2848"/>
        </ext>
      </extLst>
    </bk>
    <bk>
      <extLst>
        <ext uri="{3e2802c4-a4d2-4d8b-9148-e3be6c30e623}">
          <xlrd:rvb i="2849"/>
        </ext>
      </extLst>
    </bk>
    <bk>
      <extLst>
        <ext uri="{3e2802c4-a4d2-4d8b-9148-e3be6c30e623}">
          <xlrd:rvb i="2850"/>
        </ext>
      </extLst>
    </bk>
    <bk>
      <extLst>
        <ext uri="{3e2802c4-a4d2-4d8b-9148-e3be6c30e623}">
          <xlrd:rvb i="2851"/>
        </ext>
      </extLst>
    </bk>
    <bk>
      <extLst>
        <ext uri="{3e2802c4-a4d2-4d8b-9148-e3be6c30e623}">
          <xlrd:rvb i="2852"/>
        </ext>
      </extLst>
    </bk>
    <bk>
      <extLst>
        <ext uri="{3e2802c4-a4d2-4d8b-9148-e3be6c30e623}">
          <xlrd:rvb i="2853"/>
        </ext>
      </extLst>
    </bk>
    <bk>
      <extLst>
        <ext uri="{3e2802c4-a4d2-4d8b-9148-e3be6c30e623}">
          <xlrd:rvb i="2854"/>
        </ext>
      </extLst>
    </bk>
    <bk>
      <extLst>
        <ext uri="{3e2802c4-a4d2-4d8b-9148-e3be6c30e623}">
          <xlrd:rvb i="2855"/>
        </ext>
      </extLst>
    </bk>
    <bk>
      <extLst>
        <ext uri="{3e2802c4-a4d2-4d8b-9148-e3be6c30e623}">
          <xlrd:rvb i="2856"/>
        </ext>
      </extLst>
    </bk>
    <bk>
      <extLst>
        <ext uri="{3e2802c4-a4d2-4d8b-9148-e3be6c30e623}">
          <xlrd:rvb i="2857"/>
        </ext>
      </extLst>
    </bk>
    <bk>
      <extLst>
        <ext uri="{3e2802c4-a4d2-4d8b-9148-e3be6c30e623}">
          <xlrd:rvb i="2858"/>
        </ext>
      </extLst>
    </bk>
    <bk>
      <extLst>
        <ext uri="{3e2802c4-a4d2-4d8b-9148-e3be6c30e623}">
          <xlrd:rvb i="2859"/>
        </ext>
      </extLst>
    </bk>
    <bk>
      <extLst>
        <ext uri="{3e2802c4-a4d2-4d8b-9148-e3be6c30e623}">
          <xlrd:rvb i="2860"/>
        </ext>
      </extLst>
    </bk>
    <bk>
      <extLst>
        <ext uri="{3e2802c4-a4d2-4d8b-9148-e3be6c30e623}">
          <xlrd:rvb i="2861"/>
        </ext>
      </extLst>
    </bk>
    <bk>
      <extLst>
        <ext uri="{3e2802c4-a4d2-4d8b-9148-e3be6c30e623}">
          <xlrd:rvb i="2862"/>
        </ext>
      </extLst>
    </bk>
    <bk>
      <extLst>
        <ext uri="{3e2802c4-a4d2-4d8b-9148-e3be6c30e623}">
          <xlrd:rvb i="2863"/>
        </ext>
      </extLst>
    </bk>
    <bk>
      <extLst>
        <ext uri="{3e2802c4-a4d2-4d8b-9148-e3be6c30e623}">
          <xlrd:rvb i="2864"/>
        </ext>
      </extLst>
    </bk>
    <bk>
      <extLst>
        <ext uri="{3e2802c4-a4d2-4d8b-9148-e3be6c30e623}">
          <xlrd:rvb i="2865"/>
        </ext>
      </extLst>
    </bk>
    <bk>
      <extLst>
        <ext uri="{3e2802c4-a4d2-4d8b-9148-e3be6c30e623}">
          <xlrd:rvb i="2866"/>
        </ext>
      </extLst>
    </bk>
    <bk>
      <extLst>
        <ext uri="{3e2802c4-a4d2-4d8b-9148-e3be6c30e623}">
          <xlrd:rvb i="2867"/>
        </ext>
      </extLst>
    </bk>
    <bk>
      <extLst>
        <ext uri="{3e2802c4-a4d2-4d8b-9148-e3be6c30e623}">
          <xlrd:rvb i="2868"/>
        </ext>
      </extLst>
    </bk>
    <bk>
      <extLst>
        <ext uri="{3e2802c4-a4d2-4d8b-9148-e3be6c30e623}">
          <xlrd:rvb i="2869"/>
        </ext>
      </extLst>
    </bk>
    <bk>
      <extLst>
        <ext uri="{3e2802c4-a4d2-4d8b-9148-e3be6c30e623}">
          <xlrd:rvb i="2870"/>
        </ext>
      </extLst>
    </bk>
    <bk>
      <extLst>
        <ext uri="{3e2802c4-a4d2-4d8b-9148-e3be6c30e623}">
          <xlrd:rvb i="2871"/>
        </ext>
      </extLst>
    </bk>
    <bk>
      <extLst>
        <ext uri="{3e2802c4-a4d2-4d8b-9148-e3be6c30e623}">
          <xlrd:rvb i="2872"/>
        </ext>
      </extLst>
    </bk>
    <bk>
      <extLst>
        <ext uri="{3e2802c4-a4d2-4d8b-9148-e3be6c30e623}">
          <xlrd:rvb i="2873"/>
        </ext>
      </extLst>
    </bk>
    <bk>
      <extLst>
        <ext uri="{3e2802c4-a4d2-4d8b-9148-e3be6c30e623}">
          <xlrd:rvb i="2874"/>
        </ext>
      </extLst>
    </bk>
    <bk>
      <extLst>
        <ext uri="{3e2802c4-a4d2-4d8b-9148-e3be6c30e623}">
          <xlrd:rvb i="2875"/>
        </ext>
      </extLst>
    </bk>
    <bk>
      <extLst>
        <ext uri="{3e2802c4-a4d2-4d8b-9148-e3be6c30e623}">
          <xlrd:rvb i="2876"/>
        </ext>
      </extLst>
    </bk>
    <bk>
      <extLst>
        <ext uri="{3e2802c4-a4d2-4d8b-9148-e3be6c30e623}">
          <xlrd:rvb i="2877"/>
        </ext>
      </extLst>
    </bk>
    <bk>
      <extLst>
        <ext uri="{3e2802c4-a4d2-4d8b-9148-e3be6c30e623}">
          <xlrd:rvb i="2878"/>
        </ext>
      </extLst>
    </bk>
    <bk>
      <extLst>
        <ext uri="{3e2802c4-a4d2-4d8b-9148-e3be6c30e623}">
          <xlrd:rvb i="2879"/>
        </ext>
      </extLst>
    </bk>
    <bk>
      <extLst>
        <ext uri="{3e2802c4-a4d2-4d8b-9148-e3be6c30e623}">
          <xlrd:rvb i="2880"/>
        </ext>
      </extLst>
    </bk>
    <bk>
      <extLst>
        <ext uri="{3e2802c4-a4d2-4d8b-9148-e3be6c30e623}">
          <xlrd:rvb i="2881"/>
        </ext>
      </extLst>
    </bk>
    <bk>
      <extLst>
        <ext uri="{3e2802c4-a4d2-4d8b-9148-e3be6c30e623}">
          <xlrd:rvb i="2882"/>
        </ext>
      </extLst>
    </bk>
    <bk>
      <extLst>
        <ext uri="{3e2802c4-a4d2-4d8b-9148-e3be6c30e623}">
          <xlrd:rvb i="2883"/>
        </ext>
      </extLst>
    </bk>
    <bk>
      <extLst>
        <ext uri="{3e2802c4-a4d2-4d8b-9148-e3be6c30e623}">
          <xlrd:rvb i="2884"/>
        </ext>
      </extLst>
    </bk>
    <bk>
      <extLst>
        <ext uri="{3e2802c4-a4d2-4d8b-9148-e3be6c30e623}">
          <xlrd:rvb i="2885"/>
        </ext>
      </extLst>
    </bk>
    <bk>
      <extLst>
        <ext uri="{3e2802c4-a4d2-4d8b-9148-e3be6c30e623}">
          <xlrd:rvb i="2886"/>
        </ext>
      </extLst>
    </bk>
    <bk>
      <extLst>
        <ext uri="{3e2802c4-a4d2-4d8b-9148-e3be6c30e623}">
          <xlrd:rvb i="2887"/>
        </ext>
      </extLst>
    </bk>
    <bk>
      <extLst>
        <ext uri="{3e2802c4-a4d2-4d8b-9148-e3be6c30e623}">
          <xlrd:rvb i="2888"/>
        </ext>
      </extLst>
    </bk>
    <bk>
      <extLst>
        <ext uri="{3e2802c4-a4d2-4d8b-9148-e3be6c30e623}">
          <xlrd:rvb i="2889"/>
        </ext>
      </extLst>
    </bk>
    <bk>
      <extLst>
        <ext uri="{3e2802c4-a4d2-4d8b-9148-e3be6c30e623}">
          <xlrd:rvb i="2890"/>
        </ext>
      </extLst>
    </bk>
    <bk>
      <extLst>
        <ext uri="{3e2802c4-a4d2-4d8b-9148-e3be6c30e623}">
          <xlrd:rvb i="2891"/>
        </ext>
      </extLst>
    </bk>
    <bk>
      <extLst>
        <ext uri="{3e2802c4-a4d2-4d8b-9148-e3be6c30e623}">
          <xlrd:rvb i="2892"/>
        </ext>
      </extLst>
    </bk>
    <bk>
      <extLst>
        <ext uri="{3e2802c4-a4d2-4d8b-9148-e3be6c30e623}">
          <xlrd:rvb i="2893"/>
        </ext>
      </extLst>
    </bk>
    <bk>
      <extLst>
        <ext uri="{3e2802c4-a4d2-4d8b-9148-e3be6c30e623}">
          <xlrd:rvb i="2894"/>
        </ext>
      </extLst>
    </bk>
    <bk>
      <extLst>
        <ext uri="{3e2802c4-a4d2-4d8b-9148-e3be6c30e623}">
          <xlrd:rvb i="2895"/>
        </ext>
      </extLst>
    </bk>
    <bk>
      <extLst>
        <ext uri="{3e2802c4-a4d2-4d8b-9148-e3be6c30e623}">
          <xlrd:rvb i="2896"/>
        </ext>
      </extLst>
    </bk>
    <bk>
      <extLst>
        <ext uri="{3e2802c4-a4d2-4d8b-9148-e3be6c30e623}">
          <xlrd:rvb i="2897"/>
        </ext>
      </extLst>
    </bk>
    <bk>
      <extLst>
        <ext uri="{3e2802c4-a4d2-4d8b-9148-e3be6c30e623}">
          <xlrd:rvb i="2898"/>
        </ext>
      </extLst>
    </bk>
    <bk>
      <extLst>
        <ext uri="{3e2802c4-a4d2-4d8b-9148-e3be6c30e623}">
          <xlrd:rvb i="2899"/>
        </ext>
      </extLst>
    </bk>
    <bk>
      <extLst>
        <ext uri="{3e2802c4-a4d2-4d8b-9148-e3be6c30e623}">
          <xlrd:rvb i="2900"/>
        </ext>
      </extLst>
    </bk>
    <bk>
      <extLst>
        <ext uri="{3e2802c4-a4d2-4d8b-9148-e3be6c30e623}">
          <xlrd:rvb i="2901"/>
        </ext>
      </extLst>
    </bk>
    <bk>
      <extLst>
        <ext uri="{3e2802c4-a4d2-4d8b-9148-e3be6c30e623}">
          <xlrd:rvb i="2902"/>
        </ext>
      </extLst>
    </bk>
    <bk>
      <extLst>
        <ext uri="{3e2802c4-a4d2-4d8b-9148-e3be6c30e623}">
          <xlrd:rvb i="2903"/>
        </ext>
      </extLst>
    </bk>
    <bk>
      <extLst>
        <ext uri="{3e2802c4-a4d2-4d8b-9148-e3be6c30e623}">
          <xlrd:rvb i="2904"/>
        </ext>
      </extLst>
    </bk>
    <bk>
      <extLst>
        <ext uri="{3e2802c4-a4d2-4d8b-9148-e3be6c30e623}">
          <xlrd:rvb i="2905"/>
        </ext>
      </extLst>
    </bk>
    <bk>
      <extLst>
        <ext uri="{3e2802c4-a4d2-4d8b-9148-e3be6c30e623}">
          <xlrd:rvb i="2906"/>
        </ext>
      </extLst>
    </bk>
    <bk>
      <extLst>
        <ext uri="{3e2802c4-a4d2-4d8b-9148-e3be6c30e623}">
          <xlrd:rvb i="2907"/>
        </ext>
      </extLst>
    </bk>
    <bk>
      <extLst>
        <ext uri="{3e2802c4-a4d2-4d8b-9148-e3be6c30e623}">
          <xlrd:rvb i="2908"/>
        </ext>
      </extLst>
    </bk>
    <bk>
      <extLst>
        <ext uri="{3e2802c4-a4d2-4d8b-9148-e3be6c30e623}">
          <xlrd:rvb i="2909"/>
        </ext>
      </extLst>
    </bk>
    <bk>
      <extLst>
        <ext uri="{3e2802c4-a4d2-4d8b-9148-e3be6c30e623}">
          <xlrd:rvb i="2910"/>
        </ext>
      </extLst>
    </bk>
    <bk>
      <extLst>
        <ext uri="{3e2802c4-a4d2-4d8b-9148-e3be6c30e623}">
          <xlrd:rvb i="2911"/>
        </ext>
      </extLst>
    </bk>
    <bk>
      <extLst>
        <ext uri="{3e2802c4-a4d2-4d8b-9148-e3be6c30e623}">
          <xlrd:rvb i="2912"/>
        </ext>
      </extLst>
    </bk>
    <bk>
      <extLst>
        <ext uri="{3e2802c4-a4d2-4d8b-9148-e3be6c30e623}">
          <xlrd:rvb i="2913"/>
        </ext>
      </extLst>
    </bk>
    <bk>
      <extLst>
        <ext uri="{3e2802c4-a4d2-4d8b-9148-e3be6c30e623}">
          <xlrd:rvb i="2914"/>
        </ext>
      </extLst>
    </bk>
    <bk>
      <extLst>
        <ext uri="{3e2802c4-a4d2-4d8b-9148-e3be6c30e623}">
          <xlrd:rvb i="2915"/>
        </ext>
      </extLst>
    </bk>
    <bk>
      <extLst>
        <ext uri="{3e2802c4-a4d2-4d8b-9148-e3be6c30e623}">
          <xlrd:rvb i="2916"/>
        </ext>
      </extLst>
    </bk>
    <bk>
      <extLst>
        <ext uri="{3e2802c4-a4d2-4d8b-9148-e3be6c30e623}">
          <xlrd:rvb i="2917"/>
        </ext>
      </extLst>
    </bk>
    <bk>
      <extLst>
        <ext uri="{3e2802c4-a4d2-4d8b-9148-e3be6c30e623}">
          <xlrd:rvb i="2918"/>
        </ext>
      </extLst>
    </bk>
    <bk>
      <extLst>
        <ext uri="{3e2802c4-a4d2-4d8b-9148-e3be6c30e623}">
          <xlrd:rvb i="2919"/>
        </ext>
      </extLst>
    </bk>
    <bk>
      <extLst>
        <ext uri="{3e2802c4-a4d2-4d8b-9148-e3be6c30e623}">
          <xlrd:rvb i="2920"/>
        </ext>
      </extLst>
    </bk>
    <bk>
      <extLst>
        <ext uri="{3e2802c4-a4d2-4d8b-9148-e3be6c30e623}">
          <xlrd:rvb i="2921"/>
        </ext>
      </extLst>
    </bk>
    <bk>
      <extLst>
        <ext uri="{3e2802c4-a4d2-4d8b-9148-e3be6c30e623}">
          <xlrd:rvb i="2922"/>
        </ext>
      </extLst>
    </bk>
    <bk>
      <extLst>
        <ext uri="{3e2802c4-a4d2-4d8b-9148-e3be6c30e623}">
          <xlrd:rvb i="2923"/>
        </ext>
      </extLst>
    </bk>
    <bk>
      <extLst>
        <ext uri="{3e2802c4-a4d2-4d8b-9148-e3be6c30e623}">
          <xlrd:rvb i="2924"/>
        </ext>
      </extLst>
    </bk>
    <bk>
      <extLst>
        <ext uri="{3e2802c4-a4d2-4d8b-9148-e3be6c30e623}">
          <xlrd:rvb i="2925"/>
        </ext>
      </extLst>
    </bk>
    <bk>
      <extLst>
        <ext uri="{3e2802c4-a4d2-4d8b-9148-e3be6c30e623}">
          <xlrd:rvb i="2926"/>
        </ext>
      </extLst>
    </bk>
    <bk>
      <extLst>
        <ext uri="{3e2802c4-a4d2-4d8b-9148-e3be6c30e623}">
          <xlrd:rvb i="2927"/>
        </ext>
      </extLst>
    </bk>
    <bk>
      <extLst>
        <ext uri="{3e2802c4-a4d2-4d8b-9148-e3be6c30e623}">
          <xlrd:rvb i="2928"/>
        </ext>
      </extLst>
    </bk>
    <bk>
      <extLst>
        <ext uri="{3e2802c4-a4d2-4d8b-9148-e3be6c30e623}">
          <xlrd:rvb i="2929"/>
        </ext>
      </extLst>
    </bk>
    <bk>
      <extLst>
        <ext uri="{3e2802c4-a4d2-4d8b-9148-e3be6c30e623}">
          <xlrd:rvb i="2930"/>
        </ext>
      </extLst>
    </bk>
    <bk>
      <extLst>
        <ext uri="{3e2802c4-a4d2-4d8b-9148-e3be6c30e623}">
          <xlrd:rvb i="2931"/>
        </ext>
      </extLst>
    </bk>
    <bk>
      <extLst>
        <ext uri="{3e2802c4-a4d2-4d8b-9148-e3be6c30e623}">
          <xlrd:rvb i="2932"/>
        </ext>
      </extLst>
    </bk>
    <bk>
      <extLst>
        <ext uri="{3e2802c4-a4d2-4d8b-9148-e3be6c30e623}">
          <xlrd:rvb i="2933"/>
        </ext>
      </extLst>
    </bk>
    <bk>
      <extLst>
        <ext uri="{3e2802c4-a4d2-4d8b-9148-e3be6c30e623}">
          <xlrd:rvb i="2934"/>
        </ext>
      </extLst>
    </bk>
    <bk>
      <extLst>
        <ext uri="{3e2802c4-a4d2-4d8b-9148-e3be6c30e623}">
          <xlrd:rvb i="2935"/>
        </ext>
      </extLst>
    </bk>
    <bk>
      <extLst>
        <ext uri="{3e2802c4-a4d2-4d8b-9148-e3be6c30e623}">
          <xlrd:rvb i="2936"/>
        </ext>
      </extLst>
    </bk>
    <bk>
      <extLst>
        <ext uri="{3e2802c4-a4d2-4d8b-9148-e3be6c30e623}">
          <xlrd:rvb i="2937"/>
        </ext>
      </extLst>
    </bk>
    <bk>
      <extLst>
        <ext uri="{3e2802c4-a4d2-4d8b-9148-e3be6c30e623}">
          <xlrd:rvb i="2938"/>
        </ext>
      </extLst>
    </bk>
    <bk>
      <extLst>
        <ext uri="{3e2802c4-a4d2-4d8b-9148-e3be6c30e623}">
          <xlrd:rvb i="2939"/>
        </ext>
      </extLst>
    </bk>
    <bk>
      <extLst>
        <ext uri="{3e2802c4-a4d2-4d8b-9148-e3be6c30e623}">
          <xlrd:rvb i="2940"/>
        </ext>
      </extLst>
    </bk>
    <bk>
      <extLst>
        <ext uri="{3e2802c4-a4d2-4d8b-9148-e3be6c30e623}">
          <xlrd:rvb i="2941"/>
        </ext>
      </extLst>
    </bk>
    <bk>
      <extLst>
        <ext uri="{3e2802c4-a4d2-4d8b-9148-e3be6c30e623}">
          <xlrd:rvb i="2942"/>
        </ext>
      </extLst>
    </bk>
    <bk>
      <extLst>
        <ext uri="{3e2802c4-a4d2-4d8b-9148-e3be6c30e623}">
          <xlrd:rvb i="2943"/>
        </ext>
      </extLst>
    </bk>
    <bk>
      <extLst>
        <ext uri="{3e2802c4-a4d2-4d8b-9148-e3be6c30e623}">
          <xlrd:rvb i="2944"/>
        </ext>
      </extLst>
    </bk>
    <bk>
      <extLst>
        <ext uri="{3e2802c4-a4d2-4d8b-9148-e3be6c30e623}">
          <xlrd:rvb i="2945"/>
        </ext>
      </extLst>
    </bk>
    <bk>
      <extLst>
        <ext uri="{3e2802c4-a4d2-4d8b-9148-e3be6c30e623}">
          <xlrd:rvb i="2946"/>
        </ext>
      </extLst>
    </bk>
    <bk>
      <extLst>
        <ext uri="{3e2802c4-a4d2-4d8b-9148-e3be6c30e623}">
          <xlrd:rvb i="2947"/>
        </ext>
      </extLst>
    </bk>
    <bk>
      <extLst>
        <ext uri="{3e2802c4-a4d2-4d8b-9148-e3be6c30e623}">
          <xlrd:rvb i="2948"/>
        </ext>
      </extLst>
    </bk>
    <bk>
      <extLst>
        <ext uri="{3e2802c4-a4d2-4d8b-9148-e3be6c30e623}">
          <xlrd:rvb i="2949"/>
        </ext>
      </extLst>
    </bk>
    <bk>
      <extLst>
        <ext uri="{3e2802c4-a4d2-4d8b-9148-e3be6c30e623}">
          <xlrd:rvb i="2950"/>
        </ext>
      </extLst>
    </bk>
    <bk>
      <extLst>
        <ext uri="{3e2802c4-a4d2-4d8b-9148-e3be6c30e623}">
          <xlrd:rvb i="2951"/>
        </ext>
      </extLst>
    </bk>
    <bk>
      <extLst>
        <ext uri="{3e2802c4-a4d2-4d8b-9148-e3be6c30e623}">
          <xlrd:rvb i="2952"/>
        </ext>
      </extLst>
    </bk>
    <bk>
      <extLst>
        <ext uri="{3e2802c4-a4d2-4d8b-9148-e3be6c30e623}">
          <xlrd:rvb i="2953"/>
        </ext>
      </extLst>
    </bk>
    <bk>
      <extLst>
        <ext uri="{3e2802c4-a4d2-4d8b-9148-e3be6c30e623}">
          <xlrd:rvb i="2954"/>
        </ext>
      </extLst>
    </bk>
    <bk>
      <extLst>
        <ext uri="{3e2802c4-a4d2-4d8b-9148-e3be6c30e623}">
          <xlrd:rvb i="2955"/>
        </ext>
      </extLst>
    </bk>
    <bk>
      <extLst>
        <ext uri="{3e2802c4-a4d2-4d8b-9148-e3be6c30e623}">
          <xlrd:rvb i="2956"/>
        </ext>
      </extLst>
    </bk>
    <bk>
      <extLst>
        <ext uri="{3e2802c4-a4d2-4d8b-9148-e3be6c30e623}">
          <xlrd:rvb i="2957"/>
        </ext>
      </extLst>
    </bk>
    <bk>
      <extLst>
        <ext uri="{3e2802c4-a4d2-4d8b-9148-e3be6c30e623}">
          <xlrd:rvb i="2958"/>
        </ext>
      </extLst>
    </bk>
    <bk>
      <extLst>
        <ext uri="{3e2802c4-a4d2-4d8b-9148-e3be6c30e623}">
          <xlrd:rvb i="2959"/>
        </ext>
      </extLst>
    </bk>
    <bk>
      <extLst>
        <ext uri="{3e2802c4-a4d2-4d8b-9148-e3be6c30e623}">
          <xlrd:rvb i="2960"/>
        </ext>
      </extLst>
    </bk>
    <bk>
      <extLst>
        <ext uri="{3e2802c4-a4d2-4d8b-9148-e3be6c30e623}">
          <xlrd:rvb i="2961"/>
        </ext>
      </extLst>
    </bk>
    <bk>
      <extLst>
        <ext uri="{3e2802c4-a4d2-4d8b-9148-e3be6c30e623}">
          <xlrd:rvb i="2962"/>
        </ext>
      </extLst>
    </bk>
    <bk>
      <extLst>
        <ext uri="{3e2802c4-a4d2-4d8b-9148-e3be6c30e623}">
          <xlrd:rvb i="2963"/>
        </ext>
      </extLst>
    </bk>
    <bk>
      <extLst>
        <ext uri="{3e2802c4-a4d2-4d8b-9148-e3be6c30e623}">
          <xlrd:rvb i="2964"/>
        </ext>
      </extLst>
    </bk>
    <bk>
      <extLst>
        <ext uri="{3e2802c4-a4d2-4d8b-9148-e3be6c30e623}">
          <xlrd:rvb i="2965"/>
        </ext>
      </extLst>
    </bk>
    <bk>
      <extLst>
        <ext uri="{3e2802c4-a4d2-4d8b-9148-e3be6c30e623}">
          <xlrd:rvb i="2966"/>
        </ext>
      </extLst>
    </bk>
    <bk>
      <extLst>
        <ext uri="{3e2802c4-a4d2-4d8b-9148-e3be6c30e623}">
          <xlrd:rvb i="2967"/>
        </ext>
      </extLst>
    </bk>
    <bk>
      <extLst>
        <ext uri="{3e2802c4-a4d2-4d8b-9148-e3be6c30e623}">
          <xlrd:rvb i="2968"/>
        </ext>
      </extLst>
    </bk>
    <bk>
      <extLst>
        <ext uri="{3e2802c4-a4d2-4d8b-9148-e3be6c30e623}">
          <xlrd:rvb i="2969"/>
        </ext>
      </extLst>
    </bk>
    <bk>
      <extLst>
        <ext uri="{3e2802c4-a4d2-4d8b-9148-e3be6c30e623}">
          <xlrd:rvb i="2970"/>
        </ext>
      </extLst>
    </bk>
    <bk>
      <extLst>
        <ext uri="{3e2802c4-a4d2-4d8b-9148-e3be6c30e623}">
          <xlrd:rvb i="2971"/>
        </ext>
      </extLst>
    </bk>
    <bk>
      <extLst>
        <ext uri="{3e2802c4-a4d2-4d8b-9148-e3be6c30e623}">
          <xlrd:rvb i="2972"/>
        </ext>
      </extLst>
    </bk>
    <bk>
      <extLst>
        <ext uri="{3e2802c4-a4d2-4d8b-9148-e3be6c30e623}">
          <xlrd:rvb i="2973"/>
        </ext>
      </extLst>
    </bk>
    <bk>
      <extLst>
        <ext uri="{3e2802c4-a4d2-4d8b-9148-e3be6c30e623}">
          <xlrd:rvb i="2974"/>
        </ext>
      </extLst>
    </bk>
    <bk>
      <extLst>
        <ext uri="{3e2802c4-a4d2-4d8b-9148-e3be6c30e623}">
          <xlrd:rvb i="2975"/>
        </ext>
      </extLst>
    </bk>
    <bk>
      <extLst>
        <ext uri="{3e2802c4-a4d2-4d8b-9148-e3be6c30e623}">
          <xlrd:rvb i="2976"/>
        </ext>
      </extLst>
    </bk>
    <bk>
      <extLst>
        <ext uri="{3e2802c4-a4d2-4d8b-9148-e3be6c30e623}">
          <xlrd:rvb i="2977"/>
        </ext>
      </extLst>
    </bk>
    <bk>
      <extLst>
        <ext uri="{3e2802c4-a4d2-4d8b-9148-e3be6c30e623}">
          <xlrd:rvb i="2978"/>
        </ext>
      </extLst>
    </bk>
    <bk>
      <extLst>
        <ext uri="{3e2802c4-a4d2-4d8b-9148-e3be6c30e623}">
          <xlrd:rvb i="2979"/>
        </ext>
      </extLst>
    </bk>
    <bk>
      <extLst>
        <ext uri="{3e2802c4-a4d2-4d8b-9148-e3be6c30e623}">
          <xlrd:rvb i="2980"/>
        </ext>
      </extLst>
    </bk>
    <bk>
      <extLst>
        <ext uri="{3e2802c4-a4d2-4d8b-9148-e3be6c30e623}">
          <xlrd:rvb i="2981"/>
        </ext>
      </extLst>
    </bk>
    <bk>
      <extLst>
        <ext uri="{3e2802c4-a4d2-4d8b-9148-e3be6c30e623}">
          <xlrd:rvb i="2982"/>
        </ext>
      </extLst>
    </bk>
    <bk>
      <extLst>
        <ext uri="{3e2802c4-a4d2-4d8b-9148-e3be6c30e623}">
          <xlrd:rvb i="2983"/>
        </ext>
      </extLst>
    </bk>
    <bk>
      <extLst>
        <ext uri="{3e2802c4-a4d2-4d8b-9148-e3be6c30e623}">
          <xlrd:rvb i="2984"/>
        </ext>
      </extLst>
    </bk>
    <bk>
      <extLst>
        <ext uri="{3e2802c4-a4d2-4d8b-9148-e3be6c30e623}">
          <xlrd:rvb i="2985"/>
        </ext>
      </extLst>
    </bk>
    <bk>
      <extLst>
        <ext uri="{3e2802c4-a4d2-4d8b-9148-e3be6c30e623}">
          <xlrd:rvb i="2986"/>
        </ext>
      </extLst>
    </bk>
    <bk>
      <extLst>
        <ext uri="{3e2802c4-a4d2-4d8b-9148-e3be6c30e623}">
          <xlrd:rvb i="2987"/>
        </ext>
      </extLst>
    </bk>
    <bk>
      <extLst>
        <ext uri="{3e2802c4-a4d2-4d8b-9148-e3be6c30e623}">
          <xlrd:rvb i="2988"/>
        </ext>
      </extLst>
    </bk>
    <bk>
      <extLst>
        <ext uri="{3e2802c4-a4d2-4d8b-9148-e3be6c30e623}">
          <xlrd:rvb i="2989"/>
        </ext>
      </extLst>
    </bk>
    <bk>
      <extLst>
        <ext uri="{3e2802c4-a4d2-4d8b-9148-e3be6c30e623}">
          <xlrd:rvb i="2990"/>
        </ext>
      </extLst>
    </bk>
    <bk>
      <extLst>
        <ext uri="{3e2802c4-a4d2-4d8b-9148-e3be6c30e623}">
          <xlrd:rvb i="2991"/>
        </ext>
      </extLst>
    </bk>
    <bk>
      <extLst>
        <ext uri="{3e2802c4-a4d2-4d8b-9148-e3be6c30e623}">
          <xlrd:rvb i="2992"/>
        </ext>
      </extLst>
    </bk>
    <bk>
      <extLst>
        <ext uri="{3e2802c4-a4d2-4d8b-9148-e3be6c30e623}">
          <xlrd:rvb i="2993"/>
        </ext>
      </extLst>
    </bk>
    <bk>
      <extLst>
        <ext uri="{3e2802c4-a4d2-4d8b-9148-e3be6c30e623}">
          <xlrd:rvb i="2994"/>
        </ext>
      </extLst>
    </bk>
    <bk>
      <extLst>
        <ext uri="{3e2802c4-a4d2-4d8b-9148-e3be6c30e623}">
          <xlrd:rvb i="2995"/>
        </ext>
      </extLst>
    </bk>
    <bk>
      <extLst>
        <ext uri="{3e2802c4-a4d2-4d8b-9148-e3be6c30e623}">
          <xlrd:rvb i="2996"/>
        </ext>
      </extLst>
    </bk>
    <bk>
      <extLst>
        <ext uri="{3e2802c4-a4d2-4d8b-9148-e3be6c30e623}">
          <xlrd:rvb i="2997"/>
        </ext>
      </extLst>
    </bk>
    <bk>
      <extLst>
        <ext uri="{3e2802c4-a4d2-4d8b-9148-e3be6c30e623}">
          <xlrd:rvb i="2998"/>
        </ext>
      </extLst>
    </bk>
    <bk>
      <extLst>
        <ext uri="{3e2802c4-a4d2-4d8b-9148-e3be6c30e623}">
          <xlrd:rvb i="2999"/>
        </ext>
      </extLst>
    </bk>
    <bk>
      <extLst>
        <ext uri="{3e2802c4-a4d2-4d8b-9148-e3be6c30e623}">
          <xlrd:rvb i="3000"/>
        </ext>
      </extLst>
    </bk>
    <bk>
      <extLst>
        <ext uri="{3e2802c4-a4d2-4d8b-9148-e3be6c30e623}">
          <xlrd:rvb i="3001"/>
        </ext>
      </extLst>
    </bk>
    <bk>
      <extLst>
        <ext uri="{3e2802c4-a4d2-4d8b-9148-e3be6c30e623}">
          <xlrd:rvb i="3002"/>
        </ext>
      </extLst>
    </bk>
    <bk>
      <extLst>
        <ext uri="{3e2802c4-a4d2-4d8b-9148-e3be6c30e623}">
          <xlrd:rvb i="3003"/>
        </ext>
      </extLst>
    </bk>
    <bk>
      <extLst>
        <ext uri="{3e2802c4-a4d2-4d8b-9148-e3be6c30e623}">
          <xlrd:rvb i="3004"/>
        </ext>
      </extLst>
    </bk>
    <bk>
      <extLst>
        <ext uri="{3e2802c4-a4d2-4d8b-9148-e3be6c30e623}">
          <xlrd:rvb i="3005"/>
        </ext>
      </extLst>
    </bk>
    <bk>
      <extLst>
        <ext uri="{3e2802c4-a4d2-4d8b-9148-e3be6c30e623}">
          <xlrd:rvb i="3006"/>
        </ext>
      </extLst>
    </bk>
    <bk>
      <extLst>
        <ext uri="{3e2802c4-a4d2-4d8b-9148-e3be6c30e623}">
          <xlrd:rvb i="3007"/>
        </ext>
      </extLst>
    </bk>
    <bk>
      <extLst>
        <ext uri="{3e2802c4-a4d2-4d8b-9148-e3be6c30e623}">
          <xlrd:rvb i="3008"/>
        </ext>
      </extLst>
    </bk>
    <bk>
      <extLst>
        <ext uri="{3e2802c4-a4d2-4d8b-9148-e3be6c30e623}">
          <xlrd:rvb i="3009"/>
        </ext>
      </extLst>
    </bk>
    <bk>
      <extLst>
        <ext uri="{3e2802c4-a4d2-4d8b-9148-e3be6c30e623}">
          <xlrd:rvb i="3010"/>
        </ext>
      </extLst>
    </bk>
    <bk>
      <extLst>
        <ext uri="{3e2802c4-a4d2-4d8b-9148-e3be6c30e623}">
          <xlrd:rvb i="3011"/>
        </ext>
      </extLst>
    </bk>
    <bk>
      <extLst>
        <ext uri="{3e2802c4-a4d2-4d8b-9148-e3be6c30e623}">
          <xlrd:rvb i="3012"/>
        </ext>
      </extLst>
    </bk>
    <bk>
      <extLst>
        <ext uri="{3e2802c4-a4d2-4d8b-9148-e3be6c30e623}">
          <xlrd:rvb i="3013"/>
        </ext>
      </extLst>
    </bk>
    <bk>
      <extLst>
        <ext uri="{3e2802c4-a4d2-4d8b-9148-e3be6c30e623}">
          <xlrd:rvb i="3014"/>
        </ext>
      </extLst>
    </bk>
    <bk>
      <extLst>
        <ext uri="{3e2802c4-a4d2-4d8b-9148-e3be6c30e623}">
          <xlrd:rvb i="3015"/>
        </ext>
      </extLst>
    </bk>
    <bk>
      <extLst>
        <ext uri="{3e2802c4-a4d2-4d8b-9148-e3be6c30e623}">
          <xlrd:rvb i="3016"/>
        </ext>
      </extLst>
    </bk>
    <bk>
      <extLst>
        <ext uri="{3e2802c4-a4d2-4d8b-9148-e3be6c30e623}">
          <xlrd:rvb i="3017"/>
        </ext>
      </extLst>
    </bk>
    <bk>
      <extLst>
        <ext uri="{3e2802c4-a4d2-4d8b-9148-e3be6c30e623}">
          <xlrd:rvb i="3018"/>
        </ext>
      </extLst>
    </bk>
    <bk>
      <extLst>
        <ext uri="{3e2802c4-a4d2-4d8b-9148-e3be6c30e623}">
          <xlrd:rvb i="3019"/>
        </ext>
      </extLst>
    </bk>
    <bk>
      <extLst>
        <ext uri="{3e2802c4-a4d2-4d8b-9148-e3be6c30e623}">
          <xlrd:rvb i="3020"/>
        </ext>
      </extLst>
    </bk>
    <bk>
      <extLst>
        <ext uri="{3e2802c4-a4d2-4d8b-9148-e3be6c30e623}">
          <xlrd:rvb i="3021"/>
        </ext>
      </extLst>
    </bk>
    <bk>
      <extLst>
        <ext uri="{3e2802c4-a4d2-4d8b-9148-e3be6c30e623}">
          <xlrd:rvb i="3022"/>
        </ext>
      </extLst>
    </bk>
    <bk>
      <extLst>
        <ext uri="{3e2802c4-a4d2-4d8b-9148-e3be6c30e623}">
          <xlrd:rvb i="3023"/>
        </ext>
      </extLst>
    </bk>
    <bk>
      <extLst>
        <ext uri="{3e2802c4-a4d2-4d8b-9148-e3be6c30e623}">
          <xlrd:rvb i="3024"/>
        </ext>
      </extLst>
    </bk>
    <bk>
      <extLst>
        <ext uri="{3e2802c4-a4d2-4d8b-9148-e3be6c30e623}">
          <xlrd:rvb i="3025"/>
        </ext>
      </extLst>
    </bk>
    <bk>
      <extLst>
        <ext uri="{3e2802c4-a4d2-4d8b-9148-e3be6c30e623}">
          <xlrd:rvb i="3026"/>
        </ext>
      </extLst>
    </bk>
    <bk>
      <extLst>
        <ext uri="{3e2802c4-a4d2-4d8b-9148-e3be6c30e623}">
          <xlrd:rvb i="3027"/>
        </ext>
      </extLst>
    </bk>
    <bk>
      <extLst>
        <ext uri="{3e2802c4-a4d2-4d8b-9148-e3be6c30e623}">
          <xlrd:rvb i="3028"/>
        </ext>
      </extLst>
    </bk>
    <bk>
      <extLst>
        <ext uri="{3e2802c4-a4d2-4d8b-9148-e3be6c30e623}">
          <xlrd:rvb i="3029"/>
        </ext>
      </extLst>
    </bk>
    <bk>
      <extLst>
        <ext uri="{3e2802c4-a4d2-4d8b-9148-e3be6c30e623}">
          <xlrd:rvb i="3030"/>
        </ext>
      </extLst>
    </bk>
    <bk>
      <extLst>
        <ext uri="{3e2802c4-a4d2-4d8b-9148-e3be6c30e623}">
          <xlrd:rvb i="3031"/>
        </ext>
      </extLst>
    </bk>
    <bk>
      <extLst>
        <ext uri="{3e2802c4-a4d2-4d8b-9148-e3be6c30e623}">
          <xlrd:rvb i="3032"/>
        </ext>
      </extLst>
    </bk>
    <bk>
      <extLst>
        <ext uri="{3e2802c4-a4d2-4d8b-9148-e3be6c30e623}">
          <xlrd:rvb i="3033"/>
        </ext>
      </extLst>
    </bk>
    <bk>
      <extLst>
        <ext uri="{3e2802c4-a4d2-4d8b-9148-e3be6c30e623}">
          <xlrd:rvb i="3034"/>
        </ext>
      </extLst>
    </bk>
    <bk>
      <extLst>
        <ext uri="{3e2802c4-a4d2-4d8b-9148-e3be6c30e623}">
          <xlrd:rvb i="3035"/>
        </ext>
      </extLst>
    </bk>
    <bk>
      <extLst>
        <ext uri="{3e2802c4-a4d2-4d8b-9148-e3be6c30e623}">
          <xlrd:rvb i="3036"/>
        </ext>
      </extLst>
    </bk>
    <bk>
      <extLst>
        <ext uri="{3e2802c4-a4d2-4d8b-9148-e3be6c30e623}">
          <xlrd:rvb i="3037"/>
        </ext>
      </extLst>
    </bk>
    <bk>
      <extLst>
        <ext uri="{3e2802c4-a4d2-4d8b-9148-e3be6c30e623}">
          <xlrd:rvb i="3038"/>
        </ext>
      </extLst>
    </bk>
    <bk>
      <extLst>
        <ext uri="{3e2802c4-a4d2-4d8b-9148-e3be6c30e623}">
          <xlrd:rvb i="3039"/>
        </ext>
      </extLst>
    </bk>
    <bk>
      <extLst>
        <ext uri="{3e2802c4-a4d2-4d8b-9148-e3be6c30e623}">
          <xlrd:rvb i="3040"/>
        </ext>
      </extLst>
    </bk>
    <bk>
      <extLst>
        <ext uri="{3e2802c4-a4d2-4d8b-9148-e3be6c30e623}">
          <xlrd:rvb i="3041"/>
        </ext>
      </extLst>
    </bk>
    <bk>
      <extLst>
        <ext uri="{3e2802c4-a4d2-4d8b-9148-e3be6c30e623}">
          <xlrd:rvb i="3042"/>
        </ext>
      </extLst>
    </bk>
    <bk>
      <extLst>
        <ext uri="{3e2802c4-a4d2-4d8b-9148-e3be6c30e623}">
          <xlrd:rvb i="3043"/>
        </ext>
      </extLst>
    </bk>
    <bk>
      <extLst>
        <ext uri="{3e2802c4-a4d2-4d8b-9148-e3be6c30e623}">
          <xlrd:rvb i="3044"/>
        </ext>
      </extLst>
    </bk>
    <bk>
      <extLst>
        <ext uri="{3e2802c4-a4d2-4d8b-9148-e3be6c30e623}">
          <xlrd:rvb i="3045"/>
        </ext>
      </extLst>
    </bk>
    <bk>
      <extLst>
        <ext uri="{3e2802c4-a4d2-4d8b-9148-e3be6c30e623}">
          <xlrd:rvb i="3046"/>
        </ext>
      </extLst>
    </bk>
    <bk>
      <extLst>
        <ext uri="{3e2802c4-a4d2-4d8b-9148-e3be6c30e623}">
          <xlrd:rvb i="3047"/>
        </ext>
      </extLst>
    </bk>
    <bk>
      <extLst>
        <ext uri="{3e2802c4-a4d2-4d8b-9148-e3be6c30e623}">
          <xlrd:rvb i="3048"/>
        </ext>
      </extLst>
    </bk>
    <bk>
      <extLst>
        <ext uri="{3e2802c4-a4d2-4d8b-9148-e3be6c30e623}">
          <xlrd:rvb i="3049"/>
        </ext>
      </extLst>
    </bk>
    <bk>
      <extLst>
        <ext uri="{3e2802c4-a4d2-4d8b-9148-e3be6c30e623}">
          <xlrd:rvb i="3050"/>
        </ext>
      </extLst>
    </bk>
    <bk>
      <extLst>
        <ext uri="{3e2802c4-a4d2-4d8b-9148-e3be6c30e623}">
          <xlrd:rvb i="3051"/>
        </ext>
      </extLst>
    </bk>
    <bk>
      <extLst>
        <ext uri="{3e2802c4-a4d2-4d8b-9148-e3be6c30e623}">
          <xlrd:rvb i="3052"/>
        </ext>
      </extLst>
    </bk>
    <bk>
      <extLst>
        <ext uri="{3e2802c4-a4d2-4d8b-9148-e3be6c30e623}">
          <xlrd:rvb i="3053"/>
        </ext>
      </extLst>
    </bk>
    <bk>
      <extLst>
        <ext uri="{3e2802c4-a4d2-4d8b-9148-e3be6c30e623}">
          <xlrd:rvb i="3054"/>
        </ext>
      </extLst>
    </bk>
    <bk>
      <extLst>
        <ext uri="{3e2802c4-a4d2-4d8b-9148-e3be6c30e623}">
          <xlrd:rvb i="3055"/>
        </ext>
      </extLst>
    </bk>
    <bk>
      <extLst>
        <ext uri="{3e2802c4-a4d2-4d8b-9148-e3be6c30e623}">
          <xlrd:rvb i="3056"/>
        </ext>
      </extLst>
    </bk>
    <bk>
      <extLst>
        <ext uri="{3e2802c4-a4d2-4d8b-9148-e3be6c30e623}">
          <xlrd:rvb i="3057"/>
        </ext>
      </extLst>
    </bk>
    <bk>
      <extLst>
        <ext uri="{3e2802c4-a4d2-4d8b-9148-e3be6c30e623}">
          <xlrd:rvb i="3058"/>
        </ext>
      </extLst>
    </bk>
    <bk>
      <extLst>
        <ext uri="{3e2802c4-a4d2-4d8b-9148-e3be6c30e623}">
          <xlrd:rvb i="3059"/>
        </ext>
      </extLst>
    </bk>
    <bk>
      <extLst>
        <ext uri="{3e2802c4-a4d2-4d8b-9148-e3be6c30e623}">
          <xlrd:rvb i="3060"/>
        </ext>
      </extLst>
    </bk>
    <bk>
      <extLst>
        <ext uri="{3e2802c4-a4d2-4d8b-9148-e3be6c30e623}">
          <xlrd:rvb i="3061"/>
        </ext>
      </extLst>
    </bk>
    <bk>
      <extLst>
        <ext uri="{3e2802c4-a4d2-4d8b-9148-e3be6c30e623}">
          <xlrd:rvb i="3062"/>
        </ext>
      </extLst>
    </bk>
    <bk>
      <extLst>
        <ext uri="{3e2802c4-a4d2-4d8b-9148-e3be6c30e623}">
          <xlrd:rvb i="3063"/>
        </ext>
      </extLst>
    </bk>
    <bk>
      <extLst>
        <ext uri="{3e2802c4-a4d2-4d8b-9148-e3be6c30e623}">
          <xlrd:rvb i="3064"/>
        </ext>
      </extLst>
    </bk>
    <bk>
      <extLst>
        <ext uri="{3e2802c4-a4d2-4d8b-9148-e3be6c30e623}">
          <xlrd:rvb i="3065"/>
        </ext>
      </extLst>
    </bk>
    <bk>
      <extLst>
        <ext uri="{3e2802c4-a4d2-4d8b-9148-e3be6c30e623}">
          <xlrd:rvb i="3066"/>
        </ext>
      </extLst>
    </bk>
    <bk>
      <extLst>
        <ext uri="{3e2802c4-a4d2-4d8b-9148-e3be6c30e623}">
          <xlrd:rvb i="3067"/>
        </ext>
      </extLst>
    </bk>
    <bk>
      <extLst>
        <ext uri="{3e2802c4-a4d2-4d8b-9148-e3be6c30e623}">
          <xlrd:rvb i="3068"/>
        </ext>
      </extLst>
    </bk>
    <bk>
      <extLst>
        <ext uri="{3e2802c4-a4d2-4d8b-9148-e3be6c30e623}">
          <xlrd:rvb i="3069"/>
        </ext>
      </extLst>
    </bk>
    <bk>
      <extLst>
        <ext uri="{3e2802c4-a4d2-4d8b-9148-e3be6c30e623}">
          <xlrd:rvb i="3070"/>
        </ext>
      </extLst>
    </bk>
    <bk>
      <extLst>
        <ext uri="{3e2802c4-a4d2-4d8b-9148-e3be6c30e623}">
          <xlrd:rvb i="3071"/>
        </ext>
      </extLst>
    </bk>
    <bk>
      <extLst>
        <ext uri="{3e2802c4-a4d2-4d8b-9148-e3be6c30e623}">
          <xlrd:rvb i="3072"/>
        </ext>
      </extLst>
    </bk>
    <bk>
      <extLst>
        <ext uri="{3e2802c4-a4d2-4d8b-9148-e3be6c30e623}">
          <xlrd:rvb i="3073"/>
        </ext>
      </extLst>
    </bk>
    <bk>
      <extLst>
        <ext uri="{3e2802c4-a4d2-4d8b-9148-e3be6c30e623}">
          <xlrd:rvb i="3074"/>
        </ext>
      </extLst>
    </bk>
    <bk>
      <extLst>
        <ext uri="{3e2802c4-a4d2-4d8b-9148-e3be6c30e623}">
          <xlrd:rvb i="3075"/>
        </ext>
      </extLst>
    </bk>
    <bk>
      <extLst>
        <ext uri="{3e2802c4-a4d2-4d8b-9148-e3be6c30e623}">
          <xlrd:rvb i="3076"/>
        </ext>
      </extLst>
    </bk>
    <bk>
      <extLst>
        <ext uri="{3e2802c4-a4d2-4d8b-9148-e3be6c30e623}">
          <xlrd:rvb i="3077"/>
        </ext>
      </extLst>
    </bk>
    <bk>
      <extLst>
        <ext uri="{3e2802c4-a4d2-4d8b-9148-e3be6c30e623}">
          <xlrd:rvb i="3078"/>
        </ext>
      </extLst>
    </bk>
    <bk>
      <extLst>
        <ext uri="{3e2802c4-a4d2-4d8b-9148-e3be6c30e623}">
          <xlrd:rvb i="3079"/>
        </ext>
      </extLst>
    </bk>
    <bk>
      <extLst>
        <ext uri="{3e2802c4-a4d2-4d8b-9148-e3be6c30e623}">
          <xlrd:rvb i="3080"/>
        </ext>
      </extLst>
    </bk>
    <bk>
      <extLst>
        <ext uri="{3e2802c4-a4d2-4d8b-9148-e3be6c30e623}">
          <xlrd:rvb i="3081"/>
        </ext>
      </extLst>
    </bk>
    <bk>
      <extLst>
        <ext uri="{3e2802c4-a4d2-4d8b-9148-e3be6c30e623}">
          <xlrd:rvb i="3082"/>
        </ext>
      </extLst>
    </bk>
    <bk>
      <extLst>
        <ext uri="{3e2802c4-a4d2-4d8b-9148-e3be6c30e623}">
          <xlrd:rvb i="3083"/>
        </ext>
      </extLst>
    </bk>
    <bk>
      <extLst>
        <ext uri="{3e2802c4-a4d2-4d8b-9148-e3be6c30e623}">
          <xlrd:rvb i="3084"/>
        </ext>
      </extLst>
    </bk>
    <bk>
      <extLst>
        <ext uri="{3e2802c4-a4d2-4d8b-9148-e3be6c30e623}">
          <xlrd:rvb i="3085"/>
        </ext>
      </extLst>
    </bk>
    <bk>
      <extLst>
        <ext uri="{3e2802c4-a4d2-4d8b-9148-e3be6c30e623}">
          <xlrd:rvb i="3086"/>
        </ext>
      </extLst>
    </bk>
    <bk>
      <extLst>
        <ext uri="{3e2802c4-a4d2-4d8b-9148-e3be6c30e623}">
          <xlrd:rvb i="3087"/>
        </ext>
      </extLst>
    </bk>
    <bk>
      <extLst>
        <ext uri="{3e2802c4-a4d2-4d8b-9148-e3be6c30e623}">
          <xlrd:rvb i="3088"/>
        </ext>
      </extLst>
    </bk>
    <bk>
      <extLst>
        <ext uri="{3e2802c4-a4d2-4d8b-9148-e3be6c30e623}">
          <xlrd:rvb i="3089"/>
        </ext>
      </extLst>
    </bk>
    <bk>
      <extLst>
        <ext uri="{3e2802c4-a4d2-4d8b-9148-e3be6c30e623}">
          <xlrd:rvb i="3090"/>
        </ext>
      </extLst>
    </bk>
    <bk>
      <extLst>
        <ext uri="{3e2802c4-a4d2-4d8b-9148-e3be6c30e623}">
          <xlrd:rvb i="3091"/>
        </ext>
      </extLst>
    </bk>
    <bk>
      <extLst>
        <ext uri="{3e2802c4-a4d2-4d8b-9148-e3be6c30e623}">
          <xlrd:rvb i="3092"/>
        </ext>
      </extLst>
    </bk>
    <bk>
      <extLst>
        <ext uri="{3e2802c4-a4d2-4d8b-9148-e3be6c30e623}">
          <xlrd:rvb i="3093"/>
        </ext>
      </extLst>
    </bk>
    <bk>
      <extLst>
        <ext uri="{3e2802c4-a4d2-4d8b-9148-e3be6c30e623}">
          <xlrd:rvb i="3094"/>
        </ext>
      </extLst>
    </bk>
    <bk>
      <extLst>
        <ext uri="{3e2802c4-a4d2-4d8b-9148-e3be6c30e623}">
          <xlrd:rvb i="3095"/>
        </ext>
      </extLst>
    </bk>
    <bk>
      <extLst>
        <ext uri="{3e2802c4-a4d2-4d8b-9148-e3be6c30e623}">
          <xlrd:rvb i="3096"/>
        </ext>
      </extLst>
    </bk>
    <bk>
      <extLst>
        <ext uri="{3e2802c4-a4d2-4d8b-9148-e3be6c30e623}">
          <xlrd:rvb i="3097"/>
        </ext>
      </extLst>
    </bk>
    <bk>
      <extLst>
        <ext uri="{3e2802c4-a4d2-4d8b-9148-e3be6c30e623}">
          <xlrd:rvb i="3098"/>
        </ext>
      </extLst>
    </bk>
    <bk>
      <extLst>
        <ext uri="{3e2802c4-a4d2-4d8b-9148-e3be6c30e623}">
          <xlrd:rvb i="3099"/>
        </ext>
      </extLst>
    </bk>
    <bk>
      <extLst>
        <ext uri="{3e2802c4-a4d2-4d8b-9148-e3be6c30e623}">
          <xlrd:rvb i="3100"/>
        </ext>
      </extLst>
    </bk>
    <bk>
      <extLst>
        <ext uri="{3e2802c4-a4d2-4d8b-9148-e3be6c30e623}">
          <xlrd:rvb i="3101"/>
        </ext>
      </extLst>
    </bk>
    <bk>
      <extLst>
        <ext uri="{3e2802c4-a4d2-4d8b-9148-e3be6c30e623}">
          <xlrd:rvb i="3102"/>
        </ext>
      </extLst>
    </bk>
    <bk>
      <extLst>
        <ext uri="{3e2802c4-a4d2-4d8b-9148-e3be6c30e623}">
          <xlrd:rvb i="3103"/>
        </ext>
      </extLst>
    </bk>
    <bk>
      <extLst>
        <ext uri="{3e2802c4-a4d2-4d8b-9148-e3be6c30e623}">
          <xlrd:rvb i="3104"/>
        </ext>
      </extLst>
    </bk>
    <bk>
      <extLst>
        <ext uri="{3e2802c4-a4d2-4d8b-9148-e3be6c30e623}">
          <xlrd:rvb i="3105"/>
        </ext>
      </extLst>
    </bk>
    <bk>
      <extLst>
        <ext uri="{3e2802c4-a4d2-4d8b-9148-e3be6c30e623}">
          <xlrd:rvb i="3106"/>
        </ext>
      </extLst>
    </bk>
    <bk>
      <extLst>
        <ext uri="{3e2802c4-a4d2-4d8b-9148-e3be6c30e623}">
          <xlrd:rvb i="3107"/>
        </ext>
      </extLst>
    </bk>
    <bk>
      <extLst>
        <ext uri="{3e2802c4-a4d2-4d8b-9148-e3be6c30e623}">
          <xlrd:rvb i="3108"/>
        </ext>
      </extLst>
    </bk>
    <bk>
      <extLst>
        <ext uri="{3e2802c4-a4d2-4d8b-9148-e3be6c30e623}">
          <xlrd:rvb i="3109"/>
        </ext>
      </extLst>
    </bk>
    <bk>
      <extLst>
        <ext uri="{3e2802c4-a4d2-4d8b-9148-e3be6c30e623}">
          <xlrd:rvb i="3110"/>
        </ext>
      </extLst>
    </bk>
    <bk>
      <extLst>
        <ext uri="{3e2802c4-a4d2-4d8b-9148-e3be6c30e623}">
          <xlrd:rvb i="3111"/>
        </ext>
      </extLst>
    </bk>
    <bk>
      <extLst>
        <ext uri="{3e2802c4-a4d2-4d8b-9148-e3be6c30e623}">
          <xlrd:rvb i="3112"/>
        </ext>
      </extLst>
    </bk>
    <bk>
      <extLst>
        <ext uri="{3e2802c4-a4d2-4d8b-9148-e3be6c30e623}">
          <xlrd:rvb i="3113"/>
        </ext>
      </extLst>
    </bk>
    <bk>
      <extLst>
        <ext uri="{3e2802c4-a4d2-4d8b-9148-e3be6c30e623}">
          <xlrd:rvb i="3114"/>
        </ext>
      </extLst>
    </bk>
    <bk>
      <extLst>
        <ext uri="{3e2802c4-a4d2-4d8b-9148-e3be6c30e623}">
          <xlrd:rvb i="3115"/>
        </ext>
      </extLst>
    </bk>
    <bk>
      <extLst>
        <ext uri="{3e2802c4-a4d2-4d8b-9148-e3be6c30e623}">
          <xlrd:rvb i="3116"/>
        </ext>
      </extLst>
    </bk>
    <bk>
      <extLst>
        <ext uri="{3e2802c4-a4d2-4d8b-9148-e3be6c30e623}">
          <xlrd:rvb i="3117"/>
        </ext>
      </extLst>
    </bk>
    <bk>
      <extLst>
        <ext uri="{3e2802c4-a4d2-4d8b-9148-e3be6c30e623}">
          <xlrd:rvb i="3118"/>
        </ext>
      </extLst>
    </bk>
    <bk>
      <extLst>
        <ext uri="{3e2802c4-a4d2-4d8b-9148-e3be6c30e623}">
          <xlrd:rvb i="3119"/>
        </ext>
      </extLst>
    </bk>
    <bk>
      <extLst>
        <ext uri="{3e2802c4-a4d2-4d8b-9148-e3be6c30e623}">
          <xlrd:rvb i="3120"/>
        </ext>
      </extLst>
    </bk>
    <bk>
      <extLst>
        <ext uri="{3e2802c4-a4d2-4d8b-9148-e3be6c30e623}">
          <xlrd:rvb i="3121"/>
        </ext>
      </extLst>
    </bk>
    <bk>
      <extLst>
        <ext uri="{3e2802c4-a4d2-4d8b-9148-e3be6c30e623}">
          <xlrd:rvb i="3122"/>
        </ext>
      </extLst>
    </bk>
    <bk>
      <extLst>
        <ext uri="{3e2802c4-a4d2-4d8b-9148-e3be6c30e623}">
          <xlrd:rvb i="3123"/>
        </ext>
      </extLst>
    </bk>
    <bk>
      <extLst>
        <ext uri="{3e2802c4-a4d2-4d8b-9148-e3be6c30e623}">
          <xlrd:rvb i="3124"/>
        </ext>
      </extLst>
    </bk>
    <bk>
      <extLst>
        <ext uri="{3e2802c4-a4d2-4d8b-9148-e3be6c30e623}">
          <xlrd:rvb i="3125"/>
        </ext>
      </extLst>
    </bk>
    <bk>
      <extLst>
        <ext uri="{3e2802c4-a4d2-4d8b-9148-e3be6c30e623}">
          <xlrd:rvb i="3126"/>
        </ext>
      </extLst>
    </bk>
    <bk>
      <extLst>
        <ext uri="{3e2802c4-a4d2-4d8b-9148-e3be6c30e623}">
          <xlrd:rvb i="3127"/>
        </ext>
      </extLst>
    </bk>
    <bk>
      <extLst>
        <ext uri="{3e2802c4-a4d2-4d8b-9148-e3be6c30e623}">
          <xlrd:rvb i="3128"/>
        </ext>
      </extLst>
    </bk>
    <bk>
      <extLst>
        <ext uri="{3e2802c4-a4d2-4d8b-9148-e3be6c30e623}">
          <xlrd:rvb i="3129"/>
        </ext>
      </extLst>
    </bk>
    <bk>
      <extLst>
        <ext uri="{3e2802c4-a4d2-4d8b-9148-e3be6c30e623}">
          <xlrd:rvb i="3130"/>
        </ext>
      </extLst>
    </bk>
    <bk>
      <extLst>
        <ext uri="{3e2802c4-a4d2-4d8b-9148-e3be6c30e623}">
          <xlrd:rvb i="3131"/>
        </ext>
      </extLst>
    </bk>
    <bk>
      <extLst>
        <ext uri="{3e2802c4-a4d2-4d8b-9148-e3be6c30e623}">
          <xlrd:rvb i="3132"/>
        </ext>
      </extLst>
    </bk>
    <bk>
      <extLst>
        <ext uri="{3e2802c4-a4d2-4d8b-9148-e3be6c30e623}">
          <xlrd:rvb i="3133"/>
        </ext>
      </extLst>
    </bk>
    <bk>
      <extLst>
        <ext uri="{3e2802c4-a4d2-4d8b-9148-e3be6c30e623}">
          <xlrd:rvb i="3134"/>
        </ext>
      </extLst>
    </bk>
    <bk>
      <extLst>
        <ext uri="{3e2802c4-a4d2-4d8b-9148-e3be6c30e623}">
          <xlrd:rvb i="3135"/>
        </ext>
      </extLst>
    </bk>
    <bk>
      <extLst>
        <ext uri="{3e2802c4-a4d2-4d8b-9148-e3be6c30e623}">
          <xlrd:rvb i="3136"/>
        </ext>
      </extLst>
    </bk>
    <bk>
      <extLst>
        <ext uri="{3e2802c4-a4d2-4d8b-9148-e3be6c30e623}">
          <xlrd:rvb i="3137"/>
        </ext>
      </extLst>
    </bk>
    <bk>
      <extLst>
        <ext uri="{3e2802c4-a4d2-4d8b-9148-e3be6c30e623}">
          <xlrd:rvb i="3138"/>
        </ext>
      </extLst>
    </bk>
    <bk>
      <extLst>
        <ext uri="{3e2802c4-a4d2-4d8b-9148-e3be6c30e623}">
          <xlrd:rvb i="3139"/>
        </ext>
      </extLst>
    </bk>
    <bk>
      <extLst>
        <ext uri="{3e2802c4-a4d2-4d8b-9148-e3be6c30e623}">
          <xlrd:rvb i="3140"/>
        </ext>
      </extLst>
    </bk>
    <bk>
      <extLst>
        <ext uri="{3e2802c4-a4d2-4d8b-9148-e3be6c30e623}">
          <xlrd:rvb i="3141"/>
        </ext>
      </extLst>
    </bk>
    <bk>
      <extLst>
        <ext uri="{3e2802c4-a4d2-4d8b-9148-e3be6c30e623}">
          <xlrd:rvb i="3142"/>
        </ext>
      </extLst>
    </bk>
    <bk>
      <extLst>
        <ext uri="{3e2802c4-a4d2-4d8b-9148-e3be6c30e623}">
          <xlrd:rvb i="3143"/>
        </ext>
      </extLst>
    </bk>
    <bk>
      <extLst>
        <ext uri="{3e2802c4-a4d2-4d8b-9148-e3be6c30e623}">
          <xlrd:rvb i="3144"/>
        </ext>
      </extLst>
    </bk>
    <bk>
      <extLst>
        <ext uri="{3e2802c4-a4d2-4d8b-9148-e3be6c30e623}">
          <xlrd:rvb i="3145"/>
        </ext>
      </extLst>
    </bk>
    <bk>
      <extLst>
        <ext uri="{3e2802c4-a4d2-4d8b-9148-e3be6c30e623}">
          <xlrd:rvb i="3146"/>
        </ext>
      </extLst>
    </bk>
    <bk>
      <extLst>
        <ext uri="{3e2802c4-a4d2-4d8b-9148-e3be6c30e623}">
          <xlrd:rvb i="3147"/>
        </ext>
      </extLst>
    </bk>
    <bk>
      <extLst>
        <ext uri="{3e2802c4-a4d2-4d8b-9148-e3be6c30e623}">
          <xlrd:rvb i="3148"/>
        </ext>
      </extLst>
    </bk>
    <bk>
      <extLst>
        <ext uri="{3e2802c4-a4d2-4d8b-9148-e3be6c30e623}">
          <xlrd:rvb i="3149"/>
        </ext>
      </extLst>
    </bk>
    <bk>
      <extLst>
        <ext uri="{3e2802c4-a4d2-4d8b-9148-e3be6c30e623}">
          <xlrd:rvb i="3150"/>
        </ext>
      </extLst>
    </bk>
    <bk>
      <extLst>
        <ext uri="{3e2802c4-a4d2-4d8b-9148-e3be6c30e623}">
          <xlrd:rvb i="3151"/>
        </ext>
      </extLst>
    </bk>
    <bk>
      <extLst>
        <ext uri="{3e2802c4-a4d2-4d8b-9148-e3be6c30e623}">
          <xlrd:rvb i="3152"/>
        </ext>
      </extLst>
    </bk>
    <bk>
      <extLst>
        <ext uri="{3e2802c4-a4d2-4d8b-9148-e3be6c30e623}">
          <xlrd:rvb i="3153"/>
        </ext>
      </extLst>
    </bk>
    <bk>
      <extLst>
        <ext uri="{3e2802c4-a4d2-4d8b-9148-e3be6c30e623}">
          <xlrd:rvb i="3154"/>
        </ext>
      </extLst>
    </bk>
    <bk>
      <extLst>
        <ext uri="{3e2802c4-a4d2-4d8b-9148-e3be6c30e623}">
          <xlrd:rvb i="3155"/>
        </ext>
      </extLst>
    </bk>
    <bk>
      <extLst>
        <ext uri="{3e2802c4-a4d2-4d8b-9148-e3be6c30e623}">
          <xlrd:rvb i="3156"/>
        </ext>
      </extLst>
    </bk>
    <bk>
      <extLst>
        <ext uri="{3e2802c4-a4d2-4d8b-9148-e3be6c30e623}">
          <xlrd:rvb i="3157"/>
        </ext>
      </extLst>
    </bk>
    <bk>
      <extLst>
        <ext uri="{3e2802c4-a4d2-4d8b-9148-e3be6c30e623}">
          <xlrd:rvb i="3158"/>
        </ext>
      </extLst>
    </bk>
    <bk>
      <extLst>
        <ext uri="{3e2802c4-a4d2-4d8b-9148-e3be6c30e623}">
          <xlrd:rvb i="3159"/>
        </ext>
      </extLst>
    </bk>
    <bk>
      <extLst>
        <ext uri="{3e2802c4-a4d2-4d8b-9148-e3be6c30e623}">
          <xlrd:rvb i="3160"/>
        </ext>
      </extLst>
    </bk>
    <bk>
      <extLst>
        <ext uri="{3e2802c4-a4d2-4d8b-9148-e3be6c30e623}">
          <xlrd:rvb i="3161"/>
        </ext>
      </extLst>
    </bk>
    <bk>
      <extLst>
        <ext uri="{3e2802c4-a4d2-4d8b-9148-e3be6c30e623}">
          <xlrd:rvb i="3162"/>
        </ext>
      </extLst>
    </bk>
    <bk>
      <extLst>
        <ext uri="{3e2802c4-a4d2-4d8b-9148-e3be6c30e623}">
          <xlrd:rvb i="3163"/>
        </ext>
      </extLst>
    </bk>
    <bk>
      <extLst>
        <ext uri="{3e2802c4-a4d2-4d8b-9148-e3be6c30e623}">
          <xlrd:rvb i="3164"/>
        </ext>
      </extLst>
    </bk>
    <bk>
      <extLst>
        <ext uri="{3e2802c4-a4d2-4d8b-9148-e3be6c30e623}">
          <xlrd:rvb i="3165"/>
        </ext>
      </extLst>
    </bk>
    <bk>
      <extLst>
        <ext uri="{3e2802c4-a4d2-4d8b-9148-e3be6c30e623}">
          <xlrd:rvb i="3166"/>
        </ext>
      </extLst>
    </bk>
    <bk>
      <extLst>
        <ext uri="{3e2802c4-a4d2-4d8b-9148-e3be6c30e623}">
          <xlrd:rvb i="3167"/>
        </ext>
      </extLst>
    </bk>
    <bk>
      <extLst>
        <ext uri="{3e2802c4-a4d2-4d8b-9148-e3be6c30e623}">
          <xlrd:rvb i="3168"/>
        </ext>
      </extLst>
    </bk>
    <bk>
      <extLst>
        <ext uri="{3e2802c4-a4d2-4d8b-9148-e3be6c30e623}">
          <xlrd:rvb i="3169"/>
        </ext>
      </extLst>
    </bk>
    <bk>
      <extLst>
        <ext uri="{3e2802c4-a4d2-4d8b-9148-e3be6c30e623}">
          <xlrd:rvb i="3170"/>
        </ext>
      </extLst>
    </bk>
    <bk>
      <extLst>
        <ext uri="{3e2802c4-a4d2-4d8b-9148-e3be6c30e623}">
          <xlrd:rvb i="3171"/>
        </ext>
      </extLst>
    </bk>
    <bk>
      <extLst>
        <ext uri="{3e2802c4-a4d2-4d8b-9148-e3be6c30e623}">
          <xlrd:rvb i="3172"/>
        </ext>
      </extLst>
    </bk>
    <bk>
      <extLst>
        <ext uri="{3e2802c4-a4d2-4d8b-9148-e3be6c30e623}">
          <xlrd:rvb i="3173"/>
        </ext>
      </extLst>
    </bk>
    <bk>
      <extLst>
        <ext uri="{3e2802c4-a4d2-4d8b-9148-e3be6c30e623}">
          <xlrd:rvb i="3174"/>
        </ext>
      </extLst>
    </bk>
    <bk>
      <extLst>
        <ext uri="{3e2802c4-a4d2-4d8b-9148-e3be6c30e623}">
          <xlrd:rvb i="3175"/>
        </ext>
      </extLst>
    </bk>
    <bk>
      <extLst>
        <ext uri="{3e2802c4-a4d2-4d8b-9148-e3be6c30e623}">
          <xlrd:rvb i="3176"/>
        </ext>
      </extLst>
    </bk>
    <bk>
      <extLst>
        <ext uri="{3e2802c4-a4d2-4d8b-9148-e3be6c30e623}">
          <xlrd:rvb i="3177"/>
        </ext>
      </extLst>
    </bk>
    <bk>
      <extLst>
        <ext uri="{3e2802c4-a4d2-4d8b-9148-e3be6c30e623}">
          <xlrd:rvb i="3178"/>
        </ext>
      </extLst>
    </bk>
    <bk>
      <extLst>
        <ext uri="{3e2802c4-a4d2-4d8b-9148-e3be6c30e623}">
          <xlrd:rvb i="3179"/>
        </ext>
      </extLst>
    </bk>
    <bk>
      <extLst>
        <ext uri="{3e2802c4-a4d2-4d8b-9148-e3be6c30e623}">
          <xlrd:rvb i="3180"/>
        </ext>
      </extLst>
    </bk>
    <bk>
      <extLst>
        <ext uri="{3e2802c4-a4d2-4d8b-9148-e3be6c30e623}">
          <xlrd:rvb i="3181"/>
        </ext>
      </extLst>
    </bk>
    <bk>
      <extLst>
        <ext uri="{3e2802c4-a4d2-4d8b-9148-e3be6c30e623}">
          <xlrd:rvb i="3182"/>
        </ext>
      </extLst>
    </bk>
    <bk>
      <extLst>
        <ext uri="{3e2802c4-a4d2-4d8b-9148-e3be6c30e623}">
          <xlrd:rvb i="3183"/>
        </ext>
      </extLst>
    </bk>
    <bk>
      <extLst>
        <ext uri="{3e2802c4-a4d2-4d8b-9148-e3be6c30e623}">
          <xlrd:rvb i="3184"/>
        </ext>
      </extLst>
    </bk>
    <bk>
      <extLst>
        <ext uri="{3e2802c4-a4d2-4d8b-9148-e3be6c30e623}">
          <xlrd:rvb i="3185"/>
        </ext>
      </extLst>
    </bk>
    <bk>
      <extLst>
        <ext uri="{3e2802c4-a4d2-4d8b-9148-e3be6c30e623}">
          <xlrd:rvb i="3186"/>
        </ext>
      </extLst>
    </bk>
    <bk>
      <extLst>
        <ext uri="{3e2802c4-a4d2-4d8b-9148-e3be6c30e623}">
          <xlrd:rvb i="3187"/>
        </ext>
      </extLst>
    </bk>
    <bk>
      <extLst>
        <ext uri="{3e2802c4-a4d2-4d8b-9148-e3be6c30e623}">
          <xlrd:rvb i="3188"/>
        </ext>
      </extLst>
    </bk>
    <bk>
      <extLst>
        <ext uri="{3e2802c4-a4d2-4d8b-9148-e3be6c30e623}">
          <xlrd:rvb i="3189"/>
        </ext>
      </extLst>
    </bk>
    <bk>
      <extLst>
        <ext uri="{3e2802c4-a4d2-4d8b-9148-e3be6c30e623}">
          <xlrd:rvb i="3190"/>
        </ext>
      </extLst>
    </bk>
    <bk>
      <extLst>
        <ext uri="{3e2802c4-a4d2-4d8b-9148-e3be6c30e623}">
          <xlrd:rvb i="3191"/>
        </ext>
      </extLst>
    </bk>
    <bk>
      <extLst>
        <ext uri="{3e2802c4-a4d2-4d8b-9148-e3be6c30e623}">
          <xlrd:rvb i="3192"/>
        </ext>
      </extLst>
    </bk>
    <bk>
      <extLst>
        <ext uri="{3e2802c4-a4d2-4d8b-9148-e3be6c30e623}">
          <xlrd:rvb i="3193"/>
        </ext>
      </extLst>
    </bk>
    <bk>
      <extLst>
        <ext uri="{3e2802c4-a4d2-4d8b-9148-e3be6c30e623}">
          <xlrd:rvb i="3194"/>
        </ext>
      </extLst>
    </bk>
    <bk>
      <extLst>
        <ext uri="{3e2802c4-a4d2-4d8b-9148-e3be6c30e623}">
          <xlrd:rvb i="3195"/>
        </ext>
      </extLst>
    </bk>
    <bk>
      <extLst>
        <ext uri="{3e2802c4-a4d2-4d8b-9148-e3be6c30e623}">
          <xlrd:rvb i="3196"/>
        </ext>
      </extLst>
    </bk>
    <bk>
      <extLst>
        <ext uri="{3e2802c4-a4d2-4d8b-9148-e3be6c30e623}">
          <xlrd:rvb i="3197"/>
        </ext>
      </extLst>
    </bk>
    <bk>
      <extLst>
        <ext uri="{3e2802c4-a4d2-4d8b-9148-e3be6c30e623}">
          <xlrd:rvb i="3198"/>
        </ext>
      </extLst>
    </bk>
    <bk>
      <extLst>
        <ext uri="{3e2802c4-a4d2-4d8b-9148-e3be6c30e623}">
          <xlrd:rvb i="3199"/>
        </ext>
      </extLst>
    </bk>
    <bk>
      <extLst>
        <ext uri="{3e2802c4-a4d2-4d8b-9148-e3be6c30e623}">
          <xlrd:rvb i="3200"/>
        </ext>
      </extLst>
    </bk>
    <bk>
      <extLst>
        <ext uri="{3e2802c4-a4d2-4d8b-9148-e3be6c30e623}">
          <xlrd:rvb i="3201"/>
        </ext>
      </extLst>
    </bk>
    <bk>
      <extLst>
        <ext uri="{3e2802c4-a4d2-4d8b-9148-e3be6c30e623}">
          <xlrd:rvb i="3202"/>
        </ext>
      </extLst>
    </bk>
    <bk>
      <extLst>
        <ext uri="{3e2802c4-a4d2-4d8b-9148-e3be6c30e623}">
          <xlrd:rvb i="3203"/>
        </ext>
      </extLst>
    </bk>
    <bk>
      <extLst>
        <ext uri="{3e2802c4-a4d2-4d8b-9148-e3be6c30e623}">
          <xlrd:rvb i="3204"/>
        </ext>
      </extLst>
    </bk>
    <bk>
      <extLst>
        <ext uri="{3e2802c4-a4d2-4d8b-9148-e3be6c30e623}">
          <xlrd:rvb i="3205"/>
        </ext>
      </extLst>
    </bk>
    <bk>
      <extLst>
        <ext uri="{3e2802c4-a4d2-4d8b-9148-e3be6c30e623}">
          <xlrd:rvb i="3206"/>
        </ext>
      </extLst>
    </bk>
    <bk>
      <extLst>
        <ext uri="{3e2802c4-a4d2-4d8b-9148-e3be6c30e623}">
          <xlrd:rvb i="3207"/>
        </ext>
      </extLst>
    </bk>
    <bk>
      <extLst>
        <ext uri="{3e2802c4-a4d2-4d8b-9148-e3be6c30e623}">
          <xlrd:rvb i="3208"/>
        </ext>
      </extLst>
    </bk>
    <bk>
      <extLst>
        <ext uri="{3e2802c4-a4d2-4d8b-9148-e3be6c30e623}">
          <xlrd:rvb i="3209"/>
        </ext>
      </extLst>
    </bk>
    <bk>
      <extLst>
        <ext uri="{3e2802c4-a4d2-4d8b-9148-e3be6c30e623}">
          <xlrd:rvb i="3210"/>
        </ext>
      </extLst>
    </bk>
    <bk>
      <extLst>
        <ext uri="{3e2802c4-a4d2-4d8b-9148-e3be6c30e623}">
          <xlrd:rvb i="3211"/>
        </ext>
      </extLst>
    </bk>
    <bk>
      <extLst>
        <ext uri="{3e2802c4-a4d2-4d8b-9148-e3be6c30e623}">
          <xlrd:rvb i="3212"/>
        </ext>
      </extLst>
    </bk>
    <bk>
      <extLst>
        <ext uri="{3e2802c4-a4d2-4d8b-9148-e3be6c30e623}">
          <xlrd:rvb i="3213"/>
        </ext>
      </extLst>
    </bk>
    <bk>
      <extLst>
        <ext uri="{3e2802c4-a4d2-4d8b-9148-e3be6c30e623}">
          <xlrd:rvb i="3214"/>
        </ext>
      </extLst>
    </bk>
    <bk>
      <extLst>
        <ext uri="{3e2802c4-a4d2-4d8b-9148-e3be6c30e623}">
          <xlrd:rvb i="3215"/>
        </ext>
      </extLst>
    </bk>
    <bk>
      <extLst>
        <ext uri="{3e2802c4-a4d2-4d8b-9148-e3be6c30e623}">
          <xlrd:rvb i="3216"/>
        </ext>
      </extLst>
    </bk>
    <bk>
      <extLst>
        <ext uri="{3e2802c4-a4d2-4d8b-9148-e3be6c30e623}">
          <xlrd:rvb i="3217"/>
        </ext>
      </extLst>
    </bk>
    <bk>
      <extLst>
        <ext uri="{3e2802c4-a4d2-4d8b-9148-e3be6c30e623}">
          <xlrd:rvb i="3218"/>
        </ext>
      </extLst>
    </bk>
    <bk>
      <extLst>
        <ext uri="{3e2802c4-a4d2-4d8b-9148-e3be6c30e623}">
          <xlrd:rvb i="3219"/>
        </ext>
      </extLst>
    </bk>
    <bk>
      <extLst>
        <ext uri="{3e2802c4-a4d2-4d8b-9148-e3be6c30e623}">
          <xlrd:rvb i="3220"/>
        </ext>
      </extLst>
    </bk>
    <bk>
      <extLst>
        <ext uri="{3e2802c4-a4d2-4d8b-9148-e3be6c30e623}">
          <xlrd:rvb i="3221"/>
        </ext>
      </extLst>
    </bk>
    <bk>
      <extLst>
        <ext uri="{3e2802c4-a4d2-4d8b-9148-e3be6c30e623}">
          <xlrd:rvb i="3222"/>
        </ext>
      </extLst>
    </bk>
    <bk>
      <extLst>
        <ext uri="{3e2802c4-a4d2-4d8b-9148-e3be6c30e623}">
          <xlrd:rvb i="3223"/>
        </ext>
      </extLst>
    </bk>
    <bk>
      <extLst>
        <ext uri="{3e2802c4-a4d2-4d8b-9148-e3be6c30e623}">
          <xlrd:rvb i="3224"/>
        </ext>
      </extLst>
    </bk>
    <bk>
      <extLst>
        <ext uri="{3e2802c4-a4d2-4d8b-9148-e3be6c30e623}">
          <xlrd:rvb i="3225"/>
        </ext>
      </extLst>
    </bk>
    <bk>
      <extLst>
        <ext uri="{3e2802c4-a4d2-4d8b-9148-e3be6c30e623}">
          <xlrd:rvb i="3226"/>
        </ext>
      </extLst>
    </bk>
    <bk>
      <extLst>
        <ext uri="{3e2802c4-a4d2-4d8b-9148-e3be6c30e623}">
          <xlrd:rvb i="3227"/>
        </ext>
      </extLst>
    </bk>
    <bk>
      <extLst>
        <ext uri="{3e2802c4-a4d2-4d8b-9148-e3be6c30e623}">
          <xlrd:rvb i="3228"/>
        </ext>
      </extLst>
    </bk>
    <bk>
      <extLst>
        <ext uri="{3e2802c4-a4d2-4d8b-9148-e3be6c30e623}">
          <xlrd:rvb i="3229"/>
        </ext>
      </extLst>
    </bk>
    <bk>
      <extLst>
        <ext uri="{3e2802c4-a4d2-4d8b-9148-e3be6c30e623}">
          <xlrd:rvb i="3230"/>
        </ext>
      </extLst>
    </bk>
    <bk>
      <extLst>
        <ext uri="{3e2802c4-a4d2-4d8b-9148-e3be6c30e623}">
          <xlrd:rvb i="3231"/>
        </ext>
      </extLst>
    </bk>
    <bk>
      <extLst>
        <ext uri="{3e2802c4-a4d2-4d8b-9148-e3be6c30e623}">
          <xlrd:rvb i="3232"/>
        </ext>
      </extLst>
    </bk>
    <bk>
      <extLst>
        <ext uri="{3e2802c4-a4d2-4d8b-9148-e3be6c30e623}">
          <xlrd:rvb i="3233"/>
        </ext>
      </extLst>
    </bk>
    <bk>
      <extLst>
        <ext uri="{3e2802c4-a4d2-4d8b-9148-e3be6c30e623}">
          <xlrd:rvb i="3234"/>
        </ext>
      </extLst>
    </bk>
    <bk>
      <extLst>
        <ext uri="{3e2802c4-a4d2-4d8b-9148-e3be6c30e623}">
          <xlrd:rvb i="3235"/>
        </ext>
      </extLst>
    </bk>
    <bk>
      <extLst>
        <ext uri="{3e2802c4-a4d2-4d8b-9148-e3be6c30e623}">
          <xlrd:rvb i="3236"/>
        </ext>
      </extLst>
    </bk>
    <bk>
      <extLst>
        <ext uri="{3e2802c4-a4d2-4d8b-9148-e3be6c30e623}">
          <xlrd:rvb i="3237"/>
        </ext>
      </extLst>
    </bk>
    <bk>
      <extLst>
        <ext uri="{3e2802c4-a4d2-4d8b-9148-e3be6c30e623}">
          <xlrd:rvb i="3238"/>
        </ext>
      </extLst>
    </bk>
    <bk>
      <extLst>
        <ext uri="{3e2802c4-a4d2-4d8b-9148-e3be6c30e623}">
          <xlrd:rvb i="3239"/>
        </ext>
      </extLst>
    </bk>
    <bk>
      <extLst>
        <ext uri="{3e2802c4-a4d2-4d8b-9148-e3be6c30e623}">
          <xlrd:rvb i="3240"/>
        </ext>
      </extLst>
    </bk>
    <bk>
      <extLst>
        <ext uri="{3e2802c4-a4d2-4d8b-9148-e3be6c30e623}">
          <xlrd:rvb i="3241"/>
        </ext>
      </extLst>
    </bk>
    <bk>
      <extLst>
        <ext uri="{3e2802c4-a4d2-4d8b-9148-e3be6c30e623}">
          <xlrd:rvb i="3242"/>
        </ext>
      </extLst>
    </bk>
    <bk>
      <extLst>
        <ext uri="{3e2802c4-a4d2-4d8b-9148-e3be6c30e623}">
          <xlrd:rvb i="3243"/>
        </ext>
      </extLst>
    </bk>
    <bk>
      <extLst>
        <ext uri="{3e2802c4-a4d2-4d8b-9148-e3be6c30e623}">
          <xlrd:rvb i="3244"/>
        </ext>
      </extLst>
    </bk>
    <bk>
      <extLst>
        <ext uri="{3e2802c4-a4d2-4d8b-9148-e3be6c30e623}">
          <xlrd:rvb i="3245"/>
        </ext>
      </extLst>
    </bk>
    <bk>
      <extLst>
        <ext uri="{3e2802c4-a4d2-4d8b-9148-e3be6c30e623}">
          <xlrd:rvb i="3246"/>
        </ext>
      </extLst>
    </bk>
    <bk>
      <extLst>
        <ext uri="{3e2802c4-a4d2-4d8b-9148-e3be6c30e623}">
          <xlrd:rvb i="3247"/>
        </ext>
      </extLst>
    </bk>
    <bk>
      <extLst>
        <ext uri="{3e2802c4-a4d2-4d8b-9148-e3be6c30e623}">
          <xlrd:rvb i="3248"/>
        </ext>
      </extLst>
    </bk>
    <bk>
      <extLst>
        <ext uri="{3e2802c4-a4d2-4d8b-9148-e3be6c30e623}">
          <xlrd:rvb i="3249"/>
        </ext>
      </extLst>
    </bk>
    <bk>
      <extLst>
        <ext uri="{3e2802c4-a4d2-4d8b-9148-e3be6c30e623}">
          <xlrd:rvb i="3250"/>
        </ext>
      </extLst>
    </bk>
    <bk>
      <extLst>
        <ext uri="{3e2802c4-a4d2-4d8b-9148-e3be6c30e623}">
          <xlrd:rvb i="3251"/>
        </ext>
      </extLst>
    </bk>
    <bk>
      <extLst>
        <ext uri="{3e2802c4-a4d2-4d8b-9148-e3be6c30e623}">
          <xlrd:rvb i="3252"/>
        </ext>
      </extLst>
    </bk>
    <bk>
      <extLst>
        <ext uri="{3e2802c4-a4d2-4d8b-9148-e3be6c30e623}">
          <xlrd:rvb i="3253"/>
        </ext>
      </extLst>
    </bk>
    <bk>
      <extLst>
        <ext uri="{3e2802c4-a4d2-4d8b-9148-e3be6c30e623}">
          <xlrd:rvb i="3254"/>
        </ext>
      </extLst>
    </bk>
    <bk>
      <extLst>
        <ext uri="{3e2802c4-a4d2-4d8b-9148-e3be6c30e623}">
          <xlrd:rvb i="3255"/>
        </ext>
      </extLst>
    </bk>
    <bk>
      <extLst>
        <ext uri="{3e2802c4-a4d2-4d8b-9148-e3be6c30e623}">
          <xlrd:rvb i="3256"/>
        </ext>
      </extLst>
    </bk>
    <bk>
      <extLst>
        <ext uri="{3e2802c4-a4d2-4d8b-9148-e3be6c30e623}">
          <xlrd:rvb i="3257"/>
        </ext>
      </extLst>
    </bk>
    <bk>
      <extLst>
        <ext uri="{3e2802c4-a4d2-4d8b-9148-e3be6c30e623}">
          <xlrd:rvb i="3258"/>
        </ext>
      </extLst>
    </bk>
    <bk>
      <extLst>
        <ext uri="{3e2802c4-a4d2-4d8b-9148-e3be6c30e623}">
          <xlrd:rvb i="3259"/>
        </ext>
      </extLst>
    </bk>
    <bk>
      <extLst>
        <ext uri="{3e2802c4-a4d2-4d8b-9148-e3be6c30e623}">
          <xlrd:rvb i="3260"/>
        </ext>
      </extLst>
    </bk>
    <bk>
      <extLst>
        <ext uri="{3e2802c4-a4d2-4d8b-9148-e3be6c30e623}">
          <xlrd:rvb i="3261"/>
        </ext>
      </extLst>
    </bk>
    <bk>
      <extLst>
        <ext uri="{3e2802c4-a4d2-4d8b-9148-e3be6c30e623}">
          <xlrd:rvb i="3262"/>
        </ext>
      </extLst>
    </bk>
    <bk>
      <extLst>
        <ext uri="{3e2802c4-a4d2-4d8b-9148-e3be6c30e623}">
          <xlrd:rvb i="3263"/>
        </ext>
      </extLst>
    </bk>
    <bk>
      <extLst>
        <ext uri="{3e2802c4-a4d2-4d8b-9148-e3be6c30e623}">
          <xlrd:rvb i="3264"/>
        </ext>
      </extLst>
    </bk>
    <bk>
      <extLst>
        <ext uri="{3e2802c4-a4d2-4d8b-9148-e3be6c30e623}">
          <xlrd:rvb i="3265"/>
        </ext>
      </extLst>
    </bk>
    <bk>
      <extLst>
        <ext uri="{3e2802c4-a4d2-4d8b-9148-e3be6c30e623}">
          <xlrd:rvb i="3266"/>
        </ext>
      </extLst>
    </bk>
    <bk>
      <extLst>
        <ext uri="{3e2802c4-a4d2-4d8b-9148-e3be6c30e623}">
          <xlrd:rvb i="3267"/>
        </ext>
      </extLst>
    </bk>
    <bk>
      <extLst>
        <ext uri="{3e2802c4-a4d2-4d8b-9148-e3be6c30e623}">
          <xlrd:rvb i="3268"/>
        </ext>
      </extLst>
    </bk>
    <bk>
      <extLst>
        <ext uri="{3e2802c4-a4d2-4d8b-9148-e3be6c30e623}">
          <xlrd:rvb i="3269"/>
        </ext>
      </extLst>
    </bk>
    <bk>
      <extLst>
        <ext uri="{3e2802c4-a4d2-4d8b-9148-e3be6c30e623}">
          <xlrd:rvb i="3270"/>
        </ext>
      </extLst>
    </bk>
    <bk>
      <extLst>
        <ext uri="{3e2802c4-a4d2-4d8b-9148-e3be6c30e623}">
          <xlrd:rvb i="3271"/>
        </ext>
      </extLst>
    </bk>
    <bk>
      <extLst>
        <ext uri="{3e2802c4-a4d2-4d8b-9148-e3be6c30e623}">
          <xlrd:rvb i="3272"/>
        </ext>
      </extLst>
    </bk>
    <bk>
      <extLst>
        <ext uri="{3e2802c4-a4d2-4d8b-9148-e3be6c30e623}">
          <xlrd:rvb i="3273"/>
        </ext>
      </extLst>
    </bk>
    <bk>
      <extLst>
        <ext uri="{3e2802c4-a4d2-4d8b-9148-e3be6c30e623}">
          <xlrd:rvb i="3274"/>
        </ext>
      </extLst>
    </bk>
    <bk>
      <extLst>
        <ext uri="{3e2802c4-a4d2-4d8b-9148-e3be6c30e623}">
          <xlrd:rvb i="3275"/>
        </ext>
      </extLst>
    </bk>
    <bk>
      <extLst>
        <ext uri="{3e2802c4-a4d2-4d8b-9148-e3be6c30e623}">
          <xlrd:rvb i="3276"/>
        </ext>
      </extLst>
    </bk>
    <bk>
      <extLst>
        <ext uri="{3e2802c4-a4d2-4d8b-9148-e3be6c30e623}">
          <xlrd:rvb i="3277"/>
        </ext>
      </extLst>
    </bk>
    <bk>
      <extLst>
        <ext uri="{3e2802c4-a4d2-4d8b-9148-e3be6c30e623}">
          <xlrd:rvb i="3278"/>
        </ext>
      </extLst>
    </bk>
    <bk>
      <extLst>
        <ext uri="{3e2802c4-a4d2-4d8b-9148-e3be6c30e623}">
          <xlrd:rvb i="3279"/>
        </ext>
      </extLst>
    </bk>
    <bk>
      <extLst>
        <ext uri="{3e2802c4-a4d2-4d8b-9148-e3be6c30e623}">
          <xlrd:rvb i="3280"/>
        </ext>
      </extLst>
    </bk>
    <bk>
      <extLst>
        <ext uri="{3e2802c4-a4d2-4d8b-9148-e3be6c30e623}">
          <xlrd:rvb i="3281"/>
        </ext>
      </extLst>
    </bk>
    <bk>
      <extLst>
        <ext uri="{3e2802c4-a4d2-4d8b-9148-e3be6c30e623}">
          <xlrd:rvb i="3282"/>
        </ext>
      </extLst>
    </bk>
    <bk>
      <extLst>
        <ext uri="{3e2802c4-a4d2-4d8b-9148-e3be6c30e623}">
          <xlrd:rvb i="3283"/>
        </ext>
      </extLst>
    </bk>
    <bk>
      <extLst>
        <ext uri="{3e2802c4-a4d2-4d8b-9148-e3be6c30e623}">
          <xlrd:rvb i="3284"/>
        </ext>
      </extLst>
    </bk>
    <bk>
      <extLst>
        <ext uri="{3e2802c4-a4d2-4d8b-9148-e3be6c30e623}">
          <xlrd:rvb i="3285"/>
        </ext>
      </extLst>
    </bk>
    <bk>
      <extLst>
        <ext uri="{3e2802c4-a4d2-4d8b-9148-e3be6c30e623}">
          <xlrd:rvb i="3286"/>
        </ext>
      </extLst>
    </bk>
    <bk>
      <extLst>
        <ext uri="{3e2802c4-a4d2-4d8b-9148-e3be6c30e623}">
          <xlrd:rvb i="3287"/>
        </ext>
      </extLst>
    </bk>
    <bk>
      <extLst>
        <ext uri="{3e2802c4-a4d2-4d8b-9148-e3be6c30e623}">
          <xlrd:rvb i="3288"/>
        </ext>
      </extLst>
    </bk>
    <bk>
      <extLst>
        <ext uri="{3e2802c4-a4d2-4d8b-9148-e3be6c30e623}">
          <xlrd:rvb i="3289"/>
        </ext>
      </extLst>
    </bk>
    <bk>
      <extLst>
        <ext uri="{3e2802c4-a4d2-4d8b-9148-e3be6c30e623}">
          <xlrd:rvb i="3290"/>
        </ext>
      </extLst>
    </bk>
    <bk>
      <extLst>
        <ext uri="{3e2802c4-a4d2-4d8b-9148-e3be6c30e623}">
          <xlrd:rvb i="3291"/>
        </ext>
      </extLst>
    </bk>
    <bk>
      <extLst>
        <ext uri="{3e2802c4-a4d2-4d8b-9148-e3be6c30e623}">
          <xlrd:rvb i="3292"/>
        </ext>
      </extLst>
    </bk>
    <bk>
      <extLst>
        <ext uri="{3e2802c4-a4d2-4d8b-9148-e3be6c30e623}">
          <xlrd:rvb i="3293"/>
        </ext>
      </extLst>
    </bk>
    <bk>
      <extLst>
        <ext uri="{3e2802c4-a4d2-4d8b-9148-e3be6c30e623}">
          <xlrd:rvb i="3294"/>
        </ext>
      </extLst>
    </bk>
    <bk>
      <extLst>
        <ext uri="{3e2802c4-a4d2-4d8b-9148-e3be6c30e623}">
          <xlrd:rvb i="3295"/>
        </ext>
      </extLst>
    </bk>
    <bk>
      <extLst>
        <ext uri="{3e2802c4-a4d2-4d8b-9148-e3be6c30e623}">
          <xlrd:rvb i="3296"/>
        </ext>
      </extLst>
    </bk>
    <bk>
      <extLst>
        <ext uri="{3e2802c4-a4d2-4d8b-9148-e3be6c30e623}">
          <xlrd:rvb i="3297"/>
        </ext>
      </extLst>
    </bk>
    <bk>
      <extLst>
        <ext uri="{3e2802c4-a4d2-4d8b-9148-e3be6c30e623}">
          <xlrd:rvb i="3298"/>
        </ext>
      </extLst>
    </bk>
    <bk>
      <extLst>
        <ext uri="{3e2802c4-a4d2-4d8b-9148-e3be6c30e623}">
          <xlrd:rvb i="3299"/>
        </ext>
      </extLst>
    </bk>
    <bk>
      <extLst>
        <ext uri="{3e2802c4-a4d2-4d8b-9148-e3be6c30e623}">
          <xlrd:rvb i="3300"/>
        </ext>
      </extLst>
    </bk>
    <bk>
      <extLst>
        <ext uri="{3e2802c4-a4d2-4d8b-9148-e3be6c30e623}">
          <xlrd:rvb i="3301"/>
        </ext>
      </extLst>
    </bk>
    <bk>
      <extLst>
        <ext uri="{3e2802c4-a4d2-4d8b-9148-e3be6c30e623}">
          <xlrd:rvb i="3302"/>
        </ext>
      </extLst>
    </bk>
    <bk>
      <extLst>
        <ext uri="{3e2802c4-a4d2-4d8b-9148-e3be6c30e623}">
          <xlrd:rvb i="3303"/>
        </ext>
      </extLst>
    </bk>
    <bk>
      <extLst>
        <ext uri="{3e2802c4-a4d2-4d8b-9148-e3be6c30e623}">
          <xlrd:rvb i="3304"/>
        </ext>
      </extLst>
    </bk>
    <bk>
      <extLst>
        <ext uri="{3e2802c4-a4d2-4d8b-9148-e3be6c30e623}">
          <xlrd:rvb i="3305"/>
        </ext>
      </extLst>
    </bk>
    <bk>
      <extLst>
        <ext uri="{3e2802c4-a4d2-4d8b-9148-e3be6c30e623}">
          <xlrd:rvb i="3306"/>
        </ext>
      </extLst>
    </bk>
    <bk>
      <extLst>
        <ext uri="{3e2802c4-a4d2-4d8b-9148-e3be6c30e623}">
          <xlrd:rvb i="3307"/>
        </ext>
      </extLst>
    </bk>
    <bk>
      <extLst>
        <ext uri="{3e2802c4-a4d2-4d8b-9148-e3be6c30e623}">
          <xlrd:rvb i="3308"/>
        </ext>
      </extLst>
    </bk>
    <bk>
      <extLst>
        <ext uri="{3e2802c4-a4d2-4d8b-9148-e3be6c30e623}">
          <xlrd:rvb i="3309"/>
        </ext>
      </extLst>
    </bk>
    <bk>
      <extLst>
        <ext uri="{3e2802c4-a4d2-4d8b-9148-e3be6c30e623}">
          <xlrd:rvb i="3310"/>
        </ext>
      </extLst>
    </bk>
    <bk>
      <extLst>
        <ext uri="{3e2802c4-a4d2-4d8b-9148-e3be6c30e623}">
          <xlrd:rvb i="3311"/>
        </ext>
      </extLst>
    </bk>
    <bk>
      <extLst>
        <ext uri="{3e2802c4-a4d2-4d8b-9148-e3be6c30e623}">
          <xlrd:rvb i="3312"/>
        </ext>
      </extLst>
    </bk>
    <bk>
      <extLst>
        <ext uri="{3e2802c4-a4d2-4d8b-9148-e3be6c30e623}">
          <xlrd:rvb i="3313"/>
        </ext>
      </extLst>
    </bk>
    <bk>
      <extLst>
        <ext uri="{3e2802c4-a4d2-4d8b-9148-e3be6c30e623}">
          <xlrd:rvb i="3314"/>
        </ext>
      </extLst>
    </bk>
    <bk>
      <extLst>
        <ext uri="{3e2802c4-a4d2-4d8b-9148-e3be6c30e623}">
          <xlrd:rvb i="3315"/>
        </ext>
      </extLst>
    </bk>
    <bk>
      <extLst>
        <ext uri="{3e2802c4-a4d2-4d8b-9148-e3be6c30e623}">
          <xlrd:rvb i="3316"/>
        </ext>
      </extLst>
    </bk>
    <bk>
      <extLst>
        <ext uri="{3e2802c4-a4d2-4d8b-9148-e3be6c30e623}">
          <xlrd:rvb i="3317"/>
        </ext>
      </extLst>
    </bk>
    <bk>
      <extLst>
        <ext uri="{3e2802c4-a4d2-4d8b-9148-e3be6c30e623}">
          <xlrd:rvb i="3318"/>
        </ext>
      </extLst>
    </bk>
    <bk>
      <extLst>
        <ext uri="{3e2802c4-a4d2-4d8b-9148-e3be6c30e623}">
          <xlrd:rvb i="3319"/>
        </ext>
      </extLst>
    </bk>
    <bk>
      <extLst>
        <ext uri="{3e2802c4-a4d2-4d8b-9148-e3be6c30e623}">
          <xlrd:rvb i="3320"/>
        </ext>
      </extLst>
    </bk>
    <bk>
      <extLst>
        <ext uri="{3e2802c4-a4d2-4d8b-9148-e3be6c30e623}">
          <xlrd:rvb i="3321"/>
        </ext>
      </extLst>
    </bk>
    <bk>
      <extLst>
        <ext uri="{3e2802c4-a4d2-4d8b-9148-e3be6c30e623}">
          <xlrd:rvb i="3322"/>
        </ext>
      </extLst>
    </bk>
    <bk>
      <extLst>
        <ext uri="{3e2802c4-a4d2-4d8b-9148-e3be6c30e623}">
          <xlrd:rvb i="3323"/>
        </ext>
      </extLst>
    </bk>
    <bk>
      <extLst>
        <ext uri="{3e2802c4-a4d2-4d8b-9148-e3be6c30e623}">
          <xlrd:rvb i="3324"/>
        </ext>
      </extLst>
    </bk>
    <bk>
      <extLst>
        <ext uri="{3e2802c4-a4d2-4d8b-9148-e3be6c30e623}">
          <xlrd:rvb i="3325"/>
        </ext>
      </extLst>
    </bk>
    <bk>
      <extLst>
        <ext uri="{3e2802c4-a4d2-4d8b-9148-e3be6c30e623}">
          <xlrd:rvb i="3326"/>
        </ext>
      </extLst>
    </bk>
    <bk>
      <extLst>
        <ext uri="{3e2802c4-a4d2-4d8b-9148-e3be6c30e623}">
          <xlrd:rvb i="3327"/>
        </ext>
      </extLst>
    </bk>
    <bk>
      <extLst>
        <ext uri="{3e2802c4-a4d2-4d8b-9148-e3be6c30e623}">
          <xlrd:rvb i="3328"/>
        </ext>
      </extLst>
    </bk>
    <bk>
      <extLst>
        <ext uri="{3e2802c4-a4d2-4d8b-9148-e3be6c30e623}">
          <xlrd:rvb i="3329"/>
        </ext>
      </extLst>
    </bk>
    <bk>
      <extLst>
        <ext uri="{3e2802c4-a4d2-4d8b-9148-e3be6c30e623}">
          <xlrd:rvb i="3330"/>
        </ext>
      </extLst>
    </bk>
    <bk>
      <extLst>
        <ext uri="{3e2802c4-a4d2-4d8b-9148-e3be6c30e623}">
          <xlrd:rvb i="3331"/>
        </ext>
      </extLst>
    </bk>
    <bk>
      <extLst>
        <ext uri="{3e2802c4-a4d2-4d8b-9148-e3be6c30e623}">
          <xlrd:rvb i="3332"/>
        </ext>
      </extLst>
    </bk>
    <bk>
      <extLst>
        <ext uri="{3e2802c4-a4d2-4d8b-9148-e3be6c30e623}">
          <xlrd:rvb i="3333"/>
        </ext>
      </extLst>
    </bk>
    <bk>
      <extLst>
        <ext uri="{3e2802c4-a4d2-4d8b-9148-e3be6c30e623}">
          <xlrd:rvb i="3334"/>
        </ext>
      </extLst>
    </bk>
    <bk>
      <extLst>
        <ext uri="{3e2802c4-a4d2-4d8b-9148-e3be6c30e623}">
          <xlrd:rvb i="3335"/>
        </ext>
      </extLst>
    </bk>
    <bk>
      <extLst>
        <ext uri="{3e2802c4-a4d2-4d8b-9148-e3be6c30e623}">
          <xlrd:rvb i="3336"/>
        </ext>
      </extLst>
    </bk>
    <bk>
      <extLst>
        <ext uri="{3e2802c4-a4d2-4d8b-9148-e3be6c30e623}">
          <xlrd:rvb i="3337"/>
        </ext>
      </extLst>
    </bk>
    <bk>
      <extLst>
        <ext uri="{3e2802c4-a4d2-4d8b-9148-e3be6c30e623}">
          <xlrd:rvb i="3338"/>
        </ext>
      </extLst>
    </bk>
    <bk>
      <extLst>
        <ext uri="{3e2802c4-a4d2-4d8b-9148-e3be6c30e623}">
          <xlrd:rvb i="3339"/>
        </ext>
      </extLst>
    </bk>
    <bk>
      <extLst>
        <ext uri="{3e2802c4-a4d2-4d8b-9148-e3be6c30e623}">
          <xlrd:rvb i="3340"/>
        </ext>
      </extLst>
    </bk>
    <bk>
      <extLst>
        <ext uri="{3e2802c4-a4d2-4d8b-9148-e3be6c30e623}">
          <xlrd:rvb i="3341"/>
        </ext>
      </extLst>
    </bk>
    <bk>
      <extLst>
        <ext uri="{3e2802c4-a4d2-4d8b-9148-e3be6c30e623}">
          <xlrd:rvb i="3342"/>
        </ext>
      </extLst>
    </bk>
    <bk>
      <extLst>
        <ext uri="{3e2802c4-a4d2-4d8b-9148-e3be6c30e623}">
          <xlrd:rvb i="3343"/>
        </ext>
      </extLst>
    </bk>
    <bk>
      <extLst>
        <ext uri="{3e2802c4-a4d2-4d8b-9148-e3be6c30e623}">
          <xlrd:rvb i="3344"/>
        </ext>
      </extLst>
    </bk>
    <bk>
      <extLst>
        <ext uri="{3e2802c4-a4d2-4d8b-9148-e3be6c30e623}">
          <xlrd:rvb i="3345"/>
        </ext>
      </extLst>
    </bk>
    <bk>
      <extLst>
        <ext uri="{3e2802c4-a4d2-4d8b-9148-e3be6c30e623}">
          <xlrd:rvb i="3346"/>
        </ext>
      </extLst>
    </bk>
    <bk>
      <extLst>
        <ext uri="{3e2802c4-a4d2-4d8b-9148-e3be6c30e623}">
          <xlrd:rvb i="3347"/>
        </ext>
      </extLst>
    </bk>
    <bk>
      <extLst>
        <ext uri="{3e2802c4-a4d2-4d8b-9148-e3be6c30e623}">
          <xlrd:rvb i="3348"/>
        </ext>
      </extLst>
    </bk>
    <bk>
      <extLst>
        <ext uri="{3e2802c4-a4d2-4d8b-9148-e3be6c30e623}">
          <xlrd:rvb i="3349"/>
        </ext>
      </extLst>
    </bk>
    <bk>
      <extLst>
        <ext uri="{3e2802c4-a4d2-4d8b-9148-e3be6c30e623}">
          <xlrd:rvb i="3350"/>
        </ext>
      </extLst>
    </bk>
    <bk>
      <extLst>
        <ext uri="{3e2802c4-a4d2-4d8b-9148-e3be6c30e623}">
          <xlrd:rvb i="3351"/>
        </ext>
      </extLst>
    </bk>
    <bk>
      <extLst>
        <ext uri="{3e2802c4-a4d2-4d8b-9148-e3be6c30e623}">
          <xlrd:rvb i="3352"/>
        </ext>
      </extLst>
    </bk>
    <bk>
      <extLst>
        <ext uri="{3e2802c4-a4d2-4d8b-9148-e3be6c30e623}">
          <xlrd:rvb i="3353"/>
        </ext>
      </extLst>
    </bk>
    <bk>
      <extLst>
        <ext uri="{3e2802c4-a4d2-4d8b-9148-e3be6c30e623}">
          <xlrd:rvb i="3354"/>
        </ext>
      </extLst>
    </bk>
    <bk>
      <extLst>
        <ext uri="{3e2802c4-a4d2-4d8b-9148-e3be6c30e623}">
          <xlrd:rvb i="3355"/>
        </ext>
      </extLst>
    </bk>
    <bk>
      <extLst>
        <ext uri="{3e2802c4-a4d2-4d8b-9148-e3be6c30e623}">
          <xlrd:rvb i="3356"/>
        </ext>
      </extLst>
    </bk>
    <bk>
      <extLst>
        <ext uri="{3e2802c4-a4d2-4d8b-9148-e3be6c30e623}">
          <xlrd:rvb i="3357"/>
        </ext>
      </extLst>
    </bk>
    <bk>
      <extLst>
        <ext uri="{3e2802c4-a4d2-4d8b-9148-e3be6c30e623}">
          <xlrd:rvb i="3358"/>
        </ext>
      </extLst>
    </bk>
    <bk>
      <extLst>
        <ext uri="{3e2802c4-a4d2-4d8b-9148-e3be6c30e623}">
          <xlrd:rvb i="3359"/>
        </ext>
      </extLst>
    </bk>
    <bk>
      <extLst>
        <ext uri="{3e2802c4-a4d2-4d8b-9148-e3be6c30e623}">
          <xlrd:rvb i="3360"/>
        </ext>
      </extLst>
    </bk>
    <bk>
      <extLst>
        <ext uri="{3e2802c4-a4d2-4d8b-9148-e3be6c30e623}">
          <xlrd:rvb i="3361"/>
        </ext>
      </extLst>
    </bk>
    <bk>
      <extLst>
        <ext uri="{3e2802c4-a4d2-4d8b-9148-e3be6c30e623}">
          <xlrd:rvb i="3362"/>
        </ext>
      </extLst>
    </bk>
    <bk>
      <extLst>
        <ext uri="{3e2802c4-a4d2-4d8b-9148-e3be6c30e623}">
          <xlrd:rvb i="3363"/>
        </ext>
      </extLst>
    </bk>
    <bk>
      <extLst>
        <ext uri="{3e2802c4-a4d2-4d8b-9148-e3be6c30e623}">
          <xlrd:rvb i="3364"/>
        </ext>
      </extLst>
    </bk>
    <bk>
      <extLst>
        <ext uri="{3e2802c4-a4d2-4d8b-9148-e3be6c30e623}">
          <xlrd:rvb i="3365"/>
        </ext>
      </extLst>
    </bk>
    <bk>
      <extLst>
        <ext uri="{3e2802c4-a4d2-4d8b-9148-e3be6c30e623}">
          <xlrd:rvb i="3366"/>
        </ext>
      </extLst>
    </bk>
    <bk>
      <extLst>
        <ext uri="{3e2802c4-a4d2-4d8b-9148-e3be6c30e623}">
          <xlrd:rvb i="3367"/>
        </ext>
      </extLst>
    </bk>
    <bk>
      <extLst>
        <ext uri="{3e2802c4-a4d2-4d8b-9148-e3be6c30e623}">
          <xlrd:rvb i="3368"/>
        </ext>
      </extLst>
    </bk>
    <bk>
      <extLst>
        <ext uri="{3e2802c4-a4d2-4d8b-9148-e3be6c30e623}">
          <xlrd:rvb i="3369"/>
        </ext>
      </extLst>
    </bk>
    <bk>
      <extLst>
        <ext uri="{3e2802c4-a4d2-4d8b-9148-e3be6c30e623}">
          <xlrd:rvb i="3370"/>
        </ext>
      </extLst>
    </bk>
    <bk>
      <extLst>
        <ext uri="{3e2802c4-a4d2-4d8b-9148-e3be6c30e623}">
          <xlrd:rvb i="3371"/>
        </ext>
      </extLst>
    </bk>
    <bk>
      <extLst>
        <ext uri="{3e2802c4-a4d2-4d8b-9148-e3be6c30e623}">
          <xlrd:rvb i="3372"/>
        </ext>
      </extLst>
    </bk>
    <bk>
      <extLst>
        <ext uri="{3e2802c4-a4d2-4d8b-9148-e3be6c30e623}">
          <xlrd:rvb i="3373"/>
        </ext>
      </extLst>
    </bk>
    <bk>
      <extLst>
        <ext uri="{3e2802c4-a4d2-4d8b-9148-e3be6c30e623}">
          <xlrd:rvb i="3374"/>
        </ext>
      </extLst>
    </bk>
    <bk>
      <extLst>
        <ext uri="{3e2802c4-a4d2-4d8b-9148-e3be6c30e623}">
          <xlrd:rvb i="3375"/>
        </ext>
      </extLst>
    </bk>
    <bk>
      <extLst>
        <ext uri="{3e2802c4-a4d2-4d8b-9148-e3be6c30e623}">
          <xlrd:rvb i="3376"/>
        </ext>
      </extLst>
    </bk>
    <bk>
      <extLst>
        <ext uri="{3e2802c4-a4d2-4d8b-9148-e3be6c30e623}">
          <xlrd:rvb i="3377"/>
        </ext>
      </extLst>
    </bk>
    <bk>
      <extLst>
        <ext uri="{3e2802c4-a4d2-4d8b-9148-e3be6c30e623}">
          <xlrd:rvb i="3378"/>
        </ext>
      </extLst>
    </bk>
    <bk>
      <extLst>
        <ext uri="{3e2802c4-a4d2-4d8b-9148-e3be6c30e623}">
          <xlrd:rvb i="3379"/>
        </ext>
      </extLst>
    </bk>
    <bk>
      <extLst>
        <ext uri="{3e2802c4-a4d2-4d8b-9148-e3be6c30e623}">
          <xlrd:rvb i="3380"/>
        </ext>
      </extLst>
    </bk>
    <bk>
      <extLst>
        <ext uri="{3e2802c4-a4d2-4d8b-9148-e3be6c30e623}">
          <xlrd:rvb i="3381"/>
        </ext>
      </extLst>
    </bk>
    <bk>
      <extLst>
        <ext uri="{3e2802c4-a4d2-4d8b-9148-e3be6c30e623}">
          <xlrd:rvb i="3382"/>
        </ext>
      </extLst>
    </bk>
    <bk>
      <extLst>
        <ext uri="{3e2802c4-a4d2-4d8b-9148-e3be6c30e623}">
          <xlrd:rvb i="3383"/>
        </ext>
      </extLst>
    </bk>
    <bk>
      <extLst>
        <ext uri="{3e2802c4-a4d2-4d8b-9148-e3be6c30e623}">
          <xlrd:rvb i="3384"/>
        </ext>
      </extLst>
    </bk>
    <bk>
      <extLst>
        <ext uri="{3e2802c4-a4d2-4d8b-9148-e3be6c30e623}">
          <xlrd:rvb i="3385"/>
        </ext>
      </extLst>
    </bk>
    <bk>
      <extLst>
        <ext uri="{3e2802c4-a4d2-4d8b-9148-e3be6c30e623}">
          <xlrd:rvb i="3386"/>
        </ext>
      </extLst>
    </bk>
    <bk>
      <extLst>
        <ext uri="{3e2802c4-a4d2-4d8b-9148-e3be6c30e623}">
          <xlrd:rvb i="3387"/>
        </ext>
      </extLst>
    </bk>
    <bk>
      <extLst>
        <ext uri="{3e2802c4-a4d2-4d8b-9148-e3be6c30e623}">
          <xlrd:rvb i="3388"/>
        </ext>
      </extLst>
    </bk>
    <bk>
      <extLst>
        <ext uri="{3e2802c4-a4d2-4d8b-9148-e3be6c30e623}">
          <xlrd:rvb i="3389"/>
        </ext>
      </extLst>
    </bk>
    <bk>
      <extLst>
        <ext uri="{3e2802c4-a4d2-4d8b-9148-e3be6c30e623}">
          <xlrd:rvb i="3390"/>
        </ext>
      </extLst>
    </bk>
    <bk>
      <extLst>
        <ext uri="{3e2802c4-a4d2-4d8b-9148-e3be6c30e623}">
          <xlrd:rvb i="3391"/>
        </ext>
      </extLst>
    </bk>
    <bk>
      <extLst>
        <ext uri="{3e2802c4-a4d2-4d8b-9148-e3be6c30e623}">
          <xlrd:rvb i="3392"/>
        </ext>
      </extLst>
    </bk>
    <bk>
      <extLst>
        <ext uri="{3e2802c4-a4d2-4d8b-9148-e3be6c30e623}">
          <xlrd:rvb i="3393"/>
        </ext>
      </extLst>
    </bk>
    <bk>
      <extLst>
        <ext uri="{3e2802c4-a4d2-4d8b-9148-e3be6c30e623}">
          <xlrd:rvb i="3394"/>
        </ext>
      </extLst>
    </bk>
    <bk>
      <extLst>
        <ext uri="{3e2802c4-a4d2-4d8b-9148-e3be6c30e623}">
          <xlrd:rvb i="3395"/>
        </ext>
      </extLst>
    </bk>
    <bk>
      <extLst>
        <ext uri="{3e2802c4-a4d2-4d8b-9148-e3be6c30e623}">
          <xlrd:rvb i="3396"/>
        </ext>
      </extLst>
    </bk>
    <bk>
      <extLst>
        <ext uri="{3e2802c4-a4d2-4d8b-9148-e3be6c30e623}">
          <xlrd:rvb i="3397"/>
        </ext>
      </extLst>
    </bk>
    <bk>
      <extLst>
        <ext uri="{3e2802c4-a4d2-4d8b-9148-e3be6c30e623}">
          <xlrd:rvb i="3398"/>
        </ext>
      </extLst>
    </bk>
    <bk>
      <extLst>
        <ext uri="{3e2802c4-a4d2-4d8b-9148-e3be6c30e623}">
          <xlrd:rvb i="3399"/>
        </ext>
      </extLst>
    </bk>
    <bk>
      <extLst>
        <ext uri="{3e2802c4-a4d2-4d8b-9148-e3be6c30e623}">
          <xlrd:rvb i="3400"/>
        </ext>
      </extLst>
    </bk>
    <bk>
      <extLst>
        <ext uri="{3e2802c4-a4d2-4d8b-9148-e3be6c30e623}">
          <xlrd:rvb i="3401"/>
        </ext>
      </extLst>
    </bk>
    <bk>
      <extLst>
        <ext uri="{3e2802c4-a4d2-4d8b-9148-e3be6c30e623}">
          <xlrd:rvb i="3402"/>
        </ext>
      </extLst>
    </bk>
    <bk>
      <extLst>
        <ext uri="{3e2802c4-a4d2-4d8b-9148-e3be6c30e623}">
          <xlrd:rvb i="3403"/>
        </ext>
      </extLst>
    </bk>
    <bk>
      <extLst>
        <ext uri="{3e2802c4-a4d2-4d8b-9148-e3be6c30e623}">
          <xlrd:rvb i="3404"/>
        </ext>
      </extLst>
    </bk>
    <bk>
      <extLst>
        <ext uri="{3e2802c4-a4d2-4d8b-9148-e3be6c30e623}">
          <xlrd:rvb i="3405"/>
        </ext>
      </extLst>
    </bk>
    <bk>
      <extLst>
        <ext uri="{3e2802c4-a4d2-4d8b-9148-e3be6c30e623}">
          <xlrd:rvb i="3406"/>
        </ext>
      </extLst>
    </bk>
    <bk>
      <extLst>
        <ext uri="{3e2802c4-a4d2-4d8b-9148-e3be6c30e623}">
          <xlrd:rvb i="3407"/>
        </ext>
      </extLst>
    </bk>
    <bk>
      <extLst>
        <ext uri="{3e2802c4-a4d2-4d8b-9148-e3be6c30e623}">
          <xlrd:rvb i="3408"/>
        </ext>
      </extLst>
    </bk>
    <bk>
      <extLst>
        <ext uri="{3e2802c4-a4d2-4d8b-9148-e3be6c30e623}">
          <xlrd:rvb i="3409"/>
        </ext>
      </extLst>
    </bk>
    <bk>
      <extLst>
        <ext uri="{3e2802c4-a4d2-4d8b-9148-e3be6c30e623}">
          <xlrd:rvb i="3410"/>
        </ext>
      </extLst>
    </bk>
    <bk>
      <extLst>
        <ext uri="{3e2802c4-a4d2-4d8b-9148-e3be6c30e623}">
          <xlrd:rvb i="3411"/>
        </ext>
      </extLst>
    </bk>
    <bk>
      <extLst>
        <ext uri="{3e2802c4-a4d2-4d8b-9148-e3be6c30e623}">
          <xlrd:rvb i="3412"/>
        </ext>
      </extLst>
    </bk>
    <bk>
      <extLst>
        <ext uri="{3e2802c4-a4d2-4d8b-9148-e3be6c30e623}">
          <xlrd:rvb i="3413"/>
        </ext>
      </extLst>
    </bk>
    <bk>
      <extLst>
        <ext uri="{3e2802c4-a4d2-4d8b-9148-e3be6c30e623}">
          <xlrd:rvb i="3414"/>
        </ext>
      </extLst>
    </bk>
    <bk>
      <extLst>
        <ext uri="{3e2802c4-a4d2-4d8b-9148-e3be6c30e623}">
          <xlrd:rvb i="3415"/>
        </ext>
      </extLst>
    </bk>
    <bk>
      <extLst>
        <ext uri="{3e2802c4-a4d2-4d8b-9148-e3be6c30e623}">
          <xlrd:rvb i="3416"/>
        </ext>
      </extLst>
    </bk>
    <bk>
      <extLst>
        <ext uri="{3e2802c4-a4d2-4d8b-9148-e3be6c30e623}">
          <xlrd:rvb i="3417"/>
        </ext>
      </extLst>
    </bk>
    <bk>
      <extLst>
        <ext uri="{3e2802c4-a4d2-4d8b-9148-e3be6c30e623}">
          <xlrd:rvb i="3418"/>
        </ext>
      </extLst>
    </bk>
    <bk>
      <extLst>
        <ext uri="{3e2802c4-a4d2-4d8b-9148-e3be6c30e623}">
          <xlrd:rvb i="3419"/>
        </ext>
      </extLst>
    </bk>
    <bk>
      <extLst>
        <ext uri="{3e2802c4-a4d2-4d8b-9148-e3be6c30e623}">
          <xlrd:rvb i="3420"/>
        </ext>
      </extLst>
    </bk>
    <bk>
      <extLst>
        <ext uri="{3e2802c4-a4d2-4d8b-9148-e3be6c30e623}">
          <xlrd:rvb i="3421"/>
        </ext>
      </extLst>
    </bk>
    <bk>
      <extLst>
        <ext uri="{3e2802c4-a4d2-4d8b-9148-e3be6c30e623}">
          <xlrd:rvb i="3422"/>
        </ext>
      </extLst>
    </bk>
    <bk>
      <extLst>
        <ext uri="{3e2802c4-a4d2-4d8b-9148-e3be6c30e623}">
          <xlrd:rvb i="3423"/>
        </ext>
      </extLst>
    </bk>
    <bk>
      <extLst>
        <ext uri="{3e2802c4-a4d2-4d8b-9148-e3be6c30e623}">
          <xlrd:rvb i="3424"/>
        </ext>
      </extLst>
    </bk>
    <bk>
      <extLst>
        <ext uri="{3e2802c4-a4d2-4d8b-9148-e3be6c30e623}">
          <xlrd:rvb i="3425"/>
        </ext>
      </extLst>
    </bk>
    <bk>
      <extLst>
        <ext uri="{3e2802c4-a4d2-4d8b-9148-e3be6c30e623}">
          <xlrd:rvb i="3426"/>
        </ext>
      </extLst>
    </bk>
    <bk>
      <extLst>
        <ext uri="{3e2802c4-a4d2-4d8b-9148-e3be6c30e623}">
          <xlrd:rvb i="3427"/>
        </ext>
      </extLst>
    </bk>
    <bk>
      <extLst>
        <ext uri="{3e2802c4-a4d2-4d8b-9148-e3be6c30e623}">
          <xlrd:rvb i="3428"/>
        </ext>
      </extLst>
    </bk>
    <bk>
      <extLst>
        <ext uri="{3e2802c4-a4d2-4d8b-9148-e3be6c30e623}">
          <xlrd:rvb i="3429"/>
        </ext>
      </extLst>
    </bk>
    <bk>
      <extLst>
        <ext uri="{3e2802c4-a4d2-4d8b-9148-e3be6c30e623}">
          <xlrd:rvb i="3430"/>
        </ext>
      </extLst>
    </bk>
    <bk>
      <extLst>
        <ext uri="{3e2802c4-a4d2-4d8b-9148-e3be6c30e623}">
          <xlrd:rvb i="3431"/>
        </ext>
      </extLst>
    </bk>
    <bk>
      <extLst>
        <ext uri="{3e2802c4-a4d2-4d8b-9148-e3be6c30e623}">
          <xlrd:rvb i="3432"/>
        </ext>
      </extLst>
    </bk>
    <bk>
      <extLst>
        <ext uri="{3e2802c4-a4d2-4d8b-9148-e3be6c30e623}">
          <xlrd:rvb i="3433"/>
        </ext>
      </extLst>
    </bk>
    <bk>
      <extLst>
        <ext uri="{3e2802c4-a4d2-4d8b-9148-e3be6c30e623}">
          <xlrd:rvb i="3434"/>
        </ext>
      </extLst>
    </bk>
    <bk>
      <extLst>
        <ext uri="{3e2802c4-a4d2-4d8b-9148-e3be6c30e623}">
          <xlrd:rvb i="3435"/>
        </ext>
      </extLst>
    </bk>
    <bk>
      <extLst>
        <ext uri="{3e2802c4-a4d2-4d8b-9148-e3be6c30e623}">
          <xlrd:rvb i="3436"/>
        </ext>
      </extLst>
    </bk>
    <bk>
      <extLst>
        <ext uri="{3e2802c4-a4d2-4d8b-9148-e3be6c30e623}">
          <xlrd:rvb i="3437"/>
        </ext>
      </extLst>
    </bk>
    <bk>
      <extLst>
        <ext uri="{3e2802c4-a4d2-4d8b-9148-e3be6c30e623}">
          <xlrd:rvb i="3438"/>
        </ext>
      </extLst>
    </bk>
    <bk>
      <extLst>
        <ext uri="{3e2802c4-a4d2-4d8b-9148-e3be6c30e623}">
          <xlrd:rvb i="3439"/>
        </ext>
      </extLst>
    </bk>
    <bk>
      <extLst>
        <ext uri="{3e2802c4-a4d2-4d8b-9148-e3be6c30e623}">
          <xlrd:rvb i="3440"/>
        </ext>
      </extLst>
    </bk>
    <bk>
      <extLst>
        <ext uri="{3e2802c4-a4d2-4d8b-9148-e3be6c30e623}">
          <xlrd:rvb i="3441"/>
        </ext>
      </extLst>
    </bk>
    <bk>
      <extLst>
        <ext uri="{3e2802c4-a4d2-4d8b-9148-e3be6c30e623}">
          <xlrd:rvb i="3442"/>
        </ext>
      </extLst>
    </bk>
    <bk>
      <extLst>
        <ext uri="{3e2802c4-a4d2-4d8b-9148-e3be6c30e623}">
          <xlrd:rvb i="3443"/>
        </ext>
      </extLst>
    </bk>
    <bk>
      <extLst>
        <ext uri="{3e2802c4-a4d2-4d8b-9148-e3be6c30e623}">
          <xlrd:rvb i="3444"/>
        </ext>
      </extLst>
    </bk>
    <bk>
      <extLst>
        <ext uri="{3e2802c4-a4d2-4d8b-9148-e3be6c30e623}">
          <xlrd:rvb i="3445"/>
        </ext>
      </extLst>
    </bk>
    <bk>
      <extLst>
        <ext uri="{3e2802c4-a4d2-4d8b-9148-e3be6c30e623}">
          <xlrd:rvb i="3446"/>
        </ext>
      </extLst>
    </bk>
    <bk>
      <extLst>
        <ext uri="{3e2802c4-a4d2-4d8b-9148-e3be6c30e623}">
          <xlrd:rvb i="3447"/>
        </ext>
      </extLst>
    </bk>
    <bk>
      <extLst>
        <ext uri="{3e2802c4-a4d2-4d8b-9148-e3be6c30e623}">
          <xlrd:rvb i="3448"/>
        </ext>
      </extLst>
    </bk>
    <bk>
      <extLst>
        <ext uri="{3e2802c4-a4d2-4d8b-9148-e3be6c30e623}">
          <xlrd:rvb i="3449"/>
        </ext>
      </extLst>
    </bk>
    <bk>
      <extLst>
        <ext uri="{3e2802c4-a4d2-4d8b-9148-e3be6c30e623}">
          <xlrd:rvb i="3450"/>
        </ext>
      </extLst>
    </bk>
    <bk>
      <extLst>
        <ext uri="{3e2802c4-a4d2-4d8b-9148-e3be6c30e623}">
          <xlrd:rvb i="3451"/>
        </ext>
      </extLst>
    </bk>
    <bk>
      <extLst>
        <ext uri="{3e2802c4-a4d2-4d8b-9148-e3be6c30e623}">
          <xlrd:rvb i="3452"/>
        </ext>
      </extLst>
    </bk>
    <bk>
      <extLst>
        <ext uri="{3e2802c4-a4d2-4d8b-9148-e3be6c30e623}">
          <xlrd:rvb i="3453"/>
        </ext>
      </extLst>
    </bk>
    <bk>
      <extLst>
        <ext uri="{3e2802c4-a4d2-4d8b-9148-e3be6c30e623}">
          <xlrd:rvb i="3454"/>
        </ext>
      </extLst>
    </bk>
    <bk>
      <extLst>
        <ext uri="{3e2802c4-a4d2-4d8b-9148-e3be6c30e623}">
          <xlrd:rvb i="3455"/>
        </ext>
      </extLst>
    </bk>
    <bk>
      <extLst>
        <ext uri="{3e2802c4-a4d2-4d8b-9148-e3be6c30e623}">
          <xlrd:rvb i="3456"/>
        </ext>
      </extLst>
    </bk>
    <bk>
      <extLst>
        <ext uri="{3e2802c4-a4d2-4d8b-9148-e3be6c30e623}">
          <xlrd:rvb i="3457"/>
        </ext>
      </extLst>
    </bk>
    <bk>
      <extLst>
        <ext uri="{3e2802c4-a4d2-4d8b-9148-e3be6c30e623}">
          <xlrd:rvb i="3458"/>
        </ext>
      </extLst>
    </bk>
    <bk>
      <extLst>
        <ext uri="{3e2802c4-a4d2-4d8b-9148-e3be6c30e623}">
          <xlrd:rvb i="3459"/>
        </ext>
      </extLst>
    </bk>
    <bk>
      <extLst>
        <ext uri="{3e2802c4-a4d2-4d8b-9148-e3be6c30e623}">
          <xlrd:rvb i="3460"/>
        </ext>
      </extLst>
    </bk>
    <bk>
      <extLst>
        <ext uri="{3e2802c4-a4d2-4d8b-9148-e3be6c30e623}">
          <xlrd:rvb i="3461"/>
        </ext>
      </extLst>
    </bk>
    <bk>
      <extLst>
        <ext uri="{3e2802c4-a4d2-4d8b-9148-e3be6c30e623}">
          <xlrd:rvb i="3462"/>
        </ext>
      </extLst>
    </bk>
    <bk>
      <extLst>
        <ext uri="{3e2802c4-a4d2-4d8b-9148-e3be6c30e623}">
          <xlrd:rvb i="3463"/>
        </ext>
      </extLst>
    </bk>
    <bk>
      <extLst>
        <ext uri="{3e2802c4-a4d2-4d8b-9148-e3be6c30e623}">
          <xlrd:rvb i="3464"/>
        </ext>
      </extLst>
    </bk>
    <bk>
      <extLst>
        <ext uri="{3e2802c4-a4d2-4d8b-9148-e3be6c30e623}">
          <xlrd:rvb i="3465"/>
        </ext>
      </extLst>
    </bk>
    <bk>
      <extLst>
        <ext uri="{3e2802c4-a4d2-4d8b-9148-e3be6c30e623}">
          <xlrd:rvb i="3466"/>
        </ext>
      </extLst>
    </bk>
    <bk>
      <extLst>
        <ext uri="{3e2802c4-a4d2-4d8b-9148-e3be6c30e623}">
          <xlrd:rvb i="3467"/>
        </ext>
      </extLst>
    </bk>
    <bk>
      <extLst>
        <ext uri="{3e2802c4-a4d2-4d8b-9148-e3be6c30e623}">
          <xlrd:rvb i="3468"/>
        </ext>
      </extLst>
    </bk>
    <bk>
      <extLst>
        <ext uri="{3e2802c4-a4d2-4d8b-9148-e3be6c30e623}">
          <xlrd:rvb i="3469"/>
        </ext>
      </extLst>
    </bk>
    <bk>
      <extLst>
        <ext uri="{3e2802c4-a4d2-4d8b-9148-e3be6c30e623}">
          <xlrd:rvb i="3470"/>
        </ext>
      </extLst>
    </bk>
    <bk>
      <extLst>
        <ext uri="{3e2802c4-a4d2-4d8b-9148-e3be6c30e623}">
          <xlrd:rvb i="3471"/>
        </ext>
      </extLst>
    </bk>
    <bk>
      <extLst>
        <ext uri="{3e2802c4-a4d2-4d8b-9148-e3be6c30e623}">
          <xlrd:rvb i="3472"/>
        </ext>
      </extLst>
    </bk>
    <bk>
      <extLst>
        <ext uri="{3e2802c4-a4d2-4d8b-9148-e3be6c30e623}">
          <xlrd:rvb i="3473"/>
        </ext>
      </extLst>
    </bk>
    <bk>
      <extLst>
        <ext uri="{3e2802c4-a4d2-4d8b-9148-e3be6c30e623}">
          <xlrd:rvb i="3474"/>
        </ext>
      </extLst>
    </bk>
    <bk>
      <extLst>
        <ext uri="{3e2802c4-a4d2-4d8b-9148-e3be6c30e623}">
          <xlrd:rvb i="3475"/>
        </ext>
      </extLst>
    </bk>
    <bk>
      <extLst>
        <ext uri="{3e2802c4-a4d2-4d8b-9148-e3be6c30e623}">
          <xlrd:rvb i="3476"/>
        </ext>
      </extLst>
    </bk>
    <bk>
      <extLst>
        <ext uri="{3e2802c4-a4d2-4d8b-9148-e3be6c30e623}">
          <xlrd:rvb i="3477"/>
        </ext>
      </extLst>
    </bk>
    <bk>
      <extLst>
        <ext uri="{3e2802c4-a4d2-4d8b-9148-e3be6c30e623}">
          <xlrd:rvb i="3478"/>
        </ext>
      </extLst>
    </bk>
    <bk>
      <extLst>
        <ext uri="{3e2802c4-a4d2-4d8b-9148-e3be6c30e623}">
          <xlrd:rvb i="3479"/>
        </ext>
      </extLst>
    </bk>
    <bk>
      <extLst>
        <ext uri="{3e2802c4-a4d2-4d8b-9148-e3be6c30e623}">
          <xlrd:rvb i="3480"/>
        </ext>
      </extLst>
    </bk>
    <bk>
      <extLst>
        <ext uri="{3e2802c4-a4d2-4d8b-9148-e3be6c30e623}">
          <xlrd:rvb i="3481"/>
        </ext>
      </extLst>
    </bk>
    <bk>
      <extLst>
        <ext uri="{3e2802c4-a4d2-4d8b-9148-e3be6c30e623}">
          <xlrd:rvb i="3482"/>
        </ext>
      </extLst>
    </bk>
    <bk>
      <extLst>
        <ext uri="{3e2802c4-a4d2-4d8b-9148-e3be6c30e623}">
          <xlrd:rvb i="3483"/>
        </ext>
      </extLst>
    </bk>
    <bk>
      <extLst>
        <ext uri="{3e2802c4-a4d2-4d8b-9148-e3be6c30e623}">
          <xlrd:rvb i="3484"/>
        </ext>
      </extLst>
    </bk>
    <bk>
      <extLst>
        <ext uri="{3e2802c4-a4d2-4d8b-9148-e3be6c30e623}">
          <xlrd:rvb i="3485"/>
        </ext>
      </extLst>
    </bk>
    <bk>
      <extLst>
        <ext uri="{3e2802c4-a4d2-4d8b-9148-e3be6c30e623}">
          <xlrd:rvb i="3486"/>
        </ext>
      </extLst>
    </bk>
    <bk>
      <extLst>
        <ext uri="{3e2802c4-a4d2-4d8b-9148-e3be6c30e623}">
          <xlrd:rvb i="3487"/>
        </ext>
      </extLst>
    </bk>
    <bk>
      <extLst>
        <ext uri="{3e2802c4-a4d2-4d8b-9148-e3be6c30e623}">
          <xlrd:rvb i="3488"/>
        </ext>
      </extLst>
    </bk>
    <bk>
      <extLst>
        <ext uri="{3e2802c4-a4d2-4d8b-9148-e3be6c30e623}">
          <xlrd:rvb i="3489"/>
        </ext>
      </extLst>
    </bk>
    <bk>
      <extLst>
        <ext uri="{3e2802c4-a4d2-4d8b-9148-e3be6c30e623}">
          <xlrd:rvb i="3490"/>
        </ext>
      </extLst>
    </bk>
    <bk>
      <extLst>
        <ext uri="{3e2802c4-a4d2-4d8b-9148-e3be6c30e623}">
          <xlrd:rvb i="3491"/>
        </ext>
      </extLst>
    </bk>
    <bk>
      <extLst>
        <ext uri="{3e2802c4-a4d2-4d8b-9148-e3be6c30e623}">
          <xlrd:rvb i="3492"/>
        </ext>
      </extLst>
    </bk>
    <bk>
      <extLst>
        <ext uri="{3e2802c4-a4d2-4d8b-9148-e3be6c30e623}">
          <xlrd:rvb i="3493"/>
        </ext>
      </extLst>
    </bk>
    <bk>
      <extLst>
        <ext uri="{3e2802c4-a4d2-4d8b-9148-e3be6c30e623}">
          <xlrd:rvb i="3494"/>
        </ext>
      </extLst>
    </bk>
    <bk>
      <extLst>
        <ext uri="{3e2802c4-a4d2-4d8b-9148-e3be6c30e623}">
          <xlrd:rvb i="3495"/>
        </ext>
      </extLst>
    </bk>
    <bk>
      <extLst>
        <ext uri="{3e2802c4-a4d2-4d8b-9148-e3be6c30e623}">
          <xlrd:rvb i="3496"/>
        </ext>
      </extLst>
    </bk>
    <bk>
      <extLst>
        <ext uri="{3e2802c4-a4d2-4d8b-9148-e3be6c30e623}">
          <xlrd:rvb i="3497"/>
        </ext>
      </extLst>
    </bk>
    <bk>
      <extLst>
        <ext uri="{3e2802c4-a4d2-4d8b-9148-e3be6c30e623}">
          <xlrd:rvb i="3498"/>
        </ext>
      </extLst>
    </bk>
    <bk>
      <extLst>
        <ext uri="{3e2802c4-a4d2-4d8b-9148-e3be6c30e623}">
          <xlrd:rvb i="3499"/>
        </ext>
      </extLst>
    </bk>
    <bk>
      <extLst>
        <ext uri="{3e2802c4-a4d2-4d8b-9148-e3be6c30e623}">
          <xlrd:rvb i="3500"/>
        </ext>
      </extLst>
    </bk>
    <bk>
      <extLst>
        <ext uri="{3e2802c4-a4d2-4d8b-9148-e3be6c30e623}">
          <xlrd:rvb i="3501"/>
        </ext>
      </extLst>
    </bk>
    <bk>
      <extLst>
        <ext uri="{3e2802c4-a4d2-4d8b-9148-e3be6c30e623}">
          <xlrd:rvb i="3502"/>
        </ext>
      </extLst>
    </bk>
    <bk>
      <extLst>
        <ext uri="{3e2802c4-a4d2-4d8b-9148-e3be6c30e623}">
          <xlrd:rvb i="3503"/>
        </ext>
      </extLst>
    </bk>
    <bk>
      <extLst>
        <ext uri="{3e2802c4-a4d2-4d8b-9148-e3be6c30e623}">
          <xlrd:rvb i="3504"/>
        </ext>
      </extLst>
    </bk>
    <bk>
      <extLst>
        <ext uri="{3e2802c4-a4d2-4d8b-9148-e3be6c30e623}">
          <xlrd:rvb i="3505"/>
        </ext>
      </extLst>
    </bk>
    <bk>
      <extLst>
        <ext uri="{3e2802c4-a4d2-4d8b-9148-e3be6c30e623}">
          <xlrd:rvb i="3506"/>
        </ext>
      </extLst>
    </bk>
    <bk>
      <extLst>
        <ext uri="{3e2802c4-a4d2-4d8b-9148-e3be6c30e623}">
          <xlrd:rvb i="3507"/>
        </ext>
      </extLst>
    </bk>
    <bk>
      <extLst>
        <ext uri="{3e2802c4-a4d2-4d8b-9148-e3be6c30e623}">
          <xlrd:rvb i="3508"/>
        </ext>
      </extLst>
    </bk>
    <bk>
      <extLst>
        <ext uri="{3e2802c4-a4d2-4d8b-9148-e3be6c30e623}">
          <xlrd:rvb i="3509"/>
        </ext>
      </extLst>
    </bk>
    <bk>
      <extLst>
        <ext uri="{3e2802c4-a4d2-4d8b-9148-e3be6c30e623}">
          <xlrd:rvb i="3510"/>
        </ext>
      </extLst>
    </bk>
    <bk>
      <extLst>
        <ext uri="{3e2802c4-a4d2-4d8b-9148-e3be6c30e623}">
          <xlrd:rvb i="3511"/>
        </ext>
      </extLst>
    </bk>
    <bk>
      <extLst>
        <ext uri="{3e2802c4-a4d2-4d8b-9148-e3be6c30e623}">
          <xlrd:rvb i="3512"/>
        </ext>
      </extLst>
    </bk>
    <bk>
      <extLst>
        <ext uri="{3e2802c4-a4d2-4d8b-9148-e3be6c30e623}">
          <xlrd:rvb i="3513"/>
        </ext>
      </extLst>
    </bk>
    <bk>
      <extLst>
        <ext uri="{3e2802c4-a4d2-4d8b-9148-e3be6c30e623}">
          <xlrd:rvb i="3514"/>
        </ext>
      </extLst>
    </bk>
    <bk>
      <extLst>
        <ext uri="{3e2802c4-a4d2-4d8b-9148-e3be6c30e623}">
          <xlrd:rvb i="3515"/>
        </ext>
      </extLst>
    </bk>
    <bk>
      <extLst>
        <ext uri="{3e2802c4-a4d2-4d8b-9148-e3be6c30e623}">
          <xlrd:rvb i="3516"/>
        </ext>
      </extLst>
    </bk>
    <bk>
      <extLst>
        <ext uri="{3e2802c4-a4d2-4d8b-9148-e3be6c30e623}">
          <xlrd:rvb i="3517"/>
        </ext>
      </extLst>
    </bk>
    <bk>
      <extLst>
        <ext uri="{3e2802c4-a4d2-4d8b-9148-e3be6c30e623}">
          <xlrd:rvb i="3518"/>
        </ext>
      </extLst>
    </bk>
    <bk>
      <extLst>
        <ext uri="{3e2802c4-a4d2-4d8b-9148-e3be6c30e623}">
          <xlrd:rvb i="3519"/>
        </ext>
      </extLst>
    </bk>
    <bk>
      <extLst>
        <ext uri="{3e2802c4-a4d2-4d8b-9148-e3be6c30e623}">
          <xlrd:rvb i="3520"/>
        </ext>
      </extLst>
    </bk>
    <bk>
      <extLst>
        <ext uri="{3e2802c4-a4d2-4d8b-9148-e3be6c30e623}">
          <xlrd:rvb i="3521"/>
        </ext>
      </extLst>
    </bk>
    <bk>
      <extLst>
        <ext uri="{3e2802c4-a4d2-4d8b-9148-e3be6c30e623}">
          <xlrd:rvb i="3522"/>
        </ext>
      </extLst>
    </bk>
    <bk>
      <extLst>
        <ext uri="{3e2802c4-a4d2-4d8b-9148-e3be6c30e623}">
          <xlrd:rvb i="3523"/>
        </ext>
      </extLst>
    </bk>
    <bk>
      <extLst>
        <ext uri="{3e2802c4-a4d2-4d8b-9148-e3be6c30e623}">
          <xlrd:rvb i="3524"/>
        </ext>
      </extLst>
    </bk>
    <bk>
      <extLst>
        <ext uri="{3e2802c4-a4d2-4d8b-9148-e3be6c30e623}">
          <xlrd:rvb i="3525"/>
        </ext>
      </extLst>
    </bk>
    <bk>
      <extLst>
        <ext uri="{3e2802c4-a4d2-4d8b-9148-e3be6c30e623}">
          <xlrd:rvb i="3526"/>
        </ext>
      </extLst>
    </bk>
    <bk>
      <extLst>
        <ext uri="{3e2802c4-a4d2-4d8b-9148-e3be6c30e623}">
          <xlrd:rvb i="3527"/>
        </ext>
      </extLst>
    </bk>
    <bk>
      <extLst>
        <ext uri="{3e2802c4-a4d2-4d8b-9148-e3be6c30e623}">
          <xlrd:rvb i="3528"/>
        </ext>
      </extLst>
    </bk>
    <bk>
      <extLst>
        <ext uri="{3e2802c4-a4d2-4d8b-9148-e3be6c30e623}">
          <xlrd:rvb i="3529"/>
        </ext>
      </extLst>
    </bk>
    <bk>
      <extLst>
        <ext uri="{3e2802c4-a4d2-4d8b-9148-e3be6c30e623}">
          <xlrd:rvb i="3530"/>
        </ext>
      </extLst>
    </bk>
    <bk>
      <extLst>
        <ext uri="{3e2802c4-a4d2-4d8b-9148-e3be6c30e623}">
          <xlrd:rvb i="3531"/>
        </ext>
      </extLst>
    </bk>
    <bk>
      <extLst>
        <ext uri="{3e2802c4-a4d2-4d8b-9148-e3be6c30e623}">
          <xlrd:rvb i="3532"/>
        </ext>
      </extLst>
    </bk>
    <bk>
      <extLst>
        <ext uri="{3e2802c4-a4d2-4d8b-9148-e3be6c30e623}">
          <xlrd:rvb i="3533"/>
        </ext>
      </extLst>
    </bk>
    <bk>
      <extLst>
        <ext uri="{3e2802c4-a4d2-4d8b-9148-e3be6c30e623}">
          <xlrd:rvb i="3534"/>
        </ext>
      </extLst>
    </bk>
    <bk>
      <extLst>
        <ext uri="{3e2802c4-a4d2-4d8b-9148-e3be6c30e623}">
          <xlrd:rvb i="3535"/>
        </ext>
      </extLst>
    </bk>
    <bk>
      <extLst>
        <ext uri="{3e2802c4-a4d2-4d8b-9148-e3be6c30e623}">
          <xlrd:rvb i="3536"/>
        </ext>
      </extLst>
    </bk>
    <bk>
      <extLst>
        <ext uri="{3e2802c4-a4d2-4d8b-9148-e3be6c30e623}">
          <xlrd:rvb i="3537"/>
        </ext>
      </extLst>
    </bk>
    <bk>
      <extLst>
        <ext uri="{3e2802c4-a4d2-4d8b-9148-e3be6c30e623}">
          <xlrd:rvb i="3538"/>
        </ext>
      </extLst>
    </bk>
    <bk>
      <extLst>
        <ext uri="{3e2802c4-a4d2-4d8b-9148-e3be6c30e623}">
          <xlrd:rvb i="3539"/>
        </ext>
      </extLst>
    </bk>
    <bk>
      <extLst>
        <ext uri="{3e2802c4-a4d2-4d8b-9148-e3be6c30e623}">
          <xlrd:rvb i="3540"/>
        </ext>
      </extLst>
    </bk>
    <bk>
      <extLst>
        <ext uri="{3e2802c4-a4d2-4d8b-9148-e3be6c30e623}">
          <xlrd:rvb i="3541"/>
        </ext>
      </extLst>
    </bk>
    <bk>
      <extLst>
        <ext uri="{3e2802c4-a4d2-4d8b-9148-e3be6c30e623}">
          <xlrd:rvb i="3542"/>
        </ext>
      </extLst>
    </bk>
    <bk>
      <extLst>
        <ext uri="{3e2802c4-a4d2-4d8b-9148-e3be6c30e623}">
          <xlrd:rvb i="3543"/>
        </ext>
      </extLst>
    </bk>
    <bk>
      <extLst>
        <ext uri="{3e2802c4-a4d2-4d8b-9148-e3be6c30e623}">
          <xlrd:rvb i="3544"/>
        </ext>
      </extLst>
    </bk>
    <bk>
      <extLst>
        <ext uri="{3e2802c4-a4d2-4d8b-9148-e3be6c30e623}">
          <xlrd:rvb i="3545"/>
        </ext>
      </extLst>
    </bk>
    <bk>
      <extLst>
        <ext uri="{3e2802c4-a4d2-4d8b-9148-e3be6c30e623}">
          <xlrd:rvb i="3546"/>
        </ext>
      </extLst>
    </bk>
    <bk>
      <extLst>
        <ext uri="{3e2802c4-a4d2-4d8b-9148-e3be6c30e623}">
          <xlrd:rvb i="3547"/>
        </ext>
      </extLst>
    </bk>
    <bk>
      <extLst>
        <ext uri="{3e2802c4-a4d2-4d8b-9148-e3be6c30e623}">
          <xlrd:rvb i="3548"/>
        </ext>
      </extLst>
    </bk>
    <bk>
      <extLst>
        <ext uri="{3e2802c4-a4d2-4d8b-9148-e3be6c30e623}">
          <xlrd:rvb i="3549"/>
        </ext>
      </extLst>
    </bk>
    <bk>
      <extLst>
        <ext uri="{3e2802c4-a4d2-4d8b-9148-e3be6c30e623}">
          <xlrd:rvb i="3550"/>
        </ext>
      </extLst>
    </bk>
    <bk>
      <extLst>
        <ext uri="{3e2802c4-a4d2-4d8b-9148-e3be6c30e623}">
          <xlrd:rvb i="3551"/>
        </ext>
      </extLst>
    </bk>
    <bk>
      <extLst>
        <ext uri="{3e2802c4-a4d2-4d8b-9148-e3be6c30e623}">
          <xlrd:rvb i="3552"/>
        </ext>
      </extLst>
    </bk>
    <bk>
      <extLst>
        <ext uri="{3e2802c4-a4d2-4d8b-9148-e3be6c30e623}">
          <xlrd:rvb i="3553"/>
        </ext>
      </extLst>
    </bk>
    <bk>
      <extLst>
        <ext uri="{3e2802c4-a4d2-4d8b-9148-e3be6c30e623}">
          <xlrd:rvb i="3554"/>
        </ext>
      </extLst>
    </bk>
    <bk>
      <extLst>
        <ext uri="{3e2802c4-a4d2-4d8b-9148-e3be6c30e623}">
          <xlrd:rvb i="3555"/>
        </ext>
      </extLst>
    </bk>
    <bk>
      <extLst>
        <ext uri="{3e2802c4-a4d2-4d8b-9148-e3be6c30e623}">
          <xlrd:rvb i="3556"/>
        </ext>
      </extLst>
    </bk>
    <bk>
      <extLst>
        <ext uri="{3e2802c4-a4d2-4d8b-9148-e3be6c30e623}">
          <xlrd:rvb i="3557"/>
        </ext>
      </extLst>
    </bk>
    <bk>
      <extLst>
        <ext uri="{3e2802c4-a4d2-4d8b-9148-e3be6c30e623}">
          <xlrd:rvb i="3558"/>
        </ext>
      </extLst>
    </bk>
    <bk>
      <extLst>
        <ext uri="{3e2802c4-a4d2-4d8b-9148-e3be6c30e623}">
          <xlrd:rvb i="3559"/>
        </ext>
      </extLst>
    </bk>
    <bk>
      <extLst>
        <ext uri="{3e2802c4-a4d2-4d8b-9148-e3be6c30e623}">
          <xlrd:rvb i="3560"/>
        </ext>
      </extLst>
    </bk>
    <bk>
      <extLst>
        <ext uri="{3e2802c4-a4d2-4d8b-9148-e3be6c30e623}">
          <xlrd:rvb i="3561"/>
        </ext>
      </extLst>
    </bk>
    <bk>
      <extLst>
        <ext uri="{3e2802c4-a4d2-4d8b-9148-e3be6c30e623}">
          <xlrd:rvb i="3562"/>
        </ext>
      </extLst>
    </bk>
    <bk>
      <extLst>
        <ext uri="{3e2802c4-a4d2-4d8b-9148-e3be6c30e623}">
          <xlrd:rvb i="3563"/>
        </ext>
      </extLst>
    </bk>
    <bk>
      <extLst>
        <ext uri="{3e2802c4-a4d2-4d8b-9148-e3be6c30e623}">
          <xlrd:rvb i="3564"/>
        </ext>
      </extLst>
    </bk>
    <bk>
      <extLst>
        <ext uri="{3e2802c4-a4d2-4d8b-9148-e3be6c30e623}">
          <xlrd:rvb i="3565"/>
        </ext>
      </extLst>
    </bk>
    <bk>
      <extLst>
        <ext uri="{3e2802c4-a4d2-4d8b-9148-e3be6c30e623}">
          <xlrd:rvb i="3566"/>
        </ext>
      </extLst>
    </bk>
    <bk>
      <extLst>
        <ext uri="{3e2802c4-a4d2-4d8b-9148-e3be6c30e623}">
          <xlrd:rvb i="3567"/>
        </ext>
      </extLst>
    </bk>
    <bk>
      <extLst>
        <ext uri="{3e2802c4-a4d2-4d8b-9148-e3be6c30e623}">
          <xlrd:rvb i="3568"/>
        </ext>
      </extLst>
    </bk>
    <bk>
      <extLst>
        <ext uri="{3e2802c4-a4d2-4d8b-9148-e3be6c30e623}">
          <xlrd:rvb i="3569"/>
        </ext>
      </extLst>
    </bk>
    <bk>
      <extLst>
        <ext uri="{3e2802c4-a4d2-4d8b-9148-e3be6c30e623}">
          <xlrd:rvb i="3570"/>
        </ext>
      </extLst>
    </bk>
    <bk>
      <extLst>
        <ext uri="{3e2802c4-a4d2-4d8b-9148-e3be6c30e623}">
          <xlrd:rvb i="3571"/>
        </ext>
      </extLst>
    </bk>
    <bk>
      <extLst>
        <ext uri="{3e2802c4-a4d2-4d8b-9148-e3be6c30e623}">
          <xlrd:rvb i="3572"/>
        </ext>
      </extLst>
    </bk>
    <bk>
      <extLst>
        <ext uri="{3e2802c4-a4d2-4d8b-9148-e3be6c30e623}">
          <xlrd:rvb i="3573"/>
        </ext>
      </extLst>
    </bk>
    <bk>
      <extLst>
        <ext uri="{3e2802c4-a4d2-4d8b-9148-e3be6c30e623}">
          <xlrd:rvb i="3574"/>
        </ext>
      </extLst>
    </bk>
    <bk>
      <extLst>
        <ext uri="{3e2802c4-a4d2-4d8b-9148-e3be6c30e623}">
          <xlrd:rvb i="3575"/>
        </ext>
      </extLst>
    </bk>
    <bk>
      <extLst>
        <ext uri="{3e2802c4-a4d2-4d8b-9148-e3be6c30e623}">
          <xlrd:rvb i="3576"/>
        </ext>
      </extLst>
    </bk>
    <bk>
      <extLst>
        <ext uri="{3e2802c4-a4d2-4d8b-9148-e3be6c30e623}">
          <xlrd:rvb i="3577"/>
        </ext>
      </extLst>
    </bk>
    <bk>
      <extLst>
        <ext uri="{3e2802c4-a4d2-4d8b-9148-e3be6c30e623}">
          <xlrd:rvb i="3578"/>
        </ext>
      </extLst>
    </bk>
    <bk>
      <extLst>
        <ext uri="{3e2802c4-a4d2-4d8b-9148-e3be6c30e623}">
          <xlrd:rvb i="3579"/>
        </ext>
      </extLst>
    </bk>
    <bk>
      <extLst>
        <ext uri="{3e2802c4-a4d2-4d8b-9148-e3be6c30e623}">
          <xlrd:rvb i="3580"/>
        </ext>
      </extLst>
    </bk>
    <bk>
      <extLst>
        <ext uri="{3e2802c4-a4d2-4d8b-9148-e3be6c30e623}">
          <xlrd:rvb i="3581"/>
        </ext>
      </extLst>
    </bk>
    <bk>
      <extLst>
        <ext uri="{3e2802c4-a4d2-4d8b-9148-e3be6c30e623}">
          <xlrd:rvb i="3582"/>
        </ext>
      </extLst>
    </bk>
    <bk>
      <extLst>
        <ext uri="{3e2802c4-a4d2-4d8b-9148-e3be6c30e623}">
          <xlrd:rvb i="3583"/>
        </ext>
      </extLst>
    </bk>
    <bk>
      <extLst>
        <ext uri="{3e2802c4-a4d2-4d8b-9148-e3be6c30e623}">
          <xlrd:rvb i="3584"/>
        </ext>
      </extLst>
    </bk>
    <bk>
      <extLst>
        <ext uri="{3e2802c4-a4d2-4d8b-9148-e3be6c30e623}">
          <xlrd:rvb i="3585"/>
        </ext>
      </extLst>
    </bk>
    <bk>
      <extLst>
        <ext uri="{3e2802c4-a4d2-4d8b-9148-e3be6c30e623}">
          <xlrd:rvb i="3586"/>
        </ext>
      </extLst>
    </bk>
    <bk>
      <extLst>
        <ext uri="{3e2802c4-a4d2-4d8b-9148-e3be6c30e623}">
          <xlrd:rvb i="3587"/>
        </ext>
      </extLst>
    </bk>
    <bk>
      <extLst>
        <ext uri="{3e2802c4-a4d2-4d8b-9148-e3be6c30e623}">
          <xlrd:rvb i="3588"/>
        </ext>
      </extLst>
    </bk>
    <bk>
      <extLst>
        <ext uri="{3e2802c4-a4d2-4d8b-9148-e3be6c30e623}">
          <xlrd:rvb i="3589"/>
        </ext>
      </extLst>
    </bk>
    <bk>
      <extLst>
        <ext uri="{3e2802c4-a4d2-4d8b-9148-e3be6c30e623}">
          <xlrd:rvb i="3590"/>
        </ext>
      </extLst>
    </bk>
    <bk>
      <extLst>
        <ext uri="{3e2802c4-a4d2-4d8b-9148-e3be6c30e623}">
          <xlrd:rvb i="3591"/>
        </ext>
      </extLst>
    </bk>
    <bk>
      <extLst>
        <ext uri="{3e2802c4-a4d2-4d8b-9148-e3be6c30e623}">
          <xlrd:rvb i="3592"/>
        </ext>
      </extLst>
    </bk>
    <bk>
      <extLst>
        <ext uri="{3e2802c4-a4d2-4d8b-9148-e3be6c30e623}">
          <xlrd:rvb i="3593"/>
        </ext>
      </extLst>
    </bk>
    <bk>
      <extLst>
        <ext uri="{3e2802c4-a4d2-4d8b-9148-e3be6c30e623}">
          <xlrd:rvb i="3594"/>
        </ext>
      </extLst>
    </bk>
    <bk>
      <extLst>
        <ext uri="{3e2802c4-a4d2-4d8b-9148-e3be6c30e623}">
          <xlrd:rvb i="3595"/>
        </ext>
      </extLst>
    </bk>
    <bk>
      <extLst>
        <ext uri="{3e2802c4-a4d2-4d8b-9148-e3be6c30e623}">
          <xlrd:rvb i="3596"/>
        </ext>
      </extLst>
    </bk>
    <bk>
      <extLst>
        <ext uri="{3e2802c4-a4d2-4d8b-9148-e3be6c30e623}">
          <xlrd:rvb i="3597"/>
        </ext>
      </extLst>
    </bk>
    <bk>
      <extLst>
        <ext uri="{3e2802c4-a4d2-4d8b-9148-e3be6c30e623}">
          <xlrd:rvb i="3598"/>
        </ext>
      </extLst>
    </bk>
    <bk>
      <extLst>
        <ext uri="{3e2802c4-a4d2-4d8b-9148-e3be6c30e623}">
          <xlrd:rvb i="3599"/>
        </ext>
      </extLst>
    </bk>
    <bk>
      <extLst>
        <ext uri="{3e2802c4-a4d2-4d8b-9148-e3be6c30e623}">
          <xlrd:rvb i="3600"/>
        </ext>
      </extLst>
    </bk>
    <bk>
      <extLst>
        <ext uri="{3e2802c4-a4d2-4d8b-9148-e3be6c30e623}">
          <xlrd:rvb i="3601"/>
        </ext>
      </extLst>
    </bk>
    <bk>
      <extLst>
        <ext uri="{3e2802c4-a4d2-4d8b-9148-e3be6c30e623}">
          <xlrd:rvb i="3602"/>
        </ext>
      </extLst>
    </bk>
    <bk>
      <extLst>
        <ext uri="{3e2802c4-a4d2-4d8b-9148-e3be6c30e623}">
          <xlrd:rvb i="3603"/>
        </ext>
      </extLst>
    </bk>
    <bk>
      <extLst>
        <ext uri="{3e2802c4-a4d2-4d8b-9148-e3be6c30e623}">
          <xlrd:rvb i="3604"/>
        </ext>
      </extLst>
    </bk>
    <bk>
      <extLst>
        <ext uri="{3e2802c4-a4d2-4d8b-9148-e3be6c30e623}">
          <xlrd:rvb i="3605"/>
        </ext>
      </extLst>
    </bk>
    <bk>
      <extLst>
        <ext uri="{3e2802c4-a4d2-4d8b-9148-e3be6c30e623}">
          <xlrd:rvb i="3606"/>
        </ext>
      </extLst>
    </bk>
    <bk>
      <extLst>
        <ext uri="{3e2802c4-a4d2-4d8b-9148-e3be6c30e623}">
          <xlrd:rvb i="3607"/>
        </ext>
      </extLst>
    </bk>
    <bk>
      <extLst>
        <ext uri="{3e2802c4-a4d2-4d8b-9148-e3be6c30e623}">
          <xlrd:rvb i="3608"/>
        </ext>
      </extLst>
    </bk>
    <bk>
      <extLst>
        <ext uri="{3e2802c4-a4d2-4d8b-9148-e3be6c30e623}">
          <xlrd:rvb i="3609"/>
        </ext>
      </extLst>
    </bk>
    <bk>
      <extLst>
        <ext uri="{3e2802c4-a4d2-4d8b-9148-e3be6c30e623}">
          <xlrd:rvb i="3610"/>
        </ext>
      </extLst>
    </bk>
    <bk>
      <extLst>
        <ext uri="{3e2802c4-a4d2-4d8b-9148-e3be6c30e623}">
          <xlrd:rvb i="3611"/>
        </ext>
      </extLst>
    </bk>
    <bk>
      <extLst>
        <ext uri="{3e2802c4-a4d2-4d8b-9148-e3be6c30e623}">
          <xlrd:rvb i="3612"/>
        </ext>
      </extLst>
    </bk>
    <bk>
      <extLst>
        <ext uri="{3e2802c4-a4d2-4d8b-9148-e3be6c30e623}">
          <xlrd:rvb i="3613"/>
        </ext>
      </extLst>
    </bk>
    <bk>
      <extLst>
        <ext uri="{3e2802c4-a4d2-4d8b-9148-e3be6c30e623}">
          <xlrd:rvb i="3614"/>
        </ext>
      </extLst>
    </bk>
    <bk>
      <extLst>
        <ext uri="{3e2802c4-a4d2-4d8b-9148-e3be6c30e623}">
          <xlrd:rvb i="3615"/>
        </ext>
      </extLst>
    </bk>
    <bk>
      <extLst>
        <ext uri="{3e2802c4-a4d2-4d8b-9148-e3be6c30e623}">
          <xlrd:rvb i="3616"/>
        </ext>
      </extLst>
    </bk>
    <bk>
      <extLst>
        <ext uri="{3e2802c4-a4d2-4d8b-9148-e3be6c30e623}">
          <xlrd:rvb i="3617"/>
        </ext>
      </extLst>
    </bk>
    <bk>
      <extLst>
        <ext uri="{3e2802c4-a4d2-4d8b-9148-e3be6c30e623}">
          <xlrd:rvb i="3618"/>
        </ext>
      </extLst>
    </bk>
    <bk>
      <extLst>
        <ext uri="{3e2802c4-a4d2-4d8b-9148-e3be6c30e623}">
          <xlrd:rvb i="3619"/>
        </ext>
      </extLst>
    </bk>
    <bk>
      <extLst>
        <ext uri="{3e2802c4-a4d2-4d8b-9148-e3be6c30e623}">
          <xlrd:rvb i="3620"/>
        </ext>
      </extLst>
    </bk>
    <bk>
      <extLst>
        <ext uri="{3e2802c4-a4d2-4d8b-9148-e3be6c30e623}">
          <xlrd:rvb i="3621"/>
        </ext>
      </extLst>
    </bk>
    <bk>
      <extLst>
        <ext uri="{3e2802c4-a4d2-4d8b-9148-e3be6c30e623}">
          <xlrd:rvb i="3622"/>
        </ext>
      </extLst>
    </bk>
    <bk>
      <extLst>
        <ext uri="{3e2802c4-a4d2-4d8b-9148-e3be6c30e623}">
          <xlrd:rvb i="3623"/>
        </ext>
      </extLst>
    </bk>
    <bk>
      <extLst>
        <ext uri="{3e2802c4-a4d2-4d8b-9148-e3be6c30e623}">
          <xlrd:rvb i="3624"/>
        </ext>
      </extLst>
    </bk>
    <bk>
      <extLst>
        <ext uri="{3e2802c4-a4d2-4d8b-9148-e3be6c30e623}">
          <xlrd:rvb i="3625"/>
        </ext>
      </extLst>
    </bk>
    <bk>
      <extLst>
        <ext uri="{3e2802c4-a4d2-4d8b-9148-e3be6c30e623}">
          <xlrd:rvb i="3626"/>
        </ext>
      </extLst>
    </bk>
    <bk>
      <extLst>
        <ext uri="{3e2802c4-a4d2-4d8b-9148-e3be6c30e623}">
          <xlrd:rvb i="3627"/>
        </ext>
      </extLst>
    </bk>
    <bk>
      <extLst>
        <ext uri="{3e2802c4-a4d2-4d8b-9148-e3be6c30e623}">
          <xlrd:rvb i="3628"/>
        </ext>
      </extLst>
    </bk>
    <bk>
      <extLst>
        <ext uri="{3e2802c4-a4d2-4d8b-9148-e3be6c30e623}">
          <xlrd:rvb i="3629"/>
        </ext>
      </extLst>
    </bk>
    <bk>
      <extLst>
        <ext uri="{3e2802c4-a4d2-4d8b-9148-e3be6c30e623}">
          <xlrd:rvb i="3630"/>
        </ext>
      </extLst>
    </bk>
    <bk>
      <extLst>
        <ext uri="{3e2802c4-a4d2-4d8b-9148-e3be6c30e623}">
          <xlrd:rvb i="3631"/>
        </ext>
      </extLst>
    </bk>
    <bk>
      <extLst>
        <ext uri="{3e2802c4-a4d2-4d8b-9148-e3be6c30e623}">
          <xlrd:rvb i="3632"/>
        </ext>
      </extLst>
    </bk>
    <bk>
      <extLst>
        <ext uri="{3e2802c4-a4d2-4d8b-9148-e3be6c30e623}">
          <xlrd:rvb i="3633"/>
        </ext>
      </extLst>
    </bk>
    <bk>
      <extLst>
        <ext uri="{3e2802c4-a4d2-4d8b-9148-e3be6c30e623}">
          <xlrd:rvb i="3634"/>
        </ext>
      </extLst>
    </bk>
    <bk>
      <extLst>
        <ext uri="{3e2802c4-a4d2-4d8b-9148-e3be6c30e623}">
          <xlrd:rvb i="3635"/>
        </ext>
      </extLst>
    </bk>
    <bk>
      <extLst>
        <ext uri="{3e2802c4-a4d2-4d8b-9148-e3be6c30e623}">
          <xlrd:rvb i="3636"/>
        </ext>
      </extLst>
    </bk>
    <bk>
      <extLst>
        <ext uri="{3e2802c4-a4d2-4d8b-9148-e3be6c30e623}">
          <xlrd:rvb i="3637"/>
        </ext>
      </extLst>
    </bk>
    <bk>
      <extLst>
        <ext uri="{3e2802c4-a4d2-4d8b-9148-e3be6c30e623}">
          <xlrd:rvb i="3638"/>
        </ext>
      </extLst>
    </bk>
    <bk>
      <extLst>
        <ext uri="{3e2802c4-a4d2-4d8b-9148-e3be6c30e623}">
          <xlrd:rvb i="3639"/>
        </ext>
      </extLst>
    </bk>
    <bk>
      <extLst>
        <ext uri="{3e2802c4-a4d2-4d8b-9148-e3be6c30e623}">
          <xlrd:rvb i="3640"/>
        </ext>
      </extLst>
    </bk>
    <bk>
      <extLst>
        <ext uri="{3e2802c4-a4d2-4d8b-9148-e3be6c30e623}">
          <xlrd:rvb i="3641"/>
        </ext>
      </extLst>
    </bk>
    <bk>
      <extLst>
        <ext uri="{3e2802c4-a4d2-4d8b-9148-e3be6c30e623}">
          <xlrd:rvb i="3642"/>
        </ext>
      </extLst>
    </bk>
    <bk>
      <extLst>
        <ext uri="{3e2802c4-a4d2-4d8b-9148-e3be6c30e623}">
          <xlrd:rvb i="3643"/>
        </ext>
      </extLst>
    </bk>
    <bk>
      <extLst>
        <ext uri="{3e2802c4-a4d2-4d8b-9148-e3be6c30e623}">
          <xlrd:rvb i="3644"/>
        </ext>
      </extLst>
    </bk>
    <bk>
      <extLst>
        <ext uri="{3e2802c4-a4d2-4d8b-9148-e3be6c30e623}">
          <xlrd:rvb i="3645"/>
        </ext>
      </extLst>
    </bk>
    <bk>
      <extLst>
        <ext uri="{3e2802c4-a4d2-4d8b-9148-e3be6c30e623}">
          <xlrd:rvb i="3646"/>
        </ext>
      </extLst>
    </bk>
    <bk>
      <extLst>
        <ext uri="{3e2802c4-a4d2-4d8b-9148-e3be6c30e623}">
          <xlrd:rvb i="3647"/>
        </ext>
      </extLst>
    </bk>
    <bk>
      <extLst>
        <ext uri="{3e2802c4-a4d2-4d8b-9148-e3be6c30e623}">
          <xlrd:rvb i="3648"/>
        </ext>
      </extLst>
    </bk>
    <bk>
      <extLst>
        <ext uri="{3e2802c4-a4d2-4d8b-9148-e3be6c30e623}">
          <xlrd:rvb i="3649"/>
        </ext>
      </extLst>
    </bk>
    <bk>
      <extLst>
        <ext uri="{3e2802c4-a4d2-4d8b-9148-e3be6c30e623}">
          <xlrd:rvb i="3650"/>
        </ext>
      </extLst>
    </bk>
    <bk>
      <extLst>
        <ext uri="{3e2802c4-a4d2-4d8b-9148-e3be6c30e623}">
          <xlrd:rvb i="3651"/>
        </ext>
      </extLst>
    </bk>
    <bk>
      <extLst>
        <ext uri="{3e2802c4-a4d2-4d8b-9148-e3be6c30e623}">
          <xlrd:rvb i="3652"/>
        </ext>
      </extLst>
    </bk>
    <bk>
      <extLst>
        <ext uri="{3e2802c4-a4d2-4d8b-9148-e3be6c30e623}">
          <xlrd:rvb i="3653"/>
        </ext>
      </extLst>
    </bk>
    <bk>
      <extLst>
        <ext uri="{3e2802c4-a4d2-4d8b-9148-e3be6c30e623}">
          <xlrd:rvb i="3654"/>
        </ext>
      </extLst>
    </bk>
    <bk>
      <extLst>
        <ext uri="{3e2802c4-a4d2-4d8b-9148-e3be6c30e623}">
          <xlrd:rvb i="3655"/>
        </ext>
      </extLst>
    </bk>
    <bk>
      <extLst>
        <ext uri="{3e2802c4-a4d2-4d8b-9148-e3be6c30e623}">
          <xlrd:rvb i="3656"/>
        </ext>
      </extLst>
    </bk>
    <bk>
      <extLst>
        <ext uri="{3e2802c4-a4d2-4d8b-9148-e3be6c30e623}">
          <xlrd:rvb i="3657"/>
        </ext>
      </extLst>
    </bk>
    <bk>
      <extLst>
        <ext uri="{3e2802c4-a4d2-4d8b-9148-e3be6c30e623}">
          <xlrd:rvb i="3658"/>
        </ext>
      </extLst>
    </bk>
    <bk>
      <extLst>
        <ext uri="{3e2802c4-a4d2-4d8b-9148-e3be6c30e623}">
          <xlrd:rvb i="3659"/>
        </ext>
      </extLst>
    </bk>
    <bk>
      <extLst>
        <ext uri="{3e2802c4-a4d2-4d8b-9148-e3be6c30e623}">
          <xlrd:rvb i="3660"/>
        </ext>
      </extLst>
    </bk>
    <bk>
      <extLst>
        <ext uri="{3e2802c4-a4d2-4d8b-9148-e3be6c30e623}">
          <xlrd:rvb i="3661"/>
        </ext>
      </extLst>
    </bk>
    <bk>
      <extLst>
        <ext uri="{3e2802c4-a4d2-4d8b-9148-e3be6c30e623}">
          <xlrd:rvb i="3662"/>
        </ext>
      </extLst>
    </bk>
    <bk>
      <extLst>
        <ext uri="{3e2802c4-a4d2-4d8b-9148-e3be6c30e623}">
          <xlrd:rvb i="3663"/>
        </ext>
      </extLst>
    </bk>
    <bk>
      <extLst>
        <ext uri="{3e2802c4-a4d2-4d8b-9148-e3be6c30e623}">
          <xlrd:rvb i="3664"/>
        </ext>
      </extLst>
    </bk>
    <bk>
      <extLst>
        <ext uri="{3e2802c4-a4d2-4d8b-9148-e3be6c30e623}">
          <xlrd:rvb i="3665"/>
        </ext>
      </extLst>
    </bk>
    <bk>
      <extLst>
        <ext uri="{3e2802c4-a4d2-4d8b-9148-e3be6c30e623}">
          <xlrd:rvb i="3666"/>
        </ext>
      </extLst>
    </bk>
    <bk>
      <extLst>
        <ext uri="{3e2802c4-a4d2-4d8b-9148-e3be6c30e623}">
          <xlrd:rvb i="3667"/>
        </ext>
      </extLst>
    </bk>
    <bk>
      <extLst>
        <ext uri="{3e2802c4-a4d2-4d8b-9148-e3be6c30e623}">
          <xlrd:rvb i="3668"/>
        </ext>
      </extLst>
    </bk>
    <bk>
      <extLst>
        <ext uri="{3e2802c4-a4d2-4d8b-9148-e3be6c30e623}">
          <xlrd:rvb i="3669"/>
        </ext>
      </extLst>
    </bk>
    <bk>
      <extLst>
        <ext uri="{3e2802c4-a4d2-4d8b-9148-e3be6c30e623}">
          <xlrd:rvb i="3670"/>
        </ext>
      </extLst>
    </bk>
    <bk>
      <extLst>
        <ext uri="{3e2802c4-a4d2-4d8b-9148-e3be6c30e623}">
          <xlrd:rvb i="3671"/>
        </ext>
      </extLst>
    </bk>
    <bk>
      <extLst>
        <ext uri="{3e2802c4-a4d2-4d8b-9148-e3be6c30e623}">
          <xlrd:rvb i="3672"/>
        </ext>
      </extLst>
    </bk>
    <bk>
      <extLst>
        <ext uri="{3e2802c4-a4d2-4d8b-9148-e3be6c30e623}">
          <xlrd:rvb i="3673"/>
        </ext>
      </extLst>
    </bk>
    <bk>
      <extLst>
        <ext uri="{3e2802c4-a4d2-4d8b-9148-e3be6c30e623}">
          <xlrd:rvb i="3674"/>
        </ext>
      </extLst>
    </bk>
    <bk>
      <extLst>
        <ext uri="{3e2802c4-a4d2-4d8b-9148-e3be6c30e623}">
          <xlrd:rvb i="3675"/>
        </ext>
      </extLst>
    </bk>
    <bk>
      <extLst>
        <ext uri="{3e2802c4-a4d2-4d8b-9148-e3be6c30e623}">
          <xlrd:rvb i="3676"/>
        </ext>
      </extLst>
    </bk>
    <bk>
      <extLst>
        <ext uri="{3e2802c4-a4d2-4d8b-9148-e3be6c30e623}">
          <xlrd:rvb i="3677"/>
        </ext>
      </extLst>
    </bk>
    <bk>
      <extLst>
        <ext uri="{3e2802c4-a4d2-4d8b-9148-e3be6c30e623}">
          <xlrd:rvb i="3678"/>
        </ext>
      </extLst>
    </bk>
    <bk>
      <extLst>
        <ext uri="{3e2802c4-a4d2-4d8b-9148-e3be6c30e623}">
          <xlrd:rvb i="3679"/>
        </ext>
      </extLst>
    </bk>
    <bk>
      <extLst>
        <ext uri="{3e2802c4-a4d2-4d8b-9148-e3be6c30e623}">
          <xlrd:rvb i="3680"/>
        </ext>
      </extLst>
    </bk>
    <bk>
      <extLst>
        <ext uri="{3e2802c4-a4d2-4d8b-9148-e3be6c30e623}">
          <xlrd:rvb i="3681"/>
        </ext>
      </extLst>
    </bk>
    <bk>
      <extLst>
        <ext uri="{3e2802c4-a4d2-4d8b-9148-e3be6c30e623}">
          <xlrd:rvb i="3682"/>
        </ext>
      </extLst>
    </bk>
    <bk>
      <extLst>
        <ext uri="{3e2802c4-a4d2-4d8b-9148-e3be6c30e623}">
          <xlrd:rvb i="3683"/>
        </ext>
      </extLst>
    </bk>
    <bk>
      <extLst>
        <ext uri="{3e2802c4-a4d2-4d8b-9148-e3be6c30e623}">
          <xlrd:rvb i="3684"/>
        </ext>
      </extLst>
    </bk>
    <bk>
      <extLst>
        <ext uri="{3e2802c4-a4d2-4d8b-9148-e3be6c30e623}">
          <xlrd:rvb i="3685"/>
        </ext>
      </extLst>
    </bk>
    <bk>
      <extLst>
        <ext uri="{3e2802c4-a4d2-4d8b-9148-e3be6c30e623}">
          <xlrd:rvb i="3686"/>
        </ext>
      </extLst>
    </bk>
    <bk>
      <extLst>
        <ext uri="{3e2802c4-a4d2-4d8b-9148-e3be6c30e623}">
          <xlrd:rvb i="3687"/>
        </ext>
      </extLst>
    </bk>
    <bk>
      <extLst>
        <ext uri="{3e2802c4-a4d2-4d8b-9148-e3be6c30e623}">
          <xlrd:rvb i="3688"/>
        </ext>
      </extLst>
    </bk>
    <bk>
      <extLst>
        <ext uri="{3e2802c4-a4d2-4d8b-9148-e3be6c30e623}">
          <xlrd:rvb i="3689"/>
        </ext>
      </extLst>
    </bk>
    <bk>
      <extLst>
        <ext uri="{3e2802c4-a4d2-4d8b-9148-e3be6c30e623}">
          <xlrd:rvb i="3690"/>
        </ext>
      </extLst>
    </bk>
    <bk>
      <extLst>
        <ext uri="{3e2802c4-a4d2-4d8b-9148-e3be6c30e623}">
          <xlrd:rvb i="3691"/>
        </ext>
      </extLst>
    </bk>
    <bk>
      <extLst>
        <ext uri="{3e2802c4-a4d2-4d8b-9148-e3be6c30e623}">
          <xlrd:rvb i="3692"/>
        </ext>
      </extLst>
    </bk>
    <bk>
      <extLst>
        <ext uri="{3e2802c4-a4d2-4d8b-9148-e3be6c30e623}">
          <xlrd:rvb i="3693"/>
        </ext>
      </extLst>
    </bk>
    <bk>
      <extLst>
        <ext uri="{3e2802c4-a4d2-4d8b-9148-e3be6c30e623}">
          <xlrd:rvb i="3694"/>
        </ext>
      </extLst>
    </bk>
    <bk>
      <extLst>
        <ext uri="{3e2802c4-a4d2-4d8b-9148-e3be6c30e623}">
          <xlrd:rvb i="3695"/>
        </ext>
      </extLst>
    </bk>
    <bk>
      <extLst>
        <ext uri="{3e2802c4-a4d2-4d8b-9148-e3be6c30e623}">
          <xlrd:rvb i="3696"/>
        </ext>
      </extLst>
    </bk>
    <bk>
      <extLst>
        <ext uri="{3e2802c4-a4d2-4d8b-9148-e3be6c30e623}">
          <xlrd:rvb i="3697"/>
        </ext>
      </extLst>
    </bk>
    <bk>
      <extLst>
        <ext uri="{3e2802c4-a4d2-4d8b-9148-e3be6c30e623}">
          <xlrd:rvb i="3698"/>
        </ext>
      </extLst>
    </bk>
    <bk>
      <extLst>
        <ext uri="{3e2802c4-a4d2-4d8b-9148-e3be6c30e623}">
          <xlrd:rvb i="3699"/>
        </ext>
      </extLst>
    </bk>
    <bk>
      <extLst>
        <ext uri="{3e2802c4-a4d2-4d8b-9148-e3be6c30e623}">
          <xlrd:rvb i="3700"/>
        </ext>
      </extLst>
    </bk>
    <bk>
      <extLst>
        <ext uri="{3e2802c4-a4d2-4d8b-9148-e3be6c30e623}">
          <xlrd:rvb i="3701"/>
        </ext>
      </extLst>
    </bk>
    <bk>
      <extLst>
        <ext uri="{3e2802c4-a4d2-4d8b-9148-e3be6c30e623}">
          <xlrd:rvb i="3702"/>
        </ext>
      </extLst>
    </bk>
    <bk>
      <extLst>
        <ext uri="{3e2802c4-a4d2-4d8b-9148-e3be6c30e623}">
          <xlrd:rvb i="3703"/>
        </ext>
      </extLst>
    </bk>
    <bk>
      <extLst>
        <ext uri="{3e2802c4-a4d2-4d8b-9148-e3be6c30e623}">
          <xlrd:rvb i="3704"/>
        </ext>
      </extLst>
    </bk>
    <bk>
      <extLst>
        <ext uri="{3e2802c4-a4d2-4d8b-9148-e3be6c30e623}">
          <xlrd:rvb i="3705"/>
        </ext>
      </extLst>
    </bk>
    <bk>
      <extLst>
        <ext uri="{3e2802c4-a4d2-4d8b-9148-e3be6c30e623}">
          <xlrd:rvb i="3706"/>
        </ext>
      </extLst>
    </bk>
    <bk>
      <extLst>
        <ext uri="{3e2802c4-a4d2-4d8b-9148-e3be6c30e623}">
          <xlrd:rvb i="3707"/>
        </ext>
      </extLst>
    </bk>
    <bk>
      <extLst>
        <ext uri="{3e2802c4-a4d2-4d8b-9148-e3be6c30e623}">
          <xlrd:rvb i="3708"/>
        </ext>
      </extLst>
    </bk>
    <bk>
      <extLst>
        <ext uri="{3e2802c4-a4d2-4d8b-9148-e3be6c30e623}">
          <xlrd:rvb i="3709"/>
        </ext>
      </extLst>
    </bk>
    <bk>
      <extLst>
        <ext uri="{3e2802c4-a4d2-4d8b-9148-e3be6c30e623}">
          <xlrd:rvb i="3710"/>
        </ext>
      </extLst>
    </bk>
    <bk>
      <extLst>
        <ext uri="{3e2802c4-a4d2-4d8b-9148-e3be6c30e623}">
          <xlrd:rvb i="3711"/>
        </ext>
      </extLst>
    </bk>
    <bk>
      <extLst>
        <ext uri="{3e2802c4-a4d2-4d8b-9148-e3be6c30e623}">
          <xlrd:rvb i="3712"/>
        </ext>
      </extLst>
    </bk>
    <bk>
      <extLst>
        <ext uri="{3e2802c4-a4d2-4d8b-9148-e3be6c30e623}">
          <xlrd:rvb i="3713"/>
        </ext>
      </extLst>
    </bk>
    <bk>
      <extLst>
        <ext uri="{3e2802c4-a4d2-4d8b-9148-e3be6c30e623}">
          <xlrd:rvb i="3714"/>
        </ext>
      </extLst>
    </bk>
    <bk>
      <extLst>
        <ext uri="{3e2802c4-a4d2-4d8b-9148-e3be6c30e623}">
          <xlrd:rvb i="3715"/>
        </ext>
      </extLst>
    </bk>
    <bk>
      <extLst>
        <ext uri="{3e2802c4-a4d2-4d8b-9148-e3be6c30e623}">
          <xlrd:rvb i="3716"/>
        </ext>
      </extLst>
    </bk>
    <bk>
      <extLst>
        <ext uri="{3e2802c4-a4d2-4d8b-9148-e3be6c30e623}">
          <xlrd:rvb i="3717"/>
        </ext>
      </extLst>
    </bk>
    <bk>
      <extLst>
        <ext uri="{3e2802c4-a4d2-4d8b-9148-e3be6c30e623}">
          <xlrd:rvb i="3718"/>
        </ext>
      </extLst>
    </bk>
    <bk>
      <extLst>
        <ext uri="{3e2802c4-a4d2-4d8b-9148-e3be6c30e623}">
          <xlrd:rvb i="3719"/>
        </ext>
      </extLst>
    </bk>
    <bk>
      <extLst>
        <ext uri="{3e2802c4-a4d2-4d8b-9148-e3be6c30e623}">
          <xlrd:rvb i="3720"/>
        </ext>
      </extLst>
    </bk>
    <bk>
      <extLst>
        <ext uri="{3e2802c4-a4d2-4d8b-9148-e3be6c30e623}">
          <xlrd:rvb i="3721"/>
        </ext>
      </extLst>
    </bk>
    <bk>
      <extLst>
        <ext uri="{3e2802c4-a4d2-4d8b-9148-e3be6c30e623}">
          <xlrd:rvb i="3722"/>
        </ext>
      </extLst>
    </bk>
    <bk>
      <extLst>
        <ext uri="{3e2802c4-a4d2-4d8b-9148-e3be6c30e623}">
          <xlrd:rvb i="3723"/>
        </ext>
      </extLst>
    </bk>
    <bk>
      <extLst>
        <ext uri="{3e2802c4-a4d2-4d8b-9148-e3be6c30e623}">
          <xlrd:rvb i="3724"/>
        </ext>
      </extLst>
    </bk>
    <bk>
      <extLst>
        <ext uri="{3e2802c4-a4d2-4d8b-9148-e3be6c30e623}">
          <xlrd:rvb i="3725"/>
        </ext>
      </extLst>
    </bk>
    <bk>
      <extLst>
        <ext uri="{3e2802c4-a4d2-4d8b-9148-e3be6c30e623}">
          <xlrd:rvb i="3726"/>
        </ext>
      </extLst>
    </bk>
    <bk>
      <extLst>
        <ext uri="{3e2802c4-a4d2-4d8b-9148-e3be6c30e623}">
          <xlrd:rvb i="3727"/>
        </ext>
      </extLst>
    </bk>
    <bk>
      <extLst>
        <ext uri="{3e2802c4-a4d2-4d8b-9148-e3be6c30e623}">
          <xlrd:rvb i="3728"/>
        </ext>
      </extLst>
    </bk>
    <bk>
      <extLst>
        <ext uri="{3e2802c4-a4d2-4d8b-9148-e3be6c30e623}">
          <xlrd:rvb i="3729"/>
        </ext>
      </extLst>
    </bk>
    <bk>
      <extLst>
        <ext uri="{3e2802c4-a4d2-4d8b-9148-e3be6c30e623}">
          <xlrd:rvb i="3730"/>
        </ext>
      </extLst>
    </bk>
    <bk>
      <extLst>
        <ext uri="{3e2802c4-a4d2-4d8b-9148-e3be6c30e623}">
          <xlrd:rvb i="3731"/>
        </ext>
      </extLst>
    </bk>
    <bk>
      <extLst>
        <ext uri="{3e2802c4-a4d2-4d8b-9148-e3be6c30e623}">
          <xlrd:rvb i="3732"/>
        </ext>
      </extLst>
    </bk>
    <bk>
      <extLst>
        <ext uri="{3e2802c4-a4d2-4d8b-9148-e3be6c30e623}">
          <xlrd:rvb i="3733"/>
        </ext>
      </extLst>
    </bk>
    <bk>
      <extLst>
        <ext uri="{3e2802c4-a4d2-4d8b-9148-e3be6c30e623}">
          <xlrd:rvb i="3734"/>
        </ext>
      </extLst>
    </bk>
    <bk>
      <extLst>
        <ext uri="{3e2802c4-a4d2-4d8b-9148-e3be6c30e623}">
          <xlrd:rvb i="3735"/>
        </ext>
      </extLst>
    </bk>
    <bk>
      <extLst>
        <ext uri="{3e2802c4-a4d2-4d8b-9148-e3be6c30e623}">
          <xlrd:rvb i="3736"/>
        </ext>
      </extLst>
    </bk>
    <bk>
      <extLst>
        <ext uri="{3e2802c4-a4d2-4d8b-9148-e3be6c30e623}">
          <xlrd:rvb i="3737"/>
        </ext>
      </extLst>
    </bk>
    <bk>
      <extLst>
        <ext uri="{3e2802c4-a4d2-4d8b-9148-e3be6c30e623}">
          <xlrd:rvb i="3738"/>
        </ext>
      </extLst>
    </bk>
    <bk>
      <extLst>
        <ext uri="{3e2802c4-a4d2-4d8b-9148-e3be6c30e623}">
          <xlrd:rvb i="3739"/>
        </ext>
      </extLst>
    </bk>
    <bk>
      <extLst>
        <ext uri="{3e2802c4-a4d2-4d8b-9148-e3be6c30e623}">
          <xlrd:rvb i="3740"/>
        </ext>
      </extLst>
    </bk>
    <bk>
      <extLst>
        <ext uri="{3e2802c4-a4d2-4d8b-9148-e3be6c30e623}">
          <xlrd:rvb i="3741"/>
        </ext>
      </extLst>
    </bk>
    <bk>
      <extLst>
        <ext uri="{3e2802c4-a4d2-4d8b-9148-e3be6c30e623}">
          <xlrd:rvb i="3742"/>
        </ext>
      </extLst>
    </bk>
    <bk>
      <extLst>
        <ext uri="{3e2802c4-a4d2-4d8b-9148-e3be6c30e623}">
          <xlrd:rvb i="3743"/>
        </ext>
      </extLst>
    </bk>
    <bk>
      <extLst>
        <ext uri="{3e2802c4-a4d2-4d8b-9148-e3be6c30e623}">
          <xlrd:rvb i="3744"/>
        </ext>
      </extLst>
    </bk>
    <bk>
      <extLst>
        <ext uri="{3e2802c4-a4d2-4d8b-9148-e3be6c30e623}">
          <xlrd:rvb i="3745"/>
        </ext>
      </extLst>
    </bk>
    <bk>
      <extLst>
        <ext uri="{3e2802c4-a4d2-4d8b-9148-e3be6c30e623}">
          <xlrd:rvb i="3746"/>
        </ext>
      </extLst>
    </bk>
    <bk>
      <extLst>
        <ext uri="{3e2802c4-a4d2-4d8b-9148-e3be6c30e623}">
          <xlrd:rvb i="3747"/>
        </ext>
      </extLst>
    </bk>
    <bk>
      <extLst>
        <ext uri="{3e2802c4-a4d2-4d8b-9148-e3be6c30e623}">
          <xlrd:rvb i="3748"/>
        </ext>
      </extLst>
    </bk>
    <bk>
      <extLst>
        <ext uri="{3e2802c4-a4d2-4d8b-9148-e3be6c30e623}">
          <xlrd:rvb i="3749"/>
        </ext>
      </extLst>
    </bk>
    <bk>
      <extLst>
        <ext uri="{3e2802c4-a4d2-4d8b-9148-e3be6c30e623}">
          <xlrd:rvb i="3750"/>
        </ext>
      </extLst>
    </bk>
    <bk>
      <extLst>
        <ext uri="{3e2802c4-a4d2-4d8b-9148-e3be6c30e623}">
          <xlrd:rvb i="3751"/>
        </ext>
      </extLst>
    </bk>
    <bk>
      <extLst>
        <ext uri="{3e2802c4-a4d2-4d8b-9148-e3be6c30e623}">
          <xlrd:rvb i="3752"/>
        </ext>
      </extLst>
    </bk>
    <bk>
      <extLst>
        <ext uri="{3e2802c4-a4d2-4d8b-9148-e3be6c30e623}">
          <xlrd:rvb i="3753"/>
        </ext>
      </extLst>
    </bk>
    <bk>
      <extLst>
        <ext uri="{3e2802c4-a4d2-4d8b-9148-e3be6c30e623}">
          <xlrd:rvb i="3754"/>
        </ext>
      </extLst>
    </bk>
    <bk>
      <extLst>
        <ext uri="{3e2802c4-a4d2-4d8b-9148-e3be6c30e623}">
          <xlrd:rvb i="3755"/>
        </ext>
      </extLst>
    </bk>
    <bk>
      <extLst>
        <ext uri="{3e2802c4-a4d2-4d8b-9148-e3be6c30e623}">
          <xlrd:rvb i="3756"/>
        </ext>
      </extLst>
    </bk>
    <bk>
      <extLst>
        <ext uri="{3e2802c4-a4d2-4d8b-9148-e3be6c30e623}">
          <xlrd:rvb i="3757"/>
        </ext>
      </extLst>
    </bk>
    <bk>
      <extLst>
        <ext uri="{3e2802c4-a4d2-4d8b-9148-e3be6c30e623}">
          <xlrd:rvb i="3758"/>
        </ext>
      </extLst>
    </bk>
    <bk>
      <extLst>
        <ext uri="{3e2802c4-a4d2-4d8b-9148-e3be6c30e623}">
          <xlrd:rvb i="3759"/>
        </ext>
      </extLst>
    </bk>
    <bk>
      <extLst>
        <ext uri="{3e2802c4-a4d2-4d8b-9148-e3be6c30e623}">
          <xlrd:rvb i="3760"/>
        </ext>
      </extLst>
    </bk>
    <bk>
      <extLst>
        <ext uri="{3e2802c4-a4d2-4d8b-9148-e3be6c30e623}">
          <xlrd:rvb i="3761"/>
        </ext>
      </extLst>
    </bk>
    <bk>
      <extLst>
        <ext uri="{3e2802c4-a4d2-4d8b-9148-e3be6c30e623}">
          <xlrd:rvb i="3762"/>
        </ext>
      </extLst>
    </bk>
    <bk>
      <extLst>
        <ext uri="{3e2802c4-a4d2-4d8b-9148-e3be6c30e623}">
          <xlrd:rvb i="3763"/>
        </ext>
      </extLst>
    </bk>
    <bk>
      <extLst>
        <ext uri="{3e2802c4-a4d2-4d8b-9148-e3be6c30e623}">
          <xlrd:rvb i="3764"/>
        </ext>
      </extLst>
    </bk>
    <bk>
      <extLst>
        <ext uri="{3e2802c4-a4d2-4d8b-9148-e3be6c30e623}">
          <xlrd:rvb i="3765"/>
        </ext>
      </extLst>
    </bk>
    <bk>
      <extLst>
        <ext uri="{3e2802c4-a4d2-4d8b-9148-e3be6c30e623}">
          <xlrd:rvb i="3766"/>
        </ext>
      </extLst>
    </bk>
    <bk>
      <extLst>
        <ext uri="{3e2802c4-a4d2-4d8b-9148-e3be6c30e623}">
          <xlrd:rvb i="3767"/>
        </ext>
      </extLst>
    </bk>
    <bk>
      <extLst>
        <ext uri="{3e2802c4-a4d2-4d8b-9148-e3be6c30e623}">
          <xlrd:rvb i="3768"/>
        </ext>
      </extLst>
    </bk>
    <bk>
      <extLst>
        <ext uri="{3e2802c4-a4d2-4d8b-9148-e3be6c30e623}">
          <xlrd:rvb i="3769"/>
        </ext>
      </extLst>
    </bk>
    <bk>
      <extLst>
        <ext uri="{3e2802c4-a4d2-4d8b-9148-e3be6c30e623}">
          <xlrd:rvb i="3770"/>
        </ext>
      </extLst>
    </bk>
    <bk>
      <extLst>
        <ext uri="{3e2802c4-a4d2-4d8b-9148-e3be6c30e623}">
          <xlrd:rvb i="3771"/>
        </ext>
      </extLst>
    </bk>
    <bk>
      <extLst>
        <ext uri="{3e2802c4-a4d2-4d8b-9148-e3be6c30e623}">
          <xlrd:rvb i="3772"/>
        </ext>
      </extLst>
    </bk>
    <bk>
      <extLst>
        <ext uri="{3e2802c4-a4d2-4d8b-9148-e3be6c30e623}">
          <xlrd:rvb i="3773"/>
        </ext>
      </extLst>
    </bk>
    <bk>
      <extLst>
        <ext uri="{3e2802c4-a4d2-4d8b-9148-e3be6c30e623}">
          <xlrd:rvb i="3774"/>
        </ext>
      </extLst>
    </bk>
    <bk>
      <extLst>
        <ext uri="{3e2802c4-a4d2-4d8b-9148-e3be6c30e623}">
          <xlrd:rvb i="3775"/>
        </ext>
      </extLst>
    </bk>
    <bk>
      <extLst>
        <ext uri="{3e2802c4-a4d2-4d8b-9148-e3be6c30e623}">
          <xlrd:rvb i="3776"/>
        </ext>
      </extLst>
    </bk>
    <bk>
      <extLst>
        <ext uri="{3e2802c4-a4d2-4d8b-9148-e3be6c30e623}">
          <xlrd:rvb i="3777"/>
        </ext>
      </extLst>
    </bk>
    <bk>
      <extLst>
        <ext uri="{3e2802c4-a4d2-4d8b-9148-e3be6c30e623}">
          <xlrd:rvb i="3778"/>
        </ext>
      </extLst>
    </bk>
    <bk>
      <extLst>
        <ext uri="{3e2802c4-a4d2-4d8b-9148-e3be6c30e623}">
          <xlrd:rvb i="3779"/>
        </ext>
      </extLst>
    </bk>
    <bk>
      <extLst>
        <ext uri="{3e2802c4-a4d2-4d8b-9148-e3be6c30e623}">
          <xlrd:rvb i="3780"/>
        </ext>
      </extLst>
    </bk>
    <bk>
      <extLst>
        <ext uri="{3e2802c4-a4d2-4d8b-9148-e3be6c30e623}">
          <xlrd:rvb i="3781"/>
        </ext>
      </extLst>
    </bk>
    <bk>
      <extLst>
        <ext uri="{3e2802c4-a4d2-4d8b-9148-e3be6c30e623}">
          <xlrd:rvb i="3782"/>
        </ext>
      </extLst>
    </bk>
    <bk>
      <extLst>
        <ext uri="{3e2802c4-a4d2-4d8b-9148-e3be6c30e623}">
          <xlrd:rvb i="3783"/>
        </ext>
      </extLst>
    </bk>
    <bk>
      <extLst>
        <ext uri="{3e2802c4-a4d2-4d8b-9148-e3be6c30e623}">
          <xlrd:rvb i="3784"/>
        </ext>
      </extLst>
    </bk>
    <bk>
      <extLst>
        <ext uri="{3e2802c4-a4d2-4d8b-9148-e3be6c30e623}">
          <xlrd:rvb i="3785"/>
        </ext>
      </extLst>
    </bk>
    <bk>
      <extLst>
        <ext uri="{3e2802c4-a4d2-4d8b-9148-e3be6c30e623}">
          <xlrd:rvb i="3786"/>
        </ext>
      </extLst>
    </bk>
    <bk>
      <extLst>
        <ext uri="{3e2802c4-a4d2-4d8b-9148-e3be6c30e623}">
          <xlrd:rvb i="3787"/>
        </ext>
      </extLst>
    </bk>
    <bk>
      <extLst>
        <ext uri="{3e2802c4-a4d2-4d8b-9148-e3be6c30e623}">
          <xlrd:rvb i="3788"/>
        </ext>
      </extLst>
    </bk>
    <bk>
      <extLst>
        <ext uri="{3e2802c4-a4d2-4d8b-9148-e3be6c30e623}">
          <xlrd:rvb i="3789"/>
        </ext>
      </extLst>
    </bk>
    <bk>
      <extLst>
        <ext uri="{3e2802c4-a4d2-4d8b-9148-e3be6c30e623}">
          <xlrd:rvb i="3790"/>
        </ext>
      </extLst>
    </bk>
    <bk>
      <extLst>
        <ext uri="{3e2802c4-a4d2-4d8b-9148-e3be6c30e623}">
          <xlrd:rvb i="3791"/>
        </ext>
      </extLst>
    </bk>
    <bk>
      <extLst>
        <ext uri="{3e2802c4-a4d2-4d8b-9148-e3be6c30e623}">
          <xlrd:rvb i="3792"/>
        </ext>
      </extLst>
    </bk>
    <bk>
      <extLst>
        <ext uri="{3e2802c4-a4d2-4d8b-9148-e3be6c30e623}">
          <xlrd:rvb i="3793"/>
        </ext>
      </extLst>
    </bk>
    <bk>
      <extLst>
        <ext uri="{3e2802c4-a4d2-4d8b-9148-e3be6c30e623}">
          <xlrd:rvb i="3794"/>
        </ext>
      </extLst>
    </bk>
    <bk>
      <extLst>
        <ext uri="{3e2802c4-a4d2-4d8b-9148-e3be6c30e623}">
          <xlrd:rvb i="3795"/>
        </ext>
      </extLst>
    </bk>
    <bk>
      <extLst>
        <ext uri="{3e2802c4-a4d2-4d8b-9148-e3be6c30e623}">
          <xlrd:rvb i="3796"/>
        </ext>
      </extLst>
    </bk>
    <bk>
      <extLst>
        <ext uri="{3e2802c4-a4d2-4d8b-9148-e3be6c30e623}">
          <xlrd:rvb i="3797"/>
        </ext>
      </extLst>
    </bk>
    <bk>
      <extLst>
        <ext uri="{3e2802c4-a4d2-4d8b-9148-e3be6c30e623}">
          <xlrd:rvb i="3798"/>
        </ext>
      </extLst>
    </bk>
    <bk>
      <extLst>
        <ext uri="{3e2802c4-a4d2-4d8b-9148-e3be6c30e623}">
          <xlrd:rvb i="3799"/>
        </ext>
      </extLst>
    </bk>
    <bk>
      <extLst>
        <ext uri="{3e2802c4-a4d2-4d8b-9148-e3be6c30e623}">
          <xlrd:rvb i="3800"/>
        </ext>
      </extLst>
    </bk>
    <bk>
      <extLst>
        <ext uri="{3e2802c4-a4d2-4d8b-9148-e3be6c30e623}">
          <xlrd:rvb i="3801"/>
        </ext>
      </extLst>
    </bk>
    <bk>
      <extLst>
        <ext uri="{3e2802c4-a4d2-4d8b-9148-e3be6c30e623}">
          <xlrd:rvb i="3802"/>
        </ext>
      </extLst>
    </bk>
    <bk>
      <extLst>
        <ext uri="{3e2802c4-a4d2-4d8b-9148-e3be6c30e623}">
          <xlrd:rvb i="3803"/>
        </ext>
      </extLst>
    </bk>
    <bk>
      <extLst>
        <ext uri="{3e2802c4-a4d2-4d8b-9148-e3be6c30e623}">
          <xlrd:rvb i="3804"/>
        </ext>
      </extLst>
    </bk>
    <bk>
      <extLst>
        <ext uri="{3e2802c4-a4d2-4d8b-9148-e3be6c30e623}">
          <xlrd:rvb i="3805"/>
        </ext>
      </extLst>
    </bk>
    <bk>
      <extLst>
        <ext uri="{3e2802c4-a4d2-4d8b-9148-e3be6c30e623}">
          <xlrd:rvb i="3806"/>
        </ext>
      </extLst>
    </bk>
    <bk>
      <extLst>
        <ext uri="{3e2802c4-a4d2-4d8b-9148-e3be6c30e623}">
          <xlrd:rvb i="3807"/>
        </ext>
      </extLst>
    </bk>
    <bk>
      <extLst>
        <ext uri="{3e2802c4-a4d2-4d8b-9148-e3be6c30e623}">
          <xlrd:rvb i="3808"/>
        </ext>
      </extLst>
    </bk>
    <bk>
      <extLst>
        <ext uri="{3e2802c4-a4d2-4d8b-9148-e3be6c30e623}">
          <xlrd:rvb i="3809"/>
        </ext>
      </extLst>
    </bk>
    <bk>
      <extLst>
        <ext uri="{3e2802c4-a4d2-4d8b-9148-e3be6c30e623}">
          <xlrd:rvb i="3810"/>
        </ext>
      </extLst>
    </bk>
    <bk>
      <extLst>
        <ext uri="{3e2802c4-a4d2-4d8b-9148-e3be6c30e623}">
          <xlrd:rvb i="3811"/>
        </ext>
      </extLst>
    </bk>
    <bk>
      <extLst>
        <ext uri="{3e2802c4-a4d2-4d8b-9148-e3be6c30e623}">
          <xlrd:rvb i="3812"/>
        </ext>
      </extLst>
    </bk>
    <bk>
      <extLst>
        <ext uri="{3e2802c4-a4d2-4d8b-9148-e3be6c30e623}">
          <xlrd:rvb i="3813"/>
        </ext>
      </extLst>
    </bk>
    <bk>
      <extLst>
        <ext uri="{3e2802c4-a4d2-4d8b-9148-e3be6c30e623}">
          <xlrd:rvb i="3814"/>
        </ext>
      </extLst>
    </bk>
    <bk>
      <extLst>
        <ext uri="{3e2802c4-a4d2-4d8b-9148-e3be6c30e623}">
          <xlrd:rvb i="3815"/>
        </ext>
      </extLst>
    </bk>
    <bk>
      <extLst>
        <ext uri="{3e2802c4-a4d2-4d8b-9148-e3be6c30e623}">
          <xlrd:rvb i="3816"/>
        </ext>
      </extLst>
    </bk>
    <bk>
      <extLst>
        <ext uri="{3e2802c4-a4d2-4d8b-9148-e3be6c30e623}">
          <xlrd:rvb i="3817"/>
        </ext>
      </extLst>
    </bk>
    <bk>
      <extLst>
        <ext uri="{3e2802c4-a4d2-4d8b-9148-e3be6c30e623}">
          <xlrd:rvb i="3818"/>
        </ext>
      </extLst>
    </bk>
    <bk>
      <extLst>
        <ext uri="{3e2802c4-a4d2-4d8b-9148-e3be6c30e623}">
          <xlrd:rvb i="3819"/>
        </ext>
      </extLst>
    </bk>
    <bk>
      <extLst>
        <ext uri="{3e2802c4-a4d2-4d8b-9148-e3be6c30e623}">
          <xlrd:rvb i="3820"/>
        </ext>
      </extLst>
    </bk>
    <bk>
      <extLst>
        <ext uri="{3e2802c4-a4d2-4d8b-9148-e3be6c30e623}">
          <xlrd:rvb i="3821"/>
        </ext>
      </extLst>
    </bk>
    <bk>
      <extLst>
        <ext uri="{3e2802c4-a4d2-4d8b-9148-e3be6c30e623}">
          <xlrd:rvb i="3822"/>
        </ext>
      </extLst>
    </bk>
    <bk>
      <extLst>
        <ext uri="{3e2802c4-a4d2-4d8b-9148-e3be6c30e623}">
          <xlrd:rvb i="3823"/>
        </ext>
      </extLst>
    </bk>
    <bk>
      <extLst>
        <ext uri="{3e2802c4-a4d2-4d8b-9148-e3be6c30e623}">
          <xlrd:rvb i="3824"/>
        </ext>
      </extLst>
    </bk>
    <bk>
      <extLst>
        <ext uri="{3e2802c4-a4d2-4d8b-9148-e3be6c30e623}">
          <xlrd:rvb i="3825"/>
        </ext>
      </extLst>
    </bk>
    <bk>
      <extLst>
        <ext uri="{3e2802c4-a4d2-4d8b-9148-e3be6c30e623}">
          <xlrd:rvb i="3826"/>
        </ext>
      </extLst>
    </bk>
    <bk>
      <extLst>
        <ext uri="{3e2802c4-a4d2-4d8b-9148-e3be6c30e623}">
          <xlrd:rvb i="3827"/>
        </ext>
      </extLst>
    </bk>
    <bk>
      <extLst>
        <ext uri="{3e2802c4-a4d2-4d8b-9148-e3be6c30e623}">
          <xlrd:rvb i="3828"/>
        </ext>
      </extLst>
    </bk>
    <bk>
      <extLst>
        <ext uri="{3e2802c4-a4d2-4d8b-9148-e3be6c30e623}">
          <xlrd:rvb i="3829"/>
        </ext>
      </extLst>
    </bk>
    <bk>
      <extLst>
        <ext uri="{3e2802c4-a4d2-4d8b-9148-e3be6c30e623}">
          <xlrd:rvb i="3830"/>
        </ext>
      </extLst>
    </bk>
    <bk>
      <extLst>
        <ext uri="{3e2802c4-a4d2-4d8b-9148-e3be6c30e623}">
          <xlrd:rvb i="3831"/>
        </ext>
      </extLst>
    </bk>
    <bk>
      <extLst>
        <ext uri="{3e2802c4-a4d2-4d8b-9148-e3be6c30e623}">
          <xlrd:rvb i="3832"/>
        </ext>
      </extLst>
    </bk>
    <bk>
      <extLst>
        <ext uri="{3e2802c4-a4d2-4d8b-9148-e3be6c30e623}">
          <xlrd:rvb i="3833"/>
        </ext>
      </extLst>
    </bk>
    <bk>
      <extLst>
        <ext uri="{3e2802c4-a4d2-4d8b-9148-e3be6c30e623}">
          <xlrd:rvb i="3834"/>
        </ext>
      </extLst>
    </bk>
    <bk>
      <extLst>
        <ext uri="{3e2802c4-a4d2-4d8b-9148-e3be6c30e623}">
          <xlrd:rvb i="3835"/>
        </ext>
      </extLst>
    </bk>
    <bk>
      <extLst>
        <ext uri="{3e2802c4-a4d2-4d8b-9148-e3be6c30e623}">
          <xlrd:rvb i="3836"/>
        </ext>
      </extLst>
    </bk>
    <bk>
      <extLst>
        <ext uri="{3e2802c4-a4d2-4d8b-9148-e3be6c30e623}">
          <xlrd:rvb i="3837"/>
        </ext>
      </extLst>
    </bk>
    <bk>
      <extLst>
        <ext uri="{3e2802c4-a4d2-4d8b-9148-e3be6c30e623}">
          <xlrd:rvb i="3838"/>
        </ext>
      </extLst>
    </bk>
    <bk>
      <extLst>
        <ext uri="{3e2802c4-a4d2-4d8b-9148-e3be6c30e623}">
          <xlrd:rvb i="3839"/>
        </ext>
      </extLst>
    </bk>
    <bk>
      <extLst>
        <ext uri="{3e2802c4-a4d2-4d8b-9148-e3be6c30e623}">
          <xlrd:rvb i="3840"/>
        </ext>
      </extLst>
    </bk>
    <bk>
      <extLst>
        <ext uri="{3e2802c4-a4d2-4d8b-9148-e3be6c30e623}">
          <xlrd:rvb i="3841"/>
        </ext>
      </extLst>
    </bk>
    <bk>
      <extLst>
        <ext uri="{3e2802c4-a4d2-4d8b-9148-e3be6c30e623}">
          <xlrd:rvb i="3842"/>
        </ext>
      </extLst>
    </bk>
    <bk>
      <extLst>
        <ext uri="{3e2802c4-a4d2-4d8b-9148-e3be6c30e623}">
          <xlrd:rvb i="3843"/>
        </ext>
      </extLst>
    </bk>
    <bk>
      <extLst>
        <ext uri="{3e2802c4-a4d2-4d8b-9148-e3be6c30e623}">
          <xlrd:rvb i="3844"/>
        </ext>
      </extLst>
    </bk>
    <bk>
      <extLst>
        <ext uri="{3e2802c4-a4d2-4d8b-9148-e3be6c30e623}">
          <xlrd:rvb i="3845"/>
        </ext>
      </extLst>
    </bk>
    <bk>
      <extLst>
        <ext uri="{3e2802c4-a4d2-4d8b-9148-e3be6c30e623}">
          <xlrd:rvb i="3846"/>
        </ext>
      </extLst>
    </bk>
    <bk>
      <extLst>
        <ext uri="{3e2802c4-a4d2-4d8b-9148-e3be6c30e623}">
          <xlrd:rvb i="3847"/>
        </ext>
      </extLst>
    </bk>
    <bk>
      <extLst>
        <ext uri="{3e2802c4-a4d2-4d8b-9148-e3be6c30e623}">
          <xlrd:rvb i="3848"/>
        </ext>
      </extLst>
    </bk>
    <bk>
      <extLst>
        <ext uri="{3e2802c4-a4d2-4d8b-9148-e3be6c30e623}">
          <xlrd:rvb i="3849"/>
        </ext>
      </extLst>
    </bk>
    <bk>
      <extLst>
        <ext uri="{3e2802c4-a4d2-4d8b-9148-e3be6c30e623}">
          <xlrd:rvb i="3850"/>
        </ext>
      </extLst>
    </bk>
    <bk>
      <extLst>
        <ext uri="{3e2802c4-a4d2-4d8b-9148-e3be6c30e623}">
          <xlrd:rvb i="3851"/>
        </ext>
      </extLst>
    </bk>
    <bk>
      <extLst>
        <ext uri="{3e2802c4-a4d2-4d8b-9148-e3be6c30e623}">
          <xlrd:rvb i="3852"/>
        </ext>
      </extLst>
    </bk>
    <bk>
      <extLst>
        <ext uri="{3e2802c4-a4d2-4d8b-9148-e3be6c30e623}">
          <xlrd:rvb i="3853"/>
        </ext>
      </extLst>
    </bk>
    <bk>
      <extLst>
        <ext uri="{3e2802c4-a4d2-4d8b-9148-e3be6c30e623}">
          <xlrd:rvb i="3854"/>
        </ext>
      </extLst>
    </bk>
    <bk>
      <extLst>
        <ext uri="{3e2802c4-a4d2-4d8b-9148-e3be6c30e623}">
          <xlrd:rvb i="3855"/>
        </ext>
      </extLst>
    </bk>
    <bk>
      <extLst>
        <ext uri="{3e2802c4-a4d2-4d8b-9148-e3be6c30e623}">
          <xlrd:rvb i="3856"/>
        </ext>
      </extLst>
    </bk>
    <bk>
      <extLst>
        <ext uri="{3e2802c4-a4d2-4d8b-9148-e3be6c30e623}">
          <xlrd:rvb i="3857"/>
        </ext>
      </extLst>
    </bk>
    <bk>
      <extLst>
        <ext uri="{3e2802c4-a4d2-4d8b-9148-e3be6c30e623}">
          <xlrd:rvb i="3858"/>
        </ext>
      </extLst>
    </bk>
    <bk>
      <extLst>
        <ext uri="{3e2802c4-a4d2-4d8b-9148-e3be6c30e623}">
          <xlrd:rvb i="3859"/>
        </ext>
      </extLst>
    </bk>
    <bk>
      <extLst>
        <ext uri="{3e2802c4-a4d2-4d8b-9148-e3be6c30e623}">
          <xlrd:rvb i="3860"/>
        </ext>
      </extLst>
    </bk>
    <bk>
      <extLst>
        <ext uri="{3e2802c4-a4d2-4d8b-9148-e3be6c30e623}">
          <xlrd:rvb i="3861"/>
        </ext>
      </extLst>
    </bk>
    <bk>
      <extLst>
        <ext uri="{3e2802c4-a4d2-4d8b-9148-e3be6c30e623}">
          <xlrd:rvb i="3862"/>
        </ext>
      </extLst>
    </bk>
    <bk>
      <extLst>
        <ext uri="{3e2802c4-a4d2-4d8b-9148-e3be6c30e623}">
          <xlrd:rvb i="3863"/>
        </ext>
      </extLst>
    </bk>
    <bk>
      <extLst>
        <ext uri="{3e2802c4-a4d2-4d8b-9148-e3be6c30e623}">
          <xlrd:rvb i="3864"/>
        </ext>
      </extLst>
    </bk>
    <bk>
      <extLst>
        <ext uri="{3e2802c4-a4d2-4d8b-9148-e3be6c30e623}">
          <xlrd:rvb i="3865"/>
        </ext>
      </extLst>
    </bk>
    <bk>
      <extLst>
        <ext uri="{3e2802c4-a4d2-4d8b-9148-e3be6c30e623}">
          <xlrd:rvb i="3866"/>
        </ext>
      </extLst>
    </bk>
    <bk>
      <extLst>
        <ext uri="{3e2802c4-a4d2-4d8b-9148-e3be6c30e623}">
          <xlrd:rvb i="3867"/>
        </ext>
      </extLst>
    </bk>
    <bk>
      <extLst>
        <ext uri="{3e2802c4-a4d2-4d8b-9148-e3be6c30e623}">
          <xlrd:rvb i="3868"/>
        </ext>
      </extLst>
    </bk>
    <bk>
      <extLst>
        <ext uri="{3e2802c4-a4d2-4d8b-9148-e3be6c30e623}">
          <xlrd:rvb i="3869"/>
        </ext>
      </extLst>
    </bk>
    <bk>
      <extLst>
        <ext uri="{3e2802c4-a4d2-4d8b-9148-e3be6c30e623}">
          <xlrd:rvb i="3870"/>
        </ext>
      </extLst>
    </bk>
    <bk>
      <extLst>
        <ext uri="{3e2802c4-a4d2-4d8b-9148-e3be6c30e623}">
          <xlrd:rvb i="3871"/>
        </ext>
      </extLst>
    </bk>
    <bk>
      <extLst>
        <ext uri="{3e2802c4-a4d2-4d8b-9148-e3be6c30e623}">
          <xlrd:rvb i="3872"/>
        </ext>
      </extLst>
    </bk>
    <bk>
      <extLst>
        <ext uri="{3e2802c4-a4d2-4d8b-9148-e3be6c30e623}">
          <xlrd:rvb i="3873"/>
        </ext>
      </extLst>
    </bk>
    <bk>
      <extLst>
        <ext uri="{3e2802c4-a4d2-4d8b-9148-e3be6c30e623}">
          <xlrd:rvb i="3874"/>
        </ext>
      </extLst>
    </bk>
    <bk>
      <extLst>
        <ext uri="{3e2802c4-a4d2-4d8b-9148-e3be6c30e623}">
          <xlrd:rvb i="3875"/>
        </ext>
      </extLst>
    </bk>
    <bk>
      <extLst>
        <ext uri="{3e2802c4-a4d2-4d8b-9148-e3be6c30e623}">
          <xlrd:rvb i="3876"/>
        </ext>
      </extLst>
    </bk>
    <bk>
      <extLst>
        <ext uri="{3e2802c4-a4d2-4d8b-9148-e3be6c30e623}">
          <xlrd:rvb i="3877"/>
        </ext>
      </extLst>
    </bk>
    <bk>
      <extLst>
        <ext uri="{3e2802c4-a4d2-4d8b-9148-e3be6c30e623}">
          <xlrd:rvb i="3878"/>
        </ext>
      </extLst>
    </bk>
    <bk>
      <extLst>
        <ext uri="{3e2802c4-a4d2-4d8b-9148-e3be6c30e623}">
          <xlrd:rvb i="3879"/>
        </ext>
      </extLst>
    </bk>
    <bk>
      <extLst>
        <ext uri="{3e2802c4-a4d2-4d8b-9148-e3be6c30e623}">
          <xlrd:rvb i="3880"/>
        </ext>
      </extLst>
    </bk>
    <bk>
      <extLst>
        <ext uri="{3e2802c4-a4d2-4d8b-9148-e3be6c30e623}">
          <xlrd:rvb i="3881"/>
        </ext>
      </extLst>
    </bk>
    <bk>
      <extLst>
        <ext uri="{3e2802c4-a4d2-4d8b-9148-e3be6c30e623}">
          <xlrd:rvb i="3882"/>
        </ext>
      </extLst>
    </bk>
    <bk>
      <extLst>
        <ext uri="{3e2802c4-a4d2-4d8b-9148-e3be6c30e623}">
          <xlrd:rvb i="3883"/>
        </ext>
      </extLst>
    </bk>
    <bk>
      <extLst>
        <ext uri="{3e2802c4-a4d2-4d8b-9148-e3be6c30e623}">
          <xlrd:rvb i="3884"/>
        </ext>
      </extLst>
    </bk>
    <bk>
      <extLst>
        <ext uri="{3e2802c4-a4d2-4d8b-9148-e3be6c30e623}">
          <xlrd:rvb i="3885"/>
        </ext>
      </extLst>
    </bk>
    <bk>
      <extLst>
        <ext uri="{3e2802c4-a4d2-4d8b-9148-e3be6c30e623}">
          <xlrd:rvb i="3886"/>
        </ext>
      </extLst>
    </bk>
    <bk>
      <extLst>
        <ext uri="{3e2802c4-a4d2-4d8b-9148-e3be6c30e623}">
          <xlrd:rvb i="3887"/>
        </ext>
      </extLst>
    </bk>
    <bk>
      <extLst>
        <ext uri="{3e2802c4-a4d2-4d8b-9148-e3be6c30e623}">
          <xlrd:rvb i="3888"/>
        </ext>
      </extLst>
    </bk>
    <bk>
      <extLst>
        <ext uri="{3e2802c4-a4d2-4d8b-9148-e3be6c30e623}">
          <xlrd:rvb i="3889"/>
        </ext>
      </extLst>
    </bk>
    <bk>
      <extLst>
        <ext uri="{3e2802c4-a4d2-4d8b-9148-e3be6c30e623}">
          <xlrd:rvb i="3890"/>
        </ext>
      </extLst>
    </bk>
    <bk>
      <extLst>
        <ext uri="{3e2802c4-a4d2-4d8b-9148-e3be6c30e623}">
          <xlrd:rvb i="3891"/>
        </ext>
      </extLst>
    </bk>
    <bk>
      <extLst>
        <ext uri="{3e2802c4-a4d2-4d8b-9148-e3be6c30e623}">
          <xlrd:rvb i="3892"/>
        </ext>
      </extLst>
    </bk>
    <bk>
      <extLst>
        <ext uri="{3e2802c4-a4d2-4d8b-9148-e3be6c30e623}">
          <xlrd:rvb i="3893"/>
        </ext>
      </extLst>
    </bk>
    <bk>
      <extLst>
        <ext uri="{3e2802c4-a4d2-4d8b-9148-e3be6c30e623}">
          <xlrd:rvb i="3894"/>
        </ext>
      </extLst>
    </bk>
    <bk>
      <extLst>
        <ext uri="{3e2802c4-a4d2-4d8b-9148-e3be6c30e623}">
          <xlrd:rvb i="3895"/>
        </ext>
      </extLst>
    </bk>
    <bk>
      <extLst>
        <ext uri="{3e2802c4-a4d2-4d8b-9148-e3be6c30e623}">
          <xlrd:rvb i="3896"/>
        </ext>
      </extLst>
    </bk>
    <bk>
      <extLst>
        <ext uri="{3e2802c4-a4d2-4d8b-9148-e3be6c30e623}">
          <xlrd:rvb i="3897"/>
        </ext>
      </extLst>
    </bk>
    <bk>
      <extLst>
        <ext uri="{3e2802c4-a4d2-4d8b-9148-e3be6c30e623}">
          <xlrd:rvb i="3898"/>
        </ext>
      </extLst>
    </bk>
    <bk>
      <extLst>
        <ext uri="{3e2802c4-a4d2-4d8b-9148-e3be6c30e623}">
          <xlrd:rvb i="3899"/>
        </ext>
      </extLst>
    </bk>
    <bk>
      <extLst>
        <ext uri="{3e2802c4-a4d2-4d8b-9148-e3be6c30e623}">
          <xlrd:rvb i="3900"/>
        </ext>
      </extLst>
    </bk>
    <bk>
      <extLst>
        <ext uri="{3e2802c4-a4d2-4d8b-9148-e3be6c30e623}">
          <xlrd:rvb i="3901"/>
        </ext>
      </extLst>
    </bk>
    <bk>
      <extLst>
        <ext uri="{3e2802c4-a4d2-4d8b-9148-e3be6c30e623}">
          <xlrd:rvb i="3902"/>
        </ext>
      </extLst>
    </bk>
    <bk>
      <extLst>
        <ext uri="{3e2802c4-a4d2-4d8b-9148-e3be6c30e623}">
          <xlrd:rvb i="3903"/>
        </ext>
      </extLst>
    </bk>
    <bk>
      <extLst>
        <ext uri="{3e2802c4-a4d2-4d8b-9148-e3be6c30e623}">
          <xlrd:rvb i="3904"/>
        </ext>
      </extLst>
    </bk>
    <bk>
      <extLst>
        <ext uri="{3e2802c4-a4d2-4d8b-9148-e3be6c30e623}">
          <xlrd:rvb i="3905"/>
        </ext>
      </extLst>
    </bk>
    <bk>
      <extLst>
        <ext uri="{3e2802c4-a4d2-4d8b-9148-e3be6c30e623}">
          <xlrd:rvb i="3906"/>
        </ext>
      </extLst>
    </bk>
    <bk>
      <extLst>
        <ext uri="{3e2802c4-a4d2-4d8b-9148-e3be6c30e623}">
          <xlrd:rvb i="3907"/>
        </ext>
      </extLst>
    </bk>
    <bk>
      <extLst>
        <ext uri="{3e2802c4-a4d2-4d8b-9148-e3be6c30e623}">
          <xlrd:rvb i="3908"/>
        </ext>
      </extLst>
    </bk>
    <bk>
      <extLst>
        <ext uri="{3e2802c4-a4d2-4d8b-9148-e3be6c30e623}">
          <xlrd:rvb i="3909"/>
        </ext>
      </extLst>
    </bk>
    <bk>
      <extLst>
        <ext uri="{3e2802c4-a4d2-4d8b-9148-e3be6c30e623}">
          <xlrd:rvb i="3910"/>
        </ext>
      </extLst>
    </bk>
    <bk>
      <extLst>
        <ext uri="{3e2802c4-a4d2-4d8b-9148-e3be6c30e623}">
          <xlrd:rvb i="3911"/>
        </ext>
      </extLst>
    </bk>
    <bk>
      <extLst>
        <ext uri="{3e2802c4-a4d2-4d8b-9148-e3be6c30e623}">
          <xlrd:rvb i="3912"/>
        </ext>
      </extLst>
    </bk>
    <bk>
      <extLst>
        <ext uri="{3e2802c4-a4d2-4d8b-9148-e3be6c30e623}">
          <xlrd:rvb i="3913"/>
        </ext>
      </extLst>
    </bk>
    <bk>
      <extLst>
        <ext uri="{3e2802c4-a4d2-4d8b-9148-e3be6c30e623}">
          <xlrd:rvb i="3914"/>
        </ext>
      </extLst>
    </bk>
    <bk>
      <extLst>
        <ext uri="{3e2802c4-a4d2-4d8b-9148-e3be6c30e623}">
          <xlrd:rvb i="3915"/>
        </ext>
      </extLst>
    </bk>
    <bk>
      <extLst>
        <ext uri="{3e2802c4-a4d2-4d8b-9148-e3be6c30e623}">
          <xlrd:rvb i="3916"/>
        </ext>
      </extLst>
    </bk>
    <bk>
      <extLst>
        <ext uri="{3e2802c4-a4d2-4d8b-9148-e3be6c30e623}">
          <xlrd:rvb i="3917"/>
        </ext>
      </extLst>
    </bk>
    <bk>
      <extLst>
        <ext uri="{3e2802c4-a4d2-4d8b-9148-e3be6c30e623}">
          <xlrd:rvb i="3918"/>
        </ext>
      </extLst>
    </bk>
    <bk>
      <extLst>
        <ext uri="{3e2802c4-a4d2-4d8b-9148-e3be6c30e623}">
          <xlrd:rvb i="3919"/>
        </ext>
      </extLst>
    </bk>
    <bk>
      <extLst>
        <ext uri="{3e2802c4-a4d2-4d8b-9148-e3be6c30e623}">
          <xlrd:rvb i="3920"/>
        </ext>
      </extLst>
    </bk>
    <bk>
      <extLst>
        <ext uri="{3e2802c4-a4d2-4d8b-9148-e3be6c30e623}">
          <xlrd:rvb i="3921"/>
        </ext>
      </extLst>
    </bk>
    <bk>
      <extLst>
        <ext uri="{3e2802c4-a4d2-4d8b-9148-e3be6c30e623}">
          <xlrd:rvb i="3922"/>
        </ext>
      </extLst>
    </bk>
    <bk>
      <extLst>
        <ext uri="{3e2802c4-a4d2-4d8b-9148-e3be6c30e623}">
          <xlrd:rvb i="3923"/>
        </ext>
      </extLst>
    </bk>
    <bk>
      <extLst>
        <ext uri="{3e2802c4-a4d2-4d8b-9148-e3be6c30e623}">
          <xlrd:rvb i="3924"/>
        </ext>
      </extLst>
    </bk>
    <bk>
      <extLst>
        <ext uri="{3e2802c4-a4d2-4d8b-9148-e3be6c30e623}">
          <xlrd:rvb i="3925"/>
        </ext>
      </extLst>
    </bk>
    <bk>
      <extLst>
        <ext uri="{3e2802c4-a4d2-4d8b-9148-e3be6c30e623}">
          <xlrd:rvb i="3926"/>
        </ext>
      </extLst>
    </bk>
    <bk>
      <extLst>
        <ext uri="{3e2802c4-a4d2-4d8b-9148-e3be6c30e623}">
          <xlrd:rvb i="3927"/>
        </ext>
      </extLst>
    </bk>
    <bk>
      <extLst>
        <ext uri="{3e2802c4-a4d2-4d8b-9148-e3be6c30e623}">
          <xlrd:rvb i="3928"/>
        </ext>
      </extLst>
    </bk>
    <bk>
      <extLst>
        <ext uri="{3e2802c4-a4d2-4d8b-9148-e3be6c30e623}">
          <xlrd:rvb i="3929"/>
        </ext>
      </extLst>
    </bk>
    <bk>
      <extLst>
        <ext uri="{3e2802c4-a4d2-4d8b-9148-e3be6c30e623}">
          <xlrd:rvb i="3930"/>
        </ext>
      </extLst>
    </bk>
    <bk>
      <extLst>
        <ext uri="{3e2802c4-a4d2-4d8b-9148-e3be6c30e623}">
          <xlrd:rvb i="3931"/>
        </ext>
      </extLst>
    </bk>
    <bk>
      <extLst>
        <ext uri="{3e2802c4-a4d2-4d8b-9148-e3be6c30e623}">
          <xlrd:rvb i="3932"/>
        </ext>
      </extLst>
    </bk>
    <bk>
      <extLst>
        <ext uri="{3e2802c4-a4d2-4d8b-9148-e3be6c30e623}">
          <xlrd:rvb i="3933"/>
        </ext>
      </extLst>
    </bk>
    <bk>
      <extLst>
        <ext uri="{3e2802c4-a4d2-4d8b-9148-e3be6c30e623}">
          <xlrd:rvb i="3934"/>
        </ext>
      </extLst>
    </bk>
    <bk>
      <extLst>
        <ext uri="{3e2802c4-a4d2-4d8b-9148-e3be6c30e623}">
          <xlrd:rvb i="3935"/>
        </ext>
      </extLst>
    </bk>
    <bk>
      <extLst>
        <ext uri="{3e2802c4-a4d2-4d8b-9148-e3be6c30e623}">
          <xlrd:rvb i="3936"/>
        </ext>
      </extLst>
    </bk>
    <bk>
      <extLst>
        <ext uri="{3e2802c4-a4d2-4d8b-9148-e3be6c30e623}">
          <xlrd:rvb i="3937"/>
        </ext>
      </extLst>
    </bk>
    <bk>
      <extLst>
        <ext uri="{3e2802c4-a4d2-4d8b-9148-e3be6c30e623}">
          <xlrd:rvb i="3938"/>
        </ext>
      </extLst>
    </bk>
    <bk>
      <extLst>
        <ext uri="{3e2802c4-a4d2-4d8b-9148-e3be6c30e623}">
          <xlrd:rvb i="3939"/>
        </ext>
      </extLst>
    </bk>
    <bk>
      <extLst>
        <ext uri="{3e2802c4-a4d2-4d8b-9148-e3be6c30e623}">
          <xlrd:rvb i="3940"/>
        </ext>
      </extLst>
    </bk>
    <bk>
      <extLst>
        <ext uri="{3e2802c4-a4d2-4d8b-9148-e3be6c30e623}">
          <xlrd:rvb i="3941"/>
        </ext>
      </extLst>
    </bk>
    <bk>
      <extLst>
        <ext uri="{3e2802c4-a4d2-4d8b-9148-e3be6c30e623}">
          <xlrd:rvb i="3942"/>
        </ext>
      </extLst>
    </bk>
    <bk>
      <extLst>
        <ext uri="{3e2802c4-a4d2-4d8b-9148-e3be6c30e623}">
          <xlrd:rvb i="3943"/>
        </ext>
      </extLst>
    </bk>
    <bk>
      <extLst>
        <ext uri="{3e2802c4-a4d2-4d8b-9148-e3be6c30e623}">
          <xlrd:rvb i="3944"/>
        </ext>
      </extLst>
    </bk>
    <bk>
      <extLst>
        <ext uri="{3e2802c4-a4d2-4d8b-9148-e3be6c30e623}">
          <xlrd:rvb i="3945"/>
        </ext>
      </extLst>
    </bk>
    <bk>
      <extLst>
        <ext uri="{3e2802c4-a4d2-4d8b-9148-e3be6c30e623}">
          <xlrd:rvb i="3946"/>
        </ext>
      </extLst>
    </bk>
    <bk>
      <extLst>
        <ext uri="{3e2802c4-a4d2-4d8b-9148-e3be6c30e623}">
          <xlrd:rvb i="3947"/>
        </ext>
      </extLst>
    </bk>
    <bk>
      <extLst>
        <ext uri="{3e2802c4-a4d2-4d8b-9148-e3be6c30e623}">
          <xlrd:rvb i="3948"/>
        </ext>
      </extLst>
    </bk>
    <bk>
      <extLst>
        <ext uri="{3e2802c4-a4d2-4d8b-9148-e3be6c30e623}">
          <xlrd:rvb i="3949"/>
        </ext>
      </extLst>
    </bk>
    <bk>
      <extLst>
        <ext uri="{3e2802c4-a4d2-4d8b-9148-e3be6c30e623}">
          <xlrd:rvb i="3950"/>
        </ext>
      </extLst>
    </bk>
    <bk>
      <extLst>
        <ext uri="{3e2802c4-a4d2-4d8b-9148-e3be6c30e623}">
          <xlrd:rvb i="3951"/>
        </ext>
      </extLst>
    </bk>
    <bk>
      <extLst>
        <ext uri="{3e2802c4-a4d2-4d8b-9148-e3be6c30e623}">
          <xlrd:rvb i="3952"/>
        </ext>
      </extLst>
    </bk>
    <bk>
      <extLst>
        <ext uri="{3e2802c4-a4d2-4d8b-9148-e3be6c30e623}">
          <xlrd:rvb i="3953"/>
        </ext>
      </extLst>
    </bk>
    <bk>
      <extLst>
        <ext uri="{3e2802c4-a4d2-4d8b-9148-e3be6c30e623}">
          <xlrd:rvb i="3954"/>
        </ext>
      </extLst>
    </bk>
    <bk>
      <extLst>
        <ext uri="{3e2802c4-a4d2-4d8b-9148-e3be6c30e623}">
          <xlrd:rvb i="3955"/>
        </ext>
      </extLst>
    </bk>
    <bk>
      <extLst>
        <ext uri="{3e2802c4-a4d2-4d8b-9148-e3be6c30e623}">
          <xlrd:rvb i="3956"/>
        </ext>
      </extLst>
    </bk>
    <bk>
      <extLst>
        <ext uri="{3e2802c4-a4d2-4d8b-9148-e3be6c30e623}">
          <xlrd:rvb i="3957"/>
        </ext>
      </extLst>
    </bk>
    <bk>
      <extLst>
        <ext uri="{3e2802c4-a4d2-4d8b-9148-e3be6c30e623}">
          <xlrd:rvb i="3958"/>
        </ext>
      </extLst>
    </bk>
    <bk>
      <extLst>
        <ext uri="{3e2802c4-a4d2-4d8b-9148-e3be6c30e623}">
          <xlrd:rvb i="3959"/>
        </ext>
      </extLst>
    </bk>
    <bk>
      <extLst>
        <ext uri="{3e2802c4-a4d2-4d8b-9148-e3be6c30e623}">
          <xlrd:rvb i="3960"/>
        </ext>
      </extLst>
    </bk>
    <bk>
      <extLst>
        <ext uri="{3e2802c4-a4d2-4d8b-9148-e3be6c30e623}">
          <xlrd:rvb i="3961"/>
        </ext>
      </extLst>
    </bk>
    <bk>
      <extLst>
        <ext uri="{3e2802c4-a4d2-4d8b-9148-e3be6c30e623}">
          <xlrd:rvb i="3962"/>
        </ext>
      </extLst>
    </bk>
    <bk>
      <extLst>
        <ext uri="{3e2802c4-a4d2-4d8b-9148-e3be6c30e623}">
          <xlrd:rvb i="3963"/>
        </ext>
      </extLst>
    </bk>
    <bk>
      <extLst>
        <ext uri="{3e2802c4-a4d2-4d8b-9148-e3be6c30e623}">
          <xlrd:rvb i="3964"/>
        </ext>
      </extLst>
    </bk>
    <bk>
      <extLst>
        <ext uri="{3e2802c4-a4d2-4d8b-9148-e3be6c30e623}">
          <xlrd:rvb i="3965"/>
        </ext>
      </extLst>
    </bk>
    <bk>
      <extLst>
        <ext uri="{3e2802c4-a4d2-4d8b-9148-e3be6c30e623}">
          <xlrd:rvb i="3966"/>
        </ext>
      </extLst>
    </bk>
    <bk>
      <extLst>
        <ext uri="{3e2802c4-a4d2-4d8b-9148-e3be6c30e623}">
          <xlrd:rvb i="3967"/>
        </ext>
      </extLst>
    </bk>
    <bk>
      <extLst>
        <ext uri="{3e2802c4-a4d2-4d8b-9148-e3be6c30e623}">
          <xlrd:rvb i="3968"/>
        </ext>
      </extLst>
    </bk>
    <bk>
      <extLst>
        <ext uri="{3e2802c4-a4d2-4d8b-9148-e3be6c30e623}">
          <xlrd:rvb i="3969"/>
        </ext>
      </extLst>
    </bk>
    <bk>
      <extLst>
        <ext uri="{3e2802c4-a4d2-4d8b-9148-e3be6c30e623}">
          <xlrd:rvb i="3970"/>
        </ext>
      </extLst>
    </bk>
    <bk>
      <extLst>
        <ext uri="{3e2802c4-a4d2-4d8b-9148-e3be6c30e623}">
          <xlrd:rvb i="3971"/>
        </ext>
      </extLst>
    </bk>
    <bk>
      <extLst>
        <ext uri="{3e2802c4-a4d2-4d8b-9148-e3be6c30e623}">
          <xlrd:rvb i="3972"/>
        </ext>
      </extLst>
    </bk>
    <bk>
      <extLst>
        <ext uri="{3e2802c4-a4d2-4d8b-9148-e3be6c30e623}">
          <xlrd:rvb i="3973"/>
        </ext>
      </extLst>
    </bk>
    <bk>
      <extLst>
        <ext uri="{3e2802c4-a4d2-4d8b-9148-e3be6c30e623}">
          <xlrd:rvb i="3974"/>
        </ext>
      </extLst>
    </bk>
    <bk>
      <extLst>
        <ext uri="{3e2802c4-a4d2-4d8b-9148-e3be6c30e623}">
          <xlrd:rvb i="3975"/>
        </ext>
      </extLst>
    </bk>
    <bk>
      <extLst>
        <ext uri="{3e2802c4-a4d2-4d8b-9148-e3be6c30e623}">
          <xlrd:rvb i="3976"/>
        </ext>
      </extLst>
    </bk>
    <bk>
      <extLst>
        <ext uri="{3e2802c4-a4d2-4d8b-9148-e3be6c30e623}">
          <xlrd:rvb i="3977"/>
        </ext>
      </extLst>
    </bk>
    <bk>
      <extLst>
        <ext uri="{3e2802c4-a4d2-4d8b-9148-e3be6c30e623}">
          <xlrd:rvb i="3978"/>
        </ext>
      </extLst>
    </bk>
    <bk>
      <extLst>
        <ext uri="{3e2802c4-a4d2-4d8b-9148-e3be6c30e623}">
          <xlrd:rvb i="3979"/>
        </ext>
      </extLst>
    </bk>
    <bk>
      <extLst>
        <ext uri="{3e2802c4-a4d2-4d8b-9148-e3be6c30e623}">
          <xlrd:rvb i="3980"/>
        </ext>
      </extLst>
    </bk>
    <bk>
      <extLst>
        <ext uri="{3e2802c4-a4d2-4d8b-9148-e3be6c30e623}">
          <xlrd:rvb i="3981"/>
        </ext>
      </extLst>
    </bk>
    <bk>
      <extLst>
        <ext uri="{3e2802c4-a4d2-4d8b-9148-e3be6c30e623}">
          <xlrd:rvb i="3982"/>
        </ext>
      </extLst>
    </bk>
    <bk>
      <extLst>
        <ext uri="{3e2802c4-a4d2-4d8b-9148-e3be6c30e623}">
          <xlrd:rvb i="3983"/>
        </ext>
      </extLst>
    </bk>
    <bk>
      <extLst>
        <ext uri="{3e2802c4-a4d2-4d8b-9148-e3be6c30e623}">
          <xlrd:rvb i="3984"/>
        </ext>
      </extLst>
    </bk>
    <bk>
      <extLst>
        <ext uri="{3e2802c4-a4d2-4d8b-9148-e3be6c30e623}">
          <xlrd:rvb i="3985"/>
        </ext>
      </extLst>
    </bk>
    <bk>
      <extLst>
        <ext uri="{3e2802c4-a4d2-4d8b-9148-e3be6c30e623}">
          <xlrd:rvb i="3986"/>
        </ext>
      </extLst>
    </bk>
    <bk>
      <extLst>
        <ext uri="{3e2802c4-a4d2-4d8b-9148-e3be6c30e623}">
          <xlrd:rvb i="3987"/>
        </ext>
      </extLst>
    </bk>
    <bk>
      <extLst>
        <ext uri="{3e2802c4-a4d2-4d8b-9148-e3be6c30e623}">
          <xlrd:rvb i="3988"/>
        </ext>
      </extLst>
    </bk>
    <bk>
      <extLst>
        <ext uri="{3e2802c4-a4d2-4d8b-9148-e3be6c30e623}">
          <xlrd:rvb i="3989"/>
        </ext>
      </extLst>
    </bk>
    <bk>
      <extLst>
        <ext uri="{3e2802c4-a4d2-4d8b-9148-e3be6c30e623}">
          <xlrd:rvb i="3990"/>
        </ext>
      </extLst>
    </bk>
    <bk>
      <extLst>
        <ext uri="{3e2802c4-a4d2-4d8b-9148-e3be6c30e623}">
          <xlrd:rvb i="3991"/>
        </ext>
      </extLst>
    </bk>
    <bk>
      <extLst>
        <ext uri="{3e2802c4-a4d2-4d8b-9148-e3be6c30e623}">
          <xlrd:rvb i="3992"/>
        </ext>
      </extLst>
    </bk>
    <bk>
      <extLst>
        <ext uri="{3e2802c4-a4d2-4d8b-9148-e3be6c30e623}">
          <xlrd:rvb i="3993"/>
        </ext>
      </extLst>
    </bk>
    <bk>
      <extLst>
        <ext uri="{3e2802c4-a4d2-4d8b-9148-e3be6c30e623}">
          <xlrd:rvb i="3994"/>
        </ext>
      </extLst>
    </bk>
    <bk>
      <extLst>
        <ext uri="{3e2802c4-a4d2-4d8b-9148-e3be6c30e623}">
          <xlrd:rvb i="3995"/>
        </ext>
      </extLst>
    </bk>
    <bk>
      <extLst>
        <ext uri="{3e2802c4-a4d2-4d8b-9148-e3be6c30e623}">
          <xlrd:rvb i="3996"/>
        </ext>
      </extLst>
    </bk>
    <bk>
      <extLst>
        <ext uri="{3e2802c4-a4d2-4d8b-9148-e3be6c30e623}">
          <xlrd:rvb i="3997"/>
        </ext>
      </extLst>
    </bk>
    <bk>
      <extLst>
        <ext uri="{3e2802c4-a4d2-4d8b-9148-e3be6c30e623}">
          <xlrd:rvb i="3998"/>
        </ext>
      </extLst>
    </bk>
    <bk>
      <extLst>
        <ext uri="{3e2802c4-a4d2-4d8b-9148-e3be6c30e623}">
          <xlrd:rvb i="3999"/>
        </ext>
      </extLst>
    </bk>
    <bk>
      <extLst>
        <ext uri="{3e2802c4-a4d2-4d8b-9148-e3be6c30e623}">
          <xlrd:rvb i="4000"/>
        </ext>
      </extLst>
    </bk>
    <bk>
      <extLst>
        <ext uri="{3e2802c4-a4d2-4d8b-9148-e3be6c30e623}">
          <xlrd:rvb i="4001"/>
        </ext>
      </extLst>
    </bk>
    <bk>
      <extLst>
        <ext uri="{3e2802c4-a4d2-4d8b-9148-e3be6c30e623}">
          <xlrd:rvb i="4002"/>
        </ext>
      </extLst>
    </bk>
    <bk>
      <extLst>
        <ext uri="{3e2802c4-a4d2-4d8b-9148-e3be6c30e623}">
          <xlrd:rvb i="4003"/>
        </ext>
      </extLst>
    </bk>
    <bk>
      <extLst>
        <ext uri="{3e2802c4-a4d2-4d8b-9148-e3be6c30e623}">
          <xlrd:rvb i="4004"/>
        </ext>
      </extLst>
    </bk>
    <bk>
      <extLst>
        <ext uri="{3e2802c4-a4d2-4d8b-9148-e3be6c30e623}">
          <xlrd:rvb i="4005"/>
        </ext>
      </extLst>
    </bk>
    <bk>
      <extLst>
        <ext uri="{3e2802c4-a4d2-4d8b-9148-e3be6c30e623}">
          <xlrd:rvb i="4006"/>
        </ext>
      </extLst>
    </bk>
    <bk>
      <extLst>
        <ext uri="{3e2802c4-a4d2-4d8b-9148-e3be6c30e623}">
          <xlrd:rvb i="4007"/>
        </ext>
      </extLst>
    </bk>
    <bk>
      <extLst>
        <ext uri="{3e2802c4-a4d2-4d8b-9148-e3be6c30e623}">
          <xlrd:rvb i="4008"/>
        </ext>
      </extLst>
    </bk>
    <bk>
      <extLst>
        <ext uri="{3e2802c4-a4d2-4d8b-9148-e3be6c30e623}">
          <xlrd:rvb i="4009"/>
        </ext>
      </extLst>
    </bk>
    <bk>
      <extLst>
        <ext uri="{3e2802c4-a4d2-4d8b-9148-e3be6c30e623}">
          <xlrd:rvb i="4010"/>
        </ext>
      </extLst>
    </bk>
    <bk>
      <extLst>
        <ext uri="{3e2802c4-a4d2-4d8b-9148-e3be6c30e623}">
          <xlrd:rvb i="4011"/>
        </ext>
      </extLst>
    </bk>
    <bk>
      <extLst>
        <ext uri="{3e2802c4-a4d2-4d8b-9148-e3be6c30e623}">
          <xlrd:rvb i="4012"/>
        </ext>
      </extLst>
    </bk>
    <bk>
      <extLst>
        <ext uri="{3e2802c4-a4d2-4d8b-9148-e3be6c30e623}">
          <xlrd:rvb i="4013"/>
        </ext>
      </extLst>
    </bk>
    <bk>
      <extLst>
        <ext uri="{3e2802c4-a4d2-4d8b-9148-e3be6c30e623}">
          <xlrd:rvb i="4014"/>
        </ext>
      </extLst>
    </bk>
    <bk>
      <extLst>
        <ext uri="{3e2802c4-a4d2-4d8b-9148-e3be6c30e623}">
          <xlrd:rvb i="4015"/>
        </ext>
      </extLst>
    </bk>
    <bk>
      <extLst>
        <ext uri="{3e2802c4-a4d2-4d8b-9148-e3be6c30e623}">
          <xlrd:rvb i="4016"/>
        </ext>
      </extLst>
    </bk>
    <bk>
      <extLst>
        <ext uri="{3e2802c4-a4d2-4d8b-9148-e3be6c30e623}">
          <xlrd:rvb i="4017"/>
        </ext>
      </extLst>
    </bk>
    <bk>
      <extLst>
        <ext uri="{3e2802c4-a4d2-4d8b-9148-e3be6c30e623}">
          <xlrd:rvb i="4018"/>
        </ext>
      </extLst>
    </bk>
    <bk>
      <extLst>
        <ext uri="{3e2802c4-a4d2-4d8b-9148-e3be6c30e623}">
          <xlrd:rvb i="4019"/>
        </ext>
      </extLst>
    </bk>
    <bk>
      <extLst>
        <ext uri="{3e2802c4-a4d2-4d8b-9148-e3be6c30e623}">
          <xlrd:rvb i="4020"/>
        </ext>
      </extLst>
    </bk>
    <bk>
      <extLst>
        <ext uri="{3e2802c4-a4d2-4d8b-9148-e3be6c30e623}">
          <xlrd:rvb i="4021"/>
        </ext>
      </extLst>
    </bk>
    <bk>
      <extLst>
        <ext uri="{3e2802c4-a4d2-4d8b-9148-e3be6c30e623}">
          <xlrd:rvb i="4022"/>
        </ext>
      </extLst>
    </bk>
    <bk>
      <extLst>
        <ext uri="{3e2802c4-a4d2-4d8b-9148-e3be6c30e623}">
          <xlrd:rvb i="4023"/>
        </ext>
      </extLst>
    </bk>
    <bk>
      <extLst>
        <ext uri="{3e2802c4-a4d2-4d8b-9148-e3be6c30e623}">
          <xlrd:rvb i="4024"/>
        </ext>
      </extLst>
    </bk>
    <bk>
      <extLst>
        <ext uri="{3e2802c4-a4d2-4d8b-9148-e3be6c30e623}">
          <xlrd:rvb i="4025"/>
        </ext>
      </extLst>
    </bk>
    <bk>
      <extLst>
        <ext uri="{3e2802c4-a4d2-4d8b-9148-e3be6c30e623}">
          <xlrd:rvb i="4026"/>
        </ext>
      </extLst>
    </bk>
    <bk>
      <extLst>
        <ext uri="{3e2802c4-a4d2-4d8b-9148-e3be6c30e623}">
          <xlrd:rvb i="4027"/>
        </ext>
      </extLst>
    </bk>
    <bk>
      <extLst>
        <ext uri="{3e2802c4-a4d2-4d8b-9148-e3be6c30e623}">
          <xlrd:rvb i="4028"/>
        </ext>
      </extLst>
    </bk>
    <bk>
      <extLst>
        <ext uri="{3e2802c4-a4d2-4d8b-9148-e3be6c30e623}">
          <xlrd:rvb i="4029"/>
        </ext>
      </extLst>
    </bk>
    <bk>
      <extLst>
        <ext uri="{3e2802c4-a4d2-4d8b-9148-e3be6c30e623}">
          <xlrd:rvb i="4030"/>
        </ext>
      </extLst>
    </bk>
    <bk>
      <extLst>
        <ext uri="{3e2802c4-a4d2-4d8b-9148-e3be6c30e623}">
          <xlrd:rvb i="4031"/>
        </ext>
      </extLst>
    </bk>
    <bk>
      <extLst>
        <ext uri="{3e2802c4-a4d2-4d8b-9148-e3be6c30e623}">
          <xlrd:rvb i="4032"/>
        </ext>
      </extLst>
    </bk>
    <bk>
      <extLst>
        <ext uri="{3e2802c4-a4d2-4d8b-9148-e3be6c30e623}">
          <xlrd:rvb i="4033"/>
        </ext>
      </extLst>
    </bk>
    <bk>
      <extLst>
        <ext uri="{3e2802c4-a4d2-4d8b-9148-e3be6c30e623}">
          <xlrd:rvb i="4034"/>
        </ext>
      </extLst>
    </bk>
    <bk>
      <extLst>
        <ext uri="{3e2802c4-a4d2-4d8b-9148-e3be6c30e623}">
          <xlrd:rvb i="4035"/>
        </ext>
      </extLst>
    </bk>
    <bk>
      <extLst>
        <ext uri="{3e2802c4-a4d2-4d8b-9148-e3be6c30e623}">
          <xlrd:rvb i="4036"/>
        </ext>
      </extLst>
    </bk>
    <bk>
      <extLst>
        <ext uri="{3e2802c4-a4d2-4d8b-9148-e3be6c30e623}">
          <xlrd:rvb i="4037"/>
        </ext>
      </extLst>
    </bk>
    <bk>
      <extLst>
        <ext uri="{3e2802c4-a4d2-4d8b-9148-e3be6c30e623}">
          <xlrd:rvb i="4038"/>
        </ext>
      </extLst>
    </bk>
    <bk>
      <extLst>
        <ext uri="{3e2802c4-a4d2-4d8b-9148-e3be6c30e623}">
          <xlrd:rvb i="4039"/>
        </ext>
      </extLst>
    </bk>
    <bk>
      <extLst>
        <ext uri="{3e2802c4-a4d2-4d8b-9148-e3be6c30e623}">
          <xlrd:rvb i="4040"/>
        </ext>
      </extLst>
    </bk>
    <bk>
      <extLst>
        <ext uri="{3e2802c4-a4d2-4d8b-9148-e3be6c30e623}">
          <xlrd:rvb i="4041"/>
        </ext>
      </extLst>
    </bk>
    <bk>
      <extLst>
        <ext uri="{3e2802c4-a4d2-4d8b-9148-e3be6c30e623}">
          <xlrd:rvb i="4042"/>
        </ext>
      </extLst>
    </bk>
    <bk>
      <extLst>
        <ext uri="{3e2802c4-a4d2-4d8b-9148-e3be6c30e623}">
          <xlrd:rvb i="4043"/>
        </ext>
      </extLst>
    </bk>
    <bk>
      <extLst>
        <ext uri="{3e2802c4-a4d2-4d8b-9148-e3be6c30e623}">
          <xlrd:rvb i="4044"/>
        </ext>
      </extLst>
    </bk>
    <bk>
      <extLst>
        <ext uri="{3e2802c4-a4d2-4d8b-9148-e3be6c30e623}">
          <xlrd:rvb i="4045"/>
        </ext>
      </extLst>
    </bk>
    <bk>
      <extLst>
        <ext uri="{3e2802c4-a4d2-4d8b-9148-e3be6c30e623}">
          <xlrd:rvb i="4046"/>
        </ext>
      </extLst>
    </bk>
    <bk>
      <extLst>
        <ext uri="{3e2802c4-a4d2-4d8b-9148-e3be6c30e623}">
          <xlrd:rvb i="4047"/>
        </ext>
      </extLst>
    </bk>
    <bk>
      <extLst>
        <ext uri="{3e2802c4-a4d2-4d8b-9148-e3be6c30e623}">
          <xlrd:rvb i="4048"/>
        </ext>
      </extLst>
    </bk>
    <bk>
      <extLst>
        <ext uri="{3e2802c4-a4d2-4d8b-9148-e3be6c30e623}">
          <xlrd:rvb i="4049"/>
        </ext>
      </extLst>
    </bk>
    <bk>
      <extLst>
        <ext uri="{3e2802c4-a4d2-4d8b-9148-e3be6c30e623}">
          <xlrd:rvb i="4050"/>
        </ext>
      </extLst>
    </bk>
    <bk>
      <extLst>
        <ext uri="{3e2802c4-a4d2-4d8b-9148-e3be6c30e623}">
          <xlrd:rvb i="4051"/>
        </ext>
      </extLst>
    </bk>
    <bk>
      <extLst>
        <ext uri="{3e2802c4-a4d2-4d8b-9148-e3be6c30e623}">
          <xlrd:rvb i="4052"/>
        </ext>
      </extLst>
    </bk>
    <bk>
      <extLst>
        <ext uri="{3e2802c4-a4d2-4d8b-9148-e3be6c30e623}">
          <xlrd:rvb i="4053"/>
        </ext>
      </extLst>
    </bk>
    <bk>
      <extLst>
        <ext uri="{3e2802c4-a4d2-4d8b-9148-e3be6c30e623}">
          <xlrd:rvb i="4054"/>
        </ext>
      </extLst>
    </bk>
    <bk>
      <extLst>
        <ext uri="{3e2802c4-a4d2-4d8b-9148-e3be6c30e623}">
          <xlrd:rvb i="4055"/>
        </ext>
      </extLst>
    </bk>
    <bk>
      <extLst>
        <ext uri="{3e2802c4-a4d2-4d8b-9148-e3be6c30e623}">
          <xlrd:rvb i="4056"/>
        </ext>
      </extLst>
    </bk>
    <bk>
      <extLst>
        <ext uri="{3e2802c4-a4d2-4d8b-9148-e3be6c30e623}">
          <xlrd:rvb i="4057"/>
        </ext>
      </extLst>
    </bk>
    <bk>
      <extLst>
        <ext uri="{3e2802c4-a4d2-4d8b-9148-e3be6c30e623}">
          <xlrd:rvb i="4058"/>
        </ext>
      </extLst>
    </bk>
    <bk>
      <extLst>
        <ext uri="{3e2802c4-a4d2-4d8b-9148-e3be6c30e623}">
          <xlrd:rvb i="4059"/>
        </ext>
      </extLst>
    </bk>
    <bk>
      <extLst>
        <ext uri="{3e2802c4-a4d2-4d8b-9148-e3be6c30e623}">
          <xlrd:rvb i="4060"/>
        </ext>
      </extLst>
    </bk>
    <bk>
      <extLst>
        <ext uri="{3e2802c4-a4d2-4d8b-9148-e3be6c30e623}">
          <xlrd:rvb i="4061"/>
        </ext>
      </extLst>
    </bk>
    <bk>
      <extLst>
        <ext uri="{3e2802c4-a4d2-4d8b-9148-e3be6c30e623}">
          <xlrd:rvb i="4062"/>
        </ext>
      </extLst>
    </bk>
    <bk>
      <extLst>
        <ext uri="{3e2802c4-a4d2-4d8b-9148-e3be6c30e623}">
          <xlrd:rvb i="4063"/>
        </ext>
      </extLst>
    </bk>
    <bk>
      <extLst>
        <ext uri="{3e2802c4-a4d2-4d8b-9148-e3be6c30e623}">
          <xlrd:rvb i="4064"/>
        </ext>
      </extLst>
    </bk>
    <bk>
      <extLst>
        <ext uri="{3e2802c4-a4d2-4d8b-9148-e3be6c30e623}">
          <xlrd:rvb i="4065"/>
        </ext>
      </extLst>
    </bk>
    <bk>
      <extLst>
        <ext uri="{3e2802c4-a4d2-4d8b-9148-e3be6c30e623}">
          <xlrd:rvb i="4066"/>
        </ext>
      </extLst>
    </bk>
    <bk>
      <extLst>
        <ext uri="{3e2802c4-a4d2-4d8b-9148-e3be6c30e623}">
          <xlrd:rvb i="4067"/>
        </ext>
      </extLst>
    </bk>
    <bk>
      <extLst>
        <ext uri="{3e2802c4-a4d2-4d8b-9148-e3be6c30e623}">
          <xlrd:rvb i="4068"/>
        </ext>
      </extLst>
    </bk>
    <bk>
      <extLst>
        <ext uri="{3e2802c4-a4d2-4d8b-9148-e3be6c30e623}">
          <xlrd:rvb i="4069"/>
        </ext>
      </extLst>
    </bk>
    <bk>
      <extLst>
        <ext uri="{3e2802c4-a4d2-4d8b-9148-e3be6c30e623}">
          <xlrd:rvb i="4070"/>
        </ext>
      </extLst>
    </bk>
    <bk>
      <extLst>
        <ext uri="{3e2802c4-a4d2-4d8b-9148-e3be6c30e623}">
          <xlrd:rvb i="4071"/>
        </ext>
      </extLst>
    </bk>
    <bk>
      <extLst>
        <ext uri="{3e2802c4-a4d2-4d8b-9148-e3be6c30e623}">
          <xlrd:rvb i="4072"/>
        </ext>
      </extLst>
    </bk>
    <bk>
      <extLst>
        <ext uri="{3e2802c4-a4d2-4d8b-9148-e3be6c30e623}">
          <xlrd:rvb i="4073"/>
        </ext>
      </extLst>
    </bk>
    <bk>
      <extLst>
        <ext uri="{3e2802c4-a4d2-4d8b-9148-e3be6c30e623}">
          <xlrd:rvb i="4074"/>
        </ext>
      </extLst>
    </bk>
    <bk>
      <extLst>
        <ext uri="{3e2802c4-a4d2-4d8b-9148-e3be6c30e623}">
          <xlrd:rvb i="4075"/>
        </ext>
      </extLst>
    </bk>
    <bk>
      <extLst>
        <ext uri="{3e2802c4-a4d2-4d8b-9148-e3be6c30e623}">
          <xlrd:rvb i="4076"/>
        </ext>
      </extLst>
    </bk>
    <bk>
      <extLst>
        <ext uri="{3e2802c4-a4d2-4d8b-9148-e3be6c30e623}">
          <xlrd:rvb i="4077"/>
        </ext>
      </extLst>
    </bk>
    <bk>
      <extLst>
        <ext uri="{3e2802c4-a4d2-4d8b-9148-e3be6c30e623}">
          <xlrd:rvb i="4078"/>
        </ext>
      </extLst>
    </bk>
    <bk>
      <extLst>
        <ext uri="{3e2802c4-a4d2-4d8b-9148-e3be6c30e623}">
          <xlrd:rvb i="4079"/>
        </ext>
      </extLst>
    </bk>
    <bk>
      <extLst>
        <ext uri="{3e2802c4-a4d2-4d8b-9148-e3be6c30e623}">
          <xlrd:rvb i="4080"/>
        </ext>
      </extLst>
    </bk>
    <bk>
      <extLst>
        <ext uri="{3e2802c4-a4d2-4d8b-9148-e3be6c30e623}">
          <xlrd:rvb i="4081"/>
        </ext>
      </extLst>
    </bk>
    <bk>
      <extLst>
        <ext uri="{3e2802c4-a4d2-4d8b-9148-e3be6c30e623}">
          <xlrd:rvb i="4082"/>
        </ext>
      </extLst>
    </bk>
    <bk>
      <extLst>
        <ext uri="{3e2802c4-a4d2-4d8b-9148-e3be6c30e623}">
          <xlrd:rvb i="4083"/>
        </ext>
      </extLst>
    </bk>
    <bk>
      <extLst>
        <ext uri="{3e2802c4-a4d2-4d8b-9148-e3be6c30e623}">
          <xlrd:rvb i="4084"/>
        </ext>
      </extLst>
    </bk>
    <bk>
      <extLst>
        <ext uri="{3e2802c4-a4d2-4d8b-9148-e3be6c30e623}">
          <xlrd:rvb i="4085"/>
        </ext>
      </extLst>
    </bk>
    <bk>
      <extLst>
        <ext uri="{3e2802c4-a4d2-4d8b-9148-e3be6c30e623}">
          <xlrd:rvb i="4086"/>
        </ext>
      </extLst>
    </bk>
    <bk>
      <extLst>
        <ext uri="{3e2802c4-a4d2-4d8b-9148-e3be6c30e623}">
          <xlrd:rvb i="4087"/>
        </ext>
      </extLst>
    </bk>
    <bk>
      <extLst>
        <ext uri="{3e2802c4-a4d2-4d8b-9148-e3be6c30e623}">
          <xlrd:rvb i="4088"/>
        </ext>
      </extLst>
    </bk>
    <bk>
      <extLst>
        <ext uri="{3e2802c4-a4d2-4d8b-9148-e3be6c30e623}">
          <xlrd:rvb i="4089"/>
        </ext>
      </extLst>
    </bk>
    <bk>
      <extLst>
        <ext uri="{3e2802c4-a4d2-4d8b-9148-e3be6c30e623}">
          <xlrd:rvb i="4090"/>
        </ext>
      </extLst>
    </bk>
    <bk>
      <extLst>
        <ext uri="{3e2802c4-a4d2-4d8b-9148-e3be6c30e623}">
          <xlrd:rvb i="4091"/>
        </ext>
      </extLst>
    </bk>
    <bk>
      <extLst>
        <ext uri="{3e2802c4-a4d2-4d8b-9148-e3be6c30e623}">
          <xlrd:rvb i="4092"/>
        </ext>
      </extLst>
    </bk>
    <bk>
      <extLst>
        <ext uri="{3e2802c4-a4d2-4d8b-9148-e3be6c30e623}">
          <xlrd:rvb i="4093"/>
        </ext>
      </extLst>
    </bk>
    <bk>
      <extLst>
        <ext uri="{3e2802c4-a4d2-4d8b-9148-e3be6c30e623}">
          <xlrd:rvb i="4094"/>
        </ext>
      </extLst>
    </bk>
    <bk>
      <extLst>
        <ext uri="{3e2802c4-a4d2-4d8b-9148-e3be6c30e623}">
          <xlrd:rvb i="4095"/>
        </ext>
      </extLst>
    </bk>
    <bk>
      <extLst>
        <ext uri="{3e2802c4-a4d2-4d8b-9148-e3be6c30e623}">
          <xlrd:rvb i="4096"/>
        </ext>
      </extLst>
    </bk>
    <bk>
      <extLst>
        <ext uri="{3e2802c4-a4d2-4d8b-9148-e3be6c30e623}">
          <xlrd:rvb i="4097"/>
        </ext>
      </extLst>
    </bk>
    <bk>
      <extLst>
        <ext uri="{3e2802c4-a4d2-4d8b-9148-e3be6c30e623}">
          <xlrd:rvb i="4098"/>
        </ext>
      </extLst>
    </bk>
    <bk>
      <extLst>
        <ext uri="{3e2802c4-a4d2-4d8b-9148-e3be6c30e623}">
          <xlrd:rvb i="4099"/>
        </ext>
      </extLst>
    </bk>
    <bk>
      <extLst>
        <ext uri="{3e2802c4-a4d2-4d8b-9148-e3be6c30e623}">
          <xlrd:rvb i="4100"/>
        </ext>
      </extLst>
    </bk>
    <bk>
      <extLst>
        <ext uri="{3e2802c4-a4d2-4d8b-9148-e3be6c30e623}">
          <xlrd:rvb i="4101"/>
        </ext>
      </extLst>
    </bk>
    <bk>
      <extLst>
        <ext uri="{3e2802c4-a4d2-4d8b-9148-e3be6c30e623}">
          <xlrd:rvb i="4102"/>
        </ext>
      </extLst>
    </bk>
    <bk>
      <extLst>
        <ext uri="{3e2802c4-a4d2-4d8b-9148-e3be6c30e623}">
          <xlrd:rvb i="4103"/>
        </ext>
      </extLst>
    </bk>
    <bk>
      <extLst>
        <ext uri="{3e2802c4-a4d2-4d8b-9148-e3be6c30e623}">
          <xlrd:rvb i="4104"/>
        </ext>
      </extLst>
    </bk>
    <bk>
      <extLst>
        <ext uri="{3e2802c4-a4d2-4d8b-9148-e3be6c30e623}">
          <xlrd:rvb i="4105"/>
        </ext>
      </extLst>
    </bk>
    <bk>
      <extLst>
        <ext uri="{3e2802c4-a4d2-4d8b-9148-e3be6c30e623}">
          <xlrd:rvb i="4106"/>
        </ext>
      </extLst>
    </bk>
    <bk>
      <extLst>
        <ext uri="{3e2802c4-a4d2-4d8b-9148-e3be6c30e623}">
          <xlrd:rvb i="4107"/>
        </ext>
      </extLst>
    </bk>
    <bk>
      <extLst>
        <ext uri="{3e2802c4-a4d2-4d8b-9148-e3be6c30e623}">
          <xlrd:rvb i="4108"/>
        </ext>
      </extLst>
    </bk>
    <bk>
      <extLst>
        <ext uri="{3e2802c4-a4d2-4d8b-9148-e3be6c30e623}">
          <xlrd:rvb i="4109"/>
        </ext>
      </extLst>
    </bk>
    <bk>
      <extLst>
        <ext uri="{3e2802c4-a4d2-4d8b-9148-e3be6c30e623}">
          <xlrd:rvb i="4110"/>
        </ext>
      </extLst>
    </bk>
    <bk>
      <extLst>
        <ext uri="{3e2802c4-a4d2-4d8b-9148-e3be6c30e623}">
          <xlrd:rvb i="4111"/>
        </ext>
      </extLst>
    </bk>
    <bk>
      <extLst>
        <ext uri="{3e2802c4-a4d2-4d8b-9148-e3be6c30e623}">
          <xlrd:rvb i="4112"/>
        </ext>
      </extLst>
    </bk>
    <bk>
      <extLst>
        <ext uri="{3e2802c4-a4d2-4d8b-9148-e3be6c30e623}">
          <xlrd:rvb i="4113"/>
        </ext>
      </extLst>
    </bk>
    <bk>
      <extLst>
        <ext uri="{3e2802c4-a4d2-4d8b-9148-e3be6c30e623}">
          <xlrd:rvb i="4114"/>
        </ext>
      </extLst>
    </bk>
    <bk>
      <extLst>
        <ext uri="{3e2802c4-a4d2-4d8b-9148-e3be6c30e623}">
          <xlrd:rvb i="4115"/>
        </ext>
      </extLst>
    </bk>
    <bk>
      <extLst>
        <ext uri="{3e2802c4-a4d2-4d8b-9148-e3be6c30e623}">
          <xlrd:rvb i="4116"/>
        </ext>
      </extLst>
    </bk>
    <bk>
      <extLst>
        <ext uri="{3e2802c4-a4d2-4d8b-9148-e3be6c30e623}">
          <xlrd:rvb i="4117"/>
        </ext>
      </extLst>
    </bk>
    <bk>
      <extLst>
        <ext uri="{3e2802c4-a4d2-4d8b-9148-e3be6c30e623}">
          <xlrd:rvb i="4118"/>
        </ext>
      </extLst>
    </bk>
    <bk>
      <extLst>
        <ext uri="{3e2802c4-a4d2-4d8b-9148-e3be6c30e623}">
          <xlrd:rvb i="4119"/>
        </ext>
      </extLst>
    </bk>
    <bk>
      <extLst>
        <ext uri="{3e2802c4-a4d2-4d8b-9148-e3be6c30e623}">
          <xlrd:rvb i="4120"/>
        </ext>
      </extLst>
    </bk>
    <bk>
      <extLst>
        <ext uri="{3e2802c4-a4d2-4d8b-9148-e3be6c30e623}">
          <xlrd:rvb i="4121"/>
        </ext>
      </extLst>
    </bk>
    <bk>
      <extLst>
        <ext uri="{3e2802c4-a4d2-4d8b-9148-e3be6c30e623}">
          <xlrd:rvb i="4122"/>
        </ext>
      </extLst>
    </bk>
    <bk>
      <extLst>
        <ext uri="{3e2802c4-a4d2-4d8b-9148-e3be6c30e623}">
          <xlrd:rvb i="4123"/>
        </ext>
      </extLst>
    </bk>
    <bk>
      <extLst>
        <ext uri="{3e2802c4-a4d2-4d8b-9148-e3be6c30e623}">
          <xlrd:rvb i="4124"/>
        </ext>
      </extLst>
    </bk>
    <bk>
      <extLst>
        <ext uri="{3e2802c4-a4d2-4d8b-9148-e3be6c30e623}">
          <xlrd:rvb i="4125"/>
        </ext>
      </extLst>
    </bk>
    <bk>
      <extLst>
        <ext uri="{3e2802c4-a4d2-4d8b-9148-e3be6c30e623}">
          <xlrd:rvb i="4126"/>
        </ext>
      </extLst>
    </bk>
    <bk>
      <extLst>
        <ext uri="{3e2802c4-a4d2-4d8b-9148-e3be6c30e623}">
          <xlrd:rvb i="4127"/>
        </ext>
      </extLst>
    </bk>
    <bk>
      <extLst>
        <ext uri="{3e2802c4-a4d2-4d8b-9148-e3be6c30e623}">
          <xlrd:rvb i="4128"/>
        </ext>
      </extLst>
    </bk>
    <bk>
      <extLst>
        <ext uri="{3e2802c4-a4d2-4d8b-9148-e3be6c30e623}">
          <xlrd:rvb i="4129"/>
        </ext>
      </extLst>
    </bk>
    <bk>
      <extLst>
        <ext uri="{3e2802c4-a4d2-4d8b-9148-e3be6c30e623}">
          <xlrd:rvb i="4130"/>
        </ext>
      </extLst>
    </bk>
    <bk>
      <extLst>
        <ext uri="{3e2802c4-a4d2-4d8b-9148-e3be6c30e623}">
          <xlrd:rvb i="4131"/>
        </ext>
      </extLst>
    </bk>
    <bk>
      <extLst>
        <ext uri="{3e2802c4-a4d2-4d8b-9148-e3be6c30e623}">
          <xlrd:rvb i="4132"/>
        </ext>
      </extLst>
    </bk>
    <bk>
      <extLst>
        <ext uri="{3e2802c4-a4d2-4d8b-9148-e3be6c30e623}">
          <xlrd:rvb i="4133"/>
        </ext>
      </extLst>
    </bk>
    <bk>
      <extLst>
        <ext uri="{3e2802c4-a4d2-4d8b-9148-e3be6c30e623}">
          <xlrd:rvb i="4134"/>
        </ext>
      </extLst>
    </bk>
    <bk>
      <extLst>
        <ext uri="{3e2802c4-a4d2-4d8b-9148-e3be6c30e623}">
          <xlrd:rvb i="4135"/>
        </ext>
      </extLst>
    </bk>
    <bk>
      <extLst>
        <ext uri="{3e2802c4-a4d2-4d8b-9148-e3be6c30e623}">
          <xlrd:rvb i="4136"/>
        </ext>
      </extLst>
    </bk>
    <bk>
      <extLst>
        <ext uri="{3e2802c4-a4d2-4d8b-9148-e3be6c30e623}">
          <xlrd:rvb i="4137"/>
        </ext>
      </extLst>
    </bk>
    <bk>
      <extLst>
        <ext uri="{3e2802c4-a4d2-4d8b-9148-e3be6c30e623}">
          <xlrd:rvb i="4138"/>
        </ext>
      </extLst>
    </bk>
    <bk>
      <extLst>
        <ext uri="{3e2802c4-a4d2-4d8b-9148-e3be6c30e623}">
          <xlrd:rvb i="4139"/>
        </ext>
      </extLst>
    </bk>
    <bk>
      <extLst>
        <ext uri="{3e2802c4-a4d2-4d8b-9148-e3be6c30e623}">
          <xlrd:rvb i="4140"/>
        </ext>
      </extLst>
    </bk>
    <bk>
      <extLst>
        <ext uri="{3e2802c4-a4d2-4d8b-9148-e3be6c30e623}">
          <xlrd:rvb i="4141"/>
        </ext>
      </extLst>
    </bk>
    <bk>
      <extLst>
        <ext uri="{3e2802c4-a4d2-4d8b-9148-e3be6c30e623}">
          <xlrd:rvb i="4142"/>
        </ext>
      </extLst>
    </bk>
    <bk>
      <extLst>
        <ext uri="{3e2802c4-a4d2-4d8b-9148-e3be6c30e623}">
          <xlrd:rvb i="4143"/>
        </ext>
      </extLst>
    </bk>
    <bk>
      <extLst>
        <ext uri="{3e2802c4-a4d2-4d8b-9148-e3be6c30e623}">
          <xlrd:rvb i="4144"/>
        </ext>
      </extLst>
    </bk>
    <bk>
      <extLst>
        <ext uri="{3e2802c4-a4d2-4d8b-9148-e3be6c30e623}">
          <xlrd:rvb i="4145"/>
        </ext>
      </extLst>
    </bk>
    <bk>
      <extLst>
        <ext uri="{3e2802c4-a4d2-4d8b-9148-e3be6c30e623}">
          <xlrd:rvb i="4146"/>
        </ext>
      </extLst>
    </bk>
    <bk>
      <extLst>
        <ext uri="{3e2802c4-a4d2-4d8b-9148-e3be6c30e623}">
          <xlrd:rvb i="4147"/>
        </ext>
      </extLst>
    </bk>
    <bk>
      <extLst>
        <ext uri="{3e2802c4-a4d2-4d8b-9148-e3be6c30e623}">
          <xlrd:rvb i="4148"/>
        </ext>
      </extLst>
    </bk>
    <bk>
      <extLst>
        <ext uri="{3e2802c4-a4d2-4d8b-9148-e3be6c30e623}">
          <xlrd:rvb i="4149"/>
        </ext>
      </extLst>
    </bk>
    <bk>
      <extLst>
        <ext uri="{3e2802c4-a4d2-4d8b-9148-e3be6c30e623}">
          <xlrd:rvb i="4150"/>
        </ext>
      </extLst>
    </bk>
    <bk>
      <extLst>
        <ext uri="{3e2802c4-a4d2-4d8b-9148-e3be6c30e623}">
          <xlrd:rvb i="4151"/>
        </ext>
      </extLst>
    </bk>
    <bk>
      <extLst>
        <ext uri="{3e2802c4-a4d2-4d8b-9148-e3be6c30e623}">
          <xlrd:rvb i="4152"/>
        </ext>
      </extLst>
    </bk>
    <bk>
      <extLst>
        <ext uri="{3e2802c4-a4d2-4d8b-9148-e3be6c30e623}">
          <xlrd:rvb i="4153"/>
        </ext>
      </extLst>
    </bk>
    <bk>
      <extLst>
        <ext uri="{3e2802c4-a4d2-4d8b-9148-e3be6c30e623}">
          <xlrd:rvb i="4154"/>
        </ext>
      </extLst>
    </bk>
    <bk>
      <extLst>
        <ext uri="{3e2802c4-a4d2-4d8b-9148-e3be6c30e623}">
          <xlrd:rvb i="4155"/>
        </ext>
      </extLst>
    </bk>
    <bk>
      <extLst>
        <ext uri="{3e2802c4-a4d2-4d8b-9148-e3be6c30e623}">
          <xlrd:rvb i="4156"/>
        </ext>
      </extLst>
    </bk>
    <bk>
      <extLst>
        <ext uri="{3e2802c4-a4d2-4d8b-9148-e3be6c30e623}">
          <xlrd:rvb i="4157"/>
        </ext>
      </extLst>
    </bk>
    <bk>
      <extLst>
        <ext uri="{3e2802c4-a4d2-4d8b-9148-e3be6c30e623}">
          <xlrd:rvb i="4158"/>
        </ext>
      </extLst>
    </bk>
    <bk>
      <extLst>
        <ext uri="{3e2802c4-a4d2-4d8b-9148-e3be6c30e623}">
          <xlrd:rvb i="4159"/>
        </ext>
      </extLst>
    </bk>
    <bk>
      <extLst>
        <ext uri="{3e2802c4-a4d2-4d8b-9148-e3be6c30e623}">
          <xlrd:rvb i="4160"/>
        </ext>
      </extLst>
    </bk>
    <bk>
      <extLst>
        <ext uri="{3e2802c4-a4d2-4d8b-9148-e3be6c30e623}">
          <xlrd:rvb i="4161"/>
        </ext>
      </extLst>
    </bk>
    <bk>
      <extLst>
        <ext uri="{3e2802c4-a4d2-4d8b-9148-e3be6c30e623}">
          <xlrd:rvb i="4162"/>
        </ext>
      </extLst>
    </bk>
    <bk>
      <extLst>
        <ext uri="{3e2802c4-a4d2-4d8b-9148-e3be6c30e623}">
          <xlrd:rvb i="4163"/>
        </ext>
      </extLst>
    </bk>
    <bk>
      <extLst>
        <ext uri="{3e2802c4-a4d2-4d8b-9148-e3be6c30e623}">
          <xlrd:rvb i="4164"/>
        </ext>
      </extLst>
    </bk>
    <bk>
      <extLst>
        <ext uri="{3e2802c4-a4d2-4d8b-9148-e3be6c30e623}">
          <xlrd:rvb i="4165"/>
        </ext>
      </extLst>
    </bk>
    <bk>
      <extLst>
        <ext uri="{3e2802c4-a4d2-4d8b-9148-e3be6c30e623}">
          <xlrd:rvb i="4166"/>
        </ext>
      </extLst>
    </bk>
    <bk>
      <extLst>
        <ext uri="{3e2802c4-a4d2-4d8b-9148-e3be6c30e623}">
          <xlrd:rvb i="4167"/>
        </ext>
      </extLst>
    </bk>
    <bk>
      <extLst>
        <ext uri="{3e2802c4-a4d2-4d8b-9148-e3be6c30e623}">
          <xlrd:rvb i="4168"/>
        </ext>
      </extLst>
    </bk>
    <bk>
      <extLst>
        <ext uri="{3e2802c4-a4d2-4d8b-9148-e3be6c30e623}">
          <xlrd:rvb i="4169"/>
        </ext>
      </extLst>
    </bk>
    <bk>
      <extLst>
        <ext uri="{3e2802c4-a4d2-4d8b-9148-e3be6c30e623}">
          <xlrd:rvb i="4170"/>
        </ext>
      </extLst>
    </bk>
    <bk>
      <extLst>
        <ext uri="{3e2802c4-a4d2-4d8b-9148-e3be6c30e623}">
          <xlrd:rvb i="4171"/>
        </ext>
      </extLst>
    </bk>
    <bk>
      <extLst>
        <ext uri="{3e2802c4-a4d2-4d8b-9148-e3be6c30e623}">
          <xlrd:rvb i="4172"/>
        </ext>
      </extLst>
    </bk>
    <bk>
      <extLst>
        <ext uri="{3e2802c4-a4d2-4d8b-9148-e3be6c30e623}">
          <xlrd:rvb i="4173"/>
        </ext>
      </extLst>
    </bk>
    <bk>
      <extLst>
        <ext uri="{3e2802c4-a4d2-4d8b-9148-e3be6c30e623}">
          <xlrd:rvb i="4174"/>
        </ext>
      </extLst>
    </bk>
    <bk>
      <extLst>
        <ext uri="{3e2802c4-a4d2-4d8b-9148-e3be6c30e623}">
          <xlrd:rvb i="4175"/>
        </ext>
      </extLst>
    </bk>
    <bk>
      <extLst>
        <ext uri="{3e2802c4-a4d2-4d8b-9148-e3be6c30e623}">
          <xlrd:rvb i="4176"/>
        </ext>
      </extLst>
    </bk>
    <bk>
      <extLst>
        <ext uri="{3e2802c4-a4d2-4d8b-9148-e3be6c30e623}">
          <xlrd:rvb i="4177"/>
        </ext>
      </extLst>
    </bk>
    <bk>
      <extLst>
        <ext uri="{3e2802c4-a4d2-4d8b-9148-e3be6c30e623}">
          <xlrd:rvb i="4178"/>
        </ext>
      </extLst>
    </bk>
    <bk>
      <extLst>
        <ext uri="{3e2802c4-a4d2-4d8b-9148-e3be6c30e623}">
          <xlrd:rvb i="4179"/>
        </ext>
      </extLst>
    </bk>
    <bk>
      <extLst>
        <ext uri="{3e2802c4-a4d2-4d8b-9148-e3be6c30e623}">
          <xlrd:rvb i="4180"/>
        </ext>
      </extLst>
    </bk>
    <bk>
      <extLst>
        <ext uri="{3e2802c4-a4d2-4d8b-9148-e3be6c30e623}">
          <xlrd:rvb i="4181"/>
        </ext>
      </extLst>
    </bk>
    <bk>
      <extLst>
        <ext uri="{3e2802c4-a4d2-4d8b-9148-e3be6c30e623}">
          <xlrd:rvb i="4182"/>
        </ext>
      </extLst>
    </bk>
    <bk>
      <extLst>
        <ext uri="{3e2802c4-a4d2-4d8b-9148-e3be6c30e623}">
          <xlrd:rvb i="4183"/>
        </ext>
      </extLst>
    </bk>
    <bk>
      <extLst>
        <ext uri="{3e2802c4-a4d2-4d8b-9148-e3be6c30e623}">
          <xlrd:rvb i="4184"/>
        </ext>
      </extLst>
    </bk>
    <bk>
      <extLst>
        <ext uri="{3e2802c4-a4d2-4d8b-9148-e3be6c30e623}">
          <xlrd:rvb i="4185"/>
        </ext>
      </extLst>
    </bk>
    <bk>
      <extLst>
        <ext uri="{3e2802c4-a4d2-4d8b-9148-e3be6c30e623}">
          <xlrd:rvb i="4186"/>
        </ext>
      </extLst>
    </bk>
    <bk>
      <extLst>
        <ext uri="{3e2802c4-a4d2-4d8b-9148-e3be6c30e623}">
          <xlrd:rvb i="4187"/>
        </ext>
      </extLst>
    </bk>
    <bk>
      <extLst>
        <ext uri="{3e2802c4-a4d2-4d8b-9148-e3be6c30e623}">
          <xlrd:rvb i="4188"/>
        </ext>
      </extLst>
    </bk>
    <bk>
      <extLst>
        <ext uri="{3e2802c4-a4d2-4d8b-9148-e3be6c30e623}">
          <xlrd:rvb i="4189"/>
        </ext>
      </extLst>
    </bk>
    <bk>
      <extLst>
        <ext uri="{3e2802c4-a4d2-4d8b-9148-e3be6c30e623}">
          <xlrd:rvb i="4190"/>
        </ext>
      </extLst>
    </bk>
    <bk>
      <extLst>
        <ext uri="{3e2802c4-a4d2-4d8b-9148-e3be6c30e623}">
          <xlrd:rvb i="4191"/>
        </ext>
      </extLst>
    </bk>
    <bk>
      <extLst>
        <ext uri="{3e2802c4-a4d2-4d8b-9148-e3be6c30e623}">
          <xlrd:rvb i="4192"/>
        </ext>
      </extLst>
    </bk>
    <bk>
      <extLst>
        <ext uri="{3e2802c4-a4d2-4d8b-9148-e3be6c30e623}">
          <xlrd:rvb i="4193"/>
        </ext>
      </extLst>
    </bk>
    <bk>
      <extLst>
        <ext uri="{3e2802c4-a4d2-4d8b-9148-e3be6c30e623}">
          <xlrd:rvb i="4194"/>
        </ext>
      </extLst>
    </bk>
    <bk>
      <extLst>
        <ext uri="{3e2802c4-a4d2-4d8b-9148-e3be6c30e623}">
          <xlrd:rvb i="4195"/>
        </ext>
      </extLst>
    </bk>
    <bk>
      <extLst>
        <ext uri="{3e2802c4-a4d2-4d8b-9148-e3be6c30e623}">
          <xlrd:rvb i="4196"/>
        </ext>
      </extLst>
    </bk>
    <bk>
      <extLst>
        <ext uri="{3e2802c4-a4d2-4d8b-9148-e3be6c30e623}">
          <xlrd:rvb i="4197"/>
        </ext>
      </extLst>
    </bk>
    <bk>
      <extLst>
        <ext uri="{3e2802c4-a4d2-4d8b-9148-e3be6c30e623}">
          <xlrd:rvb i="4198"/>
        </ext>
      </extLst>
    </bk>
    <bk>
      <extLst>
        <ext uri="{3e2802c4-a4d2-4d8b-9148-e3be6c30e623}">
          <xlrd:rvb i="4199"/>
        </ext>
      </extLst>
    </bk>
    <bk>
      <extLst>
        <ext uri="{3e2802c4-a4d2-4d8b-9148-e3be6c30e623}">
          <xlrd:rvb i="4200"/>
        </ext>
      </extLst>
    </bk>
    <bk>
      <extLst>
        <ext uri="{3e2802c4-a4d2-4d8b-9148-e3be6c30e623}">
          <xlrd:rvb i="4201"/>
        </ext>
      </extLst>
    </bk>
    <bk>
      <extLst>
        <ext uri="{3e2802c4-a4d2-4d8b-9148-e3be6c30e623}">
          <xlrd:rvb i="4202"/>
        </ext>
      </extLst>
    </bk>
    <bk>
      <extLst>
        <ext uri="{3e2802c4-a4d2-4d8b-9148-e3be6c30e623}">
          <xlrd:rvb i="4203"/>
        </ext>
      </extLst>
    </bk>
    <bk>
      <extLst>
        <ext uri="{3e2802c4-a4d2-4d8b-9148-e3be6c30e623}">
          <xlrd:rvb i="4204"/>
        </ext>
      </extLst>
    </bk>
    <bk>
      <extLst>
        <ext uri="{3e2802c4-a4d2-4d8b-9148-e3be6c30e623}">
          <xlrd:rvb i="4205"/>
        </ext>
      </extLst>
    </bk>
    <bk>
      <extLst>
        <ext uri="{3e2802c4-a4d2-4d8b-9148-e3be6c30e623}">
          <xlrd:rvb i="4206"/>
        </ext>
      </extLst>
    </bk>
    <bk>
      <extLst>
        <ext uri="{3e2802c4-a4d2-4d8b-9148-e3be6c30e623}">
          <xlrd:rvb i="4207"/>
        </ext>
      </extLst>
    </bk>
    <bk>
      <extLst>
        <ext uri="{3e2802c4-a4d2-4d8b-9148-e3be6c30e623}">
          <xlrd:rvb i="4208"/>
        </ext>
      </extLst>
    </bk>
    <bk>
      <extLst>
        <ext uri="{3e2802c4-a4d2-4d8b-9148-e3be6c30e623}">
          <xlrd:rvb i="4209"/>
        </ext>
      </extLst>
    </bk>
    <bk>
      <extLst>
        <ext uri="{3e2802c4-a4d2-4d8b-9148-e3be6c30e623}">
          <xlrd:rvb i="4210"/>
        </ext>
      </extLst>
    </bk>
    <bk>
      <extLst>
        <ext uri="{3e2802c4-a4d2-4d8b-9148-e3be6c30e623}">
          <xlrd:rvb i="4211"/>
        </ext>
      </extLst>
    </bk>
    <bk>
      <extLst>
        <ext uri="{3e2802c4-a4d2-4d8b-9148-e3be6c30e623}">
          <xlrd:rvb i="4212"/>
        </ext>
      </extLst>
    </bk>
    <bk>
      <extLst>
        <ext uri="{3e2802c4-a4d2-4d8b-9148-e3be6c30e623}">
          <xlrd:rvb i="4213"/>
        </ext>
      </extLst>
    </bk>
    <bk>
      <extLst>
        <ext uri="{3e2802c4-a4d2-4d8b-9148-e3be6c30e623}">
          <xlrd:rvb i="4214"/>
        </ext>
      </extLst>
    </bk>
    <bk>
      <extLst>
        <ext uri="{3e2802c4-a4d2-4d8b-9148-e3be6c30e623}">
          <xlrd:rvb i="4215"/>
        </ext>
      </extLst>
    </bk>
    <bk>
      <extLst>
        <ext uri="{3e2802c4-a4d2-4d8b-9148-e3be6c30e623}">
          <xlrd:rvb i="4216"/>
        </ext>
      </extLst>
    </bk>
    <bk>
      <extLst>
        <ext uri="{3e2802c4-a4d2-4d8b-9148-e3be6c30e623}">
          <xlrd:rvb i="4217"/>
        </ext>
      </extLst>
    </bk>
    <bk>
      <extLst>
        <ext uri="{3e2802c4-a4d2-4d8b-9148-e3be6c30e623}">
          <xlrd:rvb i="4218"/>
        </ext>
      </extLst>
    </bk>
    <bk>
      <extLst>
        <ext uri="{3e2802c4-a4d2-4d8b-9148-e3be6c30e623}">
          <xlrd:rvb i="4219"/>
        </ext>
      </extLst>
    </bk>
    <bk>
      <extLst>
        <ext uri="{3e2802c4-a4d2-4d8b-9148-e3be6c30e623}">
          <xlrd:rvb i="4220"/>
        </ext>
      </extLst>
    </bk>
    <bk>
      <extLst>
        <ext uri="{3e2802c4-a4d2-4d8b-9148-e3be6c30e623}">
          <xlrd:rvb i="4221"/>
        </ext>
      </extLst>
    </bk>
    <bk>
      <extLst>
        <ext uri="{3e2802c4-a4d2-4d8b-9148-e3be6c30e623}">
          <xlrd:rvb i="4222"/>
        </ext>
      </extLst>
    </bk>
    <bk>
      <extLst>
        <ext uri="{3e2802c4-a4d2-4d8b-9148-e3be6c30e623}">
          <xlrd:rvb i="4223"/>
        </ext>
      </extLst>
    </bk>
    <bk>
      <extLst>
        <ext uri="{3e2802c4-a4d2-4d8b-9148-e3be6c30e623}">
          <xlrd:rvb i="4224"/>
        </ext>
      </extLst>
    </bk>
    <bk>
      <extLst>
        <ext uri="{3e2802c4-a4d2-4d8b-9148-e3be6c30e623}">
          <xlrd:rvb i="4225"/>
        </ext>
      </extLst>
    </bk>
    <bk>
      <extLst>
        <ext uri="{3e2802c4-a4d2-4d8b-9148-e3be6c30e623}">
          <xlrd:rvb i="4226"/>
        </ext>
      </extLst>
    </bk>
    <bk>
      <extLst>
        <ext uri="{3e2802c4-a4d2-4d8b-9148-e3be6c30e623}">
          <xlrd:rvb i="4227"/>
        </ext>
      </extLst>
    </bk>
    <bk>
      <extLst>
        <ext uri="{3e2802c4-a4d2-4d8b-9148-e3be6c30e623}">
          <xlrd:rvb i="4228"/>
        </ext>
      </extLst>
    </bk>
    <bk>
      <extLst>
        <ext uri="{3e2802c4-a4d2-4d8b-9148-e3be6c30e623}">
          <xlrd:rvb i="4229"/>
        </ext>
      </extLst>
    </bk>
    <bk>
      <extLst>
        <ext uri="{3e2802c4-a4d2-4d8b-9148-e3be6c30e623}">
          <xlrd:rvb i="4230"/>
        </ext>
      </extLst>
    </bk>
    <bk>
      <extLst>
        <ext uri="{3e2802c4-a4d2-4d8b-9148-e3be6c30e623}">
          <xlrd:rvb i="4231"/>
        </ext>
      </extLst>
    </bk>
    <bk>
      <extLst>
        <ext uri="{3e2802c4-a4d2-4d8b-9148-e3be6c30e623}">
          <xlrd:rvb i="4232"/>
        </ext>
      </extLst>
    </bk>
    <bk>
      <extLst>
        <ext uri="{3e2802c4-a4d2-4d8b-9148-e3be6c30e623}">
          <xlrd:rvb i="4233"/>
        </ext>
      </extLst>
    </bk>
    <bk>
      <extLst>
        <ext uri="{3e2802c4-a4d2-4d8b-9148-e3be6c30e623}">
          <xlrd:rvb i="4234"/>
        </ext>
      </extLst>
    </bk>
    <bk>
      <extLst>
        <ext uri="{3e2802c4-a4d2-4d8b-9148-e3be6c30e623}">
          <xlrd:rvb i="4235"/>
        </ext>
      </extLst>
    </bk>
    <bk>
      <extLst>
        <ext uri="{3e2802c4-a4d2-4d8b-9148-e3be6c30e623}">
          <xlrd:rvb i="4236"/>
        </ext>
      </extLst>
    </bk>
    <bk>
      <extLst>
        <ext uri="{3e2802c4-a4d2-4d8b-9148-e3be6c30e623}">
          <xlrd:rvb i="4237"/>
        </ext>
      </extLst>
    </bk>
    <bk>
      <extLst>
        <ext uri="{3e2802c4-a4d2-4d8b-9148-e3be6c30e623}">
          <xlrd:rvb i="4238"/>
        </ext>
      </extLst>
    </bk>
    <bk>
      <extLst>
        <ext uri="{3e2802c4-a4d2-4d8b-9148-e3be6c30e623}">
          <xlrd:rvb i="4239"/>
        </ext>
      </extLst>
    </bk>
    <bk>
      <extLst>
        <ext uri="{3e2802c4-a4d2-4d8b-9148-e3be6c30e623}">
          <xlrd:rvb i="4240"/>
        </ext>
      </extLst>
    </bk>
    <bk>
      <extLst>
        <ext uri="{3e2802c4-a4d2-4d8b-9148-e3be6c30e623}">
          <xlrd:rvb i="4241"/>
        </ext>
      </extLst>
    </bk>
    <bk>
      <extLst>
        <ext uri="{3e2802c4-a4d2-4d8b-9148-e3be6c30e623}">
          <xlrd:rvb i="4242"/>
        </ext>
      </extLst>
    </bk>
    <bk>
      <extLst>
        <ext uri="{3e2802c4-a4d2-4d8b-9148-e3be6c30e623}">
          <xlrd:rvb i="4243"/>
        </ext>
      </extLst>
    </bk>
    <bk>
      <extLst>
        <ext uri="{3e2802c4-a4d2-4d8b-9148-e3be6c30e623}">
          <xlrd:rvb i="4244"/>
        </ext>
      </extLst>
    </bk>
    <bk>
      <extLst>
        <ext uri="{3e2802c4-a4d2-4d8b-9148-e3be6c30e623}">
          <xlrd:rvb i="4245"/>
        </ext>
      </extLst>
    </bk>
    <bk>
      <extLst>
        <ext uri="{3e2802c4-a4d2-4d8b-9148-e3be6c30e623}">
          <xlrd:rvb i="4246"/>
        </ext>
      </extLst>
    </bk>
    <bk>
      <extLst>
        <ext uri="{3e2802c4-a4d2-4d8b-9148-e3be6c30e623}">
          <xlrd:rvb i="4247"/>
        </ext>
      </extLst>
    </bk>
    <bk>
      <extLst>
        <ext uri="{3e2802c4-a4d2-4d8b-9148-e3be6c30e623}">
          <xlrd:rvb i="4248"/>
        </ext>
      </extLst>
    </bk>
    <bk>
      <extLst>
        <ext uri="{3e2802c4-a4d2-4d8b-9148-e3be6c30e623}">
          <xlrd:rvb i="4249"/>
        </ext>
      </extLst>
    </bk>
    <bk>
      <extLst>
        <ext uri="{3e2802c4-a4d2-4d8b-9148-e3be6c30e623}">
          <xlrd:rvb i="4250"/>
        </ext>
      </extLst>
    </bk>
    <bk>
      <extLst>
        <ext uri="{3e2802c4-a4d2-4d8b-9148-e3be6c30e623}">
          <xlrd:rvb i="4251"/>
        </ext>
      </extLst>
    </bk>
    <bk>
      <extLst>
        <ext uri="{3e2802c4-a4d2-4d8b-9148-e3be6c30e623}">
          <xlrd:rvb i="4252"/>
        </ext>
      </extLst>
    </bk>
    <bk>
      <extLst>
        <ext uri="{3e2802c4-a4d2-4d8b-9148-e3be6c30e623}">
          <xlrd:rvb i="4253"/>
        </ext>
      </extLst>
    </bk>
    <bk>
      <extLst>
        <ext uri="{3e2802c4-a4d2-4d8b-9148-e3be6c30e623}">
          <xlrd:rvb i="4254"/>
        </ext>
      </extLst>
    </bk>
    <bk>
      <extLst>
        <ext uri="{3e2802c4-a4d2-4d8b-9148-e3be6c30e623}">
          <xlrd:rvb i="4255"/>
        </ext>
      </extLst>
    </bk>
    <bk>
      <extLst>
        <ext uri="{3e2802c4-a4d2-4d8b-9148-e3be6c30e623}">
          <xlrd:rvb i="4256"/>
        </ext>
      </extLst>
    </bk>
    <bk>
      <extLst>
        <ext uri="{3e2802c4-a4d2-4d8b-9148-e3be6c30e623}">
          <xlrd:rvb i="4257"/>
        </ext>
      </extLst>
    </bk>
    <bk>
      <extLst>
        <ext uri="{3e2802c4-a4d2-4d8b-9148-e3be6c30e623}">
          <xlrd:rvb i="4258"/>
        </ext>
      </extLst>
    </bk>
    <bk>
      <extLst>
        <ext uri="{3e2802c4-a4d2-4d8b-9148-e3be6c30e623}">
          <xlrd:rvb i="4259"/>
        </ext>
      </extLst>
    </bk>
    <bk>
      <extLst>
        <ext uri="{3e2802c4-a4d2-4d8b-9148-e3be6c30e623}">
          <xlrd:rvb i="4260"/>
        </ext>
      </extLst>
    </bk>
    <bk>
      <extLst>
        <ext uri="{3e2802c4-a4d2-4d8b-9148-e3be6c30e623}">
          <xlrd:rvb i="4261"/>
        </ext>
      </extLst>
    </bk>
    <bk>
      <extLst>
        <ext uri="{3e2802c4-a4d2-4d8b-9148-e3be6c30e623}">
          <xlrd:rvb i="4262"/>
        </ext>
      </extLst>
    </bk>
    <bk>
      <extLst>
        <ext uri="{3e2802c4-a4d2-4d8b-9148-e3be6c30e623}">
          <xlrd:rvb i="4263"/>
        </ext>
      </extLst>
    </bk>
    <bk>
      <extLst>
        <ext uri="{3e2802c4-a4d2-4d8b-9148-e3be6c30e623}">
          <xlrd:rvb i="4264"/>
        </ext>
      </extLst>
    </bk>
    <bk>
      <extLst>
        <ext uri="{3e2802c4-a4d2-4d8b-9148-e3be6c30e623}">
          <xlrd:rvb i="4265"/>
        </ext>
      </extLst>
    </bk>
    <bk>
      <extLst>
        <ext uri="{3e2802c4-a4d2-4d8b-9148-e3be6c30e623}">
          <xlrd:rvb i="4266"/>
        </ext>
      </extLst>
    </bk>
    <bk>
      <extLst>
        <ext uri="{3e2802c4-a4d2-4d8b-9148-e3be6c30e623}">
          <xlrd:rvb i="4267"/>
        </ext>
      </extLst>
    </bk>
    <bk>
      <extLst>
        <ext uri="{3e2802c4-a4d2-4d8b-9148-e3be6c30e623}">
          <xlrd:rvb i="4268"/>
        </ext>
      </extLst>
    </bk>
    <bk>
      <extLst>
        <ext uri="{3e2802c4-a4d2-4d8b-9148-e3be6c30e623}">
          <xlrd:rvb i="4269"/>
        </ext>
      </extLst>
    </bk>
    <bk>
      <extLst>
        <ext uri="{3e2802c4-a4d2-4d8b-9148-e3be6c30e623}">
          <xlrd:rvb i="4270"/>
        </ext>
      </extLst>
    </bk>
    <bk>
      <extLst>
        <ext uri="{3e2802c4-a4d2-4d8b-9148-e3be6c30e623}">
          <xlrd:rvb i="4271"/>
        </ext>
      </extLst>
    </bk>
    <bk>
      <extLst>
        <ext uri="{3e2802c4-a4d2-4d8b-9148-e3be6c30e623}">
          <xlrd:rvb i="4272"/>
        </ext>
      </extLst>
    </bk>
    <bk>
      <extLst>
        <ext uri="{3e2802c4-a4d2-4d8b-9148-e3be6c30e623}">
          <xlrd:rvb i="4273"/>
        </ext>
      </extLst>
    </bk>
    <bk>
      <extLst>
        <ext uri="{3e2802c4-a4d2-4d8b-9148-e3be6c30e623}">
          <xlrd:rvb i="4274"/>
        </ext>
      </extLst>
    </bk>
    <bk>
      <extLst>
        <ext uri="{3e2802c4-a4d2-4d8b-9148-e3be6c30e623}">
          <xlrd:rvb i="4275"/>
        </ext>
      </extLst>
    </bk>
    <bk>
      <extLst>
        <ext uri="{3e2802c4-a4d2-4d8b-9148-e3be6c30e623}">
          <xlrd:rvb i="4276"/>
        </ext>
      </extLst>
    </bk>
    <bk>
      <extLst>
        <ext uri="{3e2802c4-a4d2-4d8b-9148-e3be6c30e623}">
          <xlrd:rvb i="4277"/>
        </ext>
      </extLst>
    </bk>
    <bk>
      <extLst>
        <ext uri="{3e2802c4-a4d2-4d8b-9148-e3be6c30e623}">
          <xlrd:rvb i="4278"/>
        </ext>
      </extLst>
    </bk>
    <bk>
      <extLst>
        <ext uri="{3e2802c4-a4d2-4d8b-9148-e3be6c30e623}">
          <xlrd:rvb i="4279"/>
        </ext>
      </extLst>
    </bk>
    <bk>
      <extLst>
        <ext uri="{3e2802c4-a4d2-4d8b-9148-e3be6c30e623}">
          <xlrd:rvb i="4280"/>
        </ext>
      </extLst>
    </bk>
    <bk>
      <extLst>
        <ext uri="{3e2802c4-a4d2-4d8b-9148-e3be6c30e623}">
          <xlrd:rvb i="4281"/>
        </ext>
      </extLst>
    </bk>
    <bk>
      <extLst>
        <ext uri="{3e2802c4-a4d2-4d8b-9148-e3be6c30e623}">
          <xlrd:rvb i="4282"/>
        </ext>
      </extLst>
    </bk>
    <bk>
      <extLst>
        <ext uri="{3e2802c4-a4d2-4d8b-9148-e3be6c30e623}">
          <xlrd:rvb i="4283"/>
        </ext>
      </extLst>
    </bk>
    <bk>
      <extLst>
        <ext uri="{3e2802c4-a4d2-4d8b-9148-e3be6c30e623}">
          <xlrd:rvb i="4284"/>
        </ext>
      </extLst>
    </bk>
    <bk>
      <extLst>
        <ext uri="{3e2802c4-a4d2-4d8b-9148-e3be6c30e623}">
          <xlrd:rvb i="4285"/>
        </ext>
      </extLst>
    </bk>
    <bk>
      <extLst>
        <ext uri="{3e2802c4-a4d2-4d8b-9148-e3be6c30e623}">
          <xlrd:rvb i="4286"/>
        </ext>
      </extLst>
    </bk>
    <bk>
      <extLst>
        <ext uri="{3e2802c4-a4d2-4d8b-9148-e3be6c30e623}">
          <xlrd:rvb i="4287"/>
        </ext>
      </extLst>
    </bk>
    <bk>
      <extLst>
        <ext uri="{3e2802c4-a4d2-4d8b-9148-e3be6c30e623}">
          <xlrd:rvb i="4288"/>
        </ext>
      </extLst>
    </bk>
    <bk>
      <extLst>
        <ext uri="{3e2802c4-a4d2-4d8b-9148-e3be6c30e623}">
          <xlrd:rvb i="4289"/>
        </ext>
      </extLst>
    </bk>
    <bk>
      <extLst>
        <ext uri="{3e2802c4-a4d2-4d8b-9148-e3be6c30e623}">
          <xlrd:rvb i="4290"/>
        </ext>
      </extLst>
    </bk>
    <bk>
      <extLst>
        <ext uri="{3e2802c4-a4d2-4d8b-9148-e3be6c30e623}">
          <xlrd:rvb i="4291"/>
        </ext>
      </extLst>
    </bk>
    <bk>
      <extLst>
        <ext uri="{3e2802c4-a4d2-4d8b-9148-e3be6c30e623}">
          <xlrd:rvb i="4292"/>
        </ext>
      </extLst>
    </bk>
    <bk>
      <extLst>
        <ext uri="{3e2802c4-a4d2-4d8b-9148-e3be6c30e623}">
          <xlrd:rvb i="4293"/>
        </ext>
      </extLst>
    </bk>
    <bk>
      <extLst>
        <ext uri="{3e2802c4-a4d2-4d8b-9148-e3be6c30e623}">
          <xlrd:rvb i="4294"/>
        </ext>
      </extLst>
    </bk>
    <bk>
      <extLst>
        <ext uri="{3e2802c4-a4d2-4d8b-9148-e3be6c30e623}">
          <xlrd:rvb i="4295"/>
        </ext>
      </extLst>
    </bk>
    <bk>
      <extLst>
        <ext uri="{3e2802c4-a4d2-4d8b-9148-e3be6c30e623}">
          <xlrd:rvb i="4296"/>
        </ext>
      </extLst>
    </bk>
    <bk>
      <extLst>
        <ext uri="{3e2802c4-a4d2-4d8b-9148-e3be6c30e623}">
          <xlrd:rvb i="4297"/>
        </ext>
      </extLst>
    </bk>
    <bk>
      <extLst>
        <ext uri="{3e2802c4-a4d2-4d8b-9148-e3be6c30e623}">
          <xlrd:rvb i="4298"/>
        </ext>
      </extLst>
    </bk>
    <bk>
      <extLst>
        <ext uri="{3e2802c4-a4d2-4d8b-9148-e3be6c30e623}">
          <xlrd:rvb i="4299"/>
        </ext>
      </extLst>
    </bk>
    <bk>
      <extLst>
        <ext uri="{3e2802c4-a4d2-4d8b-9148-e3be6c30e623}">
          <xlrd:rvb i="4300"/>
        </ext>
      </extLst>
    </bk>
    <bk>
      <extLst>
        <ext uri="{3e2802c4-a4d2-4d8b-9148-e3be6c30e623}">
          <xlrd:rvb i="4301"/>
        </ext>
      </extLst>
    </bk>
    <bk>
      <extLst>
        <ext uri="{3e2802c4-a4d2-4d8b-9148-e3be6c30e623}">
          <xlrd:rvb i="4302"/>
        </ext>
      </extLst>
    </bk>
    <bk>
      <extLst>
        <ext uri="{3e2802c4-a4d2-4d8b-9148-e3be6c30e623}">
          <xlrd:rvb i="4303"/>
        </ext>
      </extLst>
    </bk>
    <bk>
      <extLst>
        <ext uri="{3e2802c4-a4d2-4d8b-9148-e3be6c30e623}">
          <xlrd:rvb i="4304"/>
        </ext>
      </extLst>
    </bk>
    <bk>
      <extLst>
        <ext uri="{3e2802c4-a4d2-4d8b-9148-e3be6c30e623}">
          <xlrd:rvb i="4305"/>
        </ext>
      </extLst>
    </bk>
    <bk>
      <extLst>
        <ext uri="{3e2802c4-a4d2-4d8b-9148-e3be6c30e623}">
          <xlrd:rvb i="4306"/>
        </ext>
      </extLst>
    </bk>
    <bk>
      <extLst>
        <ext uri="{3e2802c4-a4d2-4d8b-9148-e3be6c30e623}">
          <xlrd:rvb i="4307"/>
        </ext>
      </extLst>
    </bk>
    <bk>
      <extLst>
        <ext uri="{3e2802c4-a4d2-4d8b-9148-e3be6c30e623}">
          <xlrd:rvb i="4308"/>
        </ext>
      </extLst>
    </bk>
    <bk>
      <extLst>
        <ext uri="{3e2802c4-a4d2-4d8b-9148-e3be6c30e623}">
          <xlrd:rvb i="4309"/>
        </ext>
      </extLst>
    </bk>
    <bk>
      <extLst>
        <ext uri="{3e2802c4-a4d2-4d8b-9148-e3be6c30e623}">
          <xlrd:rvb i="4310"/>
        </ext>
      </extLst>
    </bk>
    <bk>
      <extLst>
        <ext uri="{3e2802c4-a4d2-4d8b-9148-e3be6c30e623}">
          <xlrd:rvb i="4311"/>
        </ext>
      </extLst>
    </bk>
    <bk>
      <extLst>
        <ext uri="{3e2802c4-a4d2-4d8b-9148-e3be6c30e623}">
          <xlrd:rvb i="4312"/>
        </ext>
      </extLst>
    </bk>
    <bk>
      <extLst>
        <ext uri="{3e2802c4-a4d2-4d8b-9148-e3be6c30e623}">
          <xlrd:rvb i="4313"/>
        </ext>
      </extLst>
    </bk>
    <bk>
      <extLst>
        <ext uri="{3e2802c4-a4d2-4d8b-9148-e3be6c30e623}">
          <xlrd:rvb i="4314"/>
        </ext>
      </extLst>
    </bk>
    <bk>
      <extLst>
        <ext uri="{3e2802c4-a4d2-4d8b-9148-e3be6c30e623}">
          <xlrd:rvb i="4315"/>
        </ext>
      </extLst>
    </bk>
    <bk>
      <extLst>
        <ext uri="{3e2802c4-a4d2-4d8b-9148-e3be6c30e623}">
          <xlrd:rvb i="4316"/>
        </ext>
      </extLst>
    </bk>
    <bk>
      <extLst>
        <ext uri="{3e2802c4-a4d2-4d8b-9148-e3be6c30e623}">
          <xlrd:rvb i="4317"/>
        </ext>
      </extLst>
    </bk>
    <bk>
      <extLst>
        <ext uri="{3e2802c4-a4d2-4d8b-9148-e3be6c30e623}">
          <xlrd:rvb i="4318"/>
        </ext>
      </extLst>
    </bk>
    <bk>
      <extLst>
        <ext uri="{3e2802c4-a4d2-4d8b-9148-e3be6c30e623}">
          <xlrd:rvb i="4319"/>
        </ext>
      </extLst>
    </bk>
    <bk>
      <extLst>
        <ext uri="{3e2802c4-a4d2-4d8b-9148-e3be6c30e623}">
          <xlrd:rvb i="4320"/>
        </ext>
      </extLst>
    </bk>
    <bk>
      <extLst>
        <ext uri="{3e2802c4-a4d2-4d8b-9148-e3be6c30e623}">
          <xlrd:rvb i="4321"/>
        </ext>
      </extLst>
    </bk>
    <bk>
      <extLst>
        <ext uri="{3e2802c4-a4d2-4d8b-9148-e3be6c30e623}">
          <xlrd:rvb i="4322"/>
        </ext>
      </extLst>
    </bk>
    <bk>
      <extLst>
        <ext uri="{3e2802c4-a4d2-4d8b-9148-e3be6c30e623}">
          <xlrd:rvb i="4323"/>
        </ext>
      </extLst>
    </bk>
    <bk>
      <extLst>
        <ext uri="{3e2802c4-a4d2-4d8b-9148-e3be6c30e623}">
          <xlrd:rvb i="4324"/>
        </ext>
      </extLst>
    </bk>
    <bk>
      <extLst>
        <ext uri="{3e2802c4-a4d2-4d8b-9148-e3be6c30e623}">
          <xlrd:rvb i="4325"/>
        </ext>
      </extLst>
    </bk>
    <bk>
      <extLst>
        <ext uri="{3e2802c4-a4d2-4d8b-9148-e3be6c30e623}">
          <xlrd:rvb i="4326"/>
        </ext>
      </extLst>
    </bk>
    <bk>
      <extLst>
        <ext uri="{3e2802c4-a4d2-4d8b-9148-e3be6c30e623}">
          <xlrd:rvb i="4327"/>
        </ext>
      </extLst>
    </bk>
    <bk>
      <extLst>
        <ext uri="{3e2802c4-a4d2-4d8b-9148-e3be6c30e623}">
          <xlrd:rvb i="4328"/>
        </ext>
      </extLst>
    </bk>
    <bk>
      <extLst>
        <ext uri="{3e2802c4-a4d2-4d8b-9148-e3be6c30e623}">
          <xlrd:rvb i="4329"/>
        </ext>
      </extLst>
    </bk>
    <bk>
      <extLst>
        <ext uri="{3e2802c4-a4d2-4d8b-9148-e3be6c30e623}">
          <xlrd:rvb i="4330"/>
        </ext>
      </extLst>
    </bk>
    <bk>
      <extLst>
        <ext uri="{3e2802c4-a4d2-4d8b-9148-e3be6c30e623}">
          <xlrd:rvb i="4331"/>
        </ext>
      </extLst>
    </bk>
    <bk>
      <extLst>
        <ext uri="{3e2802c4-a4d2-4d8b-9148-e3be6c30e623}">
          <xlrd:rvb i="4332"/>
        </ext>
      </extLst>
    </bk>
    <bk>
      <extLst>
        <ext uri="{3e2802c4-a4d2-4d8b-9148-e3be6c30e623}">
          <xlrd:rvb i="4333"/>
        </ext>
      </extLst>
    </bk>
    <bk>
      <extLst>
        <ext uri="{3e2802c4-a4d2-4d8b-9148-e3be6c30e623}">
          <xlrd:rvb i="4334"/>
        </ext>
      </extLst>
    </bk>
    <bk>
      <extLst>
        <ext uri="{3e2802c4-a4d2-4d8b-9148-e3be6c30e623}">
          <xlrd:rvb i="4335"/>
        </ext>
      </extLst>
    </bk>
    <bk>
      <extLst>
        <ext uri="{3e2802c4-a4d2-4d8b-9148-e3be6c30e623}">
          <xlrd:rvb i="4336"/>
        </ext>
      </extLst>
    </bk>
    <bk>
      <extLst>
        <ext uri="{3e2802c4-a4d2-4d8b-9148-e3be6c30e623}">
          <xlrd:rvb i="4337"/>
        </ext>
      </extLst>
    </bk>
    <bk>
      <extLst>
        <ext uri="{3e2802c4-a4d2-4d8b-9148-e3be6c30e623}">
          <xlrd:rvb i="4338"/>
        </ext>
      </extLst>
    </bk>
    <bk>
      <extLst>
        <ext uri="{3e2802c4-a4d2-4d8b-9148-e3be6c30e623}">
          <xlrd:rvb i="4339"/>
        </ext>
      </extLst>
    </bk>
    <bk>
      <extLst>
        <ext uri="{3e2802c4-a4d2-4d8b-9148-e3be6c30e623}">
          <xlrd:rvb i="4340"/>
        </ext>
      </extLst>
    </bk>
    <bk>
      <extLst>
        <ext uri="{3e2802c4-a4d2-4d8b-9148-e3be6c30e623}">
          <xlrd:rvb i="4341"/>
        </ext>
      </extLst>
    </bk>
    <bk>
      <extLst>
        <ext uri="{3e2802c4-a4d2-4d8b-9148-e3be6c30e623}">
          <xlrd:rvb i="4342"/>
        </ext>
      </extLst>
    </bk>
    <bk>
      <extLst>
        <ext uri="{3e2802c4-a4d2-4d8b-9148-e3be6c30e623}">
          <xlrd:rvb i="4343"/>
        </ext>
      </extLst>
    </bk>
    <bk>
      <extLst>
        <ext uri="{3e2802c4-a4d2-4d8b-9148-e3be6c30e623}">
          <xlrd:rvb i="4344"/>
        </ext>
      </extLst>
    </bk>
    <bk>
      <extLst>
        <ext uri="{3e2802c4-a4d2-4d8b-9148-e3be6c30e623}">
          <xlrd:rvb i="4345"/>
        </ext>
      </extLst>
    </bk>
    <bk>
      <extLst>
        <ext uri="{3e2802c4-a4d2-4d8b-9148-e3be6c30e623}">
          <xlrd:rvb i="4346"/>
        </ext>
      </extLst>
    </bk>
    <bk>
      <extLst>
        <ext uri="{3e2802c4-a4d2-4d8b-9148-e3be6c30e623}">
          <xlrd:rvb i="4347"/>
        </ext>
      </extLst>
    </bk>
    <bk>
      <extLst>
        <ext uri="{3e2802c4-a4d2-4d8b-9148-e3be6c30e623}">
          <xlrd:rvb i="4348"/>
        </ext>
      </extLst>
    </bk>
    <bk>
      <extLst>
        <ext uri="{3e2802c4-a4d2-4d8b-9148-e3be6c30e623}">
          <xlrd:rvb i="4349"/>
        </ext>
      </extLst>
    </bk>
    <bk>
      <extLst>
        <ext uri="{3e2802c4-a4d2-4d8b-9148-e3be6c30e623}">
          <xlrd:rvb i="4350"/>
        </ext>
      </extLst>
    </bk>
    <bk>
      <extLst>
        <ext uri="{3e2802c4-a4d2-4d8b-9148-e3be6c30e623}">
          <xlrd:rvb i="4351"/>
        </ext>
      </extLst>
    </bk>
    <bk>
      <extLst>
        <ext uri="{3e2802c4-a4d2-4d8b-9148-e3be6c30e623}">
          <xlrd:rvb i="4352"/>
        </ext>
      </extLst>
    </bk>
    <bk>
      <extLst>
        <ext uri="{3e2802c4-a4d2-4d8b-9148-e3be6c30e623}">
          <xlrd:rvb i="4353"/>
        </ext>
      </extLst>
    </bk>
    <bk>
      <extLst>
        <ext uri="{3e2802c4-a4d2-4d8b-9148-e3be6c30e623}">
          <xlrd:rvb i="4354"/>
        </ext>
      </extLst>
    </bk>
    <bk>
      <extLst>
        <ext uri="{3e2802c4-a4d2-4d8b-9148-e3be6c30e623}">
          <xlrd:rvb i="4355"/>
        </ext>
      </extLst>
    </bk>
    <bk>
      <extLst>
        <ext uri="{3e2802c4-a4d2-4d8b-9148-e3be6c30e623}">
          <xlrd:rvb i="4356"/>
        </ext>
      </extLst>
    </bk>
    <bk>
      <extLst>
        <ext uri="{3e2802c4-a4d2-4d8b-9148-e3be6c30e623}">
          <xlrd:rvb i="4357"/>
        </ext>
      </extLst>
    </bk>
    <bk>
      <extLst>
        <ext uri="{3e2802c4-a4d2-4d8b-9148-e3be6c30e623}">
          <xlrd:rvb i="4358"/>
        </ext>
      </extLst>
    </bk>
    <bk>
      <extLst>
        <ext uri="{3e2802c4-a4d2-4d8b-9148-e3be6c30e623}">
          <xlrd:rvb i="4359"/>
        </ext>
      </extLst>
    </bk>
    <bk>
      <extLst>
        <ext uri="{3e2802c4-a4d2-4d8b-9148-e3be6c30e623}">
          <xlrd:rvb i="4360"/>
        </ext>
      </extLst>
    </bk>
    <bk>
      <extLst>
        <ext uri="{3e2802c4-a4d2-4d8b-9148-e3be6c30e623}">
          <xlrd:rvb i="4361"/>
        </ext>
      </extLst>
    </bk>
    <bk>
      <extLst>
        <ext uri="{3e2802c4-a4d2-4d8b-9148-e3be6c30e623}">
          <xlrd:rvb i="4362"/>
        </ext>
      </extLst>
    </bk>
    <bk>
      <extLst>
        <ext uri="{3e2802c4-a4d2-4d8b-9148-e3be6c30e623}">
          <xlrd:rvb i="4363"/>
        </ext>
      </extLst>
    </bk>
    <bk>
      <extLst>
        <ext uri="{3e2802c4-a4d2-4d8b-9148-e3be6c30e623}">
          <xlrd:rvb i="4364"/>
        </ext>
      </extLst>
    </bk>
    <bk>
      <extLst>
        <ext uri="{3e2802c4-a4d2-4d8b-9148-e3be6c30e623}">
          <xlrd:rvb i="4365"/>
        </ext>
      </extLst>
    </bk>
    <bk>
      <extLst>
        <ext uri="{3e2802c4-a4d2-4d8b-9148-e3be6c30e623}">
          <xlrd:rvb i="4366"/>
        </ext>
      </extLst>
    </bk>
    <bk>
      <extLst>
        <ext uri="{3e2802c4-a4d2-4d8b-9148-e3be6c30e623}">
          <xlrd:rvb i="4367"/>
        </ext>
      </extLst>
    </bk>
    <bk>
      <extLst>
        <ext uri="{3e2802c4-a4d2-4d8b-9148-e3be6c30e623}">
          <xlrd:rvb i="4368"/>
        </ext>
      </extLst>
    </bk>
    <bk>
      <extLst>
        <ext uri="{3e2802c4-a4d2-4d8b-9148-e3be6c30e623}">
          <xlrd:rvb i="4369"/>
        </ext>
      </extLst>
    </bk>
    <bk>
      <extLst>
        <ext uri="{3e2802c4-a4d2-4d8b-9148-e3be6c30e623}">
          <xlrd:rvb i="4370"/>
        </ext>
      </extLst>
    </bk>
    <bk>
      <extLst>
        <ext uri="{3e2802c4-a4d2-4d8b-9148-e3be6c30e623}">
          <xlrd:rvb i="4371"/>
        </ext>
      </extLst>
    </bk>
    <bk>
      <extLst>
        <ext uri="{3e2802c4-a4d2-4d8b-9148-e3be6c30e623}">
          <xlrd:rvb i="4372"/>
        </ext>
      </extLst>
    </bk>
    <bk>
      <extLst>
        <ext uri="{3e2802c4-a4d2-4d8b-9148-e3be6c30e623}">
          <xlrd:rvb i="4373"/>
        </ext>
      </extLst>
    </bk>
    <bk>
      <extLst>
        <ext uri="{3e2802c4-a4d2-4d8b-9148-e3be6c30e623}">
          <xlrd:rvb i="4374"/>
        </ext>
      </extLst>
    </bk>
    <bk>
      <extLst>
        <ext uri="{3e2802c4-a4d2-4d8b-9148-e3be6c30e623}">
          <xlrd:rvb i="4375"/>
        </ext>
      </extLst>
    </bk>
    <bk>
      <extLst>
        <ext uri="{3e2802c4-a4d2-4d8b-9148-e3be6c30e623}">
          <xlrd:rvb i="4376"/>
        </ext>
      </extLst>
    </bk>
    <bk>
      <extLst>
        <ext uri="{3e2802c4-a4d2-4d8b-9148-e3be6c30e623}">
          <xlrd:rvb i="4377"/>
        </ext>
      </extLst>
    </bk>
    <bk>
      <extLst>
        <ext uri="{3e2802c4-a4d2-4d8b-9148-e3be6c30e623}">
          <xlrd:rvb i="4378"/>
        </ext>
      </extLst>
    </bk>
    <bk>
      <extLst>
        <ext uri="{3e2802c4-a4d2-4d8b-9148-e3be6c30e623}">
          <xlrd:rvb i="4379"/>
        </ext>
      </extLst>
    </bk>
    <bk>
      <extLst>
        <ext uri="{3e2802c4-a4d2-4d8b-9148-e3be6c30e623}">
          <xlrd:rvb i="4380"/>
        </ext>
      </extLst>
    </bk>
    <bk>
      <extLst>
        <ext uri="{3e2802c4-a4d2-4d8b-9148-e3be6c30e623}">
          <xlrd:rvb i="4381"/>
        </ext>
      </extLst>
    </bk>
    <bk>
      <extLst>
        <ext uri="{3e2802c4-a4d2-4d8b-9148-e3be6c30e623}">
          <xlrd:rvb i="4382"/>
        </ext>
      </extLst>
    </bk>
    <bk>
      <extLst>
        <ext uri="{3e2802c4-a4d2-4d8b-9148-e3be6c30e623}">
          <xlrd:rvb i="4383"/>
        </ext>
      </extLst>
    </bk>
    <bk>
      <extLst>
        <ext uri="{3e2802c4-a4d2-4d8b-9148-e3be6c30e623}">
          <xlrd:rvb i="4384"/>
        </ext>
      </extLst>
    </bk>
    <bk>
      <extLst>
        <ext uri="{3e2802c4-a4d2-4d8b-9148-e3be6c30e623}">
          <xlrd:rvb i="4385"/>
        </ext>
      </extLst>
    </bk>
    <bk>
      <extLst>
        <ext uri="{3e2802c4-a4d2-4d8b-9148-e3be6c30e623}">
          <xlrd:rvb i="4386"/>
        </ext>
      </extLst>
    </bk>
    <bk>
      <extLst>
        <ext uri="{3e2802c4-a4d2-4d8b-9148-e3be6c30e623}">
          <xlrd:rvb i="4387"/>
        </ext>
      </extLst>
    </bk>
    <bk>
      <extLst>
        <ext uri="{3e2802c4-a4d2-4d8b-9148-e3be6c30e623}">
          <xlrd:rvb i="4388"/>
        </ext>
      </extLst>
    </bk>
    <bk>
      <extLst>
        <ext uri="{3e2802c4-a4d2-4d8b-9148-e3be6c30e623}">
          <xlrd:rvb i="4389"/>
        </ext>
      </extLst>
    </bk>
    <bk>
      <extLst>
        <ext uri="{3e2802c4-a4d2-4d8b-9148-e3be6c30e623}">
          <xlrd:rvb i="4390"/>
        </ext>
      </extLst>
    </bk>
    <bk>
      <extLst>
        <ext uri="{3e2802c4-a4d2-4d8b-9148-e3be6c30e623}">
          <xlrd:rvb i="4391"/>
        </ext>
      </extLst>
    </bk>
    <bk>
      <extLst>
        <ext uri="{3e2802c4-a4d2-4d8b-9148-e3be6c30e623}">
          <xlrd:rvb i="4392"/>
        </ext>
      </extLst>
    </bk>
    <bk>
      <extLst>
        <ext uri="{3e2802c4-a4d2-4d8b-9148-e3be6c30e623}">
          <xlrd:rvb i="4393"/>
        </ext>
      </extLst>
    </bk>
    <bk>
      <extLst>
        <ext uri="{3e2802c4-a4d2-4d8b-9148-e3be6c30e623}">
          <xlrd:rvb i="4394"/>
        </ext>
      </extLst>
    </bk>
    <bk>
      <extLst>
        <ext uri="{3e2802c4-a4d2-4d8b-9148-e3be6c30e623}">
          <xlrd:rvb i="4395"/>
        </ext>
      </extLst>
    </bk>
    <bk>
      <extLst>
        <ext uri="{3e2802c4-a4d2-4d8b-9148-e3be6c30e623}">
          <xlrd:rvb i="4396"/>
        </ext>
      </extLst>
    </bk>
    <bk>
      <extLst>
        <ext uri="{3e2802c4-a4d2-4d8b-9148-e3be6c30e623}">
          <xlrd:rvb i="4397"/>
        </ext>
      </extLst>
    </bk>
    <bk>
      <extLst>
        <ext uri="{3e2802c4-a4d2-4d8b-9148-e3be6c30e623}">
          <xlrd:rvb i="4398"/>
        </ext>
      </extLst>
    </bk>
    <bk>
      <extLst>
        <ext uri="{3e2802c4-a4d2-4d8b-9148-e3be6c30e623}">
          <xlrd:rvb i="4399"/>
        </ext>
      </extLst>
    </bk>
    <bk>
      <extLst>
        <ext uri="{3e2802c4-a4d2-4d8b-9148-e3be6c30e623}">
          <xlrd:rvb i="4400"/>
        </ext>
      </extLst>
    </bk>
    <bk>
      <extLst>
        <ext uri="{3e2802c4-a4d2-4d8b-9148-e3be6c30e623}">
          <xlrd:rvb i="4401"/>
        </ext>
      </extLst>
    </bk>
    <bk>
      <extLst>
        <ext uri="{3e2802c4-a4d2-4d8b-9148-e3be6c30e623}">
          <xlrd:rvb i="4402"/>
        </ext>
      </extLst>
    </bk>
    <bk>
      <extLst>
        <ext uri="{3e2802c4-a4d2-4d8b-9148-e3be6c30e623}">
          <xlrd:rvb i="4403"/>
        </ext>
      </extLst>
    </bk>
    <bk>
      <extLst>
        <ext uri="{3e2802c4-a4d2-4d8b-9148-e3be6c30e623}">
          <xlrd:rvb i="4404"/>
        </ext>
      </extLst>
    </bk>
    <bk>
      <extLst>
        <ext uri="{3e2802c4-a4d2-4d8b-9148-e3be6c30e623}">
          <xlrd:rvb i="4405"/>
        </ext>
      </extLst>
    </bk>
    <bk>
      <extLst>
        <ext uri="{3e2802c4-a4d2-4d8b-9148-e3be6c30e623}">
          <xlrd:rvb i="4406"/>
        </ext>
      </extLst>
    </bk>
    <bk>
      <extLst>
        <ext uri="{3e2802c4-a4d2-4d8b-9148-e3be6c30e623}">
          <xlrd:rvb i="4407"/>
        </ext>
      </extLst>
    </bk>
    <bk>
      <extLst>
        <ext uri="{3e2802c4-a4d2-4d8b-9148-e3be6c30e623}">
          <xlrd:rvb i="4408"/>
        </ext>
      </extLst>
    </bk>
    <bk>
      <extLst>
        <ext uri="{3e2802c4-a4d2-4d8b-9148-e3be6c30e623}">
          <xlrd:rvb i="4409"/>
        </ext>
      </extLst>
    </bk>
    <bk>
      <extLst>
        <ext uri="{3e2802c4-a4d2-4d8b-9148-e3be6c30e623}">
          <xlrd:rvb i="4410"/>
        </ext>
      </extLst>
    </bk>
    <bk>
      <extLst>
        <ext uri="{3e2802c4-a4d2-4d8b-9148-e3be6c30e623}">
          <xlrd:rvb i="4411"/>
        </ext>
      </extLst>
    </bk>
    <bk>
      <extLst>
        <ext uri="{3e2802c4-a4d2-4d8b-9148-e3be6c30e623}">
          <xlrd:rvb i="4412"/>
        </ext>
      </extLst>
    </bk>
    <bk>
      <extLst>
        <ext uri="{3e2802c4-a4d2-4d8b-9148-e3be6c30e623}">
          <xlrd:rvb i="4413"/>
        </ext>
      </extLst>
    </bk>
    <bk>
      <extLst>
        <ext uri="{3e2802c4-a4d2-4d8b-9148-e3be6c30e623}">
          <xlrd:rvb i="4414"/>
        </ext>
      </extLst>
    </bk>
    <bk>
      <extLst>
        <ext uri="{3e2802c4-a4d2-4d8b-9148-e3be6c30e623}">
          <xlrd:rvb i="4415"/>
        </ext>
      </extLst>
    </bk>
    <bk>
      <extLst>
        <ext uri="{3e2802c4-a4d2-4d8b-9148-e3be6c30e623}">
          <xlrd:rvb i="4416"/>
        </ext>
      </extLst>
    </bk>
    <bk>
      <extLst>
        <ext uri="{3e2802c4-a4d2-4d8b-9148-e3be6c30e623}">
          <xlrd:rvb i="4417"/>
        </ext>
      </extLst>
    </bk>
    <bk>
      <extLst>
        <ext uri="{3e2802c4-a4d2-4d8b-9148-e3be6c30e623}">
          <xlrd:rvb i="4418"/>
        </ext>
      </extLst>
    </bk>
    <bk>
      <extLst>
        <ext uri="{3e2802c4-a4d2-4d8b-9148-e3be6c30e623}">
          <xlrd:rvb i="4419"/>
        </ext>
      </extLst>
    </bk>
    <bk>
      <extLst>
        <ext uri="{3e2802c4-a4d2-4d8b-9148-e3be6c30e623}">
          <xlrd:rvb i="4420"/>
        </ext>
      </extLst>
    </bk>
    <bk>
      <extLst>
        <ext uri="{3e2802c4-a4d2-4d8b-9148-e3be6c30e623}">
          <xlrd:rvb i="4421"/>
        </ext>
      </extLst>
    </bk>
    <bk>
      <extLst>
        <ext uri="{3e2802c4-a4d2-4d8b-9148-e3be6c30e623}">
          <xlrd:rvb i="4422"/>
        </ext>
      </extLst>
    </bk>
    <bk>
      <extLst>
        <ext uri="{3e2802c4-a4d2-4d8b-9148-e3be6c30e623}">
          <xlrd:rvb i="4423"/>
        </ext>
      </extLst>
    </bk>
    <bk>
      <extLst>
        <ext uri="{3e2802c4-a4d2-4d8b-9148-e3be6c30e623}">
          <xlrd:rvb i="4424"/>
        </ext>
      </extLst>
    </bk>
    <bk>
      <extLst>
        <ext uri="{3e2802c4-a4d2-4d8b-9148-e3be6c30e623}">
          <xlrd:rvb i="4425"/>
        </ext>
      </extLst>
    </bk>
    <bk>
      <extLst>
        <ext uri="{3e2802c4-a4d2-4d8b-9148-e3be6c30e623}">
          <xlrd:rvb i="4426"/>
        </ext>
      </extLst>
    </bk>
    <bk>
      <extLst>
        <ext uri="{3e2802c4-a4d2-4d8b-9148-e3be6c30e623}">
          <xlrd:rvb i="4427"/>
        </ext>
      </extLst>
    </bk>
    <bk>
      <extLst>
        <ext uri="{3e2802c4-a4d2-4d8b-9148-e3be6c30e623}">
          <xlrd:rvb i="4428"/>
        </ext>
      </extLst>
    </bk>
    <bk>
      <extLst>
        <ext uri="{3e2802c4-a4d2-4d8b-9148-e3be6c30e623}">
          <xlrd:rvb i="4429"/>
        </ext>
      </extLst>
    </bk>
    <bk>
      <extLst>
        <ext uri="{3e2802c4-a4d2-4d8b-9148-e3be6c30e623}">
          <xlrd:rvb i="4430"/>
        </ext>
      </extLst>
    </bk>
    <bk>
      <extLst>
        <ext uri="{3e2802c4-a4d2-4d8b-9148-e3be6c30e623}">
          <xlrd:rvb i="4431"/>
        </ext>
      </extLst>
    </bk>
    <bk>
      <extLst>
        <ext uri="{3e2802c4-a4d2-4d8b-9148-e3be6c30e623}">
          <xlrd:rvb i="4432"/>
        </ext>
      </extLst>
    </bk>
    <bk>
      <extLst>
        <ext uri="{3e2802c4-a4d2-4d8b-9148-e3be6c30e623}">
          <xlrd:rvb i="4433"/>
        </ext>
      </extLst>
    </bk>
    <bk>
      <extLst>
        <ext uri="{3e2802c4-a4d2-4d8b-9148-e3be6c30e623}">
          <xlrd:rvb i="4434"/>
        </ext>
      </extLst>
    </bk>
    <bk>
      <extLst>
        <ext uri="{3e2802c4-a4d2-4d8b-9148-e3be6c30e623}">
          <xlrd:rvb i="4435"/>
        </ext>
      </extLst>
    </bk>
    <bk>
      <extLst>
        <ext uri="{3e2802c4-a4d2-4d8b-9148-e3be6c30e623}">
          <xlrd:rvb i="4436"/>
        </ext>
      </extLst>
    </bk>
    <bk>
      <extLst>
        <ext uri="{3e2802c4-a4d2-4d8b-9148-e3be6c30e623}">
          <xlrd:rvb i="4437"/>
        </ext>
      </extLst>
    </bk>
    <bk>
      <extLst>
        <ext uri="{3e2802c4-a4d2-4d8b-9148-e3be6c30e623}">
          <xlrd:rvb i="4438"/>
        </ext>
      </extLst>
    </bk>
    <bk>
      <extLst>
        <ext uri="{3e2802c4-a4d2-4d8b-9148-e3be6c30e623}">
          <xlrd:rvb i="4439"/>
        </ext>
      </extLst>
    </bk>
    <bk>
      <extLst>
        <ext uri="{3e2802c4-a4d2-4d8b-9148-e3be6c30e623}">
          <xlrd:rvb i="4440"/>
        </ext>
      </extLst>
    </bk>
    <bk>
      <extLst>
        <ext uri="{3e2802c4-a4d2-4d8b-9148-e3be6c30e623}">
          <xlrd:rvb i="4441"/>
        </ext>
      </extLst>
    </bk>
    <bk>
      <extLst>
        <ext uri="{3e2802c4-a4d2-4d8b-9148-e3be6c30e623}">
          <xlrd:rvb i="4442"/>
        </ext>
      </extLst>
    </bk>
    <bk>
      <extLst>
        <ext uri="{3e2802c4-a4d2-4d8b-9148-e3be6c30e623}">
          <xlrd:rvb i="4443"/>
        </ext>
      </extLst>
    </bk>
    <bk>
      <extLst>
        <ext uri="{3e2802c4-a4d2-4d8b-9148-e3be6c30e623}">
          <xlrd:rvb i="4444"/>
        </ext>
      </extLst>
    </bk>
    <bk>
      <extLst>
        <ext uri="{3e2802c4-a4d2-4d8b-9148-e3be6c30e623}">
          <xlrd:rvb i="4445"/>
        </ext>
      </extLst>
    </bk>
    <bk>
      <extLst>
        <ext uri="{3e2802c4-a4d2-4d8b-9148-e3be6c30e623}">
          <xlrd:rvb i="4446"/>
        </ext>
      </extLst>
    </bk>
    <bk>
      <extLst>
        <ext uri="{3e2802c4-a4d2-4d8b-9148-e3be6c30e623}">
          <xlrd:rvb i="4447"/>
        </ext>
      </extLst>
    </bk>
    <bk>
      <extLst>
        <ext uri="{3e2802c4-a4d2-4d8b-9148-e3be6c30e623}">
          <xlrd:rvb i="4448"/>
        </ext>
      </extLst>
    </bk>
    <bk>
      <extLst>
        <ext uri="{3e2802c4-a4d2-4d8b-9148-e3be6c30e623}">
          <xlrd:rvb i="4449"/>
        </ext>
      </extLst>
    </bk>
    <bk>
      <extLst>
        <ext uri="{3e2802c4-a4d2-4d8b-9148-e3be6c30e623}">
          <xlrd:rvb i="4450"/>
        </ext>
      </extLst>
    </bk>
    <bk>
      <extLst>
        <ext uri="{3e2802c4-a4d2-4d8b-9148-e3be6c30e623}">
          <xlrd:rvb i="4451"/>
        </ext>
      </extLst>
    </bk>
    <bk>
      <extLst>
        <ext uri="{3e2802c4-a4d2-4d8b-9148-e3be6c30e623}">
          <xlrd:rvb i="4452"/>
        </ext>
      </extLst>
    </bk>
    <bk>
      <extLst>
        <ext uri="{3e2802c4-a4d2-4d8b-9148-e3be6c30e623}">
          <xlrd:rvb i="4453"/>
        </ext>
      </extLst>
    </bk>
    <bk>
      <extLst>
        <ext uri="{3e2802c4-a4d2-4d8b-9148-e3be6c30e623}">
          <xlrd:rvb i="4454"/>
        </ext>
      </extLst>
    </bk>
    <bk>
      <extLst>
        <ext uri="{3e2802c4-a4d2-4d8b-9148-e3be6c30e623}">
          <xlrd:rvb i="4455"/>
        </ext>
      </extLst>
    </bk>
    <bk>
      <extLst>
        <ext uri="{3e2802c4-a4d2-4d8b-9148-e3be6c30e623}">
          <xlrd:rvb i="4456"/>
        </ext>
      </extLst>
    </bk>
    <bk>
      <extLst>
        <ext uri="{3e2802c4-a4d2-4d8b-9148-e3be6c30e623}">
          <xlrd:rvb i="4457"/>
        </ext>
      </extLst>
    </bk>
    <bk>
      <extLst>
        <ext uri="{3e2802c4-a4d2-4d8b-9148-e3be6c30e623}">
          <xlrd:rvb i="4458"/>
        </ext>
      </extLst>
    </bk>
    <bk>
      <extLst>
        <ext uri="{3e2802c4-a4d2-4d8b-9148-e3be6c30e623}">
          <xlrd:rvb i="4459"/>
        </ext>
      </extLst>
    </bk>
    <bk>
      <extLst>
        <ext uri="{3e2802c4-a4d2-4d8b-9148-e3be6c30e623}">
          <xlrd:rvb i="4460"/>
        </ext>
      </extLst>
    </bk>
    <bk>
      <extLst>
        <ext uri="{3e2802c4-a4d2-4d8b-9148-e3be6c30e623}">
          <xlrd:rvb i="4461"/>
        </ext>
      </extLst>
    </bk>
    <bk>
      <extLst>
        <ext uri="{3e2802c4-a4d2-4d8b-9148-e3be6c30e623}">
          <xlrd:rvb i="4462"/>
        </ext>
      </extLst>
    </bk>
    <bk>
      <extLst>
        <ext uri="{3e2802c4-a4d2-4d8b-9148-e3be6c30e623}">
          <xlrd:rvb i="4463"/>
        </ext>
      </extLst>
    </bk>
    <bk>
      <extLst>
        <ext uri="{3e2802c4-a4d2-4d8b-9148-e3be6c30e623}">
          <xlrd:rvb i="4464"/>
        </ext>
      </extLst>
    </bk>
    <bk>
      <extLst>
        <ext uri="{3e2802c4-a4d2-4d8b-9148-e3be6c30e623}">
          <xlrd:rvb i="4465"/>
        </ext>
      </extLst>
    </bk>
    <bk>
      <extLst>
        <ext uri="{3e2802c4-a4d2-4d8b-9148-e3be6c30e623}">
          <xlrd:rvb i="4466"/>
        </ext>
      </extLst>
    </bk>
    <bk>
      <extLst>
        <ext uri="{3e2802c4-a4d2-4d8b-9148-e3be6c30e623}">
          <xlrd:rvb i="4467"/>
        </ext>
      </extLst>
    </bk>
    <bk>
      <extLst>
        <ext uri="{3e2802c4-a4d2-4d8b-9148-e3be6c30e623}">
          <xlrd:rvb i="4468"/>
        </ext>
      </extLst>
    </bk>
    <bk>
      <extLst>
        <ext uri="{3e2802c4-a4d2-4d8b-9148-e3be6c30e623}">
          <xlrd:rvb i="4469"/>
        </ext>
      </extLst>
    </bk>
    <bk>
      <extLst>
        <ext uri="{3e2802c4-a4d2-4d8b-9148-e3be6c30e623}">
          <xlrd:rvb i="4470"/>
        </ext>
      </extLst>
    </bk>
    <bk>
      <extLst>
        <ext uri="{3e2802c4-a4d2-4d8b-9148-e3be6c30e623}">
          <xlrd:rvb i="4471"/>
        </ext>
      </extLst>
    </bk>
    <bk>
      <extLst>
        <ext uri="{3e2802c4-a4d2-4d8b-9148-e3be6c30e623}">
          <xlrd:rvb i="4472"/>
        </ext>
      </extLst>
    </bk>
    <bk>
      <extLst>
        <ext uri="{3e2802c4-a4d2-4d8b-9148-e3be6c30e623}">
          <xlrd:rvb i="4473"/>
        </ext>
      </extLst>
    </bk>
    <bk>
      <extLst>
        <ext uri="{3e2802c4-a4d2-4d8b-9148-e3be6c30e623}">
          <xlrd:rvb i="4474"/>
        </ext>
      </extLst>
    </bk>
    <bk>
      <extLst>
        <ext uri="{3e2802c4-a4d2-4d8b-9148-e3be6c30e623}">
          <xlrd:rvb i="4475"/>
        </ext>
      </extLst>
    </bk>
    <bk>
      <extLst>
        <ext uri="{3e2802c4-a4d2-4d8b-9148-e3be6c30e623}">
          <xlrd:rvb i="4476"/>
        </ext>
      </extLst>
    </bk>
    <bk>
      <extLst>
        <ext uri="{3e2802c4-a4d2-4d8b-9148-e3be6c30e623}">
          <xlrd:rvb i="4477"/>
        </ext>
      </extLst>
    </bk>
    <bk>
      <extLst>
        <ext uri="{3e2802c4-a4d2-4d8b-9148-e3be6c30e623}">
          <xlrd:rvb i="4478"/>
        </ext>
      </extLst>
    </bk>
    <bk>
      <extLst>
        <ext uri="{3e2802c4-a4d2-4d8b-9148-e3be6c30e623}">
          <xlrd:rvb i="4479"/>
        </ext>
      </extLst>
    </bk>
    <bk>
      <extLst>
        <ext uri="{3e2802c4-a4d2-4d8b-9148-e3be6c30e623}">
          <xlrd:rvb i="4480"/>
        </ext>
      </extLst>
    </bk>
    <bk>
      <extLst>
        <ext uri="{3e2802c4-a4d2-4d8b-9148-e3be6c30e623}">
          <xlrd:rvb i="4481"/>
        </ext>
      </extLst>
    </bk>
    <bk>
      <extLst>
        <ext uri="{3e2802c4-a4d2-4d8b-9148-e3be6c30e623}">
          <xlrd:rvb i="4482"/>
        </ext>
      </extLst>
    </bk>
    <bk>
      <extLst>
        <ext uri="{3e2802c4-a4d2-4d8b-9148-e3be6c30e623}">
          <xlrd:rvb i="4483"/>
        </ext>
      </extLst>
    </bk>
    <bk>
      <extLst>
        <ext uri="{3e2802c4-a4d2-4d8b-9148-e3be6c30e623}">
          <xlrd:rvb i="4484"/>
        </ext>
      </extLst>
    </bk>
    <bk>
      <extLst>
        <ext uri="{3e2802c4-a4d2-4d8b-9148-e3be6c30e623}">
          <xlrd:rvb i="4485"/>
        </ext>
      </extLst>
    </bk>
    <bk>
      <extLst>
        <ext uri="{3e2802c4-a4d2-4d8b-9148-e3be6c30e623}">
          <xlrd:rvb i="4486"/>
        </ext>
      </extLst>
    </bk>
    <bk>
      <extLst>
        <ext uri="{3e2802c4-a4d2-4d8b-9148-e3be6c30e623}">
          <xlrd:rvb i="4487"/>
        </ext>
      </extLst>
    </bk>
    <bk>
      <extLst>
        <ext uri="{3e2802c4-a4d2-4d8b-9148-e3be6c30e623}">
          <xlrd:rvb i="4488"/>
        </ext>
      </extLst>
    </bk>
    <bk>
      <extLst>
        <ext uri="{3e2802c4-a4d2-4d8b-9148-e3be6c30e623}">
          <xlrd:rvb i="4489"/>
        </ext>
      </extLst>
    </bk>
    <bk>
      <extLst>
        <ext uri="{3e2802c4-a4d2-4d8b-9148-e3be6c30e623}">
          <xlrd:rvb i="4490"/>
        </ext>
      </extLst>
    </bk>
    <bk>
      <extLst>
        <ext uri="{3e2802c4-a4d2-4d8b-9148-e3be6c30e623}">
          <xlrd:rvb i="4491"/>
        </ext>
      </extLst>
    </bk>
    <bk>
      <extLst>
        <ext uri="{3e2802c4-a4d2-4d8b-9148-e3be6c30e623}">
          <xlrd:rvb i="4492"/>
        </ext>
      </extLst>
    </bk>
    <bk>
      <extLst>
        <ext uri="{3e2802c4-a4d2-4d8b-9148-e3be6c30e623}">
          <xlrd:rvb i="4493"/>
        </ext>
      </extLst>
    </bk>
    <bk>
      <extLst>
        <ext uri="{3e2802c4-a4d2-4d8b-9148-e3be6c30e623}">
          <xlrd:rvb i="4494"/>
        </ext>
      </extLst>
    </bk>
    <bk>
      <extLst>
        <ext uri="{3e2802c4-a4d2-4d8b-9148-e3be6c30e623}">
          <xlrd:rvb i="4495"/>
        </ext>
      </extLst>
    </bk>
    <bk>
      <extLst>
        <ext uri="{3e2802c4-a4d2-4d8b-9148-e3be6c30e623}">
          <xlrd:rvb i="4496"/>
        </ext>
      </extLst>
    </bk>
    <bk>
      <extLst>
        <ext uri="{3e2802c4-a4d2-4d8b-9148-e3be6c30e623}">
          <xlrd:rvb i="4497"/>
        </ext>
      </extLst>
    </bk>
    <bk>
      <extLst>
        <ext uri="{3e2802c4-a4d2-4d8b-9148-e3be6c30e623}">
          <xlrd:rvb i="4498"/>
        </ext>
      </extLst>
    </bk>
    <bk>
      <extLst>
        <ext uri="{3e2802c4-a4d2-4d8b-9148-e3be6c30e623}">
          <xlrd:rvb i="4499"/>
        </ext>
      </extLst>
    </bk>
    <bk>
      <extLst>
        <ext uri="{3e2802c4-a4d2-4d8b-9148-e3be6c30e623}">
          <xlrd:rvb i="4500"/>
        </ext>
      </extLst>
    </bk>
    <bk>
      <extLst>
        <ext uri="{3e2802c4-a4d2-4d8b-9148-e3be6c30e623}">
          <xlrd:rvb i="4501"/>
        </ext>
      </extLst>
    </bk>
    <bk>
      <extLst>
        <ext uri="{3e2802c4-a4d2-4d8b-9148-e3be6c30e623}">
          <xlrd:rvb i="4502"/>
        </ext>
      </extLst>
    </bk>
    <bk>
      <extLst>
        <ext uri="{3e2802c4-a4d2-4d8b-9148-e3be6c30e623}">
          <xlrd:rvb i="4503"/>
        </ext>
      </extLst>
    </bk>
    <bk>
      <extLst>
        <ext uri="{3e2802c4-a4d2-4d8b-9148-e3be6c30e623}">
          <xlrd:rvb i="4504"/>
        </ext>
      </extLst>
    </bk>
    <bk>
      <extLst>
        <ext uri="{3e2802c4-a4d2-4d8b-9148-e3be6c30e623}">
          <xlrd:rvb i="4505"/>
        </ext>
      </extLst>
    </bk>
    <bk>
      <extLst>
        <ext uri="{3e2802c4-a4d2-4d8b-9148-e3be6c30e623}">
          <xlrd:rvb i="4506"/>
        </ext>
      </extLst>
    </bk>
    <bk>
      <extLst>
        <ext uri="{3e2802c4-a4d2-4d8b-9148-e3be6c30e623}">
          <xlrd:rvb i="4507"/>
        </ext>
      </extLst>
    </bk>
    <bk>
      <extLst>
        <ext uri="{3e2802c4-a4d2-4d8b-9148-e3be6c30e623}">
          <xlrd:rvb i="4508"/>
        </ext>
      </extLst>
    </bk>
    <bk>
      <extLst>
        <ext uri="{3e2802c4-a4d2-4d8b-9148-e3be6c30e623}">
          <xlrd:rvb i="4509"/>
        </ext>
      </extLst>
    </bk>
    <bk>
      <extLst>
        <ext uri="{3e2802c4-a4d2-4d8b-9148-e3be6c30e623}">
          <xlrd:rvb i="4510"/>
        </ext>
      </extLst>
    </bk>
    <bk>
      <extLst>
        <ext uri="{3e2802c4-a4d2-4d8b-9148-e3be6c30e623}">
          <xlrd:rvb i="4511"/>
        </ext>
      </extLst>
    </bk>
    <bk>
      <extLst>
        <ext uri="{3e2802c4-a4d2-4d8b-9148-e3be6c30e623}">
          <xlrd:rvb i="4512"/>
        </ext>
      </extLst>
    </bk>
    <bk>
      <extLst>
        <ext uri="{3e2802c4-a4d2-4d8b-9148-e3be6c30e623}">
          <xlrd:rvb i="4513"/>
        </ext>
      </extLst>
    </bk>
    <bk>
      <extLst>
        <ext uri="{3e2802c4-a4d2-4d8b-9148-e3be6c30e623}">
          <xlrd:rvb i="4514"/>
        </ext>
      </extLst>
    </bk>
    <bk>
      <extLst>
        <ext uri="{3e2802c4-a4d2-4d8b-9148-e3be6c30e623}">
          <xlrd:rvb i="4515"/>
        </ext>
      </extLst>
    </bk>
    <bk>
      <extLst>
        <ext uri="{3e2802c4-a4d2-4d8b-9148-e3be6c30e623}">
          <xlrd:rvb i="4516"/>
        </ext>
      </extLst>
    </bk>
    <bk>
      <extLst>
        <ext uri="{3e2802c4-a4d2-4d8b-9148-e3be6c30e623}">
          <xlrd:rvb i="4517"/>
        </ext>
      </extLst>
    </bk>
    <bk>
      <extLst>
        <ext uri="{3e2802c4-a4d2-4d8b-9148-e3be6c30e623}">
          <xlrd:rvb i="4518"/>
        </ext>
      </extLst>
    </bk>
    <bk>
      <extLst>
        <ext uri="{3e2802c4-a4d2-4d8b-9148-e3be6c30e623}">
          <xlrd:rvb i="4519"/>
        </ext>
      </extLst>
    </bk>
    <bk>
      <extLst>
        <ext uri="{3e2802c4-a4d2-4d8b-9148-e3be6c30e623}">
          <xlrd:rvb i="4520"/>
        </ext>
      </extLst>
    </bk>
    <bk>
      <extLst>
        <ext uri="{3e2802c4-a4d2-4d8b-9148-e3be6c30e623}">
          <xlrd:rvb i="4521"/>
        </ext>
      </extLst>
    </bk>
    <bk>
      <extLst>
        <ext uri="{3e2802c4-a4d2-4d8b-9148-e3be6c30e623}">
          <xlrd:rvb i="4522"/>
        </ext>
      </extLst>
    </bk>
    <bk>
      <extLst>
        <ext uri="{3e2802c4-a4d2-4d8b-9148-e3be6c30e623}">
          <xlrd:rvb i="4523"/>
        </ext>
      </extLst>
    </bk>
    <bk>
      <extLst>
        <ext uri="{3e2802c4-a4d2-4d8b-9148-e3be6c30e623}">
          <xlrd:rvb i="4524"/>
        </ext>
      </extLst>
    </bk>
    <bk>
      <extLst>
        <ext uri="{3e2802c4-a4d2-4d8b-9148-e3be6c30e623}">
          <xlrd:rvb i="4525"/>
        </ext>
      </extLst>
    </bk>
    <bk>
      <extLst>
        <ext uri="{3e2802c4-a4d2-4d8b-9148-e3be6c30e623}">
          <xlrd:rvb i="4526"/>
        </ext>
      </extLst>
    </bk>
    <bk>
      <extLst>
        <ext uri="{3e2802c4-a4d2-4d8b-9148-e3be6c30e623}">
          <xlrd:rvb i="4527"/>
        </ext>
      </extLst>
    </bk>
    <bk>
      <extLst>
        <ext uri="{3e2802c4-a4d2-4d8b-9148-e3be6c30e623}">
          <xlrd:rvb i="4528"/>
        </ext>
      </extLst>
    </bk>
    <bk>
      <extLst>
        <ext uri="{3e2802c4-a4d2-4d8b-9148-e3be6c30e623}">
          <xlrd:rvb i="4529"/>
        </ext>
      </extLst>
    </bk>
    <bk>
      <extLst>
        <ext uri="{3e2802c4-a4d2-4d8b-9148-e3be6c30e623}">
          <xlrd:rvb i="4530"/>
        </ext>
      </extLst>
    </bk>
    <bk>
      <extLst>
        <ext uri="{3e2802c4-a4d2-4d8b-9148-e3be6c30e623}">
          <xlrd:rvb i="4531"/>
        </ext>
      </extLst>
    </bk>
    <bk>
      <extLst>
        <ext uri="{3e2802c4-a4d2-4d8b-9148-e3be6c30e623}">
          <xlrd:rvb i="4532"/>
        </ext>
      </extLst>
    </bk>
    <bk>
      <extLst>
        <ext uri="{3e2802c4-a4d2-4d8b-9148-e3be6c30e623}">
          <xlrd:rvb i="4533"/>
        </ext>
      </extLst>
    </bk>
    <bk>
      <extLst>
        <ext uri="{3e2802c4-a4d2-4d8b-9148-e3be6c30e623}">
          <xlrd:rvb i="4534"/>
        </ext>
      </extLst>
    </bk>
    <bk>
      <extLst>
        <ext uri="{3e2802c4-a4d2-4d8b-9148-e3be6c30e623}">
          <xlrd:rvb i="4535"/>
        </ext>
      </extLst>
    </bk>
    <bk>
      <extLst>
        <ext uri="{3e2802c4-a4d2-4d8b-9148-e3be6c30e623}">
          <xlrd:rvb i="4536"/>
        </ext>
      </extLst>
    </bk>
    <bk>
      <extLst>
        <ext uri="{3e2802c4-a4d2-4d8b-9148-e3be6c30e623}">
          <xlrd:rvb i="4537"/>
        </ext>
      </extLst>
    </bk>
    <bk>
      <extLst>
        <ext uri="{3e2802c4-a4d2-4d8b-9148-e3be6c30e623}">
          <xlrd:rvb i="4538"/>
        </ext>
      </extLst>
    </bk>
    <bk>
      <extLst>
        <ext uri="{3e2802c4-a4d2-4d8b-9148-e3be6c30e623}">
          <xlrd:rvb i="4539"/>
        </ext>
      </extLst>
    </bk>
    <bk>
      <extLst>
        <ext uri="{3e2802c4-a4d2-4d8b-9148-e3be6c30e623}">
          <xlrd:rvb i="4540"/>
        </ext>
      </extLst>
    </bk>
    <bk>
      <extLst>
        <ext uri="{3e2802c4-a4d2-4d8b-9148-e3be6c30e623}">
          <xlrd:rvb i="4541"/>
        </ext>
      </extLst>
    </bk>
    <bk>
      <extLst>
        <ext uri="{3e2802c4-a4d2-4d8b-9148-e3be6c30e623}">
          <xlrd:rvb i="4542"/>
        </ext>
      </extLst>
    </bk>
    <bk>
      <extLst>
        <ext uri="{3e2802c4-a4d2-4d8b-9148-e3be6c30e623}">
          <xlrd:rvb i="4543"/>
        </ext>
      </extLst>
    </bk>
    <bk>
      <extLst>
        <ext uri="{3e2802c4-a4d2-4d8b-9148-e3be6c30e623}">
          <xlrd:rvb i="4544"/>
        </ext>
      </extLst>
    </bk>
    <bk>
      <extLst>
        <ext uri="{3e2802c4-a4d2-4d8b-9148-e3be6c30e623}">
          <xlrd:rvb i="4545"/>
        </ext>
      </extLst>
    </bk>
    <bk>
      <extLst>
        <ext uri="{3e2802c4-a4d2-4d8b-9148-e3be6c30e623}">
          <xlrd:rvb i="4546"/>
        </ext>
      </extLst>
    </bk>
    <bk>
      <extLst>
        <ext uri="{3e2802c4-a4d2-4d8b-9148-e3be6c30e623}">
          <xlrd:rvb i="4547"/>
        </ext>
      </extLst>
    </bk>
    <bk>
      <extLst>
        <ext uri="{3e2802c4-a4d2-4d8b-9148-e3be6c30e623}">
          <xlrd:rvb i="4548"/>
        </ext>
      </extLst>
    </bk>
    <bk>
      <extLst>
        <ext uri="{3e2802c4-a4d2-4d8b-9148-e3be6c30e623}">
          <xlrd:rvb i="4549"/>
        </ext>
      </extLst>
    </bk>
    <bk>
      <extLst>
        <ext uri="{3e2802c4-a4d2-4d8b-9148-e3be6c30e623}">
          <xlrd:rvb i="4550"/>
        </ext>
      </extLst>
    </bk>
    <bk>
      <extLst>
        <ext uri="{3e2802c4-a4d2-4d8b-9148-e3be6c30e623}">
          <xlrd:rvb i="4551"/>
        </ext>
      </extLst>
    </bk>
    <bk>
      <extLst>
        <ext uri="{3e2802c4-a4d2-4d8b-9148-e3be6c30e623}">
          <xlrd:rvb i="4552"/>
        </ext>
      </extLst>
    </bk>
    <bk>
      <extLst>
        <ext uri="{3e2802c4-a4d2-4d8b-9148-e3be6c30e623}">
          <xlrd:rvb i="4553"/>
        </ext>
      </extLst>
    </bk>
    <bk>
      <extLst>
        <ext uri="{3e2802c4-a4d2-4d8b-9148-e3be6c30e623}">
          <xlrd:rvb i="4554"/>
        </ext>
      </extLst>
    </bk>
    <bk>
      <extLst>
        <ext uri="{3e2802c4-a4d2-4d8b-9148-e3be6c30e623}">
          <xlrd:rvb i="4555"/>
        </ext>
      </extLst>
    </bk>
    <bk>
      <extLst>
        <ext uri="{3e2802c4-a4d2-4d8b-9148-e3be6c30e623}">
          <xlrd:rvb i="4556"/>
        </ext>
      </extLst>
    </bk>
    <bk>
      <extLst>
        <ext uri="{3e2802c4-a4d2-4d8b-9148-e3be6c30e623}">
          <xlrd:rvb i="4557"/>
        </ext>
      </extLst>
    </bk>
    <bk>
      <extLst>
        <ext uri="{3e2802c4-a4d2-4d8b-9148-e3be6c30e623}">
          <xlrd:rvb i="4558"/>
        </ext>
      </extLst>
    </bk>
    <bk>
      <extLst>
        <ext uri="{3e2802c4-a4d2-4d8b-9148-e3be6c30e623}">
          <xlrd:rvb i="4559"/>
        </ext>
      </extLst>
    </bk>
    <bk>
      <extLst>
        <ext uri="{3e2802c4-a4d2-4d8b-9148-e3be6c30e623}">
          <xlrd:rvb i="4560"/>
        </ext>
      </extLst>
    </bk>
    <bk>
      <extLst>
        <ext uri="{3e2802c4-a4d2-4d8b-9148-e3be6c30e623}">
          <xlrd:rvb i="4561"/>
        </ext>
      </extLst>
    </bk>
    <bk>
      <extLst>
        <ext uri="{3e2802c4-a4d2-4d8b-9148-e3be6c30e623}">
          <xlrd:rvb i="4562"/>
        </ext>
      </extLst>
    </bk>
    <bk>
      <extLst>
        <ext uri="{3e2802c4-a4d2-4d8b-9148-e3be6c30e623}">
          <xlrd:rvb i="4563"/>
        </ext>
      </extLst>
    </bk>
    <bk>
      <extLst>
        <ext uri="{3e2802c4-a4d2-4d8b-9148-e3be6c30e623}">
          <xlrd:rvb i="4564"/>
        </ext>
      </extLst>
    </bk>
    <bk>
      <extLst>
        <ext uri="{3e2802c4-a4d2-4d8b-9148-e3be6c30e623}">
          <xlrd:rvb i="4565"/>
        </ext>
      </extLst>
    </bk>
    <bk>
      <extLst>
        <ext uri="{3e2802c4-a4d2-4d8b-9148-e3be6c30e623}">
          <xlrd:rvb i="4566"/>
        </ext>
      </extLst>
    </bk>
    <bk>
      <extLst>
        <ext uri="{3e2802c4-a4d2-4d8b-9148-e3be6c30e623}">
          <xlrd:rvb i="4567"/>
        </ext>
      </extLst>
    </bk>
    <bk>
      <extLst>
        <ext uri="{3e2802c4-a4d2-4d8b-9148-e3be6c30e623}">
          <xlrd:rvb i="4568"/>
        </ext>
      </extLst>
    </bk>
    <bk>
      <extLst>
        <ext uri="{3e2802c4-a4d2-4d8b-9148-e3be6c30e623}">
          <xlrd:rvb i="4569"/>
        </ext>
      </extLst>
    </bk>
    <bk>
      <extLst>
        <ext uri="{3e2802c4-a4d2-4d8b-9148-e3be6c30e623}">
          <xlrd:rvb i="4570"/>
        </ext>
      </extLst>
    </bk>
    <bk>
      <extLst>
        <ext uri="{3e2802c4-a4d2-4d8b-9148-e3be6c30e623}">
          <xlrd:rvb i="4571"/>
        </ext>
      </extLst>
    </bk>
    <bk>
      <extLst>
        <ext uri="{3e2802c4-a4d2-4d8b-9148-e3be6c30e623}">
          <xlrd:rvb i="4572"/>
        </ext>
      </extLst>
    </bk>
    <bk>
      <extLst>
        <ext uri="{3e2802c4-a4d2-4d8b-9148-e3be6c30e623}">
          <xlrd:rvb i="4573"/>
        </ext>
      </extLst>
    </bk>
    <bk>
      <extLst>
        <ext uri="{3e2802c4-a4d2-4d8b-9148-e3be6c30e623}">
          <xlrd:rvb i="4574"/>
        </ext>
      </extLst>
    </bk>
    <bk>
      <extLst>
        <ext uri="{3e2802c4-a4d2-4d8b-9148-e3be6c30e623}">
          <xlrd:rvb i="4575"/>
        </ext>
      </extLst>
    </bk>
    <bk>
      <extLst>
        <ext uri="{3e2802c4-a4d2-4d8b-9148-e3be6c30e623}">
          <xlrd:rvb i="4576"/>
        </ext>
      </extLst>
    </bk>
    <bk>
      <extLst>
        <ext uri="{3e2802c4-a4d2-4d8b-9148-e3be6c30e623}">
          <xlrd:rvb i="4577"/>
        </ext>
      </extLst>
    </bk>
    <bk>
      <extLst>
        <ext uri="{3e2802c4-a4d2-4d8b-9148-e3be6c30e623}">
          <xlrd:rvb i="4578"/>
        </ext>
      </extLst>
    </bk>
    <bk>
      <extLst>
        <ext uri="{3e2802c4-a4d2-4d8b-9148-e3be6c30e623}">
          <xlrd:rvb i="4579"/>
        </ext>
      </extLst>
    </bk>
    <bk>
      <extLst>
        <ext uri="{3e2802c4-a4d2-4d8b-9148-e3be6c30e623}">
          <xlrd:rvb i="4580"/>
        </ext>
      </extLst>
    </bk>
    <bk>
      <extLst>
        <ext uri="{3e2802c4-a4d2-4d8b-9148-e3be6c30e623}">
          <xlrd:rvb i="4581"/>
        </ext>
      </extLst>
    </bk>
    <bk>
      <extLst>
        <ext uri="{3e2802c4-a4d2-4d8b-9148-e3be6c30e623}">
          <xlrd:rvb i="4582"/>
        </ext>
      </extLst>
    </bk>
    <bk>
      <extLst>
        <ext uri="{3e2802c4-a4d2-4d8b-9148-e3be6c30e623}">
          <xlrd:rvb i="4583"/>
        </ext>
      </extLst>
    </bk>
    <bk>
      <extLst>
        <ext uri="{3e2802c4-a4d2-4d8b-9148-e3be6c30e623}">
          <xlrd:rvb i="4584"/>
        </ext>
      </extLst>
    </bk>
    <bk>
      <extLst>
        <ext uri="{3e2802c4-a4d2-4d8b-9148-e3be6c30e623}">
          <xlrd:rvb i="4585"/>
        </ext>
      </extLst>
    </bk>
    <bk>
      <extLst>
        <ext uri="{3e2802c4-a4d2-4d8b-9148-e3be6c30e623}">
          <xlrd:rvb i="4586"/>
        </ext>
      </extLst>
    </bk>
    <bk>
      <extLst>
        <ext uri="{3e2802c4-a4d2-4d8b-9148-e3be6c30e623}">
          <xlrd:rvb i="4587"/>
        </ext>
      </extLst>
    </bk>
    <bk>
      <extLst>
        <ext uri="{3e2802c4-a4d2-4d8b-9148-e3be6c30e623}">
          <xlrd:rvb i="4588"/>
        </ext>
      </extLst>
    </bk>
    <bk>
      <extLst>
        <ext uri="{3e2802c4-a4d2-4d8b-9148-e3be6c30e623}">
          <xlrd:rvb i="4589"/>
        </ext>
      </extLst>
    </bk>
    <bk>
      <extLst>
        <ext uri="{3e2802c4-a4d2-4d8b-9148-e3be6c30e623}">
          <xlrd:rvb i="4590"/>
        </ext>
      </extLst>
    </bk>
    <bk>
      <extLst>
        <ext uri="{3e2802c4-a4d2-4d8b-9148-e3be6c30e623}">
          <xlrd:rvb i="4591"/>
        </ext>
      </extLst>
    </bk>
    <bk>
      <extLst>
        <ext uri="{3e2802c4-a4d2-4d8b-9148-e3be6c30e623}">
          <xlrd:rvb i="4592"/>
        </ext>
      </extLst>
    </bk>
    <bk>
      <extLst>
        <ext uri="{3e2802c4-a4d2-4d8b-9148-e3be6c30e623}">
          <xlrd:rvb i="4593"/>
        </ext>
      </extLst>
    </bk>
    <bk>
      <extLst>
        <ext uri="{3e2802c4-a4d2-4d8b-9148-e3be6c30e623}">
          <xlrd:rvb i="4594"/>
        </ext>
      </extLst>
    </bk>
    <bk>
      <extLst>
        <ext uri="{3e2802c4-a4d2-4d8b-9148-e3be6c30e623}">
          <xlrd:rvb i="4595"/>
        </ext>
      </extLst>
    </bk>
    <bk>
      <extLst>
        <ext uri="{3e2802c4-a4d2-4d8b-9148-e3be6c30e623}">
          <xlrd:rvb i="4596"/>
        </ext>
      </extLst>
    </bk>
    <bk>
      <extLst>
        <ext uri="{3e2802c4-a4d2-4d8b-9148-e3be6c30e623}">
          <xlrd:rvb i="4597"/>
        </ext>
      </extLst>
    </bk>
    <bk>
      <extLst>
        <ext uri="{3e2802c4-a4d2-4d8b-9148-e3be6c30e623}">
          <xlrd:rvb i="4598"/>
        </ext>
      </extLst>
    </bk>
    <bk>
      <extLst>
        <ext uri="{3e2802c4-a4d2-4d8b-9148-e3be6c30e623}">
          <xlrd:rvb i="4599"/>
        </ext>
      </extLst>
    </bk>
    <bk>
      <extLst>
        <ext uri="{3e2802c4-a4d2-4d8b-9148-e3be6c30e623}">
          <xlrd:rvb i="4600"/>
        </ext>
      </extLst>
    </bk>
    <bk>
      <extLst>
        <ext uri="{3e2802c4-a4d2-4d8b-9148-e3be6c30e623}">
          <xlrd:rvb i="4601"/>
        </ext>
      </extLst>
    </bk>
    <bk>
      <extLst>
        <ext uri="{3e2802c4-a4d2-4d8b-9148-e3be6c30e623}">
          <xlrd:rvb i="4602"/>
        </ext>
      </extLst>
    </bk>
    <bk>
      <extLst>
        <ext uri="{3e2802c4-a4d2-4d8b-9148-e3be6c30e623}">
          <xlrd:rvb i="4603"/>
        </ext>
      </extLst>
    </bk>
    <bk>
      <extLst>
        <ext uri="{3e2802c4-a4d2-4d8b-9148-e3be6c30e623}">
          <xlrd:rvb i="4604"/>
        </ext>
      </extLst>
    </bk>
    <bk>
      <extLst>
        <ext uri="{3e2802c4-a4d2-4d8b-9148-e3be6c30e623}">
          <xlrd:rvb i="4605"/>
        </ext>
      </extLst>
    </bk>
    <bk>
      <extLst>
        <ext uri="{3e2802c4-a4d2-4d8b-9148-e3be6c30e623}">
          <xlrd:rvb i="4606"/>
        </ext>
      </extLst>
    </bk>
    <bk>
      <extLst>
        <ext uri="{3e2802c4-a4d2-4d8b-9148-e3be6c30e623}">
          <xlrd:rvb i="4607"/>
        </ext>
      </extLst>
    </bk>
    <bk>
      <extLst>
        <ext uri="{3e2802c4-a4d2-4d8b-9148-e3be6c30e623}">
          <xlrd:rvb i="4608"/>
        </ext>
      </extLst>
    </bk>
    <bk>
      <extLst>
        <ext uri="{3e2802c4-a4d2-4d8b-9148-e3be6c30e623}">
          <xlrd:rvb i="4609"/>
        </ext>
      </extLst>
    </bk>
    <bk>
      <extLst>
        <ext uri="{3e2802c4-a4d2-4d8b-9148-e3be6c30e623}">
          <xlrd:rvb i="4610"/>
        </ext>
      </extLst>
    </bk>
    <bk>
      <extLst>
        <ext uri="{3e2802c4-a4d2-4d8b-9148-e3be6c30e623}">
          <xlrd:rvb i="4611"/>
        </ext>
      </extLst>
    </bk>
    <bk>
      <extLst>
        <ext uri="{3e2802c4-a4d2-4d8b-9148-e3be6c30e623}">
          <xlrd:rvb i="4612"/>
        </ext>
      </extLst>
    </bk>
    <bk>
      <extLst>
        <ext uri="{3e2802c4-a4d2-4d8b-9148-e3be6c30e623}">
          <xlrd:rvb i="4613"/>
        </ext>
      </extLst>
    </bk>
    <bk>
      <extLst>
        <ext uri="{3e2802c4-a4d2-4d8b-9148-e3be6c30e623}">
          <xlrd:rvb i="4614"/>
        </ext>
      </extLst>
    </bk>
    <bk>
      <extLst>
        <ext uri="{3e2802c4-a4d2-4d8b-9148-e3be6c30e623}">
          <xlrd:rvb i="4615"/>
        </ext>
      </extLst>
    </bk>
    <bk>
      <extLst>
        <ext uri="{3e2802c4-a4d2-4d8b-9148-e3be6c30e623}">
          <xlrd:rvb i="4616"/>
        </ext>
      </extLst>
    </bk>
    <bk>
      <extLst>
        <ext uri="{3e2802c4-a4d2-4d8b-9148-e3be6c30e623}">
          <xlrd:rvb i="4617"/>
        </ext>
      </extLst>
    </bk>
    <bk>
      <extLst>
        <ext uri="{3e2802c4-a4d2-4d8b-9148-e3be6c30e623}">
          <xlrd:rvb i="4618"/>
        </ext>
      </extLst>
    </bk>
    <bk>
      <extLst>
        <ext uri="{3e2802c4-a4d2-4d8b-9148-e3be6c30e623}">
          <xlrd:rvb i="4619"/>
        </ext>
      </extLst>
    </bk>
    <bk>
      <extLst>
        <ext uri="{3e2802c4-a4d2-4d8b-9148-e3be6c30e623}">
          <xlrd:rvb i="4620"/>
        </ext>
      </extLst>
    </bk>
    <bk>
      <extLst>
        <ext uri="{3e2802c4-a4d2-4d8b-9148-e3be6c30e623}">
          <xlrd:rvb i="4621"/>
        </ext>
      </extLst>
    </bk>
    <bk>
      <extLst>
        <ext uri="{3e2802c4-a4d2-4d8b-9148-e3be6c30e623}">
          <xlrd:rvb i="4622"/>
        </ext>
      </extLst>
    </bk>
    <bk>
      <extLst>
        <ext uri="{3e2802c4-a4d2-4d8b-9148-e3be6c30e623}">
          <xlrd:rvb i="4623"/>
        </ext>
      </extLst>
    </bk>
    <bk>
      <extLst>
        <ext uri="{3e2802c4-a4d2-4d8b-9148-e3be6c30e623}">
          <xlrd:rvb i="4624"/>
        </ext>
      </extLst>
    </bk>
    <bk>
      <extLst>
        <ext uri="{3e2802c4-a4d2-4d8b-9148-e3be6c30e623}">
          <xlrd:rvb i="4625"/>
        </ext>
      </extLst>
    </bk>
    <bk>
      <extLst>
        <ext uri="{3e2802c4-a4d2-4d8b-9148-e3be6c30e623}">
          <xlrd:rvb i="4626"/>
        </ext>
      </extLst>
    </bk>
    <bk>
      <extLst>
        <ext uri="{3e2802c4-a4d2-4d8b-9148-e3be6c30e623}">
          <xlrd:rvb i="4627"/>
        </ext>
      </extLst>
    </bk>
    <bk>
      <extLst>
        <ext uri="{3e2802c4-a4d2-4d8b-9148-e3be6c30e623}">
          <xlrd:rvb i="4628"/>
        </ext>
      </extLst>
    </bk>
    <bk>
      <extLst>
        <ext uri="{3e2802c4-a4d2-4d8b-9148-e3be6c30e623}">
          <xlrd:rvb i="4629"/>
        </ext>
      </extLst>
    </bk>
    <bk>
      <extLst>
        <ext uri="{3e2802c4-a4d2-4d8b-9148-e3be6c30e623}">
          <xlrd:rvb i="4630"/>
        </ext>
      </extLst>
    </bk>
    <bk>
      <extLst>
        <ext uri="{3e2802c4-a4d2-4d8b-9148-e3be6c30e623}">
          <xlrd:rvb i="4631"/>
        </ext>
      </extLst>
    </bk>
    <bk>
      <extLst>
        <ext uri="{3e2802c4-a4d2-4d8b-9148-e3be6c30e623}">
          <xlrd:rvb i="4632"/>
        </ext>
      </extLst>
    </bk>
    <bk>
      <extLst>
        <ext uri="{3e2802c4-a4d2-4d8b-9148-e3be6c30e623}">
          <xlrd:rvb i="4633"/>
        </ext>
      </extLst>
    </bk>
    <bk>
      <extLst>
        <ext uri="{3e2802c4-a4d2-4d8b-9148-e3be6c30e623}">
          <xlrd:rvb i="4634"/>
        </ext>
      </extLst>
    </bk>
    <bk>
      <extLst>
        <ext uri="{3e2802c4-a4d2-4d8b-9148-e3be6c30e623}">
          <xlrd:rvb i="4635"/>
        </ext>
      </extLst>
    </bk>
    <bk>
      <extLst>
        <ext uri="{3e2802c4-a4d2-4d8b-9148-e3be6c30e623}">
          <xlrd:rvb i="4636"/>
        </ext>
      </extLst>
    </bk>
    <bk>
      <extLst>
        <ext uri="{3e2802c4-a4d2-4d8b-9148-e3be6c30e623}">
          <xlrd:rvb i="4637"/>
        </ext>
      </extLst>
    </bk>
    <bk>
      <extLst>
        <ext uri="{3e2802c4-a4d2-4d8b-9148-e3be6c30e623}">
          <xlrd:rvb i="4638"/>
        </ext>
      </extLst>
    </bk>
    <bk>
      <extLst>
        <ext uri="{3e2802c4-a4d2-4d8b-9148-e3be6c30e623}">
          <xlrd:rvb i="4639"/>
        </ext>
      </extLst>
    </bk>
    <bk>
      <extLst>
        <ext uri="{3e2802c4-a4d2-4d8b-9148-e3be6c30e623}">
          <xlrd:rvb i="4640"/>
        </ext>
      </extLst>
    </bk>
    <bk>
      <extLst>
        <ext uri="{3e2802c4-a4d2-4d8b-9148-e3be6c30e623}">
          <xlrd:rvb i="4641"/>
        </ext>
      </extLst>
    </bk>
    <bk>
      <extLst>
        <ext uri="{3e2802c4-a4d2-4d8b-9148-e3be6c30e623}">
          <xlrd:rvb i="4642"/>
        </ext>
      </extLst>
    </bk>
    <bk>
      <extLst>
        <ext uri="{3e2802c4-a4d2-4d8b-9148-e3be6c30e623}">
          <xlrd:rvb i="4643"/>
        </ext>
      </extLst>
    </bk>
    <bk>
      <extLst>
        <ext uri="{3e2802c4-a4d2-4d8b-9148-e3be6c30e623}">
          <xlrd:rvb i="4644"/>
        </ext>
      </extLst>
    </bk>
    <bk>
      <extLst>
        <ext uri="{3e2802c4-a4d2-4d8b-9148-e3be6c30e623}">
          <xlrd:rvb i="4645"/>
        </ext>
      </extLst>
    </bk>
    <bk>
      <extLst>
        <ext uri="{3e2802c4-a4d2-4d8b-9148-e3be6c30e623}">
          <xlrd:rvb i="4646"/>
        </ext>
      </extLst>
    </bk>
    <bk>
      <extLst>
        <ext uri="{3e2802c4-a4d2-4d8b-9148-e3be6c30e623}">
          <xlrd:rvb i="4647"/>
        </ext>
      </extLst>
    </bk>
    <bk>
      <extLst>
        <ext uri="{3e2802c4-a4d2-4d8b-9148-e3be6c30e623}">
          <xlrd:rvb i="4648"/>
        </ext>
      </extLst>
    </bk>
    <bk>
      <extLst>
        <ext uri="{3e2802c4-a4d2-4d8b-9148-e3be6c30e623}">
          <xlrd:rvb i="4649"/>
        </ext>
      </extLst>
    </bk>
    <bk>
      <extLst>
        <ext uri="{3e2802c4-a4d2-4d8b-9148-e3be6c30e623}">
          <xlrd:rvb i="4650"/>
        </ext>
      </extLst>
    </bk>
    <bk>
      <extLst>
        <ext uri="{3e2802c4-a4d2-4d8b-9148-e3be6c30e623}">
          <xlrd:rvb i="4651"/>
        </ext>
      </extLst>
    </bk>
    <bk>
      <extLst>
        <ext uri="{3e2802c4-a4d2-4d8b-9148-e3be6c30e623}">
          <xlrd:rvb i="4652"/>
        </ext>
      </extLst>
    </bk>
    <bk>
      <extLst>
        <ext uri="{3e2802c4-a4d2-4d8b-9148-e3be6c30e623}">
          <xlrd:rvb i="4653"/>
        </ext>
      </extLst>
    </bk>
    <bk>
      <extLst>
        <ext uri="{3e2802c4-a4d2-4d8b-9148-e3be6c30e623}">
          <xlrd:rvb i="4654"/>
        </ext>
      </extLst>
    </bk>
    <bk>
      <extLst>
        <ext uri="{3e2802c4-a4d2-4d8b-9148-e3be6c30e623}">
          <xlrd:rvb i="4655"/>
        </ext>
      </extLst>
    </bk>
    <bk>
      <extLst>
        <ext uri="{3e2802c4-a4d2-4d8b-9148-e3be6c30e623}">
          <xlrd:rvb i="4656"/>
        </ext>
      </extLst>
    </bk>
    <bk>
      <extLst>
        <ext uri="{3e2802c4-a4d2-4d8b-9148-e3be6c30e623}">
          <xlrd:rvb i="4657"/>
        </ext>
      </extLst>
    </bk>
    <bk>
      <extLst>
        <ext uri="{3e2802c4-a4d2-4d8b-9148-e3be6c30e623}">
          <xlrd:rvb i="4658"/>
        </ext>
      </extLst>
    </bk>
    <bk>
      <extLst>
        <ext uri="{3e2802c4-a4d2-4d8b-9148-e3be6c30e623}">
          <xlrd:rvb i="4659"/>
        </ext>
      </extLst>
    </bk>
    <bk>
      <extLst>
        <ext uri="{3e2802c4-a4d2-4d8b-9148-e3be6c30e623}">
          <xlrd:rvb i="4660"/>
        </ext>
      </extLst>
    </bk>
    <bk>
      <extLst>
        <ext uri="{3e2802c4-a4d2-4d8b-9148-e3be6c30e623}">
          <xlrd:rvb i="4661"/>
        </ext>
      </extLst>
    </bk>
    <bk>
      <extLst>
        <ext uri="{3e2802c4-a4d2-4d8b-9148-e3be6c30e623}">
          <xlrd:rvb i="4662"/>
        </ext>
      </extLst>
    </bk>
    <bk>
      <extLst>
        <ext uri="{3e2802c4-a4d2-4d8b-9148-e3be6c30e623}">
          <xlrd:rvb i="4663"/>
        </ext>
      </extLst>
    </bk>
    <bk>
      <extLst>
        <ext uri="{3e2802c4-a4d2-4d8b-9148-e3be6c30e623}">
          <xlrd:rvb i="4664"/>
        </ext>
      </extLst>
    </bk>
    <bk>
      <extLst>
        <ext uri="{3e2802c4-a4d2-4d8b-9148-e3be6c30e623}">
          <xlrd:rvb i="4665"/>
        </ext>
      </extLst>
    </bk>
    <bk>
      <extLst>
        <ext uri="{3e2802c4-a4d2-4d8b-9148-e3be6c30e623}">
          <xlrd:rvb i="4666"/>
        </ext>
      </extLst>
    </bk>
    <bk>
      <extLst>
        <ext uri="{3e2802c4-a4d2-4d8b-9148-e3be6c30e623}">
          <xlrd:rvb i="4667"/>
        </ext>
      </extLst>
    </bk>
    <bk>
      <extLst>
        <ext uri="{3e2802c4-a4d2-4d8b-9148-e3be6c30e623}">
          <xlrd:rvb i="4668"/>
        </ext>
      </extLst>
    </bk>
    <bk>
      <extLst>
        <ext uri="{3e2802c4-a4d2-4d8b-9148-e3be6c30e623}">
          <xlrd:rvb i="4669"/>
        </ext>
      </extLst>
    </bk>
    <bk>
      <extLst>
        <ext uri="{3e2802c4-a4d2-4d8b-9148-e3be6c30e623}">
          <xlrd:rvb i="4670"/>
        </ext>
      </extLst>
    </bk>
    <bk>
      <extLst>
        <ext uri="{3e2802c4-a4d2-4d8b-9148-e3be6c30e623}">
          <xlrd:rvb i="4671"/>
        </ext>
      </extLst>
    </bk>
    <bk>
      <extLst>
        <ext uri="{3e2802c4-a4d2-4d8b-9148-e3be6c30e623}">
          <xlrd:rvb i="4672"/>
        </ext>
      </extLst>
    </bk>
    <bk>
      <extLst>
        <ext uri="{3e2802c4-a4d2-4d8b-9148-e3be6c30e623}">
          <xlrd:rvb i="4673"/>
        </ext>
      </extLst>
    </bk>
    <bk>
      <extLst>
        <ext uri="{3e2802c4-a4d2-4d8b-9148-e3be6c30e623}">
          <xlrd:rvb i="4674"/>
        </ext>
      </extLst>
    </bk>
    <bk>
      <extLst>
        <ext uri="{3e2802c4-a4d2-4d8b-9148-e3be6c30e623}">
          <xlrd:rvb i="4675"/>
        </ext>
      </extLst>
    </bk>
    <bk>
      <extLst>
        <ext uri="{3e2802c4-a4d2-4d8b-9148-e3be6c30e623}">
          <xlrd:rvb i="4676"/>
        </ext>
      </extLst>
    </bk>
    <bk>
      <extLst>
        <ext uri="{3e2802c4-a4d2-4d8b-9148-e3be6c30e623}">
          <xlrd:rvb i="4677"/>
        </ext>
      </extLst>
    </bk>
    <bk>
      <extLst>
        <ext uri="{3e2802c4-a4d2-4d8b-9148-e3be6c30e623}">
          <xlrd:rvb i="4678"/>
        </ext>
      </extLst>
    </bk>
    <bk>
      <extLst>
        <ext uri="{3e2802c4-a4d2-4d8b-9148-e3be6c30e623}">
          <xlrd:rvb i="4679"/>
        </ext>
      </extLst>
    </bk>
    <bk>
      <extLst>
        <ext uri="{3e2802c4-a4d2-4d8b-9148-e3be6c30e623}">
          <xlrd:rvb i="4680"/>
        </ext>
      </extLst>
    </bk>
    <bk>
      <extLst>
        <ext uri="{3e2802c4-a4d2-4d8b-9148-e3be6c30e623}">
          <xlrd:rvb i="4681"/>
        </ext>
      </extLst>
    </bk>
    <bk>
      <extLst>
        <ext uri="{3e2802c4-a4d2-4d8b-9148-e3be6c30e623}">
          <xlrd:rvb i="4682"/>
        </ext>
      </extLst>
    </bk>
    <bk>
      <extLst>
        <ext uri="{3e2802c4-a4d2-4d8b-9148-e3be6c30e623}">
          <xlrd:rvb i="4683"/>
        </ext>
      </extLst>
    </bk>
    <bk>
      <extLst>
        <ext uri="{3e2802c4-a4d2-4d8b-9148-e3be6c30e623}">
          <xlrd:rvb i="4684"/>
        </ext>
      </extLst>
    </bk>
    <bk>
      <extLst>
        <ext uri="{3e2802c4-a4d2-4d8b-9148-e3be6c30e623}">
          <xlrd:rvb i="4685"/>
        </ext>
      </extLst>
    </bk>
    <bk>
      <extLst>
        <ext uri="{3e2802c4-a4d2-4d8b-9148-e3be6c30e623}">
          <xlrd:rvb i="4686"/>
        </ext>
      </extLst>
    </bk>
    <bk>
      <extLst>
        <ext uri="{3e2802c4-a4d2-4d8b-9148-e3be6c30e623}">
          <xlrd:rvb i="4687"/>
        </ext>
      </extLst>
    </bk>
    <bk>
      <extLst>
        <ext uri="{3e2802c4-a4d2-4d8b-9148-e3be6c30e623}">
          <xlrd:rvb i="4688"/>
        </ext>
      </extLst>
    </bk>
    <bk>
      <extLst>
        <ext uri="{3e2802c4-a4d2-4d8b-9148-e3be6c30e623}">
          <xlrd:rvb i="4689"/>
        </ext>
      </extLst>
    </bk>
    <bk>
      <extLst>
        <ext uri="{3e2802c4-a4d2-4d8b-9148-e3be6c30e623}">
          <xlrd:rvb i="4690"/>
        </ext>
      </extLst>
    </bk>
    <bk>
      <extLst>
        <ext uri="{3e2802c4-a4d2-4d8b-9148-e3be6c30e623}">
          <xlrd:rvb i="4691"/>
        </ext>
      </extLst>
    </bk>
    <bk>
      <extLst>
        <ext uri="{3e2802c4-a4d2-4d8b-9148-e3be6c30e623}">
          <xlrd:rvb i="4692"/>
        </ext>
      </extLst>
    </bk>
    <bk>
      <extLst>
        <ext uri="{3e2802c4-a4d2-4d8b-9148-e3be6c30e623}">
          <xlrd:rvb i="4693"/>
        </ext>
      </extLst>
    </bk>
    <bk>
      <extLst>
        <ext uri="{3e2802c4-a4d2-4d8b-9148-e3be6c30e623}">
          <xlrd:rvb i="4694"/>
        </ext>
      </extLst>
    </bk>
    <bk>
      <extLst>
        <ext uri="{3e2802c4-a4d2-4d8b-9148-e3be6c30e623}">
          <xlrd:rvb i="4695"/>
        </ext>
      </extLst>
    </bk>
    <bk>
      <extLst>
        <ext uri="{3e2802c4-a4d2-4d8b-9148-e3be6c30e623}">
          <xlrd:rvb i="4696"/>
        </ext>
      </extLst>
    </bk>
    <bk>
      <extLst>
        <ext uri="{3e2802c4-a4d2-4d8b-9148-e3be6c30e623}">
          <xlrd:rvb i="4697"/>
        </ext>
      </extLst>
    </bk>
    <bk>
      <extLst>
        <ext uri="{3e2802c4-a4d2-4d8b-9148-e3be6c30e623}">
          <xlrd:rvb i="4698"/>
        </ext>
      </extLst>
    </bk>
    <bk>
      <extLst>
        <ext uri="{3e2802c4-a4d2-4d8b-9148-e3be6c30e623}">
          <xlrd:rvb i="4699"/>
        </ext>
      </extLst>
    </bk>
    <bk>
      <extLst>
        <ext uri="{3e2802c4-a4d2-4d8b-9148-e3be6c30e623}">
          <xlrd:rvb i="4700"/>
        </ext>
      </extLst>
    </bk>
    <bk>
      <extLst>
        <ext uri="{3e2802c4-a4d2-4d8b-9148-e3be6c30e623}">
          <xlrd:rvb i="4701"/>
        </ext>
      </extLst>
    </bk>
    <bk>
      <extLst>
        <ext uri="{3e2802c4-a4d2-4d8b-9148-e3be6c30e623}">
          <xlrd:rvb i="4702"/>
        </ext>
      </extLst>
    </bk>
    <bk>
      <extLst>
        <ext uri="{3e2802c4-a4d2-4d8b-9148-e3be6c30e623}">
          <xlrd:rvb i="4703"/>
        </ext>
      </extLst>
    </bk>
    <bk>
      <extLst>
        <ext uri="{3e2802c4-a4d2-4d8b-9148-e3be6c30e623}">
          <xlrd:rvb i="4704"/>
        </ext>
      </extLst>
    </bk>
    <bk>
      <extLst>
        <ext uri="{3e2802c4-a4d2-4d8b-9148-e3be6c30e623}">
          <xlrd:rvb i="4705"/>
        </ext>
      </extLst>
    </bk>
    <bk>
      <extLst>
        <ext uri="{3e2802c4-a4d2-4d8b-9148-e3be6c30e623}">
          <xlrd:rvb i="4706"/>
        </ext>
      </extLst>
    </bk>
    <bk>
      <extLst>
        <ext uri="{3e2802c4-a4d2-4d8b-9148-e3be6c30e623}">
          <xlrd:rvb i="4707"/>
        </ext>
      </extLst>
    </bk>
    <bk>
      <extLst>
        <ext uri="{3e2802c4-a4d2-4d8b-9148-e3be6c30e623}">
          <xlrd:rvb i="4708"/>
        </ext>
      </extLst>
    </bk>
    <bk>
      <extLst>
        <ext uri="{3e2802c4-a4d2-4d8b-9148-e3be6c30e623}">
          <xlrd:rvb i="4709"/>
        </ext>
      </extLst>
    </bk>
    <bk>
      <extLst>
        <ext uri="{3e2802c4-a4d2-4d8b-9148-e3be6c30e623}">
          <xlrd:rvb i="4710"/>
        </ext>
      </extLst>
    </bk>
    <bk>
      <extLst>
        <ext uri="{3e2802c4-a4d2-4d8b-9148-e3be6c30e623}">
          <xlrd:rvb i="4711"/>
        </ext>
      </extLst>
    </bk>
    <bk>
      <extLst>
        <ext uri="{3e2802c4-a4d2-4d8b-9148-e3be6c30e623}">
          <xlrd:rvb i="4712"/>
        </ext>
      </extLst>
    </bk>
    <bk>
      <extLst>
        <ext uri="{3e2802c4-a4d2-4d8b-9148-e3be6c30e623}">
          <xlrd:rvb i="4713"/>
        </ext>
      </extLst>
    </bk>
    <bk>
      <extLst>
        <ext uri="{3e2802c4-a4d2-4d8b-9148-e3be6c30e623}">
          <xlrd:rvb i="4714"/>
        </ext>
      </extLst>
    </bk>
    <bk>
      <extLst>
        <ext uri="{3e2802c4-a4d2-4d8b-9148-e3be6c30e623}">
          <xlrd:rvb i="4715"/>
        </ext>
      </extLst>
    </bk>
    <bk>
      <extLst>
        <ext uri="{3e2802c4-a4d2-4d8b-9148-e3be6c30e623}">
          <xlrd:rvb i="4716"/>
        </ext>
      </extLst>
    </bk>
    <bk>
      <extLst>
        <ext uri="{3e2802c4-a4d2-4d8b-9148-e3be6c30e623}">
          <xlrd:rvb i="4717"/>
        </ext>
      </extLst>
    </bk>
    <bk>
      <extLst>
        <ext uri="{3e2802c4-a4d2-4d8b-9148-e3be6c30e623}">
          <xlrd:rvb i="4718"/>
        </ext>
      </extLst>
    </bk>
    <bk>
      <extLst>
        <ext uri="{3e2802c4-a4d2-4d8b-9148-e3be6c30e623}">
          <xlrd:rvb i="4719"/>
        </ext>
      </extLst>
    </bk>
    <bk>
      <extLst>
        <ext uri="{3e2802c4-a4d2-4d8b-9148-e3be6c30e623}">
          <xlrd:rvb i="4720"/>
        </ext>
      </extLst>
    </bk>
    <bk>
      <extLst>
        <ext uri="{3e2802c4-a4d2-4d8b-9148-e3be6c30e623}">
          <xlrd:rvb i="4721"/>
        </ext>
      </extLst>
    </bk>
    <bk>
      <extLst>
        <ext uri="{3e2802c4-a4d2-4d8b-9148-e3be6c30e623}">
          <xlrd:rvb i="4722"/>
        </ext>
      </extLst>
    </bk>
    <bk>
      <extLst>
        <ext uri="{3e2802c4-a4d2-4d8b-9148-e3be6c30e623}">
          <xlrd:rvb i="4723"/>
        </ext>
      </extLst>
    </bk>
    <bk>
      <extLst>
        <ext uri="{3e2802c4-a4d2-4d8b-9148-e3be6c30e623}">
          <xlrd:rvb i="4724"/>
        </ext>
      </extLst>
    </bk>
    <bk>
      <extLst>
        <ext uri="{3e2802c4-a4d2-4d8b-9148-e3be6c30e623}">
          <xlrd:rvb i="4725"/>
        </ext>
      </extLst>
    </bk>
    <bk>
      <extLst>
        <ext uri="{3e2802c4-a4d2-4d8b-9148-e3be6c30e623}">
          <xlrd:rvb i="4726"/>
        </ext>
      </extLst>
    </bk>
    <bk>
      <extLst>
        <ext uri="{3e2802c4-a4d2-4d8b-9148-e3be6c30e623}">
          <xlrd:rvb i="4727"/>
        </ext>
      </extLst>
    </bk>
    <bk>
      <extLst>
        <ext uri="{3e2802c4-a4d2-4d8b-9148-e3be6c30e623}">
          <xlrd:rvb i="4728"/>
        </ext>
      </extLst>
    </bk>
    <bk>
      <extLst>
        <ext uri="{3e2802c4-a4d2-4d8b-9148-e3be6c30e623}">
          <xlrd:rvb i="4729"/>
        </ext>
      </extLst>
    </bk>
    <bk>
      <extLst>
        <ext uri="{3e2802c4-a4d2-4d8b-9148-e3be6c30e623}">
          <xlrd:rvb i="4730"/>
        </ext>
      </extLst>
    </bk>
    <bk>
      <extLst>
        <ext uri="{3e2802c4-a4d2-4d8b-9148-e3be6c30e623}">
          <xlrd:rvb i="4731"/>
        </ext>
      </extLst>
    </bk>
    <bk>
      <extLst>
        <ext uri="{3e2802c4-a4d2-4d8b-9148-e3be6c30e623}">
          <xlrd:rvb i="4732"/>
        </ext>
      </extLst>
    </bk>
    <bk>
      <extLst>
        <ext uri="{3e2802c4-a4d2-4d8b-9148-e3be6c30e623}">
          <xlrd:rvb i="4733"/>
        </ext>
      </extLst>
    </bk>
    <bk>
      <extLst>
        <ext uri="{3e2802c4-a4d2-4d8b-9148-e3be6c30e623}">
          <xlrd:rvb i="4734"/>
        </ext>
      </extLst>
    </bk>
    <bk>
      <extLst>
        <ext uri="{3e2802c4-a4d2-4d8b-9148-e3be6c30e623}">
          <xlrd:rvb i="4735"/>
        </ext>
      </extLst>
    </bk>
    <bk>
      <extLst>
        <ext uri="{3e2802c4-a4d2-4d8b-9148-e3be6c30e623}">
          <xlrd:rvb i="4736"/>
        </ext>
      </extLst>
    </bk>
    <bk>
      <extLst>
        <ext uri="{3e2802c4-a4d2-4d8b-9148-e3be6c30e623}">
          <xlrd:rvb i="4737"/>
        </ext>
      </extLst>
    </bk>
    <bk>
      <extLst>
        <ext uri="{3e2802c4-a4d2-4d8b-9148-e3be6c30e623}">
          <xlrd:rvb i="4738"/>
        </ext>
      </extLst>
    </bk>
    <bk>
      <extLst>
        <ext uri="{3e2802c4-a4d2-4d8b-9148-e3be6c30e623}">
          <xlrd:rvb i="4739"/>
        </ext>
      </extLst>
    </bk>
    <bk>
      <extLst>
        <ext uri="{3e2802c4-a4d2-4d8b-9148-e3be6c30e623}">
          <xlrd:rvb i="4740"/>
        </ext>
      </extLst>
    </bk>
    <bk>
      <extLst>
        <ext uri="{3e2802c4-a4d2-4d8b-9148-e3be6c30e623}">
          <xlrd:rvb i="4741"/>
        </ext>
      </extLst>
    </bk>
    <bk>
      <extLst>
        <ext uri="{3e2802c4-a4d2-4d8b-9148-e3be6c30e623}">
          <xlrd:rvb i="4742"/>
        </ext>
      </extLst>
    </bk>
    <bk>
      <extLst>
        <ext uri="{3e2802c4-a4d2-4d8b-9148-e3be6c30e623}">
          <xlrd:rvb i="4743"/>
        </ext>
      </extLst>
    </bk>
    <bk>
      <extLst>
        <ext uri="{3e2802c4-a4d2-4d8b-9148-e3be6c30e623}">
          <xlrd:rvb i="4744"/>
        </ext>
      </extLst>
    </bk>
    <bk>
      <extLst>
        <ext uri="{3e2802c4-a4d2-4d8b-9148-e3be6c30e623}">
          <xlrd:rvb i="4745"/>
        </ext>
      </extLst>
    </bk>
    <bk>
      <extLst>
        <ext uri="{3e2802c4-a4d2-4d8b-9148-e3be6c30e623}">
          <xlrd:rvb i="4746"/>
        </ext>
      </extLst>
    </bk>
    <bk>
      <extLst>
        <ext uri="{3e2802c4-a4d2-4d8b-9148-e3be6c30e623}">
          <xlrd:rvb i="4747"/>
        </ext>
      </extLst>
    </bk>
    <bk>
      <extLst>
        <ext uri="{3e2802c4-a4d2-4d8b-9148-e3be6c30e623}">
          <xlrd:rvb i="4748"/>
        </ext>
      </extLst>
    </bk>
    <bk>
      <extLst>
        <ext uri="{3e2802c4-a4d2-4d8b-9148-e3be6c30e623}">
          <xlrd:rvb i="4749"/>
        </ext>
      </extLst>
    </bk>
    <bk>
      <extLst>
        <ext uri="{3e2802c4-a4d2-4d8b-9148-e3be6c30e623}">
          <xlrd:rvb i="4750"/>
        </ext>
      </extLst>
    </bk>
    <bk>
      <extLst>
        <ext uri="{3e2802c4-a4d2-4d8b-9148-e3be6c30e623}">
          <xlrd:rvb i="4751"/>
        </ext>
      </extLst>
    </bk>
    <bk>
      <extLst>
        <ext uri="{3e2802c4-a4d2-4d8b-9148-e3be6c30e623}">
          <xlrd:rvb i="4752"/>
        </ext>
      </extLst>
    </bk>
    <bk>
      <extLst>
        <ext uri="{3e2802c4-a4d2-4d8b-9148-e3be6c30e623}">
          <xlrd:rvb i="4753"/>
        </ext>
      </extLst>
    </bk>
    <bk>
      <extLst>
        <ext uri="{3e2802c4-a4d2-4d8b-9148-e3be6c30e623}">
          <xlrd:rvb i="4754"/>
        </ext>
      </extLst>
    </bk>
    <bk>
      <extLst>
        <ext uri="{3e2802c4-a4d2-4d8b-9148-e3be6c30e623}">
          <xlrd:rvb i="4755"/>
        </ext>
      </extLst>
    </bk>
    <bk>
      <extLst>
        <ext uri="{3e2802c4-a4d2-4d8b-9148-e3be6c30e623}">
          <xlrd:rvb i="4756"/>
        </ext>
      </extLst>
    </bk>
    <bk>
      <extLst>
        <ext uri="{3e2802c4-a4d2-4d8b-9148-e3be6c30e623}">
          <xlrd:rvb i="4757"/>
        </ext>
      </extLst>
    </bk>
    <bk>
      <extLst>
        <ext uri="{3e2802c4-a4d2-4d8b-9148-e3be6c30e623}">
          <xlrd:rvb i="4758"/>
        </ext>
      </extLst>
    </bk>
    <bk>
      <extLst>
        <ext uri="{3e2802c4-a4d2-4d8b-9148-e3be6c30e623}">
          <xlrd:rvb i="4759"/>
        </ext>
      </extLst>
    </bk>
    <bk>
      <extLst>
        <ext uri="{3e2802c4-a4d2-4d8b-9148-e3be6c30e623}">
          <xlrd:rvb i="4760"/>
        </ext>
      </extLst>
    </bk>
    <bk>
      <extLst>
        <ext uri="{3e2802c4-a4d2-4d8b-9148-e3be6c30e623}">
          <xlrd:rvb i="4761"/>
        </ext>
      </extLst>
    </bk>
    <bk>
      <extLst>
        <ext uri="{3e2802c4-a4d2-4d8b-9148-e3be6c30e623}">
          <xlrd:rvb i="4762"/>
        </ext>
      </extLst>
    </bk>
    <bk>
      <extLst>
        <ext uri="{3e2802c4-a4d2-4d8b-9148-e3be6c30e623}">
          <xlrd:rvb i="4763"/>
        </ext>
      </extLst>
    </bk>
    <bk>
      <extLst>
        <ext uri="{3e2802c4-a4d2-4d8b-9148-e3be6c30e623}">
          <xlrd:rvb i="4764"/>
        </ext>
      </extLst>
    </bk>
    <bk>
      <extLst>
        <ext uri="{3e2802c4-a4d2-4d8b-9148-e3be6c30e623}">
          <xlrd:rvb i="4765"/>
        </ext>
      </extLst>
    </bk>
    <bk>
      <extLst>
        <ext uri="{3e2802c4-a4d2-4d8b-9148-e3be6c30e623}">
          <xlrd:rvb i="4766"/>
        </ext>
      </extLst>
    </bk>
    <bk>
      <extLst>
        <ext uri="{3e2802c4-a4d2-4d8b-9148-e3be6c30e623}">
          <xlrd:rvb i="4767"/>
        </ext>
      </extLst>
    </bk>
    <bk>
      <extLst>
        <ext uri="{3e2802c4-a4d2-4d8b-9148-e3be6c30e623}">
          <xlrd:rvb i="4768"/>
        </ext>
      </extLst>
    </bk>
    <bk>
      <extLst>
        <ext uri="{3e2802c4-a4d2-4d8b-9148-e3be6c30e623}">
          <xlrd:rvb i="4769"/>
        </ext>
      </extLst>
    </bk>
    <bk>
      <extLst>
        <ext uri="{3e2802c4-a4d2-4d8b-9148-e3be6c30e623}">
          <xlrd:rvb i="4770"/>
        </ext>
      </extLst>
    </bk>
    <bk>
      <extLst>
        <ext uri="{3e2802c4-a4d2-4d8b-9148-e3be6c30e623}">
          <xlrd:rvb i="4771"/>
        </ext>
      </extLst>
    </bk>
    <bk>
      <extLst>
        <ext uri="{3e2802c4-a4d2-4d8b-9148-e3be6c30e623}">
          <xlrd:rvb i="4772"/>
        </ext>
      </extLst>
    </bk>
    <bk>
      <extLst>
        <ext uri="{3e2802c4-a4d2-4d8b-9148-e3be6c30e623}">
          <xlrd:rvb i="4773"/>
        </ext>
      </extLst>
    </bk>
    <bk>
      <extLst>
        <ext uri="{3e2802c4-a4d2-4d8b-9148-e3be6c30e623}">
          <xlrd:rvb i="4774"/>
        </ext>
      </extLst>
    </bk>
    <bk>
      <extLst>
        <ext uri="{3e2802c4-a4d2-4d8b-9148-e3be6c30e623}">
          <xlrd:rvb i="4775"/>
        </ext>
      </extLst>
    </bk>
    <bk>
      <extLst>
        <ext uri="{3e2802c4-a4d2-4d8b-9148-e3be6c30e623}">
          <xlrd:rvb i="4776"/>
        </ext>
      </extLst>
    </bk>
    <bk>
      <extLst>
        <ext uri="{3e2802c4-a4d2-4d8b-9148-e3be6c30e623}">
          <xlrd:rvb i="4777"/>
        </ext>
      </extLst>
    </bk>
    <bk>
      <extLst>
        <ext uri="{3e2802c4-a4d2-4d8b-9148-e3be6c30e623}">
          <xlrd:rvb i="4778"/>
        </ext>
      </extLst>
    </bk>
    <bk>
      <extLst>
        <ext uri="{3e2802c4-a4d2-4d8b-9148-e3be6c30e623}">
          <xlrd:rvb i="4779"/>
        </ext>
      </extLst>
    </bk>
    <bk>
      <extLst>
        <ext uri="{3e2802c4-a4d2-4d8b-9148-e3be6c30e623}">
          <xlrd:rvb i="4780"/>
        </ext>
      </extLst>
    </bk>
    <bk>
      <extLst>
        <ext uri="{3e2802c4-a4d2-4d8b-9148-e3be6c30e623}">
          <xlrd:rvb i="4781"/>
        </ext>
      </extLst>
    </bk>
    <bk>
      <extLst>
        <ext uri="{3e2802c4-a4d2-4d8b-9148-e3be6c30e623}">
          <xlrd:rvb i="4782"/>
        </ext>
      </extLst>
    </bk>
    <bk>
      <extLst>
        <ext uri="{3e2802c4-a4d2-4d8b-9148-e3be6c30e623}">
          <xlrd:rvb i="4783"/>
        </ext>
      </extLst>
    </bk>
    <bk>
      <extLst>
        <ext uri="{3e2802c4-a4d2-4d8b-9148-e3be6c30e623}">
          <xlrd:rvb i="4784"/>
        </ext>
      </extLst>
    </bk>
    <bk>
      <extLst>
        <ext uri="{3e2802c4-a4d2-4d8b-9148-e3be6c30e623}">
          <xlrd:rvb i="4785"/>
        </ext>
      </extLst>
    </bk>
    <bk>
      <extLst>
        <ext uri="{3e2802c4-a4d2-4d8b-9148-e3be6c30e623}">
          <xlrd:rvb i="4786"/>
        </ext>
      </extLst>
    </bk>
    <bk>
      <extLst>
        <ext uri="{3e2802c4-a4d2-4d8b-9148-e3be6c30e623}">
          <xlrd:rvb i="4787"/>
        </ext>
      </extLst>
    </bk>
    <bk>
      <extLst>
        <ext uri="{3e2802c4-a4d2-4d8b-9148-e3be6c30e623}">
          <xlrd:rvb i="4788"/>
        </ext>
      </extLst>
    </bk>
    <bk>
      <extLst>
        <ext uri="{3e2802c4-a4d2-4d8b-9148-e3be6c30e623}">
          <xlrd:rvb i="4789"/>
        </ext>
      </extLst>
    </bk>
    <bk>
      <extLst>
        <ext uri="{3e2802c4-a4d2-4d8b-9148-e3be6c30e623}">
          <xlrd:rvb i="4790"/>
        </ext>
      </extLst>
    </bk>
    <bk>
      <extLst>
        <ext uri="{3e2802c4-a4d2-4d8b-9148-e3be6c30e623}">
          <xlrd:rvb i="4791"/>
        </ext>
      </extLst>
    </bk>
    <bk>
      <extLst>
        <ext uri="{3e2802c4-a4d2-4d8b-9148-e3be6c30e623}">
          <xlrd:rvb i="4792"/>
        </ext>
      </extLst>
    </bk>
    <bk>
      <extLst>
        <ext uri="{3e2802c4-a4d2-4d8b-9148-e3be6c30e623}">
          <xlrd:rvb i="4793"/>
        </ext>
      </extLst>
    </bk>
    <bk>
      <extLst>
        <ext uri="{3e2802c4-a4d2-4d8b-9148-e3be6c30e623}">
          <xlrd:rvb i="4794"/>
        </ext>
      </extLst>
    </bk>
    <bk>
      <extLst>
        <ext uri="{3e2802c4-a4d2-4d8b-9148-e3be6c30e623}">
          <xlrd:rvb i="4795"/>
        </ext>
      </extLst>
    </bk>
    <bk>
      <extLst>
        <ext uri="{3e2802c4-a4d2-4d8b-9148-e3be6c30e623}">
          <xlrd:rvb i="4796"/>
        </ext>
      </extLst>
    </bk>
    <bk>
      <extLst>
        <ext uri="{3e2802c4-a4d2-4d8b-9148-e3be6c30e623}">
          <xlrd:rvb i="4797"/>
        </ext>
      </extLst>
    </bk>
    <bk>
      <extLst>
        <ext uri="{3e2802c4-a4d2-4d8b-9148-e3be6c30e623}">
          <xlrd:rvb i="4798"/>
        </ext>
      </extLst>
    </bk>
    <bk>
      <extLst>
        <ext uri="{3e2802c4-a4d2-4d8b-9148-e3be6c30e623}">
          <xlrd:rvb i="4799"/>
        </ext>
      </extLst>
    </bk>
    <bk>
      <extLst>
        <ext uri="{3e2802c4-a4d2-4d8b-9148-e3be6c30e623}">
          <xlrd:rvb i="4800"/>
        </ext>
      </extLst>
    </bk>
    <bk>
      <extLst>
        <ext uri="{3e2802c4-a4d2-4d8b-9148-e3be6c30e623}">
          <xlrd:rvb i="4801"/>
        </ext>
      </extLst>
    </bk>
    <bk>
      <extLst>
        <ext uri="{3e2802c4-a4d2-4d8b-9148-e3be6c30e623}">
          <xlrd:rvb i="4802"/>
        </ext>
      </extLst>
    </bk>
    <bk>
      <extLst>
        <ext uri="{3e2802c4-a4d2-4d8b-9148-e3be6c30e623}">
          <xlrd:rvb i="4803"/>
        </ext>
      </extLst>
    </bk>
    <bk>
      <extLst>
        <ext uri="{3e2802c4-a4d2-4d8b-9148-e3be6c30e623}">
          <xlrd:rvb i="4804"/>
        </ext>
      </extLst>
    </bk>
    <bk>
      <extLst>
        <ext uri="{3e2802c4-a4d2-4d8b-9148-e3be6c30e623}">
          <xlrd:rvb i="4805"/>
        </ext>
      </extLst>
    </bk>
    <bk>
      <extLst>
        <ext uri="{3e2802c4-a4d2-4d8b-9148-e3be6c30e623}">
          <xlrd:rvb i="4806"/>
        </ext>
      </extLst>
    </bk>
    <bk>
      <extLst>
        <ext uri="{3e2802c4-a4d2-4d8b-9148-e3be6c30e623}">
          <xlrd:rvb i="4807"/>
        </ext>
      </extLst>
    </bk>
    <bk>
      <extLst>
        <ext uri="{3e2802c4-a4d2-4d8b-9148-e3be6c30e623}">
          <xlrd:rvb i="4808"/>
        </ext>
      </extLst>
    </bk>
    <bk>
      <extLst>
        <ext uri="{3e2802c4-a4d2-4d8b-9148-e3be6c30e623}">
          <xlrd:rvb i="4809"/>
        </ext>
      </extLst>
    </bk>
    <bk>
      <extLst>
        <ext uri="{3e2802c4-a4d2-4d8b-9148-e3be6c30e623}">
          <xlrd:rvb i="4810"/>
        </ext>
      </extLst>
    </bk>
    <bk>
      <extLst>
        <ext uri="{3e2802c4-a4d2-4d8b-9148-e3be6c30e623}">
          <xlrd:rvb i="4811"/>
        </ext>
      </extLst>
    </bk>
    <bk>
      <extLst>
        <ext uri="{3e2802c4-a4d2-4d8b-9148-e3be6c30e623}">
          <xlrd:rvb i="4812"/>
        </ext>
      </extLst>
    </bk>
    <bk>
      <extLst>
        <ext uri="{3e2802c4-a4d2-4d8b-9148-e3be6c30e623}">
          <xlrd:rvb i="4813"/>
        </ext>
      </extLst>
    </bk>
    <bk>
      <extLst>
        <ext uri="{3e2802c4-a4d2-4d8b-9148-e3be6c30e623}">
          <xlrd:rvb i="4814"/>
        </ext>
      </extLst>
    </bk>
    <bk>
      <extLst>
        <ext uri="{3e2802c4-a4d2-4d8b-9148-e3be6c30e623}">
          <xlrd:rvb i="4815"/>
        </ext>
      </extLst>
    </bk>
    <bk>
      <extLst>
        <ext uri="{3e2802c4-a4d2-4d8b-9148-e3be6c30e623}">
          <xlrd:rvb i="4816"/>
        </ext>
      </extLst>
    </bk>
    <bk>
      <extLst>
        <ext uri="{3e2802c4-a4d2-4d8b-9148-e3be6c30e623}">
          <xlrd:rvb i="4817"/>
        </ext>
      </extLst>
    </bk>
    <bk>
      <extLst>
        <ext uri="{3e2802c4-a4d2-4d8b-9148-e3be6c30e623}">
          <xlrd:rvb i="4818"/>
        </ext>
      </extLst>
    </bk>
    <bk>
      <extLst>
        <ext uri="{3e2802c4-a4d2-4d8b-9148-e3be6c30e623}">
          <xlrd:rvb i="4819"/>
        </ext>
      </extLst>
    </bk>
    <bk>
      <extLst>
        <ext uri="{3e2802c4-a4d2-4d8b-9148-e3be6c30e623}">
          <xlrd:rvb i="4820"/>
        </ext>
      </extLst>
    </bk>
    <bk>
      <extLst>
        <ext uri="{3e2802c4-a4d2-4d8b-9148-e3be6c30e623}">
          <xlrd:rvb i="4821"/>
        </ext>
      </extLst>
    </bk>
    <bk>
      <extLst>
        <ext uri="{3e2802c4-a4d2-4d8b-9148-e3be6c30e623}">
          <xlrd:rvb i="4822"/>
        </ext>
      </extLst>
    </bk>
    <bk>
      <extLst>
        <ext uri="{3e2802c4-a4d2-4d8b-9148-e3be6c30e623}">
          <xlrd:rvb i="4823"/>
        </ext>
      </extLst>
    </bk>
    <bk>
      <extLst>
        <ext uri="{3e2802c4-a4d2-4d8b-9148-e3be6c30e623}">
          <xlrd:rvb i="4824"/>
        </ext>
      </extLst>
    </bk>
    <bk>
      <extLst>
        <ext uri="{3e2802c4-a4d2-4d8b-9148-e3be6c30e623}">
          <xlrd:rvb i="4825"/>
        </ext>
      </extLst>
    </bk>
    <bk>
      <extLst>
        <ext uri="{3e2802c4-a4d2-4d8b-9148-e3be6c30e623}">
          <xlrd:rvb i="4826"/>
        </ext>
      </extLst>
    </bk>
    <bk>
      <extLst>
        <ext uri="{3e2802c4-a4d2-4d8b-9148-e3be6c30e623}">
          <xlrd:rvb i="4827"/>
        </ext>
      </extLst>
    </bk>
    <bk>
      <extLst>
        <ext uri="{3e2802c4-a4d2-4d8b-9148-e3be6c30e623}">
          <xlrd:rvb i="4828"/>
        </ext>
      </extLst>
    </bk>
    <bk>
      <extLst>
        <ext uri="{3e2802c4-a4d2-4d8b-9148-e3be6c30e623}">
          <xlrd:rvb i="4829"/>
        </ext>
      </extLst>
    </bk>
    <bk>
      <extLst>
        <ext uri="{3e2802c4-a4d2-4d8b-9148-e3be6c30e623}">
          <xlrd:rvb i="4830"/>
        </ext>
      </extLst>
    </bk>
    <bk>
      <extLst>
        <ext uri="{3e2802c4-a4d2-4d8b-9148-e3be6c30e623}">
          <xlrd:rvb i="4831"/>
        </ext>
      </extLst>
    </bk>
    <bk>
      <extLst>
        <ext uri="{3e2802c4-a4d2-4d8b-9148-e3be6c30e623}">
          <xlrd:rvb i="4832"/>
        </ext>
      </extLst>
    </bk>
    <bk>
      <extLst>
        <ext uri="{3e2802c4-a4d2-4d8b-9148-e3be6c30e623}">
          <xlrd:rvb i="4833"/>
        </ext>
      </extLst>
    </bk>
    <bk>
      <extLst>
        <ext uri="{3e2802c4-a4d2-4d8b-9148-e3be6c30e623}">
          <xlrd:rvb i="4834"/>
        </ext>
      </extLst>
    </bk>
    <bk>
      <extLst>
        <ext uri="{3e2802c4-a4d2-4d8b-9148-e3be6c30e623}">
          <xlrd:rvb i="4835"/>
        </ext>
      </extLst>
    </bk>
    <bk>
      <extLst>
        <ext uri="{3e2802c4-a4d2-4d8b-9148-e3be6c30e623}">
          <xlrd:rvb i="4836"/>
        </ext>
      </extLst>
    </bk>
    <bk>
      <extLst>
        <ext uri="{3e2802c4-a4d2-4d8b-9148-e3be6c30e623}">
          <xlrd:rvb i="4837"/>
        </ext>
      </extLst>
    </bk>
    <bk>
      <extLst>
        <ext uri="{3e2802c4-a4d2-4d8b-9148-e3be6c30e623}">
          <xlrd:rvb i="4838"/>
        </ext>
      </extLst>
    </bk>
    <bk>
      <extLst>
        <ext uri="{3e2802c4-a4d2-4d8b-9148-e3be6c30e623}">
          <xlrd:rvb i="4839"/>
        </ext>
      </extLst>
    </bk>
    <bk>
      <extLst>
        <ext uri="{3e2802c4-a4d2-4d8b-9148-e3be6c30e623}">
          <xlrd:rvb i="4840"/>
        </ext>
      </extLst>
    </bk>
    <bk>
      <extLst>
        <ext uri="{3e2802c4-a4d2-4d8b-9148-e3be6c30e623}">
          <xlrd:rvb i="4841"/>
        </ext>
      </extLst>
    </bk>
    <bk>
      <extLst>
        <ext uri="{3e2802c4-a4d2-4d8b-9148-e3be6c30e623}">
          <xlrd:rvb i="4842"/>
        </ext>
      </extLst>
    </bk>
    <bk>
      <extLst>
        <ext uri="{3e2802c4-a4d2-4d8b-9148-e3be6c30e623}">
          <xlrd:rvb i="4843"/>
        </ext>
      </extLst>
    </bk>
    <bk>
      <extLst>
        <ext uri="{3e2802c4-a4d2-4d8b-9148-e3be6c30e623}">
          <xlrd:rvb i="4844"/>
        </ext>
      </extLst>
    </bk>
    <bk>
      <extLst>
        <ext uri="{3e2802c4-a4d2-4d8b-9148-e3be6c30e623}">
          <xlrd:rvb i="4845"/>
        </ext>
      </extLst>
    </bk>
    <bk>
      <extLst>
        <ext uri="{3e2802c4-a4d2-4d8b-9148-e3be6c30e623}">
          <xlrd:rvb i="4846"/>
        </ext>
      </extLst>
    </bk>
    <bk>
      <extLst>
        <ext uri="{3e2802c4-a4d2-4d8b-9148-e3be6c30e623}">
          <xlrd:rvb i="4847"/>
        </ext>
      </extLst>
    </bk>
    <bk>
      <extLst>
        <ext uri="{3e2802c4-a4d2-4d8b-9148-e3be6c30e623}">
          <xlrd:rvb i="4848"/>
        </ext>
      </extLst>
    </bk>
    <bk>
      <extLst>
        <ext uri="{3e2802c4-a4d2-4d8b-9148-e3be6c30e623}">
          <xlrd:rvb i="4849"/>
        </ext>
      </extLst>
    </bk>
    <bk>
      <extLst>
        <ext uri="{3e2802c4-a4d2-4d8b-9148-e3be6c30e623}">
          <xlrd:rvb i="4850"/>
        </ext>
      </extLst>
    </bk>
    <bk>
      <extLst>
        <ext uri="{3e2802c4-a4d2-4d8b-9148-e3be6c30e623}">
          <xlrd:rvb i="4851"/>
        </ext>
      </extLst>
    </bk>
    <bk>
      <extLst>
        <ext uri="{3e2802c4-a4d2-4d8b-9148-e3be6c30e623}">
          <xlrd:rvb i="4852"/>
        </ext>
      </extLst>
    </bk>
    <bk>
      <extLst>
        <ext uri="{3e2802c4-a4d2-4d8b-9148-e3be6c30e623}">
          <xlrd:rvb i="4853"/>
        </ext>
      </extLst>
    </bk>
    <bk>
      <extLst>
        <ext uri="{3e2802c4-a4d2-4d8b-9148-e3be6c30e623}">
          <xlrd:rvb i="4854"/>
        </ext>
      </extLst>
    </bk>
    <bk>
      <extLst>
        <ext uri="{3e2802c4-a4d2-4d8b-9148-e3be6c30e623}">
          <xlrd:rvb i="4855"/>
        </ext>
      </extLst>
    </bk>
    <bk>
      <extLst>
        <ext uri="{3e2802c4-a4d2-4d8b-9148-e3be6c30e623}">
          <xlrd:rvb i="4856"/>
        </ext>
      </extLst>
    </bk>
    <bk>
      <extLst>
        <ext uri="{3e2802c4-a4d2-4d8b-9148-e3be6c30e623}">
          <xlrd:rvb i="4857"/>
        </ext>
      </extLst>
    </bk>
    <bk>
      <extLst>
        <ext uri="{3e2802c4-a4d2-4d8b-9148-e3be6c30e623}">
          <xlrd:rvb i="4858"/>
        </ext>
      </extLst>
    </bk>
    <bk>
      <extLst>
        <ext uri="{3e2802c4-a4d2-4d8b-9148-e3be6c30e623}">
          <xlrd:rvb i="4859"/>
        </ext>
      </extLst>
    </bk>
    <bk>
      <extLst>
        <ext uri="{3e2802c4-a4d2-4d8b-9148-e3be6c30e623}">
          <xlrd:rvb i="4860"/>
        </ext>
      </extLst>
    </bk>
    <bk>
      <extLst>
        <ext uri="{3e2802c4-a4d2-4d8b-9148-e3be6c30e623}">
          <xlrd:rvb i="4861"/>
        </ext>
      </extLst>
    </bk>
    <bk>
      <extLst>
        <ext uri="{3e2802c4-a4d2-4d8b-9148-e3be6c30e623}">
          <xlrd:rvb i="4862"/>
        </ext>
      </extLst>
    </bk>
    <bk>
      <extLst>
        <ext uri="{3e2802c4-a4d2-4d8b-9148-e3be6c30e623}">
          <xlrd:rvb i="4863"/>
        </ext>
      </extLst>
    </bk>
    <bk>
      <extLst>
        <ext uri="{3e2802c4-a4d2-4d8b-9148-e3be6c30e623}">
          <xlrd:rvb i="4864"/>
        </ext>
      </extLst>
    </bk>
    <bk>
      <extLst>
        <ext uri="{3e2802c4-a4d2-4d8b-9148-e3be6c30e623}">
          <xlrd:rvb i="4865"/>
        </ext>
      </extLst>
    </bk>
    <bk>
      <extLst>
        <ext uri="{3e2802c4-a4d2-4d8b-9148-e3be6c30e623}">
          <xlrd:rvb i="4866"/>
        </ext>
      </extLst>
    </bk>
    <bk>
      <extLst>
        <ext uri="{3e2802c4-a4d2-4d8b-9148-e3be6c30e623}">
          <xlrd:rvb i="4867"/>
        </ext>
      </extLst>
    </bk>
    <bk>
      <extLst>
        <ext uri="{3e2802c4-a4d2-4d8b-9148-e3be6c30e623}">
          <xlrd:rvb i="4868"/>
        </ext>
      </extLst>
    </bk>
    <bk>
      <extLst>
        <ext uri="{3e2802c4-a4d2-4d8b-9148-e3be6c30e623}">
          <xlrd:rvb i="4869"/>
        </ext>
      </extLst>
    </bk>
    <bk>
      <extLst>
        <ext uri="{3e2802c4-a4d2-4d8b-9148-e3be6c30e623}">
          <xlrd:rvb i="4870"/>
        </ext>
      </extLst>
    </bk>
    <bk>
      <extLst>
        <ext uri="{3e2802c4-a4d2-4d8b-9148-e3be6c30e623}">
          <xlrd:rvb i="4871"/>
        </ext>
      </extLst>
    </bk>
    <bk>
      <extLst>
        <ext uri="{3e2802c4-a4d2-4d8b-9148-e3be6c30e623}">
          <xlrd:rvb i="4872"/>
        </ext>
      </extLst>
    </bk>
    <bk>
      <extLst>
        <ext uri="{3e2802c4-a4d2-4d8b-9148-e3be6c30e623}">
          <xlrd:rvb i="4873"/>
        </ext>
      </extLst>
    </bk>
    <bk>
      <extLst>
        <ext uri="{3e2802c4-a4d2-4d8b-9148-e3be6c30e623}">
          <xlrd:rvb i="4874"/>
        </ext>
      </extLst>
    </bk>
    <bk>
      <extLst>
        <ext uri="{3e2802c4-a4d2-4d8b-9148-e3be6c30e623}">
          <xlrd:rvb i="4875"/>
        </ext>
      </extLst>
    </bk>
    <bk>
      <extLst>
        <ext uri="{3e2802c4-a4d2-4d8b-9148-e3be6c30e623}">
          <xlrd:rvb i="4876"/>
        </ext>
      </extLst>
    </bk>
    <bk>
      <extLst>
        <ext uri="{3e2802c4-a4d2-4d8b-9148-e3be6c30e623}">
          <xlrd:rvb i="4877"/>
        </ext>
      </extLst>
    </bk>
    <bk>
      <extLst>
        <ext uri="{3e2802c4-a4d2-4d8b-9148-e3be6c30e623}">
          <xlrd:rvb i="4878"/>
        </ext>
      </extLst>
    </bk>
    <bk>
      <extLst>
        <ext uri="{3e2802c4-a4d2-4d8b-9148-e3be6c30e623}">
          <xlrd:rvb i="4879"/>
        </ext>
      </extLst>
    </bk>
    <bk>
      <extLst>
        <ext uri="{3e2802c4-a4d2-4d8b-9148-e3be6c30e623}">
          <xlrd:rvb i="4880"/>
        </ext>
      </extLst>
    </bk>
    <bk>
      <extLst>
        <ext uri="{3e2802c4-a4d2-4d8b-9148-e3be6c30e623}">
          <xlrd:rvb i="4881"/>
        </ext>
      </extLst>
    </bk>
    <bk>
      <extLst>
        <ext uri="{3e2802c4-a4d2-4d8b-9148-e3be6c30e623}">
          <xlrd:rvb i="4882"/>
        </ext>
      </extLst>
    </bk>
    <bk>
      <extLst>
        <ext uri="{3e2802c4-a4d2-4d8b-9148-e3be6c30e623}">
          <xlrd:rvb i="4883"/>
        </ext>
      </extLst>
    </bk>
    <bk>
      <extLst>
        <ext uri="{3e2802c4-a4d2-4d8b-9148-e3be6c30e623}">
          <xlrd:rvb i="4884"/>
        </ext>
      </extLst>
    </bk>
    <bk>
      <extLst>
        <ext uri="{3e2802c4-a4d2-4d8b-9148-e3be6c30e623}">
          <xlrd:rvb i="4885"/>
        </ext>
      </extLst>
    </bk>
    <bk>
      <extLst>
        <ext uri="{3e2802c4-a4d2-4d8b-9148-e3be6c30e623}">
          <xlrd:rvb i="4886"/>
        </ext>
      </extLst>
    </bk>
    <bk>
      <extLst>
        <ext uri="{3e2802c4-a4d2-4d8b-9148-e3be6c30e623}">
          <xlrd:rvb i="4887"/>
        </ext>
      </extLst>
    </bk>
    <bk>
      <extLst>
        <ext uri="{3e2802c4-a4d2-4d8b-9148-e3be6c30e623}">
          <xlrd:rvb i="4888"/>
        </ext>
      </extLst>
    </bk>
    <bk>
      <extLst>
        <ext uri="{3e2802c4-a4d2-4d8b-9148-e3be6c30e623}">
          <xlrd:rvb i="4889"/>
        </ext>
      </extLst>
    </bk>
    <bk>
      <extLst>
        <ext uri="{3e2802c4-a4d2-4d8b-9148-e3be6c30e623}">
          <xlrd:rvb i="4890"/>
        </ext>
      </extLst>
    </bk>
    <bk>
      <extLst>
        <ext uri="{3e2802c4-a4d2-4d8b-9148-e3be6c30e623}">
          <xlrd:rvb i="4891"/>
        </ext>
      </extLst>
    </bk>
    <bk>
      <extLst>
        <ext uri="{3e2802c4-a4d2-4d8b-9148-e3be6c30e623}">
          <xlrd:rvb i="4892"/>
        </ext>
      </extLst>
    </bk>
    <bk>
      <extLst>
        <ext uri="{3e2802c4-a4d2-4d8b-9148-e3be6c30e623}">
          <xlrd:rvb i="4893"/>
        </ext>
      </extLst>
    </bk>
    <bk>
      <extLst>
        <ext uri="{3e2802c4-a4d2-4d8b-9148-e3be6c30e623}">
          <xlrd:rvb i="4894"/>
        </ext>
      </extLst>
    </bk>
    <bk>
      <extLst>
        <ext uri="{3e2802c4-a4d2-4d8b-9148-e3be6c30e623}">
          <xlrd:rvb i="4895"/>
        </ext>
      </extLst>
    </bk>
    <bk>
      <extLst>
        <ext uri="{3e2802c4-a4d2-4d8b-9148-e3be6c30e623}">
          <xlrd:rvb i="4896"/>
        </ext>
      </extLst>
    </bk>
    <bk>
      <extLst>
        <ext uri="{3e2802c4-a4d2-4d8b-9148-e3be6c30e623}">
          <xlrd:rvb i="4897"/>
        </ext>
      </extLst>
    </bk>
    <bk>
      <extLst>
        <ext uri="{3e2802c4-a4d2-4d8b-9148-e3be6c30e623}">
          <xlrd:rvb i="4898"/>
        </ext>
      </extLst>
    </bk>
    <bk>
      <extLst>
        <ext uri="{3e2802c4-a4d2-4d8b-9148-e3be6c30e623}">
          <xlrd:rvb i="4899"/>
        </ext>
      </extLst>
    </bk>
    <bk>
      <extLst>
        <ext uri="{3e2802c4-a4d2-4d8b-9148-e3be6c30e623}">
          <xlrd:rvb i="4900"/>
        </ext>
      </extLst>
    </bk>
    <bk>
      <extLst>
        <ext uri="{3e2802c4-a4d2-4d8b-9148-e3be6c30e623}">
          <xlrd:rvb i="4901"/>
        </ext>
      </extLst>
    </bk>
    <bk>
      <extLst>
        <ext uri="{3e2802c4-a4d2-4d8b-9148-e3be6c30e623}">
          <xlrd:rvb i="4902"/>
        </ext>
      </extLst>
    </bk>
    <bk>
      <extLst>
        <ext uri="{3e2802c4-a4d2-4d8b-9148-e3be6c30e623}">
          <xlrd:rvb i="4903"/>
        </ext>
      </extLst>
    </bk>
    <bk>
      <extLst>
        <ext uri="{3e2802c4-a4d2-4d8b-9148-e3be6c30e623}">
          <xlrd:rvb i="4904"/>
        </ext>
      </extLst>
    </bk>
    <bk>
      <extLst>
        <ext uri="{3e2802c4-a4d2-4d8b-9148-e3be6c30e623}">
          <xlrd:rvb i="4905"/>
        </ext>
      </extLst>
    </bk>
    <bk>
      <extLst>
        <ext uri="{3e2802c4-a4d2-4d8b-9148-e3be6c30e623}">
          <xlrd:rvb i="4906"/>
        </ext>
      </extLst>
    </bk>
    <bk>
      <extLst>
        <ext uri="{3e2802c4-a4d2-4d8b-9148-e3be6c30e623}">
          <xlrd:rvb i="4907"/>
        </ext>
      </extLst>
    </bk>
    <bk>
      <extLst>
        <ext uri="{3e2802c4-a4d2-4d8b-9148-e3be6c30e623}">
          <xlrd:rvb i="4908"/>
        </ext>
      </extLst>
    </bk>
    <bk>
      <extLst>
        <ext uri="{3e2802c4-a4d2-4d8b-9148-e3be6c30e623}">
          <xlrd:rvb i="4909"/>
        </ext>
      </extLst>
    </bk>
    <bk>
      <extLst>
        <ext uri="{3e2802c4-a4d2-4d8b-9148-e3be6c30e623}">
          <xlrd:rvb i="4910"/>
        </ext>
      </extLst>
    </bk>
    <bk>
      <extLst>
        <ext uri="{3e2802c4-a4d2-4d8b-9148-e3be6c30e623}">
          <xlrd:rvb i="4911"/>
        </ext>
      </extLst>
    </bk>
    <bk>
      <extLst>
        <ext uri="{3e2802c4-a4d2-4d8b-9148-e3be6c30e623}">
          <xlrd:rvb i="4912"/>
        </ext>
      </extLst>
    </bk>
    <bk>
      <extLst>
        <ext uri="{3e2802c4-a4d2-4d8b-9148-e3be6c30e623}">
          <xlrd:rvb i="4913"/>
        </ext>
      </extLst>
    </bk>
    <bk>
      <extLst>
        <ext uri="{3e2802c4-a4d2-4d8b-9148-e3be6c30e623}">
          <xlrd:rvb i="4914"/>
        </ext>
      </extLst>
    </bk>
    <bk>
      <extLst>
        <ext uri="{3e2802c4-a4d2-4d8b-9148-e3be6c30e623}">
          <xlrd:rvb i="4915"/>
        </ext>
      </extLst>
    </bk>
    <bk>
      <extLst>
        <ext uri="{3e2802c4-a4d2-4d8b-9148-e3be6c30e623}">
          <xlrd:rvb i="4916"/>
        </ext>
      </extLst>
    </bk>
    <bk>
      <extLst>
        <ext uri="{3e2802c4-a4d2-4d8b-9148-e3be6c30e623}">
          <xlrd:rvb i="4917"/>
        </ext>
      </extLst>
    </bk>
    <bk>
      <extLst>
        <ext uri="{3e2802c4-a4d2-4d8b-9148-e3be6c30e623}">
          <xlrd:rvb i="4918"/>
        </ext>
      </extLst>
    </bk>
    <bk>
      <extLst>
        <ext uri="{3e2802c4-a4d2-4d8b-9148-e3be6c30e623}">
          <xlrd:rvb i="4919"/>
        </ext>
      </extLst>
    </bk>
    <bk>
      <extLst>
        <ext uri="{3e2802c4-a4d2-4d8b-9148-e3be6c30e623}">
          <xlrd:rvb i="4920"/>
        </ext>
      </extLst>
    </bk>
    <bk>
      <extLst>
        <ext uri="{3e2802c4-a4d2-4d8b-9148-e3be6c30e623}">
          <xlrd:rvb i="4921"/>
        </ext>
      </extLst>
    </bk>
    <bk>
      <extLst>
        <ext uri="{3e2802c4-a4d2-4d8b-9148-e3be6c30e623}">
          <xlrd:rvb i="4922"/>
        </ext>
      </extLst>
    </bk>
    <bk>
      <extLst>
        <ext uri="{3e2802c4-a4d2-4d8b-9148-e3be6c30e623}">
          <xlrd:rvb i="4923"/>
        </ext>
      </extLst>
    </bk>
    <bk>
      <extLst>
        <ext uri="{3e2802c4-a4d2-4d8b-9148-e3be6c30e623}">
          <xlrd:rvb i="4924"/>
        </ext>
      </extLst>
    </bk>
    <bk>
      <extLst>
        <ext uri="{3e2802c4-a4d2-4d8b-9148-e3be6c30e623}">
          <xlrd:rvb i="4925"/>
        </ext>
      </extLst>
    </bk>
    <bk>
      <extLst>
        <ext uri="{3e2802c4-a4d2-4d8b-9148-e3be6c30e623}">
          <xlrd:rvb i="4926"/>
        </ext>
      </extLst>
    </bk>
    <bk>
      <extLst>
        <ext uri="{3e2802c4-a4d2-4d8b-9148-e3be6c30e623}">
          <xlrd:rvb i="4927"/>
        </ext>
      </extLst>
    </bk>
    <bk>
      <extLst>
        <ext uri="{3e2802c4-a4d2-4d8b-9148-e3be6c30e623}">
          <xlrd:rvb i="4928"/>
        </ext>
      </extLst>
    </bk>
    <bk>
      <extLst>
        <ext uri="{3e2802c4-a4d2-4d8b-9148-e3be6c30e623}">
          <xlrd:rvb i="4929"/>
        </ext>
      </extLst>
    </bk>
    <bk>
      <extLst>
        <ext uri="{3e2802c4-a4d2-4d8b-9148-e3be6c30e623}">
          <xlrd:rvb i="4930"/>
        </ext>
      </extLst>
    </bk>
    <bk>
      <extLst>
        <ext uri="{3e2802c4-a4d2-4d8b-9148-e3be6c30e623}">
          <xlrd:rvb i="4931"/>
        </ext>
      </extLst>
    </bk>
    <bk>
      <extLst>
        <ext uri="{3e2802c4-a4d2-4d8b-9148-e3be6c30e623}">
          <xlrd:rvb i="4932"/>
        </ext>
      </extLst>
    </bk>
    <bk>
      <extLst>
        <ext uri="{3e2802c4-a4d2-4d8b-9148-e3be6c30e623}">
          <xlrd:rvb i="4933"/>
        </ext>
      </extLst>
    </bk>
    <bk>
      <extLst>
        <ext uri="{3e2802c4-a4d2-4d8b-9148-e3be6c30e623}">
          <xlrd:rvb i="4934"/>
        </ext>
      </extLst>
    </bk>
    <bk>
      <extLst>
        <ext uri="{3e2802c4-a4d2-4d8b-9148-e3be6c30e623}">
          <xlrd:rvb i="4935"/>
        </ext>
      </extLst>
    </bk>
    <bk>
      <extLst>
        <ext uri="{3e2802c4-a4d2-4d8b-9148-e3be6c30e623}">
          <xlrd:rvb i="4936"/>
        </ext>
      </extLst>
    </bk>
    <bk>
      <extLst>
        <ext uri="{3e2802c4-a4d2-4d8b-9148-e3be6c30e623}">
          <xlrd:rvb i="4937"/>
        </ext>
      </extLst>
    </bk>
    <bk>
      <extLst>
        <ext uri="{3e2802c4-a4d2-4d8b-9148-e3be6c30e623}">
          <xlrd:rvb i="4938"/>
        </ext>
      </extLst>
    </bk>
    <bk>
      <extLst>
        <ext uri="{3e2802c4-a4d2-4d8b-9148-e3be6c30e623}">
          <xlrd:rvb i="4939"/>
        </ext>
      </extLst>
    </bk>
    <bk>
      <extLst>
        <ext uri="{3e2802c4-a4d2-4d8b-9148-e3be6c30e623}">
          <xlrd:rvb i="4940"/>
        </ext>
      </extLst>
    </bk>
    <bk>
      <extLst>
        <ext uri="{3e2802c4-a4d2-4d8b-9148-e3be6c30e623}">
          <xlrd:rvb i="4941"/>
        </ext>
      </extLst>
    </bk>
    <bk>
      <extLst>
        <ext uri="{3e2802c4-a4d2-4d8b-9148-e3be6c30e623}">
          <xlrd:rvb i="4942"/>
        </ext>
      </extLst>
    </bk>
    <bk>
      <extLst>
        <ext uri="{3e2802c4-a4d2-4d8b-9148-e3be6c30e623}">
          <xlrd:rvb i="4943"/>
        </ext>
      </extLst>
    </bk>
    <bk>
      <extLst>
        <ext uri="{3e2802c4-a4d2-4d8b-9148-e3be6c30e623}">
          <xlrd:rvb i="4944"/>
        </ext>
      </extLst>
    </bk>
    <bk>
      <extLst>
        <ext uri="{3e2802c4-a4d2-4d8b-9148-e3be6c30e623}">
          <xlrd:rvb i="4945"/>
        </ext>
      </extLst>
    </bk>
    <bk>
      <extLst>
        <ext uri="{3e2802c4-a4d2-4d8b-9148-e3be6c30e623}">
          <xlrd:rvb i="4946"/>
        </ext>
      </extLst>
    </bk>
    <bk>
      <extLst>
        <ext uri="{3e2802c4-a4d2-4d8b-9148-e3be6c30e623}">
          <xlrd:rvb i="4947"/>
        </ext>
      </extLst>
    </bk>
    <bk>
      <extLst>
        <ext uri="{3e2802c4-a4d2-4d8b-9148-e3be6c30e623}">
          <xlrd:rvb i="4948"/>
        </ext>
      </extLst>
    </bk>
    <bk>
      <extLst>
        <ext uri="{3e2802c4-a4d2-4d8b-9148-e3be6c30e623}">
          <xlrd:rvb i="4949"/>
        </ext>
      </extLst>
    </bk>
    <bk>
      <extLst>
        <ext uri="{3e2802c4-a4d2-4d8b-9148-e3be6c30e623}">
          <xlrd:rvb i="4950"/>
        </ext>
      </extLst>
    </bk>
    <bk>
      <extLst>
        <ext uri="{3e2802c4-a4d2-4d8b-9148-e3be6c30e623}">
          <xlrd:rvb i="4951"/>
        </ext>
      </extLst>
    </bk>
    <bk>
      <extLst>
        <ext uri="{3e2802c4-a4d2-4d8b-9148-e3be6c30e623}">
          <xlrd:rvb i="4952"/>
        </ext>
      </extLst>
    </bk>
    <bk>
      <extLst>
        <ext uri="{3e2802c4-a4d2-4d8b-9148-e3be6c30e623}">
          <xlrd:rvb i="4953"/>
        </ext>
      </extLst>
    </bk>
    <bk>
      <extLst>
        <ext uri="{3e2802c4-a4d2-4d8b-9148-e3be6c30e623}">
          <xlrd:rvb i="4954"/>
        </ext>
      </extLst>
    </bk>
    <bk>
      <extLst>
        <ext uri="{3e2802c4-a4d2-4d8b-9148-e3be6c30e623}">
          <xlrd:rvb i="4955"/>
        </ext>
      </extLst>
    </bk>
    <bk>
      <extLst>
        <ext uri="{3e2802c4-a4d2-4d8b-9148-e3be6c30e623}">
          <xlrd:rvb i="4956"/>
        </ext>
      </extLst>
    </bk>
    <bk>
      <extLst>
        <ext uri="{3e2802c4-a4d2-4d8b-9148-e3be6c30e623}">
          <xlrd:rvb i="4957"/>
        </ext>
      </extLst>
    </bk>
    <bk>
      <extLst>
        <ext uri="{3e2802c4-a4d2-4d8b-9148-e3be6c30e623}">
          <xlrd:rvb i="4958"/>
        </ext>
      </extLst>
    </bk>
    <bk>
      <extLst>
        <ext uri="{3e2802c4-a4d2-4d8b-9148-e3be6c30e623}">
          <xlrd:rvb i="4959"/>
        </ext>
      </extLst>
    </bk>
    <bk>
      <extLst>
        <ext uri="{3e2802c4-a4d2-4d8b-9148-e3be6c30e623}">
          <xlrd:rvb i="4960"/>
        </ext>
      </extLst>
    </bk>
    <bk>
      <extLst>
        <ext uri="{3e2802c4-a4d2-4d8b-9148-e3be6c30e623}">
          <xlrd:rvb i="4961"/>
        </ext>
      </extLst>
    </bk>
    <bk>
      <extLst>
        <ext uri="{3e2802c4-a4d2-4d8b-9148-e3be6c30e623}">
          <xlrd:rvb i="4962"/>
        </ext>
      </extLst>
    </bk>
    <bk>
      <extLst>
        <ext uri="{3e2802c4-a4d2-4d8b-9148-e3be6c30e623}">
          <xlrd:rvb i="4963"/>
        </ext>
      </extLst>
    </bk>
    <bk>
      <extLst>
        <ext uri="{3e2802c4-a4d2-4d8b-9148-e3be6c30e623}">
          <xlrd:rvb i="4964"/>
        </ext>
      </extLst>
    </bk>
    <bk>
      <extLst>
        <ext uri="{3e2802c4-a4d2-4d8b-9148-e3be6c30e623}">
          <xlrd:rvb i="4965"/>
        </ext>
      </extLst>
    </bk>
    <bk>
      <extLst>
        <ext uri="{3e2802c4-a4d2-4d8b-9148-e3be6c30e623}">
          <xlrd:rvb i="4966"/>
        </ext>
      </extLst>
    </bk>
    <bk>
      <extLst>
        <ext uri="{3e2802c4-a4d2-4d8b-9148-e3be6c30e623}">
          <xlrd:rvb i="4967"/>
        </ext>
      </extLst>
    </bk>
    <bk>
      <extLst>
        <ext uri="{3e2802c4-a4d2-4d8b-9148-e3be6c30e623}">
          <xlrd:rvb i="4968"/>
        </ext>
      </extLst>
    </bk>
    <bk>
      <extLst>
        <ext uri="{3e2802c4-a4d2-4d8b-9148-e3be6c30e623}">
          <xlrd:rvb i="4969"/>
        </ext>
      </extLst>
    </bk>
    <bk>
      <extLst>
        <ext uri="{3e2802c4-a4d2-4d8b-9148-e3be6c30e623}">
          <xlrd:rvb i="4970"/>
        </ext>
      </extLst>
    </bk>
    <bk>
      <extLst>
        <ext uri="{3e2802c4-a4d2-4d8b-9148-e3be6c30e623}">
          <xlrd:rvb i="4971"/>
        </ext>
      </extLst>
    </bk>
    <bk>
      <extLst>
        <ext uri="{3e2802c4-a4d2-4d8b-9148-e3be6c30e623}">
          <xlrd:rvb i="4972"/>
        </ext>
      </extLst>
    </bk>
    <bk>
      <extLst>
        <ext uri="{3e2802c4-a4d2-4d8b-9148-e3be6c30e623}">
          <xlrd:rvb i="4973"/>
        </ext>
      </extLst>
    </bk>
    <bk>
      <extLst>
        <ext uri="{3e2802c4-a4d2-4d8b-9148-e3be6c30e623}">
          <xlrd:rvb i="4974"/>
        </ext>
      </extLst>
    </bk>
    <bk>
      <extLst>
        <ext uri="{3e2802c4-a4d2-4d8b-9148-e3be6c30e623}">
          <xlrd:rvb i="4975"/>
        </ext>
      </extLst>
    </bk>
    <bk>
      <extLst>
        <ext uri="{3e2802c4-a4d2-4d8b-9148-e3be6c30e623}">
          <xlrd:rvb i="4976"/>
        </ext>
      </extLst>
    </bk>
    <bk>
      <extLst>
        <ext uri="{3e2802c4-a4d2-4d8b-9148-e3be6c30e623}">
          <xlrd:rvb i="4977"/>
        </ext>
      </extLst>
    </bk>
    <bk>
      <extLst>
        <ext uri="{3e2802c4-a4d2-4d8b-9148-e3be6c30e623}">
          <xlrd:rvb i="4978"/>
        </ext>
      </extLst>
    </bk>
    <bk>
      <extLst>
        <ext uri="{3e2802c4-a4d2-4d8b-9148-e3be6c30e623}">
          <xlrd:rvb i="4979"/>
        </ext>
      </extLst>
    </bk>
    <bk>
      <extLst>
        <ext uri="{3e2802c4-a4d2-4d8b-9148-e3be6c30e623}">
          <xlrd:rvb i="4980"/>
        </ext>
      </extLst>
    </bk>
    <bk>
      <extLst>
        <ext uri="{3e2802c4-a4d2-4d8b-9148-e3be6c30e623}">
          <xlrd:rvb i="4981"/>
        </ext>
      </extLst>
    </bk>
    <bk>
      <extLst>
        <ext uri="{3e2802c4-a4d2-4d8b-9148-e3be6c30e623}">
          <xlrd:rvb i="4982"/>
        </ext>
      </extLst>
    </bk>
    <bk>
      <extLst>
        <ext uri="{3e2802c4-a4d2-4d8b-9148-e3be6c30e623}">
          <xlrd:rvb i="4983"/>
        </ext>
      </extLst>
    </bk>
    <bk>
      <extLst>
        <ext uri="{3e2802c4-a4d2-4d8b-9148-e3be6c30e623}">
          <xlrd:rvb i="4984"/>
        </ext>
      </extLst>
    </bk>
    <bk>
      <extLst>
        <ext uri="{3e2802c4-a4d2-4d8b-9148-e3be6c30e623}">
          <xlrd:rvb i="4985"/>
        </ext>
      </extLst>
    </bk>
    <bk>
      <extLst>
        <ext uri="{3e2802c4-a4d2-4d8b-9148-e3be6c30e623}">
          <xlrd:rvb i="4986"/>
        </ext>
      </extLst>
    </bk>
    <bk>
      <extLst>
        <ext uri="{3e2802c4-a4d2-4d8b-9148-e3be6c30e623}">
          <xlrd:rvb i="4987"/>
        </ext>
      </extLst>
    </bk>
    <bk>
      <extLst>
        <ext uri="{3e2802c4-a4d2-4d8b-9148-e3be6c30e623}">
          <xlrd:rvb i="4988"/>
        </ext>
      </extLst>
    </bk>
    <bk>
      <extLst>
        <ext uri="{3e2802c4-a4d2-4d8b-9148-e3be6c30e623}">
          <xlrd:rvb i="4989"/>
        </ext>
      </extLst>
    </bk>
    <bk>
      <extLst>
        <ext uri="{3e2802c4-a4d2-4d8b-9148-e3be6c30e623}">
          <xlrd:rvb i="4990"/>
        </ext>
      </extLst>
    </bk>
    <bk>
      <extLst>
        <ext uri="{3e2802c4-a4d2-4d8b-9148-e3be6c30e623}">
          <xlrd:rvb i="4991"/>
        </ext>
      </extLst>
    </bk>
    <bk>
      <extLst>
        <ext uri="{3e2802c4-a4d2-4d8b-9148-e3be6c30e623}">
          <xlrd:rvb i="4992"/>
        </ext>
      </extLst>
    </bk>
    <bk>
      <extLst>
        <ext uri="{3e2802c4-a4d2-4d8b-9148-e3be6c30e623}">
          <xlrd:rvb i="4993"/>
        </ext>
      </extLst>
    </bk>
    <bk>
      <extLst>
        <ext uri="{3e2802c4-a4d2-4d8b-9148-e3be6c30e623}">
          <xlrd:rvb i="4994"/>
        </ext>
      </extLst>
    </bk>
    <bk>
      <extLst>
        <ext uri="{3e2802c4-a4d2-4d8b-9148-e3be6c30e623}">
          <xlrd:rvb i="4995"/>
        </ext>
      </extLst>
    </bk>
    <bk>
      <extLst>
        <ext uri="{3e2802c4-a4d2-4d8b-9148-e3be6c30e623}">
          <xlrd:rvb i="4996"/>
        </ext>
      </extLst>
    </bk>
    <bk>
      <extLst>
        <ext uri="{3e2802c4-a4d2-4d8b-9148-e3be6c30e623}">
          <xlrd:rvb i="4997"/>
        </ext>
      </extLst>
    </bk>
    <bk>
      <extLst>
        <ext uri="{3e2802c4-a4d2-4d8b-9148-e3be6c30e623}">
          <xlrd:rvb i="4998"/>
        </ext>
      </extLst>
    </bk>
    <bk>
      <extLst>
        <ext uri="{3e2802c4-a4d2-4d8b-9148-e3be6c30e623}">
          <xlrd:rvb i="4999"/>
        </ext>
      </extLst>
    </bk>
    <bk>
      <extLst>
        <ext uri="{3e2802c4-a4d2-4d8b-9148-e3be6c30e623}">
          <xlrd:rvb i="5000"/>
        </ext>
      </extLst>
    </bk>
    <bk>
      <extLst>
        <ext uri="{3e2802c4-a4d2-4d8b-9148-e3be6c30e623}">
          <xlrd:rvb i="5001"/>
        </ext>
      </extLst>
    </bk>
    <bk>
      <extLst>
        <ext uri="{3e2802c4-a4d2-4d8b-9148-e3be6c30e623}">
          <xlrd:rvb i="5002"/>
        </ext>
      </extLst>
    </bk>
    <bk>
      <extLst>
        <ext uri="{3e2802c4-a4d2-4d8b-9148-e3be6c30e623}">
          <xlrd:rvb i="5003"/>
        </ext>
      </extLst>
    </bk>
    <bk>
      <extLst>
        <ext uri="{3e2802c4-a4d2-4d8b-9148-e3be6c30e623}">
          <xlrd:rvb i="5004"/>
        </ext>
      </extLst>
    </bk>
    <bk>
      <extLst>
        <ext uri="{3e2802c4-a4d2-4d8b-9148-e3be6c30e623}">
          <xlrd:rvb i="5005"/>
        </ext>
      </extLst>
    </bk>
    <bk>
      <extLst>
        <ext uri="{3e2802c4-a4d2-4d8b-9148-e3be6c30e623}">
          <xlrd:rvb i="5006"/>
        </ext>
      </extLst>
    </bk>
    <bk>
      <extLst>
        <ext uri="{3e2802c4-a4d2-4d8b-9148-e3be6c30e623}">
          <xlrd:rvb i="5007"/>
        </ext>
      </extLst>
    </bk>
    <bk>
      <extLst>
        <ext uri="{3e2802c4-a4d2-4d8b-9148-e3be6c30e623}">
          <xlrd:rvb i="5008"/>
        </ext>
      </extLst>
    </bk>
    <bk>
      <extLst>
        <ext uri="{3e2802c4-a4d2-4d8b-9148-e3be6c30e623}">
          <xlrd:rvb i="5009"/>
        </ext>
      </extLst>
    </bk>
    <bk>
      <extLst>
        <ext uri="{3e2802c4-a4d2-4d8b-9148-e3be6c30e623}">
          <xlrd:rvb i="5010"/>
        </ext>
      </extLst>
    </bk>
    <bk>
      <extLst>
        <ext uri="{3e2802c4-a4d2-4d8b-9148-e3be6c30e623}">
          <xlrd:rvb i="5011"/>
        </ext>
      </extLst>
    </bk>
    <bk>
      <extLst>
        <ext uri="{3e2802c4-a4d2-4d8b-9148-e3be6c30e623}">
          <xlrd:rvb i="5012"/>
        </ext>
      </extLst>
    </bk>
    <bk>
      <extLst>
        <ext uri="{3e2802c4-a4d2-4d8b-9148-e3be6c30e623}">
          <xlrd:rvb i="5013"/>
        </ext>
      </extLst>
    </bk>
    <bk>
      <extLst>
        <ext uri="{3e2802c4-a4d2-4d8b-9148-e3be6c30e623}">
          <xlrd:rvb i="5014"/>
        </ext>
      </extLst>
    </bk>
    <bk>
      <extLst>
        <ext uri="{3e2802c4-a4d2-4d8b-9148-e3be6c30e623}">
          <xlrd:rvb i="5015"/>
        </ext>
      </extLst>
    </bk>
    <bk>
      <extLst>
        <ext uri="{3e2802c4-a4d2-4d8b-9148-e3be6c30e623}">
          <xlrd:rvb i="5016"/>
        </ext>
      </extLst>
    </bk>
    <bk>
      <extLst>
        <ext uri="{3e2802c4-a4d2-4d8b-9148-e3be6c30e623}">
          <xlrd:rvb i="5017"/>
        </ext>
      </extLst>
    </bk>
    <bk>
      <extLst>
        <ext uri="{3e2802c4-a4d2-4d8b-9148-e3be6c30e623}">
          <xlrd:rvb i="5018"/>
        </ext>
      </extLst>
    </bk>
    <bk>
      <extLst>
        <ext uri="{3e2802c4-a4d2-4d8b-9148-e3be6c30e623}">
          <xlrd:rvb i="5019"/>
        </ext>
      </extLst>
    </bk>
    <bk>
      <extLst>
        <ext uri="{3e2802c4-a4d2-4d8b-9148-e3be6c30e623}">
          <xlrd:rvb i="5020"/>
        </ext>
      </extLst>
    </bk>
    <bk>
      <extLst>
        <ext uri="{3e2802c4-a4d2-4d8b-9148-e3be6c30e623}">
          <xlrd:rvb i="5021"/>
        </ext>
      </extLst>
    </bk>
    <bk>
      <extLst>
        <ext uri="{3e2802c4-a4d2-4d8b-9148-e3be6c30e623}">
          <xlrd:rvb i="5022"/>
        </ext>
      </extLst>
    </bk>
    <bk>
      <extLst>
        <ext uri="{3e2802c4-a4d2-4d8b-9148-e3be6c30e623}">
          <xlrd:rvb i="5023"/>
        </ext>
      </extLst>
    </bk>
    <bk>
      <extLst>
        <ext uri="{3e2802c4-a4d2-4d8b-9148-e3be6c30e623}">
          <xlrd:rvb i="5024"/>
        </ext>
      </extLst>
    </bk>
    <bk>
      <extLst>
        <ext uri="{3e2802c4-a4d2-4d8b-9148-e3be6c30e623}">
          <xlrd:rvb i="5025"/>
        </ext>
      </extLst>
    </bk>
    <bk>
      <extLst>
        <ext uri="{3e2802c4-a4d2-4d8b-9148-e3be6c30e623}">
          <xlrd:rvb i="5026"/>
        </ext>
      </extLst>
    </bk>
    <bk>
      <extLst>
        <ext uri="{3e2802c4-a4d2-4d8b-9148-e3be6c30e623}">
          <xlrd:rvb i="5027"/>
        </ext>
      </extLst>
    </bk>
    <bk>
      <extLst>
        <ext uri="{3e2802c4-a4d2-4d8b-9148-e3be6c30e623}">
          <xlrd:rvb i="5028"/>
        </ext>
      </extLst>
    </bk>
    <bk>
      <extLst>
        <ext uri="{3e2802c4-a4d2-4d8b-9148-e3be6c30e623}">
          <xlrd:rvb i="5029"/>
        </ext>
      </extLst>
    </bk>
    <bk>
      <extLst>
        <ext uri="{3e2802c4-a4d2-4d8b-9148-e3be6c30e623}">
          <xlrd:rvb i="5030"/>
        </ext>
      </extLst>
    </bk>
    <bk>
      <extLst>
        <ext uri="{3e2802c4-a4d2-4d8b-9148-e3be6c30e623}">
          <xlrd:rvb i="5031"/>
        </ext>
      </extLst>
    </bk>
    <bk>
      <extLst>
        <ext uri="{3e2802c4-a4d2-4d8b-9148-e3be6c30e623}">
          <xlrd:rvb i="5032"/>
        </ext>
      </extLst>
    </bk>
    <bk>
      <extLst>
        <ext uri="{3e2802c4-a4d2-4d8b-9148-e3be6c30e623}">
          <xlrd:rvb i="5033"/>
        </ext>
      </extLst>
    </bk>
    <bk>
      <extLst>
        <ext uri="{3e2802c4-a4d2-4d8b-9148-e3be6c30e623}">
          <xlrd:rvb i="5034"/>
        </ext>
      </extLst>
    </bk>
    <bk>
      <extLst>
        <ext uri="{3e2802c4-a4d2-4d8b-9148-e3be6c30e623}">
          <xlrd:rvb i="5035"/>
        </ext>
      </extLst>
    </bk>
    <bk>
      <extLst>
        <ext uri="{3e2802c4-a4d2-4d8b-9148-e3be6c30e623}">
          <xlrd:rvb i="5036"/>
        </ext>
      </extLst>
    </bk>
    <bk>
      <extLst>
        <ext uri="{3e2802c4-a4d2-4d8b-9148-e3be6c30e623}">
          <xlrd:rvb i="5037"/>
        </ext>
      </extLst>
    </bk>
    <bk>
      <extLst>
        <ext uri="{3e2802c4-a4d2-4d8b-9148-e3be6c30e623}">
          <xlrd:rvb i="5038"/>
        </ext>
      </extLst>
    </bk>
    <bk>
      <extLst>
        <ext uri="{3e2802c4-a4d2-4d8b-9148-e3be6c30e623}">
          <xlrd:rvb i="5039"/>
        </ext>
      </extLst>
    </bk>
    <bk>
      <extLst>
        <ext uri="{3e2802c4-a4d2-4d8b-9148-e3be6c30e623}">
          <xlrd:rvb i="5040"/>
        </ext>
      </extLst>
    </bk>
    <bk>
      <extLst>
        <ext uri="{3e2802c4-a4d2-4d8b-9148-e3be6c30e623}">
          <xlrd:rvb i="5041"/>
        </ext>
      </extLst>
    </bk>
    <bk>
      <extLst>
        <ext uri="{3e2802c4-a4d2-4d8b-9148-e3be6c30e623}">
          <xlrd:rvb i="5042"/>
        </ext>
      </extLst>
    </bk>
    <bk>
      <extLst>
        <ext uri="{3e2802c4-a4d2-4d8b-9148-e3be6c30e623}">
          <xlrd:rvb i="5043"/>
        </ext>
      </extLst>
    </bk>
    <bk>
      <extLst>
        <ext uri="{3e2802c4-a4d2-4d8b-9148-e3be6c30e623}">
          <xlrd:rvb i="5044"/>
        </ext>
      </extLst>
    </bk>
    <bk>
      <extLst>
        <ext uri="{3e2802c4-a4d2-4d8b-9148-e3be6c30e623}">
          <xlrd:rvb i="5045"/>
        </ext>
      </extLst>
    </bk>
    <bk>
      <extLst>
        <ext uri="{3e2802c4-a4d2-4d8b-9148-e3be6c30e623}">
          <xlrd:rvb i="5046"/>
        </ext>
      </extLst>
    </bk>
    <bk>
      <extLst>
        <ext uri="{3e2802c4-a4d2-4d8b-9148-e3be6c30e623}">
          <xlrd:rvb i="5047"/>
        </ext>
      </extLst>
    </bk>
    <bk>
      <extLst>
        <ext uri="{3e2802c4-a4d2-4d8b-9148-e3be6c30e623}">
          <xlrd:rvb i="5048"/>
        </ext>
      </extLst>
    </bk>
    <bk>
      <extLst>
        <ext uri="{3e2802c4-a4d2-4d8b-9148-e3be6c30e623}">
          <xlrd:rvb i="5049"/>
        </ext>
      </extLst>
    </bk>
    <bk>
      <extLst>
        <ext uri="{3e2802c4-a4d2-4d8b-9148-e3be6c30e623}">
          <xlrd:rvb i="5050"/>
        </ext>
      </extLst>
    </bk>
    <bk>
      <extLst>
        <ext uri="{3e2802c4-a4d2-4d8b-9148-e3be6c30e623}">
          <xlrd:rvb i="5051"/>
        </ext>
      </extLst>
    </bk>
    <bk>
      <extLst>
        <ext uri="{3e2802c4-a4d2-4d8b-9148-e3be6c30e623}">
          <xlrd:rvb i="5052"/>
        </ext>
      </extLst>
    </bk>
    <bk>
      <extLst>
        <ext uri="{3e2802c4-a4d2-4d8b-9148-e3be6c30e623}">
          <xlrd:rvb i="5053"/>
        </ext>
      </extLst>
    </bk>
    <bk>
      <extLst>
        <ext uri="{3e2802c4-a4d2-4d8b-9148-e3be6c30e623}">
          <xlrd:rvb i="5054"/>
        </ext>
      </extLst>
    </bk>
    <bk>
      <extLst>
        <ext uri="{3e2802c4-a4d2-4d8b-9148-e3be6c30e623}">
          <xlrd:rvb i="5055"/>
        </ext>
      </extLst>
    </bk>
    <bk>
      <extLst>
        <ext uri="{3e2802c4-a4d2-4d8b-9148-e3be6c30e623}">
          <xlrd:rvb i="5056"/>
        </ext>
      </extLst>
    </bk>
    <bk>
      <extLst>
        <ext uri="{3e2802c4-a4d2-4d8b-9148-e3be6c30e623}">
          <xlrd:rvb i="5057"/>
        </ext>
      </extLst>
    </bk>
    <bk>
      <extLst>
        <ext uri="{3e2802c4-a4d2-4d8b-9148-e3be6c30e623}">
          <xlrd:rvb i="5058"/>
        </ext>
      </extLst>
    </bk>
    <bk>
      <extLst>
        <ext uri="{3e2802c4-a4d2-4d8b-9148-e3be6c30e623}">
          <xlrd:rvb i="5059"/>
        </ext>
      </extLst>
    </bk>
    <bk>
      <extLst>
        <ext uri="{3e2802c4-a4d2-4d8b-9148-e3be6c30e623}">
          <xlrd:rvb i="5060"/>
        </ext>
      </extLst>
    </bk>
    <bk>
      <extLst>
        <ext uri="{3e2802c4-a4d2-4d8b-9148-e3be6c30e623}">
          <xlrd:rvb i="5061"/>
        </ext>
      </extLst>
    </bk>
    <bk>
      <extLst>
        <ext uri="{3e2802c4-a4d2-4d8b-9148-e3be6c30e623}">
          <xlrd:rvb i="5062"/>
        </ext>
      </extLst>
    </bk>
    <bk>
      <extLst>
        <ext uri="{3e2802c4-a4d2-4d8b-9148-e3be6c30e623}">
          <xlrd:rvb i="5063"/>
        </ext>
      </extLst>
    </bk>
    <bk>
      <extLst>
        <ext uri="{3e2802c4-a4d2-4d8b-9148-e3be6c30e623}">
          <xlrd:rvb i="5064"/>
        </ext>
      </extLst>
    </bk>
    <bk>
      <extLst>
        <ext uri="{3e2802c4-a4d2-4d8b-9148-e3be6c30e623}">
          <xlrd:rvb i="5065"/>
        </ext>
      </extLst>
    </bk>
    <bk>
      <extLst>
        <ext uri="{3e2802c4-a4d2-4d8b-9148-e3be6c30e623}">
          <xlrd:rvb i="5066"/>
        </ext>
      </extLst>
    </bk>
    <bk>
      <extLst>
        <ext uri="{3e2802c4-a4d2-4d8b-9148-e3be6c30e623}">
          <xlrd:rvb i="5067"/>
        </ext>
      </extLst>
    </bk>
    <bk>
      <extLst>
        <ext uri="{3e2802c4-a4d2-4d8b-9148-e3be6c30e623}">
          <xlrd:rvb i="5068"/>
        </ext>
      </extLst>
    </bk>
    <bk>
      <extLst>
        <ext uri="{3e2802c4-a4d2-4d8b-9148-e3be6c30e623}">
          <xlrd:rvb i="5069"/>
        </ext>
      </extLst>
    </bk>
    <bk>
      <extLst>
        <ext uri="{3e2802c4-a4d2-4d8b-9148-e3be6c30e623}">
          <xlrd:rvb i="5070"/>
        </ext>
      </extLst>
    </bk>
    <bk>
      <extLst>
        <ext uri="{3e2802c4-a4d2-4d8b-9148-e3be6c30e623}">
          <xlrd:rvb i="5071"/>
        </ext>
      </extLst>
    </bk>
    <bk>
      <extLst>
        <ext uri="{3e2802c4-a4d2-4d8b-9148-e3be6c30e623}">
          <xlrd:rvb i="5072"/>
        </ext>
      </extLst>
    </bk>
    <bk>
      <extLst>
        <ext uri="{3e2802c4-a4d2-4d8b-9148-e3be6c30e623}">
          <xlrd:rvb i="5073"/>
        </ext>
      </extLst>
    </bk>
    <bk>
      <extLst>
        <ext uri="{3e2802c4-a4d2-4d8b-9148-e3be6c30e623}">
          <xlrd:rvb i="5074"/>
        </ext>
      </extLst>
    </bk>
    <bk>
      <extLst>
        <ext uri="{3e2802c4-a4d2-4d8b-9148-e3be6c30e623}">
          <xlrd:rvb i="5075"/>
        </ext>
      </extLst>
    </bk>
    <bk>
      <extLst>
        <ext uri="{3e2802c4-a4d2-4d8b-9148-e3be6c30e623}">
          <xlrd:rvb i="5076"/>
        </ext>
      </extLst>
    </bk>
    <bk>
      <extLst>
        <ext uri="{3e2802c4-a4d2-4d8b-9148-e3be6c30e623}">
          <xlrd:rvb i="5077"/>
        </ext>
      </extLst>
    </bk>
    <bk>
      <extLst>
        <ext uri="{3e2802c4-a4d2-4d8b-9148-e3be6c30e623}">
          <xlrd:rvb i="5078"/>
        </ext>
      </extLst>
    </bk>
    <bk>
      <extLst>
        <ext uri="{3e2802c4-a4d2-4d8b-9148-e3be6c30e623}">
          <xlrd:rvb i="5079"/>
        </ext>
      </extLst>
    </bk>
    <bk>
      <extLst>
        <ext uri="{3e2802c4-a4d2-4d8b-9148-e3be6c30e623}">
          <xlrd:rvb i="5080"/>
        </ext>
      </extLst>
    </bk>
    <bk>
      <extLst>
        <ext uri="{3e2802c4-a4d2-4d8b-9148-e3be6c30e623}">
          <xlrd:rvb i="5081"/>
        </ext>
      </extLst>
    </bk>
    <bk>
      <extLst>
        <ext uri="{3e2802c4-a4d2-4d8b-9148-e3be6c30e623}">
          <xlrd:rvb i="5082"/>
        </ext>
      </extLst>
    </bk>
    <bk>
      <extLst>
        <ext uri="{3e2802c4-a4d2-4d8b-9148-e3be6c30e623}">
          <xlrd:rvb i="5083"/>
        </ext>
      </extLst>
    </bk>
    <bk>
      <extLst>
        <ext uri="{3e2802c4-a4d2-4d8b-9148-e3be6c30e623}">
          <xlrd:rvb i="5084"/>
        </ext>
      </extLst>
    </bk>
    <bk>
      <extLst>
        <ext uri="{3e2802c4-a4d2-4d8b-9148-e3be6c30e623}">
          <xlrd:rvb i="5085"/>
        </ext>
      </extLst>
    </bk>
    <bk>
      <extLst>
        <ext uri="{3e2802c4-a4d2-4d8b-9148-e3be6c30e623}">
          <xlrd:rvb i="5086"/>
        </ext>
      </extLst>
    </bk>
    <bk>
      <extLst>
        <ext uri="{3e2802c4-a4d2-4d8b-9148-e3be6c30e623}">
          <xlrd:rvb i="5087"/>
        </ext>
      </extLst>
    </bk>
    <bk>
      <extLst>
        <ext uri="{3e2802c4-a4d2-4d8b-9148-e3be6c30e623}">
          <xlrd:rvb i="5088"/>
        </ext>
      </extLst>
    </bk>
    <bk>
      <extLst>
        <ext uri="{3e2802c4-a4d2-4d8b-9148-e3be6c30e623}">
          <xlrd:rvb i="5089"/>
        </ext>
      </extLst>
    </bk>
    <bk>
      <extLst>
        <ext uri="{3e2802c4-a4d2-4d8b-9148-e3be6c30e623}">
          <xlrd:rvb i="5090"/>
        </ext>
      </extLst>
    </bk>
    <bk>
      <extLst>
        <ext uri="{3e2802c4-a4d2-4d8b-9148-e3be6c30e623}">
          <xlrd:rvb i="5091"/>
        </ext>
      </extLst>
    </bk>
    <bk>
      <extLst>
        <ext uri="{3e2802c4-a4d2-4d8b-9148-e3be6c30e623}">
          <xlrd:rvb i="5092"/>
        </ext>
      </extLst>
    </bk>
    <bk>
      <extLst>
        <ext uri="{3e2802c4-a4d2-4d8b-9148-e3be6c30e623}">
          <xlrd:rvb i="5093"/>
        </ext>
      </extLst>
    </bk>
    <bk>
      <extLst>
        <ext uri="{3e2802c4-a4d2-4d8b-9148-e3be6c30e623}">
          <xlrd:rvb i="5094"/>
        </ext>
      </extLst>
    </bk>
    <bk>
      <extLst>
        <ext uri="{3e2802c4-a4d2-4d8b-9148-e3be6c30e623}">
          <xlrd:rvb i="5095"/>
        </ext>
      </extLst>
    </bk>
    <bk>
      <extLst>
        <ext uri="{3e2802c4-a4d2-4d8b-9148-e3be6c30e623}">
          <xlrd:rvb i="5096"/>
        </ext>
      </extLst>
    </bk>
    <bk>
      <extLst>
        <ext uri="{3e2802c4-a4d2-4d8b-9148-e3be6c30e623}">
          <xlrd:rvb i="5097"/>
        </ext>
      </extLst>
    </bk>
    <bk>
      <extLst>
        <ext uri="{3e2802c4-a4d2-4d8b-9148-e3be6c30e623}">
          <xlrd:rvb i="5098"/>
        </ext>
      </extLst>
    </bk>
    <bk>
      <extLst>
        <ext uri="{3e2802c4-a4d2-4d8b-9148-e3be6c30e623}">
          <xlrd:rvb i="5099"/>
        </ext>
      </extLst>
    </bk>
    <bk>
      <extLst>
        <ext uri="{3e2802c4-a4d2-4d8b-9148-e3be6c30e623}">
          <xlrd:rvb i="5100"/>
        </ext>
      </extLst>
    </bk>
    <bk>
      <extLst>
        <ext uri="{3e2802c4-a4d2-4d8b-9148-e3be6c30e623}">
          <xlrd:rvb i="5101"/>
        </ext>
      </extLst>
    </bk>
    <bk>
      <extLst>
        <ext uri="{3e2802c4-a4d2-4d8b-9148-e3be6c30e623}">
          <xlrd:rvb i="5102"/>
        </ext>
      </extLst>
    </bk>
    <bk>
      <extLst>
        <ext uri="{3e2802c4-a4d2-4d8b-9148-e3be6c30e623}">
          <xlrd:rvb i="5103"/>
        </ext>
      </extLst>
    </bk>
    <bk>
      <extLst>
        <ext uri="{3e2802c4-a4d2-4d8b-9148-e3be6c30e623}">
          <xlrd:rvb i="5104"/>
        </ext>
      </extLst>
    </bk>
    <bk>
      <extLst>
        <ext uri="{3e2802c4-a4d2-4d8b-9148-e3be6c30e623}">
          <xlrd:rvb i="5105"/>
        </ext>
      </extLst>
    </bk>
    <bk>
      <extLst>
        <ext uri="{3e2802c4-a4d2-4d8b-9148-e3be6c30e623}">
          <xlrd:rvb i="5106"/>
        </ext>
      </extLst>
    </bk>
    <bk>
      <extLst>
        <ext uri="{3e2802c4-a4d2-4d8b-9148-e3be6c30e623}">
          <xlrd:rvb i="5107"/>
        </ext>
      </extLst>
    </bk>
    <bk>
      <extLst>
        <ext uri="{3e2802c4-a4d2-4d8b-9148-e3be6c30e623}">
          <xlrd:rvb i="5108"/>
        </ext>
      </extLst>
    </bk>
    <bk>
      <extLst>
        <ext uri="{3e2802c4-a4d2-4d8b-9148-e3be6c30e623}">
          <xlrd:rvb i="5109"/>
        </ext>
      </extLst>
    </bk>
    <bk>
      <extLst>
        <ext uri="{3e2802c4-a4d2-4d8b-9148-e3be6c30e623}">
          <xlrd:rvb i="5110"/>
        </ext>
      </extLst>
    </bk>
    <bk>
      <extLst>
        <ext uri="{3e2802c4-a4d2-4d8b-9148-e3be6c30e623}">
          <xlrd:rvb i="5111"/>
        </ext>
      </extLst>
    </bk>
    <bk>
      <extLst>
        <ext uri="{3e2802c4-a4d2-4d8b-9148-e3be6c30e623}">
          <xlrd:rvb i="5112"/>
        </ext>
      </extLst>
    </bk>
    <bk>
      <extLst>
        <ext uri="{3e2802c4-a4d2-4d8b-9148-e3be6c30e623}">
          <xlrd:rvb i="5113"/>
        </ext>
      </extLst>
    </bk>
    <bk>
      <extLst>
        <ext uri="{3e2802c4-a4d2-4d8b-9148-e3be6c30e623}">
          <xlrd:rvb i="5114"/>
        </ext>
      </extLst>
    </bk>
    <bk>
      <extLst>
        <ext uri="{3e2802c4-a4d2-4d8b-9148-e3be6c30e623}">
          <xlrd:rvb i="5115"/>
        </ext>
      </extLst>
    </bk>
    <bk>
      <extLst>
        <ext uri="{3e2802c4-a4d2-4d8b-9148-e3be6c30e623}">
          <xlrd:rvb i="5116"/>
        </ext>
      </extLst>
    </bk>
    <bk>
      <extLst>
        <ext uri="{3e2802c4-a4d2-4d8b-9148-e3be6c30e623}">
          <xlrd:rvb i="5117"/>
        </ext>
      </extLst>
    </bk>
    <bk>
      <extLst>
        <ext uri="{3e2802c4-a4d2-4d8b-9148-e3be6c30e623}">
          <xlrd:rvb i="5118"/>
        </ext>
      </extLst>
    </bk>
    <bk>
      <extLst>
        <ext uri="{3e2802c4-a4d2-4d8b-9148-e3be6c30e623}">
          <xlrd:rvb i="5119"/>
        </ext>
      </extLst>
    </bk>
    <bk>
      <extLst>
        <ext uri="{3e2802c4-a4d2-4d8b-9148-e3be6c30e623}">
          <xlrd:rvb i="5120"/>
        </ext>
      </extLst>
    </bk>
    <bk>
      <extLst>
        <ext uri="{3e2802c4-a4d2-4d8b-9148-e3be6c30e623}">
          <xlrd:rvb i="5121"/>
        </ext>
      </extLst>
    </bk>
    <bk>
      <extLst>
        <ext uri="{3e2802c4-a4d2-4d8b-9148-e3be6c30e623}">
          <xlrd:rvb i="5122"/>
        </ext>
      </extLst>
    </bk>
    <bk>
      <extLst>
        <ext uri="{3e2802c4-a4d2-4d8b-9148-e3be6c30e623}">
          <xlrd:rvb i="5123"/>
        </ext>
      </extLst>
    </bk>
    <bk>
      <extLst>
        <ext uri="{3e2802c4-a4d2-4d8b-9148-e3be6c30e623}">
          <xlrd:rvb i="5124"/>
        </ext>
      </extLst>
    </bk>
    <bk>
      <extLst>
        <ext uri="{3e2802c4-a4d2-4d8b-9148-e3be6c30e623}">
          <xlrd:rvb i="5125"/>
        </ext>
      </extLst>
    </bk>
    <bk>
      <extLst>
        <ext uri="{3e2802c4-a4d2-4d8b-9148-e3be6c30e623}">
          <xlrd:rvb i="5126"/>
        </ext>
      </extLst>
    </bk>
    <bk>
      <extLst>
        <ext uri="{3e2802c4-a4d2-4d8b-9148-e3be6c30e623}">
          <xlrd:rvb i="5127"/>
        </ext>
      </extLst>
    </bk>
    <bk>
      <extLst>
        <ext uri="{3e2802c4-a4d2-4d8b-9148-e3be6c30e623}">
          <xlrd:rvb i="5128"/>
        </ext>
      </extLst>
    </bk>
    <bk>
      <extLst>
        <ext uri="{3e2802c4-a4d2-4d8b-9148-e3be6c30e623}">
          <xlrd:rvb i="5129"/>
        </ext>
      </extLst>
    </bk>
    <bk>
      <extLst>
        <ext uri="{3e2802c4-a4d2-4d8b-9148-e3be6c30e623}">
          <xlrd:rvb i="5130"/>
        </ext>
      </extLst>
    </bk>
    <bk>
      <extLst>
        <ext uri="{3e2802c4-a4d2-4d8b-9148-e3be6c30e623}">
          <xlrd:rvb i="5131"/>
        </ext>
      </extLst>
    </bk>
    <bk>
      <extLst>
        <ext uri="{3e2802c4-a4d2-4d8b-9148-e3be6c30e623}">
          <xlrd:rvb i="5132"/>
        </ext>
      </extLst>
    </bk>
    <bk>
      <extLst>
        <ext uri="{3e2802c4-a4d2-4d8b-9148-e3be6c30e623}">
          <xlrd:rvb i="5133"/>
        </ext>
      </extLst>
    </bk>
    <bk>
      <extLst>
        <ext uri="{3e2802c4-a4d2-4d8b-9148-e3be6c30e623}">
          <xlrd:rvb i="5134"/>
        </ext>
      </extLst>
    </bk>
    <bk>
      <extLst>
        <ext uri="{3e2802c4-a4d2-4d8b-9148-e3be6c30e623}">
          <xlrd:rvb i="5135"/>
        </ext>
      </extLst>
    </bk>
    <bk>
      <extLst>
        <ext uri="{3e2802c4-a4d2-4d8b-9148-e3be6c30e623}">
          <xlrd:rvb i="5136"/>
        </ext>
      </extLst>
    </bk>
    <bk>
      <extLst>
        <ext uri="{3e2802c4-a4d2-4d8b-9148-e3be6c30e623}">
          <xlrd:rvb i="5137"/>
        </ext>
      </extLst>
    </bk>
    <bk>
      <extLst>
        <ext uri="{3e2802c4-a4d2-4d8b-9148-e3be6c30e623}">
          <xlrd:rvb i="5138"/>
        </ext>
      </extLst>
    </bk>
    <bk>
      <extLst>
        <ext uri="{3e2802c4-a4d2-4d8b-9148-e3be6c30e623}">
          <xlrd:rvb i="5139"/>
        </ext>
      </extLst>
    </bk>
    <bk>
      <extLst>
        <ext uri="{3e2802c4-a4d2-4d8b-9148-e3be6c30e623}">
          <xlrd:rvb i="5140"/>
        </ext>
      </extLst>
    </bk>
    <bk>
      <extLst>
        <ext uri="{3e2802c4-a4d2-4d8b-9148-e3be6c30e623}">
          <xlrd:rvb i="5141"/>
        </ext>
      </extLst>
    </bk>
    <bk>
      <extLst>
        <ext uri="{3e2802c4-a4d2-4d8b-9148-e3be6c30e623}">
          <xlrd:rvb i="5142"/>
        </ext>
      </extLst>
    </bk>
    <bk>
      <extLst>
        <ext uri="{3e2802c4-a4d2-4d8b-9148-e3be6c30e623}">
          <xlrd:rvb i="5143"/>
        </ext>
      </extLst>
    </bk>
    <bk>
      <extLst>
        <ext uri="{3e2802c4-a4d2-4d8b-9148-e3be6c30e623}">
          <xlrd:rvb i="5144"/>
        </ext>
      </extLst>
    </bk>
    <bk>
      <extLst>
        <ext uri="{3e2802c4-a4d2-4d8b-9148-e3be6c30e623}">
          <xlrd:rvb i="5145"/>
        </ext>
      </extLst>
    </bk>
    <bk>
      <extLst>
        <ext uri="{3e2802c4-a4d2-4d8b-9148-e3be6c30e623}">
          <xlrd:rvb i="5146"/>
        </ext>
      </extLst>
    </bk>
    <bk>
      <extLst>
        <ext uri="{3e2802c4-a4d2-4d8b-9148-e3be6c30e623}">
          <xlrd:rvb i="5147"/>
        </ext>
      </extLst>
    </bk>
    <bk>
      <extLst>
        <ext uri="{3e2802c4-a4d2-4d8b-9148-e3be6c30e623}">
          <xlrd:rvb i="5148"/>
        </ext>
      </extLst>
    </bk>
    <bk>
      <extLst>
        <ext uri="{3e2802c4-a4d2-4d8b-9148-e3be6c30e623}">
          <xlrd:rvb i="5149"/>
        </ext>
      </extLst>
    </bk>
    <bk>
      <extLst>
        <ext uri="{3e2802c4-a4d2-4d8b-9148-e3be6c30e623}">
          <xlrd:rvb i="5150"/>
        </ext>
      </extLst>
    </bk>
    <bk>
      <extLst>
        <ext uri="{3e2802c4-a4d2-4d8b-9148-e3be6c30e623}">
          <xlrd:rvb i="5151"/>
        </ext>
      </extLst>
    </bk>
    <bk>
      <extLst>
        <ext uri="{3e2802c4-a4d2-4d8b-9148-e3be6c30e623}">
          <xlrd:rvb i="5152"/>
        </ext>
      </extLst>
    </bk>
    <bk>
      <extLst>
        <ext uri="{3e2802c4-a4d2-4d8b-9148-e3be6c30e623}">
          <xlrd:rvb i="5153"/>
        </ext>
      </extLst>
    </bk>
    <bk>
      <extLst>
        <ext uri="{3e2802c4-a4d2-4d8b-9148-e3be6c30e623}">
          <xlrd:rvb i="5154"/>
        </ext>
      </extLst>
    </bk>
    <bk>
      <extLst>
        <ext uri="{3e2802c4-a4d2-4d8b-9148-e3be6c30e623}">
          <xlrd:rvb i="5155"/>
        </ext>
      </extLst>
    </bk>
    <bk>
      <extLst>
        <ext uri="{3e2802c4-a4d2-4d8b-9148-e3be6c30e623}">
          <xlrd:rvb i="5156"/>
        </ext>
      </extLst>
    </bk>
    <bk>
      <extLst>
        <ext uri="{3e2802c4-a4d2-4d8b-9148-e3be6c30e623}">
          <xlrd:rvb i="5157"/>
        </ext>
      </extLst>
    </bk>
    <bk>
      <extLst>
        <ext uri="{3e2802c4-a4d2-4d8b-9148-e3be6c30e623}">
          <xlrd:rvb i="5158"/>
        </ext>
      </extLst>
    </bk>
    <bk>
      <extLst>
        <ext uri="{3e2802c4-a4d2-4d8b-9148-e3be6c30e623}">
          <xlrd:rvb i="5159"/>
        </ext>
      </extLst>
    </bk>
    <bk>
      <extLst>
        <ext uri="{3e2802c4-a4d2-4d8b-9148-e3be6c30e623}">
          <xlrd:rvb i="5160"/>
        </ext>
      </extLst>
    </bk>
    <bk>
      <extLst>
        <ext uri="{3e2802c4-a4d2-4d8b-9148-e3be6c30e623}">
          <xlrd:rvb i="5161"/>
        </ext>
      </extLst>
    </bk>
    <bk>
      <extLst>
        <ext uri="{3e2802c4-a4d2-4d8b-9148-e3be6c30e623}">
          <xlrd:rvb i="5162"/>
        </ext>
      </extLst>
    </bk>
    <bk>
      <extLst>
        <ext uri="{3e2802c4-a4d2-4d8b-9148-e3be6c30e623}">
          <xlrd:rvb i="5163"/>
        </ext>
      </extLst>
    </bk>
    <bk>
      <extLst>
        <ext uri="{3e2802c4-a4d2-4d8b-9148-e3be6c30e623}">
          <xlrd:rvb i="5164"/>
        </ext>
      </extLst>
    </bk>
    <bk>
      <extLst>
        <ext uri="{3e2802c4-a4d2-4d8b-9148-e3be6c30e623}">
          <xlrd:rvb i="5165"/>
        </ext>
      </extLst>
    </bk>
    <bk>
      <extLst>
        <ext uri="{3e2802c4-a4d2-4d8b-9148-e3be6c30e623}">
          <xlrd:rvb i="5166"/>
        </ext>
      </extLst>
    </bk>
    <bk>
      <extLst>
        <ext uri="{3e2802c4-a4d2-4d8b-9148-e3be6c30e623}">
          <xlrd:rvb i="5167"/>
        </ext>
      </extLst>
    </bk>
    <bk>
      <extLst>
        <ext uri="{3e2802c4-a4d2-4d8b-9148-e3be6c30e623}">
          <xlrd:rvb i="5168"/>
        </ext>
      </extLst>
    </bk>
    <bk>
      <extLst>
        <ext uri="{3e2802c4-a4d2-4d8b-9148-e3be6c30e623}">
          <xlrd:rvb i="5169"/>
        </ext>
      </extLst>
    </bk>
    <bk>
      <extLst>
        <ext uri="{3e2802c4-a4d2-4d8b-9148-e3be6c30e623}">
          <xlrd:rvb i="5170"/>
        </ext>
      </extLst>
    </bk>
    <bk>
      <extLst>
        <ext uri="{3e2802c4-a4d2-4d8b-9148-e3be6c30e623}">
          <xlrd:rvb i="5171"/>
        </ext>
      </extLst>
    </bk>
    <bk>
      <extLst>
        <ext uri="{3e2802c4-a4d2-4d8b-9148-e3be6c30e623}">
          <xlrd:rvb i="5172"/>
        </ext>
      </extLst>
    </bk>
    <bk>
      <extLst>
        <ext uri="{3e2802c4-a4d2-4d8b-9148-e3be6c30e623}">
          <xlrd:rvb i="5173"/>
        </ext>
      </extLst>
    </bk>
    <bk>
      <extLst>
        <ext uri="{3e2802c4-a4d2-4d8b-9148-e3be6c30e623}">
          <xlrd:rvb i="5174"/>
        </ext>
      </extLst>
    </bk>
    <bk>
      <extLst>
        <ext uri="{3e2802c4-a4d2-4d8b-9148-e3be6c30e623}">
          <xlrd:rvb i="5175"/>
        </ext>
      </extLst>
    </bk>
    <bk>
      <extLst>
        <ext uri="{3e2802c4-a4d2-4d8b-9148-e3be6c30e623}">
          <xlrd:rvb i="5176"/>
        </ext>
      </extLst>
    </bk>
    <bk>
      <extLst>
        <ext uri="{3e2802c4-a4d2-4d8b-9148-e3be6c30e623}">
          <xlrd:rvb i="5177"/>
        </ext>
      </extLst>
    </bk>
    <bk>
      <extLst>
        <ext uri="{3e2802c4-a4d2-4d8b-9148-e3be6c30e623}">
          <xlrd:rvb i="5178"/>
        </ext>
      </extLst>
    </bk>
    <bk>
      <extLst>
        <ext uri="{3e2802c4-a4d2-4d8b-9148-e3be6c30e623}">
          <xlrd:rvb i="5179"/>
        </ext>
      </extLst>
    </bk>
    <bk>
      <extLst>
        <ext uri="{3e2802c4-a4d2-4d8b-9148-e3be6c30e623}">
          <xlrd:rvb i="5180"/>
        </ext>
      </extLst>
    </bk>
    <bk>
      <extLst>
        <ext uri="{3e2802c4-a4d2-4d8b-9148-e3be6c30e623}">
          <xlrd:rvb i="5181"/>
        </ext>
      </extLst>
    </bk>
    <bk>
      <extLst>
        <ext uri="{3e2802c4-a4d2-4d8b-9148-e3be6c30e623}">
          <xlrd:rvb i="5182"/>
        </ext>
      </extLst>
    </bk>
    <bk>
      <extLst>
        <ext uri="{3e2802c4-a4d2-4d8b-9148-e3be6c30e623}">
          <xlrd:rvb i="5183"/>
        </ext>
      </extLst>
    </bk>
    <bk>
      <extLst>
        <ext uri="{3e2802c4-a4d2-4d8b-9148-e3be6c30e623}">
          <xlrd:rvb i="5184"/>
        </ext>
      </extLst>
    </bk>
    <bk>
      <extLst>
        <ext uri="{3e2802c4-a4d2-4d8b-9148-e3be6c30e623}">
          <xlrd:rvb i="5185"/>
        </ext>
      </extLst>
    </bk>
    <bk>
      <extLst>
        <ext uri="{3e2802c4-a4d2-4d8b-9148-e3be6c30e623}">
          <xlrd:rvb i="5186"/>
        </ext>
      </extLst>
    </bk>
    <bk>
      <extLst>
        <ext uri="{3e2802c4-a4d2-4d8b-9148-e3be6c30e623}">
          <xlrd:rvb i="5187"/>
        </ext>
      </extLst>
    </bk>
    <bk>
      <extLst>
        <ext uri="{3e2802c4-a4d2-4d8b-9148-e3be6c30e623}">
          <xlrd:rvb i="5188"/>
        </ext>
      </extLst>
    </bk>
    <bk>
      <extLst>
        <ext uri="{3e2802c4-a4d2-4d8b-9148-e3be6c30e623}">
          <xlrd:rvb i="5189"/>
        </ext>
      </extLst>
    </bk>
    <bk>
      <extLst>
        <ext uri="{3e2802c4-a4d2-4d8b-9148-e3be6c30e623}">
          <xlrd:rvb i="5190"/>
        </ext>
      </extLst>
    </bk>
    <bk>
      <extLst>
        <ext uri="{3e2802c4-a4d2-4d8b-9148-e3be6c30e623}">
          <xlrd:rvb i="5191"/>
        </ext>
      </extLst>
    </bk>
    <bk>
      <extLst>
        <ext uri="{3e2802c4-a4d2-4d8b-9148-e3be6c30e623}">
          <xlrd:rvb i="5192"/>
        </ext>
      </extLst>
    </bk>
    <bk>
      <extLst>
        <ext uri="{3e2802c4-a4d2-4d8b-9148-e3be6c30e623}">
          <xlrd:rvb i="5193"/>
        </ext>
      </extLst>
    </bk>
    <bk>
      <extLst>
        <ext uri="{3e2802c4-a4d2-4d8b-9148-e3be6c30e623}">
          <xlrd:rvb i="5194"/>
        </ext>
      </extLst>
    </bk>
    <bk>
      <extLst>
        <ext uri="{3e2802c4-a4d2-4d8b-9148-e3be6c30e623}">
          <xlrd:rvb i="5195"/>
        </ext>
      </extLst>
    </bk>
    <bk>
      <extLst>
        <ext uri="{3e2802c4-a4d2-4d8b-9148-e3be6c30e623}">
          <xlrd:rvb i="5196"/>
        </ext>
      </extLst>
    </bk>
    <bk>
      <extLst>
        <ext uri="{3e2802c4-a4d2-4d8b-9148-e3be6c30e623}">
          <xlrd:rvb i="5197"/>
        </ext>
      </extLst>
    </bk>
    <bk>
      <extLst>
        <ext uri="{3e2802c4-a4d2-4d8b-9148-e3be6c30e623}">
          <xlrd:rvb i="5198"/>
        </ext>
      </extLst>
    </bk>
    <bk>
      <extLst>
        <ext uri="{3e2802c4-a4d2-4d8b-9148-e3be6c30e623}">
          <xlrd:rvb i="5199"/>
        </ext>
      </extLst>
    </bk>
    <bk>
      <extLst>
        <ext uri="{3e2802c4-a4d2-4d8b-9148-e3be6c30e623}">
          <xlrd:rvb i="5200"/>
        </ext>
      </extLst>
    </bk>
    <bk>
      <extLst>
        <ext uri="{3e2802c4-a4d2-4d8b-9148-e3be6c30e623}">
          <xlrd:rvb i="5201"/>
        </ext>
      </extLst>
    </bk>
    <bk>
      <extLst>
        <ext uri="{3e2802c4-a4d2-4d8b-9148-e3be6c30e623}">
          <xlrd:rvb i="5202"/>
        </ext>
      </extLst>
    </bk>
    <bk>
      <extLst>
        <ext uri="{3e2802c4-a4d2-4d8b-9148-e3be6c30e623}">
          <xlrd:rvb i="5203"/>
        </ext>
      </extLst>
    </bk>
    <bk>
      <extLst>
        <ext uri="{3e2802c4-a4d2-4d8b-9148-e3be6c30e623}">
          <xlrd:rvb i="5204"/>
        </ext>
      </extLst>
    </bk>
    <bk>
      <extLst>
        <ext uri="{3e2802c4-a4d2-4d8b-9148-e3be6c30e623}">
          <xlrd:rvb i="5205"/>
        </ext>
      </extLst>
    </bk>
    <bk>
      <extLst>
        <ext uri="{3e2802c4-a4d2-4d8b-9148-e3be6c30e623}">
          <xlrd:rvb i="5206"/>
        </ext>
      </extLst>
    </bk>
    <bk>
      <extLst>
        <ext uri="{3e2802c4-a4d2-4d8b-9148-e3be6c30e623}">
          <xlrd:rvb i="5207"/>
        </ext>
      </extLst>
    </bk>
    <bk>
      <extLst>
        <ext uri="{3e2802c4-a4d2-4d8b-9148-e3be6c30e623}">
          <xlrd:rvb i="5208"/>
        </ext>
      </extLst>
    </bk>
    <bk>
      <extLst>
        <ext uri="{3e2802c4-a4d2-4d8b-9148-e3be6c30e623}">
          <xlrd:rvb i="5209"/>
        </ext>
      </extLst>
    </bk>
    <bk>
      <extLst>
        <ext uri="{3e2802c4-a4d2-4d8b-9148-e3be6c30e623}">
          <xlrd:rvb i="5210"/>
        </ext>
      </extLst>
    </bk>
    <bk>
      <extLst>
        <ext uri="{3e2802c4-a4d2-4d8b-9148-e3be6c30e623}">
          <xlrd:rvb i="5211"/>
        </ext>
      </extLst>
    </bk>
    <bk>
      <extLst>
        <ext uri="{3e2802c4-a4d2-4d8b-9148-e3be6c30e623}">
          <xlrd:rvb i="5212"/>
        </ext>
      </extLst>
    </bk>
    <bk>
      <extLst>
        <ext uri="{3e2802c4-a4d2-4d8b-9148-e3be6c30e623}">
          <xlrd:rvb i="5213"/>
        </ext>
      </extLst>
    </bk>
    <bk>
      <extLst>
        <ext uri="{3e2802c4-a4d2-4d8b-9148-e3be6c30e623}">
          <xlrd:rvb i="5214"/>
        </ext>
      </extLst>
    </bk>
    <bk>
      <extLst>
        <ext uri="{3e2802c4-a4d2-4d8b-9148-e3be6c30e623}">
          <xlrd:rvb i="5215"/>
        </ext>
      </extLst>
    </bk>
    <bk>
      <extLst>
        <ext uri="{3e2802c4-a4d2-4d8b-9148-e3be6c30e623}">
          <xlrd:rvb i="5216"/>
        </ext>
      </extLst>
    </bk>
    <bk>
      <extLst>
        <ext uri="{3e2802c4-a4d2-4d8b-9148-e3be6c30e623}">
          <xlrd:rvb i="5217"/>
        </ext>
      </extLst>
    </bk>
    <bk>
      <extLst>
        <ext uri="{3e2802c4-a4d2-4d8b-9148-e3be6c30e623}">
          <xlrd:rvb i="5218"/>
        </ext>
      </extLst>
    </bk>
    <bk>
      <extLst>
        <ext uri="{3e2802c4-a4d2-4d8b-9148-e3be6c30e623}">
          <xlrd:rvb i="5219"/>
        </ext>
      </extLst>
    </bk>
    <bk>
      <extLst>
        <ext uri="{3e2802c4-a4d2-4d8b-9148-e3be6c30e623}">
          <xlrd:rvb i="5220"/>
        </ext>
      </extLst>
    </bk>
    <bk>
      <extLst>
        <ext uri="{3e2802c4-a4d2-4d8b-9148-e3be6c30e623}">
          <xlrd:rvb i="5221"/>
        </ext>
      </extLst>
    </bk>
    <bk>
      <extLst>
        <ext uri="{3e2802c4-a4d2-4d8b-9148-e3be6c30e623}">
          <xlrd:rvb i="5222"/>
        </ext>
      </extLst>
    </bk>
    <bk>
      <extLst>
        <ext uri="{3e2802c4-a4d2-4d8b-9148-e3be6c30e623}">
          <xlrd:rvb i="5223"/>
        </ext>
      </extLst>
    </bk>
    <bk>
      <extLst>
        <ext uri="{3e2802c4-a4d2-4d8b-9148-e3be6c30e623}">
          <xlrd:rvb i="5224"/>
        </ext>
      </extLst>
    </bk>
    <bk>
      <extLst>
        <ext uri="{3e2802c4-a4d2-4d8b-9148-e3be6c30e623}">
          <xlrd:rvb i="5225"/>
        </ext>
      </extLst>
    </bk>
    <bk>
      <extLst>
        <ext uri="{3e2802c4-a4d2-4d8b-9148-e3be6c30e623}">
          <xlrd:rvb i="5226"/>
        </ext>
      </extLst>
    </bk>
    <bk>
      <extLst>
        <ext uri="{3e2802c4-a4d2-4d8b-9148-e3be6c30e623}">
          <xlrd:rvb i="5227"/>
        </ext>
      </extLst>
    </bk>
    <bk>
      <extLst>
        <ext uri="{3e2802c4-a4d2-4d8b-9148-e3be6c30e623}">
          <xlrd:rvb i="5228"/>
        </ext>
      </extLst>
    </bk>
    <bk>
      <extLst>
        <ext uri="{3e2802c4-a4d2-4d8b-9148-e3be6c30e623}">
          <xlrd:rvb i="5229"/>
        </ext>
      </extLst>
    </bk>
    <bk>
      <extLst>
        <ext uri="{3e2802c4-a4d2-4d8b-9148-e3be6c30e623}">
          <xlrd:rvb i="5230"/>
        </ext>
      </extLst>
    </bk>
    <bk>
      <extLst>
        <ext uri="{3e2802c4-a4d2-4d8b-9148-e3be6c30e623}">
          <xlrd:rvb i="5231"/>
        </ext>
      </extLst>
    </bk>
    <bk>
      <extLst>
        <ext uri="{3e2802c4-a4d2-4d8b-9148-e3be6c30e623}">
          <xlrd:rvb i="5232"/>
        </ext>
      </extLst>
    </bk>
    <bk>
      <extLst>
        <ext uri="{3e2802c4-a4d2-4d8b-9148-e3be6c30e623}">
          <xlrd:rvb i="5233"/>
        </ext>
      </extLst>
    </bk>
    <bk>
      <extLst>
        <ext uri="{3e2802c4-a4d2-4d8b-9148-e3be6c30e623}">
          <xlrd:rvb i="5234"/>
        </ext>
      </extLst>
    </bk>
    <bk>
      <extLst>
        <ext uri="{3e2802c4-a4d2-4d8b-9148-e3be6c30e623}">
          <xlrd:rvb i="5235"/>
        </ext>
      </extLst>
    </bk>
    <bk>
      <extLst>
        <ext uri="{3e2802c4-a4d2-4d8b-9148-e3be6c30e623}">
          <xlrd:rvb i="5236"/>
        </ext>
      </extLst>
    </bk>
    <bk>
      <extLst>
        <ext uri="{3e2802c4-a4d2-4d8b-9148-e3be6c30e623}">
          <xlrd:rvb i="5237"/>
        </ext>
      </extLst>
    </bk>
    <bk>
      <extLst>
        <ext uri="{3e2802c4-a4d2-4d8b-9148-e3be6c30e623}">
          <xlrd:rvb i="5238"/>
        </ext>
      </extLst>
    </bk>
    <bk>
      <extLst>
        <ext uri="{3e2802c4-a4d2-4d8b-9148-e3be6c30e623}">
          <xlrd:rvb i="5239"/>
        </ext>
      </extLst>
    </bk>
    <bk>
      <extLst>
        <ext uri="{3e2802c4-a4d2-4d8b-9148-e3be6c30e623}">
          <xlrd:rvb i="5240"/>
        </ext>
      </extLst>
    </bk>
    <bk>
      <extLst>
        <ext uri="{3e2802c4-a4d2-4d8b-9148-e3be6c30e623}">
          <xlrd:rvb i="5241"/>
        </ext>
      </extLst>
    </bk>
    <bk>
      <extLst>
        <ext uri="{3e2802c4-a4d2-4d8b-9148-e3be6c30e623}">
          <xlrd:rvb i="5242"/>
        </ext>
      </extLst>
    </bk>
    <bk>
      <extLst>
        <ext uri="{3e2802c4-a4d2-4d8b-9148-e3be6c30e623}">
          <xlrd:rvb i="5243"/>
        </ext>
      </extLst>
    </bk>
    <bk>
      <extLst>
        <ext uri="{3e2802c4-a4d2-4d8b-9148-e3be6c30e623}">
          <xlrd:rvb i="5244"/>
        </ext>
      </extLst>
    </bk>
    <bk>
      <extLst>
        <ext uri="{3e2802c4-a4d2-4d8b-9148-e3be6c30e623}">
          <xlrd:rvb i="5245"/>
        </ext>
      </extLst>
    </bk>
    <bk>
      <extLst>
        <ext uri="{3e2802c4-a4d2-4d8b-9148-e3be6c30e623}">
          <xlrd:rvb i="5246"/>
        </ext>
      </extLst>
    </bk>
    <bk>
      <extLst>
        <ext uri="{3e2802c4-a4d2-4d8b-9148-e3be6c30e623}">
          <xlrd:rvb i="5247"/>
        </ext>
      </extLst>
    </bk>
    <bk>
      <extLst>
        <ext uri="{3e2802c4-a4d2-4d8b-9148-e3be6c30e623}">
          <xlrd:rvb i="5248"/>
        </ext>
      </extLst>
    </bk>
    <bk>
      <extLst>
        <ext uri="{3e2802c4-a4d2-4d8b-9148-e3be6c30e623}">
          <xlrd:rvb i="5249"/>
        </ext>
      </extLst>
    </bk>
    <bk>
      <extLst>
        <ext uri="{3e2802c4-a4d2-4d8b-9148-e3be6c30e623}">
          <xlrd:rvb i="5250"/>
        </ext>
      </extLst>
    </bk>
    <bk>
      <extLst>
        <ext uri="{3e2802c4-a4d2-4d8b-9148-e3be6c30e623}">
          <xlrd:rvb i="5251"/>
        </ext>
      </extLst>
    </bk>
    <bk>
      <extLst>
        <ext uri="{3e2802c4-a4d2-4d8b-9148-e3be6c30e623}">
          <xlrd:rvb i="5252"/>
        </ext>
      </extLst>
    </bk>
    <bk>
      <extLst>
        <ext uri="{3e2802c4-a4d2-4d8b-9148-e3be6c30e623}">
          <xlrd:rvb i="5253"/>
        </ext>
      </extLst>
    </bk>
    <bk>
      <extLst>
        <ext uri="{3e2802c4-a4d2-4d8b-9148-e3be6c30e623}">
          <xlrd:rvb i="5254"/>
        </ext>
      </extLst>
    </bk>
    <bk>
      <extLst>
        <ext uri="{3e2802c4-a4d2-4d8b-9148-e3be6c30e623}">
          <xlrd:rvb i="5255"/>
        </ext>
      </extLst>
    </bk>
    <bk>
      <extLst>
        <ext uri="{3e2802c4-a4d2-4d8b-9148-e3be6c30e623}">
          <xlrd:rvb i="5256"/>
        </ext>
      </extLst>
    </bk>
    <bk>
      <extLst>
        <ext uri="{3e2802c4-a4d2-4d8b-9148-e3be6c30e623}">
          <xlrd:rvb i="5257"/>
        </ext>
      </extLst>
    </bk>
    <bk>
      <extLst>
        <ext uri="{3e2802c4-a4d2-4d8b-9148-e3be6c30e623}">
          <xlrd:rvb i="5258"/>
        </ext>
      </extLst>
    </bk>
    <bk>
      <extLst>
        <ext uri="{3e2802c4-a4d2-4d8b-9148-e3be6c30e623}">
          <xlrd:rvb i="5259"/>
        </ext>
      </extLst>
    </bk>
    <bk>
      <extLst>
        <ext uri="{3e2802c4-a4d2-4d8b-9148-e3be6c30e623}">
          <xlrd:rvb i="5260"/>
        </ext>
      </extLst>
    </bk>
    <bk>
      <extLst>
        <ext uri="{3e2802c4-a4d2-4d8b-9148-e3be6c30e623}">
          <xlrd:rvb i="5261"/>
        </ext>
      </extLst>
    </bk>
    <bk>
      <extLst>
        <ext uri="{3e2802c4-a4d2-4d8b-9148-e3be6c30e623}">
          <xlrd:rvb i="5262"/>
        </ext>
      </extLst>
    </bk>
    <bk>
      <extLst>
        <ext uri="{3e2802c4-a4d2-4d8b-9148-e3be6c30e623}">
          <xlrd:rvb i="5263"/>
        </ext>
      </extLst>
    </bk>
    <bk>
      <extLst>
        <ext uri="{3e2802c4-a4d2-4d8b-9148-e3be6c30e623}">
          <xlrd:rvb i="5264"/>
        </ext>
      </extLst>
    </bk>
    <bk>
      <extLst>
        <ext uri="{3e2802c4-a4d2-4d8b-9148-e3be6c30e623}">
          <xlrd:rvb i="5265"/>
        </ext>
      </extLst>
    </bk>
    <bk>
      <extLst>
        <ext uri="{3e2802c4-a4d2-4d8b-9148-e3be6c30e623}">
          <xlrd:rvb i="5266"/>
        </ext>
      </extLst>
    </bk>
    <bk>
      <extLst>
        <ext uri="{3e2802c4-a4d2-4d8b-9148-e3be6c30e623}">
          <xlrd:rvb i="5267"/>
        </ext>
      </extLst>
    </bk>
    <bk>
      <extLst>
        <ext uri="{3e2802c4-a4d2-4d8b-9148-e3be6c30e623}">
          <xlrd:rvb i="5268"/>
        </ext>
      </extLst>
    </bk>
    <bk>
      <extLst>
        <ext uri="{3e2802c4-a4d2-4d8b-9148-e3be6c30e623}">
          <xlrd:rvb i="5269"/>
        </ext>
      </extLst>
    </bk>
    <bk>
      <extLst>
        <ext uri="{3e2802c4-a4d2-4d8b-9148-e3be6c30e623}">
          <xlrd:rvb i="5270"/>
        </ext>
      </extLst>
    </bk>
    <bk>
      <extLst>
        <ext uri="{3e2802c4-a4d2-4d8b-9148-e3be6c30e623}">
          <xlrd:rvb i="5271"/>
        </ext>
      </extLst>
    </bk>
    <bk>
      <extLst>
        <ext uri="{3e2802c4-a4d2-4d8b-9148-e3be6c30e623}">
          <xlrd:rvb i="5272"/>
        </ext>
      </extLst>
    </bk>
    <bk>
      <extLst>
        <ext uri="{3e2802c4-a4d2-4d8b-9148-e3be6c30e623}">
          <xlrd:rvb i="5273"/>
        </ext>
      </extLst>
    </bk>
    <bk>
      <extLst>
        <ext uri="{3e2802c4-a4d2-4d8b-9148-e3be6c30e623}">
          <xlrd:rvb i="5274"/>
        </ext>
      </extLst>
    </bk>
    <bk>
      <extLst>
        <ext uri="{3e2802c4-a4d2-4d8b-9148-e3be6c30e623}">
          <xlrd:rvb i="5275"/>
        </ext>
      </extLst>
    </bk>
    <bk>
      <extLst>
        <ext uri="{3e2802c4-a4d2-4d8b-9148-e3be6c30e623}">
          <xlrd:rvb i="5276"/>
        </ext>
      </extLst>
    </bk>
    <bk>
      <extLst>
        <ext uri="{3e2802c4-a4d2-4d8b-9148-e3be6c30e623}">
          <xlrd:rvb i="5277"/>
        </ext>
      </extLst>
    </bk>
    <bk>
      <extLst>
        <ext uri="{3e2802c4-a4d2-4d8b-9148-e3be6c30e623}">
          <xlrd:rvb i="5278"/>
        </ext>
      </extLst>
    </bk>
    <bk>
      <extLst>
        <ext uri="{3e2802c4-a4d2-4d8b-9148-e3be6c30e623}">
          <xlrd:rvb i="5279"/>
        </ext>
      </extLst>
    </bk>
    <bk>
      <extLst>
        <ext uri="{3e2802c4-a4d2-4d8b-9148-e3be6c30e623}">
          <xlrd:rvb i="5280"/>
        </ext>
      </extLst>
    </bk>
    <bk>
      <extLst>
        <ext uri="{3e2802c4-a4d2-4d8b-9148-e3be6c30e623}">
          <xlrd:rvb i="5281"/>
        </ext>
      </extLst>
    </bk>
    <bk>
      <extLst>
        <ext uri="{3e2802c4-a4d2-4d8b-9148-e3be6c30e623}">
          <xlrd:rvb i="5282"/>
        </ext>
      </extLst>
    </bk>
    <bk>
      <extLst>
        <ext uri="{3e2802c4-a4d2-4d8b-9148-e3be6c30e623}">
          <xlrd:rvb i="5283"/>
        </ext>
      </extLst>
    </bk>
    <bk>
      <extLst>
        <ext uri="{3e2802c4-a4d2-4d8b-9148-e3be6c30e623}">
          <xlrd:rvb i="5284"/>
        </ext>
      </extLst>
    </bk>
    <bk>
      <extLst>
        <ext uri="{3e2802c4-a4d2-4d8b-9148-e3be6c30e623}">
          <xlrd:rvb i="5285"/>
        </ext>
      </extLst>
    </bk>
    <bk>
      <extLst>
        <ext uri="{3e2802c4-a4d2-4d8b-9148-e3be6c30e623}">
          <xlrd:rvb i="5286"/>
        </ext>
      </extLst>
    </bk>
    <bk>
      <extLst>
        <ext uri="{3e2802c4-a4d2-4d8b-9148-e3be6c30e623}">
          <xlrd:rvb i="5287"/>
        </ext>
      </extLst>
    </bk>
    <bk>
      <extLst>
        <ext uri="{3e2802c4-a4d2-4d8b-9148-e3be6c30e623}">
          <xlrd:rvb i="5288"/>
        </ext>
      </extLst>
    </bk>
    <bk>
      <extLst>
        <ext uri="{3e2802c4-a4d2-4d8b-9148-e3be6c30e623}">
          <xlrd:rvb i="5289"/>
        </ext>
      </extLst>
    </bk>
    <bk>
      <extLst>
        <ext uri="{3e2802c4-a4d2-4d8b-9148-e3be6c30e623}">
          <xlrd:rvb i="5290"/>
        </ext>
      </extLst>
    </bk>
    <bk>
      <extLst>
        <ext uri="{3e2802c4-a4d2-4d8b-9148-e3be6c30e623}">
          <xlrd:rvb i="5291"/>
        </ext>
      </extLst>
    </bk>
    <bk>
      <extLst>
        <ext uri="{3e2802c4-a4d2-4d8b-9148-e3be6c30e623}">
          <xlrd:rvb i="5292"/>
        </ext>
      </extLst>
    </bk>
    <bk>
      <extLst>
        <ext uri="{3e2802c4-a4d2-4d8b-9148-e3be6c30e623}">
          <xlrd:rvb i="5293"/>
        </ext>
      </extLst>
    </bk>
    <bk>
      <extLst>
        <ext uri="{3e2802c4-a4d2-4d8b-9148-e3be6c30e623}">
          <xlrd:rvb i="5294"/>
        </ext>
      </extLst>
    </bk>
    <bk>
      <extLst>
        <ext uri="{3e2802c4-a4d2-4d8b-9148-e3be6c30e623}">
          <xlrd:rvb i="5295"/>
        </ext>
      </extLst>
    </bk>
    <bk>
      <extLst>
        <ext uri="{3e2802c4-a4d2-4d8b-9148-e3be6c30e623}">
          <xlrd:rvb i="5296"/>
        </ext>
      </extLst>
    </bk>
    <bk>
      <extLst>
        <ext uri="{3e2802c4-a4d2-4d8b-9148-e3be6c30e623}">
          <xlrd:rvb i="5297"/>
        </ext>
      </extLst>
    </bk>
    <bk>
      <extLst>
        <ext uri="{3e2802c4-a4d2-4d8b-9148-e3be6c30e623}">
          <xlrd:rvb i="5298"/>
        </ext>
      </extLst>
    </bk>
    <bk>
      <extLst>
        <ext uri="{3e2802c4-a4d2-4d8b-9148-e3be6c30e623}">
          <xlrd:rvb i="5299"/>
        </ext>
      </extLst>
    </bk>
    <bk>
      <extLst>
        <ext uri="{3e2802c4-a4d2-4d8b-9148-e3be6c30e623}">
          <xlrd:rvb i="5300"/>
        </ext>
      </extLst>
    </bk>
    <bk>
      <extLst>
        <ext uri="{3e2802c4-a4d2-4d8b-9148-e3be6c30e623}">
          <xlrd:rvb i="5301"/>
        </ext>
      </extLst>
    </bk>
    <bk>
      <extLst>
        <ext uri="{3e2802c4-a4d2-4d8b-9148-e3be6c30e623}">
          <xlrd:rvb i="5302"/>
        </ext>
      </extLst>
    </bk>
    <bk>
      <extLst>
        <ext uri="{3e2802c4-a4d2-4d8b-9148-e3be6c30e623}">
          <xlrd:rvb i="5303"/>
        </ext>
      </extLst>
    </bk>
    <bk>
      <extLst>
        <ext uri="{3e2802c4-a4d2-4d8b-9148-e3be6c30e623}">
          <xlrd:rvb i="5304"/>
        </ext>
      </extLst>
    </bk>
    <bk>
      <extLst>
        <ext uri="{3e2802c4-a4d2-4d8b-9148-e3be6c30e623}">
          <xlrd:rvb i="5305"/>
        </ext>
      </extLst>
    </bk>
    <bk>
      <extLst>
        <ext uri="{3e2802c4-a4d2-4d8b-9148-e3be6c30e623}">
          <xlrd:rvb i="5306"/>
        </ext>
      </extLst>
    </bk>
    <bk>
      <extLst>
        <ext uri="{3e2802c4-a4d2-4d8b-9148-e3be6c30e623}">
          <xlrd:rvb i="5307"/>
        </ext>
      </extLst>
    </bk>
    <bk>
      <extLst>
        <ext uri="{3e2802c4-a4d2-4d8b-9148-e3be6c30e623}">
          <xlrd:rvb i="5308"/>
        </ext>
      </extLst>
    </bk>
    <bk>
      <extLst>
        <ext uri="{3e2802c4-a4d2-4d8b-9148-e3be6c30e623}">
          <xlrd:rvb i="5309"/>
        </ext>
      </extLst>
    </bk>
    <bk>
      <extLst>
        <ext uri="{3e2802c4-a4d2-4d8b-9148-e3be6c30e623}">
          <xlrd:rvb i="5310"/>
        </ext>
      </extLst>
    </bk>
    <bk>
      <extLst>
        <ext uri="{3e2802c4-a4d2-4d8b-9148-e3be6c30e623}">
          <xlrd:rvb i="5311"/>
        </ext>
      </extLst>
    </bk>
    <bk>
      <extLst>
        <ext uri="{3e2802c4-a4d2-4d8b-9148-e3be6c30e623}">
          <xlrd:rvb i="5312"/>
        </ext>
      </extLst>
    </bk>
    <bk>
      <extLst>
        <ext uri="{3e2802c4-a4d2-4d8b-9148-e3be6c30e623}">
          <xlrd:rvb i="5313"/>
        </ext>
      </extLst>
    </bk>
    <bk>
      <extLst>
        <ext uri="{3e2802c4-a4d2-4d8b-9148-e3be6c30e623}">
          <xlrd:rvb i="5314"/>
        </ext>
      </extLst>
    </bk>
    <bk>
      <extLst>
        <ext uri="{3e2802c4-a4d2-4d8b-9148-e3be6c30e623}">
          <xlrd:rvb i="5315"/>
        </ext>
      </extLst>
    </bk>
    <bk>
      <extLst>
        <ext uri="{3e2802c4-a4d2-4d8b-9148-e3be6c30e623}">
          <xlrd:rvb i="5316"/>
        </ext>
      </extLst>
    </bk>
    <bk>
      <extLst>
        <ext uri="{3e2802c4-a4d2-4d8b-9148-e3be6c30e623}">
          <xlrd:rvb i="5317"/>
        </ext>
      </extLst>
    </bk>
    <bk>
      <extLst>
        <ext uri="{3e2802c4-a4d2-4d8b-9148-e3be6c30e623}">
          <xlrd:rvb i="5318"/>
        </ext>
      </extLst>
    </bk>
    <bk>
      <extLst>
        <ext uri="{3e2802c4-a4d2-4d8b-9148-e3be6c30e623}">
          <xlrd:rvb i="5319"/>
        </ext>
      </extLst>
    </bk>
    <bk>
      <extLst>
        <ext uri="{3e2802c4-a4d2-4d8b-9148-e3be6c30e623}">
          <xlrd:rvb i="5320"/>
        </ext>
      </extLst>
    </bk>
    <bk>
      <extLst>
        <ext uri="{3e2802c4-a4d2-4d8b-9148-e3be6c30e623}">
          <xlrd:rvb i="5321"/>
        </ext>
      </extLst>
    </bk>
    <bk>
      <extLst>
        <ext uri="{3e2802c4-a4d2-4d8b-9148-e3be6c30e623}">
          <xlrd:rvb i="5322"/>
        </ext>
      </extLst>
    </bk>
    <bk>
      <extLst>
        <ext uri="{3e2802c4-a4d2-4d8b-9148-e3be6c30e623}">
          <xlrd:rvb i="5323"/>
        </ext>
      </extLst>
    </bk>
    <bk>
      <extLst>
        <ext uri="{3e2802c4-a4d2-4d8b-9148-e3be6c30e623}">
          <xlrd:rvb i="5324"/>
        </ext>
      </extLst>
    </bk>
    <bk>
      <extLst>
        <ext uri="{3e2802c4-a4d2-4d8b-9148-e3be6c30e623}">
          <xlrd:rvb i="5325"/>
        </ext>
      </extLst>
    </bk>
    <bk>
      <extLst>
        <ext uri="{3e2802c4-a4d2-4d8b-9148-e3be6c30e623}">
          <xlrd:rvb i="5326"/>
        </ext>
      </extLst>
    </bk>
    <bk>
      <extLst>
        <ext uri="{3e2802c4-a4d2-4d8b-9148-e3be6c30e623}">
          <xlrd:rvb i="5327"/>
        </ext>
      </extLst>
    </bk>
    <bk>
      <extLst>
        <ext uri="{3e2802c4-a4d2-4d8b-9148-e3be6c30e623}">
          <xlrd:rvb i="5328"/>
        </ext>
      </extLst>
    </bk>
    <bk>
      <extLst>
        <ext uri="{3e2802c4-a4d2-4d8b-9148-e3be6c30e623}">
          <xlrd:rvb i="5329"/>
        </ext>
      </extLst>
    </bk>
    <bk>
      <extLst>
        <ext uri="{3e2802c4-a4d2-4d8b-9148-e3be6c30e623}">
          <xlrd:rvb i="5330"/>
        </ext>
      </extLst>
    </bk>
    <bk>
      <extLst>
        <ext uri="{3e2802c4-a4d2-4d8b-9148-e3be6c30e623}">
          <xlrd:rvb i="5331"/>
        </ext>
      </extLst>
    </bk>
    <bk>
      <extLst>
        <ext uri="{3e2802c4-a4d2-4d8b-9148-e3be6c30e623}">
          <xlrd:rvb i="5332"/>
        </ext>
      </extLst>
    </bk>
    <bk>
      <extLst>
        <ext uri="{3e2802c4-a4d2-4d8b-9148-e3be6c30e623}">
          <xlrd:rvb i="5333"/>
        </ext>
      </extLst>
    </bk>
    <bk>
      <extLst>
        <ext uri="{3e2802c4-a4d2-4d8b-9148-e3be6c30e623}">
          <xlrd:rvb i="5334"/>
        </ext>
      </extLst>
    </bk>
    <bk>
      <extLst>
        <ext uri="{3e2802c4-a4d2-4d8b-9148-e3be6c30e623}">
          <xlrd:rvb i="5335"/>
        </ext>
      </extLst>
    </bk>
    <bk>
      <extLst>
        <ext uri="{3e2802c4-a4d2-4d8b-9148-e3be6c30e623}">
          <xlrd:rvb i="5336"/>
        </ext>
      </extLst>
    </bk>
    <bk>
      <extLst>
        <ext uri="{3e2802c4-a4d2-4d8b-9148-e3be6c30e623}">
          <xlrd:rvb i="5337"/>
        </ext>
      </extLst>
    </bk>
    <bk>
      <extLst>
        <ext uri="{3e2802c4-a4d2-4d8b-9148-e3be6c30e623}">
          <xlrd:rvb i="5338"/>
        </ext>
      </extLst>
    </bk>
    <bk>
      <extLst>
        <ext uri="{3e2802c4-a4d2-4d8b-9148-e3be6c30e623}">
          <xlrd:rvb i="5339"/>
        </ext>
      </extLst>
    </bk>
    <bk>
      <extLst>
        <ext uri="{3e2802c4-a4d2-4d8b-9148-e3be6c30e623}">
          <xlrd:rvb i="5340"/>
        </ext>
      </extLst>
    </bk>
    <bk>
      <extLst>
        <ext uri="{3e2802c4-a4d2-4d8b-9148-e3be6c30e623}">
          <xlrd:rvb i="5341"/>
        </ext>
      </extLst>
    </bk>
    <bk>
      <extLst>
        <ext uri="{3e2802c4-a4d2-4d8b-9148-e3be6c30e623}">
          <xlrd:rvb i="5342"/>
        </ext>
      </extLst>
    </bk>
    <bk>
      <extLst>
        <ext uri="{3e2802c4-a4d2-4d8b-9148-e3be6c30e623}">
          <xlrd:rvb i="5343"/>
        </ext>
      </extLst>
    </bk>
    <bk>
      <extLst>
        <ext uri="{3e2802c4-a4d2-4d8b-9148-e3be6c30e623}">
          <xlrd:rvb i="5344"/>
        </ext>
      </extLst>
    </bk>
    <bk>
      <extLst>
        <ext uri="{3e2802c4-a4d2-4d8b-9148-e3be6c30e623}">
          <xlrd:rvb i="5345"/>
        </ext>
      </extLst>
    </bk>
    <bk>
      <extLst>
        <ext uri="{3e2802c4-a4d2-4d8b-9148-e3be6c30e623}">
          <xlrd:rvb i="5346"/>
        </ext>
      </extLst>
    </bk>
    <bk>
      <extLst>
        <ext uri="{3e2802c4-a4d2-4d8b-9148-e3be6c30e623}">
          <xlrd:rvb i="5347"/>
        </ext>
      </extLst>
    </bk>
    <bk>
      <extLst>
        <ext uri="{3e2802c4-a4d2-4d8b-9148-e3be6c30e623}">
          <xlrd:rvb i="5348"/>
        </ext>
      </extLst>
    </bk>
    <bk>
      <extLst>
        <ext uri="{3e2802c4-a4d2-4d8b-9148-e3be6c30e623}">
          <xlrd:rvb i="5349"/>
        </ext>
      </extLst>
    </bk>
    <bk>
      <extLst>
        <ext uri="{3e2802c4-a4d2-4d8b-9148-e3be6c30e623}">
          <xlrd:rvb i="5350"/>
        </ext>
      </extLst>
    </bk>
    <bk>
      <extLst>
        <ext uri="{3e2802c4-a4d2-4d8b-9148-e3be6c30e623}">
          <xlrd:rvb i="5351"/>
        </ext>
      </extLst>
    </bk>
    <bk>
      <extLst>
        <ext uri="{3e2802c4-a4d2-4d8b-9148-e3be6c30e623}">
          <xlrd:rvb i="5352"/>
        </ext>
      </extLst>
    </bk>
    <bk>
      <extLst>
        <ext uri="{3e2802c4-a4d2-4d8b-9148-e3be6c30e623}">
          <xlrd:rvb i="5353"/>
        </ext>
      </extLst>
    </bk>
    <bk>
      <extLst>
        <ext uri="{3e2802c4-a4d2-4d8b-9148-e3be6c30e623}">
          <xlrd:rvb i="5354"/>
        </ext>
      </extLst>
    </bk>
    <bk>
      <extLst>
        <ext uri="{3e2802c4-a4d2-4d8b-9148-e3be6c30e623}">
          <xlrd:rvb i="5355"/>
        </ext>
      </extLst>
    </bk>
    <bk>
      <extLst>
        <ext uri="{3e2802c4-a4d2-4d8b-9148-e3be6c30e623}">
          <xlrd:rvb i="5356"/>
        </ext>
      </extLst>
    </bk>
    <bk>
      <extLst>
        <ext uri="{3e2802c4-a4d2-4d8b-9148-e3be6c30e623}">
          <xlrd:rvb i="5357"/>
        </ext>
      </extLst>
    </bk>
    <bk>
      <extLst>
        <ext uri="{3e2802c4-a4d2-4d8b-9148-e3be6c30e623}">
          <xlrd:rvb i="5358"/>
        </ext>
      </extLst>
    </bk>
    <bk>
      <extLst>
        <ext uri="{3e2802c4-a4d2-4d8b-9148-e3be6c30e623}">
          <xlrd:rvb i="5359"/>
        </ext>
      </extLst>
    </bk>
    <bk>
      <extLst>
        <ext uri="{3e2802c4-a4d2-4d8b-9148-e3be6c30e623}">
          <xlrd:rvb i="5360"/>
        </ext>
      </extLst>
    </bk>
    <bk>
      <extLst>
        <ext uri="{3e2802c4-a4d2-4d8b-9148-e3be6c30e623}">
          <xlrd:rvb i="5361"/>
        </ext>
      </extLst>
    </bk>
    <bk>
      <extLst>
        <ext uri="{3e2802c4-a4d2-4d8b-9148-e3be6c30e623}">
          <xlrd:rvb i="5362"/>
        </ext>
      </extLst>
    </bk>
    <bk>
      <extLst>
        <ext uri="{3e2802c4-a4d2-4d8b-9148-e3be6c30e623}">
          <xlrd:rvb i="5363"/>
        </ext>
      </extLst>
    </bk>
    <bk>
      <extLst>
        <ext uri="{3e2802c4-a4d2-4d8b-9148-e3be6c30e623}">
          <xlrd:rvb i="5364"/>
        </ext>
      </extLst>
    </bk>
    <bk>
      <extLst>
        <ext uri="{3e2802c4-a4d2-4d8b-9148-e3be6c30e623}">
          <xlrd:rvb i="5365"/>
        </ext>
      </extLst>
    </bk>
    <bk>
      <extLst>
        <ext uri="{3e2802c4-a4d2-4d8b-9148-e3be6c30e623}">
          <xlrd:rvb i="5366"/>
        </ext>
      </extLst>
    </bk>
    <bk>
      <extLst>
        <ext uri="{3e2802c4-a4d2-4d8b-9148-e3be6c30e623}">
          <xlrd:rvb i="5367"/>
        </ext>
      </extLst>
    </bk>
    <bk>
      <extLst>
        <ext uri="{3e2802c4-a4d2-4d8b-9148-e3be6c30e623}">
          <xlrd:rvb i="5368"/>
        </ext>
      </extLst>
    </bk>
    <bk>
      <extLst>
        <ext uri="{3e2802c4-a4d2-4d8b-9148-e3be6c30e623}">
          <xlrd:rvb i="5369"/>
        </ext>
      </extLst>
    </bk>
    <bk>
      <extLst>
        <ext uri="{3e2802c4-a4d2-4d8b-9148-e3be6c30e623}">
          <xlrd:rvb i="5370"/>
        </ext>
      </extLst>
    </bk>
    <bk>
      <extLst>
        <ext uri="{3e2802c4-a4d2-4d8b-9148-e3be6c30e623}">
          <xlrd:rvb i="5371"/>
        </ext>
      </extLst>
    </bk>
    <bk>
      <extLst>
        <ext uri="{3e2802c4-a4d2-4d8b-9148-e3be6c30e623}">
          <xlrd:rvb i="5372"/>
        </ext>
      </extLst>
    </bk>
    <bk>
      <extLst>
        <ext uri="{3e2802c4-a4d2-4d8b-9148-e3be6c30e623}">
          <xlrd:rvb i="5373"/>
        </ext>
      </extLst>
    </bk>
    <bk>
      <extLst>
        <ext uri="{3e2802c4-a4d2-4d8b-9148-e3be6c30e623}">
          <xlrd:rvb i="5374"/>
        </ext>
      </extLst>
    </bk>
    <bk>
      <extLst>
        <ext uri="{3e2802c4-a4d2-4d8b-9148-e3be6c30e623}">
          <xlrd:rvb i="5375"/>
        </ext>
      </extLst>
    </bk>
    <bk>
      <extLst>
        <ext uri="{3e2802c4-a4d2-4d8b-9148-e3be6c30e623}">
          <xlrd:rvb i="5376"/>
        </ext>
      </extLst>
    </bk>
    <bk>
      <extLst>
        <ext uri="{3e2802c4-a4d2-4d8b-9148-e3be6c30e623}">
          <xlrd:rvb i="5377"/>
        </ext>
      </extLst>
    </bk>
    <bk>
      <extLst>
        <ext uri="{3e2802c4-a4d2-4d8b-9148-e3be6c30e623}">
          <xlrd:rvb i="5378"/>
        </ext>
      </extLst>
    </bk>
    <bk>
      <extLst>
        <ext uri="{3e2802c4-a4d2-4d8b-9148-e3be6c30e623}">
          <xlrd:rvb i="5379"/>
        </ext>
      </extLst>
    </bk>
    <bk>
      <extLst>
        <ext uri="{3e2802c4-a4d2-4d8b-9148-e3be6c30e623}">
          <xlrd:rvb i="5380"/>
        </ext>
      </extLst>
    </bk>
    <bk>
      <extLst>
        <ext uri="{3e2802c4-a4d2-4d8b-9148-e3be6c30e623}">
          <xlrd:rvb i="5381"/>
        </ext>
      </extLst>
    </bk>
    <bk>
      <extLst>
        <ext uri="{3e2802c4-a4d2-4d8b-9148-e3be6c30e623}">
          <xlrd:rvb i="5382"/>
        </ext>
      </extLst>
    </bk>
    <bk>
      <extLst>
        <ext uri="{3e2802c4-a4d2-4d8b-9148-e3be6c30e623}">
          <xlrd:rvb i="5383"/>
        </ext>
      </extLst>
    </bk>
    <bk>
      <extLst>
        <ext uri="{3e2802c4-a4d2-4d8b-9148-e3be6c30e623}">
          <xlrd:rvb i="5384"/>
        </ext>
      </extLst>
    </bk>
    <bk>
      <extLst>
        <ext uri="{3e2802c4-a4d2-4d8b-9148-e3be6c30e623}">
          <xlrd:rvb i="5385"/>
        </ext>
      </extLst>
    </bk>
    <bk>
      <extLst>
        <ext uri="{3e2802c4-a4d2-4d8b-9148-e3be6c30e623}">
          <xlrd:rvb i="5386"/>
        </ext>
      </extLst>
    </bk>
    <bk>
      <extLst>
        <ext uri="{3e2802c4-a4d2-4d8b-9148-e3be6c30e623}">
          <xlrd:rvb i="5387"/>
        </ext>
      </extLst>
    </bk>
    <bk>
      <extLst>
        <ext uri="{3e2802c4-a4d2-4d8b-9148-e3be6c30e623}">
          <xlrd:rvb i="5388"/>
        </ext>
      </extLst>
    </bk>
    <bk>
      <extLst>
        <ext uri="{3e2802c4-a4d2-4d8b-9148-e3be6c30e623}">
          <xlrd:rvb i="5389"/>
        </ext>
      </extLst>
    </bk>
    <bk>
      <extLst>
        <ext uri="{3e2802c4-a4d2-4d8b-9148-e3be6c30e623}">
          <xlrd:rvb i="5390"/>
        </ext>
      </extLst>
    </bk>
    <bk>
      <extLst>
        <ext uri="{3e2802c4-a4d2-4d8b-9148-e3be6c30e623}">
          <xlrd:rvb i="5391"/>
        </ext>
      </extLst>
    </bk>
    <bk>
      <extLst>
        <ext uri="{3e2802c4-a4d2-4d8b-9148-e3be6c30e623}">
          <xlrd:rvb i="5392"/>
        </ext>
      </extLst>
    </bk>
    <bk>
      <extLst>
        <ext uri="{3e2802c4-a4d2-4d8b-9148-e3be6c30e623}">
          <xlrd:rvb i="5393"/>
        </ext>
      </extLst>
    </bk>
    <bk>
      <extLst>
        <ext uri="{3e2802c4-a4d2-4d8b-9148-e3be6c30e623}">
          <xlrd:rvb i="5394"/>
        </ext>
      </extLst>
    </bk>
    <bk>
      <extLst>
        <ext uri="{3e2802c4-a4d2-4d8b-9148-e3be6c30e623}">
          <xlrd:rvb i="5395"/>
        </ext>
      </extLst>
    </bk>
    <bk>
      <extLst>
        <ext uri="{3e2802c4-a4d2-4d8b-9148-e3be6c30e623}">
          <xlrd:rvb i="5396"/>
        </ext>
      </extLst>
    </bk>
    <bk>
      <extLst>
        <ext uri="{3e2802c4-a4d2-4d8b-9148-e3be6c30e623}">
          <xlrd:rvb i="5397"/>
        </ext>
      </extLst>
    </bk>
    <bk>
      <extLst>
        <ext uri="{3e2802c4-a4d2-4d8b-9148-e3be6c30e623}">
          <xlrd:rvb i="5398"/>
        </ext>
      </extLst>
    </bk>
    <bk>
      <extLst>
        <ext uri="{3e2802c4-a4d2-4d8b-9148-e3be6c30e623}">
          <xlrd:rvb i="5399"/>
        </ext>
      </extLst>
    </bk>
    <bk>
      <extLst>
        <ext uri="{3e2802c4-a4d2-4d8b-9148-e3be6c30e623}">
          <xlrd:rvb i="5400"/>
        </ext>
      </extLst>
    </bk>
    <bk>
      <extLst>
        <ext uri="{3e2802c4-a4d2-4d8b-9148-e3be6c30e623}">
          <xlrd:rvb i="5401"/>
        </ext>
      </extLst>
    </bk>
    <bk>
      <extLst>
        <ext uri="{3e2802c4-a4d2-4d8b-9148-e3be6c30e623}">
          <xlrd:rvb i="5402"/>
        </ext>
      </extLst>
    </bk>
    <bk>
      <extLst>
        <ext uri="{3e2802c4-a4d2-4d8b-9148-e3be6c30e623}">
          <xlrd:rvb i="5403"/>
        </ext>
      </extLst>
    </bk>
    <bk>
      <extLst>
        <ext uri="{3e2802c4-a4d2-4d8b-9148-e3be6c30e623}">
          <xlrd:rvb i="5404"/>
        </ext>
      </extLst>
    </bk>
    <bk>
      <extLst>
        <ext uri="{3e2802c4-a4d2-4d8b-9148-e3be6c30e623}">
          <xlrd:rvb i="5405"/>
        </ext>
      </extLst>
    </bk>
    <bk>
      <extLst>
        <ext uri="{3e2802c4-a4d2-4d8b-9148-e3be6c30e623}">
          <xlrd:rvb i="5406"/>
        </ext>
      </extLst>
    </bk>
    <bk>
      <extLst>
        <ext uri="{3e2802c4-a4d2-4d8b-9148-e3be6c30e623}">
          <xlrd:rvb i="5407"/>
        </ext>
      </extLst>
    </bk>
    <bk>
      <extLst>
        <ext uri="{3e2802c4-a4d2-4d8b-9148-e3be6c30e623}">
          <xlrd:rvb i="5408"/>
        </ext>
      </extLst>
    </bk>
    <bk>
      <extLst>
        <ext uri="{3e2802c4-a4d2-4d8b-9148-e3be6c30e623}">
          <xlrd:rvb i="5409"/>
        </ext>
      </extLst>
    </bk>
    <bk>
      <extLst>
        <ext uri="{3e2802c4-a4d2-4d8b-9148-e3be6c30e623}">
          <xlrd:rvb i="5410"/>
        </ext>
      </extLst>
    </bk>
    <bk>
      <extLst>
        <ext uri="{3e2802c4-a4d2-4d8b-9148-e3be6c30e623}">
          <xlrd:rvb i="5411"/>
        </ext>
      </extLst>
    </bk>
    <bk>
      <extLst>
        <ext uri="{3e2802c4-a4d2-4d8b-9148-e3be6c30e623}">
          <xlrd:rvb i="5412"/>
        </ext>
      </extLst>
    </bk>
    <bk>
      <extLst>
        <ext uri="{3e2802c4-a4d2-4d8b-9148-e3be6c30e623}">
          <xlrd:rvb i="5413"/>
        </ext>
      </extLst>
    </bk>
    <bk>
      <extLst>
        <ext uri="{3e2802c4-a4d2-4d8b-9148-e3be6c30e623}">
          <xlrd:rvb i="5414"/>
        </ext>
      </extLst>
    </bk>
    <bk>
      <extLst>
        <ext uri="{3e2802c4-a4d2-4d8b-9148-e3be6c30e623}">
          <xlrd:rvb i="5415"/>
        </ext>
      </extLst>
    </bk>
    <bk>
      <extLst>
        <ext uri="{3e2802c4-a4d2-4d8b-9148-e3be6c30e623}">
          <xlrd:rvb i="5416"/>
        </ext>
      </extLst>
    </bk>
    <bk>
      <extLst>
        <ext uri="{3e2802c4-a4d2-4d8b-9148-e3be6c30e623}">
          <xlrd:rvb i="5417"/>
        </ext>
      </extLst>
    </bk>
    <bk>
      <extLst>
        <ext uri="{3e2802c4-a4d2-4d8b-9148-e3be6c30e623}">
          <xlrd:rvb i="5418"/>
        </ext>
      </extLst>
    </bk>
    <bk>
      <extLst>
        <ext uri="{3e2802c4-a4d2-4d8b-9148-e3be6c30e623}">
          <xlrd:rvb i="5419"/>
        </ext>
      </extLst>
    </bk>
    <bk>
      <extLst>
        <ext uri="{3e2802c4-a4d2-4d8b-9148-e3be6c30e623}">
          <xlrd:rvb i="5420"/>
        </ext>
      </extLst>
    </bk>
    <bk>
      <extLst>
        <ext uri="{3e2802c4-a4d2-4d8b-9148-e3be6c30e623}">
          <xlrd:rvb i="5421"/>
        </ext>
      </extLst>
    </bk>
    <bk>
      <extLst>
        <ext uri="{3e2802c4-a4d2-4d8b-9148-e3be6c30e623}">
          <xlrd:rvb i="5422"/>
        </ext>
      </extLst>
    </bk>
    <bk>
      <extLst>
        <ext uri="{3e2802c4-a4d2-4d8b-9148-e3be6c30e623}">
          <xlrd:rvb i="5423"/>
        </ext>
      </extLst>
    </bk>
    <bk>
      <extLst>
        <ext uri="{3e2802c4-a4d2-4d8b-9148-e3be6c30e623}">
          <xlrd:rvb i="5424"/>
        </ext>
      </extLst>
    </bk>
    <bk>
      <extLst>
        <ext uri="{3e2802c4-a4d2-4d8b-9148-e3be6c30e623}">
          <xlrd:rvb i="5425"/>
        </ext>
      </extLst>
    </bk>
    <bk>
      <extLst>
        <ext uri="{3e2802c4-a4d2-4d8b-9148-e3be6c30e623}">
          <xlrd:rvb i="5426"/>
        </ext>
      </extLst>
    </bk>
    <bk>
      <extLst>
        <ext uri="{3e2802c4-a4d2-4d8b-9148-e3be6c30e623}">
          <xlrd:rvb i="5427"/>
        </ext>
      </extLst>
    </bk>
    <bk>
      <extLst>
        <ext uri="{3e2802c4-a4d2-4d8b-9148-e3be6c30e623}">
          <xlrd:rvb i="5428"/>
        </ext>
      </extLst>
    </bk>
    <bk>
      <extLst>
        <ext uri="{3e2802c4-a4d2-4d8b-9148-e3be6c30e623}">
          <xlrd:rvb i="5429"/>
        </ext>
      </extLst>
    </bk>
    <bk>
      <extLst>
        <ext uri="{3e2802c4-a4d2-4d8b-9148-e3be6c30e623}">
          <xlrd:rvb i="5430"/>
        </ext>
      </extLst>
    </bk>
    <bk>
      <extLst>
        <ext uri="{3e2802c4-a4d2-4d8b-9148-e3be6c30e623}">
          <xlrd:rvb i="5431"/>
        </ext>
      </extLst>
    </bk>
    <bk>
      <extLst>
        <ext uri="{3e2802c4-a4d2-4d8b-9148-e3be6c30e623}">
          <xlrd:rvb i="5432"/>
        </ext>
      </extLst>
    </bk>
    <bk>
      <extLst>
        <ext uri="{3e2802c4-a4d2-4d8b-9148-e3be6c30e623}">
          <xlrd:rvb i="5433"/>
        </ext>
      </extLst>
    </bk>
    <bk>
      <extLst>
        <ext uri="{3e2802c4-a4d2-4d8b-9148-e3be6c30e623}">
          <xlrd:rvb i="5434"/>
        </ext>
      </extLst>
    </bk>
    <bk>
      <extLst>
        <ext uri="{3e2802c4-a4d2-4d8b-9148-e3be6c30e623}">
          <xlrd:rvb i="5435"/>
        </ext>
      </extLst>
    </bk>
    <bk>
      <extLst>
        <ext uri="{3e2802c4-a4d2-4d8b-9148-e3be6c30e623}">
          <xlrd:rvb i="5436"/>
        </ext>
      </extLst>
    </bk>
    <bk>
      <extLst>
        <ext uri="{3e2802c4-a4d2-4d8b-9148-e3be6c30e623}">
          <xlrd:rvb i="5437"/>
        </ext>
      </extLst>
    </bk>
    <bk>
      <extLst>
        <ext uri="{3e2802c4-a4d2-4d8b-9148-e3be6c30e623}">
          <xlrd:rvb i="5438"/>
        </ext>
      </extLst>
    </bk>
    <bk>
      <extLst>
        <ext uri="{3e2802c4-a4d2-4d8b-9148-e3be6c30e623}">
          <xlrd:rvb i="5439"/>
        </ext>
      </extLst>
    </bk>
    <bk>
      <extLst>
        <ext uri="{3e2802c4-a4d2-4d8b-9148-e3be6c30e623}">
          <xlrd:rvb i="5440"/>
        </ext>
      </extLst>
    </bk>
    <bk>
      <extLst>
        <ext uri="{3e2802c4-a4d2-4d8b-9148-e3be6c30e623}">
          <xlrd:rvb i="5441"/>
        </ext>
      </extLst>
    </bk>
    <bk>
      <extLst>
        <ext uri="{3e2802c4-a4d2-4d8b-9148-e3be6c30e623}">
          <xlrd:rvb i="5442"/>
        </ext>
      </extLst>
    </bk>
    <bk>
      <extLst>
        <ext uri="{3e2802c4-a4d2-4d8b-9148-e3be6c30e623}">
          <xlrd:rvb i="5443"/>
        </ext>
      </extLst>
    </bk>
    <bk>
      <extLst>
        <ext uri="{3e2802c4-a4d2-4d8b-9148-e3be6c30e623}">
          <xlrd:rvb i="5444"/>
        </ext>
      </extLst>
    </bk>
    <bk>
      <extLst>
        <ext uri="{3e2802c4-a4d2-4d8b-9148-e3be6c30e623}">
          <xlrd:rvb i="5445"/>
        </ext>
      </extLst>
    </bk>
    <bk>
      <extLst>
        <ext uri="{3e2802c4-a4d2-4d8b-9148-e3be6c30e623}">
          <xlrd:rvb i="5446"/>
        </ext>
      </extLst>
    </bk>
    <bk>
      <extLst>
        <ext uri="{3e2802c4-a4d2-4d8b-9148-e3be6c30e623}">
          <xlrd:rvb i="5447"/>
        </ext>
      </extLst>
    </bk>
    <bk>
      <extLst>
        <ext uri="{3e2802c4-a4d2-4d8b-9148-e3be6c30e623}">
          <xlrd:rvb i="5448"/>
        </ext>
      </extLst>
    </bk>
    <bk>
      <extLst>
        <ext uri="{3e2802c4-a4d2-4d8b-9148-e3be6c30e623}">
          <xlrd:rvb i="5449"/>
        </ext>
      </extLst>
    </bk>
    <bk>
      <extLst>
        <ext uri="{3e2802c4-a4d2-4d8b-9148-e3be6c30e623}">
          <xlrd:rvb i="5450"/>
        </ext>
      </extLst>
    </bk>
    <bk>
      <extLst>
        <ext uri="{3e2802c4-a4d2-4d8b-9148-e3be6c30e623}">
          <xlrd:rvb i="5451"/>
        </ext>
      </extLst>
    </bk>
    <bk>
      <extLst>
        <ext uri="{3e2802c4-a4d2-4d8b-9148-e3be6c30e623}">
          <xlrd:rvb i="5452"/>
        </ext>
      </extLst>
    </bk>
    <bk>
      <extLst>
        <ext uri="{3e2802c4-a4d2-4d8b-9148-e3be6c30e623}">
          <xlrd:rvb i="5453"/>
        </ext>
      </extLst>
    </bk>
    <bk>
      <extLst>
        <ext uri="{3e2802c4-a4d2-4d8b-9148-e3be6c30e623}">
          <xlrd:rvb i="5454"/>
        </ext>
      </extLst>
    </bk>
    <bk>
      <extLst>
        <ext uri="{3e2802c4-a4d2-4d8b-9148-e3be6c30e623}">
          <xlrd:rvb i="5455"/>
        </ext>
      </extLst>
    </bk>
    <bk>
      <extLst>
        <ext uri="{3e2802c4-a4d2-4d8b-9148-e3be6c30e623}">
          <xlrd:rvb i="5456"/>
        </ext>
      </extLst>
    </bk>
    <bk>
      <extLst>
        <ext uri="{3e2802c4-a4d2-4d8b-9148-e3be6c30e623}">
          <xlrd:rvb i="5457"/>
        </ext>
      </extLst>
    </bk>
    <bk>
      <extLst>
        <ext uri="{3e2802c4-a4d2-4d8b-9148-e3be6c30e623}">
          <xlrd:rvb i="5458"/>
        </ext>
      </extLst>
    </bk>
    <bk>
      <extLst>
        <ext uri="{3e2802c4-a4d2-4d8b-9148-e3be6c30e623}">
          <xlrd:rvb i="5459"/>
        </ext>
      </extLst>
    </bk>
    <bk>
      <extLst>
        <ext uri="{3e2802c4-a4d2-4d8b-9148-e3be6c30e623}">
          <xlrd:rvb i="5460"/>
        </ext>
      </extLst>
    </bk>
    <bk>
      <extLst>
        <ext uri="{3e2802c4-a4d2-4d8b-9148-e3be6c30e623}">
          <xlrd:rvb i="5461"/>
        </ext>
      </extLst>
    </bk>
    <bk>
      <extLst>
        <ext uri="{3e2802c4-a4d2-4d8b-9148-e3be6c30e623}">
          <xlrd:rvb i="5462"/>
        </ext>
      </extLst>
    </bk>
    <bk>
      <extLst>
        <ext uri="{3e2802c4-a4d2-4d8b-9148-e3be6c30e623}">
          <xlrd:rvb i="5463"/>
        </ext>
      </extLst>
    </bk>
    <bk>
      <extLst>
        <ext uri="{3e2802c4-a4d2-4d8b-9148-e3be6c30e623}">
          <xlrd:rvb i="5464"/>
        </ext>
      </extLst>
    </bk>
    <bk>
      <extLst>
        <ext uri="{3e2802c4-a4d2-4d8b-9148-e3be6c30e623}">
          <xlrd:rvb i="5465"/>
        </ext>
      </extLst>
    </bk>
    <bk>
      <extLst>
        <ext uri="{3e2802c4-a4d2-4d8b-9148-e3be6c30e623}">
          <xlrd:rvb i="5466"/>
        </ext>
      </extLst>
    </bk>
    <bk>
      <extLst>
        <ext uri="{3e2802c4-a4d2-4d8b-9148-e3be6c30e623}">
          <xlrd:rvb i="5467"/>
        </ext>
      </extLst>
    </bk>
    <bk>
      <extLst>
        <ext uri="{3e2802c4-a4d2-4d8b-9148-e3be6c30e623}">
          <xlrd:rvb i="5468"/>
        </ext>
      </extLst>
    </bk>
    <bk>
      <extLst>
        <ext uri="{3e2802c4-a4d2-4d8b-9148-e3be6c30e623}">
          <xlrd:rvb i="5469"/>
        </ext>
      </extLst>
    </bk>
    <bk>
      <extLst>
        <ext uri="{3e2802c4-a4d2-4d8b-9148-e3be6c30e623}">
          <xlrd:rvb i="5470"/>
        </ext>
      </extLst>
    </bk>
    <bk>
      <extLst>
        <ext uri="{3e2802c4-a4d2-4d8b-9148-e3be6c30e623}">
          <xlrd:rvb i="5471"/>
        </ext>
      </extLst>
    </bk>
    <bk>
      <extLst>
        <ext uri="{3e2802c4-a4d2-4d8b-9148-e3be6c30e623}">
          <xlrd:rvb i="5472"/>
        </ext>
      </extLst>
    </bk>
    <bk>
      <extLst>
        <ext uri="{3e2802c4-a4d2-4d8b-9148-e3be6c30e623}">
          <xlrd:rvb i="5473"/>
        </ext>
      </extLst>
    </bk>
    <bk>
      <extLst>
        <ext uri="{3e2802c4-a4d2-4d8b-9148-e3be6c30e623}">
          <xlrd:rvb i="5474"/>
        </ext>
      </extLst>
    </bk>
    <bk>
      <extLst>
        <ext uri="{3e2802c4-a4d2-4d8b-9148-e3be6c30e623}">
          <xlrd:rvb i="5475"/>
        </ext>
      </extLst>
    </bk>
    <bk>
      <extLst>
        <ext uri="{3e2802c4-a4d2-4d8b-9148-e3be6c30e623}">
          <xlrd:rvb i="5476"/>
        </ext>
      </extLst>
    </bk>
    <bk>
      <extLst>
        <ext uri="{3e2802c4-a4d2-4d8b-9148-e3be6c30e623}">
          <xlrd:rvb i="5477"/>
        </ext>
      </extLst>
    </bk>
    <bk>
      <extLst>
        <ext uri="{3e2802c4-a4d2-4d8b-9148-e3be6c30e623}">
          <xlrd:rvb i="5478"/>
        </ext>
      </extLst>
    </bk>
    <bk>
      <extLst>
        <ext uri="{3e2802c4-a4d2-4d8b-9148-e3be6c30e623}">
          <xlrd:rvb i="5479"/>
        </ext>
      </extLst>
    </bk>
    <bk>
      <extLst>
        <ext uri="{3e2802c4-a4d2-4d8b-9148-e3be6c30e623}">
          <xlrd:rvb i="5480"/>
        </ext>
      </extLst>
    </bk>
    <bk>
      <extLst>
        <ext uri="{3e2802c4-a4d2-4d8b-9148-e3be6c30e623}">
          <xlrd:rvb i="5481"/>
        </ext>
      </extLst>
    </bk>
    <bk>
      <extLst>
        <ext uri="{3e2802c4-a4d2-4d8b-9148-e3be6c30e623}">
          <xlrd:rvb i="5482"/>
        </ext>
      </extLst>
    </bk>
    <bk>
      <extLst>
        <ext uri="{3e2802c4-a4d2-4d8b-9148-e3be6c30e623}">
          <xlrd:rvb i="5483"/>
        </ext>
      </extLst>
    </bk>
    <bk>
      <extLst>
        <ext uri="{3e2802c4-a4d2-4d8b-9148-e3be6c30e623}">
          <xlrd:rvb i="5484"/>
        </ext>
      </extLst>
    </bk>
    <bk>
      <extLst>
        <ext uri="{3e2802c4-a4d2-4d8b-9148-e3be6c30e623}">
          <xlrd:rvb i="5485"/>
        </ext>
      </extLst>
    </bk>
    <bk>
      <extLst>
        <ext uri="{3e2802c4-a4d2-4d8b-9148-e3be6c30e623}">
          <xlrd:rvb i="5486"/>
        </ext>
      </extLst>
    </bk>
    <bk>
      <extLst>
        <ext uri="{3e2802c4-a4d2-4d8b-9148-e3be6c30e623}">
          <xlrd:rvb i="5487"/>
        </ext>
      </extLst>
    </bk>
    <bk>
      <extLst>
        <ext uri="{3e2802c4-a4d2-4d8b-9148-e3be6c30e623}">
          <xlrd:rvb i="5488"/>
        </ext>
      </extLst>
    </bk>
    <bk>
      <extLst>
        <ext uri="{3e2802c4-a4d2-4d8b-9148-e3be6c30e623}">
          <xlrd:rvb i="5489"/>
        </ext>
      </extLst>
    </bk>
    <bk>
      <extLst>
        <ext uri="{3e2802c4-a4d2-4d8b-9148-e3be6c30e623}">
          <xlrd:rvb i="5490"/>
        </ext>
      </extLst>
    </bk>
    <bk>
      <extLst>
        <ext uri="{3e2802c4-a4d2-4d8b-9148-e3be6c30e623}">
          <xlrd:rvb i="5491"/>
        </ext>
      </extLst>
    </bk>
    <bk>
      <extLst>
        <ext uri="{3e2802c4-a4d2-4d8b-9148-e3be6c30e623}">
          <xlrd:rvb i="5492"/>
        </ext>
      </extLst>
    </bk>
    <bk>
      <extLst>
        <ext uri="{3e2802c4-a4d2-4d8b-9148-e3be6c30e623}">
          <xlrd:rvb i="5493"/>
        </ext>
      </extLst>
    </bk>
    <bk>
      <extLst>
        <ext uri="{3e2802c4-a4d2-4d8b-9148-e3be6c30e623}">
          <xlrd:rvb i="5494"/>
        </ext>
      </extLst>
    </bk>
    <bk>
      <extLst>
        <ext uri="{3e2802c4-a4d2-4d8b-9148-e3be6c30e623}">
          <xlrd:rvb i="5495"/>
        </ext>
      </extLst>
    </bk>
    <bk>
      <extLst>
        <ext uri="{3e2802c4-a4d2-4d8b-9148-e3be6c30e623}">
          <xlrd:rvb i="5496"/>
        </ext>
      </extLst>
    </bk>
    <bk>
      <extLst>
        <ext uri="{3e2802c4-a4d2-4d8b-9148-e3be6c30e623}">
          <xlrd:rvb i="5497"/>
        </ext>
      </extLst>
    </bk>
    <bk>
      <extLst>
        <ext uri="{3e2802c4-a4d2-4d8b-9148-e3be6c30e623}">
          <xlrd:rvb i="5498"/>
        </ext>
      </extLst>
    </bk>
    <bk>
      <extLst>
        <ext uri="{3e2802c4-a4d2-4d8b-9148-e3be6c30e623}">
          <xlrd:rvb i="5499"/>
        </ext>
      </extLst>
    </bk>
    <bk>
      <extLst>
        <ext uri="{3e2802c4-a4d2-4d8b-9148-e3be6c30e623}">
          <xlrd:rvb i="5500"/>
        </ext>
      </extLst>
    </bk>
    <bk>
      <extLst>
        <ext uri="{3e2802c4-a4d2-4d8b-9148-e3be6c30e623}">
          <xlrd:rvb i="5501"/>
        </ext>
      </extLst>
    </bk>
    <bk>
      <extLst>
        <ext uri="{3e2802c4-a4d2-4d8b-9148-e3be6c30e623}">
          <xlrd:rvb i="5502"/>
        </ext>
      </extLst>
    </bk>
    <bk>
      <extLst>
        <ext uri="{3e2802c4-a4d2-4d8b-9148-e3be6c30e623}">
          <xlrd:rvb i="5503"/>
        </ext>
      </extLst>
    </bk>
    <bk>
      <extLst>
        <ext uri="{3e2802c4-a4d2-4d8b-9148-e3be6c30e623}">
          <xlrd:rvb i="5504"/>
        </ext>
      </extLst>
    </bk>
    <bk>
      <extLst>
        <ext uri="{3e2802c4-a4d2-4d8b-9148-e3be6c30e623}">
          <xlrd:rvb i="5505"/>
        </ext>
      </extLst>
    </bk>
    <bk>
      <extLst>
        <ext uri="{3e2802c4-a4d2-4d8b-9148-e3be6c30e623}">
          <xlrd:rvb i="5506"/>
        </ext>
      </extLst>
    </bk>
    <bk>
      <extLst>
        <ext uri="{3e2802c4-a4d2-4d8b-9148-e3be6c30e623}">
          <xlrd:rvb i="5507"/>
        </ext>
      </extLst>
    </bk>
    <bk>
      <extLst>
        <ext uri="{3e2802c4-a4d2-4d8b-9148-e3be6c30e623}">
          <xlrd:rvb i="5508"/>
        </ext>
      </extLst>
    </bk>
    <bk>
      <extLst>
        <ext uri="{3e2802c4-a4d2-4d8b-9148-e3be6c30e623}">
          <xlrd:rvb i="5509"/>
        </ext>
      </extLst>
    </bk>
    <bk>
      <extLst>
        <ext uri="{3e2802c4-a4d2-4d8b-9148-e3be6c30e623}">
          <xlrd:rvb i="5510"/>
        </ext>
      </extLst>
    </bk>
    <bk>
      <extLst>
        <ext uri="{3e2802c4-a4d2-4d8b-9148-e3be6c30e623}">
          <xlrd:rvb i="5511"/>
        </ext>
      </extLst>
    </bk>
    <bk>
      <extLst>
        <ext uri="{3e2802c4-a4d2-4d8b-9148-e3be6c30e623}">
          <xlrd:rvb i="5512"/>
        </ext>
      </extLst>
    </bk>
    <bk>
      <extLst>
        <ext uri="{3e2802c4-a4d2-4d8b-9148-e3be6c30e623}">
          <xlrd:rvb i="5513"/>
        </ext>
      </extLst>
    </bk>
    <bk>
      <extLst>
        <ext uri="{3e2802c4-a4d2-4d8b-9148-e3be6c30e623}">
          <xlrd:rvb i="5514"/>
        </ext>
      </extLst>
    </bk>
    <bk>
      <extLst>
        <ext uri="{3e2802c4-a4d2-4d8b-9148-e3be6c30e623}">
          <xlrd:rvb i="5515"/>
        </ext>
      </extLst>
    </bk>
    <bk>
      <extLst>
        <ext uri="{3e2802c4-a4d2-4d8b-9148-e3be6c30e623}">
          <xlrd:rvb i="5516"/>
        </ext>
      </extLst>
    </bk>
    <bk>
      <extLst>
        <ext uri="{3e2802c4-a4d2-4d8b-9148-e3be6c30e623}">
          <xlrd:rvb i="5517"/>
        </ext>
      </extLst>
    </bk>
    <bk>
      <extLst>
        <ext uri="{3e2802c4-a4d2-4d8b-9148-e3be6c30e623}">
          <xlrd:rvb i="5518"/>
        </ext>
      </extLst>
    </bk>
    <bk>
      <extLst>
        <ext uri="{3e2802c4-a4d2-4d8b-9148-e3be6c30e623}">
          <xlrd:rvb i="5519"/>
        </ext>
      </extLst>
    </bk>
    <bk>
      <extLst>
        <ext uri="{3e2802c4-a4d2-4d8b-9148-e3be6c30e623}">
          <xlrd:rvb i="5520"/>
        </ext>
      </extLst>
    </bk>
    <bk>
      <extLst>
        <ext uri="{3e2802c4-a4d2-4d8b-9148-e3be6c30e623}">
          <xlrd:rvb i="5521"/>
        </ext>
      </extLst>
    </bk>
    <bk>
      <extLst>
        <ext uri="{3e2802c4-a4d2-4d8b-9148-e3be6c30e623}">
          <xlrd:rvb i="5522"/>
        </ext>
      </extLst>
    </bk>
    <bk>
      <extLst>
        <ext uri="{3e2802c4-a4d2-4d8b-9148-e3be6c30e623}">
          <xlrd:rvb i="5523"/>
        </ext>
      </extLst>
    </bk>
    <bk>
      <extLst>
        <ext uri="{3e2802c4-a4d2-4d8b-9148-e3be6c30e623}">
          <xlrd:rvb i="5524"/>
        </ext>
      </extLst>
    </bk>
    <bk>
      <extLst>
        <ext uri="{3e2802c4-a4d2-4d8b-9148-e3be6c30e623}">
          <xlrd:rvb i="5525"/>
        </ext>
      </extLst>
    </bk>
    <bk>
      <extLst>
        <ext uri="{3e2802c4-a4d2-4d8b-9148-e3be6c30e623}">
          <xlrd:rvb i="5526"/>
        </ext>
      </extLst>
    </bk>
    <bk>
      <extLst>
        <ext uri="{3e2802c4-a4d2-4d8b-9148-e3be6c30e623}">
          <xlrd:rvb i="5527"/>
        </ext>
      </extLst>
    </bk>
    <bk>
      <extLst>
        <ext uri="{3e2802c4-a4d2-4d8b-9148-e3be6c30e623}">
          <xlrd:rvb i="5528"/>
        </ext>
      </extLst>
    </bk>
    <bk>
      <extLst>
        <ext uri="{3e2802c4-a4d2-4d8b-9148-e3be6c30e623}">
          <xlrd:rvb i="5529"/>
        </ext>
      </extLst>
    </bk>
    <bk>
      <extLst>
        <ext uri="{3e2802c4-a4d2-4d8b-9148-e3be6c30e623}">
          <xlrd:rvb i="5530"/>
        </ext>
      </extLst>
    </bk>
    <bk>
      <extLst>
        <ext uri="{3e2802c4-a4d2-4d8b-9148-e3be6c30e623}">
          <xlrd:rvb i="5531"/>
        </ext>
      </extLst>
    </bk>
    <bk>
      <extLst>
        <ext uri="{3e2802c4-a4d2-4d8b-9148-e3be6c30e623}">
          <xlrd:rvb i="5532"/>
        </ext>
      </extLst>
    </bk>
    <bk>
      <extLst>
        <ext uri="{3e2802c4-a4d2-4d8b-9148-e3be6c30e623}">
          <xlrd:rvb i="5533"/>
        </ext>
      </extLst>
    </bk>
    <bk>
      <extLst>
        <ext uri="{3e2802c4-a4d2-4d8b-9148-e3be6c30e623}">
          <xlrd:rvb i="5534"/>
        </ext>
      </extLst>
    </bk>
    <bk>
      <extLst>
        <ext uri="{3e2802c4-a4d2-4d8b-9148-e3be6c30e623}">
          <xlrd:rvb i="5535"/>
        </ext>
      </extLst>
    </bk>
    <bk>
      <extLst>
        <ext uri="{3e2802c4-a4d2-4d8b-9148-e3be6c30e623}">
          <xlrd:rvb i="5536"/>
        </ext>
      </extLst>
    </bk>
    <bk>
      <extLst>
        <ext uri="{3e2802c4-a4d2-4d8b-9148-e3be6c30e623}">
          <xlrd:rvb i="5537"/>
        </ext>
      </extLst>
    </bk>
    <bk>
      <extLst>
        <ext uri="{3e2802c4-a4d2-4d8b-9148-e3be6c30e623}">
          <xlrd:rvb i="5538"/>
        </ext>
      </extLst>
    </bk>
    <bk>
      <extLst>
        <ext uri="{3e2802c4-a4d2-4d8b-9148-e3be6c30e623}">
          <xlrd:rvb i="5539"/>
        </ext>
      </extLst>
    </bk>
    <bk>
      <extLst>
        <ext uri="{3e2802c4-a4d2-4d8b-9148-e3be6c30e623}">
          <xlrd:rvb i="5540"/>
        </ext>
      </extLst>
    </bk>
    <bk>
      <extLst>
        <ext uri="{3e2802c4-a4d2-4d8b-9148-e3be6c30e623}">
          <xlrd:rvb i="5541"/>
        </ext>
      </extLst>
    </bk>
    <bk>
      <extLst>
        <ext uri="{3e2802c4-a4d2-4d8b-9148-e3be6c30e623}">
          <xlrd:rvb i="5542"/>
        </ext>
      </extLst>
    </bk>
    <bk>
      <extLst>
        <ext uri="{3e2802c4-a4d2-4d8b-9148-e3be6c30e623}">
          <xlrd:rvb i="5543"/>
        </ext>
      </extLst>
    </bk>
    <bk>
      <extLst>
        <ext uri="{3e2802c4-a4d2-4d8b-9148-e3be6c30e623}">
          <xlrd:rvb i="5544"/>
        </ext>
      </extLst>
    </bk>
    <bk>
      <extLst>
        <ext uri="{3e2802c4-a4d2-4d8b-9148-e3be6c30e623}">
          <xlrd:rvb i="5545"/>
        </ext>
      </extLst>
    </bk>
    <bk>
      <extLst>
        <ext uri="{3e2802c4-a4d2-4d8b-9148-e3be6c30e623}">
          <xlrd:rvb i="5546"/>
        </ext>
      </extLst>
    </bk>
    <bk>
      <extLst>
        <ext uri="{3e2802c4-a4d2-4d8b-9148-e3be6c30e623}">
          <xlrd:rvb i="5547"/>
        </ext>
      </extLst>
    </bk>
    <bk>
      <extLst>
        <ext uri="{3e2802c4-a4d2-4d8b-9148-e3be6c30e623}">
          <xlrd:rvb i="5548"/>
        </ext>
      </extLst>
    </bk>
    <bk>
      <extLst>
        <ext uri="{3e2802c4-a4d2-4d8b-9148-e3be6c30e623}">
          <xlrd:rvb i="5549"/>
        </ext>
      </extLst>
    </bk>
    <bk>
      <extLst>
        <ext uri="{3e2802c4-a4d2-4d8b-9148-e3be6c30e623}">
          <xlrd:rvb i="5550"/>
        </ext>
      </extLst>
    </bk>
    <bk>
      <extLst>
        <ext uri="{3e2802c4-a4d2-4d8b-9148-e3be6c30e623}">
          <xlrd:rvb i="5551"/>
        </ext>
      </extLst>
    </bk>
    <bk>
      <extLst>
        <ext uri="{3e2802c4-a4d2-4d8b-9148-e3be6c30e623}">
          <xlrd:rvb i="5552"/>
        </ext>
      </extLst>
    </bk>
    <bk>
      <extLst>
        <ext uri="{3e2802c4-a4d2-4d8b-9148-e3be6c30e623}">
          <xlrd:rvb i="5553"/>
        </ext>
      </extLst>
    </bk>
    <bk>
      <extLst>
        <ext uri="{3e2802c4-a4d2-4d8b-9148-e3be6c30e623}">
          <xlrd:rvb i="5554"/>
        </ext>
      </extLst>
    </bk>
    <bk>
      <extLst>
        <ext uri="{3e2802c4-a4d2-4d8b-9148-e3be6c30e623}">
          <xlrd:rvb i="5555"/>
        </ext>
      </extLst>
    </bk>
    <bk>
      <extLst>
        <ext uri="{3e2802c4-a4d2-4d8b-9148-e3be6c30e623}">
          <xlrd:rvb i="5556"/>
        </ext>
      </extLst>
    </bk>
    <bk>
      <extLst>
        <ext uri="{3e2802c4-a4d2-4d8b-9148-e3be6c30e623}">
          <xlrd:rvb i="5557"/>
        </ext>
      </extLst>
    </bk>
    <bk>
      <extLst>
        <ext uri="{3e2802c4-a4d2-4d8b-9148-e3be6c30e623}">
          <xlrd:rvb i="5558"/>
        </ext>
      </extLst>
    </bk>
    <bk>
      <extLst>
        <ext uri="{3e2802c4-a4d2-4d8b-9148-e3be6c30e623}">
          <xlrd:rvb i="5559"/>
        </ext>
      </extLst>
    </bk>
    <bk>
      <extLst>
        <ext uri="{3e2802c4-a4d2-4d8b-9148-e3be6c30e623}">
          <xlrd:rvb i="5560"/>
        </ext>
      </extLst>
    </bk>
    <bk>
      <extLst>
        <ext uri="{3e2802c4-a4d2-4d8b-9148-e3be6c30e623}">
          <xlrd:rvb i="5561"/>
        </ext>
      </extLst>
    </bk>
    <bk>
      <extLst>
        <ext uri="{3e2802c4-a4d2-4d8b-9148-e3be6c30e623}">
          <xlrd:rvb i="5562"/>
        </ext>
      </extLst>
    </bk>
    <bk>
      <extLst>
        <ext uri="{3e2802c4-a4d2-4d8b-9148-e3be6c30e623}">
          <xlrd:rvb i="5563"/>
        </ext>
      </extLst>
    </bk>
    <bk>
      <extLst>
        <ext uri="{3e2802c4-a4d2-4d8b-9148-e3be6c30e623}">
          <xlrd:rvb i="5564"/>
        </ext>
      </extLst>
    </bk>
    <bk>
      <extLst>
        <ext uri="{3e2802c4-a4d2-4d8b-9148-e3be6c30e623}">
          <xlrd:rvb i="5565"/>
        </ext>
      </extLst>
    </bk>
    <bk>
      <extLst>
        <ext uri="{3e2802c4-a4d2-4d8b-9148-e3be6c30e623}">
          <xlrd:rvb i="5566"/>
        </ext>
      </extLst>
    </bk>
    <bk>
      <extLst>
        <ext uri="{3e2802c4-a4d2-4d8b-9148-e3be6c30e623}">
          <xlrd:rvb i="5567"/>
        </ext>
      </extLst>
    </bk>
    <bk>
      <extLst>
        <ext uri="{3e2802c4-a4d2-4d8b-9148-e3be6c30e623}">
          <xlrd:rvb i="5568"/>
        </ext>
      </extLst>
    </bk>
    <bk>
      <extLst>
        <ext uri="{3e2802c4-a4d2-4d8b-9148-e3be6c30e623}">
          <xlrd:rvb i="5569"/>
        </ext>
      </extLst>
    </bk>
    <bk>
      <extLst>
        <ext uri="{3e2802c4-a4d2-4d8b-9148-e3be6c30e623}">
          <xlrd:rvb i="5570"/>
        </ext>
      </extLst>
    </bk>
    <bk>
      <extLst>
        <ext uri="{3e2802c4-a4d2-4d8b-9148-e3be6c30e623}">
          <xlrd:rvb i="5571"/>
        </ext>
      </extLst>
    </bk>
    <bk>
      <extLst>
        <ext uri="{3e2802c4-a4d2-4d8b-9148-e3be6c30e623}">
          <xlrd:rvb i="5572"/>
        </ext>
      </extLst>
    </bk>
    <bk>
      <extLst>
        <ext uri="{3e2802c4-a4d2-4d8b-9148-e3be6c30e623}">
          <xlrd:rvb i="5573"/>
        </ext>
      </extLst>
    </bk>
    <bk>
      <extLst>
        <ext uri="{3e2802c4-a4d2-4d8b-9148-e3be6c30e623}">
          <xlrd:rvb i="5574"/>
        </ext>
      </extLst>
    </bk>
    <bk>
      <extLst>
        <ext uri="{3e2802c4-a4d2-4d8b-9148-e3be6c30e623}">
          <xlrd:rvb i="5575"/>
        </ext>
      </extLst>
    </bk>
    <bk>
      <extLst>
        <ext uri="{3e2802c4-a4d2-4d8b-9148-e3be6c30e623}">
          <xlrd:rvb i="5576"/>
        </ext>
      </extLst>
    </bk>
    <bk>
      <extLst>
        <ext uri="{3e2802c4-a4d2-4d8b-9148-e3be6c30e623}">
          <xlrd:rvb i="5577"/>
        </ext>
      </extLst>
    </bk>
    <bk>
      <extLst>
        <ext uri="{3e2802c4-a4d2-4d8b-9148-e3be6c30e623}">
          <xlrd:rvb i="5578"/>
        </ext>
      </extLst>
    </bk>
    <bk>
      <extLst>
        <ext uri="{3e2802c4-a4d2-4d8b-9148-e3be6c30e623}">
          <xlrd:rvb i="5579"/>
        </ext>
      </extLst>
    </bk>
    <bk>
      <extLst>
        <ext uri="{3e2802c4-a4d2-4d8b-9148-e3be6c30e623}">
          <xlrd:rvb i="5580"/>
        </ext>
      </extLst>
    </bk>
    <bk>
      <extLst>
        <ext uri="{3e2802c4-a4d2-4d8b-9148-e3be6c30e623}">
          <xlrd:rvb i="5581"/>
        </ext>
      </extLst>
    </bk>
    <bk>
      <extLst>
        <ext uri="{3e2802c4-a4d2-4d8b-9148-e3be6c30e623}">
          <xlrd:rvb i="5582"/>
        </ext>
      </extLst>
    </bk>
    <bk>
      <extLst>
        <ext uri="{3e2802c4-a4d2-4d8b-9148-e3be6c30e623}">
          <xlrd:rvb i="5583"/>
        </ext>
      </extLst>
    </bk>
    <bk>
      <extLst>
        <ext uri="{3e2802c4-a4d2-4d8b-9148-e3be6c30e623}">
          <xlrd:rvb i="5584"/>
        </ext>
      </extLst>
    </bk>
    <bk>
      <extLst>
        <ext uri="{3e2802c4-a4d2-4d8b-9148-e3be6c30e623}">
          <xlrd:rvb i="5585"/>
        </ext>
      </extLst>
    </bk>
    <bk>
      <extLst>
        <ext uri="{3e2802c4-a4d2-4d8b-9148-e3be6c30e623}">
          <xlrd:rvb i="5586"/>
        </ext>
      </extLst>
    </bk>
    <bk>
      <extLst>
        <ext uri="{3e2802c4-a4d2-4d8b-9148-e3be6c30e623}">
          <xlrd:rvb i="5587"/>
        </ext>
      </extLst>
    </bk>
    <bk>
      <extLst>
        <ext uri="{3e2802c4-a4d2-4d8b-9148-e3be6c30e623}">
          <xlrd:rvb i="5588"/>
        </ext>
      </extLst>
    </bk>
    <bk>
      <extLst>
        <ext uri="{3e2802c4-a4d2-4d8b-9148-e3be6c30e623}">
          <xlrd:rvb i="5589"/>
        </ext>
      </extLst>
    </bk>
    <bk>
      <extLst>
        <ext uri="{3e2802c4-a4d2-4d8b-9148-e3be6c30e623}">
          <xlrd:rvb i="5590"/>
        </ext>
      </extLst>
    </bk>
    <bk>
      <extLst>
        <ext uri="{3e2802c4-a4d2-4d8b-9148-e3be6c30e623}">
          <xlrd:rvb i="5591"/>
        </ext>
      </extLst>
    </bk>
    <bk>
      <extLst>
        <ext uri="{3e2802c4-a4d2-4d8b-9148-e3be6c30e623}">
          <xlrd:rvb i="5592"/>
        </ext>
      </extLst>
    </bk>
    <bk>
      <extLst>
        <ext uri="{3e2802c4-a4d2-4d8b-9148-e3be6c30e623}">
          <xlrd:rvb i="5593"/>
        </ext>
      </extLst>
    </bk>
    <bk>
      <extLst>
        <ext uri="{3e2802c4-a4d2-4d8b-9148-e3be6c30e623}">
          <xlrd:rvb i="5594"/>
        </ext>
      </extLst>
    </bk>
    <bk>
      <extLst>
        <ext uri="{3e2802c4-a4d2-4d8b-9148-e3be6c30e623}">
          <xlrd:rvb i="5595"/>
        </ext>
      </extLst>
    </bk>
    <bk>
      <extLst>
        <ext uri="{3e2802c4-a4d2-4d8b-9148-e3be6c30e623}">
          <xlrd:rvb i="5596"/>
        </ext>
      </extLst>
    </bk>
    <bk>
      <extLst>
        <ext uri="{3e2802c4-a4d2-4d8b-9148-e3be6c30e623}">
          <xlrd:rvb i="5597"/>
        </ext>
      </extLst>
    </bk>
    <bk>
      <extLst>
        <ext uri="{3e2802c4-a4d2-4d8b-9148-e3be6c30e623}">
          <xlrd:rvb i="5598"/>
        </ext>
      </extLst>
    </bk>
    <bk>
      <extLst>
        <ext uri="{3e2802c4-a4d2-4d8b-9148-e3be6c30e623}">
          <xlrd:rvb i="5599"/>
        </ext>
      </extLst>
    </bk>
    <bk>
      <extLst>
        <ext uri="{3e2802c4-a4d2-4d8b-9148-e3be6c30e623}">
          <xlrd:rvb i="5600"/>
        </ext>
      </extLst>
    </bk>
    <bk>
      <extLst>
        <ext uri="{3e2802c4-a4d2-4d8b-9148-e3be6c30e623}">
          <xlrd:rvb i="5601"/>
        </ext>
      </extLst>
    </bk>
    <bk>
      <extLst>
        <ext uri="{3e2802c4-a4d2-4d8b-9148-e3be6c30e623}">
          <xlrd:rvb i="5602"/>
        </ext>
      </extLst>
    </bk>
    <bk>
      <extLst>
        <ext uri="{3e2802c4-a4d2-4d8b-9148-e3be6c30e623}">
          <xlrd:rvb i="5603"/>
        </ext>
      </extLst>
    </bk>
    <bk>
      <extLst>
        <ext uri="{3e2802c4-a4d2-4d8b-9148-e3be6c30e623}">
          <xlrd:rvb i="5604"/>
        </ext>
      </extLst>
    </bk>
    <bk>
      <extLst>
        <ext uri="{3e2802c4-a4d2-4d8b-9148-e3be6c30e623}">
          <xlrd:rvb i="5605"/>
        </ext>
      </extLst>
    </bk>
    <bk>
      <extLst>
        <ext uri="{3e2802c4-a4d2-4d8b-9148-e3be6c30e623}">
          <xlrd:rvb i="5606"/>
        </ext>
      </extLst>
    </bk>
    <bk>
      <extLst>
        <ext uri="{3e2802c4-a4d2-4d8b-9148-e3be6c30e623}">
          <xlrd:rvb i="5607"/>
        </ext>
      </extLst>
    </bk>
    <bk>
      <extLst>
        <ext uri="{3e2802c4-a4d2-4d8b-9148-e3be6c30e623}">
          <xlrd:rvb i="5608"/>
        </ext>
      </extLst>
    </bk>
    <bk>
      <extLst>
        <ext uri="{3e2802c4-a4d2-4d8b-9148-e3be6c30e623}">
          <xlrd:rvb i="5609"/>
        </ext>
      </extLst>
    </bk>
    <bk>
      <extLst>
        <ext uri="{3e2802c4-a4d2-4d8b-9148-e3be6c30e623}">
          <xlrd:rvb i="5610"/>
        </ext>
      </extLst>
    </bk>
    <bk>
      <extLst>
        <ext uri="{3e2802c4-a4d2-4d8b-9148-e3be6c30e623}">
          <xlrd:rvb i="5611"/>
        </ext>
      </extLst>
    </bk>
    <bk>
      <extLst>
        <ext uri="{3e2802c4-a4d2-4d8b-9148-e3be6c30e623}">
          <xlrd:rvb i="5612"/>
        </ext>
      </extLst>
    </bk>
    <bk>
      <extLst>
        <ext uri="{3e2802c4-a4d2-4d8b-9148-e3be6c30e623}">
          <xlrd:rvb i="5613"/>
        </ext>
      </extLst>
    </bk>
    <bk>
      <extLst>
        <ext uri="{3e2802c4-a4d2-4d8b-9148-e3be6c30e623}">
          <xlrd:rvb i="5614"/>
        </ext>
      </extLst>
    </bk>
    <bk>
      <extLst>
        <ext uri="{3e2802c4-a4d2-4d8b-9148-e3be6c30e623}">
          <xlrd:rvb i="5615"/>
        </ext>
      </extLst>
    </bk>
    <bk>
      <extLst>
        <ext uri="{3e2802c4-a4d2-4d8b-9148-e3be6c30e623}">
          <xlrd:rvb i="5616"/>
        </ext>
      </extLst>
    </bk>
    <bk>
      <extLst>
        <ext uri="{3e2802c4-a4d2-4d8b-9148-e3be6c30e623}">
          <xlrd:rvb i="5617"/>
        </ext>
      </extLst>
    </bk>
    <bk>
      <extLst>
        <ext uri="{3e2802c4-a4d2-4d8b-9148-e3be6c30e623}">
          <xlrd:rvb i="5618"/>
        </ext>
      </extLst>
    </bk>
    <bk>
      <extLst>
        <ext uri="{3e2802c4-a4d2-4d8b-9148-e3be6c30e623}">
          <xlrd:rvb i="5619"/>
        </ext>
      </extLst>
    </bk>
    <bk>
      <extLst>
        <ext uri="{3e2802c4-a4d2-4d8b-9148-e3be6c30e623}">
          <xlrd:rvb i="5620"/>
        </ext>
      </extLst>
    </bk>
    <bk>
      <extLst>
        <ext uri="{3e2802c4-a4d2-4d8b-9148-e3be6c30e623}">
          <xlrd:rvb i="5621"/>
        </ext>
      </extLst>
    </bk>
    <bk>
      <extLst>
        <ext uri="{3e2802c4-a4d2-4d8b-9148-e3be6c30e623}">
          <xlrd:rvb i="5622"/>
        </ext>
      </extLst>
    </bk>
    <bk>
      <extLst>
        <ext uri="{3e2802c4-a4d2-4d8b-9148-e3be6c30e623}">
          <xlrd:rvb i="5623"/>
        </ext>
      </extLst>
    </bk>
    <bk>
      <extLst>
        <ext uri="{3e2802c4-a4d2-4d8b-9148-e3be6c30e623}">
          <xlrd:rvb i="5624"/>
        </ext>
      </extLst>
    </bk>
    <bk>
      <extLst>
        <ext uri="{3e2802c4-a4d2-4d8b-9148-e3be6c30e623}">
          <xlrd:rvb i="5625"/>
        </ext>
      </extLst>
    </bk>
    <bk>
      <extLst>
        <ext uri="{3e2802c4-a4d2-4d8b-9148-e3be6c30e623}">
          <xlrd:rvb i="5626"/>
        </ext>
      </extLst>
    </bk>
    <bk>
      <extLst>
        <ext uri="{3e2802c4-a4d2-4d8b-9148-e3be6c30e623}">
          <xlrd:rvb i="5627"/>
        </ext>
      </extLst>
    </bk>
    <bk>
      <extLst>
        <ext uri="{3e2802c4-a4d2-4d8b-9148-e3be6c30e623}">
          <xlrd:rvb i="5628"/>
        </ext>
      </extLst>
    </bk>
    <bk>
      <extLst>
        <ext uri="{3e2802c4-a4d2-4d8b-9148-e3be6c30e623}">
          <xlrd:rvb i="5629"/>
        </ext>
      </extLst>
    </bk>
    <bk>
      <extLst>
        <ext uri="{3e2802c4-a4d2-4d8b-9148-e3be6c30e623}">
          <xlrd:rvb i="5630"/>
        </ext>
      </extLst>
    </bk>
    <bk>
      <extLst>
        <ext uri="{3e2802c4-a4d2-4d8b-9148-e3be6c30e623}">
          <xlrd:rvb i="5631"/>
        </ext>
      </extLst>
    </bk>
    <bk>
      <extLst>
        <ext uri="{3e2802c4-a4d2-4d8b-9148-e3be6c30e623}">
          <xlrd:rvb i="5632"/>
        </ext>
      </extLst>
    </bk>
    <bk>
      <extLst>
        <ext uri="{3e2802c4-a4d2-4d8b-9148-e3be6c30e623}">
          <xlrd:rvb i="5633"/>
        </ext>
      </extLst>
    </bk>
    <bk>
      <extLst>
        <ext uri="{3e2802c4-a4d2-4d8b-9148-e3be6c30e623}">
          <xlrd:rvb i="5634"/>
        </ext>
      </extLst>
    </bk>
    <bk>
      <extLst>
        <ext uri="{3e2802c4-a4d2-4d8b-9148-e3be6c30e623}">
          <xlrd:rvb i="5635"/>
        </ext>
      </extLst>
    </bk>
    <bk>
      <extLst>
        <ext uri="{3e2802c4-a4d2-4d8b-9148-e3be6c30e623}">
          <xlrd:rvb i="5636"/>
        </ext>
      </extLst>
    </bk>
    <bk>
      <extLst>
        <ext uri="{3e2802c4-a4d2-4d8b-9148-e3be6c30e623}">
          <xlrd:rvb i="5637"/>
        </ext>
      </extLst>
    </bk>
    <bk>
      <extLst>
        <ext uri="{3e2802c4-a4d2-4d8b-9148-e3be6c30e623}">
          <xlrd:rvb i="5638"/>
        </ext>
      </extLst>
    </bk>
    <bk>
      <extLst>
        <ext uri="{3e2802c4-a4d2-4d8b-9148-e3be6c30e623}">
          <xlrd:rvb i="5639"/>
        </ext>
      </extLst>
    </bk>
    <bk>
      <extLst>
        <ext uri="{3e2802c4-a4d2-4d8b-9148-e3be6c30e623}">
          <xlrd:rvb i="5640"/>
        </ext>
      </extLst>
    </bk>
    <bk>
      <extLst>
        <ext uri="{3e2802c4-a4d2-4d8b-9148-e3be6c30e623}">
          <xlrd:rvb i="5641"/>
        </ext>
      </extLst>
    </bk>
    <bk>
      <extLst>
        <ext uri="{3e2802c4-a4d2-4d8b-9148-e3be6c30e623}">
          <xlrd:rvb i="5642"/>
        </ext>
      </extLst>
    </bk>
    <bk>
      <extLst>
        <ext uri="{3e2802c4-a4d2-4d8b-9148-e3be6c30e623}">
          <xlrd:rvb i="5643"/>
        </ext>
      </extLst>
    </bk>
    <bk>
      <extLst>
        <ext uri="{3e2802c4-a4d2-4d8b-9148-e3be6c30e623}">
          <xlrd:rvb i="5644"/>
        </ext>
      </extLst>
    </bk>
    <bk>
      <extLst>
        <ext uri="{3e2802c4-a4d2-4d8b-9148-e3be6c30e623}">
          <xlrd:rvb i="5645"/>
        </ext>
      </extLst>
    </bk>
    <bk>
      <extLst>
        <ext uri="{3e2802c4-a4d2-4d8b-9148-e3be6c30e623}">
          <xlrd:rvb i="5646"/>
        </ext>
      </extLst>
    </bk>
    <bk>
      <extLst>
        <ext uri="{3e2802c4-a4d2-4d8b-9148-e3be6c30e623}">
          <xlrd:rvb i="5647"/>
        </ext>
      </extLst>
    </bk>
    <bk>
      <extLst>
        <ext uri="{3e2802c4-a4d2-4d8b-9148-e3be6c30e623}">
          <xlrd:rvb i="5648"/>
        </ext>
      </extLst>
    </bk>
    <bk>
      <extLst>
        <ext uri="{3e2802c4-a4d2-4d8b-9148-e3be6c30e623}">
          <xlrd:rvb i="5649"/>
        </ext>
      </extLst>
    </bk>
    <bk>
      <extLst>
        <ext uri="{3e2802c4-a4d2-4d8b-9148-e3be6c30e623}">
          <xlrd:rvb i="5650"/>
        </ext>
      </extLst>
    </bk>
    <bk>
      <extLst>
        <ext uri="{3e2802c4-a4d2-4d8b-9148-e3be6c30e623}">
          <xlrd:rvb i="5651"/>
        </ext>
      </extLst>
    </bk>
    <bk>
      <extLst>
        <ext uri="{3e2802c4-a4d2-4d8b-9148-e3be6c30e623}">
          <xlrd:rvb i="5652"/>
        </ext>
      </extLst>
    </bk>
    <bk>
      <extLst>
        <ext uri="{3e2802c4-a4d2-4d8b-9148-e3be6c30e623}">
          <xlrd:rvb i="5653"/>
        </ext>
      </extLst>
    </bk>
    <bk>
      <extLst>
        <ext uri="{3e2802c4-a4d2-4d8b-9148-e3be6c30e623}">
          <xlrd:rvb i="5654"/>
        </ext>
      </extLst>
    </bk>
    <bk>
      <extLst>
        <ext uri="{3e2802c4-a4d2-4d8b-9148-e3be6c30e623}">
          <xlrd:rvb i="5655"/>
        </ext>
      </extLst>
    </bk>
    <bk>
      <extLst>
        <ext uri="{3e2802c4-a4d2-4d8b-9148-e3be6c30e623}">
          <xlrd:rvb i="5656"/>
        </ext>
      </extLst>
    </bk>
    <bk>
      <extLst>
        <ext uri="{3e2802c4-a4d2-4d8b-9148-e3be6c30e623}">
          <xlrd:rvb i="5657"/>
        </ext>
      </extLst>
    </bk>
    <bk>
      <extLst>
        <ext uri="{3e2802c4-a4d2-4d8b-9148-e3be6c30e623}">
          <xlrd:rvb i="5658"/>
        </ext>
      </extLst>
    </bk>
    <bk>
      <extLst>
        <ext uri="{3e2802c4-a4d2-4d8b-9148-e3be6c30e623}">
          <xlrd:rvb i="5659"/>
        </ext>
      </extLst>
    </bk>
    <bk>
      <extLst>
        <ext uri="{3e2802c4-a4d2-4d8b-9148-e3be6c30e623}">
          <xlrd:rvb i="5660"/>
        </ext>
      </extLst>
    </bk>
    <bk>
      <extLst>
        <ext uri="{3e2802c4-a4d2-4d8b-9148-e3be6c30e623}">
          <xlrd:rvb i="5661"/>
        </ext>
      </extLst>
    </bk>
    <bk>
      <extLst>
        <ext uri="{3e2802c4-a4d2-4d8b-9148-e3be6c30e623}">
          <xlrd:rvb i="5662"/>
        </ext>
      </extLst>
    </bk>
    <bk>
      <extLst>
        <ext uri="{3e2802c4-a4d2-4d8b-9148-e3be6c30e623}">
          <xlrd:rvb i="5663"/>
        </ext>
      </extLst>
    </bk>
    <bk>
      <extLst>
        <ext uri="{3e2802c4-a4d2-4d8b-9148-e3be6c30e623}">
          <xlrd:rvb i="5664"/>
        </ext>
      </extLst>
    </bk>
    <bk>
      <extLst>
        <ext uri="{3e2802c4-a4d2-4d8b-9148-e3be6c30e623}">
          <xlrd:rvb i="5665"/>
        </ext>
      </extLst>
    </bk>
    <bk>
      <extLst>
        <ext uri="{3e2802c4-a4d2-4d8b-9148-e3be6c30e623}">
          <xlrd:rvb i="5666"/>
        </ext>
      </extLst>
    </bk>
    <bk>
      <extLst>
        <ext uri="{3e2802c4-a4d2-4d8b-9148-e3be6c30e623}">
          <xlrd:rvb i="5667"/>
        </ext>
      </extLst>
    </bk>
    <bk>
      <extLst>
        <ext uri="{3e2802c4-a4d2-4d8b-9148-e3be6c30e623}">
          <xlrd:rvb i="5668"/>
        </ext>
      </extLst>
    </bk>
    <bk>
      <extLst>
        <ext uri="{3e2802c4-a4d2-4d8b-9148-e3be6c30e623}">
          <xlrd:rvb i="5669"/>
        </ext>
      </extLst>
    </bk>
    <bk>
      <extLst>
        <ext uri="{3e2802c4-a4d2-4d8b-9148-e3be6c30e623}">
          <xlrd:rvb i="5670"/>
        </ext>
      </extLst>
    </bk>
    <bk>
      <extLst>
        <ext uri="{3e2802c4-a4d2-4d8b-9148-e3be6c30e623}">
          <xlrd:rvb i="5671"/>
        </ext>
      </extLst>
    </bk>
    <bk>
      <extLst>
        <ext uri="{3e2802c4-a4d2-4d8b-9148-e3be6c30e623}">
          <xlrd:rvb i="5672"/>
        </ext>
      </extLst>
    </bk>
    <bk>
      <extLst>
        <ext uri="{3e2802c4-a4d2-4d8b-9148-e3be6c30e623}">
          <xlrd:rvb i="5673"/>
        </ext>
      </extLst>
    </bk>
    <bk>
      <extLst>
        <ext uri="{3e2802c4-a4d2-4d8b-9148-e3be6c30e623}">
          <xlrd:rvb i="5674"/>
        </ext>
      </extLst>
    </bk>
    <bk>
      <extLst>
        <ext uri="{3e2802c4-a4d2-4d8b-9148-e3be6c30e623}">
          <xlrd:rvb i="5675"/>
        </ext>
      </extLst>
    </bk>
    <bk>
      <extLst>
        <ext uri="{3e2802c4-a4d2-4d8b-9148-e3be6c30e623}">
          <xlrd:rvb i="5676"/>
        </ext>
      </extLst>
    </bk>
    <bk>
      <extLst>
        <ext uri="{3e2802c4-a4d2-4d8b-9148-e3be6c30e623}">
          <xlrd:rvb i="5677"/>
        </ext>
      </extLst>
    </bk>
    <bk>
      <extLst>
        <ext uri="{3e2802c4-a4d2-4d8b-9148-e3be6c30e623}">
          <xlrd:rvb i="5678"/>
        </ext>
      </extLst>
    </bk>
    <bk>
      <extLst>
        <ext uri="{3e2802c4-a4d2-4d8b-9148-e3be6c30e623}">
          <xlrd:rvb i="5679"/>
        </ext>
      </extLst>
    </bk>
    <bk>
      <extLst>
        <ext uri="{3e2802c4-a4d2-4d8b-9148-e3be6c30e623}">
          <xlrd:rvb i="5680"/>
        </ext>
      </extLst>
    </bk>
    <bk>
      <extLst>
        <ext uri="{3e2802c4-a4d2-4d8b-9148-e3be6c30e623}">
          <xlrd:rvb i="5681"/>
        </ext>
      </extLst>
    </bk>
    <bk>
      <extLst>
        <ext uri="{3e2802c4-a4d2-4d8b-9148-e3be6c30e623}">
          <xlrd:rvb i="5682"/>
        </ext>
      </extLst>
    </bk>
    <bk>
      <extLst>
        <ext uri="{3e2802c4-a4d2-4d8b-9148-e3be6c30e623}">
          <xlrd:rvb i="5683"/>
        </ext>
      </extLst>
    </bk>
    <bk>
      <extLst>
        <ext uri="{3e2802c4-a4d2-4d8b-9148-e3be6c30e623}">
          <xlrd:rvb i="5684"/>
        </ext>
      </extLst>
    </bk>
    <bk>
      <extLst>
        <ext uri="{3e2802c4-a4d2-4d8b-9148-e3be6c30e623}">
          <xlrd:rvb i="5685"/>
        </ext>
      </extLst>
    </bk>
    <bk>
      <extLst>
        <ext uri="{3e2802c4-a4d2-4d8b-9148-e3be6c30e623}">
          <xlrd:rvb i="5686"/>
        </ext>
      </extLst>
    </bk>
    <bk>
      <extLst>
        <ext uri="{3e2802c4-a4d2-4d8b-9148-e3be6c30e623}">
          <xlrd:rvb i="5687"/>
        </ext>
      </extLst>
    </bk>
    <bk>
      <extLst>
        <ext uri="{3e2802c4-a4d2-4d8b-9148-e3be6c30e623}">
          <xlrd:rvb i="5688"/>
        </ext>
      </extLst>
    </bk>
    <bk>
      <extLst>
        <ext uri="{3e2802c4-a4d2-4d8b-9148-e3be6c30e623}">
          <xlrd:rvb i="5689"/>
        </ext>
      </extLst>
    </bk>
    <bk>
      <extLst>
        <ext uri="{3e2802c4-a4d2-4d8b-9148-e3be6c30e623}">
          <xlrd:rvb i="5690"/>
        </ext>
      </extLst>
    </bk>
    <bk>
      <extLst>
        <ext uri="{3e2802c4-a4d2-4d8b-9148-e3be6c30e623}">
          <xlrd:rvb i="5691"/>
        </ext>
      </extLst>
    </bk>
    <bk>
      <extLst>
        <ext uri="{3e2802c4-a4d2-4d8b-9148-e3be6c30e623}">
          <xlrd:rvb i="5692"/>
        </ext>
      </extLst>
    </bk>
    <bk>
      <extLst>
        <ext uri="{3e2802c4-a4d2-4d8b-9148-e3be6c30e623}">
          <xlrd:rvb i="5693"/>
        </ext>
      </extLst>
    </bk>
    <bk>
      <extLst>
        <ext uri="{3e2802c4-a4d2-4d8b-9148-e3be6c30e623}">
          <xlrd:rvb i="5694"/>
        </ext>
      </extLst>
    </bk>
    <bk>
      <extLst>
        <ext uri="{3e2802c4-a4d2-4d8b-9148-e3be6c30e623}">
          <xlrd:rvb i="5695"/>
        </ext>
      </extLst>
    </bk>
    <bk>
      <extLst>
        <ext uri="{3e2802c4-a4d2-4d8b-9148-e3be6c30e623}">
          <xlrd:rvb i="5696"/>
        </ext>
      </extLst>
    </bk>
    <bk>
      <extLst>
        <ext uri="{3e2802c4-a4d2-4d8b-9148-e3be6c30e623}">
          <xlrd:rvb i="5697"/>
        </ext>
      </extLst>
    </bk>
    <bk>
      <extLst>
        <ext uri="{3e2802c4-a4d2-4d8b-9148-e3be6c30e623}">
          <xlrd:rvb i="5698"/>
        </ext>
      </extLst>
    </bk>
    <bk>
      <extLst>
        <ext uri="{3e2802c4-a4d2-4d8b-9148-e3be6c30e623}">
          <xlrd:rvb i="5699"/>
        </ext>
      </extLst>
    </bk>
    <bk>
      <extLst>
        <ext uri="{3e2802c4-a4d2-4d8b-9148-e3be6c30e623}">
          <xlrd:rvb i="5700"/>
        </ext>
      </extLst>
    </bk>
    <bk>
      <extLst>
        <ext uri="{3e2802c4-a4d2-4d8b-9148-e3be6c30e623}">
          <xlrd:rvb i="5701"/>
        </ext>
      </extLst>
    </bk>
    <bk>
      <extLst>
        <ext uri="{3e2802c4-a4d2-4d8b-9148-e3be6c30e623}">
          <xlrd:rvb i="5702"/>
        </ext>
      </extLst>
    </bk>
    <bk>
      <extLst>
        <ext uri="{3e2802c4-a4d2-4d8b-9148-e3be6c30e623}">
          <xlrd:rvb i="5703"/>
        </ext>
      </extLst>
    </bk>
    <bk>
      <extLst>
        <ext uri="{3e2802c4-a4d2-4d8b-9148-e3be6c30e623}">
          <xlrd:rvb i="5704"/>
        </ext>
      </extLst>
    </bk>
    <bk>
      <extLst>
        <ext uri="{3e2802c4-a4d2-4d8b-9148-e3be6c30e623}">
          <xlrd:rvb i="5705"/>
        </ext>
      </extLst>
    </bk>
    <bk>
      <extLst>
        <ext uri="{3e2802c4-a4d2-4d8b-9148-e3be6c30e623}">
          <xlrd:rvb i="5706"/>
        </ext>
      </extLst>
    </bk>
    <bk>
      <extLst>
        <ext uri="{3e2802c4-a4d2-4d8b-9148-e3be6c30e623}">
          <xlrd:rvb i="5707"/>
        </ext>
      </extLst>
    </bk>
    <bk>
      <extLst>
        <ext uri="{3e2802c4-a4d2-4d8b-9148-e3be6c30e623}">
          <xlrd:rvb i="5708"/>
        </ext>
      </extLst>
    </bk>
    <bk>
      <extLst>
        <ext uri="{3e2802c4-a4d2-4d8b-9148-e3be6c30e623}">
          <xlrd:rvb i="5709"/>
        </ext>
      </extLst>
    </bk>
    <bk>
      <extLst>
        <ext uri="{3e2802c4-a4d2-4d8b-9148-e3be6c30e623}">
          <xlrd:rvb i="5710"/>
        </ext>
      </extLst>
    </bk>
    <bk>
      <extLst>
        <ext uri="{3e2802c4-a4d2-4d8b-9148-e3be6c30e623}">
          <xlrd:rvb i="5711"/>
        </ext>
      </extLst>
    </bk>
    <bk>
      <extLst>
        <ext uri="{3e2802c4-a4d2-4d8b-9148-e3be6c30e623}">
          <xlrd:rvb i="5712"/>
        </ext>
      </extLst>
    </bk>
    <bk>
      <extLst>
        <ext uri="{3e2802c4-a4d2-4d8b-9148-e3be6c30e623}">
          <xlrd:rvb i="5713"/>
        </ext>
      </extLst>
    </bk>
    <bk>
      <extLst>
        <ext uri="{3e2802c4-a4d2-4d8b-9148-e3be6c30e623}">
          <xlrd:rvb i="5714"/>
        </ext>
      </extLst>
    </bk>
    <bk>
      <extLst>
        <ext uri="{3e2802c4-a4d2-4d8b-9148-e3be6c30e623}">
          <xlrd:rvb i="5715"/>
        </ext>
      </extLst>
    </bk>
    <bk>
      <extLst>
        <ext uri="{3e2802c4-a4d2-4d8b-9148-e3be6c30e623}">
          <xlrd:rvb i="5716"/>
        </ext>
      </extLst>
    </bk>
    <bk>
      <extLst>
        <ext uri="{3e2802c4-a4d2-4d8b-9148-e3be6c30e623}">
          <xlrd:rvb i="5717"/>
        </ext>
      </extLst>
    </bk>
    <bk>
      <extLst>
        <ext uri="{3e2802c4-a4d2-4d8b-9148-e3be6c30e623}">
          <xlrd:rvb i="5718"/>
        </ext>
      </extLst>
    </bk>
    <bk>
      <extLst>
        <ext uri="{3e2802c4-a4d2-4d8b-9148-e3be6c30e623}">
          <xlrd:rvb i="5719"/>
        </ext>
      </extLst>
    </bk>
    <bk>
      <extLst>
        <ext uri="{3e2802c4-a4d2-4d8b-9148-e3be6c30e623}">
          <xlrd:rvb i="5720"/>
        </ext>
      </extLst>
    </bk>
    <bk>
      <extLst>
        <ext uri="{3e2802c4-a4d2-4d8b-9148-e3be6c30e623}">
          <xlrd:rvb i="5721"/>
        </ext>
      </extLst>
    </bk>
    <bk>
      <extLst>
        <ext uri="{3e2802c4-a4d2-4d8b-9148-e3be6c30e623}">
          <xlrd:rvb i="5722"/>
        </ext>
      </extLst>
    </bk>
    <bk>
      <extLst>
        <ext uri="{3e2802c4-a4d2-4d8b-9148-e3be6c30e623}">
          <xlrd:rvb i="5723"/>
        </ext>
      </extLst>
    </bk>
    <bk>
      <extLst>
        <ext uri="{3e2802c4-a4d2-4d8b-9148-e3be6c30e623}">
          <xlrd:rvb i="5724"/>
        </ext>
      </extLst>
    </bk>
    <bk>
      <extLst>
        <ext uri="{3e2802c4-a4d2-4d8b-9148-e3be6c30e623}">
          <xlrd:rvb i="5725"/>
        </ext>
      </extLst>
    </bk>
    <bk>
      <extLst>
        <ext uri="{3e2802c4-a4d2-4d8b-9148-e3be6c30e623}">
          <xlrd:rvb i="5726"/>
        </ext>
      </extLst>
    </bk>
    <bk>
      <extLst>
        <ext uri="{3e2802c4-a4d2-4d8b-9148-e3be6c30e623}">
          <xlrd:rvb i="5727"/>
        </ext>
      </extLst>
    </bk>
    <bk>
      <extLst>
        <ext uri="{3e2802c4-a4d2-4d8b-9148-e3be6c30e623}">
          <xlrd:rvb i="5728"/>
        </ext>
      </extLst>
    </bk>
    <bk>
      <extLst>
        <ext uri="{3e2802c4-a4d2-4d8b-9148-e3be6c30e623}">
          <xlrd:rvb i="5729"/>
        </ext>
      </extLst>
    </bk>
    <bk>
      <extLst>
        <ext uri="{3e2802c4-a4d2-4d8b-9148-e3be6c30e623}">
          <xlrd:rvb i="5730"/>
        </ext>
      </extLst>
    </bk>
    <bk>
      <extLst>
        <ext uri="{3e2802c4-a4d2-4d8b-9148-e3be6c30e623}">
          <xlrd:rvb i="5731"/>
        </ext>
      </extLst>
    </bk>
    <bk>
      <extLst>
        <ext uri="{3e2802c4-a4d2-4d8b-9148-e3be6c30e623}">
          <xlrd:rvb i="5732"/>
        </ext>
      </extLst>
    </bk>
    <bk>
      <extLst>
        <ext uri="{3e2802c4-a4d2-4d8b-9148-e3be6c30e623}">
          <xlrd:rvb i="5733"/>
        </ext>
      </extLst>
    </bk>
    <bk>
      <extLst>
        <ext uri="{3e2802c4-a4d2-4d8b-9148-e3be6c30e623}">
          <xlrd:rvb i="5734"/>
        </ext>
      </extLst>
    </bk>
    <bk>
      <extLst>
        <ext uri="{3e2802c4-a4d2-4d8b-9148-e3be6c30e623}">
          <xlrd:rvb i="5735"/>
        </ext>
      </extLst>
    </bk>
    <bk>
      <extLst>
        <ext uri="{3e2802c4-a4d2-4d8b-9148-e3be6c30e623}">
          <xlrd:rvb i="5736"/>
        </ext>
      </extLst>
    </bk>
    <bk>
      <extLst>
        <ext uri="{3e2802c4-a4d2-4d8b-9148-e3be6c30e623}">
          <xlrd:rvb i="5737"/>
        </ext>
      </extLst>
    </bk>
    <bk>
      <extLst>
        <ext uri="{3e2802c4-a4d2-4d8b-9148-e3be6c30e623}">
          <xlrd:rvb i="5738"/>
        </ext>
      </extLst>
    </bk>
    <bk>
      <extLst>
        <ext uri="{3e2802c4-a4d2-4d8b-9148-e3be6c30e623}">
          <xlrd:rvb i="5739"/>
        </ext>
      </extLst>
    </bk>
    <bk>
      <extLst>
        <ext uri="{3e2802c4-a4d2-4d8b-9148-e3be6c30e623}">
          <xlrd:rvb i="5740"/>
        </ext>
      </extLst>
    </bk>
    <bk>
      <extLst>
        <ext uri="{3e2802c4-a4d2-4d8b-9148-e3be6c30e623}">
          <xlrd:rvb i="5741"/>
        </ext>
      </extLst>
    </bk>
    <bk>
      <extLst>
        <ext uri="{3e2802c4-a4d2-4d8b-9148-e3be6c30e623}">
          <xlrd:rvb i="5742"/>
        </ext>
      </extLst>
    </bk>
    <bk>
      <extLst>
        <ext uri="{3e2802c4-a4d2-4d8b-9148-e3be6c30e623}">
          <xlrd:rvb i="5743"/>
        </ext>
      </extLst>
    </bk>
    <bk>
      <extLst>
        <ext uri="{3e2802c4-a4d2-4d8b-9148-e3be6c30e623}">
          <xlrd:rvb i="5744"/>
        </ext>
      </extLst>
    </bk>
    <bk>
      <extLst>
        <ext uri="{3e2802c4-a4d2-4d8b-9148-e3be6c30e623}">
          <xlrd:rvb i="5745"/>
        </ext>
      </extLst>
    </bk>
    <bk>
      <extLst>
        <ext uri="{3e2802c4-a4d2-4d8b-9148-e3be6c30e623}">
          <xlrd:rvb i="5746"/>
        </ext>
      </extLst>
    </bk>
    <bk>
      <extLst>
        <ext uri="{3e2802c4-a4d2-4d8b-9148-e3be6c30e623}">
          <xlrd:rvb i="5747"/>
        </ext>
      </extLst>
    </bk>
    <bk>
      <extLst>
        <ext uri="{3e2802c4-a4d2-4d8b-9148-e3be6c30e623}">
          <xlrd:rvb i="5748"/>
        </ext>
      </extLst>
    </bk>
    <bk>
      <extLst>
        <ext uri="{3e2802c4-a4d2-4d8b-9148-e3be6c30e623}">
          <xlrd:rvb i="5749"/>
        </ext>
      </extLst>
    </bk>
    <bk>
      <extLst>
        <ext uri="{3e2802c4-a4d2-4d8b-9148-e3be6c30e623}">
          <xlrd:rvb i="5750"/>
        </ext>
      </extLst>
    </bk>
    <bk>
      <extLst>
        <ext uri="{3e2802c4-a4d2-4d8b-9148-e3be6c30e623}">
          <xlrd:rvb i="5751"/>
        </ext>
      </extLst>
    </bk>
    <bk>
      <extLst>
        <ext uri="{3e2802c4-a4d2-4d8b-9148-e3be6c30e623}">
          <xlrd:rvb i="5752"/>
        </ext>
      </extLst>
    </bk>
    <bk>
      <extLst>
        <ext uri="{3e2802c4-a4d2-4d8b-9148-e3be6c30e623}">
          <xlrd:rvb i="5753"/>
        </ext>
      </extLst>
    </bk>
    <bk>
      <extLst>
        <ext uri="{3e2802c4-a4d2-4d8b-9148-e3be6c30e623}">
          <xlrd:rvb i="5754"/>
        </ext>
      </extLst>
    </bk>
    <bk>
      <extLst>
        <ext uri="{3e2802c4-a4d2-4d8b-9148-e3be6c30e623}">
          <xlrd:rvb i="5755"/>
        </ext>
      </extLst>
    </bk>
    <bk>
      <extLst>
        <ext uri="{3e2802c4-a4d2-4d8b-9148-e3be6c30e623}">
          <xlrd:rvb i="5756"/>
        </ext>
      </extLst>
    </bk>
    <bk>
      <extLst>
        <ext uri="{3e2802c4-a4d2-4d8b-9148-e3be6c30e623}">
          <xlrd:rvb i="5757"/>
        </ext>
      </extLst>
    </bk>
    <bk>
      <extLst>
        <ext uri="{3e2802c4-a4d2-4d8b-9148-e3be6c30e623}">
          <xlrd:rvb i="5758"/>
        </ext>
      </extLst>
    </bk>
    <bk>
      <extLst>
        <ext uri="{3e2802c4-a4d2-4d8b-9148-e3be6c30e623}">
          <xlrd:rvb i="5759"/>
        </ext>
      </extLst>
    </bk>
    <bk>
      <extLst>
        <ext uri="{3e2802c4-a4d2-4d8b-9148-e3be6c30e623}">
          <xlrd:rvb i="5760"/>
        </ext>
      </extLst>
    </bk>
    <bk>
      <extLst>
        <ext uri="{3e2802c4-a4d2-4d8b-9148-e3be6c30e623}">
          <xlrd:rvb i="5761"/>
        </ext>
      </extLst>
    </bk>
    <bk>
      <extLst>
        <ext uri="{3e2802c4-a4d2-4d8b-9148-e3be6c30e623}">
          <xlrd:rvb i="5762"/>
        </ext>
      </extLst>
    </bk>
    <bk>
      <extLst>
        <ext uri="{3e2802c4-a4d2-4d8b-9148-e3be6c30e623}">
          <xlrd:rvb i="5763"/>
        </ext>
      </extLst>
    </bk>
    <bk>
      <extLst>
        <ext uri="{3e2802c4-a4d2-4d8b-9148-e3be6c30e623}">
          <xlrd:rvb i="5764"/>
        </ext>
      </extLst>
    </bk>
    <bk>
      <extLst>
        <ext uri="{3e2802c4-a4d2-4d8b-9148-e3be6c30e623}">
          <xlrd:rvb i="5765"/>
        </ext>
      </extLst>
    </bk>
    <bk>
      <extLst>
        <ext uri="{3e2802c4-a4d2-4d8b-9148-e3be6c30e623}">
          <xlrd:rvb i="5766"/>
        </ext>
      </extLst>
    </bk>
    <bk>
      <extLst>
        <ext uri="{3e2802c4-a4d2-4d8b-9148-e3be6c30e623}">
          <xlrd:rvb i="5767"/>
        </ext>
      </extLst>
    </bk>
    <bk>
      <extLst>
        <ext uri="{3e2802c4-a4d2-4d8b-9148-e3be6c30e623}">
          <xlrd:rvb i="5768"/>
        </ext>
      </extLst>
    </bk>
    <bk>
      <extLst>
        <ext uri="{3e2802c4-a4d2-4d8b-9148-e3be6c30e623}">
          <xlrd:rvb i="5769"/>
        </ext>
      </extLst>
    </bk>
    <bk>
      <extLst>
        <ext uri="{3e2802c4-a4d2-4d8b-9148-e3be6c30e623}">
          <xlrd:rvb i="5770"/>
        </ext>
      </extLst>
    </bk>
    <bk>
      <extLst>
        <ext uri="{3e2802c4-a4d2-4d8b-9148-e3be6c30e623}">
          <xlrd:rvb i="5771"/>
        </ext>
      </extLst>
    </bk>
    <bk>
      <extLst>
        <ext uri="{3e2802c4-a4d2-4d8b-9148-e3be6c30e623}">
          <xlrd:rvb i="5772"/>
        </ext>
      </extLst>
    </bk>
    <bk>
      <extLst>
        <ext uri="{3e2802c4-a4d2-4d8b-9148-e3be6c30e623}">
          <xlrd:rvb i="5773"/>
        </ext>
      </extLst>
    </bk>
    <bk>
      <extLst>
        <ext uri="{3e2802c4-a4d2-4d8b-9148-e3be6c30e623}">
          <xlrd:rvb i="5774"/>
        </ext>
      </extLst>
    </bk>
    <bk>
      <extLst>
        <ext uri="{3e2802c4-a4d2-4d8b-9148-e3be6c30e623}">
          <xlrd:rvb i="5775"/>
        </ext>
      </extLst>
    </bk>
    <bk>
      <extLst>
        <ext uri="{3e2802c4-a4d2-4d8b-9148-e3be6c30e623}">
          <xlrd:rvb i="5776"/>
        </ext>
      </extLst>
    </bk>
    <bk>
      <extLst>
        <ext uri="{3e2802c4-a4d2-4d8b-9148-e3be6c30e623}">
          <xlrd:rvb i="5777"/>
        </ext>
      </extLst>
    </bk>
    <bk>
      <extLst>
        <ext uri="{3e2802c4-a4d2-4d8b-9148-e3be6c30e623}">
          <xlrd:rvb i="5778"/>
        </ext>
      </extLst>
    </bk>
    <bk>
      <extLst>
        <ext uri="{3e2802c4-a4d2-4d8b-9148-e3be6c30e623}">
          <xlrd:rvb i="5779"/>
        </ext>
      </extLst>
    </bk>
    <bk>
      <extLst>
        <ext uri="{3e2802c4-a4d2-4d8b-9148-e3be6c30e623}">
          <xlrd:rvb i="5780"/>
        </ext>
      </extLst>
    </bk>
    <bk>
      <extLst>
        <ext uri="{3e2802c4-a4d2-4d8b-9148-e3be6c30e623}">
          <xlrd:rvb i="5781"/>
        </ext>
      </extLst>
    </bk>
    <bk>
      <extLst>
        <ext uri="{3e2802c4-a4d2-4d8b-9148-e3be6c30e623}">
          <xlrd:rvb i="5782"/>
        </ext>
      </extLst>
    </bk>
    <bk>
      <extLst>
        <ext uri="{3e2802c4-a4d2-4d8b-9148-e3be6c30e623}">
          <xlrd:rvb i="5783"/>
        </ext>
      </extLst>
    </bk>
    <bk>
      <extLst>
        <ext uri="{3e2802c4-a4d2-4d8b-9148-e3be6c30e623}">
          <xlrd:rvb i="5784"/>
        </ext>
      </extLst>
    </bk>
    <bk>
      <extLst>
        <ext uri="{3e2802c4-a4d2-4d8b-9148-e3be6c30e623}">
          <xlrd:rvb i="5785"/>
        </ext>
      </extLst>
    </bk>
    <bk>
      <extLst>
        <ext uri="{3e2802c4-a4d2-4d8b-9148-e3be6c30e623}">
          <xlrd:rvb i="5786"/>
        </ext>
      </extLst>
    </bk>
    <bk>
      <extLst>
        <ext uri="{3e2802c4-a4d2-4d8b-9148-e3be6c30e623}">
          <xlrd:rvb i="5787"/>
        </ext>
      </extLst>
    </bk>
    <bk>
      <extLst>
        <ext uri="{3e2802c4-a4d2-4d8b-9148-e3be6c30e623}">
          <xlrd:rvb i="5788"/>
        </ext>
      </extLst>
    </bk>
    <bk>
      <extLst>
        <ext uri="{3e2802c4-a4d2-4d8b-9148-e3be6c30e623}">
          <xlrd:rvb i="5789"/>
        </ext>
      </extLst>
    </bk>
    <bk>
      <extLst>
        <ext uri="{3e2802c4-a4d2-4d8b-9148-e3be6c30e623}">
          <xlrd:rvb i="5790"/>
        </ext>
      </extLst>
    </bk>
    <bk>
      <extLst>
        <ext uri="{3e2802c4-a4d2-4d8b-9148-e3be6c30e623}">
          <xlrd:rvb i="5791"/>
        </ext>
      </extLst>
    </bk>
    <bk>
      <extLst>
        <ext uri="{3e2802c4-a4d2-4d8b-9148-e3be6c30e623}">
          <xlrd:rvb i="5792"/>
        </ext>
      </extLst>
    </bk>
    <bk>
      <extLst>
        <ext uri="{3e2802c4-a4d2-4d8b-9148-e3be6c30e623}">
          <xlrd:rvb i="5793"/>
        </ext>
      </extLst>
    </bk>
    <bk>
      <extLst>
        <ext uri="{3e2802c4-a4d2-4d8b-9148-e3be6c30e623}">
          <xlrd:rvb i="5794"/>
        </ext>
      </extLst>
    </bk>
    <bk>
      <extLst>
        <ext uri="{3e2802c4-a4d2-4d8b-9148-e3be6c30e623}">
          <xlrd:rvb i="5795"/>
        </ext>
      </extLst>
    </bk>
    <bk>
      <extLst>
        <ext uri="{3e2802c4-a4d2-4d8b-9148-e3be6c30e623}">
          <xlrd:rvb i="5796"/>
        </ext>
      </extLst>
    </bk>
    <bk>
      <extLst>
        <ext uri="{3e2802c4-a4d2-4d8b-9148-e3be6c30e623}">
          <xlrd:rvb i="5797"/>
        </ext>
      </extLst>
    </bk>
    <bk>
      <extLst>
        <ext uri="{3e2802c4-a4d2-4d8b-9148-e3be6c30e623}">
          <xlrd:rvb i="5798"/>
        </ext>
      </extLst>
    </bk>
    <bk>
      <extLst>
        <ext uri="{3e2802c4-a4d2-4d8b-9148-e3be6c30e623}">
          <xlrd:rvb i="5799"/>
        </ext>
      </extLst>
    </bk>
    <bk>
      <extLst>
        <ext uri="{3e2802c4-a4d2-4d8b-9148-e3be6c30e623}">
          <xlrd:rvb i="5800"/>
        </ext>
      </extLst>
    </bk>
    <bk>
      <extLst>
        <ext uri="{3e2802c4-a4d2-4d8b-9148-e3be6c30e623}">
          <xlrd:rvb i="5801"/>
        </ext>
      </extLst>
    </bk>
    <bk>
      <extLst>
        <ext uri="{3e2802c4-a4d2-4d8b-9148-e3be6c30e623}">
          <xlrd:rvb i="5802"/>
        </ext>
      </extLst>
    </bk>
    <bk>
      <extLst>
        <ext uri="{3e2802c4-a4d2-4d8b-9148-e3be6c30e623}">
          <xlrd:rvb i="5803"/>
        </ext>
      </extLst>
    </bk>
    <bk>
      <extLst>
        <ext uri="{3e2802c4-a4d2-4d8b-9148-e3be6c30e623}">
          <xlrd:rvb i="5804"/>
        </ext>
      </extLst>
    </bk>
    <bk>
      <extLst>
        <ext uri="{3e2802c4-a4d2-4d8b-9148-e3be6c30e623}">
          <xlrd:rvb i="5805"/>
        </ext>
      </extLst>
    </bk>
    <bk>
      <extLst>
        <ext uri="{3e2802c4-a4d2-4d8b-9148-e3be6c30e623}">
          <xlrd:rvb i="5806"/>
        </ext>
      </extLst>
    </bk>
    <bk>
      <extLst>
        <ext uri="{3e2802c4-a4d2-4d8b-9148-e3be6c30e623}">
          <xlrd:rvb i="5807"/>
        </ext>
      </extLst>
    </bk>
    <bk>
      <extLst>
        <ext uri="{3e2802c4-a4d2-4d8b-9148-e3be6c30e623}">
          <xlrd:rvb i="5808"/>
        </ext>
      </extLst>
    </bk>
    <bk>
      <extLst>
        <ext uri="{3e2802c4-a4d2-4d8b-9148-e3be6c30e623}">
          <xlrd:rvb i="5809"/>
        </ext>
      </extLst>
    </bk>
    <bk>
      <extLst>
        <ext uri="{3e2802c4-a4d2-4d8b-9148-e3be6c30e623}">
          <xlrd:rvb i="5810"/>
        </ext>
      </extLst>
    </bk>
    <bk>
      <extLst>
        <ext uri="{3e2802c4-a4d2-4d8b-9148-e3be6c30e623}">
          <xlrd:rvb i="5811"/>
        </ext>
      </extLst>
    </bk>
    <bk>
      <extLst>
        <ext uri="{3e2802c4-a4d2-4d8b-9148-e3be6c30e623}">
          <xlrd:rvb i="5812"/>
        </ext>
      </extLst>
    </bk>
    <bk>
      <extLst>
        <ext uri="{3e2802c4-a4d2-4d8b-9148-e3be6c30e623}">
          <xlrd:rvb i="5813"/>
        </ext>
      </extLst>
    </bk>
    <bk>
      <extLst>
        <ext uri="{3e2802c4-a4d2-4d8b-9148-e3be6c30e623}">
          <xlrd:rvb i="5814"/>
        </ext>
      </extLst>
    </bk>
    <bk>
      <extLst>
        <ext uri="{3e2802c4-a4d2-4d8b-9148-e3be6c30e623}">
          <xlrd:rvb i="5815"/>
        </ext>
      </extLst>
    </bk>
    <bk>
      <extLst>
        <ext uri="{3e2802c4-a4d2-4d8b-9148-e3be6c30e623}">
          <xlrd:rvb i="5816"/>
        </ext>
      </extLst>
    </bk>
    <bk>
      <extLst>
        <ext uri="{3e2802c4-a4d2-4d8b-9148-e3be6c30e623}">
          <xlrd:rvb i="5817"/>
        </ext>
      </extLst>
    </bk>
    <bk>
      <extLst>
        <ext uri="{3e2802c4-a4d2-4d8b-9148-e3be6c30e623}">
          <xlrd:rvb i="5818"/>
        </ext>
      </extLst>
    </bk>
    <bk>
      <extLst>
        <ext uri="{3e2802c4-a4d2-4d8b-9148-e3be6c30e623}">
          <xlrd:rvb i="5819"/>
        </ext>
      </extLst>
    </bk>
    <bk>
      <extLst>
        <ext uri="{3e2802c4-a4d2-4d8b-9148-e3be6c30e623}">
          <xlrd:rvb i="5820"/>
        </ext>
      </extLst>
    </bk>
    <bk>
      <extLst>
        <ext uri="{3e2802c4-a4d2-4d8b-9148-e3be6c30e623}">
          <xlrd:rvb i="5821"/>
        </ext>
      </extLst>
    </bk>
    <bk>
      <extLst>
        <ext uri="{3e2802c4-a4d2-4d8b-9148-e3be6c30e623}">
          <xlrd:rvb i="5822"/>
        </ext>
      </extLst>
    </bk>
    <bk>
      <extLst>
        <ext uri="{3e2802c4-a4d2-4d8b-9148-e3be6c30e623}">
          <xlrd:rvb i="5823"/>
        </ext>
      </extLst>
    </bk>
    <bk>
      <extLst>
        <ext uri="{3e2802c4-a4d2-4d8b-9148-e3be6c30e623}">
          <xlrd:rvb i="5824"/>
        </ext>
      </extLst>
    </bk>
    <bk>
      <extLst>
        <ext uri="{3e2802c4-a4d2-4d8b-9148-e3be6c30e623}">
          <xlrd:rvb i="5825"/>
        </ext>
      </extLst>
    </bk>
    <bk>
      <extLst>
        <ext uri="{3e2802c4-a4d2-4d8b-9148-e3be6c30e623}">
          <xlrd:rvb i="5826"/>
        </ext>
      </extLst>
    </bk>
    <bk>
      <extLst>
        <ext uri="{3e2802c4-a4d2-4d8b-9148-e3be6c30e623}">
          <xlrd:rvb i="5827"/>
        </ext>
      </extLst>
    </bk>
    <bk>
      <extLst>
        <ext uri="{3e2802c4-a4d2-4d8b-9148-e3be6c30e623}">
          <xlrd:rvb i="5828"/>
        </ext>
      </extLst>
    </bk>
    <bk>
      <extLst>
        <ext uri="{3e2802c4-a4d2-4d8b-9148-e3be6c30e623}">
          <xlrd:rvb i="5829"/>
        </ext>
      </extLst>
    </bk>
    <bk>
      <extLst>
        <ext uri="{3e2802c4-a4d2-4d8b-9148-e3be6c30e623}">
          <xlrd:rvb i="5830"/>
        </ext>
      </extLst>
    </bk>
    <bk>
      <extLst>
        <ext uri="{3e2802c4-a4d2-4d8b-9148-e3be6c30e623}">
          <xlrd:rvb i="5831"/>
        </ext>
      </extLst>
    </bk>
    <bk>
      <extLst>
        <ext uri="{3e2802c4-a4d2-4d8b-9148-e3be6c30e623}">
          <xlrd:rvb i="5832"/>
        </ext>
      </extLst>
    </bk>
    <bk>
      <extLst>
        <ext uri="{3e2802c4-a4d2-4d8b-9148-e3be6c30e623}">
          <xlrd:rvb i="5833"/>
        </ext>
      </extLst>
    </bk>
    <bk>
      <extLst>
        <ext uri="{3e2802c4-a4d2-4d8b-9148-e3be6c30e623}">
          <xlrd:rvb i="5834"/>
        </ext>
      </extLst>
    </bk>
    <bk>
      <extLst>
        <ext uri="{3e2802c4-a4d2-4d8b-9148-e3be6c30e623}">
          <xlrd:rvb i="5835"/>
        </ext>
      </extLst>
    </bk>
    <bk>
      <extLst>
        <ext uri="{3e2802c4-a4d2-4d8b-9148-e3be6c30e623}">
          <xlrd:rvb i="5836"/>
        </ext>
      </extLst>
    </bk>
    <bk>
      <extLst>
        <ext uri="{3e2802c4-a4d2-4d8b-9148-e3be6c30e623}">
          <xlrd:rvb i="5837"/>
        </ext>
      </extLst>
    </bk>
    <bk>
      <extLst>
        <ext uri="{3e2802c4-a4d2-4d8b-9148-e3be6c30e623}">
          <xlrd:rvb i="5838"/>
        </ext>
      </extLst>
    </bk>
    <bk>
      <extLst>
        <ext uri="{3e2802c4-a4d2-4d8b-9148-e3be6c30e623}">
          <xlrd:rvb i="5839"/>
        </ext>
      </extLst>
    </bk>
    <bk>
      <extLst>
        <ext uri="{3e2802c4-a4d2-4d8b-9148-e3be6c30e623}">
          <xlrd:rvb i="5840"/>
        </ext>
      </extLst>
    </bk>
    <bk>
      <extLst>
        <ext uri="{3e2802c4-a4d2-4d8b-9148-e3be6c30e623}">
          <xlrd:rvb i="5841"/>
        </ext>
      </extLst>
    </bk>
    <bk>
      <extLst>
        <ext uri="{3e2802c4-a4d2-4d8b-9148-e3be6c30e623}">
          <xlrd:rvb i="5842"/>
        </ext>
      </extLst>
    </bk>
    <bk>
      <extLst>
        <ext uri="{3e2802c4-a4d2-4d8b-9148-e3be6c30e623}">
          <xlrd:rvb i="5843"/>
        </ext>
      </extLst>
    </bk>
    <bk>
      <extLst>
        <ext uri="{3e2802c4-a4d2-4d8b-9148-e3be6c30e623}">
          <xlrd:rvb i="5844"/>
        </ext>
      </extLst>
    </bk>
    <bk>
      <extLst>
        <ext uri="{3e2802c4-a4d2-4d8b-9148-e3be6c30e623}">
          <xlrd:rvb i="5845"/>
        </ext>
      </extLst>
    </bk>
    <bk>
      <extLst>
        <ext uri="{3e2802c4-a4d2-4d8b-9148-e3be6c30e623}">
          <xlrd:rvb i="5846"/>
        </ext>
      </extLst>
    </bk>
    <bk>
      <extLst>
        <ext uri="{3e2802c4-a4d2-4d8b-9148-e3be6c30e623}">
          <xlrd:rvb i="5847"/>
        </ext>
      </extLst>
    </bk>
    <bk>
      <extLst>
        <ext uri="{3e2802c4-a4d2-4d8b-9148-e3be6c30e623}">
          <xlrd:rvb i="5848"/>
        </ext>
      </extLst>
    </bk>
    <bk>
      <extLst>
        <ext uri="{3e2802c4-a4d2-4d8b-9148-e3be6c30e623}">
          <xlrd:rvb i="5849"/>
        </ext>
      </extLst>
    </bk>
    <bk>
      <extLst>
        <ext uri="{3e2802c4-a4d2-4d8b-9148-e3be6c30e623}">
          <xlrd:rvb i="5850"/>
        </ext>
      </extLst>
    </bk>
    <bk>
      <extLst>
        <ext uri="{3e2802c4-a4d2-4d8b-9148-e3be6c30e623}">
          <xlrd:rvb i="5851"/>
        </ext>
      </extLst>
    </bk>
    <bk>
      <extLst>
        <ext uri="{3e2802c4-a4d2-4d8b-9148-e3be6c30e623}">
          <xlrd:rvb i="5852"/>
        </ext>
      </extLst>
    </bk>
    <bk>
      <extLst>
        <ext uri="{3e2802c4-a4d2-4d8b-9148-e3be6c30e623}">
          <xlrd:rvb i="5853"/>
        </ext>
      </extLst>
    </bk>
    <bk>
      <extLst>
        <ext uri="{3e2802c4-a4d2-4d8b-9148-e3be6c30e623}">
          <xlrd:rvb i="5854"/>
        </ext>
      </extLst>
    </bk>
    <bk>
      <extLst>
        <ext uri="{3e2802c4-a4d2-4d8b-9148-e3be6c30e623}">
          <xlrd:rvb i="5855"/>
        </ext>
      </extLst>
    </bk>
    <bk>
      <extLst>
        <ext uri="{3e2802c4-a4d2-4d8b-9148-e3be6c30e623}">
          <xlrd:rvb i="5856"/>
        </ext>
      </extLst>
    </bk>
    <bk>
      <extLst>
        <ext uri="{3e2802c4-a4d2-4d8b-9148-e3be6c30e623}">
          <xlrd:rvb i="5857"/>
        </ext>
      </extLst>
    </bk>
    <bk>
      <extLst>
        <ext uri="{3e2802c4-a4d2-4d8b-9148-e3be6c30e623}">
          <xlrd:rvb i="5858"/>
        </ext>
      </extLst>
    </bk>
    <bk>
      <extLst>
        <ext uri="{3e2802c4-a4d2-4d8b-9148-e3be6c30e623}">
          <xlrd:rvb i="5859"/>
        </ext>
      </extLst>
    </bk>
    <bk>
      <extLst>
        <ext uri="{3e2802c4-a4d2-4d8b-9148-e3be6c30e623}">
          <xlrd:rvb i="5860"/>
        </ext>
      </extLst>
    </bk>
    <bk>
      <extLst>
        <ext uri="{3e2802c4-a4d2-4d8b-9148-e3be6c30e623}">
          <xlrd:rvb i="5861"/>
        </ext>
      </extLst>
    </bk>
    <bk>
      <extLst>
        <ext uri="{3e2802c4-a4d2-4d8b-9148-e3be6c30e623}">
          <xlrd:rvb i="5862"/>
        </ext>
      </extLst>
    </bk>
    <bk>
      <extLst>
        <ext uri="{3e2802c4-a4d2-4d8b-9148-e3be6c30e623}">
          <xlrd:rvb i="5863"/>
        </ext>
      </extLst>
    </bk>
    <bk>
      <extLst>
        <ext uri="{3e2802c4-a4d2-4d8b-9148-e3be6c30e623}">
          <xlrd:rvb i="5864"/>
        </ext>
      </extLst>
    </bk>
    <bk>
      <extLst>
        <ext uri="{3e2802c4-a4d2-4d8b-9148-e3be6c30e623}">
          <xlrd:rvb i="5865"/>
        </ext>
      </extLst>
    </bk>
    <bk>
      <extLst>
        <ext uri="{3e2802c4-a4d2-4d8b-9148-e3be6c30e623}">
          <xlrd:rvb i="5866"/>
        </ext>
      </extLst>
    </bk>
    <bk>
      <extLst>
        <ext uri="{3e2802c4-a4d2-4d8b-9148-e3be6c30e623}">
          <xlrd:rvb i="5867"/>
        </ext>
      </extLst>
    </bk>
    <bk>
      <extLst>
        <ext uri="{3e2802c4-a4d2-4d8b-9148-e3be6c30e623}">
          <xlrd:rvb i="5868"/>
        </ext>
      </extLst>
    </bk>
    <bk>
      <extLst>
        <ext uri="{3e2802c4-a4d2-4d8b-9148-e3be6c30e623}">
          <xlrd:rvb i="5869"/>
        </ext>
      </extLst>
    </bk>
    <bk>
      <extLst>
        <ext uri="{3e2802c4-a4d2-4d8b-9148-e3be6c30e623}">
          <xlrd:rvb i="5870"/>
        </ext>
      </extLst>
    </bk>
    <bk>
      <extLst>
        <ext uri="{3e2802c4-a4d2-4d8b-9148-e3be6c30e623}">
          <xlrd:rvb i="5871"/>
        </ext>
      </extLst>
    </bk>
    <bk>
      <extLst>
        <ext uri="{3e2802c4-a4d2-4d8b-9148-e3be6c30e623}">
          <xlrd:rvb i="5872"/>
        </ext>
      </extLst>
    </bk>
    <bk>
      <extLst>
        <ext uri="{3e2802c4-a4d2-4d8b-9148-e3be6c30e623}">
          <xlrd:rvb i="5873"/>
        </ext>
      </extLst>
    </bk>
    <bk>
      <extLst>
        <ext uri="{3e2802c4-a4d2-4d8b-9148-e3be6c30e623}">
          <xlrd:rvb i="5874"/>
        </ext>
      </extLst>
    </bk>
    <bk>
      <extLst>
        <ext uri="{3e2802c4-a4d2-4d8b-9148-e3be6c30e623}">
          <xlrd:rvb i="5875"/>
        </ext>
      </extLst>
    </bk>
    <bk>
      <extLst>
        <ext uri="{3e2802c4-a4d2-4d8b-9148-e3be6c30e623}">
          <xlrd:rvb i="5876"/>
        </ext>
      </extLst>
    </bk>
    <bk>
      <extLst>
        <ext uri="{3e2802c4-a4d2-4d8b-9148-e3be6c30e623}">
          <xlrd:rvb i="5877"/>
        </ext>
      </extLst>
    </bk>
    <bk>
      <extLst>
        <ext uri="{3e2802c4-a4d2-4d8b-9148-e3be6c30e623}">
          <xlrd:rvb i="5878"/>
        </ext>
      </extLst>
    </bk>
    <bk>
      <extLst>
        <ext uri="{3e2802c4-a4d2-4d8b-9148-e3be6c30e623}">
          <xlrd:rvb i="5879"/>
        </ext>
      </extLst>
    </bk>
    <bk>
      <extLst>
        <ext uri="{3e2802c4-a4d2-4d8b-9148-e3be6c30e623}">
          <xlrd:rvb i="5880"/>
        </ext>
      </extLst>
    </bk>
    <bk>
      <extLst>
        <ext uri="{3e2802c4-a4d2-4d8b-9148-e3be6c30e623}">
          <xlrd:rvb i="5881"/>
        </ext>
      </extLst>
    </bk>
    <bk>
      <extLst>
        <ext uri="{3e2802c4-a4d2-4d8b-9148-e3be6c30e623}">
          <xlrd:rvb i="5882"/>
        </ext>
      </extLst>
    </bk>
    <bk>
      <extLst>
        <ext uri="{3e2802c4-a4d2-4d8b-9148-e3be6c30e623}">
          <xlrd:rvb i="5883"/>
        </ext>
      </extLst>
    </bk>
    <bk>
      <extLst>
        <ext uri="{3e2802c4-a4d2-4d8b-9148-e3be6c30e623}">
          <xlrd:rvb i="5884"/>
        </ext>
      </extLst>
    </bk>
    <bk>
      <extLst>
        <ext uri="{3e2802c4-a4d2-4d8b-9148-e3be6c30e623}">
          <xlrd:rvb i="5885"/>
        </ext>
      </extLst>
    </bk>
    <bk>
      <extLst>
        <ext uri="{3e2802c4-a4d2-4d8b-9148-e3be6c30e623}">
          <xlrd:rvb i="5886"/>
        </ext>
      </extLst>
    </bk>
    <bk>
      <extLst>
        <ext uri="{3e2802c4-a4d2-4d8b-9148-e3be6c30e623}">
          <xlrd:rvb i="5887"/>
        </ext>
      </extLst>
    </bk>
    <bk>
      <extLst>
        <ext uri="{3e2802c4-a4d2-4d8b-9148-e3be6c30e623}">
          <xlrd:rvb i="5888"/>
        </ext>
      </extLst>
    </bk>
    <bk>
      <extLst>
        <ext uri="{3e2802c4-a4d2-4d8b-9148-e3be6c30e623}">
          <xlrd:rvb i="5889"/>
        </ext>
      </extLst>
    </bk>
    <bk>
      <extLst>
        <ext uri="{3e2802c4-a4d2-4d8b-9148-e3be6c30e623}">
          <xlrd:rvb i="5890"/>
        </ext>
      </extLst>
    </bk>
    <bk>
      <extLst>
        <ext uri="{3e2802c4-a4d2-4d8b-9148-e3be6c30e623}">
          <xlrd:rvb i="5891"/>
        </ext>
      </extLst>
    </bk>
    <bk>
      <extLst>
        <ext uri="{3e2802c4-a4d2-4d8b-9148-e3be6c30e623}">
          <xlrd:rvb i="5892"/>
        </ext>
      </extLst>
    </bk>
    <bk>
      <extLst>
        <ext uri="{3e2802c4-a4d2-4d8b-9148-e3be6c30e623}">
          <xlrd:rvb i="5893"/>
        </ext>
      </extLst>
    </bk>
    <bk>
      <extLst>
        <ext uri="{3e2802c4-a4d2-4d8b-9148-e3be6c30e623}">
          <xlrd:rvb i="5894"/>
        </ext>
      </extLst>
    </bk>
    <bk>
      <extLst>
        <ext uri="{3e2802c4-a4d2-4d8b-9148-e3be6c30e623}">
          <xlrd:rvb i="5895"/>
        </ext>
      </extLst>
    </bk>
    <bk>
      <extLst>
        <ext uri="{3e2802c4-a4d2-4d8b-9148-e3be6c30e623}">
          <xlrd:rvb i="5896"/>
        </ext>
      </extLst>
    </bk>
    <bk>
      <extLst>
        <ext uri="{3e2802c4-a4d2-4d8b-9148-e3be6c30e623}">
          <xlrd:rvb i="5897"/>
        </ext>
      </extLst>
    </bk>
    <bk>
      <extLst>
        <ext uri="{3e2802c4-a4d2-4d8b-9148-e3be6c30e623}">
          <xlrd:rvb i="5898"/>
        </ext>
      </extLst>
    </bk>
    <bk>
      <extLst>
        <ext uri="{3e2802c4-a4d2-4d8b-9148-e3be6c30e623}">
          <xlrd:rvb i="5899"/>
        </ext>
      </extLst>
    </bk>
    <bk>
      <extLst>
        <ext uri="{3e2802c4-a4d2-4d8b-9148-e3be6c30e623}">
          <xlrd:rvb i="5900"/>
        </ext>
      </extLst>
    </bk>
    <bk>
      <extLst>
        <ext uri="{3e2802c4-a4d2-4d8b-9148-e3be6c30e623}">
          <xlrd:rvb i="5901"/>
        </ext>
      </extLst>
    </bk>
    <bk>
      <extLst>
        <ext uri="{3e2802c4-a4d2-4d8b-9148-e3be6c30e623}">
          <xlrd:rvb i="5902"/>
        </ext>
      </extLst>
    </bk>
    <bk>
      <extLst>
        <ext uri="{3e2802c4-a4d2-4d8b-9148-e3be6c30e623}">
          <xlrd:rvb i="5903"/>
        </ext>
      </extLst>
    </bk>
    <bk>
      <extLst>
        <ext uri="{3e2802c4-a4d2-4d8b-9148-e3be6c30e623}">
          <xlrd:rvb i="5904"/>
        </ext>
      </extLst>
    </bk>
    <bk>
      <extLst>
        <ext uri="{3e2802c4-a4d2-4d8b-9148-e3be6c30e623}">
          <xlrd:rvb i="5905"/>
        </ext>
      </extLst>
    </bk>
    <bk>
      <extLst>
        <ext uri="{3e2802c4-a4d2-4d8b-9148-e3be6c30e623}">
          <xlrd:rvb i="5906"/>
        </ext>
      </extLst>
    </bk>
    <bk>
      <extLst>
        <ext uri="{3e2802c4-a4d2-4d8b-9148-e3be6c30e623}">
          <xlrd:rvb i="5907"/>
        </ext>
      </extLst>
    </bk>
    <bk>
      <extLst>
        <ext uri="{3e2802c4-a4d2-4d8b-9148-e3be6c30e623}">
          <xlrd:rvb i="5908"/>
        </ext>
      </extLst>
    </bk>
    <bk>
      <extLst>
        <ext uri="{3e2802c4-a4d2-4d8b-9148-e3be6c30e623}">
          <xlrd:rvb i="5909"/>
        </ext>
      </extLst>
    </bk>
    <bk>
      <extLst>
        <ext uri="{3e2802c4-a4d2-4d8b-9148-e3be6c30e623}">
          <xlrd:rvb i="5910"/>
        </ext>
      </extLst>
    </bk>
    <bk>
      <extLst>
        <ext uri="{3e2802c4-a4d2-4d8b-9148-e3be6c30e623}">
          <xlrd:rvb i="5911"/>
        </ext>
      </extLst>
    </bk>
    <bk>
      <extLst>
        <ext uri="{3e2802c4-a4d2-4d8b-9148-e3be6c30e623}">
          <xlrd:rvb i="5912"/>
        </ext>
      </extLst>
    </bk>
    <bk>
      <extLst>
        <ext uri="{3e2802c4-a4d2-4d8b-9148-e3be6c30e623}">
          <xlrd:rvb i="5913"/>
        </ext>
      </extLst>
    </bk>
    <bk>
      <extLst>
        <ext uri="{3e2802c4-a4d2-4d8b-9148-e3be6c30e623}">
          <xlrd:rvb i="5914"/>
        </ext>
      </extLst>
    </bk>
    <bk>
      <extLst>
        <ext uri="{3e2802c4-a4d2-4d8b-9148-e3be6c30e623}">
          <xlrd:rvb i="5915"/>
        </ext>
      </extLst>
    </bk>
    <bk>
      <extLst>
        <ext uri="{3e2802c4-a4d2-4d8b-9148-e3be6c30e623}">
          <xlrd:rvb i="5916"/>
        </ext>
      </extLst>
    </bk>
    <bk>
      <extLst>
        <ext uri="{3e2802c4-a4d2-4d8b-9148-e3be6c30e623}">
          <xlrd:rvb i="5917"/>
        </ext>
      </extLst>
    </bk>
    <bk>
      <extLst>
        <ext uri="{3e2802c4-a4d2-4d8b-9148-e3be6c30e623}">
          <xlrd:rvb i="5918"/>
        </ext>
      </extLst>
    </bk>
    <bk>
      <extLst>
        <ext uri="{3e2802c4-a4d2-4d8b-9148-e3be6c30e623}">
          <xlrd:rvb i="5919"/>
        </ext>
      </extLst>
    </bk>
    <bk>
      <extLst>
        <ext uri="{3e2802c4-a4d2-4d8b-9148-e3be6c30e623}">
          <xlrd:rvb i="5920"/>
        </ext>
      </extLst>
    </bk>
    <bk>
      <extLst>
        <ext uri="{3e2802c4-a4d2-4d8b-9148-e3be6c30e623}">
          <xlrd:rvb i="5921"/>
        </ext>
      </extLst>
    </bk>
    <bk>
      <extLst>
        <ext uri="{3e2802c4-a4d2-4d8b-9148-e3be6c30e623}">
          <xlrd:rvb i="5922"/>
        </ext>
      </extLst>
    </bk>
    <bk>
      <extLst>
        <ext uri="{3e2802c4-a4d2-4d8b-9148-e3be6c30e623}">
          <xlrd:rvb i="5923"/>
        </ext>
      </extLst>
    </bk>
    <bk>
      <extLst>
        <ext uri="{3e2802c4-a4d2-4d8b-9148-e3be6c30e623}">
          <xlrd:rvb i="5924"/>
        </ext>
      </extLst>
    </bk>
    <bk>
      <extLst>
        <ext uri="{3e2802c4-a4d2-4d8b-9148-e3be6c30e623}">
          <xlrd:rvb i="5925"/>
        </ext>
      </extLst>
    </bk>
    <bk>
      <extLst>
        <ext uri="{3e2802c4-a4d2-4d8b-9148-e3be6c30e623}">
          <xlrd:rvb i="5926"/>
        </ext>
      </extLst>
    </bk>
    <bk>
      <extLst>
        <ext uri="{3e2802c4-a4d2-4d8b-9148-e3be6c30e623}">
          <xlrd:rvb i="5927"/>
        </ext>
      </extLst>
    </bk>
    <bk>
      <extLst>
        <ext uri="{3e2802c4-a4d2-4d8b-9148-e3be6c30e623}">
          <xlrd:rvb i="5928"/>
        </ext>
      </extLst>
    </bk>
    <bk>
      <extLst>
        <ext uri="{3e2802c4-a4d2-4d8b-9148-e3be6c30e623}">
          <xlrd:rvb i="5929"/>
        </ext>
      </extLst>
    </bk>
    <bk>
      <extLst>
        <ext uri="{3e2802c4-a4d2-4d8b-9148-e3be6c30e623}">
          <xlrd:rvb i="5930"/>
        </ext>
      </extLst>
    </bk>
    <bk>
      <extLst>
        <ext uri="{3e2802c4-a4d2-4d8b-9148-e3be6c30e623}">
          <xlrd:rvb i="5931"/>
        </ext>
      </extLst>
    </bk>
    <bk>
      <extLst>
        <ext uri="{3e2802c4-a4d2-4d8b-9148-e3be6c30e623}">
          <xlrd:rvb i="5932"/>
        </ext>
      </extLst>
    </bk>
    <bk>
      <extLst>
        <ext uri="{3e2802c4-a4d2-4d8b-9148-e3be6c30e623}">
          <xlrd:rvb i="5933"/>
        </ext>
      </extLst>
    </bk>
    <bk>
      <extLst>
        <ext uri="{3e2802c4-a4d2-4d8b-9148-e3be6c30e623}">
          <xlrd:rvb i="5934"/>
        </ext>
      </extLst>
    </bk>
    <bk>
      <extLst>
        <ext uri="{3e2802c4-a4d2-4d8b-9148-e3be6c30e623}">
          <xlrd:rvb i="5935"/>
        </ext>
      </extLst>
    </bk>
    <bk>
      <extLst>
        <ext uri="{3e2802c4-a4d2-4d8b-9148-e3be6c30e623}">
          <xlrd:rvb i="5936"/>
        </ext>
      </extLst>
    </bk>
    <bk>
      <extLst>
        <ext uri="{3e2802c4-a4d2-4d8b-9148-e3be6c30e623}">
          <xlrd:rvb i="5937"/>
        </ext>
      </extLst>
    </bk>
    <bk>
      <extLst>
        <ext uri="{3e2802c4-a4d2-4d8b-9148-e3be6c30e623}">
          <xlrd:rvb i="5938"/>
        </ext>
      </extLst>
    </bk>
    <bk>
      <extLst>
        <ext uri="{3e2802c4-a4d2-4d8b-9148-e3be6c30e623}">
          <xlrd:rvb i="5939"/>
        </ext>
      </extLst>
    </bk>
    <bk>
      <extLst>
        <ext uri="{3e2802c4-a4d2-4d8b-9148-e3be6c30e623}">
          <xlrd:rvb i="5940"/>
        </ext>
      </extLst>
    </bk>
    <bk>
      <extLst>
        <ext uri="{3e2802c4-a4d2-4d8b-9148-e3be6c30e623}">
          <xlrd:rvb i="5941"/>
        </ext>
      </extLst>
    </bk>
    <bk>
      <extLst>
        <ext uri="{3e2802c4-a4d2-4d8b-9148-e3be6c30e623}">
          <xlrd:rvb i="5942"/>
        </ext>
      </extLst>
    </bk>
    <bk>
      <extLst>
        <ext uri="{3e2802c4-a4d2-4d8b-9148-e3be6c30e623}">
          <xlrd:rvb i="5943"/>
        </ext>
      </extLst>
    </bk>
    <bk>
      <extLst>
        <ext uri="{3e2802c4-a4d2-4d8b-9148-e3be6c30e623}">
          <xlrd:rvb i="5944"/>
        </ext>
      </extLst>
    </bk>
    <bk>
      <extLst>
        <ext uri="{3e2802c4-a4d2-4d8b-9148-e3be6c30e623}">
          <xlrd:rvb i="5945"/>
        </ext>
      </extLst>
    </bk>
    <bk>
      <extLst>
        <ext uri="{3e2802c4-a4d2-4d8b-9148-e3be6c30e623}">
          <xlrd:rvb i="5946"/>
        </ext>
      </extLst>
    </bk>
    <bk>
      <extLst>
        <ext uri="{3e2802c4-a4d2-4d8b-9148-e3be6c30e623}">
          <xlrd:rvb i="5947"/>
        </ext>
      </extLst>
    </bk>
    <bk>
      <extLst>
        <ext uri="{3e2802c4-a4d2-4d8b-9148-e3be6c30e623}">
          <xlrd:rvb i="5948"/>
        </ext>
      </extLst>
    </bk>
    <bk>
      <extLst>
        <ext uri="{3e2802c4-a4d2-4d8b-9148-e3be6c30e623}">
          <xlrd:rvb i="5949"/>
        </ext>
      </extLst>
    </bk>
    <bk>
      <extLst>
        <ext uri="{3e2802c4-a4d2-4d8b-9148-e3be6c30e623}">
          <xlrd:rvb i="5950"/>
        </ext>
      </extLst>
    </bk>
    <bk>
      <extLst>
        <ext uri="{3e2802c4-a4d2-4d8b-9148-e3be6c30e623}">
          <xlrd:rvb i="5951"/>
        </ext>
      </extLst>
    </bk>
    <bk>
      <extLst>
        <ext uri="{3e2802c4-a4d2-4d8b-9148-e3be6c30e623}">
          <xlrd:rvb i="5952"/>
        </ext>
      </extLst>
    </bk>
    <bk>
      <extLst>
        <ext uri="{3e2802c4-a4d2-4d8b-9148-e3be6c30e623}">
          <xlrd:rvb i="5953"/>
        </ext>
      </extLst>
    </bk>
    <bk>
      <extLst>
        <ext uri="{3e2802c4-a4d2-4d8b-9148-e3be6c30e623}">
          <xlrd:rvb i="5954"/>
        </ext>
      </extLst>
    </bk>
    <bk>
      <extLst>
        <ext uri="{3e2802c4-a4d2-4d8b-9148-e3be6c30e623}">
          <xlrd:rvb i="5955"/>
        </ext>
      </extLst>
    </bk>
    <bk>
      <extLst>
        <ext uri="{3e2802c4-a4d2-4d8b-9148-e3be6c30e623}">
          <xlrd:rvb i="5956"/>
        </ext>
      </extLst>
    </bk>
    <bk>
      <extLst>
        <ext uri="{3e2802c4-a4d2-4d8b-9148-e3be6c30e623}">
          <xlrd:rvb i="5957"/>
        </ext>
      </extLst>
    </bk>
    <bk>
      <extLst>
        <ext uri="{3e2802c4-a4d2-4d8b-9148-e3be6c30e623}">
          <xlrd:rvb i="5958"/>
        </ext>
      </extLst>
    </bk>
    <bk>
      <extLst>
        <ext uri="{3e2802c4-a4d2-4d8b-9148-e3be6c30e623}">
          <xlrd:rvb i="5959"/>
        </ext>
      </extLst>
    </bk>
    <bk>
      <extLst>
        <ext uri="{3e2802c4-a4d2-4d8b-9148-e3be6c30e623}">
          <xlrd:rvb i="5960"/>
        </ext>
      </extLst>
    </bk>
    <bk>
      <extLst>
        <ext uri="{3e2802c4-a4d2-4d8b-9148-e3be6c30e623}">
          <xlrd:rvb i="5961"/>
        </ext>
      </extLst>
    </bk>
    <bk>
      <extLst>
        <ext uri="{3e2802c4-a4d2-4d8b-9148-e3be6c30e623}">
          <xlrd:rvb i="5962"/>
        </ext>
      </extLst>
    </bk>
    <bk>
      <extLst>
        <ext uri="{3e2802c4-a4d2-4d8b-9148-e3be6c30e623}">
          <xlrd:rvb i="5963"/>
        </ext>
      </extLst>
    </bk>
    <bk>
      <extLst>
        <ext uri="{3e2802c4-a4d2-4d8b-9148-e3be6c30e623}">
          <xlrd:rvb i="5964"/>
        </ext>
      </extLst>
    </bk>
    <bk>
      <extLst>
        <ext uri="{3e2802c4-a4d2-4d8b-9148-e3be6c30e623}">
          <xlrd:rvb i="5965"/>
        </ext>
      </extLst>
    </bk>
    <bk>
      <extLst>
        <ext uri="{3e2802c4-a4d2-4d8b-9148-e3be6c30e623}">
          <xlrd:rvb i="5966"/>
        </ext>
      </extLst>
    </bk>
    <bk>
      <extLst>
        <ext uri="{3e2802c4-a4d2-4d8b-9148-e3be6c30e623}">
          <xlrd:rvb i="5967"/>
        </ext>
      </extLst>
    </bk>
    <bk>
      <extLst>
        <ext uri="{3e2802c4-a4d2-4d8b-9148-e3be6c30e623}">
          <xlrd:rvb i="5968"/>
        </ext>
      </extLst>
    </bk>
    <bk>
      <extLst>
        <ext uri="{3e2802c4-a4d2-4d8b-9148-e3be6c30e623}">
          <xlrd:rvb i="5969"/>
        </ext>
      </extLst>
    </bk>
    <bk>
      <extLst>
        <ext uri="{3e2802c4-a4d2-4d8b-9148-e3be6c30e623}">
          <xlrd:rvb i="5970"/>
        </ext>
      </extLst>
    </bk>
    <bk>
      <extLst>
        <ext uri="{3e2802c4-a4d2-4d8b-9148-e3be6c30e623}">
          <xlrd:rvb i="5971"/>
        </ext>
      </extLst>
    </bk>
    <bk>
      <extLst>
        <ext uri="{3e2802c4-a4d2-4d8b-9148-e3be6c30e623}">
          <xlrd:rvb i="5972"/>
        </ext>
      </extLst>
    </bk>
    <bk>
      <extLst>
        <ext uri="{3e2802c4-a4d2-4d8b-9148-e3be6c30e623}">
          <xlrd:rvb i="5973"/>
        </ext>
      </extLst>
    </bk>
    <bk>
      <extLst>
        <ext uri="{3e2802c4-a4d2-4d8b-9148-e3be6c30e623}">
          <xlrd:rvb i="5974"/>
        </ext>
      </extLst>
    </bk>
    <bk>
      <extLst>
        <ext uri="{3e2802c4-a4d2-4d8b-9148-e3be6c30e623}">
          <xlrd:rvb i="5975"/>
        </ext>
      </extLst>
    </bk>
    <bk>
      <extLst>
        <ext uri="{3e2802c4-a4d2-4d8b-9148-e3be6c30e623}">
          <xlrd:rvb i="5976"/>
        </ext>
      </extLst>
    </bk>
    <bk>
      <extLst>
        <ext uri="{3e2802c4-a4d2-4d8b-9148-e3be6c30e623}">
          <xlrd:rvb i="5977"/>
        </ext>
      </extLst>
    </bk>
    <bk>
      <extLst>
        <ext uri="{3e2802c4-a4d2-4d8b-9148-e3be6c30e623}">
          <xlrd:rvb i="5978"/>
        </ext>
      </extLst>
    </bk>
    <bk>
      <extLst>
        <ext uri="{3e2802c4-a4d2-4d8b-9148-e3be6c30e623}">
          <xlrd:rvb i="5979"/>
        </ext>
      </extLst>
    </bk>
    <bk>
      <extLst>
        <ext uri="{3e2802c4-a4d2-4d8b-9148-e3be6c30e623}">
          <xlrd:rvb i="5980"/>
        </ext>
      </extLst>
    </bk>
    <bk>
      <extLst>
        <ext uri="{3e2802c4-a4d2-4d8b-9148-e3be6c30e623}">
          <xlrd:rvb i="5981"/>
        </ext>
      </extLst>
    </bk>
    <bk>
      <extLst>
        <ext uri="{3e2802c4-a4d2-4d8b-9148-e3be6c30e623}">
          <xlrd:rvb i="5982"/>
        </ext>
      </extLst>
    </bk>
    <bk>
      <extLst>
        <ext uri="{3e2802c4-a4d2-4d8b-9148-e3be6c30e623}">
          <xlrd:rvb i="5983"/>
        </ext>
      </extLst>
    </bk>
    <bk>
      <extLst>
        <ext uri="{3e2802c4-a4d2-4d8b-9148-e3be6c30e623}">
          <xlrd:rvb i="5984"/>
        </ext>
      </extLst>
    </bk>
    <bk>
      <extLst>
        <ext uri="{3e2802c4-a4d2-4d8b-9148-e3be6c30e623}">
          <xlrd:rvb i="5985"/>
        </ext>
      </extLst>
    </bk>
    <bk>
      <extLst>
        <ext uri="{3e2802c4-a4d2-4d8b-9148-e3be6c30e623}">
          <xlrd:rvb i="5986"/>
        </ext>
      </extLst>
    </bk>
    <bk>
      <extLst>
        <ext uri="{3e2802c4-a4d2-4d8b-9148-e3be6c30e623}">
          <xlrd:rvb i="5987"/>
        </ext>
      </extLst>
    </bk>
    <bk>
      <extLst>
        <ext uri="{3e2802c4-a4d2-4d8b-9148-e3be6c30e623}">
          <xlrd:rvb i="5988"/>
        </ext>
      </extLst>
    </bk>
    <bk>
      <extLst>
        <ext uri="{3e2802c4-a4d2-4d8b-9148-e3be6c30e623}">
          <xlrd:rvb i="5989"/>
        </ext>
      </extLst>
    </bk>
    <bk>
      <extLst>
        <ext uri="{3e2802c4-a4d2-4d8b-9148-e3be6c30e623}">
          <xlrd:rvb i="5990"/>
        </ext>
      </extLst>
    </bk>
    <bk>
      <extLst>
        <ext uri="{3e2802c4-a4d2-4d8b-9148-e3be6c30e623}">
          <xlrd:rvb i="5991"/>
        </ext>
      </extLst>
    </bk>
    <bk>
      <extLst>
        <ext uri="{3e2802c4-a4d2-4d8b-9148-e3be6c30e623}">
          <xlrd:rvb i="5992"/>
        </ext>
      </extLst>
    </bk>
    <bk>
      <extLst>
        <ext uri="{3e2802c4-a4d2-4d8b-9148-e3be6c30e623}">
          <xlrd:rvb i="5993"/>
        </ext>
      </extLst>
    </bk>
    <bk>
      <extLst>
        <ext uri="{3e2802c4-a4d2-4d8b-9148-e3be6c30e623}">
          <xlrd:rvb i="5994"/>
        </ext>
      </extLst>
    </bk>
    <bk>
      <extLst>
        <ext uri="{3e2802c4-a4d2-4d8b-9148-e3be6c30e623}">
          <xlrd:rvb i="5995"/>
        </ext>
      </extLst>
    </bk>
    <bk>
      <extLst>
        <ext uri="{3e2802c4-a4d2-4d8b-9148-e3be6c30e623}">
          <xlrd:rvb i="5996"/>
        </ext>
      </extLst>
    </bk>
    <bk>
      <extLst>
        <ext uri="{3e2802c4-a4d2-4d8b-9148-e3be6c30e623}">
          <xlrd:rvb i="5997"/>
        </ext>
      </extLst>
    </bk>
    <bk>
      <extLst>
        <ext uri="{3e2802c4-a4d2-4d8b-9148-e3be6c30e623}">
          <xlrd:rvb i="5998"/>
        </ext>
      </extLst>
    </bk>
    <bk>
      <extLst>
        <ext uri="{3e2802c4-a4d2-4d8b-9148-e3be6c30e623}">
          <xlrd:rvb i="5999"/>
        </ext>
      </extLst>
    </bk>
    <bk>
      <extLst>
        <ext uri="{3e2802c4-a4d2-4d8b-9148-e3be6c30e623}">
          <xlrd:rvb i="6000"/>
        </ext>
      </extLst>
    </bk>
    <bk>
      <extLst>
        <ext uri="{3e2802c4-a4d2-4d8b-9148-e3be6c30e623}">
          <xlrd:rvb i="6001"/>
        </ext>
      </extLst>
    </bk>
    <bk>
      <extLst>
        <ext uri="{3e2802c4-a4d2-4d8b-9148-e3be6c30e623}">
          <xlrd:rvb i="6002"/>
        </ext>
      </extLst>
    </bk>
    <bk>
      <extLst>
        <ext uri="{3e2802c4-a4d2-4d8b-9148-e3be6c30e623}">
          <xlrd:rvb i="6003"/>
        </ext>
      </extLst>
    </bk>
    <bk>
      <extLst>
        <ext uri="{3e2802c4-a4d2-4d8b-9148-e3be6c30e623}">
          <xlrd:rvb i="6004"/>
        </ext>
      </extLst>
    </bk>
    <bk>
      <extLst>
        <ext uri="{3e2802c4-a4d2-4d8b-9148-e3be6c30e623}">
          <xlrd:rvb i="6005"/>
        </ext>
      </extLst>
    </bk>
    <bk>
      <extLst>
        <ext uri="{3e2802c4-a4d2-4d8b-9148-e3be6c30e623}">
          <xlrd:rvb i="6006"/>
        </ext>
      </extLst>
    </bk>
    <bk>
      <extLst>
        <ext uri="{3e2802c4-a4d2-4d8b-9148-e3be6c30e623}">
          <xlrd:rvb i="6007"/>
        </ext>
      </extLst>
    </bk>
    <bk>
      <extLst>
        <ext uri="{3e2802c4-a4d2-4d8b-9148-e3be6c30e623}">
          <xlrd:rvb i="6008"/>
        </ext>
      </extLst>
    </bk>
    <bk>
      <extLst>
        <ext uri="{3e2802c4-a4d2-4d8b-9148-e3be6c30e623}">
          <xlrd:rvb i="6009"/>
        </ext>
      </extLst>
    </bk>
    <bk>
      <extLst>
        <ext uri="{3e2802c4-a4d2-4d8b-9148-e3be6c30e623}">
          <xlrd:rvb i="6010"/>
        </ext>
      </extLst>
    </bk>
    <bk>
      <extLst>
        <ext uri="{3e2802c4-a4d2-4d8b-9148-e3be6c30e623}">
          <xlrd:rvb i="6011"/>
        </ext>
      </extLst>
    </bk>
    <bk>
      <extLst>
        <ext uri="{3e2802c4-a4d2-4d8b-9148-e3be6c30e623}">
          <xlrd:rvb i="6012"/>
        </ext>
      </extLst>
    </bk>
    <bk>
      <extLst>
        <ext uri="{3e2802c4-a4d2-4d8b-9148-e3be6c30e623}">
          <xlrd:rvb i="6013"/>
        </ext>
      </extLst>
    </bk>
    <bk>
      <extLst>
        <ext uri="{3e2802c4-a4d2-4d8b-9148-e3be6c30e623}">
          <xlrd:rvb i="6014"/>
        </ext>
      </extLst>
    </bk>
    <bk>
      <extLst>
        <ext uri="{3e2802c4-a4d2-4d8b-9148-e3be6c30e623}">
          <xlrd:rvb i="6015"/>
        </ext>
      </extLst>
    </bk>
    <bk>
      <extLst>
        <ext uri="{3e2802c4-a4d2-4d8b-9148-e3be6c30e623}">
          <xlrd:rvb i="6016"/>
        </ext>
      </extLst>
    </bk>
    <bk>
      <extLst>
        <ext uri="{3e2802c4-a4d2-4d8b-9148-e3be6c30e623}">
          <xlrd:rvb i="6017"/>
        </ext>
      </extLst>
    </bk>
    <bk>
      <extLst>
        <ext uri="{3e2802c4-a4d2-4d8b-9148-e3be6c30e623}">
          <xlrd:rvb i="6018"/>
        </ext>
      </extLst>
    </bk>
    <bk>
      <extLst>
        <ext uri="{3e2802c4-a4d2-4d8b-9148-e3be6c30e623}">
          <xlrd:rvb i="6019"/>
        </ext>
      </extLst>
    </bk>
    <bk>
      <extLst>
        <ext uri="{3e2802c4-a4d2-4d8b-9148-e3be6c30e623}">
          <xlrd:rvb i="6020"/>
        </ext>
      </extLst>
    </bk>
    <bk>
      <extLst>
        <ext uri="{3e2802c4-a4d2-4d8b-9148-e3be6c30e623}">
          <xlrd:rvb i="6021"/>
        </ext>
      </extLst>
    </bk>
    <bk>
      <extLst>
        <ext uri="{3e2802c4-a4d2-4d8b-9148-e3be6c30e623}">
          <xlrd:rvb i="6022"/>
        </ext>
      </extLst>
    </bk>
    <bk>
      <extLst>
        <ext uri="{3e2802c4-a4d2-4d8b-9148-e3be6c30e623}">
          <xlrd:rvb i="6023"/>
        </ext>
      </extLst>
    </bk>
    <bk>
      <extLst>
        <ext uri="{3e2802c4-a4d2-4d8b-9148-e3be6c30e623}">
          <xlrd:rvb i="6024"/>
        </ext>
      </extLst>
    </bk>
    <bk>
      <extLst>
        <ext uri="{3e2802c4-a4d2-4d8b-9148-e3be6c30e623}">
          <xlrd:rvb i="6025"/>
        </ext>
      </extLst>
    </bk>
    <bk>
      <extLst>
        <ext uri="{3e2802c4-a4d2-4d8b-9148-e3be6c30e623}">
          <xlrd:rvb i="6026"/>
        </ext>
      </extLst>
    </bk>
    <bk>
      <extLst>
        <ext uri="{3e2802c4-a4d2-4d8b-9148-e3be6c30e623}">
          <xlrd:rvb i="6027"/>
        </ext>
      </extLst>
    </bk>
    <bk>
      <extLst>
        <ext uri="{3e2802c4-a4d2-4d8b-9148-e3be6c30e623}">
          <xlrd:rvb i="6028"/>
        </ext>
      </extLst>
    </bk>
    <bk>
      <extLst>
        <ext uri="{3e2802c4-a4d2-4d8b-9148-e3be6c30e623}">
          <xlrd:rvb i="6029"/>
        </ext>
      </extLst>
    </bk>
    <bk>
      <extLst>
        <ext uri="{3e2802c4-a4d2-4d8b-9148-e3be6c30e623}">
          <xlrd:rvb i="6030"/>
        </ext>
      </extLst>
    </bk>
    <bk>
      <extLst>
        <ext uri="{3e2802c4-a4d2-4d8b-9148-e3be6c30e623}">
          <xlrd:rvb i="6031"/>
        </ext>
      </extLst>
    </bk>
    <bk>
      <extLst>
        <ext uri="{3e2802c4-a4d2-4d8b-9148-e3be6c30e623}">
          <xlrd:rvb i="6032"/>
        </ext>
      </extLst>
    </bk>
    <bk>
      <extLst>
        <ext uri="{3e2802c4-a4d2-4d8b-9148-e3be6c30e623}">
          <xlrd:rvb i="6033"/>
        </ext>
      </extLst>
    </bk>
    <bk>
      <extLst>
        <ext uri="{3e2802c4-a4d2-4d8b-9148-e3be6c30e623}">
          <xlrd:rvb i="6034"/>
        </ext>
      </extLst>
    </bk>
    <bk>
      <extLst>
        <ext uri="{3e2802c4-a4d2-4d8b-9148-e3be6c30e623}">
          <xlrd:rvb i="6035"/>
        </ext>
      </extLst>
    </bk>
    <bk>
      <extLst>
        <ext uri="{3e2802c4-a4d2-4d8b-9148-e3be6c30e623}">
          <xlrd:rvb i="6036"/>
        </ext>
      </extLst>
    </bk>
    <bk>
      <extLst>
        <ext uri="{3e2802c4-a4d2-4d8b-9148-e3be6c30e623}">
          <xlrd:rvb i="6037"/>
        </ext>
      </extLst>
    </bk>
    <bk>
      <extLst>
        <ext uri="{3e2802c4-a4d2-4d8b-9148-e3be6c30e623}">
          <xlrd:rvb i="6038"/>
        </ext>
      </extLst>
    </bk>
    <bk>
      <extLst>
        <ext uri="{3e2802c4-a4d2-4d8b-9148-e3be6c30e623}">
          <xlrd:rvb i="6039"/>
        </ext>
      </extLst>
    </bk>
    <bk>
      <extLst>
        <ext uri="{3e2802c4-a4d2-4d8b-9148-e3be6c30e623}">
          <xlrd:rvb i="6040"/>
        </ext>
      </extLst>
    </bk>
    <bk>
      <extLst>
        <ext uri="{3e2802c4-a4d2-4d8b-9148-e3be6c30e623}">
          <xlrd:rvb i="6041"/>
        </ext>
      </extLst>
    </bk>
    <bk>
      <extLst>
        <ext uri="{3e2802c4-a4d2-4d8b-9148-e3be6c30e623}">
          <xlrd:rvb i="6042"/>
        </ext>
      </extLst>
    </bk>
    <bk>
      <extLst>
        <ext uri="{3e2802c4-a4d2-4d8b-9148-e3be6c30e623}">
          <xlrd:rvb i="6043"/>
        </ext>
      </extLst>
    </bk>
    <bk>
      <extLst>
        <ext uri="{3e2802c4-a4d2-4d8b-9148-e3be6c30e623}">
          <xlrd:rvb i="6044"/>
        </ext>
      </extLst>
    </bk>
    <bk>
      <extLst>
        <ext uri="{3e2802c4-a4d2-4d8b-9148-e3be6c30e623}">
          <xlrd:rvb i="6045"/>
        </ext>
      </extLst>
    </bk>
    <bk>
      <extLst>
        <ext uri="{3e2802c4-a4d2-4d8b-9148-e3be6c30e623}">
          <xlrd:rvb i="6046"/>
        </ext>
      </extLst>
    </bk>
    <bk>
      <extLst>
        <ext uri="{3e2802c4-a4d2-4d8b-9148-e3be6c30e623}">
          <xlrd:rvb i="6047"/>
        </ext>
      </extLst>
    </bk>
    <bk>
      <extLst>
        <ext uri="{3e2802c4-a4d2-4d8b-9148-e3be6c30e623}">
          <xlrd:rvb i="6048"/>
        </ext>
      </extLst>
    </bk>
    <bk>
      <extLst>
        <ext uri="{3e2802c4-a4d2-4d8b-9148-e3be6c30e623}">
          <xlrd:rvb i="6049"/>
        </ext>
      </extLst>
    </bk>
    <bk>
      <extLst>
        <ext uri="{3e2802c4-a4d2-4d8b-9148-e3be6c30e623}">
          <xlrd:rvb i="6050"/>
        </ext>
      </extLst>
    </bk>
    <bk>
      <extLst>
        <ext uri="{3e2802c4-a4d2-4d8b-9148-e3be6c30e623}">
          <xlrd:rvb i="6051"/>
        </ext>
      </extLst>
    </bk>
    <bk>
      <extLst>
        <ext uri="{3e2802c4-a4d2-4d8b-9148-e3be6c30e623}">
          <xlrd:rvb i="6052"/>
        </ext>
      </extLst>
    </bk>
    <bk>
      <extLst>
        <ext uri="{3e2802c4-a4d2-4d8b-9148-e3be6c30e623}">
          <xlrd:rvb i="6053"/>
        </ext>
      </extLst>
    </bk>
    <bk>
      <extLst>
        <ext uri="{3e2802c4-a4d2-4d8b-9148-e3be6c30e623}">
          <xlrd:rvb i="6054"/>
        </ext>
      </extLst>
    </bk>
    <bk>
      <extLst>
        <ext uri="{3e2802c4-a4d2-4d8b-9148-e3be6c30e623}">
          <xlrd:rvb i="6055"/>
        </ext>
      </extLst>
    </bk>
    <bk>
      <extLst>
        <ext uri="{3e2802c4-a4d2-4d8b-9148-e3be6c30e623}">
          <xlrd:rvb i="6056"/>
        </ext>
      </extLst>
    </bk>
    <bk>
      <extLst>
        <ext uri="{3e2802c4-a4d2-4d8b-9148-e3be6c30e623}">
          <xlrd:rvb i="6057"/>
        </ext>
      </extLst>
    </bk>
    <bk>
      <extLst>
        <ext uri="{3e2802c4-a4d2-4d8b-9148-e3be6c30e623}">
          <xlrd:rvb i="6058"/>
        </ext>
      </extLst>
    </bk>
    <bk>
      <extLst>
        <ext uri="{3e2802c4-a4d2-4d8b-9148-e3be6c30e623}">
          <xlrd:rvb i="6059"/>
        </ext>
      </extLst>
    </bk>
    <bk>
      <extLst>
        <ext uri="{3e2802c4-a4d2-4d8b-9148-e3be6c30e623}">
          <xlrd:rvb i="6060"/>
        </ext>
      </extLst>
    </bk>
    <bk>
      <extLst>
        <ext uri="{3e2802c4-a4d2-4d8b-9148-e3be6c30e623}">
          <xlrd:rvb i="6061"/>
        </ext>
      </extLst>
    </bk>
    <bk>
      <extLst>
        <ext uri="{3e2802c4-a4d2-4d8b-9148-e3be6c30e623}">
          <xlrd:rvb i="6062"/>
        </ext>
      </extLst>
    </bk>
    <bk>
      <extLst>
        <ext uri="{3e2802c4-a4d2-4d8b-9148-e3be6c30e623}">
          <xlrd:rvb i="6063"/>
        </ext>
      </extLst>
    </bk>
    <bk>
      <extLst>
        <ext uri="{3e2802c4-a4d2-4d8b-9148-e3be6c30e623}">
          <xlrd:rvb i="6064"/>
        </ext>
      </extLst>
    </bk>
    <bk>
      <extLst>
        <ext uri="{3e2802c4-a4d2-4d8b-9148-e3be6c30e623}">
          <xlrd:rvb i="6065"/>
        </ext>
      </extLst>
    </bk>
    <bk>
      <extLst>
        <ext uri="{3e2802c4-a4d2-4d8b-9148-e3be6c30e623}">
          <xlrd:rvb i="6066"/>
        </ext>
      </extLst>
    </bk>
    <bk>
      <extLst>
        <ext uri="{3e2802c4-a4d2-4d8b-9148-e3be6c30e623}">
          <xlrd:rvb i="6067"/>
        </ext>
      </extLst>
    </bk>
    <bk>
      <extLst>
        <ext uri="{3e2802c4-a4d2-4d8b-9148-e3be6c30e623}">
          <xlrd:rvb i="6068"/>
        </ext>
      </extLst>
    </bk>
    <bk>
      <extLst>
        <ext uri="{3e2802c4-a4d2-4d8b-9148-e3be6c30e623}">
          <xlrd:rvb i="6069"/>
        </ext>
      </extLst>
    </bk>
    <bk>
      <extLst>
        <ext uri="{3e2802c4-a4d2-4d8b-9148-e3be6c30e623}">
          <xlrd:rvb i="6070"/>
        </ext>
      </extLst>
    </bk>
    <bk>
      <extLst>
        <ext uri="{3e2802c4-a4d2-4d8b-9148-e3be6c30e623}">
          <xlrd:rvb i="6071"/>
        </ext>
      </extLst>
    </bk>
    <bk>
      <extLst>
        <ext uri="{3e2802c4-a4d2-4d8b-9148-e3be6c30e623}">
          <xlrd:rvb i="6072"/>
        </ext>
      </extLst>
    </bk>
    <bk>
      <extLst>
        <ext uri="{3e2802c4-a4d2-4d8b-9148-e3be6c30e623}">
          <xlrd:rvb i="6073"/>
        </ext>
      </extLst>
    </bk>
    <bk>
      <extLst>
        <ext uri="{3e2802c4-a4d2-4d8b-9148-e3be6c30e623}">
          <xlrd:rvb i="6074"/>
        </ext>
      </extLst>
    </bk>
    <bk>
      <extLst>
        <ext uri="{3e2802c4-a4d2-4d8b-9148-e3be6c30e623}">
          <xlrd:rvb i="6075"/>
        </ext>
      </extLst>
    </bk>
    <bk>
      <extLst>
        <ext uri="{3e2802c4-a4d2-4d8b-9148-e3be6c30e623}">
          <xlrd:rvb i="6076"/>
        </ext>
      </extLst>
    </bk>
    <bk>
      <extLst>
        <ext uri="{3e2802c4-a4d2-4d8b-9148-e3be6c30e623}">
          <xlrd:rvb i="6077"/>
        </ext>
      </extLst>
    </bk>
    <bk>
      <extLst>
        <ext uri="{3e2802c4-a4d2-4d8b-9148-e3be6c30e623}">
          <xlrd:rvb i="6078"/>
        </ext>
      </extLst>
    </bk>
    <bk>
      <extLst>
        <ext uri="{3e2802c4-a4d2-4d8b-9148-e3be6c30e623}">
          <xlrd:rvb i="6079"/>
        </ext>
      </extLst>
    </bk>
    <bk>
      <extLst>
        <ext uri="{3e2802c4-a4d2-4d8b-9148-e3be6c30e623}">
          <xlrd:rvb i="6080"/>
        </ext>
      </extLst>
    </bk>
    <bk>
      <extLst>
        <ext uri="{3e2802c4-a4d2-4d8b-9148-e3be6c30e623}">
          <xlrd:rvb i="6081"/>
        </ext>
      </extLst>
    </bk>
    <bk>
      <extLst>
        <ext uri="{3e2802c4-a4d2-4d8b-9148-e3be6c30e623}">
          <xlrd:rvb i="6082"/>
        </ext>
      </extLst>
    </bk>
    <bk>
      <extLst>
        <ext uri="{3e2802c4-a4d2-4d8b-9148-e3be6c30e623}">
          <xlrd:rvb i="6083"/>
        </ext>
      </extLst>
    </bk>
    <bk>
      <extLst>
        <ext uri="{3e2802c4-a4d2-4d8b-9148-e3be6c30e623}">
          <xlrd:rvb i="6084"/>
        </ext>
      </extLst>
    </bk>
    <bk>
      <extLst>
        <ext uri="{3e2802c4-a4d2-4d8b-9148-e3be6c30e623}">
          <xlrd:rvb i="6085"/>
        </ext>
      </extLst>
    </bk>
    <bk>
      <extLst>
        <ext uri="{3e2802c4-a4d2-4d8b-9148-e3be6c30e623}">
          <xlrd:rvb i="6086"/>
        </ext>
      </extLst>
    </bk>
    <bk>
      <extLst>
        <ext uri="{3e2802c4-a4d2-4d8b-9148-e3be6c30e623}">
          <xlrd:rvb i="6087"/>
        </ext>
      </extLst>
    </bk>
    <bk>
      <extLst>
        <ext uri="{3e2802c4-a4d2-4d8b-9148-e3be6c30e623}">
          <xlrd:rvb i="6088"/>
        </ext>
      </extLst>
    </bk>
    <bk>
      <extLst>
        <ext uri="{3e2802c4-a4d2-4d8b-9148-e3be6c30e623}">
          <xlrd:rvb i="6089"/>
        </ext>
      </extLst>
    </bk>
    <bk>
      <extLst>
        <ext uri="{3e2802c4-a4d2-4d8b-9148-e3be6c30e623}">
          <xlrd:rvb i="6090"/>
        </ext>
      </extLst>
    </bk>
    <bk>
      <extLst>
        <ext uri="{3e2802c4-a4d2-4d8b-9148-e3be6c30e623}">
          <xlrd:rvb i="6091"/>
        </ext>
      </extLst>
    </bk>
    <bk>
      <extLst>
        <ext uri="{3e2802c4-a4d2-4d8b-9148-e3be6c30e623}">
          <xlrd:rvb i="6092"/>
        </ext>
      </extLst>
    </bk>
    <bk>
      <extLst>
        <ext uri="{3e2802c4-a4d2-4d8b-9148-e3be6c30e623}">
          <xlrd:rvb i="6093"/>
        </ext>
      </extLst>
    </bk>
    <bk>
      <extLst>
        <ext uri="{3e2802c4-a4d2-4d8b-9148-e3be6c30e623}">
          <xlrd:rvb i="6094"/>
        </ext>
      </extLst>
    </bk>
    <bk>
      <extLst>
        <ext uri="{3e2802c4-a4d2-4d8b-9148-e3be6c30e623}">
          <xlrd:rvb i="6095"/>
        </ext>
      </extLst>
    </bk>
    <bk>
      <extLst>
        <ext uri="{3e2802c4-a4d2-4d8b-9148-e3be6c30e623}">
          <xlrd:rvb i="6096"/>
        </ext>
      </extLst>
    </bk>
    <bk>
      <extLst>
        <ext uri="{3e2802c4-a4d2-4d8b-9148-e3be6c30e623}">
          <xlrd:rvb i="6097"/>
        </ext>
      </extLst>
    </bk>
    <bk>
      <extLst>
        <ext uri="{3e2802c4-a4d2-4d8b-9148-e3be6c30e623}">
          <xlrd:rvb i="6098"/>
        </ext>
      </extLst>
    </bk>
    <bk>
      <extLst>
        <ext uri="{3e2802c4-a4d2-4d8b-9148-e3be6c30e623}">
          <xlrd:rvb i="6099"/>
        </ext>
      </extLst>
    </bk>
    <bk>
      <extLst>
        <ext uri="{3e2802c4-a4d2-4d8b-9148-e3be6c30e623}">
          <xlrd:rvb i="6100"/>
        </ext>
      </extLst>
    </bk>
    <bk>
      <extLst>
        <ext uri="{3e2802c4-a4d2-4d8b-9148-e3be6c30e623}">
          <xlrd:rvb i="6101"/>
        </ext>
      </extLst>
    </bk>
    <bk>
      <extLst>
        <ext uri="{3e2802c4-a4d2-4d8b-9148-e3be6c30e623}">
          <xlrd:rvb i="6102"/>
        </ext>
      </extLst>
    </bk>
    <bk>
      <extLst>
        <ext uri="{3e2802c4-a4d2-4d8b-9148-e3be6c30e623}">
          <xlrd:rvb i="6103"/>
        </ext>
      </extLst>
    </bk>
    <bk>
      <extLst>
        <ext uri="{3e2802c4-a4d2-4d8b-9148-e3be6c30e623}">
          <xlrd:rvb i="6104"/>
        </ext>
      </extLst>
    </bk>
    <bk>
      <extLst>
        <ext uri="{3e2802c4-a4d2-4d8b-9148-e3be6c30e623}">
          <xlrd:rvb i="6105"/>
        </ext>
      </extLst>
    </bk>
    <bk>
      <extLst>
        <ext uri="{3e2802c4-a4d2-4d8b-9148-e3be6c30e623}">
          <xlrd:rvb i="6106"/>
        </ext>
      </extLst>
    </bk>
    <bk>
      <extLst>
        <ext uri="{3e2802c4-a4d2-4d8b-9148-e3be6c30e623}">
          <xlrd:rvb i="6107"/>
        </ext>
      </extLst>
    </bk>
    <bk>
      <extLst>
        <ext uri="{3e2802c4-a4d2-4d8b-9148-e3be6c30e623}">
          <xlrd:rvb i="6108"/>
        </ext>
      </extLst>
    </bk>
    <bk>
      <extLst>
        <ext uri="{3e2802c4-a4d2-4d8b-9148-e3be6c30e623}">
          <xlrd:rvb i="6109"/>
        </ext>
      </extLst>
    </bk>
    <bk>
      <extLst>
        <ext uri="{3e2802c4-a4d2-4d8b-9148-e3be6c30e623}">
          <xlrd:rvb i="6110"/>
        </ext>
      </extLst>
    </bk>
    <bk>
      <extLst>
        <ext uri="{3e2802c4-a4d2-4d8b-9148-e3be6c30e623}">
          <xlrd:rvb i="6111"/>
        </ext>
      </extLst>
    </bk>
    <bk>
      <extLst>
        <ext uri="{3e2802c4-a4d2-4d8b-9148-e3be6c30e623}">
          <xlrd:rvb i="6112"/>
        </ext>
      </extLst>
    </bk>
    <bk>
      <extLst>
        <ext uri="{3e2802c4-a4d2-4d8b-9148-e3be6c30e623}">
          <xlrd:rvb i="6113"/>
        </ext>
      </extLst>
    </bk>
    <bk>
      <extLst>
        <ext uri="{3e2802c4-a4d2-4d8b-9148-e3be6c30e623}">
          <xlrd:rvb i="6114"/>
        </ext>
      </extLst>
    </bk>
    <bk>
      <extLst>
        <ext uri="{3e2802c4-a4d2-4d8b-9148-e3be6c30e623}">
          <xlrd:rvb i="6115"/>
        </ext>
      </extLst>
    </bk>
    <bk>
      <extLst>
        <ext uri="{3e2802c4-a4d2-4d8b-9148-e3be6c30e623}">
          <xlrd:rvb i="6116"/>
        </ext>
      </extLst>
    </bk>
    <bk>
      <extLst>
        <ext uri="{3e2802c4-a4d2-4d8b-9148-e3be6c30e623}">
          <xlrd:rvb i="6117"/>
        </ext>
      </extLst>
    </bk>
    <bk>
      <extLst>
        <ext uri="{3e2802c4-a4d2-4d8b-9148-e3be6c30e623}">
          <xlrd:rvb i="6118"/>
        </ext>
      </extLst>
    </bk>
    <bk>
      <extLst>
        <ext uri="{3e2802c4-a4d2-4d8b-9148-e3be6c30e623}">
          <xlrd:rvb i="6119"/>
        </ext>
      </extLst>
    </bk>
    <bk>
      <extLst>
        <ext uri="{3e2802c4-a4d2-4d8b-9148-e3be6c30e623}">
          <xlrd:rvb i="6120"/>
        </ext>
      </extLst>
    </bk>
    <bk>
      <extLst>
        <ext uri="{3e2802c4-a4d2-4d8b-9148-e3be6c30e623}">
          <xlrd:rvb i="6121"/>
        </ext>
      </extLst>
    </bk>
    <bk>
      <extLst>
        <ext uri="{3e2802c4-a4d2-4d8b-9148-e3be6c30e623}">
          <xlrd:rvb i="6122"/>
        </ext>
      </extLst>
    </bk>
    <bk>
      <extLst>
        <ext uri="{3e2802c4-a4d2-4d8b-9148-e3be6c30e623}">
          <xlrd:rvb i="6123"/>
        </ext>
      </extLst>
    </bk>
    <bk>
      <extLst>
        <ext uri="{3e2802c4-a4d2-4d8b-9148-e3be6c30e623}">
          <xlrd:rvb i="6124"/>
        </ext>
      </extLst>
    </bk>
    <bk>
      <extLst>
        <ext uri="{3e2802c4-a4d2-4d8b-9148-e3be6c30e623}">
          <xlrd:rvb i="6125"/>
        </ext>
      </extLst>
    </bk>
    <bk>
      <extLst>
        <ext uri="{3e2802c4-a4d2-4d8b-9148-e3be6c30e623}">
          <xlrd:rvb i="6126"/>
        </ext>
      </extLst>
    </bk>
    <bk>
      <extLst>
        <ext uri="{3e2802c4-a4d2-4d8b-9148-e3be6c30e623}">
          <xlrd:rvb i="6127"/>
        </ext>
      </extLst>
    </bk>
    <bk>
      <extLst>
        <ext uri="{3e2802c4-a4d2-4d8b-9148-e3be6c30e623}">
          <xlrd:rvb i="6128"/>
        </ext>
      </extLst>
    </bk>
    <bk>
      <extLst>
        <ext uri="{3e2802c4-a4d2-4d8b-9148-e3be6c30e623}">
          <xlrd:rvb i="6129"/>
        </ext>
      </extLst>
    </bk>
    <bk>
      <extLst>
        <ext uri="{3e2802c4-a4d2-4d8b-9148-e3be6c30e623}">
          <xlrd:rvb i="6130"/>
        </ext>
      </extLst>
    </bk>
    <bk>
      <extLst>
        <ext uri="{3e2802c4-a4d2-4d8b-9148-e3be6c30e623}">
          <xlrd:rvb i="6131"/>
        </ext>
      </extLst>
    </bk>
    <bk>
      <extLst>
        <ext uri="{3e2802c4-a4d2-4d8b-9148-e3be6c30e623}">
          <xlrd:rvb i="6132"/>
        </ext>
      </extLst>
    </bk>
    <bk>
      <extLst>
        <ext uri="{3e2802c4-a4d2-4d8b-9148-e3be6c30e623}">
          <xlrd:rvb i="6133"/>
        </ext>
      </extLst>
    </bk>
    <bk>
      <extLst>
        <ext uri="{3e2802c4-a4d2-4d8b-9148-e3be6c30e623}">
          <xlrd:rvb i="6134"/>
        </ext>
      </extLst>
    </bk>
    <bk>
      <extLst>
        <ext uri="{3e2802c4-a4d2-4d8b-9148-e3be6c30e623}">
          <xlrd:rvb i="6135"/>
        </ext>
      </extLst>
    </bk>
    <bk>
      <extLst>
        <ext uri="{3e2802c4-a4d2-4d8b-9148-e3be6c30e623}">
          <xlrd:rvb i="6136"/>
        </ext>
      </extLst>
    </bk>
    <bk>
      <extLst>
        <ext uri="{3e2802c4-a4d2-4d8b-9148-e3be6c30e623}">
          <xlrd:rvb i="6137"/>
        </ext>
      </extLst>
    </bk>
    <bk>
      <extLst>
        <ext uri="{3e2802c4-a4d2-4d8b-9148-e3be6c30e623}">
          <xlrd:rvb i="6138"/>
        </ext>
      </extLst>
    </bk>
    <bk>
      <extLst>
        <ext uri="{3e2802c4-a4d2-4d8b-9148-e3be6c30e623}">
          <xlrd:rvb i="6139"/>
        </ext>
      </extLst>
    </bk>
    <bk>
      <extLst>
        <ext uri="{3e2802c4-a4d2-4d8b-9148-e3be6c30e623}">
          <xlrd:rvb i="6140"/>
        </ext>
      </extLst>
    </bk>
    <bk>
      <extLst>
        <ext uri="{3e2802c4-a4d2-4d8b-9148-e3be6c30e623}">
          <xlrd:rvb i="6141"/>
        </ext>
      </extLst>
    </bk>
    <bk>
      <extLst>
        <ext uri="{3e2802c4-a4d2-4d8b-9148-e3be6c30e623}">
          <xlrd:rvb i="6142"/>
        </ext>
      </extLst>
    </bk>
    <bk>
      <extLst>
        <ext uri="{3e2802c4-a4d2-4d8b-9148-e3be6c30e623}">
          <xlrd:rvb i="6143"/>
        </ext>
      </extLst>
    </bk>
    <bk>
      <extLst>
        <ext uri="{3e2802c4-a4d2-4d8b-9148-e3be6c30e623}">
          <xlrd:rvb i="6144"/>
        </ext>
      </extLst>
    </bk>
    <bk>
      <extLst>
        <ext uri="{3e2802c4-a4d2-4d8b-9148-e3be6c30e623}">
          <xlrd:rvb i="6145"/>
        </ext>
      </extLst>
    </bk>
    <bk>
      <extLst>
        <ext uri="{3e2802c4-a4d2-4d8b-9148-e3be6c30e623}">
          <xlrd:rvb i="6146"/>
        </ext>
      </extLst>
    </bk>
    <bk>
      <extLst>
        <ext uri="{3e2802c4-a4d2-4d8b-9148-e3be6c30e623}">
          <xlrd:rvb i="6147"/>
        </ext>
      </extLst>
    </bk>
    <bk>
      <extLst>
        <ext uri="{3e2802c4-a4d2-4d8b-9148-e3be6c30e623}">
          <xlrd:rvb i="6148"/>
        </ext>
      </extLst>
    </bk>
    <bk>
      <extLst>
        <ext uri="{3e2802c4-a4d2-4d8b-9148-e3be6c30e623}">
          <xlrd:rvb i="6149"/>
        </ext>
      </extLst>
    </bk>
    <bk>
      <extLst>
        <ext uri="{3e2802c4-a4d2-4d8b-9148-e3be6c30e623}">
          <xlrd:rvb i="6150"/>
        </ext>
      </extLst>
    </bk>
    <bk>
      <extLst>
        <ext uri="{3e2802c4-a4d2-4d8b-9148-e3be6c30e623}">
          <xlrd:rvb i="6151"/>
        </ext>
      </extLst>
    </bk>
    <bk>
      <extLst>
        <ext uri="{3e2802c4-a4d2-4d8b-9148-e3be6c30e623}">
          <xlrd:rvb i="6152"/>
        </ext>
      </extLst>
    </bk>
    <bk>
      <extLst>
        <ext uri="{3e2802c4-a4d2-4d8b-9148-e3be6c30e623}">
          <xlrd:rvb i="6153"/>
        </ext>
      </extLst>
    </bk>
    <bk>
      <extLst>
        <ext uri="{3e2802c4-a4d2-4d8b-9148-e3be6c30e623}">
          <xlrd:rvb i="6154"/>
        </ext>
      </extLst>
    </bk>
    <bk>
      <extLst>
        <ext uri="{3e2802c4-a4d2-4d8b-9148-e3be6c30e623}">
          <xlrd:rvb i="6155"/>
        </ext>
      </extLst>
    </bk>
    <bk>
      <extLst>
        <ext uri="{3e2802c4-a4d2-4d8b-9148-e3be6c30e623}">
          <xlrd:rvb i="6156"/>
        </ext>
      </extLst>
    </bk>
    <bk>
      <extLst>
        <ext uri="{3e2802c4-a4d2-4d8b-9148-e3be6c30e623}">
          <xlrd:rvb i="6157"/>
        </ext>
      </extLst>
    </bk>
    <bk>
      <extLst>
        <ext uri="{3e2802c4-a4d2-4d8b-9148-e3be6c30e623}">
          <xlrd:rvb i="6158"/>
        </ext>
      </extLst>
    </bk>
    <bk>
      <extLst>
        <ext uri="{3e2802c4-a4d2-4d8b-9148-e3be6c30e623}">
          <xlrd:rvb i="6159"/>
        </ext>
      </extLst>
    </bk>
    <bk>
      <extLst>
        <ext uri="{3e2802c4-a4d2-4d8b-9148-e3be6c30e623}">
          <xlrd:rvb i="6160"/>
        </ext>
      </extLst>
    </bk>
    <bk>
      <extLst>
        <ext uri="{3e2802c4-a4d2-4d8b-9148-e3be6c30e623}">
          <xlrd:rvb i="6161"/>
        </ext>
      </extLst>
    </bk>
    <bk>
      <extLst>
        <ext uri="{3e2802c4-a4d2-4d8b-9148-e3be6c30e623}">
          <xlrd:rvb i="6162"/>
        </ext>
      </extLst>
    </bk>
    <bk>
      <extLst>
        <ext uri="{3e2802c4-a4d2-4d8b-9148-e3be6c30e623}">
          <xlrd:rvb i="6163"/>
        </ext>
      </extLst>
    </bk>
    <bk>
      <extLst>
        <ext uri="{3e2802c4-a4d2-4d8b-9148-e3be6c30e623}">
          <xlrd:rvb i="6164"/>
        </ext>
      </extLst>
    </bk>
    <bk>
      <extLst>
        <ext uri="{3e2802c4-a4d2-4d8b-9148-e3be6c30e623}">
          <xlrd:rvb i="6165"/>
        </ext>
      </extLst>
    </bk>
    <bk>
      <extLst>
        <ext uri="{3e2802c4-a4d2-4d8b-9148-e3be6c30e623}">
          <xlrd:rvb i="6166"/>
        </ext>
      </extLst>
    </bk>
    <bk>
      <extLst>
        <ext uri="{3e2802c4-a4d2-4d8b-9148-e3be6c30e623}">
          <xlrd:rvb i="6167"/>
        </ext>
      </extLst>
    </bk>
    <bk>
      <extLst>
        <ext uri="{3e2802c4-a4d2-4d8b-9148-e3be6c30e623}">
          <xlrd:rvb i="6168"/>
        </ext>
      </extLst>
    </bk>
    <bk>
      <extLst>
        <ext uri="{3e2802c4-a4d2-4d8b-9148-e3be6c30e623}">
          <xlrd:rvb i="6169"/>
        </ext>
      </extLst>
    </bk>
    <bk>
      <extLst>
        <ext uri="{3e2802c4-a4d2-4d8b-9148-e3be6c30e623}">
          <xlrd:rvb i="6170"/>
        </ext>
      </extLst>
    </bk>
    <bk>
      <extLst>
        <ext uri="{3e2802c4-a4d2-4d8b-9148-e3be6c30e623}">
          <xlrd:rvb i="6171"/>
        </ext>
      </extLst>
    </bk>
    <bk>
      <extLst>
        <ext uri="{3e2802c4-a4d2-4d8b-9148-e3be6c30e623}">
          <xlrd:rvb i="6172"/>
        </ext>
      </extLst>
    </bk>
    <bk>
      <extLst>
        <ext uri="{3e2802c4-a4d2-4d8b-9148-e3be6c30e623}">
          <xlrd:rvb i="6173"/>
        </ext>
      </extLst>
    </bk>
    <bk>
      <extLst>
        <ext uri="{3e2802c4-a4d2-4d8b-9148-e3be6c30e623}">
          <xlrd:rvb i="6174"/>
        </ext>
      </extLst>
    </bk>
    <bk>
      <extLst>
        <ext uri="{3e2802c4-a4d2-4d8b-9148-e3be6c30e623}">
          <xlrd:rvb i="6175"/>
        </ext>
      </extLst>
    </bk>
    <bk>
      <extLst>
        <ext uri="{3e2802c4-a4d2-4d8b-9148-e3be6c30e623}">
          <xlrd:rvb i="6176"/>
        </ext>
      </extLst>
    </bk>
    <bk>
      <extLst>
        <ext uri="{3e2802c4-a4d2-4d8b-9148-e3be6c30e623}">
          <xlrd:rvb i="6177"/>
        </ext>
      </extLst>
    </bk>
    <bk>
      <extLst>
        <ext uri="{3e2802c4-a4d2-4d8b-9148-e3be6c30e623}">
          <xlrd:rvb i="6178"/>
        </ext>
      </extLst>
    </bk>
    <bk>
      <extLst>
        <ext uri="{3e2802c4-a4d2-4d8b-9148-e3be6c30e623}">
          <xlrd:rvb i="6179"/>
        </ext>
      </extLst>
    </bk>
    <bk>
      <extLst>
        <ext uri="{3e2802c4-a4d2-4d8b-9148-e3be6c30e623}">
          <xlrd:rvb i="6180"/>
        </ext>
      </extLst>
    </bk>
    <bk>
      <extLst>
        <ext uri="{3e2802c4-a4d2-4d8b-9148-e3be6c30e623}">
          <xlrd:rvb i="6181"/>
        </ext>
      </extLst>
    </bk>
    <bk>
      <extLst>
        <ext uri="{3e2802c4-a4d2-4d8b-9148-e3be6c30e623}">
          <xlrd:rvb i="6182"/>
        </ext>
      </extLst>
    </bk>
    <bk>
      <extLst>
        <ext uri="{3e2802c4-a4d2-4d8b-9148-e3be6c30e623}">
          <xlrd:rvb i="6183"/>
        </ext>
      </extLst>
    </bk>
    <bk>
      <extLst>
        <ext uri="{3e2802c4-a4d2-4d8b-9148-e3be6c30e623}">
          <xlrd:rvb i="6184"/>
        </ext>
      </extLst>
    </bk>
    <bk>
      <extLst>
        <ext uri="{3e2802c4-a4d2-4d8b-9148-e3be6c30e623}">
          <xlrd:rvb i="6185"/>
        </ext>
      </extLst>
    </bk>
    <bk>
      <extLst>
        <ext uri="{3e2802c4-a4d2-4d8b-9148-e3be6c30e623}">
          <xlrd:rvb i="6186"/>
        </ext>
      </extLst>
    </bk>
    <bk>
      <extLst>
        <ext uri="{3e2802c4-a4d2-4d8b-9148-e3be6c30e623}">
          <xlrd:rvb i="6187"/>
        </ext>
      </extLst>
    </bk>
    <bk>
      <extLst>
        <ext uri="{3e2802c4-a4d2-4d8b-9148-e3be6c30e623}">
          <xlrd:rvb i="6188"/>
        </ext>
      </extLst>
    </bk>
    <bk>
      <extLst>
        <ext uri="{3e2802c4-a4d2-4d8b-9148-e3be6c30e623}">
          <xlrd:rvb i="6189"/>
        </ext>
      </extLst>
    </bk>
    <bk>
      <extLst>
        <ext uri="{3e2802c4-a4d2-4d8b-9148-e3be6c30e623}">
          <xlrd:rvb i="6190"/>
        </ext>
      </extLst>
    </bk>
    <bk>
      <extLst>
        <ext uri="{3e2802c4-a4d2-4d8b-9148-e3be6c30e623}">
          <xlrd:rvb i="6191"/>
        </ext>
      </extLst>
    </bk>
    <bk>
      <extLst>
        <ext uri="{3e2802c4-a4d2-4d8b-9148-e3be6c30e623}">
          <xlrd:rvb i="6192"/>
        </ext>
      </extLst>
    </bk>
    <bk>
      <extLst>
        <ext uri="{3e2802c4-a4d2-4d8b-9148-e3be6c30e623}">
          <xlrd:rvb i="6193"/>
        </ext>
      </extLst>
    </bk>
    <bk>
      <extLst>
        <ext uri="{3e2802c4-a4d2-4d8b-9148-e3be6c30e623}">
          <xlrd:rvb i="6194"/>
        </ext>
      </extLst>
    </bk>
    <bk>
      <extLst>
        <ext uri="{3e2802c4-a4d2-4d8b-9148-e3be6c30e623}">
          <xlrd:rvb i="6195"/>
        </ext>
      </extLst>
    </bk>
    <bk>
      <extLst>
        <ext uri="{3e2802c4-a4d2-4d8b-9148-e3be6c30e623}">
          <xlrd:rvb i="6196"/>
        </ext>
      </extLst>
    </bk>
    <bk>
      <extLst>
        <ext uri="{3e2802c4-a4d2-4d8b-9148-e3be6c30e623}">
          <xlrd:rvb i="6197"/>
        </ext>
      </extLst>
    </bk>
    <bk>
      <extLst>
        <ext uri="{3e2802c4-a4d2-4d8b-9148-e3be6c30e623}">
          <xlrd:rvb i="6198"/>
        </ext>
      </extLst>
    </bk>
    <bk>
      <extLst>
        <ext uri="{3e2802c4-a4d2-4d8b-9148-e3be6c30e623}">
          <xlrd:rvb i="6199"/>
        </ext>
      </extLst>
    </bk>
    <bk>
      <extLst>
        <ext uri="{3e2802c4-a4d2-4d8b-9148-e3be6c30e623}">
          <xlrd:rvb i="6200"/>
        </ext>
      </extLst>
    </bk>
    <bk>
      <extLst>
        <ext uri="{3e2802c4-a4d2-4d8b-9148-e3be6c30e623}">
          <xlrd:rvb i="6201"/>
        </ext>
      </extLst>
    </bk>
    <bk>
      <extLst>
        <ext uri="{3e2802c4-a4d2-4d8b-9148-e3be6c30e623}">
          <xlrd:rvb i="6202"/>
        </ext>
      </extLst>
    </bk>
    <bk>
      <extLst>
        <ext uri="{3e2802c4-a4d2-4d8b-9148-e3be6c30e623}">
          <xlrd:rvb i="6203"/>
        </ext>
      </extLst>
    </bk>
    <bk>
      <extLst>
        <ext uri="{3e2802c4-a4d2-4d8b-9148-e3be6c30e623}">
          <xlrd:rvb i="6204"/>
        </ext>
      </extLst>
    </bk>
    <bk>
      <extLst>
        <ext uri="{3e2802c4-a4d2-4d8b-9148-e3be6c30e623}">
          <xlrd:rvb i="6205"/>
        </ext>
      </extLst>
    </bk>
    <bk>
      <extLst>
        <ext uri="{3e2802c4-a4d2-4d8b-9148-e3be6c30e623}">
          <xlrd:rvb i="6206"/>
        </ext>
      </extLst>
    </bk>
    <bk>
      <extLst>
        <ext uri="{3e2802c4-a4d2-4d8b-9148-e3be6c30e623}">
          <xlrd:rvb i="6207"/>
        </ext>
      </extLst>
    </bk>
    <bk>
      <extLst>
        <ext uri="{3e2802c4-a4d2-4d8b-9148-e3be6c30e623}">
          <xlrd:rvb i="6208"/>
        </ext>
      </extLst>
    </bk>
    <bk>
      <extLst>
        <ext uri="{3e2802c4-a4d2-4d8b-9148-e3be6c30e623}">
          <xlrd:rvb i="6209"/>
        </ext>
      </extLst>
    </bk>
    <bk>
      <extLst>
        <ext uri="{3e2802c4-a4d2-4d8b-9148-e3be6c30e623}">
          <xlrd:rvb i="6210"/>
        </ext>
      </extLst>
    </bk>
    <bk>
      <extLst>
        <ext uri="{3e2802c4-a4d2-4d8b-9148-e3be6c30e623}">
          <xlrd:rvb i="6211"/>
        </ext>
      </extLst>
    </bk>
    <bk>
      <extLst>
        <ext uri="{3e2802c4-a4d2-4d8b-9148-e3be6c30e623}">
          <xlrd:rvb i="6212"/>
        </ext>
      </extLst>
    </bk>
    <bk>
      <extLst>
        <ext uri="{3e2802c4-a4d2-4d8b-9148-e3be6c30e623}">
          <xlrd:rvb i="6213"/>
        </ext>
      </extLst>
    </bk>
    <bk>
      <extLst>
        <ext uri="{3e2802c4-a4d2-4d8b-9148-e3be6c30e623}">
          <xlrd:rvb i="6214"/>
        </ext>
      </extLst>
    </bk>
    <bk>
      <extLst>
        <ext uri="{3e2802c4-a4d2-4d8b-9148-e3be6c30e623}">
          <xlrd:rvb i="6215"/>
        </ext>
      </extLst>
    </bk>
    <bk>
      <extLst>
        <ext uri="{3e2802c4-a4d2-4d8b-9148-e3be6c30e623}">
          <xlrd:rvb i="6216"/>
        </ext>
      </extLst>
    </bk>
    <bk>
      <extLst>
        <ext uri="{3e2802c4-a4d2-4d8b-9148-e3be6c30e623}">
          <xlrd:rvb i="6217"/>
        </ext>
      </extLst>
    </bk>
    <bk>
      <extLst>
        <ext uri="{3e2802c4-a4d2-4d8b-9148-e3be6c30e623}">
          <xlrd:rvb i="6218"/>
        </ext>
      </extLst>
    </bk>
    <bk>
      <extLst>
        <ext uri="{3e2802c4-a4d2-4d8b-9148-e3be6c30e623}">
          <xlrd:rvb i="6219"/>
        </ext>
      </extLst>
    </bk>
    <bk>
      <extLst>
        <ext uri="{3e2802c4-a4d2-4d8b-9148-e3be6c30e623}">
          <xlrd:rvb i="6220"/>
        </ext>
      </extLst>
    </bk>
    <bk>
      <extLst>
        <ext uri="{3e2802c4-a4d2-4d8b-9148-e3be6c30e623}">
          <xlrd:rvb i="6221"/>
        </ext>
      </extLst>
    </bk>
    <bk>
      <extLst>
        <ext uri="{3e2802c4-a4d2-4d8b-9148-e3be6c30e623}">
          <xlrd:rvb i="6222"/>
        </ext>
      </extLst>
    </bk>
    <bk>
      <extLst>
        <ext uri="{3e2802c4-a4d2-4d8b-9148-e3be6c30e623}">
          <xlrd:rvb i="6223"/>
        </ext>
      </extLst>
    </bk>
    <bk>
      <extLst>
        <ext uri="{3e2802c4-a4d2-4d8b-9148-e3be6c30e623}">
          <xlrd:rvb i="6224"/>
        </ext>
      </extLst>
    </bk>
    <bk>
      <extLst>
        <ext uri="{3e2802c4-a4d2-4d8b-9148-e3be6c30e623}">
          <xlrd:rvb i="6225"/>
        </ext>
      </extLst>
    </bk>
    <bk>
      <extLst>
        <ext uri="{3e2802c4-a4d2-4d8b-9148-e3be6c30e623}">
          <xlrd:rvb i="6226"/>
        </ext>
      </extLst>
    </bk>
    <bk>
      <extLst>
        <ext uri="{3e2802c4-a4d2-4d8b-9148-e3be6c30e623}">
          <xlrd:rvb i="6227"/>
        </ext>
      </extLst>
    </bk>
    <bk>
      <extLst>
        <ext uri="{3e2802c4-a4d2-4d8b-9148-e3be6c30e623}">
          <xlrd:rvb i="6228"/>
        </ext>
      </extLst>
    </bk>
    <bk>
      <extLst>
        <ext uri="{3e2802c4-a4d2-4d8b-9148-e3be6c30e623}">
          <xlrd:rvb i="6229"/>
        </ext>
      </extLst>
    </bk>
    <bk>
      <extLst>
        <ext uri="{3e2802c4-a4d2-4d8b-9148-e3be6c30e623}">
          <xlrd:rvb i="6230"/>
        </ext>
      </extLst>
    </bk>
    <bk>
      <extLst>
        <ext uri="{3e2802c4-a4d2-4d8b-9148-e3be6c30e623}">
          <xlrd:rvb i="6231"/>
        </ext>
      </extLst>
    </bk>
    <bk>
      <extLst>
        <ext uri="{3e2802c4-a4d2-4d8b-9148-e3be6c30e623}">
          <xlrd:rvb i="6232"/>
        </ext>
      </extLst>
    </bk>
    <bk>
      <extLst>
        <ext uri="{3e2802c4-a4d2-4d8b-9148-e3be6c30e623}">
          <xlrd:rvb i="6233"/>
        </ext>
      </extLst>
    </bk>
    <bk>
      <extLst>
        <ext uri="{3e2802c4-a4d2-4d8b-9148-e3be6c30e623}">
          <xlrd:rvb i="6234"/>
        </ext>
      </extLst>
    </bk>
    <bk>
      <extLst>
        <ext uri="{3e2802c4-a4d2-4d8b-9148-e3be6c30e623}">
          <xlrd:rvb i="6235"/>
        </ext>
      </extLst>
    </bk>
    <bk>
      <extLst>
        <ext uri="{3e2802c4-a4d2-4d8b-9148-e3be6c30e623}">
          <xlrd:rvb i="6236"/>
        </ext>
      </extLst>
    </bk>
    <bk>
      <extLst>
        <ext uri="{3e2802c4-a4d2-4d8b-9148-e3be6c30e623}">
          <xlrd:rvb i="6237"/>
        </ext>
      </extLst>
    </bk>
    <bk>
      <extLst>
        <ext uri="{3e2802c4-a4d2-4d8b-9148-e3be6c30e623}">
          <xlrd:rvb i="6238"/>
        </ext>
      </extLst>
    </bk>
    <bk>
      <extLst>
        <ext uri="{3e2802c4-a4d2-4d8b-9148-e3be6c30e623}">
          <xlrd:rvb i="6239"/>
        </ext>
      </extLst>
    </bk>
    <bk>
      <extLst>
        <ext uri="{3e2802c4-a4d2-4d8b-9148-e3be6c30e623}">
          <xlrd:rvb i="6240"/>
        </ext>
      </extLst>
    </bk>
    <bk>
      <extLst>
        <ext uri="{3e2802c4-a4d2-4d8b-9148-e3be6c30e623}">
          <xlrd:rvb i="6241"/>
        </ext>
      </extLst>
    </bk>
    <bk>
      <extLst>
        <ext uri="{3e2802c4-a4d2-4d8b-9148-e3be6c30e623}">
          <xlrd:rvb i="6242"/>
        </ext>
      </extLst>
    </bk>
    <bk>
      <extLst>
        <ext uri="{3e2802c4-a4d2-4d8b-9148-e3be6c30e623}">
          <xlrd:rvb i="6243"/>
        </ext>
      </extLst>
    </bk>
    <bk>
      <extLst>
        <ext uri="{3e2802c4-a4d2-4d8b-9148-e3be6c30e623}">
          <xlrd:rvb i="6244"/>
        </ext>
      </extLst>
    </bk>
    <bk>
      <extLst>
        <ext uri="{3e2802c4-a4d2-4d8b-9148-e3be6c30e623}">
          <xlrd:rvb i="6245"/>
        </ext>
      </extLst>
    </bk>
    <bk>
      <extLst>
        <ext uri="{3e2802c4-a4d2-4d8b-9148-e3be6c30e623}">
          <xlrd:rvb i="6246"/>
        </ext>
      </extLst>
    </bk>
    <bk>
      <extLst>
        <ext uri="{3e2802c4-a4d2-4d8b-9148-e3be6c30e623}">
          <xlrd:rvb i="6247"/>
        </ext>
      </extLst>
    </bk>
    <bk>
      <extLst>
        <ext uri="{3e2802c4-a4d2-4d8b-9148-e3be6c30e623}">
          <xlrd:rvb i="6248"/>
        </ext>
      </extLst>
    </bk>
    <bk>
      <extLst>
        <ext uri="{3e2802c4-a4d2-4d8b-9148-e3be6c30e623}">
          <xlrd:rvb i="6249"/>
        </ext>
      </extLst>
    </bk>
    <bk>
      <extLst>
        <ext uri="{3e2802c4-a4d2-4d8b-9148-e3be6c30e623}">
          <xlrd:rvb i="6250"/>
        </ext>
      </extLst>
    </bk>
    <bk>
      <extLst>
        <ext uri="{3e2802c4-a4d2-4d8b-9148-e3be6c30e623}">
          <xlrd:rvb i="6251"/>
        </ext>
      </extLst>
    </bk>
    <bk>
      <extLst>
        <ext uri="{3e2802c4-a4d2-4d8b-9148-e3be6c30e623}">
          <xlrd:rvb i="6252"/>
        </ext>
      </extLst>
    </bk>
    <bk>
      <extLst>
        <ext uri="{3e2802c4-a4d2-4d8b-9148-e3be6c30e623}">
          <xlrd:rvb i="6253"/>
        </ext>
      </extLst>
    </bk>
    <bk>
      <extLst>
        <ext uri="{3e2802c4-a4d2-4d8b-9148-e3be6c30e623}">
          <xlrd:rvb i="6254"/>
        </ext>
      </extLst>
    </bk>
    <bk>
      <extLst>
        <ext uri="{3e2802c4-a4d2-4d8b-9148-e3be6c30e623}">
          <xlrd:rvb i="6255"/>
        </ext>
      </extLst>
    </bk>
    <bk>
      <extLst>
        <ext uri="{3e2802c4-a4d2-4d8b-9148-e3be6c30e623}">
          <xlrd:rvb i="6256"/>
        </ext>
      </extLst>
    </bk>
    <bk>
      <extLst>
        <ext uri="{3e2802c4-a4d2-4d8b-9148-e3be6c30e623}">
          <xlrd:rvb i="6257"/>
        </ext>
      </extLst>
    </bk>
    <bk>
      <extLst>
        <ext uri="{3e2802c4-a4d2-4d8b-9148-e3be6c30e623}">
          <xlrd:rvb i="6258"/>
        </ext>
      </extLst>
    </bk>
    <bk>
      <extLst>
        <ext uri="{3e2802c4-a4d2-4d8b-9148-e3be6c30e623}">
          <xlrd:rvb i="6259"/>
        </ext>
      </extLst>
    </bk>
    <bk>
      <extLst>
        <ext uri="{3e2802c4-a4d2-4d8b-9148-e3be6c30e623}">
          <xlrd:rvb i="6260"/>
        </ext>
      </extLst>
    </bk>
    <bk>
      <extLst>
        <ext uri="{3e2802c4-a4d2-4d8b-9148-e3be6c30e623}">
          <xlrd:rvb i="6261"/>
        </ext>
      </extLst>
    </bk>
    <bk>
      <extLst>
        <ext uri="{3e2802c4-a4d2-4d8b-9148-e3be6c30e623}">
          <xlrd:rvb i="6262"/>
        </ext>
      </extLst>
    </bk>
    <bk>
      <extLst>
        <ext uri="{3e2802c4-a4d2-4d8b-9148-e3be6c30e623}">
          <xlrd:rvb i="6263"/>
        </ext>
      </extLst>
    </bk>
    <bk>
      <extLst>
        <ext uri="{3e2802c4-a4d2-4d8b-9148-e3be6c30e623}">
          <xlrd:rvb i="6264"/>
        </ext>
      </extLst>
    </bk>
    <bk>
      <extLst>
        <ext uri="{3e2802c4-a4d2-4d8b-9148-e3be6c30e623}">
          <xlrd:rvb i="6265"/>
        </ext>
      </extLst>
    </bk>
    <bk>
      <extLst>
        <ext uri="{3e2802c4-a4d2-4d8b-9148-e3be6c30e623}">
          <xlrd:rvb i="6266"/>
        </ext>
      </extLst>
    </bk>
    <bk>
      <extLst>
        <ext uri="{3e2802c4-a4d2-4d8b-9148-e3be6c30e623}">
          <xlrd:rvb i="6267"/>
        </ext>
      </extLst>
    </bk>
    <bk>
      <extLst>
        <ext uri="{3e2802c4-a4d2-4d8b-9148-e3be6c30e623}">
          <xlrd:rvb i="6268"/>
        </ext>
      </extLst>
    </bk>
    <bk>
      <extLst>
        <ext uri="{3e2802c4-a4d2-4d8b-9148-e3be6c30e623}">
          <xlrd:rvb i="6269"/>
        </ext>
      </extLst>
    </bk>
    <bk>
      <extLst>
        <ext uri="{3e2802c4-a4d2-4d8b-9148-e3be6c30e623}">
          <xlrd:rvb i="6270"/>
        </ext>
      </extLst>
    </bk>
    <bk>
      <extLst>
        <ext uri="{3e2802c4-a4d2-4d8b-9148-e3be6c30e623}">
          <xlrd:rvb i="6271"/>
        </ext>
      </extLst>
    </bk>
    <bk>
      <extLst>
        <ext uri="{3e2802c4-a4d2-4d8b-9148-e3be6c30e623}">
          <xlrd:rvb i="6272"/>
        </ext>
      </extLst>
    </bk>
    <bk>
      <extLst>
        <ext uri="{3e2802c4-a4d2-4d8b-9148-e3be6c30e623}">
          <xlrd:rvb i="6273"/>
        </ext>
      </extLst>
    </bk>
    <bk>
      <extLst>
        <ext uri="{3e2802c4-a4d2-4d8b-9148-e3be6c30e623}">
          <xlrd:rvb i="6274"/>
        </ext>
      </extLst>
    </bk>
    <bk>
      <extLst>
        <ext uri="{3e2802c4-a4d2-4d8b-9148-e3be6c30e623}">
          <xlrd:rvb i="6275"/>
        </ext>
      </extLst>
    </bk>
    <bk>
      <extLst>
        <ext uri="{3e2802c4-a4d2-4d8b-9148-e3be6c30e623}">
          <xlrd:rvb i="6276"/>
        </ext>
      </extLst>
    </bk>
    <bk>
      <extLst>
        <ext uri="{3e2802c4-a4d2-4d8b-9148-e3be6c30e623}">
          <xlrd:rvb i="6277"/>
        </ext>
      </extLst>
    </bk>
    <bk>
      <extLst>
        <ext uri="{3e2802c4-a4d2-4d8b-9148-e3be6c30e623}">
          <xlrd:rvb i="6278"/>
        </ext>
      </extLst>
    </bk>
    <bk>
      <extLst>
        <ext uri="{3e2802c4-a4d2-4d8b-9148-e3be6c30e623}">
          <xlrd:rvb i="6279"/>
        </ext>
      </extLst>
    </bk>
    <bk>
      <extLst>
        <ext uri="{3e2802c4-a4d2-4d8b-9148-e3be6c30e623}">
          <xlrd:rvb i="6280"/>
        </ext>
      </extLst>
    </bk>
    <bk>
      <extLst>
        <ext uri="{3e2802c4-a4d2-4d8b-9148-e3be6c30e623}">
          <xlrd:rvb i="6281"/>
        </ext>
      </extLst>
    </bk>
    <bk>
      <extLst>
        <ext uri="{3e2802c4-a4d2-4d8b-9148-e3be6c30e623}">
          <xlrd:rvb i="6282"/>
        </ext>
      </extLst>
    </bk>
    <bk>
      <extLst>
        <ext uri="{3e2802c4-a4d2-4d8b-9148-e3be6c30e623}">
          <xlrd:rvb i="6283"/>
        </ext>
      </extLst>
    </bk>
    <bk>
      <extLst>
        <ext uri="{3e2802c4-a4d2-4d8b-9148-e3be6c30e623}">
          <xlrd:rvb i="6284"/>
        </ext>
      </extLst>
    </bk>
    <bk>
      <extLst>
        <ext uri="{3e2802c4-a4d2-4d8b-9148-e3be6c30e623}">
          <xlrd:rvb i="6285"/>
        </ext>
      </extLst>
    </bk>
    <bk>
      <extLst>
        <ext uri="{3e2802c4-a4d2-4d8b-9148-e3be6c30e623}">
          <xlrd:rvb i="6286"/>
        </ext>
      </extLst>
    </bk>
    <bk>
      <extLst>
        <ext uri="{3e2802c4-a4d2-4d8b-9148-e3be6c30e623}">
          <xlrd:rvb i="6287"/>
        </ext>
      </extLst>
    </bk>
    <bk>
      <extLst>
        <ext uri="{3e2802c4-a4d2-4d8b-9148-e3be6c30e623}">
          <xlrd:rvb i="6288"/>
        </ext>
      </extLst>
    </bk>
    <bk>
      <extLst>
        <ext uri="{3e2802c4-a4d2-4d8b-9148-e3be6c30e623}">
          <xlrd:rvb i="6289"/>
        </ext>
      </extLst>
    </bk>
    <bk>
      <extLst>
        <ext uri="{3e2802c4-a4d2-4d8b-9148-e3be6c30e623}">
          <xlrd:rvb i="6290"/>
        </ext>
      </extLst>
    </bk>
    <bk>
      <extLst>
        <ext uri="{3e2802c4-a4d2-4d8b-9148-e3be6c30e623}">
          <xlrd:rvb i="6291"/>
        </ext>
      </extLst>
    </bk>
    <bk>
      <extLst>
        <ext uri="{3e2802c4-a4d2-4d8b-9148-e3be6c30e623}">
          <xlrd:rvb i="6292"/>
        </ext>
      </extLst>
    </bk>
    <bk>
      <extLst>
        <ext uri="{3e2802c4-a4d2-4d8b-9148-e3be6c30e623}">
          <xlrd:rvb i="6293"/>
        </ext>
      </extLst>
    </bk>
    <bk>
      <extLst>
        <ext uri="{3e2802c4-a4d2-4d8b-9148-e3be6c30e623}">
          <xlrd:rvb i="6294"/>
        </ext>
      </extLst>
    </bk>
    <bk>
      <extLst>
        <ext uri="{3e2802c4-a4d2-4d8b-9148-e3be6c30e623}">
          <xlrd:rvb i="6295"/>
        </ext>
      </extLst>
    </bk>
    <bk>
      <extLst>
        <ext uri="{3e2802c4-a4d2-4d8b-9148-e3be6c30e623}">
          <xlrd:rvb i="6296"/>
        </ext>
      </extLst>
    </bk>
    <bk>
      <extLst>
        <ext uri="{3e2802c4-a4d2-4d8b-9148-e3be6c30e623}">
          <xlrd:rvb i="6297"/>
        </ext>
      </extLst>
    </bk>
    <bk>
      <extLst>
        <ext uri="{3e2802c4-a4d2-4d8b-9148-e3be6c30e623}">
          <xlrd:rvb i="6298"/>
        </ext>
      </extLst>
    </bk>
    <bk>
      <extLst>
        <ext uri="{3e2802c4-a4d2-4d8b-9148-e3be6c30e623}">
          <xlrd:rvb i="6299"/>
        </ext>
      </extLst>
    </bk>
    <bk>
      <extLst>
        <ext uri="{3e2802c4-a4d2-4d8b-9148-e3be6c30e623}">
          <xlrd:rvb i="6300"/>
        </ext>
      </extLst>
    </bk>
    <bk>
      <extLst>
        <ext uri="{3e2802c4-a4d2-4d8b-9148-e3be6c30e623}">
          <xlrd:rvb i="6301"/>
        </ext>
      </extLst>
    </bk>
    <bk>
      <extLst>
        <ext uri="{3e2802c4-a4d2-4d8b-9148-e3be6c30e623}">
          <xlrd:rvb i="6302"/>
        </ext>
      </extLst>
    </bk>
    <bk>
      <extLst>
        <ext uri="{3e2802c4-a4d2-4d8b-9148-e3be6c30e623}">
          <xlrd:rvb i="6303"/>
        </ext>
      </extLst>
    </bk>
    <bk>
      <extLst>
        <ext uri="{3e2802c4-a4d2-4d8b-9148-e3be6c30e623}">
          <xlrd:rvb i="6304"/>
        </ext>
      </extLst>
    </bk>
    <bk>
      <extLst>
        <ext uri="{3e2802c4-a4d2-4d8b-9148-e3be6c30e623}">
          <xlrd:rvb i="6305"/>
        </ext>
      </extLst>
    </bk>
    <bk>
      <extLst>
        <ext uri="{3e2802c4-a4d2-4d8b-9148-e3be6c30e623}">
          <xlrd:rvb i="6306"/>
        </ext>
      </extLst>
    </bk>
    <bk>
      <extLst>
        <ext uri="{3e2802c4-a4d2-4d8b-9148-e3be6c30e623}">
          <xlrd:rvb i="6307"/>
        </ext>
      </extLst>
    </bk>
    <bk>
      <extLst>
        <ext uri="{3e2802c4-a4d2-4d8b-9148-e3be6c30e623}">
          <xlrd:rvb i="6308"/>
        </ext>
      </extLst>
    </bk>
    <bk>
      <extLst>
        <ext uri="{3e2802c4-a4d2-4d8b-9148-e3be6c30e623}">
          <xlrd:rvb i="6309"/>
        </ext>
      </extLst>
    </bk>
    <bk>
      <extLst>
        <ext uri="{3e2802c4-a4d2-4d8b-9148-e3be6c30e623}">
          <xlrd:rvb i="6310"/>
        </ext>
      </extLst>
    </bk>
    <bk>
      <extLst>
        <ext uri="{3e2802c4-a4d2-4d8b-9148-e3be6c30e623}">
          <xlrd:rvb i="6311"/>
        </ext>
      </extLst>
    </bk>
    <bk>
      <extLst>
        <ext uri="{3e2802c4-a4d2-4d8b-9148-e3be6c30e623}">
          <xlrd:rvb i="6312"/>
        </ext>
      </extLst>
    </bk>
    <bk>
      <extLst>
        <ext uri="{3e2802c4-a4d2-4d8b-9148-e3be6c30e623}">
          <xlrd:rvb i="6313"/>
        </ext>
      </extLst>
    </bk>
    <bk>
      <extLst>
        <ext uri="{3e2802c4-a4d2-4d8b-9148-e3be6c30e623}">
          <xlrd:rvb i="6314"/>
        </ext>
      </extLst>
    </bk>
    <bk>
      <extLst>
        <ext uri="{3e2802c4-a4d2-4d8b-9148-e3be6c30e623}">
          <xlrd:rvb i="6315"/>
        </ext>
      </extLst>
    </bk>
    <bk>
      <extLst>
        <ext uri="{3e2802c4-a4d2-4d8b-9148-e3be6c30e623}">
          <xlrd:rvb i="6316"/>
        </ext>
      </extLst>
    </bk>
    <bk>
      <extLst>
        <ext uri="{3e2802c4-a4d2-4d8b-9148-e3be6c30e623}">
          <xlrd:rvb i="6317"/>
        </ext>
      </extLst>
    </bk>
    <bk>
      <extLst>
        <ext uri="{3e2802c4-a4d2-4d8b-9148-e3be6c30e623}">
          <xlrd:rvb i="6318"/>
        </ext>
      </extLst>
    </bk>
    <bk>
      <extLst>
        <ext uri="{3e2802c4-a4d2-4d8b-9148-e3be6c30e623}">
          <xlrd:rvb i="6319"/>
        </ext>
      </extLst>
    </bk>
    <bk>
      <extLst>
        <ext uri="{3e2802c4-a4d2-4d8b-9148-e3be6c30e623}">
          <xlrd:rvb i="6320"/>
        </ext>
      </extLst>
    </bk>
    <bk>
      <extLst>
        <ext uri="{3e2802c4-a4d2-4d8b-9148-e3be6c30e623}">
          <xlrd:rvb i="6321"/>
        </ext>
      </extLst>
    </bk>
    <bk>
      <extLst>
        <ext uri="{3e2802c4-a4d2-4d8b-9148-e3be6c30e623}">
          <xlrd:rvb i="6322"/>
        </ext>
      </extLst>
    </bk>
    <bk>
      <extLst>
        <ext uri="{3e2802c4-a4d2-4d8b-9148-e3be6c30e623}">
          <xlrd:rvb i="6323"/>
        </ext>
      </extLst>
    </bk>
    <bk>
      <extLst>
        <ext uri="{3e2802c4-a4d2-4d8b-9148-e3be6c30e623}">
          <xlrd:rvb i="6324"/>
        </ext>
      </extLst>
    </bk>
    <bk>
      <extLst>
        <ext uri="{3e2802c4-a4d2-4d8b-9148-e3be6c30e623}">
          <xlrd:rvb i="6325"/>
        </ext>
      </extLst>
    </bk>
    <bk>
      <extLst>
        <ext uri="{3e2802c4-a4d2-4d8b-9148-e3be6c30e623}">
          <xlrd:rvb i="6326"/>
        </ext>
      </extLst>
    </bk>
    <bk>
      <extLst>
        <ext uri="{3e2802c4-a4d2-4d8b-9148-e3be6c30e623}">
          <xlrd:rvb i="6327"/>
        </ext>
      </extLst>
    </bk>
    <bk>
      <extLst>
        <ext uri="{3e2802c4-a4d2-4d8b-9148-e3be6c30e623}">
          <xlrd:rvb i="6328"/>
        </ext>
      </extLst>
    </bk>
    <bk>
      <extLst>
        <ext uri="{3e2802c4-a4d2-4d8b-9148-e3be6c30e623}">
          <xlrd:rvb i="6329"/>
        </ext>
      </extLst>
    </bk>
    <bk>
      <extLst>
        <ext uri="{3e2802c4-a4d2-4d8b-9148-e3be6c30e623}">
          <xlrd:rvb i="6330"/>
        </ext>
      </extLst>
    </bk>
    <bk>
      <extLst>
        <ext uri="{3e2802c4-a4d2-4d8b-9148-e3be6c30e623}">
          <xlrd:rvb i="6331"/>
        </ext>
      </extLst>
    </bk>
    <bk>
      <extLst>
        <ext uri="{3e2802c4-a4d2-4d8b-9148-e3be6c30e623}">
          <xlrd:rvb i="6332"/>
        </ext>
      </extLst>
    </bk>
    <bk>
      <extLst>
        <ext uri="{3e2802c4-a4d2-4d8b-9148-e3be6c30e623}">
          <xlrd:rvb i="6333"/>
        </ext>
      </extLst>
    </bk>
    <bk>
      <extLst>
        <ext uri="{3e2802c4-a4d2-4d8b-9148-e3be6c30e623}">
          <xlrd:rvb i="6334"/>
        </ext>
      </extLst>
    </bk>
    <bk>
      <extLst>
        <ext uri="{3e2802c4-a4d2-4d8b-9148-e3be6c30e623}">
          <xlrd:rvb i="6335"/>
        </ext>
      </extLst>
    </bk>
    <bk>
      <extLst>
        <ext uri="{3e2802c4-a4d2-4d8b-9148-e3be6c30e623}">
          <xlrd:rvb i="6336"/>
        </ext>
      </extLst>
    </bk>
    <bk>
      <extLst>
        <ext uri="{3e2802c4-a4d2-4d8b-9148-e3be6c30e623}">
          <xlrd:rvb i="6337"/>
        </ext>
      </extLst>
    </bk>
    <bk>
      <extLst>
        <ext uri="{3e2802c4-a4d2-4d8b-9148-e3be6c30e623}">
          <xlrd:rvb i="6338"/>
        </ext>
      </extLst>
    </bk>
    <bk>
      <extLst>
        <ext uri="{3e2802c4-a4d2-4d8b-9148-e3be6c30e623}">
          <xlrd:rvb i="6339"/>
        </ext>
      </extLst>
    </bk>
    <bk>
      <extLst>
        <ext uri="{3e2802c4-a4d2-4d8b-9148-e3be6c30e623}">
          <xlrd:rvb i="6340"/>
        </ext>
      </extLst>
    </bk>
    <bk>
      <extLst>
        <ext uri="{3e2802c4-a4d2-4d8b-9148-e3be6c30e623}">
          <xlrd:rvb i="6341"/>
        </ext>
      </extLst>
    </bk>
    <bk>
      <extLst>
        <ext uri="{3e2802c4-a4d2-4d8b-9148-e3be6c30e623}">
          <xlrd:rvb i="6342"/>
        </ext>
      </extLst>
    </bk>
    <bk>
      <extLst>
        <ext uri="{3e2802c4-a4d2-4d8b-9148-e3be6c30e623}">
          <xlrd:rvb i="6343"/>
        </ext>
      </extLst>
    </bk>
    <bk>
      <extLst>
        <ext uri="{3e2802c4-a4d2-4d8b-9148-e3be6c30e623}">
          <xlrd:rvb i="6344"/>
        </ext>
      </extLst>
    </bk>
    <bk>
      <extLst>
        <ext uri="{3e2802c4-a4d2-4d8b-9148-e3be6c30e623}">
          <xlrd:rvb i="6345"/>
        </ext>
      </extLst>
    </bk>
    <bk>
      <extLst>
        <ext uri="{3e2802c4-a4d2-4d8b-9148-e3be6c30e623}">
          <xlrd:rvb i="6346"/>
        </ext>
      </extLst>
    </bk>
    <bk>
      <extLst>
        <ext uri="{3e2802c4-a4d2-4d8b-9148-e3be6c30e623}">
          <xlrd:rvb i="6347"/>
        </ext>
      </extLst>
    </bk>
    <bk>
      <extLst>
        <ext uri="{3e2802c4-a4d2-4d8b-9148-e3be6c30e623}">
          <xlrd:rvb i="6348"/>
        </ext>
      </extLst>
    </bk>
    <bk>
      <extLst>
        <ext uri="{3e2802c4-a4d2-4d8b-9148-e3be6c30e623}">
          <xlrd:rvb i="6349"/>
        </ext>
      </extLst>
    </bk>
    <bk>
      <extLst>
        <ext uri="{3e2802c4-a4d2-4d8b-9148-e3be6c30e623}">
          <xlrd:rvb i="6350"/>
        </ext>
      </extLst>
    </bk>
    <bk>
      <extLst>
        <ext uri="{3e2802c4-a4d2-4d8b-9148-e3be6c30e623}">
          <xlrd:rvb i="6351"/>
        </ext>
      </extLst>
    </bk>
    <bk>
      <extLst>
        <ext uri="{3e2802c4-a4d2-4d8b-9148-e3be6c30e623}">
          <xlrd:rvb i="6352"/>
        </ext>
      </extLst>
    </bk>
    <bk>
      <extLst>
        <ext uri="{3e2802c4-a4d2-4d8b-9148-e3be6c30e623}">
          <xlrd:rvb i="6353"/>
        </ext>
      </extLst>
    </bk>
    <bk>
      <extLst>
        <ext uri="{3e2802c4-a4d2-4d8b-9148-e3be6c30e623}">
          <xlrd:rvb i="6354"/>
        </ext>
      </extLst>
    </bk>
    <bk>
      <extLst>
        <ext uri="{3e2802c4-a4d2-4d8b-9148-e3be6c30e623}">
          <xlrd:rvb i="6355"/>
        </ext>
      </extLst>
    </bk>
    <bk>
      <extLst>
        <ext uri="{3e2802c4-a4d2-4d8b-9148-e3be6c30e623}">
          <xlrd:rvb i="6356"/>
        </ext>
      </extLst>
    </bk>
    <bk>
      <extLst>
        <ext uri="{3e2802c4-a4d2-4d8b-9148-e3be6c30e623}">
          <xlrd:rvb i="6357"/>
        </ext>
      </extLst>
    </bk>
    <bk>
      <extLst>
        <ext uri="{3e2802c4-a4d2-4d8b-9148-e3be6c30e623}">
          <xlrd:rvb i="6358"/>
        </ext>
      </extLst>
    </bk>
    <bk>
      <extLst>
        <ext uri="{3e2802c4-a4d2-4d8b-9148-e3be6c30e623}">
          <xlrd:rvb i="6359"/>
        </ext>
      </extLst>
    </bk>
    <bk>
      <extLst>
        <ext uri="{3e2802c4-a4d2-4d8b-9148-e3be6c30e623}">
          <xlrd:rvb i="6360"/>
        </ext>
      </extLst>
    </bk>
    <bk>
      <extLst>
        <ext uri="{3e2802c4-a4d2-4d8b-9148-e3be6c30e623}">
          <xlrd:rvb i="6361"/>
        </ext>
      </extLst>
    </bk>
    <bk>
      <extLst>
        <ext uri="{3e2802c4-a4d2-4d8b-9148-e3be6c30e623}">
          <xlrd:rvb i="6362"/>
        </ext>
      </extLst>
    </bk>
    <bk>
      <extLst>
        <ext uri="{3e2802c4-a4d2-4d8b-9148-e3be6c30e623}">
          <xlrd:rvb i="6363"/>
        </ext>
      </extLst>
    </bk>
    <bk>
      <extLst>
        <ext uri="{3e2802c4-a4d2-4d8b-9148-e3be6c30e623}">
          <xlrd:rvb i="6364"/>
        </ext>
      </extLst>
    </bk>
    <bk>
      <extLst>
        <ext uri="{3e2802c4-a4d2-4d8b-9148-e3be6c30e623}">
          <xlrd:rvb i="6365"/>
        </ext>
      </extLst>
    </bk>
    <bk>
      <extLst>
        <ext uri="{3e2802c4-a4d2-4d8b-9148-e3be6c30e623}">
          <xlrd:rvb i="6366"/>
        </ext>
      </extLst>
    </bk>
    <bk>
      <extLst>
        <ext uri="{3e2802c4-a4d2-4d8b-9148-e3be6c30e623}">
          <xlrd:rvb i="6367"/>
        </ext>
      </extLst>
    </bk>
    <bk>
      <extLst>
        <ext uri="{3e2802c4-a4d2-4d8b-9148-e3be6c30e623}">
          <xlrd:rvb i="6368"/>
        </ext>
      </extLst>
    </bk>
    <bk>
      <extLst>
        <ext uri="{3e2802c4-a4d2-4d8b-9148-e3be6c30e623}">
          <xlrd:rvb i="6369"/>
        </ext>
      </extLst>
    </bk>
    <bk>
      <extLst>
        <ext uri="{3e2802c4-a4d2-4d8b-9148-e3be6c30e623}">
          <xlrd:rvb i="6370"/>
        </ext>
      </extLst>
    </bk>
    <bk>
      <extLst>
        <ext uri="{3e2802c4-a4d2-4d8b-9148-e3be6c30e623}">
          <xlrd:rvb i="6371"/>
        </ext>
      </extLst>
    </bk>
    <bk>
      <extLst>
        <ext uri="{3e2802c4-a4d2-4d8b-9148-e3be6c30e623}">
          <xlrd:rvb i="6372"/>
        </ext>
      </extLst>
    </bk>
    <bk>
      <extLst>
        <ext uri="{3e2802c4-a4d2-4d8b-9148-e3be6c30e623}">
          <xlrd:rvb i="6373"/>
        </ext>
      </extLst>
    </bk>
    <bk>
      <extLst>
        <ext uri="{3e2802c4-a4d2-4d8b-9148-e3be6c30e623}">
          <xlrd:rvb i="6374"/>
        </ext>
      </extLst>
    </bk>
    <bk>
      <extLst>
        <ext uri="{3e2802c4-a4d2-4d8b-9148-e3be6c30e623}">
          <xlrd:rvb i="6375"/>
        </ext>
      </extLst>
    </bk>
    <bk>
      <extLst>
        <ext uri="{3e2802c4-a4d2-4d8b-9148-e3be6c30e623}">
          <xlrd:rvb i="6376"/>
        </ext>
      </extLst>
    </bk>
    <bk>
      <extLst>
        <ext uri="{3e2802c4-a4d2-4d8b-9148-e3be6c30e623}">
          <xlrd:rvb i="6377"/>
        </ext>
      </extLst>
    </bk>
    <bk>
      <extLst>
        <ext uri="{3e2802c4-a4d2-4d8b-9148-e3be6c30e623}">
          <xlrd:rvb i="6378"/>
        </ext>
      </extLst>
    </bk>
    <bk>
      <extLst>
        <ext uri="{3e2802c4-a4d2-4d8b-9148-e3be6c30e623}">
          <xlrd:rvb i="6379"/>
        </ext>
      </extLst>
    </bk>
    <bk>
      <extLst>
        <ext uri="{3e2802c4-a4d2-4d8b-9148-e3be6c30e623}">
          <xlrd:rvb i="6380"/>
        </ext>
      </extLst>
    </bk>
    <bk>
      <extLst>
        <ext uri="{3e2802c4-a4d2-4d8b-9148-e3be6c30e623}">
          <xlrd:rvb i="6381"/>
        </ext>
      </extLst>
    </bk>
    <bk>
      <extLst>
        <ext uri="{3e2802c4-a4d2-4d8b-9148-e3be6c30e623}">
          <xlrd:rvb i="6382"/>
        </ext>
      </extLst>
    </bk>
    <bk>
      <extLst>
        <ext uri="{3e2802c4-a4d2-4d8b-9148-e3be6c30e623}">
          <xlrd:rvb i="6383"/>
        </ext>
      </extLst>
    </bk>
    <bk>
      <extLst>
        <ext uri="{3e2802c4-a4d2-4d8b-9148-e3be6c30e623}">
          <xlrd:rvb i="6384"/>
        </ext>
      </extLst>
    </bk>
    <bk>
      <extLst>
        <ext uri="{3e2802c4-a4d2-4d8b-9148-e3be6c30e623}">
          <xlrd:rvb i="6385"/>
        </ext>
      </extLst>
    </bk>
    <bk>
      <extLst>
        <ext uri="{3e2802c4-a4d2-4d8b-9148-e3be6c30e623}">
          <xlrd:rvb i="6386"/>
        </ext>
      </extLst>
    </bk>
    <bk>
      <extLst>
        <ext uri="{3e2802c4-a4d2-4d8b-9148-e3be6c30e623}">
          <xlrd:rvb i="6387"/>
        </ext>
      </extLst>
    </bk>
    <bk>
      <extLst>
        <ext uri="{3e2802c4-a4d2-4d8b-9148-e3be6c30e623}">
          <xlrd:rvb i="6388"/>
        </ext>
      </extLst>
    </bk>
    <bk>
      <extLst>
        <ext uri="{3e2802c4-a4d2-4d8b-9148-e3be6c30e623}">
          <xlrd:rvb i="6389"/>
        </ext>
      </extLst>
    </bk>
    <bk>
      <extLst>
        <ext uri="{3e2802c4-a4d2-4d8b-9148-e3be6c30e623}">
          <xlrd:rvb i="6390"/>
        </ext>
      </extLst>
    </bk>
    <bk>
      <extLst>
        <ext uri="{3e2802c4-a4d2-4d8b-9148-e3be6c30e623}">
          <xlrd:rvb i="6391"/>
        </ext>
      </extLst>
    </bk>
    <bk>
      <extLst>
        <ext uri="{3e2802c4-a4d2-4d8b-9148-e3be6c30e623}">
          <xlrd:rvb i="6392"/>
        </ext>
      </extLst>
    </bk>
    <bk>
      <extLst>
        <ext uri="{3e2802c4-a4d2-4d8b-9148-e3be6c30e623}">
          <xlrd:rvb i="6393"/>
        </ext>
      </extLst>
    </bk>
    <bk>
      <extLst>
        <ext uri="{3e2802c4-a4d2-4d8b-9148-e3be6c30e623}">
          <xlrd:rvb i="6394"/>
        </ext>
      </extLst>
    </bk>
    <bk>
      <extLst>
        <ext uri="{3e2802c4-a4d2-4d8b-9148-e3be6c30e623}">
          <xlrd:rvb i="6395"/>
        </ext>
      </extLst>
    </bk>
    <bk>
      <extLst>
        <ext uri="{3e2802c4-a4d2-4d8b-9148-e3be6c30e623}">
          <xlrd:rvb i="6396"/>
        </ext>
      </extLst>
    </bk>
    <bk>
      <extLst>
        <ext uri="{3e2802c4-a4d2-4d8b-9148-e3be6c30e623}">
          <xlrd:rvb i="6397"/>
        </ext>
      </extLst>
    </bk>
    <bk>
      <extLst>
        <ext uri="{3e2802c4-a4d2-4d8b-9148-e3be6c30e623}">
          <xlrd:rvb i="6398"/>
        </ext>
      </extLst>
    </bk>
    <bk>
      <extLst>
        <ext uri="{3e2802c4-a4d2-4d8b-9148-e3be6c30e623}">
          <xlrd:rvb i="6399"/>
        </ext>
      </extLst>
    </bk>
    <bk>
      <extLst>
        <ext uri="{3e2802c4-a4d2-4d8b-9148-e3be6c30e623}">
          <xlrd:rvb i="6400"/>
        </ext>
      </extLst>
    </bk>
    <bk>
      <extLst>
        <ext uri="{3e2802c4-a4d2-4d8b-9148-e3be6c30e623}">
          <xlrd:rvb i="6401"/>
        </ext>
      </extLst>
    </bk>
    <bk>
      <extLst>
        <ext uri="{3e2802c4-a4d2-4d8b-9148-e3be6c30e623}">
          <xlrd:rvb i="6402"/>
        </ext>
      </extLst>
    </bk>
    <bk>
      <extLst>
        <ext uri="{3e2802c4-a4d2-4d8b-9148-e3be6c30e623}">
          <xlrd:rvb i="6403"/>
        </ext>
      </extLst>
    </bk>
    <bk>
      <extLst>
        <ext uri="{3e2802c4-a4d2-4d8b-9148-e3be6c30e623}">
          <xlrd:rvb i="6404"/>
        </ext>
      </extLst>
    </bk>
    <bk>
      <extLst>
        <ext uri="{3e2802c4-a4d2-4d8b-9148-e3be6c30e623}">
          <xlrd:rvb i="6405"/>
        </ext>
      </extLst>
    </bk>
    <bk>
      <extLst>
        <ext uri="{3e2802c4-a4d2-4d8b-9148-e3be6c30e623}">
          <xlrd:rvb i="6406"/>
        </ext>
      </extLst>
    </bk>
    <bk>
      <extLst>
        <ext uri="{3e2802c4-a4d2-4d8b-9148-e3be6c30e623}">
          <xlrd:rvb i="6407"/>
        </ext>
      </extLst>
    </bk>
    <bk>
      <extLst>
        <ext uri="{3e2802c4-a4d2-4d8b-9148-e3be6c30e623}">
          <xlrd:rvb i="6408"/>
        </ext>
      </extLst>
    </bk>
    <bk>
      <extLst>
        <ext uri="{3e2802c4-a4d2-4d8b-9148-e3be6c30e623}">
          <xlrd:rvb i="6409"/>
        </ext>
      </extLst>
    </bk>
    <bk>
      <extLst>
        <ext uri="{3e2802c4-a4d2-4d8b-9148-e3be6c30e623}">
          <xlrd:rvb i="6410"/>
        </ext>
      </extLst>
    </bk>
    <bk>
      <extLst>
        <ext uri="{3e2802c4-a4d2-4d8b-9148-e3be6c30e623}">
          <xlrd:rvb i="6411"/>
        </ext>
      </extLst>
    </bk>
    <bk>
      <extLst>
        <ext uri="{3e2802c4-a4d2-4d8b-9148-e3be6c30e623}">
          <xlrd:rvb i="6412"/>
        </ext>
      </extLst>
    </bk>
    <bk>
      <extLst>
        <ext uri="{3e2802c4-a4d2-4d8b-9148-e3be6c30e623}">
          <xlrd:rvb i="6413"/>
        </ext>
      </extLst>
    </bk>
    <bk>
      <extLst>
        <ext uri="{3e2802c4-a4d2-4d8b-9148-e3be6c30e623}">
          <xlrd:rvb i="6414"/>
        </ext>
      </extLst>
    </bk>
    <bk>
      <extLst>
        <ext uri="{3e2802c4-a4d2-4d8b-9148-e3be6c30e623}">
          <xlrd:rvb i="6415"/>
        </ext>
      </extLst>
    </bk>
    <bk>
      <extLst>
        <ext uri="{3e2802c4-a4d2-4d8b-9148-e3be6c30e623}">
          <xlrd:rvb i="6416"/>
        </ext>
      </extLst>
    </bk>
    <bk>
      <extLst>
        <ext uri="{3e2802c4-a4d2-4d8b-9148-e3be6c30e623}">
          <xlrd:rvb i="6417"/>
        </ext>
      </extLst>
    </bk>
    <bk>
      <extLst>
        <ext uri="{3e2802c4-a4d2-4d8b-9148-e3be6c30e623}">
          <xlrd:rvb i="6418"/>
        </ext>
      </extLst>
    </bk>
    <bk>
      <extLst>
        <ext uri="{3e2802c4-a4d2-4d8b-9148-e3be6c30e623}">
          <xlrd:rvb i="6419"/>
        </ext>
      </extLst>
    </bk>
    <bk>
      <extLst>
        <ext uri="{3e2802c4-a4d2-4d8b-9148-e3be6c30e623}">
          <xlrd:rvb i="6420"/>
        </ext>
      </extLst>
    </bk>
    <bk>
      <extLst>
        <ext uri="{3e2802c4-a4d2-4d8b-9148-e3be6c30e623}">
          <xlrd:rvb i="6421"/>
        </ext>
      </extLst>
    </bk>
    <bk>
      <extLst>
        <ext uri="{3e2802c4-a4d2-4d8b-9148-e3be6c30e623}">
          <xlrd:rvb i="6422"/>
        </ext>
      </extLst>
    </bk>
    <bk>
      <extLst>
        <ext uri="{3e2802c4-a4d2-4d8b-9148-e3be6c30e623}">
          <xlrd:rvb i="6423"/>
        </ext>
      </extLst>
    </bk>
    <bk>
      <extLst>
        <ext uri="{3e2802c4-a4d2-4d8b-9148-e3be6c30e623}">
          <xlrd:rvb i="6424"/>
        </ext>
      </extLst>
    </bk>
    <bk>
      <extLst>
        <ext uri="{3e2802c4-a4d2-4d8b-9148-e3be6c30e623}">
          <xlrd:rvb i="6425"/>
        </ext>
      </extLst>
    </bk>
    <bk>
      <extLst>
        <ext uri="{3e2802c4-a4d2-4d8b-9148-e3be6c30e623}">
          <xlrd:rvb i="6426"/>
        </ext>
      </extLst>
    </bk>
    <bk>
      <extLst>
        <ext uri="{3e2802c4-a4d2-4d8b-9148-e3be6c30e623}">
          <xlrd:rvb i="6427"/>
        </ext>
      </extLst>
    </bk>
    <bk>
      <extLst>
        <ext uri="{3e2802c4-a4d2-4d8b-9148-e3be6c30e623}">
          <xlrd:rvb i="6428"/>
        </ext>
      </extLst>
    </bk>
    <bk>
      <extLst>
        <ext uri="{3e2802c4-a4d2-4d8b-9148-e3be6c30e623}">
          <xlrd:rvb i="6429"/>
        </ext>
      </extLst>
    </bk>
    <bk>
      <extLst>
        <ext uri="{3e2802c4-a4d2-4d8b-9148-e3be6c30e623}">
          <xlrd:rvb i="6430"/>
        </ext>
      </extLst>
    </bk>
    <bk>
      <extLst>
        <ext uri="{3e2802c4-a4d2-4d8b-9148-e3be6c30e623}">
          <xlrd:rvb i="6431"/>
        </ext>
      </extLst>
    </bk>
    <bk>
      <extLst>
        <ext uri="{3e2802c4-a4d2-4d8b-9148-e3be6c30e623}">
          <xlrd:rvb i="6432"/>
        </ext>
      </extLst>
    </bk>
    <bk>
      <extLst>
        <ext uri="{3e2802c4-a4d2-4d8b-9148-e3be6c30e623}">
          <xlrd:rvb i="6433"/>
        </ext>
      </extLst>
    </bk>
    <bk>
      <extLst>
        <ext uri="{3e2802c4-a4d2-4d8b-9148-e3be6c30e623}">
          <xlrd:rvb i="6434"/>
        </ext>
      </extLst>
    </bk>
    <bk>
      <extLst>
        <ext uri="{3e2802c4-a4d2-4d8b-9148-e3be6c30e623}">
          <xlrd:rvb i="6435"/>
        </ext>
      </extLst>
    </bk>
    <bk>
      <extLst>
        <ext uri="{3e2802c4-a4d2-4d8b-9148-e3be6c30e623}">
          <xlrd:rvb i="6436"/>
        </ext>
      </extLst>
    </bk>
    <bk>
      <extLst>
        <ext uri="{3e2802c4-a4d2-4d8b-9148-e3be6c30e623}">
          <xlrd:rvb i="6437"/>
        </ext>
      </extLst>
    </bk>
    <bk>
      <extLst>
        <ext uri="{3e2802c4-a4d2-4d8b-9148-e3be6c30e623}">
          <xlrd:rvb i="6438"/>
        </ext>
      </extLst>
    </bk>
    <bk>
      <extLst>
        <ext uri="{3e2802c4-a4d2-4d8b-9148-e3be6c30e623}">
          <xlrd:rvb i="6439"/>
        </ext>
      </extLst>
    </bk>
    <bk>
      <extLst>
        <ext uri="{3e2802c4-a4d2-4d8b-9148-e3be6c30e623}">
          <xlrd:rvb i="6440"/>
        </ext>
      </extLst>
    </bk>
    <bk>
      <extLst>
        <ext uri="{3e2802c4-a4d2-4d8b-9148-e3be6c30e623}">
          <xlrd:rvb i="6441"/>
        </ext>
      </extLst>
    </bk>
    <bk>
      <extLst>
        <ext uri="{3e2802c4-a4d2-4d8b-9148-e3be6c30e623}">
          <xlrd:rvb i="6442"/>
        </ext>
      </extLst>
    </bk>
    <bk>
      <extLst>
        <ext uri="{3e2802c4-a4d2-4d8b-9148-e3be6c30e623}">
          <xlrd:rvb i="6443"/>
        </ext>
      </extLst>
    </bk>
    <bk>
      <extLst>
        <ext uri="{3e2802c4-a4d2-4d8b-9148-e3be6c30e623}">
          <xlrd:rvb i="6444"/>
        </ext>
      </extLst>
    </bk>
    <bk>
      <extLst>
        <ext uri="{3e2802c4-a4d2-4d8b-9148-e3be6c30e623}">
          <xlrd:rvb i="6445"/>
        </ext>
      </extLst>
    </bk>
    <bk>
      <extLst>
        <ext uri="{3e2802c4-a4d2-4d8b-9148-e3be6c30e623}">
          <xlrd:rvb i="6446"/>
        </ext>
      </extLst>
    </bk>
    <bk>
      <extLst>
        <ext uri="{3e2802c4-a4d2-4d8b-9148-e3be6c30e623}">
          <xlrd:rvb i="6447"/>
        </ext>
      </extLst>
    </bk>
    <bk>
      <extLst>
        <ext uri="{3e2802c4-a4d2-4d8b-9148-e3be6c30e623}">
          <xlrd:rvb i="6448"/>
        </ext>
      </extLst>
    </bk>
    <bk>
      <extLst>
        <ext uri="{3e2802c4-a4d2-4d8b-9148-e3be6c30e623}">
          <xlrd:rvb i="6449"/>
        </ext>
      </extLst>
    </bk>
    <bk>
      <extLst>
        <ext uri="{3e2802c4-a4d2-4d8b-9148-e3be6c30e623}">
          <xlrd:rvb i="6450"/>
        </ext>
      </extLst>
    </bk>
    <bk>
      <extLst>
        <ext uri="{3e2802c4-a4d2-4d8b-9148-e3be6c30e623}">
          <xlrd:rvb i="6451"/>
        </ext>
      </extLst>
    </bk>
    <bk>
      <extLst>
        <ext uri="{3e2802c4-a4d2-4d8b-9148-e3be6c30e623}">
          <xlrd:rvb i="6452"/>
        </ext>
      </extLst>
    </bk>
    <bk>
      <extLst>
        <ext uri="{3e2802c4-a4d2-4d8b-9148-e3be6c30e623}">
          <xlrd:rvb i="6453"/>
        </ext>
      </extLst>
    </bk>
    <bk>
      <extLst>
        <ext uri="{3e2802c4-a4d2-4d8b-9148-e3be6c30e623}">
          <xlrd:rvb i="6454"/>
        </ext>
      </extLst>
    </bk>
    <bk>
      <extLst>
        <ext uri="{3e2802c4-a4d2-4d8b-9148-e3be6c30e623}">
          <xlrd:rvb i="6455"/>
        </ext>
      </extLst>
    </bk>
    <bk>
      <extLst>
        <ext uri="{3e2802c4-a4d2-4d8b-9148-e3be6c30e623}">
          <xlrd:rvb i="6456"/>
        </ext>
      </extLst>
    </bk>
    <bk>
      <extLst>
        <ext uri="{3e2802c4-a4d2-4d8b-9148-e3be6c30e623}">
          <xlrd:rvb i="6457"/>
        </ext>
      </extLst>
    </bk>
    <bk>
      <extLst>
        <ext uri="{3e2802c4-a4d2-4d8b-9148-e3be6c30e623}">
          <xlrd:rvb i="6458"/>
        </ext>
      </extLst>
    </bk>
    <bk>
      <extLst>
        <ext uri="{3e2802c4-a4d2-4d8b-9148-e3be6c30e623}">
          <xlrd:rvb i="6459"/>
        </ext>
      </extLst>
    </bk>
    <bk>
      <extLst>
        <ext uri="{3e2802c4-a4d2-4d8b-9148-e3be6c30e623}">
          <xlrd:rvb i="6460"/>
        </ext>
      </extLst>
    </bk>
    <bk>
      <extLst>
        <ext uri="{3e2802c4-a4d2-4d8b-9148-e3be6c30e623}">
          <xlrd:rvb i="6461"/>
        </ext>
      </extLst>
    </bk>
    <bk>
      <extLst>
        <ext uri="{3e2802c4-a4d2-4d8b-9148-e3be6c30e623}">
          <xlrd:rvb i="6462"/>
        </ext>
      </extLst>
    </bk>
    <bk>
      <extLst>
        <ext uri="{3e2802c4-a4d2-4d8b-9148-e3be6c30e623}">
          <xlrd:rvb i="6463"/>
        </ext>
      </extLst>
    </bk>
    <bk>
      <extLst>
        <ext uri="{3e2802c4-a4d2-4d8b-9148-e3be6c30e623}">
          <xlrd:rvb i="6464"/>
        </ext>
      </extLst>
    </bk>
    <bk>
      <extLst>
        <ext uri="{3e2802c4-a4d2-4d8b-9148-e3be6c30e623}">
          <xlrd:rvb i="6465"/>
        </ext>
      </extLst>
    </bk>
    <bk>
      <extLst>
        <ext uri="{3e2802c4-a4d2-4d8b-9148-e3be6c30e623}">
          <xlrd:rvb i="6466"/>
        </ext>
      </extLst>
    </bk>
    <bk>
      <extLst>
        <ext uri="{3e2802c4-a4d2-4d8b-9148-e3be6c30e623}">
          <xlrd:rvb i="6467"/>
        </ext>
      </extLst>
    </bk>
    <bk>
      <extLst>
        <ext uri="{3e2802c4-a4d2-4d8b-9148-e3be6c30e623}">
          <xlrd:rvb i="6468"/>
        </ext>
      </extLst>
    </bk>
    <bk>
      <extLst>
        <ext uri="{3e2802c4-a4d2-4d8b-9148-e3be6c30e623}">
          <xlrd:rvb i="6469"/>
        </ext>
      </extLst>
    </bk>
    <bk>
      <extLst>
        <ext uri="{3e2802c4-a4d2-4d8b-9148-e3be6c30e623}">
          <xlrd:rvb i="6470"/>
        </ext>
      </extLst>
    </bk>
    <bk>
      <extLst>
        <ext uri="{3e2802c4-a4d2-4d8b-9148-e3be6c30e623}">
          <xlrd:rvb i="6471"/>
        </ext>
      </extLst>
    </bk>
    <bk>
      <extLst>
        <ext uri="{3e2802c4-a4d2-4d8b-9148-e3be6c30e623}">
          <xlrd:rvb i="6472"/>
        </ext>
      </extLst>
    </bk>
    <bk>
      <extLst>
        <ext uri="{3e2802c4-a4d2-4d8b-9148-e3be6c30e623}">
          <xlrd:rvb i="6473"/>
        </ext>
      </extLst>
    </bk>
    <bk>
      <extLst>
        <ext uri="{3e2802c4-a4d2-4d8b-9148-e3be6c30e623}">
          <xlrd:rvb i="6474"/>
        </ext>
      </extLst>
    </bk>
    <bk>
      <extLst>
        <ext uri="{3e2802c4-a4d2-4d8b-9148-e3be6c30e623}">
          <xlrd:rvb i="6475"/>
        </ext>
      </extLst>
    </bk>
    <bk>
      <extLst>
        <ext uri="{3e2802c4-a4d2-4d8b-9148-e3be6c30e623}">
          <xlrd:rvb i="6476"/>
        </ext>
      </extLst>
    </bk>
    <bk>
      <extLst>
        <ext uri="{3e2802c4-a4d2-4d8b-9148-e3be6c30e623}">
          <xlrd:rvb i="6477"/>
        </ext>
      </extLst>
    </bk>
    <bk>
      <extLst>
        <ext uri="{3e2802c4-a4d2-4d8b-9148-e3be6c30e623}">
          <xlrd:rvb i="6478"/>
        </ext>
      </extLst>
    </bk>
    <bk>
      <extLst>
        <ext uri="{3e2802c4-a4d2-4d8b-9148-e3be6c30e623}">
          <xlrd:rvb i="6479"/>
        </ext>
      </extLst>
    </bk>
    <bk>
      <extLst>
        <ext uri="{3e2802c4-a4d2-4d8b-9148-e3be6c30e623}">
          <xlrd:rvb i="6480"/>
        </ext>
      </extLst>
    </bk>
    <bk>
      <extLst>
        <ext uri="{3e2802c4-a4d2-4d8b-9148-e3be6c30e623}">
          <xlrd:rvb i="6481"/>
        </ext>
      </extLst>
    </bk>
    <bk>
      <extLst>
        <ext uri="{3e2802c4-a4d2-4d8b-9148-e3be6c30e623}">
          <xlrd:rvb i="6482"/>
        </ext>
      </extLst>
    </bk>
    <bk>
      <extLst>
        <ext uri="{3e2802c4-a4d2-4d8b-9148-e3be6c30e623}">
          <xlrd:rvb i="6483"/>
        </ext>
      </extLst>
    </bk>
    <bk>
      <extLst>
        <ext uri="{3e2802c4-a4d2-4d8b-9148-e3be6c30e623}">
          <xlrd:rvb i="6484"/>
        </ext>
      </extLst>
    </bk>
    <bk>
      <extLst>
        <ext uri="{3e2802c4-a4d2-4d8b-9148-e3be6c30e623}">
          <xlrd:rvb i="6485"/>
        </ext>
      </extLst>
    </bk>
    <bk>
      <extLst>
        <ext uri="{3e2802c4-a4d2-4d8b-9148-e3be6c30e623}">
          <xlrd:rvb i="6486"/>
        </ext>
      </extLst>
    </bk>
    <bk>
      <extLst>
        <ext uri="{3e2802c4-a4d2-4d8b-9148-e3be6c30e623}">
          <xlrd:rvb i="6487"/>
        </ext>
      </extLst>
    </bk>
    <bk>
      <extLst>
        <ext uri="{3e2802c4-a4d2-4d8b-9148-e3be6c30e623}">
          <xlrd:rvb i="6488"/>
        </ext>
      </extLst>
    </bk>
    <bk>
      <extLst>
        <ext uri="{3e2802c4-a4d2-4d8b-9148-e3be6c30e623}">
          <xlrd:rvb i="6489"/>
        </ext>
      </extLst>
    </bk>
    <bk>
      <extLst>
        <ext uri="{3e2802c4-a4d2-4d8b-9148-e3be6c30e623}">
          <xlrd:rvb i="6490"/>
        </ext>
      </extLst>
    </bk>
    <bk>
      <extLst>
        <ext uri="{3e2802c4-a4d2-4d8b-9148-e3be6c30e623}">
          <xlrd:rvb i="6491"/>
        </ext>
      </extLst>
    </bk>
    <bk>
      <extLst>
        <ext uri="{3e2802c4-a4d2-4d8b-9148-e3be6c30e623}">
          <xlrd:rvb i="6492"/>
        </ext>
      </extLst>
    </bk>
    <bk>
      <extLst>
        <ext uri="{3e2802c4-a4d2-4d8b-9148-e3be6c30e623}">
          <xlrd:rvb i="6493"/>
        </ext>
      </extLst>
    </bk>
    <bk>
      <extLst>
        <ext uri="{3e2802c4-a4d2-4d8b-9148-e3be6c30e623}">
          <xlrd:rvb i="6494"/>
        </ext>
      </extLst>
    </bk>
    <bk>
      <extLst>
        <ext uri="{3e2802c4-a4d2-4d8b-9148-e3be6c30e623}">
          <xlrd:rvb i="6495"/>
        </ext>
      </extLst>
    </bk>
    <bk>
      <extLst>
        <ext uri="{3e2802c4-a4d2-4d8b-9148-e3be6c30e623}">
          <xlrd:rvb i="6496"/>
        </ext>
      </extLst>
    </bk>
    <bk>
      <extLst>
        <ext uri="{3e2802c4-a4d2-4d8b-9148-e3be6c30e623}">
          <xlrd:rvb i="6497"/>
        </ext>
      </extLst>
    </bk>
    <bk>
      <extLst>
        <ext uri="{3e2802c4-a4d2-4d8b-9148-e3be6c30e623}">
          <xlrd:rvb i="6498"/>
        </ext>
      </extLst>
    </bk>
    <bk>
      <extLst>
        <ext uri="{3e2802c4-a4d2-4d8b-9148-e3be6c30e623}">
          <xlrd:rvb i="6499"/>
        </ext>
      </extLst>
    </bk>
    <bk>
      <extLst>
        <ext uri="{3e2802c4-a4d2-4d8b-9148-e3be6c30e623}">
          <xlrd:rvb i="6500"/>
        </ext>
      </extLst>
    </bk>
    <bk>
      <extLst>
        <ext uri="{3e2802c4-a4d2-4d8b-9148-e3be6c30e623}">
          <xlrd:rvb i="6501"/>
        </ext>
      </extLst>
    </bk>
    <bk>
      <extLst>
        <ext uri="{3e2802c4-a4d2-4d8b-9148-e3be6c30e623}">
          <xlrd:rvb i="6502"/>
        </ext>
      </extLst>
    </bk>
    <bk>
      <extLst>
        <ext uri="{3e2802c4-a4d2-4d8b-9148-e3be6c30e623}">
          <xlrd:rvb i="6503"/>
        </ext>
      </extLst>
    </bk>
    <bk>
      <extLst>
        <ext uri="{3e2802c4-a4d2-4d8b-9148-e3be6c30e623}">
          <xlrd:rvb i="6504"/>
        </ext>
      </extLst>
    </bk>
    <bk>
      <extLst>
        <ext uri="{3e2802c4-a4d2-4d8b-9148-e3be6c30e623}">
          <xlrd:rvb i="6505"/>
        </ext>
      </extLst>
    </bk>
    <bk>
      <extLst>
        <ext uri="{3e2802c4-a4d2-4d8b-9148-e3be6c30e623}">
          <xlrd:rvb i="6506"/>
        </ext>
      </extLst>
    </bk>
    <bk>
      <extLst>
        <ext uri="{3e2802c4-a4d2-4d8b-9148-e3be6c30e623}">
          <xlrd:rvb i="6507"/>
        </ext>
      </extLst>
    </bk>
    <bk>
      <extLst>
        <ext uri="{3e2802c4-a4d2-4d8b-9148-e3be6c30e623}">
          <xlrd:rvb i="6508"/>
        </ext>
      </extLst>
    </bk>
    <bk>
      <extLst>
        <ext uri="{3e2802c4-a4d2-4d8b-9148-e3be6c30e623}">
          <xlrd:rvb i="6509"/>
        </ext>
      </extLst>
    </bk>
    <bk>
      <extLst>
        <ext uri="{3e2802c4-a4d2-4d8b-9148-e3be6c30e623}">
          <xlrd:rvb i="6510"/>
        </ext>
      </extLst>
    </bk>
    <bk>
      <extLst>
        <ext uri="{3e2802c4-a4d2-4d8b-9148-e3be6c30e623}">
          <xlrd:rvb i="6511"/>
        </ext>
      </extLst>
    </bk>
    <bk>
      <extLst>
        <ext uri="{3e2802c4-a4d2-4d8b-9148-e3be6c30e623}">
          <xlrd:rvb i="6512"/>
        </ext>
      </extLst>
    </bk>
    <bk>
      <extLst>
        <ext uri="{3e2802c4-a4d2-4d8b-9148-e3be6c30e623}">
          <xlrd:rvb i="6513"/>
        </ext>
      </extLst>
    </bk>
    <bk>
      <extLst>
        <ext uri="{3e2802c4-a4d2-4d8b-9148-e3be6c30e623}">
          <xlrd:rvb i="6514"/>
        </ext>
      </extLst>
    </bk>
    <bk>
      <extLst>
        <ext uri="{3e2802c4-a4d2-4d8b-9148-e3be6c30e623}">
          <xlrd:rvb i="6515"/>
        </ext>
      </extLst>
    </bk>
    <bk>
      <extLst>
        <ext uri="{3e2802c4-a4d2-4d8b-9148-e3be6c30e623}">
          <xlrd:rvb i="6516"/>
        </ext>
      </extLst>
    </bk>
    <bk>
      <extLst>
        <ext uri="{3e2802c4-a4d2-4d8b-9148-e3be6c30e623}">
          <xlrd:rvb i="6517"/>
        </ext>
      </extLst>
    </bk>
    <bk>
      <extLst>
        <ext uri="{3e2802c4-a4d2-4d8b-9148-e3be6c30e623}">
          <xlrd:rvb i="6518"/>
        </ext>
      </extLst>
    </bk>
    <bk>
      <extLst>
        <ext uri="{3e2802c4-a4d2-4d8b-9148-e3be6c30e623}">
          <xlrd:rvb i="6519"/>
        </ext>
      </extLst>
    </bk>
    <bk>
      <extLst>
        <ext uri="{3e2802c4-a4d2-4d8b-9148-e3be6c30e623}">
          <xlrd:rvb i="6520"/>
        </ext>
      </extLst>
    </bk>
    <bk>
      <extLst>
        <ext uri="{3e2802c4-a4d2-4d8b-9148-e3be6c30e623}">
          <xlrd:rvb i="6521"/>
        </ext>
      </extLst>
    </bk>
    <bk>
      <extLst>
        <ext uri="{3e2802c4-a4d2-4d8b-9148-e3be6c30e623}">
          <xlrd:rvb i="6522"/>
        </ext>
      </extLst>
    </bk>
    <bk>
      <extLst>
        <ext uri="{3e2802c4-a4d2-4d8b-9148-e3be6c30e623}">
          <xlrd:rvb i="6523"/>
        </ext>
      </extLst>
    </bk>
    <bk>
      <extLst>
        <ext uri="{3e2802c4-a4d2-4d8b-9148-e3be6c30e623}">
          <xlrd:rvb i="6524"/>
        </ext>
      </extLst>
    </bk>
    <bk>
      <extLst>
        <ext uri="{3e2802c4-a4d2-4d8b-9148-e3be6c30e623}">
          <xlrd:rvb i="6525"/>
        </ext>
      </extLst>
    </bk>
    <bk>
      <extLst>
        <ext uri="{3e2802c4-a4d2-4d8b-9148-e3be6c30e623}">
          <xlrd:rvb i="6526"/>
        </ext>
      </extLst>
    </bk>
    <bk>
      <extLst>
        <ext uri="{3e2802c4-a4d2-4d8b-9148-e3be6c30e623}">
          <xlrd:rvb i="6527"/>
        </ext>
      </extLst>
    </bk>
    <bk>
      <extLst>
        <ext uri="{3e2802c4-a4d2-4d8b-9148-e3be6c30e623}">
          <xlrd:rvb i="6528"/>
        </ext>
      </extLst>
    </bk>
    <bk>
      <extLst>
        <ext uri="{3e2802c4-a4d2-4d8b-9148-e3be6c30e623}">
          <xlrd:rvb i="6529"/>
        </ext>
      </extLst>
    </bk>
    <bk>
      <extLst>
        <ext uri="{3e2802c4-a4d2-4d8b-9148-e3be6c30e623}">
          <xlrd:rvb i="6530"/>
        </ext>
      </extLst>
    </bk>
    <bk>
      <extLst>
        <ext uri="{3e2802c4-a4d2-4d8b-9148-e3be6c30e623}">
          <xlrd:rvb i="6531"/>
        </ext>
      </extLst>
    </bk>
    <bk>
      <extLst>
        <ext uri="{3e2802c4-a4d2-4d8b-9148-e3be6c30e623}">
          <xlrd:rvb i="6532"/>
        </ext>
      </extLst>
    </bk>
    <bk>
      <extLst>
        <ext uri="{3e2802c4-a4d2-4d8b-9148-e3be6c30e623}">
          <xlrd:rvb i="6533"/>
        </ext>
      </extLst>
    </bk>
    <bk>
      <extLst>
        <ext uri="{3e2802c4-a4d2-4d8b-9148-e3be6c30e623}">
          <xlrd:rvb i="6534"/>
        </ext>
      </extLst>
    </bk>
    <bk>
      <extLst>
        <ext uri="{3e2802c4-a4d2-4d8b-9148-e3be6c30e623}">
          <xlrd:rvb i="6535"/>
        </ext>
      </extLst>
    </bk>
    <bk>
      <extLst>
        <ext uri="{3e2802c4-a4d2-4d8b-9148-e3be6c30e623}">
          <xlrd:rvb i="6536"/>
        </ext>
      </extLst>
    </bk>
    <bk>
      <extLst>
        <ext uri="{3e2802c4-a4d2-4d8b-9148-e3be6c30e623}">
          <xlrd:rvb i="6537"/>
        </ext>
      </extLst>
    </bk>
    <bk>
      <extLst>
        <ext uri="{3e2802c4-a4d2-4d8b-9148-e3be6c30e623}">
          <xlrd:rvb i="6538"/>
        </ext>
      </extLst>
    </bk>
    <bk>
      <extLst>
        <ext uri="{3e2802c4-a4d2-4d8b-9148-e3be6c30e623}">
          <xlrd:rvb i="6539"/>
        </ext>
      </extLst>
    </bk>
    <bk>
      <extLst>
        <ext uri="{3e2802c4-a4d2-4d8b-9148-e3be6c30e623}">
          <xlrd:rvb i="6540"/>
        </ext>
      </extLst>
    </bk>
    <bk>
      <extLst>
        <ext uri="{3e2802c4-a4d2-4d8b-9148-e3be6c30e623}">
          <xlrd:rvb i="6541"/>
        </ext>
      </extLst>
    </bk>
    <bk>
      <extLst>
        <ext uri="{3e2802c4-a4d2-4d8b-9148-e3be6c30e623}">
          <xlrd:rvb i="6542"/>
        </ext>
      </extLst>
    </bk>
    <bk>
      <extLst>
        <ext uri="{3e2802c4-a4d2-4d8b-9148-e3be6c30e623}">
          <xlrd:rvb i="6543"/>
        </ext>
      </extLst>
    </bk>
    <bk>
      <extLst>
        <ext uri="{3e2802c4-a4d2-4d8b-9148-e3be6c30e623}">
          <xlrd:rvb i="6544"/>
        </ext>
      </extLst>
    </bk>
    <bk>
      <extLst>
        <ext uri="{3e2802c4-a4d2-4d8b-9148-e3be6c30e623}">
          <xlrd:rvb i="6545"/>
        </ext>
      </extLst>
    </bk>
    <bk>
      <extLst>
        <ext uri="{3e2802c4-a4d2-4d8b-9148-e3be6c30e623}">
          <xlrd:rvb i="6546"/>
        </ext>
      </extLst>
    </bk>
    <bk>
      <extLst>
        <ext uri="{3e2802c4-a4d2-4d8b-9148-e3be6c30e623}">
          <xlrd:rvb i="6547"/>
        </ext>
      </extLst>
    </bk>
    <bk>
      <extLst>
        <ext uri="{3e2802c4-a4d2-4d8b-9148-e3be6c30e623}">
          <xlrd:rvb i="6548"/>
        </ext>
      </extLst>
    </bk>
    <bk>
      <extLst>
        <ext uri="{3e2802c4-a4d2-4d8b-9148-e3be6c30e623}">
          <xlrd:rvb i="6549"/>
        </ext>
      </extLst>
    </bk>
    <bk>
      <extLst>
        <ext uri="{3e2802c4-a4d2-4d8b-9148-e3be6c30e623}">
          <xlrd:rvb i="6550"/>
        </ext>
      </extLst>
    </bk>
    <bk>
      <extLst>
        <ext uri="{3e2802c4-a4d2-4d8b-9148-e3be6c30e623}">
          <xlrd:rvb i="6551"/>
        </ext>
      </extLst>
    </bk>
    <bk>
      <extLst>
        <ext uri="{3e2802c4-a4d2-4d8b-9148-e3be6c30e623}">
          <xlrd:rvb i="6552"/>
        </ext>
      </extLst>
    </bk>
    <bk>
      <extLst>
        <ext uri="{3e2802c4-a4d2-4d8b-9148-e3be6c30e623}">
          <xlrd:rvb i="6553"/>
        </ext>
      </extLst>
    </bk>
    <bk>
      <extLst>
        <ext uri="{3e2802c4-a4d2-4d8b-9148-e3be6c30e623}">
          <xlrd:rvb i="6554"/>
        </ext>
      </extLst>
    </bk>
    <bk>
      <extLst>
        <ext uri="{3e2802c4-a4d2-4d8b-9148-e3be6c30e623}">
          <xlrd:rvb i="6555"/>
        </ext>
      </extLst>
    </bk>
    <bk>
      <extLst>
        <ext uri="{3e2802c4-a4d2-4d8b-9148-e3be6c30e623}">
          <xlrd:rvb i="6556"/>
        </ext>
      </extLst>
    </bk>
    <bk>
      <extLst>
        <ext uri="{3e2802c4-a4d2-4d8b-9148-e3be6c30e623}">
          <xlrd:rvb i="6557"/>
        </ext>
      </extLst>
    </bk>
    <bk>
      <extLst>
        <ext uri="{3e2802c4-a4d2-4d8b-9148-e3be6c30e623}">
          <xlrd:rvb i="6558"/>
        </ext>
      </extLst>
    </bk>
    <bk>
      <extLst>
        <ext uri="{3e2802c4-a4d2-4d8b-9148-e3be6c30e623}">
          <xlrd:rvb i="6559"/>
        </ext>
      </extLst>
    </bk>
    <bk>
      <extLst>
        <ext uri="{3e2802c4-a4d2-4d8b-9148-e3be6c30e623}">
          <xlrd:rvb i="6560"/>
        </ext>
      </extLst>
    </bk>
    <bk>
      <extLst>
        <ext uri="{3e2802c4-a4d2-4d8b-9148-e3be6c30e623}">
          <xlrd:rvb i="6561"/>
        </ext>
      </extLst>
    </bk>
    <bk>
      <extLst>
        <ext uri="{3e2802c4-a4d2-4d8b-9148-e3be6c30e623}">
          <xlrd:rvb i="6562"/>
        </ext>
      </extLst>
    </bk>
    <bk>
      <extLst>
        <ext uri="{3e2802c4-a4d2-4d8b-9148-e3be6c30e623}">
          <xlrd:rvb i="6563"/>
        </ext>
      </extLst>
    </bk>
    <bk>
      <extLst>
        <ext uri="{3e2802c4-a4d2-4d8b-9148-e3be6c30e623}">
          <xlrd:rvb i="6564"/>
        </ext>
      </extLst>
    </bk>
    <bk>
      <extLst>
        <ext uri="{3e2802c4-a4d2-4d8b-9148-e3be6c30e623}">
          <xlrd:rvb i="6565"/>
        </ext>
      </extLst>
    </bk>
    <bk>
      <extLst>
        <ext uri="{3e2802c4-a4d2-4d8b-9148-e3be6c30e623}">
          <xlrd:rvb i="6566"/>
        </ext>
      </extLst>
    </bk>
    <bk>
      <extLst>
        <ext uri="{3e2802c4-a4d2-4d8b-9148-e3be6c30e623}">
          <xlrd:rvb i="6567"/>
        </ext>
      </extLst>
    </bk>
    <bk>
      <extLst>
        <ext uri="{3e2802c4-a4d2-4d8b-9148-e3be6c30e623}">
          <xlrd:rvb i="6568"/>
        </ext>
      </extLst>
    </bk>
    <bk>
      <extLst>
        <ext uri="{3e2802c4-a4d2-4d8b-9148-e3be6c30e623}">
          <xlrd:rvb i="6569"/>
        </ext>
      </extLst>
    </bk>
    <bk>
      <extLst>
        <ext uri="{3e2802c4-a4d2-4d8b-9148-e3be6c30e623}">
          <xlrd:rvb i="6570"/>
        </ext>
      </extLst>
    </bk>
    <bk>
      <extLst>
        <ext uri="{3e2802c4-a4d2-4d8b-9148-e3be6c30e623}">
          <xlrd:rvb i="6571"/>
        </ext>
      </extLst>
    </bk>
    <bk>
      <extLst>
        <ext uri="{3e2802c4-a4d2-4d8b-9148-e3be6c30e623}">
          <xlrd:rvb i="6572"/>
        </ext>
      </extLst>
    </bk>
    <bk>
      <extLst>
        <ext uri="{3e2802c4-a4d2-4d8b-9148-e3be6c30e623}">
          <xlrd:rvb i="6573"/>
        </ext>
      </extLst>
    </bk>
    <bk>
      <extLst>
        <ext uri="{3e2802c4-a4d2-4d8b-9148-e3be6c30e623}">
          <xlrd:rvb i="6574"/>
        </ext>
      </extLst>
    </bk>
    <bk>
      <extLst>
        <ext uri="{3e2802c4-a4d2-4d8b-9148-e3be6c30e623}">
          <xlrd:rvb i="6575"/>
        </ext>
      </extLst>
    </bk>
    <bk>
      <extLst>
        <ext uri="{3e2802c4-a4d2-4d8b-9148-e3be6c30e623}">
          <xlrd:rvb i="6576"/>
        </ext>
      </extLst>
    </bk>
    <bk>
      <extLst>
        <ext uri="{3e2802c4-a4d2-4d8b-9148-e3be6c30e623}">
          <xlrd:rvb i="6577"/>
        </ext>
      </extLst>
    </bk>
    <bk>
      <extLst>
        <ext uri="{3e2802c4-a4d2-4d8b-9148-e3be6c30e623}">
          <xlrd:rvb i="6578"/>
        </ext>
      </extLst>
    </bk>
    <bk>
      <extLst>
        <ext uri="{3e2802c4-a4d2-4d8b-9148-e3be6c30e623}">
          <xlrd:rvb i="6579"/>
        </ext>
      </extLst>
    </bk>
    <bk>
      <extLst>
        <ext uri="{3e2802c4-a4d2-4d8b-9148-e3be6c30e623}">
          <xlrd:rvb i="6580"/>
        </ext>
      </extLst>
    </bk>
    <bk>
      <extLst>
        <ext uri="{3e2802c4-a4d2-4d8b-9148-e3be6c30e623}">
          <xlrd:rvb i="6581"/>
        </ext>
      </extLst>
    </bk>
    <bk>
      <extLst>
        <ext uri="{3e2802c4-a4d2-4d8b-9148-e3be6c30e623}">
          <xlrd:rvb i="6582"/>
        </ext>
      </extLst>
    </bk>
    <bk>
      <extLst>
        <ext uri="{3e2802c4-a4d2-4d8b-9148-e3be6c30e623}">
          <xlrd:rvb i="6583"/>
        </ext>
      </extLst>
    </bk>
    <bk>
      <extLst>
        <ext uri="{3e2802c4-a4d2-4d8b-9148-e3be6c30e623}">
          <xlrd:rvb i="6584"/>
        </ext>
      </extLst>
    </bk>
    <bk>
      <extLst>
        <ext uri="{3e2802c4-a4d2-4d8b-9148-e3be6c30e623}">
          <xlrd:rvb i="6585"/>
        </ext>
      </extLst>
    </bk>
    <bk>
      <extLst>
        <ext uri="{3e2802c4-a4d2-4d8b-9148-e3be6c30e623}">
          <xlrd:rvb i="6586"/>
        </ext>
      </extLst>
    </bk>
    <bk>
      <extLst>
        <ext uri="{3e2802c4-a4d2-4d8b-9148-e3be6c30e623}">
          <xlrd:rvb i="6587"/>
        </ext>
      </extLst>
    </bk>
    <bk>
      <extLst>
        <ext uri="{3e2802c4-a4d2-4d8b-9148-e3be6c30e623}">
          <xlrd:rvb i="6588"/>
        </ext>
      </extLst>
    </bk>
    <bk>
      <extLst>
        <ext uri="{3e2802c4-a4d2-4d8b-9148-e3be6c30e623}">
          <xlrd:rvb i="6589"/>
        </ext>
      </extLst>
    </bk>
    <bk>
      <extLst>
        <ext uri="{3e2802c4-a4d2-4d8b-9148-e3be6c30e623}">
          <xlrd:rvb i="6590"/>
        </ext>
      </extLst>
    </bk>
    <bk>
      <extLst>
        <ext uri="{3e2802c4-a4d2-4d8b-9148-e3be6c30e623}">
          <xlrd:rvb i="6591"/>
        </ext>
      </extLst>
    </bk>
    <bk>
      <extLst>
        <ext uri="{3e2802c4-a4d2-4d8b-9148-e3be6c30e623}">
          <xlrd:rvb i="6592"/>
        </ext>
      </extLst>
    </bk>
    <bk>
      <extLst>
        <ext uri="{3e2802c4-a4d2-4d8b-9148-e3be6c30e623}">
          <xlrd:rvb i="6593"/>
        </ext>
      </extLst>
    </bk>
    <bk>
      <extLst>
        <ext uri="{3e2802c4-a4d2-4d8b-9148-e3be6c30e623}">
          <xlrd:rvb i="6594"/>
        </ext>
      </extLst>
    </bk>
    <bk>
      <extLst>
        <ext uri="{3e2802c4-a4d2-4d8b-9148-e3be6c30e623}">
          <xlrd:rvb i="6595"/>
        </ext>
      </extLst>
    </bk>
    <bk>
      <extLst>
        <ext uri="{3e2802c4-a4d2-4d8b-9148-e3be6c30e623}">
          <xlrd:rvb i="6596"/>
        </ext>
      </extLst>
    </bk>
    <bk>
      <extLst>
        <ext uri="{3e2802c4-a4d2-4d8b-9148-e3be6c30e623}">
          <xlrd:rvb i="6597"/>
        </ext>
      </extLst>
    </bk>
    <bk>
      <extLst>
        <ext uri="{3e2802c4-a4d2-4d8b-9148-e3be6c30e623}">
          <xlrd:rvb i="6598"/>
        </ext>
      </extLst>
    </bk>
    <bk>
      <extLst>
        <ext uri="{3e2802c4-a4d2-4d8b-9148-e3be6c30e623}">
          <xlrd:rvb i="6599"/>
        </ext>
      </extLst>
    </bk>
    <bk>
      <extLst>
        <ext uri="{3e2802c4-a4d2-4d8b-9148-e3be6c30e623}">
          <xlrd:rvb i="6600"/>
        </ext>
      </extLst>
    </bk>
    <bk>
      <extLst>
        <ext uri="{3e2802c4-a4d2-4d8b-9148-e3be6c30e623}">
          <xlrd:rvb i="6601"/>
        </ext>
      </extLst>
    </bk>
    <bk>
      <extLst>
        <ext uri="{3e2802c4-a4d2-4d8b-9148-e3be6c30e623}">
          <xlrd:rvb i="6602"/>
        </ext>
      </extLst>
    </bk>
    <bk>
      <extLst>
        <ext uri="{3e2802c4-a4d2-4d8b-9148-e3be6c30e623}">
          <xlrd:rvb i="6603"/>
        </ext>
      </extLst>
    </bk>
    <bk>
      <extLst>
        <ext uri="{3e2802c4-a4d2-4d8b-9148-e3be6c30e623}">
          <xlrd:rvb i="6604"/>
        </ext>
      </extLst>
    </bk>
    <bk>
      <extLst>
        <ext uri="{3e2802c4-a4d2-4d8b-9148-e3be6c30e623}">
          <xlrd:rvb i="6605"/>
        </ext>
      </extLst>
    </bk>
    <bk>
      <extLst>
        <ext uri="{3e2802c4-a4d2-4d8b-9148-e3be6c30e623}">
          <xlrd:rvb i="6606"/>
        </ext>
      </extLst>
    </bk>
    <bk>
      <extLst>
        <ext uri="{3e2802c4-a4d2-4d8b-9148-e3be6c30e623}">
          <xlrd:rvb i="6607"/>
        </ext>
      </extLst>
    </bk>
    <bk>
      <extLst>
        <ext uri="{3e2802c4-a4d2-4d8b-9148-e3be6c30e623}">
          <xlrd:rvb i="6608"/>
        </ext>
      </extLst>
    </bk>
    <bk>
      <extLst>
        <ext uri="{3e2802c4-a4d2-4d8b-9148-e3be6c30e623}">
          <xlrd:rvb i="6609"/>
        </ext>
      </extLst>
    </bk>
    <bk>
      <extLst>
        <ext uri="{3e2802c4-a4d2-4d8b-9148-e3be6c30e623}">
          <xlrd:rvb i="6610"/>
        </ext>
      </extLst>
    </bk>
    <bk>
      <extLst>
        <ext uri="{3e2802c4-a4d2-4d8b-9148-e3be6c30e623}">
          <xlrd:rvb i="6611"/>
        </ext>
      </extLst>
    </bk>
    <bk>
      <extLst>
        <ext uri="{3e2802c4-a4d2-4d8b-9148-e3be6c30e623}">
          <xlrd:rvb i="6612"/>
        </ext>
      </extLst>
    </bk>
    <bk>
      <extLst>
        <ext uri="{3e2802c4-a4d2-4d8b-9148-e3be6c30e623}">
          <xlrd:rvb i="6613"/>
        </ext>
      </extLst>
    </bk>
    <bk>
      <extLst>
        <ext uri="{3e2802c4-a4d2-4d8b-9148-e3be6c30e623}">
          <xlrd:rvb i="6614"/>
        </ext>
      </extLst>
    </bk>
    <bk>
      <extLst>
        <ext uri="{3e2802c4-a4d2-4d8b-9148-e3be6c30e623}">
          <xlrd:rvb i="6615"/>
        </ext>
      </extLst>
    </bk>
    <bk>
      <extLst>
        <ext uri="{3e2802c4-a4d2-4d8b-9148-e3be6c30e623}">
          <xlrd:rvb i="6616"/>
        </ext>
      </extLst>
    </bk>
    <bk>
      <extLst>
        <ext uri="{3e2802c4-a4d2-4d8b-9148-e3be6c30e623}">
          <xlrd:rvb i="6617"/>
        </ext>
      </extLst>
    </bk>
    <bk>
      <extLst>
        <ext uri="{3e2802c4-a4d2-4d8b-9148-e3be6c30e623}">
          <xlrd:rvb i="6618"/>
        </ext>
      </extLst>
    </bk>
    <bk>
      <extLst>
        <ext uri="{3e2802c4-a4d2-4d8b-9148-e3be6c30e623}">
          <xlrd:rvb i="6619"/>
        </ext>
      </extLst>
    </bk>
    <bk>
      <extLst>
        <ext uri="{3e2802c4-a4d2-4d8b-9148-e3be6c30e623}">
          <xlrd:rvb i="6620"/>
        </ext>
      </extLst>
    </bk>
    <bk>
      <extLst>
        <ext uri="{3e2802c4-a4d2-4d8b-9148-e3be6c30e623}">
          <xlrd:rvb i="6621"/>
        </ext>
      </extLst>
    </bk>
    <bk>
      <extLst>
        <ext uri="{3e2802c4-a4d2-4d8b-9148-e3be6c30e623}">
          <xlrd:rvb i="6622"/>
        </ext>
      </extLst>
    </bk>
    <bk>
      <extLst>
        <ext uri="{3e2802c4-a4d2-4d8b-9148-e3be6c30e623}">
          <xlrd:rvb i="6623"/>
        </ext>
      </extLst>
    </bk>
    <bk>
      <extLst>
        <ext uri="{3e2802c4-a4d2-4d8b-9148-e3be6c30e623}">
          <xlrd:rvb i="6624"/>
        </ext>
      </extLst>
    </bk>
    <bk>
      <extLst>
        <ext uri="{3e2802c4-a4d2-4d8b-9148-e3be6c30e623}">
          <xlrd:rvb i="6625"/>
        </ext>
      </extLst>
    </bk>
    <bk>
      <extLst>
        <ext uri="{3e2802c4-a4d2-4d8b-9148-e3be6c30e623}">
          <xlrd:rvb i="6626"/>
        </ext>
      </extLst>
    </bk>
    <bk>
      <extLst>
        <ext uri="{3e2802c4-a4d2-4d8b-9148-e3be6c30e623}">
          <xlrd:rvb i="6627"/>
        </ext>
      </extLst>
    </bk>
    <bk>
      <extLst>
        <ext uri="{3e2802c4-a4d2-4d8b-9148-e3be6c30e623}">
          <xlrd:rvb i="6628"/>
        </ext>
      </extLst>
    </bk>
    <bk>
      <extLst>
        <ext uri="{3e2802c4-a4d2-4d8b-9148-e3be6c30e623}">
          <xlrd:rvb i="6629"/>
        </ext>
      </extLst>
    </bk>
    <bk>
      <extLst>
        <ext uri="{3e2802c4-a4d2-4d8b-9148-e3be6c30e623}">
          <xlrd:rvb i="6630"/>
        </ext>
      </extLst>
    </bk>
    <bk>
      <extLst>
        <ext uri="{3e2802c4-a4d2-4d8b-9148-e3be6c30e623}">
          <xlrd:rvb i="6631"/>
        </ext>
      </extLst>
    </bk>
    <bk>
      <extLst>
        <ext uri="{3e2802c4-a4d2-4d8b-9148-e3be6c30e623}">
          <xlrd:rvb i="6632"/>
        </ext>
      </extLst>
    </bk>
    <bk>
      <extLst>
        <ext uri="{3e2802c4-a4d2-4d8b-9148-e3be6c30e623}">
          <xlrd:rvb i="6633"/>
        </ext>
      </extLst>
    </bk>
    <bk>
      <extLst>
        <ext uri="{3e2802c4-a4d2-4d8b-9148-e3be6c30e623}">
          <xlrd:rvb i="6634"/>
        </ext>
      </extLst>
    </bk>
    <bk>
      <extLst>
        <ext uri="{3e2802c4-a4d2-4d8b-9148-e3be6c30e623}">
          <xlrd:rvb i="6635"/>
        </ext>
      </extLst>
    </bk>
    <bk>
      <extLst>
        <ext uri="{3e2802c4-a4d2-4d8b-9148-e3be6c30e623}">
          <xlrd:rvb i="6636"/>
        </ext>
      </extLst>
    </bk>
    <bk>
      <extLst>
        <ext uri="{3e2802c4-a4d2-4d8b-9148-e3be6c30e623}">
          <xlrd:rvb i="6637"/>
        </ext>
      </extLst>
    </bk>
    <bk>
      <extLst>
        <ext uri="{3e2802c4-a4d2-4d8b-9148-e3be6c30e623}">
          <xlrd:rvb i="6638"/>
        </ext>
      </extLst>
    </bk>
    <bk>
      <extLst>
        <ext uri="{3e2802c4-a4d2-4d8b-9148-e3be6c30e623}">
          <xlrd:rvb i="6639"/>
        </ext>
      </extLst>
    </bk>
    <bk>
      <extLst>
        <ext uri="{3e2802c4-a4d2-4d8b-9148-e3be6c30e623}">
          <xlrd:rvb i="6640"/>
        </ext>
      </extLst>
    </bk>
    <bk>
      <extLst>
        <ext uri="{3e2802c4-a4d2-4d8b-9148-e3be6c30e623}">
          <xlrd:rvb i="6641"/>
        </ext>
      </extLst>
    </bk>
    <bk>
      <extLst>
        <ext uri="{3e2802c4-a4d2-4d8b-9148-e3be6c30e623}">
          <xlrd:rvb i="6642"/>
        </ext>
      </extLst>
    </bk>
    <bk>
      <extLst>
        <ext uri="{3e2802c4-a4d2-4d8b-9148-e3be6c30e623}">
          <xlrd:rvb i="6643"/>
        </ext>
      </extLst>
    </bk>
    <bk>
      <extLst>
        <ext uri="{3e2802c4-a4d2-4d8b-9148-e3be6c30e623}">
          <xlrd:rvb i="6644"/>
        </ext>
      </extLst>
    </bk>
    <bk>
      <extLst>
        <ext uri="{3e2802c4-a4d2-4d8b-9148-e3be6c30e623}">
          <xlrd:rvb i="6645"/>
        </ext>
      </extLst>
    </bk>
    <bk>
      <extLst>
        <ext uri="{3e2802c4-a4d2-4d8b-9148-e3be6c30e623}">
          <xlrd:rvb i="6646"/>
        </ext>
      </extLst>
    </bk>
    <bk>
      <extLst>
        <ext uri="{3e2802c4-a4d2-4d8b-9148-e3be6c30e623}">
          <xlrd:rvb i="6647"/>
        </ext>
      </extLst>
    </bk>
    <bk>
      <extLst>
        <ext uri="{3e2802c4-a4d2-4d8b-9148-e3be6c30e623}">
          <xlrd:rvb i="6648"/>
        </ext>
      </extLst>
    </bk>
    <bk>
      <extLst>
        <ext uri="{3e2802c4-a4d2-4d8b-9148-e3be6c30e623}">
          <xlrd:rvb i="6649"/>
        </ext>
      </extLst>
    </bk>
    <bk>
      <extLst>
        <ext uri="{3e2802c4-a4d2-4d8b-9148-e3be6c30e623}">
          <xlrd:rvb i="6650"/>
        </ext>
      </extLst>
    </bk>
    <bk>
      <extLst>
        <ext uri="{3e2802c4-a4d2-4d8b-9148-e3be6c30e623}">
          <xlrd:rvb i="6651"/>
        </ext>
      </extLst>
    </bk>
    <bk>
      <extLst>
        <ext uri="{3e2802c4-a4d2-4d8b-9148-e3be6c30e623}">
          <xlrd:rvb i="6652"/>
        </ext>
      </extLst>
    </bk>
    <bk>
      <extLst>
        <ext uri="{3e2802c4-a4d2-4d8b-9148-e3be6c30e623}">
          <xlrd:rvb i="6653"/>
        </ext>
      </extLst>
    </bk>
    <bk>
      <extLst>
        <ext uri="{3e2802c4-a4d2-4d8b-9148-e3be6c30e623}">
          <xlrd:rvb i="6654"/>
        </ext>
      </extLst>
    </bk>
    <bk>
      <extLst>
        <ext uri="{3e2802c4-a4d2-4d8b-9148-e3be6c30e623}">
          <xlrd:rvb i="6655"/>
        </ext>
      </extLst>
    </bk>
    <bk>
      <extLst>
        <ext uri="{3e2802c4-a4d2-4d8b-9148-e3be6c30e623}">
          <xlrd:rvb i="6656"/>
        </ext>
      </extLst>
    </bk>
    <bk>
      <extLst>
        <ext uri="{3e2802c4-a4d2-4d8b-9148-e3be6c30e623}">
          <xlrd:rvb i="6657"/>
        </ext>
      </extLst>
    </bk>
    <bk>
      <extLst>
        <ext uri="{3e2802c4-a4d2-4d8b-9148-e3be6c30e623}">
          <xlrd:rvb i="6658"/>
        </ext>
      </extLst>
    </bk>
    <bk>
      <extLst>
        <ext uri="{3e2802c4-a4d2-4d8b-9148-e3be6c30e623}">
          <xlrd:rvb i="6659"/>
        </ext>
      </extLst>
    </bk>
    <bk>
      <extLst>
        <ext uri="{3e2802c4-a4d2-4d8b-9148-e3be6c30e623}">
          <xlrd:rvb i="6660"/>
        </ext>
      </extLst>
    </bk>
    <bk>
      <extLst>
        <ext uri="{3e2802c4-a4d2-4d8b-9148-e3be6c30e623}">
          <xlrd:rvb i="6661"/>
        </ext>
      </extLst>
    </bk>
    <bk>
      <extLst>
        <ext uri="{3e2802c4-a4d2-4d8b-9148-e3be6c30e623}">
          <xlrd:rvb i="6662"/>
        </ext>
      </extLst>
    </bk>
    <bk>
      <extLst>
        <ext uri="{3e2802c4-a4d2-4d8b-9148-e3be6c30e623}">
          <xlrd:rvb i="6663"/>
        </ext>
      </extLst>
    </bk>
    <bk>
      <extLst>
        <ext uri="{3e2802c4-a4d2-4d8b-9148-e3be6c30e623}">
          <xlrd:rvb i="6664"/>
        </ext>
      </extLst>
    </bk>
    <bk>
      <extLst>
        <ext uri="{3e2802c4-a4d2-4d8b-9148-e3be6c30e623}">
          <xlrd:rvb i="6665"/>
        </ext>
      </extLst>
    </bk>
    <bk>
      <extLst>
        <ext uri="{3e2802c4-a4d2-4d8b-9148-e3be6c30e623}">
          <xlrd:rvb i="6666"/>
        </ext>
      </extLst>
    </bk>
    <bk>
      <extLst>
        <ext uri="{3e2802c4-a4d2-4d8b-9148-e3be6c30e623}">
          <xlrd:rvb i="6667"/>
        </ext>
      </extLst>
    </bk>
    <bk>
      <extLst>
        <ext uri="{3e2802c4-a4d2-4d8b-9148-e3be6c30e623}">
          <xlrd:rvb i="6668"/>
        </ext>
      </extLst>
    </bk>
    <bk>
      <extLst>
        <ext uri="{3e2802c4-a4d2-4d8b-9148-e3be6c30e623}">
          <xlrd:rvb i="6669"/>
        </ext>
      </extLst>
    </bk>
    <bk>
      <extLst>
        <ext uri="{3e2802c4-a4d2-4d8b-9148-e3be6c30e623}">
          <xlrd:rvb i="6670"/>
        </ext>
      </extLst>
    </bk>
    <bk>
      <extLst>
        <ext uri="{3e2802c4-a4d2-4d8b-9148-e3be6c30e623}">
          <xlrd:rvb i="6671"/>
        </ext>
      </extLst>
    </bk>
    <bk>
      <extLst>
        <ext uri="{3e2802c4-a4d2-4d8b-9148-e3be6c30e623}">
          <xlrd:rvb i="6672"/>
        </ext>
      </extLst>
    </bk>
    <bk>
      <extLst>
        <ext uri="{3e2802c4-a4d2-4d8b-9148-e3be6c30e623}">
          <xlrd:rvb i="6673"/>
        </ext>
      </extLst>
    </bk>
    <bk>
      <extLst>
        <ext uri="{3e2802c4-a4d2-4d8b-9148-e3be6c30e623}">
          <xlrd:rvb i="6674"/>
        </ext>
      </extLst>
    </bk>
    <bk>
      <extLst>
        <ext uri="{3e2802c4-a4d2-4d8b-9148-e3be6c30e623}">
          <xlrd:rvb i="6675"/>
        </ext>
      </extLst>
    </bk>
    <bk>
      <extLst>
        <ext uri="{3e2802c4-a4d2-4d8b-9148-e3be6c30e623}">
          <xlrd:rvb i="6676"/>
        </ext>
      </extLst>
    </bk>
    <bk>
      <extLst>
        <ext uri="{3e2802c4-a4d2-4d8b-9148-e3be6c30e623}">
          <xlrd:rvb i="6677"/>
        </ext>
      </extLst>
    </bk>
    <bk>
      <extLst>
        <ext uri="{3e2802c4-a4d2-4d8b-9148-e3be6c30e623}">
          <xlrd:rvb i="6678"/>
        </ext>
      </extLst>
    </bk>
    <bk>
      <extLst>
        <ext uri="{3e2802c4-a4d2-4d8b-9148-e3be6c30e623}">
          <xlrd:rvb i="6679"/>
        </ext>
      </extLst>
    </bk>
    <bk>
      <extLst>
        <ext uri="{3e2802c4-a4d2-4d8b-9148-e3be6c30e623}">
          <xlrd:rvb i="6680"/>
        </ext>
      </extLst>
    </bk>
    <bk>
      <extLst>
        <ext uri="{3e2802c4-a4d2-4d8b-9148-e3be6c30e623}">
          <xlrd:rvb i="6681"/>
        </ext>
      </extLst>
    </bk>
    <bk>
      <extLst>
        <ext uri="{3e2802c4-a4d2-4d8b-9148-e3be6c30e623}">
          <xlrd:rvb i="6682"/>
        </ext>
      </extLst>
    </bk>
    <bk>
      <extLst>
        <ext uri="{3e2802c4-a4d2-4d8b-9148-e3be6c30e623}">
          <xlrd:rvb i="6683"/>
        </ext>
      </extLst>
    </bk>
    <bk>
      <extLst>
        <ext uri="{3e2802c4-a4d2-4d8b-9148-e3be6c30e623}">
          <xlrd:rvb i="6684"/>
        </ext>
      </extLst>
    </bk>
    <bk>
      <extLst>
        <ext uri="{3e2802c4-a4d2-4d8b-9148-e3be6c30e623}">
          <xlrd:rvb i="6685"/>
        </ext>
      </extLst>
    </bk>
    <bk>
      <extLst>
        <ext uri="{3e2802c4-a4d2-4d8b-9148-e3be6c30e623}">
          <xlrd:rvb i="6686"/>
        </ext>
      </extLst>
    </bk>
    <bk>
      <extLst>
        <ext uri="{3e2802c4-a4d2-4d8b-9148-e3be6c30e623}">
          <xlrd:rvb i="6687"/>
        </ext>
      </extLst>
    </bk>
    <bk>
      <extLst>
        <ext uri="{3e2802c4-a4d2-4d8b-9148-e3be6c30e623}">
          <xlrd:rvb i="6688"/>
        </ext>
      </extLst>
    </bk>
    <bk>
      <extLst>
        <ext uri="{3e2802c4-a4d2-4d8b-9148-e3be6c30e623}">
          <xlrd:rvb i="6689"/>
        </ext>
      </extLst>
    </bk>
    <bk>
      <extLst>
        <ext uri="{3e2802c4-a4d2-4d8b-9148-e3be6c30e623}">
          <xlrd:rvb i="6690"/>
        </ext>
      </extLst>
    </bk>
    <bk>
      <extLst>
        <ext uri="{3e2802c4-a4d2-4d8b-9148-e3be6c30e623}">
          <xlrd:rvb i="6691"/>
        </ext>
      </extLst>
    </bk>
    <bk>
      <extLst>
        <ext uri="{3e2802c4-a4d2-4d8b-9148-e3be6c30e623}">
          <xlrd:rvb i="6692"/>
        </ext>
      </extLst>
    </bk>
    <bk>
      <extLst>
        <ext uri="{3e2802c4-a4d2-4d8b-9148-e3be6c30e623}">
          <xlrd:rvb i="6693"/>
        </ext>
      </extLst>
    </bk>
    <bk>
      <extLst>
        <ext uri="{3e2802c4-a4d2-4d8b-9148-e3be6c30e623}">
          <xlrd:rvb i="6694"/>
        </ext>
      </extLst>
    </bk>
    <bk>
      <extLst>
        <ext uri="{3e2802c4-a4d2-4d8b-9148-e3be6c30e623}">
          <xlrd:rvb i="6695"/>
        </ext>
      </extLst>
    </bk>
    <bk>
      <extLst>
        <ext uri="{3e2802c4-a4d2-4d8b-9148-e3be6c30e623}">
          <xlrd:rvb i="6696"/>
        </ext>
      </extLst>
    </bk>
    <bk>
      <extLst>
        <ext uri="{3e2802c4-a4d2-4d8b-9148-e3be6c30e623}">
          <xlrd:rvb i="6697"/>
        </ext>
      </extLst>
    </bk>
    <bk>
      <extLst>
        <ext uri="{3e2802c4-a4d2-4d8b-9148-e3be6c30e623}">
          <xlrd:rvb i="6698"/>
        </ext>
      </extLst>
    </bk>
    <bk>
      <extLst>
        <ext uri="{3e2802c4-a4d2-4d8b-9148-e3be6c30e623}">
          <xlrd:rvb i="6699"/>
        </ext>
      </extLst>
    </bk>
    <bk>
      <extLst>
        <ext uri="{3e2802c4-a4d2-4d8b-9148-e3be6c30e623}">
          <xlrd:rvb i="6700"/>
        </ext>
      </extLst>
    </bk>
    <bk>
      <extLst>
        <ext uri="{3e2802c4-a4d2-4d8b-9148-e3be6c30e623}">
          <xlrd:rvb i="6701"/>
        </ext>
      </extLst>
    </bk>
    <bk>
      <extLst>
        <ext uri="{3e2802c4-a4d2-4d8b-9148-e3be6c30e623}">
          <xlrd:rvb i="6702"/>
        </ext>
      </extLst>
    </bk>
    <bk>
      <extLst>
        <ext uri="{3e2802c4-a4d2-4d8b-9148-e3be6c30e623}">
          <xlrd:rvb i="6703"/>
        </ext>
      </extLst>
    </bk>
    <bk>
      <extLst>
        <ext uri="{3e2802c4-a4d2-4d8b-9148-e3be6c30e623}">
          <xlrd:rvb i="6704"/>
        </ext>
      </extLst>
    </bk>
    <bk>
      <extLst>
        <ext uri="{3e2802c4-a4d2-4d8b-9148-e3be6c30e623}">
          <xlrd:rvb i="6705"/>
        </ext>
      </extLst>
    </bk>
    <bk>
      <extLst>
        <ext uri="{3e2802c4-a4d2-4d8b-9148-e3be6c30e623}">
          <xlrd:rvb i="6706"/>
        </ext>
      </extLst>
    </bk>
    <bk>
      <extLst>
        <ext uri="{3e2802c4-a4d2-4d8b-9148-e3be6c30e623}">
          <xlrd:rvb i="6707"/>
        </ext>
      </extLst>
    </bk>
    <bk>
      <extLst>
        <ext uri="{3e2802c4-a4d2-4d8b-9148-e3be6c30e623}">
          <xlrd:rvb i="6708"/>
        </ext>
      </extLst>
    </bk>
    <bk>
      <extLst>
        <ext uri="{3e2802c4-a4d2-4d8b-9148-e3be6c30e623}">
          <xlrd:rvb i="6709"/>
        </ext>
      </extLst>
    </bk>
    <bk>
      <extLst>
        <ext uri="{3e2802c4-a4d2-4d8b-9148-e3be6c30e623}">
          <xlrd:rvb i="6710"/>
        </ext>
      </extLst>
    </bk>
    <bk>
      <extLst>
        <ext uri="{3e2802c4-a4d2-4d8b-9148-e3be6c30e623}">
          <xlrd:rvb i="6711"/>
        </ext>
      </extLst>
    </bk>
    <bk>
      <extLst>
        <ext uri="{3e2802c4-a4d2-4d8b-9148-e3be6c30e623}">
          <xlrd:rvb i="6712"/>
        </ext>
      </extLst>
    </bk>
    <bk>
      <extLst>
        <ext uri="{3e2802c4-a4d2-4d8b-9148-e3be6c30e623}">
          <xlrd:rvb i="6713"/>
        </ext>
      </extLst>
    </bk>
    <bk>
      <extLst>
        <ext uri="{3e2802c4-a4d2-4d8b-9148-e3be6c30e623}">
          <xlrd:rvb i="6714"/>
        </ext>
      </extLst>
    </bk>
    <bk>
      <extLst>
        <ext uri="{3e2802c4-a4d2-4d8b-9148-e3be6c30e623}">
          <xlrd:rvb i="6715"/>
        </ext>
      </extLst>
    </bk>
    <bk>
      <extLst>
        <ext uri="{3e2802c4-a4d2-4d8b-9148-e3be6c30e623}">
          <xlrd:rvb i="6716"/>
        </ext>
      </extLst>
    </bk>
    <bk>
      <extLst>
        <ext uri="{3e2802c4-a4d2-4d8b-9148-e3be6c30e623}">
          <xlrd:rvb i="6717"/>
        </ext>
      </extLst>
    </bk>
    <bk>
      <extLst>
        <ext uri="{3e2802c4-a4d2-4d8b-9148-e3be6c30e623}">
          <xlrd:rvb i="6718"/>
        </ext>
      </extLst>
    </bk>
    <bk>
      <extLst>
        <ext uri="{3e2802c4-a4d2-4d8b-9148-e3be6c30e623}">
          <xlrd:rvb i="6719"/>
        </ext>
      </extLst>
    </bk>
    <bk>
      <extLst>
        <ext uri="{3e2802c4-a4d2-4d8b-9148-e3be6c30e623}">
          <xlrd:rvb i="6720"/>
        </ext>
      </extLst>
    </bk>
    <bk>
      <extLst>
        <ext uri="{3e2802c4-a4d2-4d8b-9148-e3be6c30e623}">
          <xlrd:rvb i="6721"/>
        </ext>
      </extLst>
    </bk>
    <bk>
      <extLst>
        <ext uri="{3e2802c4-a4d2-4d8b-9148-e3be6c30e623}">
          <xlrd:rvb i="6722"/>
        </ext>
      </extLst>
    </bk>
    <bk>
      <extLst>
        <ext uri="{3e2802c4-a4d2-4d8b-9148-e3be6c30e623}">
          <xlrd:rvb i="6723"/>
        </ext>
      </extLst>
    </bk>
    <bk>
      <extLst>
        <ext uri="{3e2802c4-a4d2-4d8b-9148-e3be6c30e623}">
          <xlrd:rvb i="6724"/>
        </ext>
      </extLst>
    </bk>
    <bk>
      <extLst>
        <ext uri="{3e2802c4-a4d2-4d8b-9148-e3be6c30e623}">
          <xlrd:rvb i="6725"/>
        </ext>
      </extLst>
    </bk>
    <bk>
      <extLst>
        <ext uri="{3e2802c4-a4d2-4d8b-9148-e3be6c30e623}">
          <xlrd:rvb i="6726"/>
        </ext>
      </extLst>
    </bk>
    <bk>
      <extLst>
        <ext uri="{3e2802c4-a4d2-4d8b-9148-e3be6c30e623}">
          <xlrd:rvb i="6727"/>
        </ext>
      </extLst>
    </bk>
    <bk>
      <extLst>
        <ext uri="{3e2802c4-a4d2-4d8b-9148-e3be6c30e623}">
          <xlrd:rvb i="6728"/>
        </ext>
      </extLst>
    </bk>
    <bk>
      <extLst>
        <ext uri="{3e2802c4-a4d2-4d8b-9148-e3be6c30e623}">
          <xlrd:rvb i="6729"/>
        </ext>
      </extLst>
    </bk>
    <bk>
      <extLst>
        <ext uri="{3e2802c4-a4d2-4d8b-9148-e3be6c30e623}">
          <xlrd:rvb i="6730"/>
        </ext>
      </extLst>
    </bk>
    <bk>
      <extLst>
        <ext uri="{3e2802c4-a4d2-4d8b-9148-e3be6c30e623}">
          <xlrd:rvb i="6731"/>
        </ext>
      </extLst>
    </bk>
    <bk>
      <extLst>
        <ext uri="{3e2802c4-a4d2-4d8b-9148-e3be6c30e623}">
          <xlrd:rvb i="6732"/>
        </ext>
      </extLst>
    </bk>
    <bk>
      <extLst>
        <ext uri="{3e2802c4-a4d2-4d8b-9148-e3be6c30e623}">
          <xlrd:rvb i="6733"/>
        </ext>
      </extLst>
    </bk>
    <bk>
      <extLst>
        <ext uri="{3e2802c4-a4d2-4d8b-9148-e3be6c30e623}">
          <xlrd:rvb i="6734"/>
        </ext>
      </extLst>
    </bk>
    <bk>
      <extLst>
        <ext uri="{3e2802c4-a4d2-4d8b-9148-e3be6c30e623}">
          <xlrd:rvb i="6735"/>
        </ext>
      </extLst>
    </bk>
    <bk>
      <extLst>
        <ext uri="{3e2802c4-a4d2-4d8b-9148-e3be6c30e623}">
          <xlrd:rvb i="6736"/>
        </ext>
      </extLst>
    </bk>
    <bk>
      <extLst>
        <ext uri="{3e2802c4-a4d2-4d8b-9148-e3be6c30e623}">
          <xlrd:rvb i="6737"/>
        </ext>
      </extLst>
    </bk>
    <bk>
      <extLst>
        <ext uri="{3e2802c4-a4d2-4d8b-9148-e3be6c30e623}">
          <xlrd:rvb i="6738"/>
        </ext>
      </extLst>
    </bk>
    <bk>
      <extLst>
        <ext uri="{3e2802c4-a4d2-4d8b-9148-e3be6c30e623}">
          <xlrd:rvb i="6739"/>
        </ext>
      </extLst>
    </bk>
    <bk>
      <extLst>
        <ext uri="{3e2802c4-a4d2-4d8b-9148-e3be6c30e623}">
          <xlrd:rvb i="6740"/>
        </ext>
      </extLst>
    </bk>
    <bk>
      <extLst>
        <ext uri="{3e2802c4-a4d2-4d8b-9148-e3be6c30e623}">
          <xlrd:rvb i="6741"/>
        </ext>
      </extLst>
    </bk>
    <bk>
      <extLst>
        <ext uri="{3e2802c4-a4d2-4d8b-9148-e3be6c30e623}">
          <xlrd:rvb i="6742"/>
        </ext>
      </extLst>
    </bk>
    <bk>
      <extLst>
        <ext uri="{3e2802c4-a4d2-4d8b-9148-e3be6c30e623}">
          <xlrd:rvb i="6743"/>
        </ext>
      </extLst>
    </bk>
    <bk>
      <extLst>
        <ext uri="{3e2802c4-a4d2-4d8b-9148-e3be6c30e623}">
          <xlrd:rvb i="6744"/>
        </ext>
      </extLst>
    </bk>
    <bk>
      <extLst>
        <ext uri="{3e2802c4-a4d2-4d8b-9148-e3be6c30e623}">
          <xlrd:rvb i="6745"/>
        </ext>
      </extLst>
    </bk>
    <bk>
      <extLst>
        <ext uri="{3e2802c4-a4d2-4d8b-9148-e3be6c30e623}">
          <xlrd:rvb i="6746"/>
        </ext>
      </extLst>
    </bk>
    <bk>
      <extLst>
        <ext uri="{3e2802c4-a4d2-4d8b-9148-e3be6c30e623}">
          <xlrd:rvb i="6747"/>
        </ext>
      </extLst>
    </bk>
    <bk>
      <extLst>
        <ext uri="{3e2802c4-a4d2-4d8b-9148-e3be6c30e623}">
          <xlrd:rvb i="6748"/>
        </ext>
      </extLst>
    </bk>
    <bk>
      <extLst>
        <ext uri="{3e2802c4-a4d2-4d8b-9148-e3be6c30e623}">
          <xlrd:rvb i="6749"/>
        </ext>
      </extLst>
    </bk>
    <bk>
      <extLst>
        <ext uri="{3e2802c4-a4d2-4d8b-9148-e3be6c30e623}">
          <xlrd:rvb i="6750"/>
        </ext>
      </extLst>
    </bk>
    <bk>
      <extLst>
        <ext uri="{3e2802c4-a4d2-4d8b-9148-e3be6c30e623}">
          <xlrd:rvb i="6751"/>
        </ext>
      </extLst>
    </bk>
    <bk>
      <extLst>
        <ext uri="{3e2802c4-a4d2-4d8b-9148-e3be6c30e623}">
          <xlrd:rvb i="6752"/>
        </ext>
      </extLst>
    </bk>
    <bk>
      <extLst>
        <ext uri="{3e2802c4-a4d2-4d8b-9148-e3be6c30e623}">
          <xlrd:rvb i="6753"/>
        </ext>
      </extLst>
    </bk>
    <bk>
      <extLst>
        <ext uri="{3e2802c4-a4d2-4d8b-9148-e3be6c30e623}">
          <xlrd:rvb i="6754"/>
        </ext>
      </extLst>
    </bk>
    <bk>
      <extLst>
        <ext uri="{3e2802c4-a4d2-4d8b-9148-e3be6c30e623}">
          <xlrd:rvb i="6755"/>
        </ext>
      </extLst>
    </bk>
    <bk>
      <extLst>
        <ext uri="{3e2802c4-a4d2-4d8b-9148-e3be6c30e623}">
          <xlrd:rvb i="6756"/>
        </ext>
      </extLst>
    </bk>
    <bk>
      <extLst>
        <ext uri="{3e2802c4-a4d2-4d8b-9148-e3be6c30e623}">
          <xlrd:rvb i="6757"/>
        </ext>
      </extLst>
    </bk>
    <bk>
      <extLst>
        <ext uri="{3e2802c4-a4d2-4d8b-9148-e3be6c30e623}">
          <xlrd:rvb i="6758"/>
        </ext>
      </extLst>
    </bk>
    <bk>
      <extLst>
        <ext uri="{3e2802c4-a4d2-4d8b-9148-e3be6c30e623}">
          <xlrd:rvb i="6759"/>
        </ext>
      </extLst>
    </bk>
    <bk>
      <extLst>
        <ext uri="{3e2802c4-a4d2-4d8b-9148-e3be6c30e623}">
          <xlrd:rvb i="6760"/>
        </ext>
      </extLst>
    </bk>
    <bk>
      <extLst>
        <ext uri="{3e2802c4-a4d2-4d8b-9148-e3be6c30e623}">
          <xlrd:rvb i="6761"/>
        </ext>
      </extLst>
    </bk>
    <bk>
      <extLst>
        <ext uri="{3e2802c4-a4d2-4d8b-9148-e3be6c30e623}">
          <xlrd:rvb i="6762"/>
        </ext>
      </extLst>
    </bk>
    <bk>
      <extLst>
        <ext uri="{3e2802c4-a4d2-4d8b-9148-e3be6c30e623}">
          <xlrd:rvb i="6763"/>
        </ext>
      </extLst>
    </bk>
    <bk>
      <extLst>
        <ext uri="{3e2802c4-a4d2-4d8b-9148-e3be6c30e623}">
          <xlrd:rvb i="6764"/>
        </ext>
      </extLst>
    </bk>
    <bk>
      <extLst>
        <ext uri="{3e2802c4-a4d2-4d8b-9148-e3be6c30e623}">
          <xlrd:rvb i="6765"/>
        </ext>
      </extLst>
    </bk>
    <bk>
      <extLst>
        <ext uri="{3e2802c4-a4d2-4d8b-9148-e3be6c30e623}">
          <xlrd:rvb i="6766"/>
        </ext>
      </extLst>
    </bk>
    <bk>
      <extLst>
        <ext uri="{3e2802c4-a4d2-4d8b-9148-e3be6c30e623}">
          <xlrd:rvb i="6767"/>
        </ext>
      </extLst>
    </bk>
    <bk>
      <extLst>
        <ext uri="{3e2802c4-a4d2-4d8b-9148-e3be6c30e623}">
          <xlrd:rvb i="6768"/>
        </ext>
      </extLst>
    </bk>
    <bk>
      <extLst>
        <ext uri="{3e2802c4-a4d2-4d8b-9148-e3be6c30e623}">
          <xlrd:rvb i="6769"/>
        </ext>
      </extLst>
    </bk>
    <bk>
      <extLst>
        <ext uri="{3e2802c4-a4d2-4d8b-9148-e3be6c30e623}">
          <xlrd:rvb i="6770"/>
        </ext>
      </extLst>
    </bk>
    <bk>
      <extLst>
        <ext uri="{3e2802c4-a4d2-4d8b-9148-e3be6c30e623}">
          <xlrd:rvb i="6771"/>
        </ext>
      </extLst>
    </bk>
    <bk>
      <extLst>
        <ext uri="{3e2802c4-a4d2-4d8b-9148-e3be6c30e623}">
          <xlrd:rvb i="6772"/>
        </ext>
      </extLst>
    </bk>
    <bk>
      <extLst>
        <ext uri="{3e2802c4-a4d2-4d8b-9148-e3be6c30e623}">
          <xlrd:rvb i="6773"/>
        </ext>
      </extLst>
    </bk>
    <bk>
      <extLst>
        <ext uri="{3e2802c4-a4d2-4d8b-9148-e3be6c30e623}">
          <xlrd:rvb i="6774"/>
        </ext>
      </extLst>
    </bk>
    <bk>
      <extLst>
        <ext uri="{3e2802c4-a4d2-4d8b-9148-e3be6c30e623}">
          <xlrd:rvb i="6775"/>
        </ext>
      </extLst>
    </bk>
    <bk>
      <extLst>
        <ext uri="{3e2802c4-a4d2-4d8b-9148-e3be6c30e623}">
          <xlrd:rvb i="6776"/>
        </ext>
      </extLst>
    </bk>
    <bk>
      <extLst>
        <ext uri="{3e2802c4-a4d2-4d8b-9148-e3be6c30e623}">
          <xlrd:rvb i="6777"/>
        </ext>
      </extLst>
    </bk>
    <bk>
      <extLst>
        <ext uri="{3e2802c4-a4d2-4d8b-9148-e3be6c30e623}">
          <xlrd:rvb i="6778"/>
        </ext>
      </extLst>
    </bk>
    <bk>
      <extLst>
        <ext uri="{3e2802c4-a4d2-4d8b-9148-e3be6c30e623}">
          <xlrd:rvb i="6779"/>
        </ext>
      </extLst>
    </bk>
    <bk>
      <extLst>
        <ext uri="{3e2802c4-a4d2-4d8b-9148-e3be6c30e623}">
          <xlrd:rvb i="6780"/>
        </ext>
      </extLst>
    </bk>
    <bk>
      <extLst>
        <ext uri="{3e2802c4-a4d2-4d8b-9148-e3be6c30e623}">
          <xlrd:rvb i="6781"/>
        </ext>
      </extLst>
    </bk>
    <bk>
      <extLst>
        <ext uri="{3e2802c4-a4d2-4d8b-9148-e3be6c30e623}">
          <xlrd:rvb i="6782"/>
        </ext>
      </extLst>
    </bk>
    <bk>
      <extLst>
        <ext uri="{3e2802c4-a4d2-4d8b-9148-e3be6c30e623}">
          <xlrd:rvb i="6783"/>
        </ext>
      </extLst>
    </bk>
    <bk>
      <extLst>
        <ext uri="{3e2802c4-a4d2-4d8b-9148-e3be6c30e623}">
          <xlrd:rvb i="6784"/>
        </ext>
      </extLst>
    </bk>
    <bk>
      <extLst>
        <ext uri="{3e2802c4-a4d2-4d8b-9148-e3be6c30e623}">
          <xlrd:rvb i="6785"/>
        </ext>
      </extLst>
    </bk>
    <bk>
      <extLst>
        <ext uri="{3e2802c4-a4d2-4d8b-9148-e3be6c30e623}">
          <xlrd:rvb i="6786"/>
        </ext>
      </extLst>
    </bk>
    <bk>
      <extLst>
        <ext uri="{3e2802c4-a4d2-4d8b-9148-e3be6c30e623}">
          <xlrd:rvb i="6787"/>
        </ext>
      </extLst>
    </bk>
    <bk>
      <extLst>
        <ext uri="{3e2802c4-a4d2-4d8b-9148-e3be6c30e623}">
          <xlrd:rvb i="6788"/>
        </ext>
      </extLst>
    </bk>
    <bk>
      <extLst>
        <ext uri="{3e2802c4-a4d2-4d8b-9148-e3be6c30e623}">
          <xlrd:rvb i="6789"/>
        </ext>
      </extLst>
    </bk>
    <bk>
      <extLst>
        <ext uri="{3e2802c4-a4d2-4d8b-9148-e3be6c30e623}">
          <xlrd:rvb i="6790"/>
        </ext>
      </extLst>
    </bk>
    <bk>
      <extLst>
        <ext uri="{3e2802c4-a4d2-4d8b-9148-e3be6c30e623}">
          <xlrd:rvb i="6791"/>
        </ext>
      </extLst>
    </bk>
    <bk>
      <extLst>
        <ext uri="{3e2802c4-a4d2-4d8b-9148-e3be6c30e623}">
          <xlrd:rvb i="6792"/>
        </ext>
      </extLst>
    </bk>
    <bk>
      <extLst>
        <ext uri="{3e2802c4-a4d2-4d8b-9148-e3be6c30e623}">
          <xlrd:rvb i="6793"/>
        </ext>
      </extLst>
    </bk>
    <bk>
      <extLst>
        <ext uri="{3e2802c4-a4d2-4d8b-9148-e3be6c30e623}">
          <xlrd:rvb i="6794"/>
        </ext>
      </extLst>
    </bk>
    <bk>
      <extLst>
        <ext uri="{3e2802c4-a4d2-4d8b-9148-e3be6c30e623}">
          <xlrd:rvb i="6795"/>
        </ext>
      </extLst>
    </bk>
    <bk>
      <extLst>
        <ext uri="{3e2802c4-a4d2-4d8b-9148-e3be6c30e623}">
          <xlrd:rvb i="6796"/>
        </ext>
      </extLst>
    </bk>
    <bk>
      <extLst>
        <ext uri="{3e2802c4-a4d2-4d8b-9148-e3be6c30e623}">
          <xlrd:rvb i="6797"/>
        </ext>
      </extLst>
    </bk>
    <bk>
      <extLst>
        <ext uri="{3e2802c4-a4d2-4d8b-9148-e3be6c30e623}">
          <xlrd:rvb i="6798"/>
        </ext>
      </extLst>
    </bk>
    <bk>
      <extLst>
        <ext uri="{3e2802c4-a4d2-4d8b-9148-e3be6c30e623}">
          <xlrd:rvb i="6799"/>
        </ext>
      </extLst>
    </bk>
    <bk>
      <extLst>
        <ext uri="{3e2802c4-a4d2-4d8b-9148-e3be6c30e623}">
          <xlrd:rvb i="6800"/>
        </ext>
      </extLst>
    </bk>
    <bk>
      <extLst>
        <ext uri="{3e2802c4-a4d2-4d8b-9148-e3be6c30e623}">
          <xlrd:rvb i="6801"/>
        </ext>
      </extLst>
    </bk>
    <bk>
      <extLst>
        <ext uri="{3e2802c4-a4d2-4d8b-9148-e3be6c30e623}">
          <xlrd:rvb i="6802"/>
        </ext>
      </extLst>
    </bk>
    <bk>
      <extLst>
        <ext uri="{3e2802c4-a4d2-4d8b-9148-e3be6c30e623}">
          <xlrd:rvb i="6803"/>
        </ext>
      </extLst>
    </bk>
    <bk>
      <extLst>
        <ext uri="{3e2802c4-a4d2-4d8b-9148-e3be6c30e623}">
          <xlrd:rvb i="6804"/>
        </ext>
      </extLst>
    </bk>
    <bk>
      <extLst>
        <ext uri="{3e2802c4-a4d2-4d8b-9148-e3be6c30e623}">
          <xlrd:rvb i="6805"/>
        </ext>
      </extLst>
    </bk>
    <bk>
      <extLst>
        <ext uri="{3e2802c4-a4d2-4d8b-9148-e3be6c30e623}">
          <xlrd:rvb i="6806"/>
        </ext>
      </extLst>
    </bk>
    <bk>
      <extLst>
        <ext uri="{3e2802c4-a4d2-4d8b-9148-e3be6c30e623}">
          <xlrd:rvb i="6807"/>
        </ext>
      </extLst>
    </bk>
    <bk>
      <extLst>
        <ext uri="{3e2802c4-a4d2-4d8b-9148-e3be6c30e623}">
          <xlrd:rvb i="6808"/>
        </ext>
      </extLst>
    </bk>
    <bk>
      <extLst>
        <ext uri="{3e2802c4-a4d2-4d8b-9148-e3be6c30e623}">
          <xlrd:rvb i="6809"/>
        </ext>
      </extLst>
    </bk>
    <bk>
      <extLst>
        <ext uri="{3e2802c4-a4d2-4d8b-9148-e3be6c30e623}">
          <xlrd:rvb i="6810"/>
        </ext>
      </extLst>
    </bk>
    <bk>
      <extLst>
        <ext uri="{3e2802c4-a4d2-4d8b-9148-e3be6c30e623}">
          <xlrd:rvb i="6811"/>
        </ext>
      </extLst>
    </bk>
    <bk>
      <extLst>
        <ext uri="{3e2802c4-a4d2-4d8b-9148-e3be6c30e623}">
          <xlrd:rvb i="6812"/>
        </ext>
      </extLst>
    </bk>
    <bk>
      <extLst>
        <ext uri="{3e2802c4-a4d2-4d8b-9148-e3be6c30e623}">
          <xlrd:rvb i="6813"/>
        </ext>
      </extLst>
    </bk>
    <bk>
      <extLst>
        <ext uri="{3e2802c4-a4d2-4d8b-9148-e3be6c30e623}">
          <xlrd:rvb i="6814"/>
        </ext>
      </extLst>
    </bk>
    <bk>
      <extLst>
        <ext uri="{3e2802c4-a4d2-4d8b-9148-e3be6c30e623}">
          <xlrd:rvb i="6815"/>
        </ext>
      </extLst>
    </bk>
    <bk>
      <extLst>
        <ext uri="{3e2802c4-a4d2-4d8b-9148-e3be6c30e623}">
          <xlrd:rvb i="6816"/>
        </ext>
      </extLst>
    </bk>
    <bk>
      <extLst>
        <ext uri="{3e2802c4-a4d2-4d8b-9148-e3be6c30e623}">
          <xlrd:rvb i="6817"/>
        </ext>
      </extLst>
    </bk>
    <bk>
      <extLst>
        <ext uri="{3e2802c4-a4d2-4d8b-9148-e3be6c30e623}">
          <xlrd:rvb i="6818"/>
        </ext>
      </extLst>
    </bk>
    <bk>
      <extLst>
        <ext uri="{3e2802c4-a4d2-4d8b-9148-e3be6c30e623}">
          <xlrd:rvb i="6819"/>
        </ext>
      </extLst>
    </bk>
    <bk>
      <extLst>
        <ext uri="{3e2802c4-a4d2-4d8b-9148-e3be6c30e623}">
          <xlrd:rvb i="6820"/>
        </ext>
      </extLst>
    </bk>
    <bk>
      <extLst>
        <ext uri="{3e2802c4-a4d2-4d8b-9148-e3be6c30e623}">
          <xlrd:rvb i="6821"/>
        </ext>
      </extLst>
    </bk>
    <bk>
      <extLst>
        <ext uri="{3e2802c4-a4d2-4d8b-9148-e3be6c30e623}">
          <xlrd:rvb i="6822"/>
        </ext>
      </extLst>
    </bk>
    <bk>
      <extLst>
        <ext uri="{3e2802c4-a4d2-4d8b-9148-e3be6c30e623}">
          <xlrd:rvb i="6823"/>
        </ext>
      </extLst>
    </bk>
    <bk>
      <extLst>
        <ext uri="{3e2802c4-a4d2-4d8b-9148-e3be6c30e623}">
          <xlrd:rvb i="6824"/>
        </ext>
      </extLst>
    </bk>
    <bk>
      <extLst>
        <ext uri="{3e2802c4-a4d2-4d8b-9148-e3be6c30e623}">
          <xlrd:rvb i="6825"/>
        </ext>
      </extLst>
    </bk>
    <bk>
      <extLst>
        <ext uri="{3e2802c4-a4d2-4d8b-9148-e3be6c30e623}">
          <xlrd:rvb i="6826"/>
        </ext>
      </extLst>
    </bk>
    <bk>
      <extLst>
        <ext uri="{3e2802c4-a4d2-4d8b-9148-e3be6c30e623}">
          <xlrd:rvb i="6827"/>
        </ext>
      </extLst>
    </bk>
    <bk>
      <extLst>
        <ext uri="{3e2802c4-a4d2-4d8b-9148-e3be6c30e623}">
          <xlrd:rvb i="6828"/>
        </ext>
      </extLst>
    </bk>
    <bk>
      <extLst>
        <ext uri="{3e2802c4-a4d2-4d8b-9148-e3be6c30e623}">
          <xlrd:rvb i="6829"/>
        </ext>
      </extLst>
    </bk>
    <bk>
      <extLst>
        <ext uri="{3e2802c4-a4d2-4d8b-9148-e3be6c30e623}">
          <xlrd:rvb i="6830"/>
        </ext>
      </extLst>
    </bk>
    <bk>
      <extLst>
        <ext uri="{3e2802c4-a4d2-4d8b-9148-e3be6c30e623}">
          <xlrd:rvb i="6831"/>
        </ext>
      </extLst>
    </bk>
    <bk>
      <extLst>
        <ext uri="{3e2802c4-a4d2-4d8b-9148-e3be6c30e623}">
          <xlrd:rvb i="6832"/>
        </ext>
      </extLst>
    </bk>
    <bk>
      <extLst>
        <ext uri="{3e2802c4-a4d2-4d8b-9148-e3be6c30e623}">
          <xlrd:rvb i="6833"/>
        </ext>
      </extLst>
    </bk>
    <bk>
      <extLst>
        <ext uri="{3e2802c4-a4d2-4d8b-9148-e3be6c30e623}">
          <xlrd:rvb i="6834"/>
        </ext>
      </extLst>
    </bk>
    <bk>
      <extLst>
        <ext uri="{3e2802c4-a4d2-4d8b-9148-e3be6c30e623}">
          <xlrd:rvb i="6835"/>
        </ext>
      </extLst>
    </bk>
    <bk>
      <extLst>
        <ext uri="{3e2802c4-a4d2-4d8b-9148-e3be6c30e623}">
          <xlrd:rvb i="6836"/>
        </ext>
      </extLst>
    </bk>
    <bk>
      <extLst>
        <ext uri="{3e2802c4-a4d2-4d8b-9148-e3be6c30e623}">
          <xlrd:rvb i="6837"/>
        </ext>
      </extLst>
    </bk>
    <bk>
      <extLst>
        <ext uri="{3e2802c4-a4d2-4d8b-9148-e3be6c30e623}">
          <xlrd:rvb i="6838"/>
        </ext>
      </extLst>
    </bk>
    <bk>
      <extLst>
        <ext uri="{3e2802c4-a4d2-4d8b-9148-e3be6c30e623}">
          <xlrd:rvb i="6839"/>
        </ext>
      </extLst>
    </bk>
    <bk>
      <extLst>
        <ext uri="{3e2802c4-a4d2-4d8b-9148-e3be6c30e623}">
          <xlrd:rvb i="6840"/>
        </ext>
      </extLst>
    </bk>
    <bk>
      <extLst>
        <ext uri="{3e2802c4-a4d2-4d8b-9148-e3be6c30e623}">
          <xlrd:rvb i="6841"/>
        </ext>
      </extLst>
    </bk>
    <bk>
      <extLst>
        <ext uri="{3e2802c4-a4d2-4d8b-9148-e3be6c30e623}">
          <xlrd:rvb i="6842"/>
        </ext>
      </extLst>
    </bk>
    <bk>
      <extLst>
        <ext uri="{3e2802c4-a4d2-4d8b-9148-e3be6c30e623}">
          <xlrd:rvb i="6843"/>
        </ext>
      </extLst>
    </bk>
    <bk>
      <extLst>
        <ext uri="{3e2802c4-a4d2-4d8b-9148-e3be6c30e623}">
          <xlrd:rvb i="6844"/>
        </ext>
      </extLst>
    </bk>
    <bk>
      <extLst>
        <ext uri="{3e2802c4-a4d2-4d8b-9148-e3be6c30e623}">
          <xlrd:rvb i="6845"/>
        </ext>
      </extLst>
    </bk>
    <bk>
      <extLst>
        <ext uri="{3e2802c4-a4d2-4d8b-9148-e3be6c30e623}">
          <xlrd:rvb i="6846"/>
        </ext>
      </extLst>
    </bk>
    <bk>
      <extLst>
        <ext uri="{3e2802c4-a4d2-4d8b-9148-e3be6c30e623}">
          <xlrd:rvb i="6847"/>
        </ext>
      </extLst>
    </bk>
    <bk>
      <extLst>
        <ext uri="{3e2802c4-a4d2-4d8b-9148-e3be6c30e623}">
          <xlrd:rvb i="6848"/>
        </ext>
      </extLst>
    </bk>
    <bk>
      <extLst>
        <ext uri="{3e2802c4-a4d2-4d8b-9148-e3be6c30e623}">
          <xlrd:rvb i="6849"/>
        </ext>
      </extLst>
    </bk>
    <bk>
      <extLst>
        <ext uri="{3e2802c4-a4d2-4d8b-9148-e3be6c30e623}">
          <xlrd:rvb i="6850"/>
        </ext>
      </extLst>
    </bk>
    <bk>
      <extLst>
        <ext uri="{3e2802c4-a4d2-4d8b-9148-e3be6c30e623}">
          <xlrd:rvb i="6851"/>
        </ext>
      </extLst>
    </bk>
    <bk>
      <extLst>
        <ext uri="{3e2802c4-a4d2-4d8b-9148-e3be6c30e623}">
          <xlrd:rvb i="6852"/>
        </ext>
      </extLst>
    </bk>
    <bk>
      <extLst>
        <ext uri="{3e2802c4-a4d2-4d8b-9148-e3be6c30e623}">
          <xlrd:rvb i="6853"/>
        </ext>
      </extLst>
    </bk>
    <bk>
      <extLst>
        <ext uri="{3e2802c4-a4d2-4d8b-9148-e3be6c30e623}">
          <xlrd:rvb i="6854"/>
        </ext>
      </extLst>
    </bk>
    <bk>
      <extLst>
        <ext uri="{3e2802c4-a4d2-4d8b-9148-e3be6c30e623}">
          <xlrd:rvb i="6855"/>
        </ext>
      </extLst>
    </bk>
    <bk>
      <extLst>
        <ext uri="{3e2802c4-a4d2-4d8b-9148-e3be6c30e623}">
          <xlrd:rvb i="6856"/>
        </ext>
      </extLst>
    </bk>
    <bk>
      <extLst>
        <ext uri="{3e2802c4-a4d2-4d8b-9148-e3be6c30e623}">
          <xlrd:rvb i="6857"/>
        </ext>
      </extLst>
    </bk>
    <bk>
      <extLst>
        <ext uri="{3e2802c4-a4d2-4d8b-9148-e3be6c30e623}">
          <xlrd:rvb i="6858"/>
        </ext>
      </extLst>
    </bk>
    <bk>
      <extLst>
        <ext uri="{3e2802c4-a4d2-4d8b-9148-e3be6c30e623}">
          <xlrd:rvb i="6859"/>
        </ext>
      </extLst>
    </bk>
    <bk>
      <extLst>
        <ext uri="{3e2802c4-a4d2-4d8b-9148-e3be6c30e623}">
          <xlrd:rvb i="6860"/>
        </ext>
      </extLst>
    </bk>
    <bk>
      <extLst>
        <ext uri="{3e2802c4-a4d2-4d8b-9148-e3be6c30e623}">
          <xlrd:rvb i="6861"/>
        </ext>
      </extLst>
    </bk>
    <bk>
      <extLst>
        <ext uri="{3e2802c4-a4d2-4d8b-9148-e3be6c30e623}">
          <xlrd:rvb i="6862"/>
        </ext>
      </extLst>
    </bk>
    <bk>
      <extLst>
        <ext uri="{3e2802c4-a4d2-4d8b-9148-e3be6c30e623}">
          <xlrd:rvb i="6863"/>
        </ext>
      </extLst>
    </bk>
    <bk>
      <extLst>
        <ext uri="{3e2802c4-a4d2-4d8b-9148-e3be6c30e623}">
          <xlrd:rvb i="6864"/>
        </ext>
      </extLst>
    </bk>
    <bk>
      <extLst>
        <ext uri="{3e2802c4-a4d2-4d8b-9148-e3be6c30e623}">
          <xlrd:rvb i="6865"/>
        </ext>
      </extLst>
    </bk>
    <bk>
      <extLst>
        <ext uri="{3e2802c4-a4d2-4d8b-9148-e3be6c30e623}">
          <xlrd:rvb i="6866"/>
        </ext>
      </extLst>
    </bk>
    <bk>
      <extLst>
        <ext uri="{3e2802c4-a4d2-4d8b-9148-e3be6c30e623}">
          <xlrd:rvb i="6867"/>
        </ext>
      </extLst>
    </bk>
    <bk>
      <extLst>
        <ext uri="{3e2802c4-a4d2-4d8b-9148-e3be6c30e623}">
          <xlrd:rvb i="6868"/>
        </ext>
      </extLst>
    </bk>
    <bk>
      <extLst>
        <ext uri="{3e2802c4-a4d2-4d8b-9148-e3be6c30e623}">
          <xlrd:rvb i="6869"/>
        </ext>
      </extLst>
    </bk>
    <bk>
      <extLst>
        <ext uri="{3e2802c4-a4d2-4d8b-9148-e3be6c30e623}">
          <xlrd:rvb i="6870"/>
        </ext>
      </extLst>
    </bk>
    <bk>
      <extLst>
        <ext uri="{3e2802c4-a4d2-4d8b-9148-e3be6c30e623}">
          <xlrd:rvb i="6871"/>
        </ext>
      </extLst>
    </bk>
    <bk>
      <extLst>
        <ext uri="{3e2802c4-a4d2-4d8b-9148-e3be6c30e623}">
          <xlrd:rvb i="6872"/>
        </ext>
      </extLst>
    </bk>
    <bk>
      <extLst>
        <ext uri="{3e2802c4-a4d2-4d8b-9148-e3be6c30e623}">
          <xlrd:rvb i="6873"/>
        </ext>
      </extLst>
    </bk>
    <bk>
      <extLst>
        <ext uri="{3e2802c4-a4d2-4d8b-9148-e3be6c30e623}">
          <xlrd:rvb i="6874"/>
        </ext>
      </extLst>
    </bk>
    <bk>
      <extLst>
        <ext uri="{3e2802c4-a4d2-4d8b-9148-e3be6c30e623}">
          <xlrd:rvb i="6875"/>
        </ext>
      </extLst>
    </bk>
    <bk>
      <extLst>
        <ext uri="{3e2802c4-a4d2-4d8b-9148-e3be6c30e623}">
          <xlrd:rvb i="6876"/>
        </ext>
      </extLst>
    </bk>
    <bk>
      <extLst>
        <ext uri="{3e2802c4-a4d2-4d8b-9148-e3be6c30e623}">
          <xlrd:rvb i="6877"/>
        </ext>
      </extLst>
    </bk>
    <bk>
      <extLst>
        <ext uri="{3e2802c4-a4d2-4d8b-9148-e3be6c30e623}">
          <xlrd:rvb i="6878"/>
        </ext>
      </extLst>
    </bk>
    <bk>
      <extLst>
        <ext uri="{3e2802c4-a4d2-4d8b-9148-e3be6c30e623}">
          <xlrd:rvb i="6879"/>
        </ext>
      </extLst>
    </bk>
    <bk>
      <extLst>
        <ext uri="{3e2802c4-a4d2-4d8b-9148-e3be6c30e623}">
          <xlrd:rvb i="6880"/>
        </ext>
      </extLst>
    </bk>
    <bk>
      <extLst>
        <ext uri="{3e2802c4-a4d2-4d8b-9148-e3be6c30e623}">
          <xlrd:rvb i="6881"/>
        </ext>
      </extLst>
    </bk>
    <bk>
      <extLst>
        <ext uri="{3e2802c4-a4d2-4d8b-9148-e3be6c30e623}">
          <xlrd:rvb i="6882"/>
        </ext>
      </extLst>
    </bk>
    <bk>
      <extLst>
        <ext uri="{3e2802c4-a4d2-4d8b-9148-e3be6c30e623}">
          <xlrd:rvb i="6883"/>
        </ext>
      </extLst>
    </bk>
    <bk>
      <extLst>
        <ext uri="{3e2802c4-a4d2-4d8b-9148-e3be6c30e623}">
          <xlrd:rvb i="6884"/>
        </ext>
      </extLst>
    </bk>
    <bk>
      <extLst>
        <ext uri="{3e2802c4-a4d2-4d8b-9148-e3be6c30e623}">
          <xlrd:rvb i="6885"/>
        </ext>
      </extLst>
    </bk>
    <bk>
      <extLst>
        <ext uri="{3e2802c4-a4d2-4d8b-9148-e3be6c30e623}">
          <xlrd:rvb i="6886"/>
        </ext>
      </extLst>
    </bk>
    <bk>
      <extLst>
        <ext uri="{3e2802c4-a4d2-4d8b-9148-e3be6c30e623}">
          <xlrd:rvb i="6887"/>
        </ext>
      </extLst>
    </bk>
    <bk>
      <extLst>
        <ext uri="{3e2802c4-a4d2-4d8b-9148-e3be6c30e623}">
          <xlrd:rvb i="6888"/>
        </ext>
      </extLst>
    </bk>
    <bk>
      <extLst>
        <ext uri="{3e2802c4-a4d2-4d8b-9148-e3be6c30e623}">
          <xlrd:rvb i="6889"/>
        </ext>
      </extLst>
    </bk>
    <bk>
      <extLst>
        <ext uri="{3e2802c4-a4d2-4d8b-9148-e3be6c30e623}">
          <xlrd:rvb i="6890"/>
        </ext>
      </extLst>
    </bk>
    <bk>
      <extLst>
        <ext uri="{3e2802c4-a4d2-4d8b-9148-e3be6c30e623}">
          <xlrd:rvb i="6891"/>
        </ext>
      </extLst>
    </bk>
    <bk>
      <extLst>
        <ext uri="{3e2802c4-a4d2-4d8b-9148-e3be6c30e623}">
          <xlrd:rvb i="6892"/>
        </ext>
      </extLst>
    </bk>
    <bk>
      <extLst>
        <ext uri="{3e2802c4-a4d2-4d8b-9148-e3be6c30e623}">
          <xlrd:rvb i="6893"/>
        </ext>
      </extLst>
    </bk>
    <bk>
      <extLst>
        <ext uri="{3e2802c4-a4d2-4d8b-9148-e3be6c30e623}">
          <xlrd:rvb i="6894"/>
        </ext>
      </extLst>
    </bk>
    <bk>
      <extLst>
        <ext uri="{3e2802c4-a4d2-4d8b-9148-e3be6c30e623}">
          <xlrd:rvb i="6895"/>
        </ext>
      </extLst>
    </bk>
    <bk>
      <extLst>
        <ext uri="{3e2802c4-a4d2-4d8b-9148-e3be6c30e623}">
          <xlrd:rvb i="6896"/>
        </ext>
      </extLst>
    </bk>
    <bk>
      <extLst>
        <ext uri="{3e2802c4-a4d2-4d8b-9148-e3be6c30e623}">
          <xlrd:rvb i="6897"/>
        </ext>
      </extLst>
    </bk>
    <bk>
      <extLst>
        <ext uri="{3e2802c4-a4d2-4d8b-9148-e3be6c30e623}">
          <xlrd:rvb i="6898"/>
        </ext>
      </extLst>
    </bk>
    <bk>
      <extLst>
        <ext uri="{3e2802c4-a4d2-4d8b-9148-e3be6c30e623}">
          <xlrd:rvb i="6899"/>
        </ext>
      </extLst>
    </bk>
    <bk>
      <extLst>
        <ext uri="{3e2802c4-a4d2-4d8b-9148-e3be6c30e623}">
          <xlrd:rvb i="6900"/>
        </ext>
      </extLst>
    </bk>
    <bk>
      <extLst>
        <ext uri="{3e2802c4-a4d2-4d8b-9148-e3be6c30e623}">
          <xlrd:rvb i="6901"/>
        </ext>
      </extLst>
    </bk>
    <bk>
      <extLst>
        <ext uri="{3e2802c4-a4d2-4d8b-9148-e3be6c30e623}">
          <xlrd:rvb i="6902"/>
        </ext>
      </extLst>
    </bk>
    <bk>
      <extLst>
        <ext uri="{3e2802c4-a4d2-4d8b-9148-e3be6c30e623}">
          <xlrd:rvb i="6903"/>
        </ext>
      </extLst>
    </bk>
    <bk>
      <extLst>
        <ext uri="{3e2802c4-a4d2-4d8b-9148-e3be6c30e623}">
          <xlrd:rvb i="6904"/>
        </ext>
      </extLst>
    </bk>
    <bk>
      <extLst>
        <ext uri="{3e2802c4-a4d2-4d8b-9148-e3be6c30e623}">
          <xlrd:rvb i="6905"/>
        </ext>
      </extLst>
    </bk>
    <bk>
      <extLst>
        <ext uri="{3e2802c4-a4d2-4d8b-9148-e3be6c30e623}">
          <xlrd:rvb i="6906"/>
        </ext>
      </extLst>
    </bk>
    <bk>
      <extLst>
        <ext uri="{3e2802c4-a4d2-4d8b-9148-e3be6c30e623}">
          <xlrd:rvb i="6907"/>
        </ext>
      </extLst>
    </bk>
    <bk>
      <extLst>
        <ext uri="{3e2802c4-a4d2-4d8b-9148-e3be6c30e623}">
          <xlrd:rvb i="6908"/>
        </ext>
      </extLst>
    </bk>
    <bk>
      <extLst>
        <ext uri="{3e2802c4-a4d2-4d8b-9148-e3be6c30e623}">
          <xlrd:rvb i="6909"/>
        </ext>
      </extLst>
    </bk>
    <bk>
      <extLst>
        <ext uri="{3e2802c4-a4d2-4d8b-9148-e3be6c30e623}">
          <xlrd:rvb i="6910"/>
        </ext>
      </extLst>
    </bk>
    <bk>
      <extLst>
        <ext uri="{3e2802c4-a4d2-4d8b-9148-e3be6c30e623}">
          <xlrd:rvb i="6911"/>
        </ext>
      </extLst>
    </bk>
    <bk>
      <extLst>
        <ext uri="{3e2802c4-a4d2-4d8b-9148-e3be6c30e623}">
          <xlrd:rvb i="6912"/>
        </ext>
      </extLst>
    </bk>
    <bk>
      <extLst>
        <ext uri="{3e2802c4-a4d2-4d8b-9148-e3be6c30e623}">
          <xlrd:rvb i="6913"/>
        </ext>
      </extLst>
    </bk>
    <bk>
      <extLst>
        <ext uri="{3e2802c4-a4d2-4d8b-9148-e3be6c30e623}">
          <xlrd:rvb i="6914"/>
        </ext>
      </extLst>
    </bk>
    <bk>
      <extLst>
        <ext uri="{3e2802c4-a4d2-4d8b-9148-e3be6c30e623}">
          <xlrd:rvb i="6915"/>
        </ext>
      </extLst>
    </bk>
    <bk>
      <extLst>
        <ext uri="{3e2802c4-a4d2-4d8b-9148-e3be6c30e623}">
          <xlrd:rvb i="6916"/>
        </ext>
      </extLst>
    </bk>
    <bk>
      <extLst>
        <ext uri="{3e2802c4-a4d2-4d8b-9148-e3be6c30e623}">
          <xlrd:rvb i="6917"/>
        </ext>
      </extLst>
    </bk>
    <bk>
      <extLst>
        <ext uri="{3e2802c4-a4d2-4d8b-9148-e3be6c30e623}">
          <xlrd:rvb i="6918"/>
        </ext>
      </extLst>
    </bk>
    <bk>
      <extLst>
        <ext uri="{3e2802c4-a4d2-4d8b-9148-e3be6c30e623}">
          <xlrd:rvb i="6919"/>
        </ext>
      </extLst>
    </bk>
    <bk>
      <extLst>
        <ext uri="{3e2802c4-a4d2-4d8b-9148-e3be6c30e623}">
          <xlrd:rvb i="6920"/>
        </ext>
      </extLst>
    </bk>
    <bk>
      <extLst>
        <ext uri="{3e2802c4-a4d2-4d8b-9148-e3be6c30e623}">
          <xlrd:rvb i="6921"/>
        </ext>
      </extLst>
    </bk>
    <bk>
      <extLst>
        <ext uri="{3e2802c4-a4d2-4d8b-9148-e3be6c30e623}">
          <xlrd:rvb i="6922"/>
        </ext>
      </extLst>
    </bk>
    <bk>
      <extLst>
        <ext uri="{3e2802c4-a4d2-4d8b-9148-e3be6c30e623}">
          <xlrd:rvb i="6923"/>
        </ext>
      </extLst>
    </bk>
    <bk>
      <extLst>
        <ext uri="{3e2802c4-a4d2-4d8b-9148-e3be6c30e623}">
          <xlrd:rvb i="6924"/>
        </ext>
      </extLst>
    </bk>
    <bk>
      <extLst>
        <ext uri="{3e2802c4-a4d2-4d8b-9148-e3be6c30e623}">
          <xlrd:rvb i="6925"/>
        </ext>
      </extLst>
    </bk>
    <bk>
      <extLst>
        <ext uri="{3e2802c4-a4d2-4d8b-9148-e3be6c30e623}">
          <xlrd:rvb i="6926"/>
        </ext>
      </extLst>
    </bk>
    <bk>
      <extLst>
        <ext uri="{3e2802c4-a4d2-4d8b-9148-e3be6c30e623}">
          <xlrd:rvb i="6927"/>
        </ext>
      </extLst>
    </bk>
    <bk>
      <extLst>
        <ext uri="{3e2802c4-a4d2-4d8b-9148-e3be6c30e623}">
          <xlrd:rvb i="6928"/>
        </ext>
      </extLst>
    </bk>
    <bk>
      <extLst>
        <ext uri="{3e2802c4-a4d2-4d8b-9148-e3be6c30e623}">
          <xlrd:rvb i="6929"/>
        </ext>
      </extLst>
    </bk>
    <bk>
      <extLst>
        <ext uri="{3e2802c4-a4d2-4d8b-9148-e3be6c30e623}">
          <xlrd:rvb i="6930"/>
        </ext>
      </extLst>
    </bk>
    <bk>
      <extLst>
        <ext uri="{3e2802c4-a4d2-4d8b-9148-e3be6c30e623}">
          <xlrd:rvb i="6931"/>
        </ext>
      </extLst>
    </bk>
    <bk>
      <extLst>
        <ext uri="{3e2802c4-a4d2-4d8b-9148-e3be6c30e623}">
          <xlrd:rvb i="6932"/>
        </ext>
      </extLst>
    </bk>
    <bk>
      <extLst>
        <ext uri="{3e2802c4-a4d2-4d8b-9148-e3be6c30e623}">
          <xlrd:rvb i="6933"/>
        </ext>
      </extLst>
    </bk>
    <bk>
      <extLst>
        <ext uri="{3e2802c4-a4d2-4d8b-9148-e3be6c30e623}">
          <xlrd:rvb i="6934"/>
        </ext>
      </extLst>
    </bk>
    <bk>
      <extLst>
        <ext uri="{3e2802c4-a4d2-4d8b-9148-e3be6c30e623}">
          <xlrd:rvb i="6935"/>
        </ext>
      </extLst>
    </bk>
    <bk>
      <extLst>
        <ext uri="{3e2802c4-a4d2-4d8b-9148-e3be6c30e623}">
          <xlrd:rvb i="6936"/>
        </ext>
      </extLst>
    </bk>
    <bk>
      <extLst>
        <ext uri="{3e2802c4-a4d2-4d8b-9148-e3be6c30e623}">
          <xlrd:rvb i="6937"/>
        </ext>
      </extLst>
    </bk>
    <bk>
      <extLst>
        <ext uri="{3e2802c4-a4d2-4d8b-9148-e3be6c30e623}">
          <xlrd:rvb i="6938"/>
        </ext>
      </extLst>
    </bk>
    <bk>
      <extLst>
        <ext uri="{3e2802c4-a4d2-4d8b-9148-e3be6c30e623}">
          <xlrd:rvb i="6939"/>
        </ext>
      </extLst>
    </bk>
    <bk>
      <extLst>
        <ext uri="{3e2802c4-a4d2-4d8b-9148-e3be6c30e623}">
          <xlrd:rvb i="6940"/>
        </ext>
      </extLst>
    </bk>
    <bk>
      <extLst>
        <ext uri="{3e2802c4-a4d2-4d8b-9148-e3be6c30e623}">
          <xlrd:rvb i="6941"/>
        </ext>
      </extLst>
    </bk>
    <bk>
      <extLst>
        <ext uri="{3e2802c4-a4d2-4d8b-9148-e3be6c30e623}">
          <xlrd:rvb i="6942"/>
        </ext>
      </extLst>
    </bk>
    <bk>
      <extLst>
        <ext uri="{3e2802c4-a4d2-4d8b-9148-e3be6c30e623}">
          <xlrd:rvb i="6943"/>
        </ext>
      </extLst>
    </bk>
    <bk>
      <extLst>
        <ext uri="{3e2802c4-a4d2-4d8b-9148-e3be6c30e623}">
          <xlrd:rvb i="6944"/>
        </ext>
      </extLst>
    </bk>
    <bk>
      <extLst>
        <ext uri="{3e2802c4-a4d2-4d8b-9148-e3be6c30e623}">
          <xlrd:rvb i="6945"/>
        </ext>
      </extLst>
    </bk>
    <bk>
      <extLst>
        <ext uri="{3e2802c4-a4d2-4d8b-9148-e3be6c30e623}">
          <xlrd:rvb i="6946"/>
        </ext>
      </extLst>
    </bk>
    <bk>
      <extLst>
        <ext uri="{3e2802c4-a4d2-4d8b-9148-e3be6c30e623}">
          <xlrd:rvb i="6947"/>
        </ext>
      </extLst>
    </bk>
    <bk>
      <extLst>
        <ext uri="{3e2802c4-a4d2-4d8b-9148-e3be6c30e623}">
          <xlrd:rvb i="6948"/>
        </ext>
      </extLst>
    </bk>
    <bk>
      <extLst>
        <ext uri="{3e2802c4-a4d2-4d8b-9148-e3be6c30e623}">
          <xlrd:rvb i="6949"/>
        </ext>
      </extLst>
    </bk>
    <bk>
      <extLst>
        <ext uri="{3e2802c4-a4d2-4d8b-9148-e3be6c30e623}">
          <xlrd:rvb i="6950"/>
        </ext>
      </extLst>
    </bk>
    <bk>
      <extLst>
        <ext uri="{3e2802c4-a4d2-4d8b-9148-e3be6c30e623}">
          <xlrd:rvb i="6951"/>
        </ext>
      </extLst>
    </bk>
    <bk>
      <extLst>
        <ext uri="{3e2802c4-a4d2-4d8b-9148-e3be6c30e623}">
          <xlrd:rvb i="6952"/>
        </ext>
      </extLst>
    </bk>
    <bk>
      <extLst>
        <ext uri="{3e2802c4-a4d2-4d8b-9148-e3be6c30e623}">
          <xlrd:rvb i="6953"/>
        </ext>
      </extLst>
    </bk>
    <bk>
      <extLst>
        <ext uri="{3e2802c4-a4d2-4d8b-9148-e3be6c30e623}">
          <xlrd:rvb i="6954"/>
        </ext>
      </extLst>
    </bk>
    <bk>
      <extLst>
        <ext uri="{3e2802c4-a4d2-4d8b-9148-e3be6c30e623}">
          <xlrd:rvb i="6955"/>
        </ext>
      </extLst>
    </bk>
    <bk>
      <extLst>
        <ext uri="{3e2802c4-a4d2-4d8b-9148-e3be6c30e623}">
          <xlrd:rvb i="6956"/>
        </ext>
      </extLst>
    </bk>
    <bk>
      <extLst>
        <ext uri="{3e2802c4-a4d2-4d8b-9148-e3be6c30e623}">
          <xlrd:rvb i="6957"/>
        </ext>
      </extLst>
    </bk>
    <bk>
      <extLst>
        <ext uri="{3e2802c4-a4d2-4d8b-9148-e3be6c30e623}">
          <xlrd:rvb i="6958"/>
        </ext>
      </extLst>
    </bk>
    <bk>
      <extLst>
        <ext uri="{3e2802c4-a4d2-4d8b-9148-e3be6c30e623}">
          <xlrd:rvb i="6959"/>
        </ext>
      </extLst>
    </bk>
    <bk>
      <extLst>
        <ext uri="{3e2802c4-a4d2-4d8b-9148-e3be6c30e623}">
          <xlrd:rvb i="6960"/>
        </ext>
      </extLst>
    </bk>
    <bk>
      <extLst>
        <ext uri="{3e2802c4-a4d2-4d8b-9148-e3be6c30e623}">
          <xlrd:rvb i="6961"/>
        </ext>
      </extLst>
    </bk>
    <bk>
      <extLst>
        <ext uri="{3e2802c4-a4d2-4d8b-9148-e3be6c30e623}">
          <xlrd:rvb i="6962"/>
        </ext>
      </extLst>
    </bk>
    <bk>
      <extLst>
        <ext uri="{3e2802c4-a4d2-4d8b-9148-e3be6c30e623}">
          <xlrd:rvb i="6963"/>
        </ext>
      </extLst>
    </bk>
    <bk>
      <extLst>
        <ext uri="{3e2802c4-a4d2-4d8b-9148-e3be6c30e623}">
          <xlrd:rvb i="6964"/>
        </ext>
      </extLst>
    </bk>
    <bk>
      <extLst>
        <ext uri="{3e2802c4-a4d2-4d8b-9148-e3be6c30e623}">
          <xlrd:rvb i="6965"/>
        </ext>
      </extLst>
    </bk>
    <bk>
      <extLst>
        <ext uri="{3e2802c4-a4d2-4d8b-9148-e3be6c30e623}">
          <xlrd:rvb i="6966"/>
        </ext>
      </extLst>
    </bk>
    <bk>
      <extLst>
        <ext uri="{3e2802c4-a4d2-4d8b-9148-e3be6c30e623}">
          <xlrd:rvb i="6967"/>
        </ext>
      </extLst>
    </bk>
    <bk>
      <extLst>
        <ext uri="{3e2802c4-a4d2-4d8b-9148-e3be6c30e623}">
          <xlrd:rvb i="6968"/>
        </ext>
      </extLst>
    </bk>
    <bk>
      <extLst>
        <ext uri="{3e2802c4-a4d2-4d8b-9148-e3be6c30e623}">
          <xlrd:rvb i="6969"/>
        </ext>
      </extLst>
    </bk>
    <bk>
      <extLst>
        <ext uri="{3e2802c4-a4d2-4d8b-9148-e3be6c30e623}">
          <xlrd:rvb i="6970"/>
        </ext>
      </extLst>
    </bk>
    <bk>
      <extLst>
        <ext uri="{3e2802c4-a4d2-4d8b-9148-e3be6c30e623}">
          <xlrd:rvb i="6971"/>
        </ext>
      </extLst>
    </bk>
    <bk>
      <extLst>
        <ext uri="{3e2802c4-a4d2-4d8b-9148-e3be6c30e623}">
          <xlrd:rvb i="6972"/>
        </ext>
      </extLst>
    </bk>
    <bk>
      <extLst>
        <ext uri="{3e2802c4-a4d2-4d8b-9148-e3be6c30e623}">
          <xlrd:rvb i="6973"/>
        </ext>
      </extLst>
    </bk>
    <bk>
      <extLst>
        <ext uri="{3e2802c4-a4d2-4d8b-9148-e3be6c30e623}">
          <xlrd:rvb i="6974"/>
        </ext>
      </extLst>
    </bk>
    <bk>
      <extLst>
        <ext uri="{3e2802c4-a4d2-4d8b-9148-e3be6c30e623}">
          <xlrd:rvb i="6975"/>
        </ext>
      </extLst>
    </bk>
    <bk>
      <extLst>
        <ext uri="{3e2802c4-a4d2-4d8b-9148-e3be6c30e623}">
          <xlrd:rvb i="6976"/>
        </ext>
      </extLst>
    </bk>
    <bk>
      <extLst>
        <ext uri="{3e2802c4-a4d2-4d8b-9148-e3be6c30e623}">
          <xlrd:rvb i="6977"/>
        </ext>
      </extLst>
    </bk>
    <bk>
      <extLst>
        <ext uri="{3e2802c4-a4d2-4d8b-9148-e3be6c30e623}">
          <xlrd:rvb i="6978"/>
        </ext>
      </extLst>
    </bk>
    <bk>
      <extLst>
        <ext uri="{3e2802c4-a4d2-4d8b-9148-e3be6c30e623}">
          <xlrd:rvb i="6979"/>
        </ext>
      </extLst>
    </bk>
    <bk>
      <extLst>
        <ext uri="{3e2802c4-a4d2-4d8b-9148-e3be6c30e623}">
          <xlrd:rvb i="6980"/>
        </ext>
      </extLst>
    </bk>
    <bk>
      <extLst>
        <ext uri="{3e2802c4-a4d2-4d8b-9148-e3be6c30e623}">
          <xlrd:rvb i="6981"/>
        </ext>
      </extLst>
    </bk>
    <bk>
      <extLst>
        <ext uri="{3e2802c4-a4d2-4d8b-9148-e3be6c30e623}">
          <xlrd:rvb i="6982"/>
        </ext>
      </extLst>
    </bk>
    <bk>
      <extLst>
        <ext uri="{3e2802c4-a4d2-4d8b-9148-e3be6c30e623}">
          <xlrd:rvb i="6983"/>
        </ext>
      </extLst>
    </bk>
    <bk>
      <extLst>
        <ext uri="{3e2802c4-a4d2-4d8b-9148-e3be6c30e623}">
          <xlrd:rvb i="6984"/>
        </ext>
      </extLst>
    </bk>
    <bk>
      <extLst>
        <ext uri="{3e2802c4-a4d2-4d8b-9148-e3be6c30e623}">
          <xlrd:rvb i="6985"/>
        </ext>
      </extLst>
    </bk>
    <bk>
      <extLst>
        <ext uri="{3e2802c4-a4d2-4d8b-9148-e3be6c30e623}">
          <xlrd:rvb i="6986"/>
        </ext>
      </extLst>
    </bk>
    <bk>
      <extLst>
        <ext uri="{3e2802c4-a4d2-4d8b-9148-e3be6c30e623}">
          <xlrd:rvb i="6987"/>
        </ext>
      </extLst>
    </bk>
    <bk>
      <extLst>
        <ext uri="{3e2802c4-a4d2-4d8b-9148-e3be6c30e623}">
          <xlrd:rvb i="6988"/>
        </ext>
      </extLst>
    </bk>
    <bk>
      <extLst>
        <ext uri="{3e2802c4-a4d2-4d8b-9148-e3be6c30e623}">
          <xlrd:rvb i="6989"/>
        </ext>
      </extLst>
    </bk>
    <bk>
      <extLst>
        <ext uri="{3e2802c4-a4d2-4d8b-9148-e3be6c30e623}">
          <xlrd:rvb i="6990"/>
        </ext>
      </extLst>
    </bk>
    <bk>
      <extLst>
        <ext uri="{3e2802c4-a4d2-4d8b-9148-e3be6c30e623}">
          <xlrd:rvb i="6991"/>
        </ext>
      </extLst>
    </bk>
    <bk>
      <extLst>
        <ext uri="{3e2802c4-a4d2-4d8b-9148-e3be6c30e623}">
          <xlrd:rvb i="6992"/>
        </ext>
      </extLst>
    </bk>
    <bk>
      <extLst>
        <ext uri="{3e2802c4-a4d2-4d8b-9148-e3be6c30e623}">
          <xlrd:rvb i="6993"/>
        </ext>
      </extLst>
    </bk>
    <bk>
      <extLst>
        <ext uri="{3e2802c4-a4d2-4d8b-9148-e3be6c30e623}">
          <xlrd:rvb i="6994"/>
        </ext>
      </extLst>
    </bk>
    <bk>
      <extLst>
        <ext uri="{3e2802c4-a4d2-4d8b-9148-e3be6c30e623}">
          <xlrd:rvb i="6995"/>
        </ext>
      </extLst>
    </bk>
    <bk>
      <extLst>
        <ext uri="{3e2802c4-a4d2-4d8b-9148-e3be6c30e623}">
          <xlrd:rvb i="6996"/>
        </ext>
      </extLst>
    </bk>
    <bk>
      <extLst>
        <ext uri="{3e2802c4-a4d2-4d8b-9148-e3be6c30e623}">
          <xlrd:rvb i="6997"/>
        </ext>
      </extLst>
    </bk>
    <bk>
      <extLst>
        <ext uri="{3e2802c4-a4d2-4d8b-9148-e3be6c30e623}">
          <xlrd:rvb i="6998"/>
        </ext>
      </extLst>
    </bk>
    <bk>
      <extLst>
        <ext uri="{3e2802c4-a4d2-4d8b-9148-e3be6c30e623}">
          <xlrd:rvb i="6999"/>
        </ext>
      </extLst>
    </bk>
    <bk>
      <extLst>
        <ext uri="{3e2802c4-a4d2-4d8b-9148-e3be6c30e623}">
          <xlrd:rvb i="7000"/>
        </ext>
      </extLst>
    </bk>
    <bk>
      <extLst>
        <ext uri="{3e2802c4-a4d2-4d8b-9148-e3be6c30e623}">
          <xlrd:rvb i="7001"/>
        </ext>
      </extLst>
    </bk>
    <bk>
      <extLst>
        <ext uri="{3e2802c4-a4d2-4d8b-9148-e3be6c30e623}">
          <xlrd:rvb i="7002"/>
        </ext>
      </extLst>
    </bk>
    <bk>
      <extLst>
        <ext uri="{3e2802c4-a4d2-4d8b-9148-e3be6c30e623}">
          <xlrd:rvb i="7003"/>
        </ext>
      </extLst>
    </bk>
    <bk>
      <extLst>
        <ext uri="{3e2802c4-a4d2-4d8b-9148-e3be6c30e623}">
          <xlrd:rvb i="7004"/>
        </ext>
      </extLst>
    </bk>
    <bk>
      <extLst>
        <ext uri="{3e2802c4-a4d2-4d8b-9148-e3be6c30e623}">
          <xlrd:rvb i="7005"/>
        </ext>
      </extLst>
    </bk>
    <bk>
      <extLst>
        <ext uri="{3e2802c4-a4d2-4d8b-9148-e3be6c30e623}">
          <xlrd:rvb i="7006"/>
        </ext>
      </extLst>
    </bk>
    <bk>
      <extLst>
        <ext uri="{3e2802c4-a4d2-4d8b-9148-e3be6c30e623}">
          <xlrd:rvb i="7007"/>
        </ext>
      </extLst>
    </bk>
    <bk>
      <extLst>
        <ext uri="{3e2802c4-a4d2-4d8b-9148-e3be6c30e623}">
          <xlrd:rvb i="7008"/>
        </ext>
      </extLst>
    </bk>
    <bk>
      <extLst>
        <ext uri="{3e2802c4-a4d2-4d8b-9148-e3be6c30e623}">
          <xlrd:rvb i="7009"/>
        </ext>
      </extLst>
    </bk>
    <bk>
      <extLst>
        <ext uri="{3e2802c4-a4d2-4d8b-9148-e3be6c30e623}">
          <xlrd:rvb i="7010"/>
        </ext>
      </extLst>
    </bk>
    <bk>
      <extLst>
        <ext uri="{3e2802c4-a4d2-4d8b-9148-e3be6c30e623}">
          <xlrd:rvb i="7011"/>
        </ext>
      </extLst>
    </bk>
    <bk>
      <extLst>
        <ext uri="{3e2802c4-a4d2-4d8b-9148-e3be6c30e623}">
          <xlrd:rvb i="7012"/>
        </ext>
      </extLst>
    </bk>
    <bk>
      <extLst>
        <ext uri="{3e2802c4-a4d2-4d8b-9148-e3be6c30e623}">
          <xlrd:rvb i="7013"/>
        </ext>
      </extLst>
    </bk>
    <bk>
      <extLst>
        <ext uri="{3e2802c4-a4d2-4d8b-9148-e3be6c30e623}">
          <xlrd:rvb i="7014"/>
        </ext>
      </extLst>
    </bk>
    <bk>
      <extLst>
        <ext uri="{3e2802c4-a4d2-4d8b-9148-e3be6c30e623}">
          <xlrd:rvb i="7015"/>
        </ext>
      </extLst>
    </bk>
    <bk>
      <extLst>
        <ext uri="{3e2802c4-a4d2-4d8b-9148-e3be6c30e623}">
          <xlrd:rvb i="7016"/>
        </ext>
      </extLst>
    </bk>
    <bk>
      <extLst>
        <ext uri="{3e2802c4-a4d2-4d8b-9148-e3be6c30e623}">
          <xlrd:rvb i="7017"/>
        </ext>
      </extLst>
    </bk>
    <bk>
      <extLst>
        <ext uri="{3e2802c4-a4d2-4d8b-9148-e3be6c30e623}">
          <xlrd:rvb i="7018"/>
        </ext>
      </extLst>
    </bk>
    <bk>
      <extLst>
        <ext uri="{3e2802c4-a4d2-4d8b-9148-e3be6c30e623}">
          <xlrd:rvb i="7019"/>
        </ext>
      </extLst>
    </bk>
    <bk>
      <extLst>
        <ext uri="{3e2802c4-a4d2-4d8b-9148-e3be6c30e623}">
          <xlrd:rvb i="7020"/>
        </ext>
      </extLst>
    </bk>
    <bk>
      <extLst>
        <ext uri="{3e2802c4-a4d2-4d8b-9148-e3be6c30e623}">
          <xlrd:rvb i="7021"/>
        </ext>
      </extLst>
    </bk>
    <bk>
      <extLst>
        <ext uri="{3e2802c4-a4d2-4d8b-9148-e3be6c30e623}">
          <xlrd:rvb i="7022"/>
        </ext>
      </extLst>
    </bk>
    <bk>
      <extLst>
        <ext uri="{3e2802c4-a4d2-4d8b-9148-e3be6c30e623}">
          <xlrd:rvb i="7023"/>
        </ext>
      </extLst>
    </bk>
    <bk>
      <extLst>
        <ext uri="{3e2802c4-a4d2-4d8b-9148-e3be6c30e623}">
          <xlrd:rvb i="7024"/>
        </ext>
      </extLst>
    </bk>
    <bk>
      <extLst>
        <ext uri="{3e2802c4-a4d2-4d8b-9148-e3be6c30e623}">
          <xlrd:rvb i="7025"/>
        </ext>
      </extLst>
    </bk>
    <bk>
      <extLst>
        <ext uri="{3e2802c4-a4d2-4d8b-9148-e3be6c30e623}">
          <xlrd:rvb i="7026"/>
        </ext>
      </extLst>
    </bk>
    <bk>
      <extLst>
        <ext uri="{3e2802c4-a4d2-4d8b-9148-e3be6c30e623}">
          <xlrd:rvb i="7027"/>
        </ext>
      </extLst>
    </bk>
    <bk>
      <extLst>
        <ext uri="{3e2802c4-a4d2-4d8b-9148-e3be6c30e623}">
          <xlrd:rvb i="7028"/>
        </ext>
      </extLst>
    </bk>
    <bk>
      <extLst>
        <ext uri="{3e2802c4-a4d2-4d8b-9148-e3be6c30e623}">
          <xlrd:rvb i="7029"/>
        </ext>
      </extLst>
    </bk>
    <bk>
      <extLst>
        <ext uri="{3e2802c4-a4d2-4d8b-9148-e3be6c30e623}">
          <xlrd:rvb i="7030"/>
        </ext>
      </extLst>
    </bk>
    <bk>
      <extLst>
        <ext uri="{3e2802c4-a4d2-4d8b-9148-e3be6c30e623}">
          <xlrd:rvb i="7031"/>
        </ext>
      </extLst>
    </bk>
    <bk>
      <extLst>
        <ext uri="{3e2802c4-a4d2-4d8b-9148-e3be6c30e623}">
          <xlrd:rvb i="7032"/>
        </ext>
      </extLst>
    </bk>
    <bk>
      <extLst>
        <ext uri="{3e2802c4-a4d2-4d8b-9148-e3be6c30e623}">
          <xlrd:rvb i="7033"/>
        </ext>
      </extLst>
    </bk>
    <bk>
      <extLst>
        <ext uri="{3e2802c4-a4d2-4d8b-9148-e3be6c30e623}">
          <xlrd:rvb i="7034"/>
        </ext>
      </extLst>
    </bk>
    <bk>
      <extLst>
        <ext uri="{3e2802c4-a4d2-4d8b-9148-e3be6c30e623}">
          <xlrd:rvb i="7035"/>
        </ext>
      </extLst>
    </bk>
    <bk>
      <extLst>
        <ext uri="{3e2802c4-a4d2-4d8b-9148-e3be6c30e623}">
          <xlrd:rvb i="7036"/>
        </ext>
      </extLst>
    </bk>
    <bk>
      <extLst>
        <ext uri="{3e2802c4-a4d2-4d8b-9148-e3be6c30e623}">
          <xlrd:rvb i="7037"/>
        </ext>
      </extLst>
    </bk>
    <bk>
      <extLst>
        <ext uri="{3e2802c4-a4d2-4d8b-9148-e3be6c30e623}">
          <xlrd:rvb i="7038"/>
        </ext>
      </extLst>
    </bk>
    <bk>
      <extLst>
        <ext uri="{3e2802c4-a4d2-4d8b-9148-e3be6c30e623}">
          <xlrd:rvb i="7039"/>
        </ext>
      </extLst>
    </bk>
    <bk>
      <extLst>
        <ext uri="{3e2802c4-a4d2-4d8b-9148-e3be6c30e623}">
          <xlrd:rvb i="7040"/>
        </ext>
      </extLst>
    </bk>
    <bk>
      <extLst>
        <ext uri="{3e2802c4-a4d2-4d8b-9148-e3be6c30e623}">
          <xlrd:rvb i="7041"/>
        </ext>
      </extLst>
    </bk>
    <bk>
      <extLst>
        <ext uri="{3e2802c4-a4d2-4d8b-9148-e3be6c30e623}">
          <xlrd:rvb i="7042"/>
        </ext>
      </extLst>
    </bk>
    <bk>
      <extLst>
        <ext uri="{3e2802c4-a4d2-4d8b-9148-e3be6c30e623}">
          <xlrd:rvb i="7043"/>
        </ext>
      </extLst>
    </bk>
    <bk>
      <extLst>
        <ext uri="{3e2802c4-a4d2-4d8b-9148-e3be6c30e623}">
          <xlrd:rvb i="7044"/>
        </ext>
      </extLst>
    </bk>
    <bk>
      <extLst>
        <ext uri="{3e2802c4-a4d2-4d8b-9148-e3be6c30e623}">
          <xlrd:rvb i="7045"/>
        </ext>
      </extLst>
    </bk>
    <bk>
      <extLst>
        <ext uri="{3e2802c4-a4d2-4d8b-9148-e3be6c30e623}">
          <xlrd:rvb i="7046"/>
        </ext>
      </extLst>
    </bk>
    <bk>
      <extLst>
        <ext uri="{3e2802c4-a4d2-4d8b-9148-e3be6c30e623}">
          <xlrd:rvb i="7047"/>
        </ext>
      </extLst>
    </bk>
    <bk>
      <extLst>
        <ext uri="{3e2802c4-a4d2-4d8b-9148-e3be6c30e623}">
          <xlrd:rvb i="7048"/>
        </ext>
      </extLst>
    </bk>
    <bk>
      <extLst>
        <ext uri="{3e2802c4-a4d2-4d8b-9148-e3be6c30e623}">
          <xlrd:rvb i="7049"/>
        </ext>
      </extLst>
    </bk>
    <bk>
      <extLst>
        <ext uri="{3e2802c4-a4d2-4d8b-9148-e3be6c30e623}">
          <xlrd:rvb i="7050"/>
        </ext>
      </extLst>
    </bk>
    <bk>
      <extLst>
        <ext uri="{3e2802c4-a4d2-4d8b-9148-e3be6c30e623}">
          <xlrd:rvb i="7051"/>
        </ext>
      </extLst>
    </bk>
    <bk>
      <extLst>
        <ext uri="{3e2802c4-a4d2-4d8b-9148-e3be6c30e623}">
          <xlrd:rvb i="7052"/>
        </ext>
      </extLst>
    </bk>
    <bk>
      <extLst>
        <ext uri="{3e2802c4-a4d2-4d8b-9148-e3be6c30e623}">
          <xlrd:rvb i="7053"/>
        </ext>
      </extLst>
    </bk>
    <bk>
      <extLst>
        <ext uri="{3e2802c4-a4d2-4d8b-9148-e3be6c30e623}">
          <xlrd:rvb i="7054"/>
        </ext>
      </extLst>
    </bk>
    <bk>
      <extLst>
        <ext uri="{3e2802c4-a4d2-4d8b-9148-e3be6c30e623}">
          <xlrd:rvb i="7055"/>
        </ext>
      </extLst>
    </bk>
    <bk>
      <extLst>
        <ext uri="{3e2802c4-a4d2-4d8b-9148-e3be6c30e623}">
          <xlrd:rvb i="7056"/>
        </ext>
      </extLst>
    </bk>
    <bk>
      <extLst>
        <ext uri="{3e2802c4-a4d2-4d8b-9148-e3be6c30e623}">
          <xlrd:rvb i="7057"/>
        </ext>
      </extLst>
    </bk>
    <bk>
      <extLst>
        <ext uri="{3e2802c4-a4d2-4d8b-9148-e3be6c30e623}">
          <xlrd:rvb i="7058"/>
        </ext>
      </extLst>
    </bk>
    <bk>
      <extLst>
        <ext uri="{3e2802c4-a4d2-4d8b-9148-e3be6c30e623}">
          <xlrd:rvb i="7059"/>
        </ext>
      </extLst>
    </bk>
    <bk>
      <extLst>
        <ext uri="{3e2802c4-a4d2-4d8b-9148-e3be6c30e623}">
          <xlrd:rvb i="7060"/>
        </ext>
      </extLst>
    </bk>
    <bk>
      <extLst>
        <ext uri="{3e2802c4-a4d2-4d8b-9148-e3be6c30e623}">
          <xlrd:rvb i="7061"/>
        </ext>
      </extLst>
    </bk>
    <bk>
      <extLst>
        <ext uri="{3e2802c4-a4d2-4d8b-9148-e3be6c30e623}">
          <xlrd:rvb i="7062"/>
        </ext>
      </extLst>
    </bk>
    <bk>
      <extLst>
        <ext uri="{3e2802c4-a4d2-4d8b-9148-e3be6c30e623}">
          <xlrd:rvb i="7063"/>
        </ext>
      </extLst>
    </bk>
    <bk>
      <extLst>
        <ext uri="{3e2802c4-a4d2-4d8b-9148-e3be6c30e623}">
          <xlrd:rvb i="7064"/>
        </ext>
      </extLst>
    </bk>
    <bk>
      <extLst>
        <ext uri="{3e2802c4-a4d2-4d8b-9148-e3be6c30e623}">
          <xlrd:rvb i="7065"/>
        </ext>
      </extLst>
    </bk>
    <bk>
      <extLst>
        <ext uri="{3e2802c4-a4d2-4d8b-9148-e3be6c30e623}">
          <xlrd:rvb i="7066"/>
        </ext>
      </extLst>
    </bk>
    <bk>
      <extLst>
        <ext uri="{3e2802c4-a4d2-4d8b-9148-e3be6c30e623}">
          <xlrd:rvb i="7067"/>
        </ext>
      </extLst>
    </bk>
    <bk>
      <extLst>
        <ext uri="{3e2802c4-a4d2-4d8b-9148-e3be6c30e623}">
          <xlrd:rvb i="7068"/>
        </ext>
      </extLst>
    </bk>
    <bk>
      <extLst>
        <ext uri="{3e2802c4-a4d2-4d8b-9148-e3be6c30e623}">
          <xlrd:rvb i="7069"/>
        </ext>
      </extLst>
    </bk>
    <bk>
      <extLst>
        <ext uri="{3e2802c4-a4d2-4d8b-9148-e3be6c30e623}">
          <xlrd:rvb i="7070"/>
        </ext>
      </extLst>
    </bk>
    <bk>
      <extLst>
        <ext uri="{3e2802c4-a4d2-4d8b-9148-e3be6c30e623}">
          <xlrd:rvb i="7071"/>
        </ext>
      </extLst>
    </bk>
    <bk>
      <extLst>
        <ext uri="{3e2802c4-a4d2-4d8b-9148-e3be6c30e623}">
          <xlrd:rvb i="7072"/>
        </ext>
      </extLst>
    </bk>
    <bk>
      <extLst>
        <ext uri="{3e2802c4-a4d2-4d8b-9148-e3be6c30e623}">
          <xlrd:rvb i="7073"/>
        </ext>
      </extLst>
    </bk>
    <bk>
      <extLst>
        <ext uri="{3e2802c4-a4d2-4d8b-9148-e3be6c30e623}">
          <xlrd:rvb i="7074"/>
        </ext>
      </extLst>
    </bk>
    <bk>
      <extLst>
        <ext uri="{3e2802c4-a4d2-4d8b-9148-e3be6c30e623}">
          <xlrd:rvb i="7075"/>
        </ext>
      </extLst>
    </bk>
    <bk>
      <extLst>
        <ext uri="{3e2802c4-a4d2-4d8b-9148-e3be6c30e623}">
          <xlrd:rvb i="7076"/>
        </ext>
      </extLst>
    </bk>
    <bk>
      <extLst>
        <ext uri="{3e2802c4-a4d2-4d8b-9148-e3be6c30e623}">
          <xlrd:rvb i="7077"/>
        </ext>
      </extLst>
    </bk>
    <bk>
      <extLst>
        <ext uri="{3e2802c4-a4d2-4d8b-9148-e3be6c30e623}">
          <xlrd:rvb i="7078"/>
        </ext>
      </extLst>
    </bk>
    <bk>
      <extLst>
        <ext uri="{3e2802c4-a4d2-4d8b-9148-e3be6c30e623}">
          <xlrd:rvb i="7079"/>
        </ext>
      </extLst>
    </bk>
    <bk>
      <extLst>
        <ext uri="{3e2802c4-a4d2-4d8b-9148-e3be6c30e623}">
          <xlrd:rvb i="7080"/>
        </ext>
      </extLst>
    </bk>
    <bk>
      <extLst>
        <ext uri="{3e2802c4-a4d2-4d8b-9148-e3be6c30e623}">
          <xlrd:rvb i="7081"/>
        </ext>
      </extLst>
    </bk>
    <bk>
      <extLst>
        <ext uri="{3e2802c4-a4d2-4d8b-9148-e3be6c30e623}">
          <xlrd:rvb i="7082"/>
        </ext>
      </extLst>
    </bk>
    <bk>
      <extLst>
        <ext uri="{3e2802c4-a4d2-4d8b-9148-e3be6c30e623}">
          <xlrd:rvb i="7083"/>
        </ext>
      </extLst>
    </bk>
    <bk>
      <extLst>
        <ext uri="{3e2802c4-a4d2-4d8b-9148-e3be6c30e623}">
          <xlrd:rvb i="7084"/>
        </ext>
      </extLst>
    </bk>
    <bk>
      <extLst>
        <ext uri="{3e2802c4-a4d2-4d8b-9148-e3be6c30e623}">
          <xlrd:rvb i="7085"/>
        </ext>
      </extLst>
    </bk>
    <bk>
      <extLst>
        <ext uri="{3e2802c4-a4d2-4d8b-9148-e3be6c30e623}">
          <xlrd:rvb i="7086"/>
        </ext>
      </extLst>
    </bk>
    <bk>
      <extLst>
        <ext uri="{3e2802c4-a4d2-4d8b-9148-e3be6c30e623}">
          <xlrd:rvb i="7087"/>
        </ext>
      </extLst>
    </bk>
    <bk>
      <extLst>
        <ext uri="{3e2802c4-a4d2-4d8b-9148-e3be6c30e623}">
          <xlrd:rvb i="7088"/>
        </ext>
      </extLst>
    </bk>
    <bk>
      <extLst>
        <ext uri="{3e2802c4-a4d2-4d8b-9148-e3be6c30e623}">
          <xlrd:rvb i="7089"/>
        </ext>
      </extLst>
    </bk>
    <bk>
      <extLst>
        <ext uri="{3e2802c4-a4d2-4d8b-9148-e3be6c30e623}">
          <xlrd:rvb i="7090"/>
        </ext>
      </extLst>
    </bk>
    <bk>
      <extLst>
        <ext uri="{3e2802c4-a4d2-4d8b-9148-e3be6c30e623}">
          <xlrd:rvb i="7091"/>
        </ext>
      </extLst>
    </bk>
    <bk>
      <extLst>
        <ext uri="{3e2802c4-a4d2-4d8b-9148-e3be6c30e623}">
          <xlrd:rvb i="7092"/>
        </ext>
      </extLst>
    </bk>
    <bk>
      <extLst>
        <ext uri="{3e2802c4-a4d2-4d8b-9148-e3be6c30e623}">
          <xlrd:rvb i="7093"/>
        </ext>
      </extLst>
    </bk>
    <bk>
      <extLst>
        <ext uri="{3e2802c4-a4d2-4d8b-9148-e3be6c30e623}">
          <xlrd:rvb i="7094"/>
        </ext>
      </extLst>
    </bk>
    <bk>
      <extLst>
        <ext uri="{3e2802c4-a4d2-4d8b-9148-e3be6c30e623}">
          <xlrd:rvb i="7095"/>
        </ext>
      </extLst>
    </bk>
    <bk>
      <extLst>
        <ext uri="{3e2802c4-a4d2-4d8b-9148-e3be6c30e623}">
          <xlrd:rvb i="7096"/>
        </ext>
      </extLst>
    </bk>
    <bk>
      <extLst>
        <ext uri="{3e2802c4-a4d2-4d8b-9148-e3be6c30e623}">
          <xlrd:rvb i="7097"/>
        </ext>
      </extLst>
    </bk>
    <bk>
      <extLst>
        <ext uri="{3e2802c4-a4d2-4d8b-9148-e3be6c30e623}">
          <xlrd:rvb i="7098"/>
        </ext>
      </extLst>
    </bk>
    <bk>
      <extLst>
        <ext uri="{3e2802c4-a4d2-4d8b-9148-e3be6c30e623}">
          <xlrd:rvb i="7099"/>
        </ext>
      </extLst>
    </bk>
    <bk>
      <extLst>
        <ext uri="{3e2802c4-a4d2-4d8b-9148-e3be6c30e623}">
          <xlrd:rvb i="7100"/>
        </ext>
      </extLst>
    </bk>
    <bk>
      <extLst>
        <ext uri="{3e2802c4-a4d2-4d8b-9148-e3be6c30e623}">
          <xlrd:rvb i="7101"/>
        </ext>
      </extLst>
    </bk>
    <bk>
      <extLst>
        <ext uri="{3e2802c4-a4d2-4d8b-9148-e3be6c30e623}">
          <xlrd:rvb i="7102"/>
        </ext>
      </extLst>
    </bk>
    <bk>
      <extLst>
        <ext uri="{3e2802c4-a4d2-4d8b-9148-e3be6c30e623}">
          <xlrd:rvb i="7103"/>
        </ext>
      </extLst>
    </bk>
    <bk>
      <extLst>
        <ext uri="{3e2802c4-a4d2-4d8b-9148-e3be6c30e623}">
          <xlrd:rvb i="7104"/>
        </ext>
      </extLst>
    </bk>
    <bk>
      <extLst>
        <ext uri="{3e2802c4-a4d2-4d8b-9148-e3be6c30e623}">
          <xlrd:rvb i="7105"/>
        </ext>
      </extLst>
    </bk>
    <bk>
      <extLst>
        <ext uri="{3e2802c4-a4d2-4d8b-9148-e3be6c30e623}">
          <xlrd:rvb i="7106"/>
        </ext>
      </extLst>
    </bk>
    <bk>
      <extLst>
        <ext uri="{3e2802c4-a4d2-4d8b-9148-e3be6c30e623}">
          <xlrd:rvb i="7107"/>
        </ext>
      </extLst>
    </bk>
    <bk>
      <extLst>
        <ext uri="{3e2802c4-a4d2-4d8b-9148-e3be6c30e623}">
          <xlrd:rvb i="7108"/>
        </ext>
      </extLst>
    </bk>
    <bk>
      <extLst>
        <ext uri="{3e2802c4-a4d2-4d8b-9148-e3be6c30e623}">
          <xlrd:rvb i="7109"/>
        </ext>
      </extLst>
    </bk>
    <bk>
      <extLst>
        <ext uri="{3e2802c4-a4d2-4d8b-9148-e3be6c30e623}">
          <xlrd:rvb i="7110"/>
        </ext>
      </extLst>
    </bk>
    <bk>
      <extLst>
        <ext uri="{3e2802c4-a4d2-4d8b-9148-e3be6c30e623}">
          <xlrd:rvb i="7111"/>
        </ext>
      </extLst>
    </bk>
    <bk>
      <extLst>
        <ext uri="{3e2802c4-a4d2-4d8b-9148-e3be6c30e623}">
          <xlrd:rvb i="7112"/>
        </ext>
      </extLst>
    </bk>
    <bk>
      <extLst>
        <ext uri="{3e2802c4-a4d2-4d8b-9148-e3be6c30e623}">
          <xlrd:rvb i="7113"/>
        </ext>
      </extLst>
    </bk>
    <bk>
      <extLst>
        <ext uri="{3e2802c4-a4d2-4d8b-9148-e3be6c30e623}">
          <xlrd:rvb i="7114"/>
        </ext>
      </extLst>
    </bk>
    <bk>
      <extLst>
        <ext uri="{3e2802c4-a4d2-4d8b-9148-e3be6c30e623}">
          <xlrd:rvb i="7115"/>
        </ext>
      </extLst>
    </bk>
    <bk>
      <extLst>
        <ext uri="{3e2802c4-a4d2-4d8b-9148-e3be6c30e623}">
          <xlrd:rvb i="7116"/>
        </ext>
      </extLst>
    </bk>
    <bk>
      <extLst>
        <ext uri="{3e2802c4-a4d2-4d8b-9148-e3be6c30e623}">
          <xlrd:rvb i="7117"/>
        </ext>
      </extLst>
    </bk>
    <bk>
      <extLst>
        <ext uri="{3e2802c4-a4d2-4d8b-9148-e3be6c30e623}">
          <xlrd:rvb i="7118"/>
        </ext>
      </extLst>
    </bk>
    <bk>
      <extLst>
        <ext uri="{3e2802c4-a4d2-4d8b-9148-e3be6c30e623}">
          <xlrd:rvb i="7119"/>
        </ext>
      </extLst>
    </bk>
    <bk>
      <extLst>
        <ext uri="{3e2802c4-a4d2-4d8b-9148-e3be6c30e623}">
          <xlrd:rvb i="7120"/>
        </ext>
      </extLst>
    </bk>
    <bk>
      <extLst>
        <ext uri="{3e2802c4-a4d2-4d8b-9148-e3be6c30e623}">
          <xlrd:rvb i="7121"/>
        </ext>
      </extLst>
    </bk>
    <bk>
      <extLst>
        <ext uri="{3e2802c4-a4d2-4d8b-9148-e3be6c30e623}">
          <xlrd:rvb i="7122"/>
        </ext>
      </extLst>
    </bk>
    <bk>
      <extLst>
        <ext uri="{3e2802c4-a4d2-4d8b-9148-e3be6c30e623}">
          <xlrd:rvb i="7123"/>
        </ext>
      </extLst>
    </bk>
    <bk>
      <extLst>
        <ext uri="{3e2802c4-a4d2-4d8b-9148-e3be6c30e623}">
          <xlrd:rvb i="7124"/>
        </ext>
      </extLst>
    </bk>
    <bk>
      <extLst>
        <ext uri="{3e2802c4-a4d2-4d8b-9148-e3be6c30e623}">
          <xlrd:rvb i="7125"/>
        </ext>
      </extLst>
    </bk>
    <bk>
      <extLst>
        <ext uri="{3e2802c4-a4d2-4d8b-9148-e3be6c30e623}">
          <xlrd:rvb i="7126"/>
        </ext>
      </extLst>
    </bk>
    <bk>
      <extLst>
        <ext uri="{3e2802c4-a4d2-4d8b-9148-e3be6c30e623}">
          <xlrd:rvb i="7127"/>
        </ext>
      </extLst>
    </bk>
    <bk>
      <extLst>
        <ext uri="{3e2802c4-a4d2-4d8b-9148-e3be6c30e623}">
          <xlrd:rvb i="7128"/>
        </ext>
      </extLst>
    </bk>
    <bk>
      <extLst>
        <ext uri="{3e2802c4-a4d2-4d8b-9148-e3be6c30e623}">
          <xlrd:rvb i="7129"/>
        </ext>
      </extLst>
    </bk>
    <bk>
      <extLst>
        <ext uri="{3e2802c4-a4d2-4d8b-9148-e3be6c30e623}">
          <xlrd:rvb i="7130"/>
        </ext>
      </extLst>
    </bk>
    <bk>
      <extLst>
        <ext uri="{3e2802c4-a4d2-4d8b-9148-e3be6c30e623}">
          <xlrd:rvb i="7131"/>
        </ext>
      </extLst>
    </bk>
    <bk>
      <extLst>
        <ext uri="{3e2802c4-a4d2-4d8b-9148-e3be6c30e623}">
          <xlrd:rvb i="7132"/>
        </ext>
      </extLst>
    </bk>
    <bk>
      <extLst>
        <ext uri="{3e2802c4-a4d2-4d8b-9148-e3be6c30e623}">
          <xlrd:rvb i="7133"/>
        </ext>
      </extLst>
    </bk>
    <bk>
      <extLst>
        <ext uri="{3e2802c4-a4d2-4d8b-9148-e3be6c30e623}">
          <xlrd:rvb i="7134"/>
        </ext>
      </extLst>
    </bk>
    <bk>
      <extLst>
        <ext uri="{3e2802c4-a4d2-4d8b-9148-e3be6c30e623}">
          <xlrd:rvb i="7135"/>
        </ext>
      </extLst>
    </bk>
    <bk>
      <extLst>
        <ext uri="{3e2802c4-a4d2-4d8b-9148-e3be6c30e623}">
          <xlrd:rvb i="7136"/>
        </ext>
      </extLst>
    </bk>
    <bk>
      <extLst>
        <ext uri="{3e2802c4-a4d2-4d8b-9148-e3be6c30e623}">
          <xlrd:rvb i="7137"/>
        </ext>
      </extLst>
    </bk>
    <bk>
      <extLst>
        <ext uri="{3e2802c4-a4d2-4d8b-9148-e3be6c30e623}">
          <xlrd:rvb i="7138"/>
        </ext>
      </extLst>
    </bk>
    <bk>
      <extLst>
        <ext uri="{3e2802c4-a4d2-4d8b-9148-e3be6c30e623}">
          <xlrd:rvb i="7139"/>
        </ext>
      </extLst>
    </bk>
    <bk>
      <extLst>
        <ext uri="{3e2802c4-a4d2-4d8b-9148-e3be6c30e623}">
          <xlrd:rvb i="7140"/>
        </ext>
      </extLst>
    </bk>
    <bk>
      <extLst>
        <ext uri="{3e2802c4-a4d2-4d8b-9148-e3be6c30e623}">
          <xlrd:rvb i="7141"/>
        </ext>
      </extLst>
    </bk>
    <bk>
      <extLst>
        <ext uri="{3e2802c4-a4d2-4d8b-9148-e3be6c30e623}">
          <xlrd:rvb i="7142"/>
        </ext>
      </extLst>
    </bk>
    <bk>
      <extLst>
        <ext uri="{3e2802c4-a4d2-4d8b-9148-e3be6c30e623}">
          <xlrd:rvb i="7143"/>
        </ext>
      </extLst>
    </bk>
    <bk>
      <extLst>
        <ext uri="{3e2802c4-a4d2-4d8b-9148-e3be6c30e623}">
          <xlrd:rvb i="7144"/>
        </ext>
      </extLst>
    </bk>
    <bk>
      <extLst>
        <ext uri="{3e2802c4-a4d2-4d8b-9148-e3be6c30e623}">
          <xlrd:rvb i="7145"/>
        </ext>
      </extLst>
    </bk>
    <bk>
      <extLst>
        <ext uri="{3e2802c4-a4d2-4d8b-9148-e3be6c30e623}">
          <xlrd:rvb i="7146"/>
        </ext>
      </extLst>
    </bk>
    <bk>
      <extLst>
        <ext uri="{3e2802c4-a4d2-4d8b-9148-e3be6c30e623}">
          <xlrd:rvb i="7147"/>
        </ext>
      </extLst>
    </bk>
    <bk>
      <extLst>
        <ext uri="{3e2802c4-a4d2-4d8b-9148-e3be6c30e623}">
          <xlrd:rvb i="7148"/>
        </ext>
      </extLst>
    </bk>
    <bk>
      <extLst>
        <ext uri="{3e2802c4-a4d2-4d8b-9148-e3be6c30e623}">
          <xlrd:rvb i="7149"/>
        </ext>
      </extLst>
    </bk>
    <bk>
      <extLst>
        <ext uri="{3e2802c4-a4d2-4d8b-9148-e3be6c30e623}">
          <xlrd:rvb i="7150"/>
        </ext>
      </extLst>
    </bk>
    <bk>
      <extLst>
        <ext uri="{3e2802c4-a4d2-4d8b-9148-e3be6c30e623}">
          <xlrd:rvb i="7151"/>
        </ext>
      </extLst>
    </bk>
    <bk>
      <extLst>
        <ext uri="{3e2802c4-a4d2-4d8b-9148-e3be6c30e623}">
          <xlrd:rvb i="7152"/>
        </ext>
      </extLst>
    </bk>
    <bk>
      <extLst>
        <ext uri="{3e2802c4-a4d2-4d8b-9148-e3be6c30e623}">
          <xlrd:rvb i="7153"/>
        </ext>
      </extLst>
    </bk>
    <bk>
      <extLst>
        <ext uri="{3e2802c4-a4d2-4d8b-9148-e3be6c30e623}">
          <xlrd:rvb i="7154"/>
        </ext>
      </extLst>
    </bk>
    <bk>
      <extLst>
        <ext uri="{3e2802c4-a4d2-4d8b-9148-e3be6c30e623}">
          <xlrd:rvb i="7155"/>
        </ext>
      </extLst>
    </bk>
    <bk>
      <extLst>
        <ext uri="{3e2802c4-a4d2-4d8b-9148-e3be6c30e623}">
          <xlrd:rvb i="7156"/>
        </ext>
      </extLst>
    </bk>
    <bk>
      <extLst>
        <ext uri="{3e2802c4-a4d2-4d8b-9148-e3be6c30e623}">
          <xlrd:rvb i="7157"/>
        </ext>
      </extLst>
    </bk>
    <bk>
      <extLst>
        <ext uri="{3e2802c4-a4d2-4d8b-9148-e3be6c30e623}">
          <xlrd:rvb i="7158"/>
        </ext>
      </extLst>
    </bk>
    <bk>
      <extLst>
        <ext uri="{3e2802c4-a4d2-4d8b-9148-e3be6c30e623}">
          <xlrd:rvb i="7159"/>
        </ext>
      </extLst>
    </bk>
    <bk>
      <extLst>
        <ext uri="{3e2802c4-a4d2-4d8b-9148-e3be6c30e623}">
          <xlrd:rvb i="7160"/>
        </ext>
      </extLst>
    </bk>
    <bk>
      <extLst>
        <ext uri="{3e2802c4-a4d2-4d8b-9148-e3be6c30e623}">
          <xlrd:rvb i="7161"/>
        </ext>
      </extLst>
    </bk>
    <bk>
      <extLst>
        <ext uri="{3e2802c4-a4d2-4d8b-9148-e3be6c30e623}">
          <xlrd:rvb i="7162"/>
        </ext>
      </extLst>
    </bk>
    <bk>
      <extLst>
        <ext uri="{3e2802c4-a4d2-4d8b-9148-e3be6c30e623}">
          <xlrd:rvb i="7163"/>
        </ext>
      </extLst>
    </bk>
    <bk>
      <extLst>
        <ext uri="{3e2802c4-a4d2-4d8b-9148-e3be6c30e623}">
          <xlrd:rvb i="7164"/>
        </ext>
      </extLst>
    </bk>
    <bk>
      <extLst>
        <ext uri="{3e2802c4-a4d2-4d8b-9148-e3be6c30e623}">
          <xlrd:rvb i="7165"/>
        </ext>
      </extLst>
    </bk>
    <bk>
      <extLst>
        <ext uri="{3e2802c4-a4d2-4d8b-9148-e3be6c30e623}">
          <xlrd:rvb i="7166"/>
        </ext>
      </extLst>
    </bk>
    <bk>
      <extLst>
        <ext uri="{3e2802c4-a4d2-4d8b-9148-e3be6c30e623}">
          <xlrd:rvb i="7167"/>
        </ext>
      </extLst>
    </bk>
    <bk>
      <extLst>
        <ext uri="{3e2802c4-a4d2-4d8b-9148-e3be6c30e623}">
          <xlrd:rvb i="7168"/>
        </ext>
      </extLst>
    </bk>
    <bk>
      <extLst>
        <ext uri="{3e2802c4-a4d2-4d8b-9148-e3be6c30e623}">
          <xlrd:rvb i="7169"/>
        </ext>
      </extLst>
    </bk>
    <bk>
      <extLst>
        <ext uri="{3e2802c4-a4d2-4d8b-9148-e3be6c30e623}">
          <xlrd:rvb i="7170"/>
        </ext>
      </extLst>
    </bk>
    <bk>
      <extLst>
        <ext uri="{3e2802c4-a4d2-4d8b-9148-e3be6c30e623}">
          <xlrd:rvb i="7171"/>
        </ext>
      </extLst>
    </bk>
    <bk>
      <extLst>
        <ext uri="{3e2802c4-a4d2-4d8b-9148-e3be6c30e623}">
          <xlrd:rvb i="7172"/>
        </ext>
      </extLst>
    </bk>
    <bk>
      <extLst>
        <ext uri="{3e2802c4-a4d2-4d8b-9148-e3be6c30e623}">
          <xlrd:rvb i="7173"/>
        </ext>
      </extLst>
    </bk>
    <bk>
      <extLst>
        <ext uri="{3e2802c4-a4d2-4d8b-9148-e3be6c30e623}">
          <xlrd:rvb i="7174"/>
        </ext>
      </extLst>
    </bk>
    <bk>
      <extLst>
        <ext uri="{3e2802c4-a4d2-4d8b-9148-e3be6c30e623}">
          <xlrd:rvb i="7175"/>
        </ext>
      </extLst>
    </bk>
    <bk>
      <extLst>
        <ext uri="{3e2802c4-a4d2-4d8b-9148-e3be6c30e623}">
          <xlrd:rvb i="7176"/>
        </ext>
      </extLst>
    </bk>
    <bk>
      <extLst>
        <ext uri="{3e2802c4-a4d2-4d8b-9148-e3be6c30e623}">
          <xlrd:rvb i="7177"/>
        </ext>
      </extLst>
    </bk>
    <bk>
      <extLst>
        <ext uri="{3e2802c4-a4d2-4d8b-9148-e3be6c30e623}">
          <xlrd:rvb i="7178"/>
        </ext>
      </extLst>
    </bk>
    <bk>
      <extLst>
        <ext uri="{3e2802c4-a4d2-4d8b-9148-e3be6c30e623}">
          <xlrd:rvb i="7179"/>
        </ext>
      </extLst>
    </bk>
    <bk>
      <extLst>
        <ext uri="{3e2802c4-a4d2-4d8b-9148-e3be6c30e623}">
          <xlrd:rvb i="7180"/>
        </ext>
      </extLst>
    </bk>
    <bk>
      <extLst>
        <ext uri="{3e2802c4-a4d2-4d8b-9148-e3be6c30e623}">
          <xlrd:rvb i="7181"/>
        </ext>
      </extLst>
    </bk>
    <bk>
      <extLst>
        <ext uri="{3e2802c4-a4d2-4d8b-9148-e3be6c30e623}">
          <xlrd:rvb i="7182"/>
        </ext>
      </extLst>
    </bk>
    <bk>
      <extLst>
        <ext uri="{3e2802c4-a4d2-4d8b-9148-e3be6c30e623}">
          <xlrd:rvb i="7183"/>
        </ext>
      </extLst>
    </bk>
    <bk>
      <extLst>
        <ext uri="{3e2802c4-a4d2-4d8b-9148-e3be6c30e623}">
          <xlrd:rvb i="7184"/>
        </ext>
      </extLst>
    </bk>
    <bk>
      <extLst>
        <ext uri="{3e2802c4-a4d2-4d8b-9148-e3be6c30e623}">
          <xlrd:rvb i="7185"/>
        </ext>
      </extLst>
    </bk>
    <bk>
      <extLst>
        <ext uri="{3e2802c4-a4d2-4d8b-9148-e3be6c30e623}">
          <xlrd:rvb i="7186"/>
        </ext>
      </extLst>
    </bk>
    <bk>
      <extLst>
        <ext uri="{3e2802c4-a4d2-4d8b-9148-e3be6c30e623}">
          <xlrd:rvb i="7187"/>
        </ext>
      </extLst>
    </bk>
    <bk>
      <extLst>
        <ext uri="{3e2802c4-a4d2-4d8b-9148-e3be6c30e623}">
          <xlrd:rvb i="7188"/>
        </ext>
      </extLst>
    </bk>
    <bk>
      <extLst>
        <ext uri="{3e2802c4-a4d2-4d8b-9148-e3be6c30e623}">
          <xlrd:rvb i="7189"/>
        </ext>
      </extLst>
    </bk>
    <bk>
      <extLst>
        <ext uri="{3e2802c4-a4d2-4d8b-9148-e3be6c30e623}">
          <xlrd:rvb i="7190"/>
        </ext>
      </extLst>
    </bk>
    <bk>
      <extLst>
        <ext uri="{3e2802c4-a4d2-4d8b-9148-e3be6c30e623}">
          <xlrd:rvb i="7191"/>
        </ext>
      </extLst>
    </bk>
    <bk>
      <extLst>
        <ext uri="{3e2802c4-a4d2-4d8b-9148-e3be6c30e623}">
          <xlrd:rvb i="7192"/>
        </ext>
      </extLst>
    </bk>
    <bk>
      <extLst>
        <ext uri="{3e2802c4-a4d2-4d8b-9148-e3be6c30e623}">
          <xlrd:rvb i="7193"/>
        </ext>
      </extLst>
    </bk>
    <bk>
      <extLst>
        <ext uri="{3e2802c4-a4d2-4d8b-9148-e3be6c30e623}">
          <xlrd:rvb i="7194"/>
        </ext>
      </extLst>
    </bk>
    <bk>
      <extLst>
        <ext uri="{3e2802c4-a4d2-4d8b-9148-e3be6c30e623}">
          <xlrd:rvb i="7195"/>
        </ext>
      </extLst>
    </bk>
    <bk>
      <extLst>
        <ext uri="{3e2802c4-a4d2-4d8b-9148-e3be6c30e623}">
          <xlrd:rvb i="7196"/>
        </ext>
      </extLst>
    </bk>
    <bk>
      <extLst>
        <ext uri="{3e2802c4-a4d2-4d8b-9148-e3be6c30e623}">
          <xlrd:rvb i="7197"/>
        </ext>
      </extLst>
    </bk>
    <bk>
      <extLst>
        <ext uri="{3e2802c4-a4d2-4d8b-9148-e3be6c30e623}">
          <xlrd:rvb i="7198"/>
        </ext>
      </extLst>
    </bk>
    <bk>
      <extLst>
        <ext uri="{3e2802c4-a4d2-4d8b-9148-e3be6c30e623}">
          <xlrd:rvb i="7199"/>
        </ext>
      </extLst>
    </bk>
    <bk>
      <extLst>
        <ext uri="{3e2802c4-a4d2-4d8b-9148-e3be6c30e623}">
          <xlrd:rvb i="7200"/>
        </ext>
      </extLst>
    </bk>
    <bk>
      <extLst>
        <ext uri="{3e2802c4-a4d2-4d8b-9148-e3be6c30e623}">
          <xlrd:rvb i="7201"/>
        </ext>
      </extLst>
    </bk>
    <bk>
      <extLst>
        <ext uri="{3e2802c4-a4d2-4d8b-9148-e3be6c30e623}">
          <xlrd:rvb i="7202"/>
        </ext>
      </extLst>
    </bk>
    <bk>
      <extLst>
        <ext uri="{3e2802c4-a4d2-4d8b-9148-e3be6c30e623}">
          <xlrd:rvb i="7203"/>
        </ext>
      </extLst>
    </bk>
    <bk>
      <extLst>
        <ext uri="{3e2802c4-a4d2-4d8b-9148-e3be6c30e623}">
          <xlrd:rvb i="7204"/>
        </ext>
      </extLst>
    </bk>
    <bk>
      <extLst>
        <ext uri="{3e2802c4-a4d2-4d8b-9148-e3be6c30e623}">
          <xlrd:rvb i="7205"/>
        </ext>
      </extLst>
    </bk>
    <bk>
      <extLst>
        <ext uri="{3e2802c4-a4d2-4d8b-9148-e3be6c30e623}">
          <xlrd:rvb i="7206"/>
        </ext>
      </extLst>
    </bk>
    <bk>
      <extLst>
        <ext uri="{3e2802c4-a4d2-4d8b-9148-e3be6c30e623}">
          <xlrd:rvb i="7207"/>
        </ext>
      </extLst>
    </bk>
    <bk>
      <extLst>
        <ext uri="{3e2802c4-a4d2-4d8b-9148-e3be6c30e623}">
          <xlrd:rvb i="7208"/>
        </ext>
      </extLst>
    </bk>
    <bk>
      <extLst>
        <ext uri="{3e2802c4-a4d2-4d8b-9148-e3be6c30e623}">
          <xlrd:rvb i="7209"/>
        </ext>
      </extLst>
    </bk>
    <bk>
      <extLst>
        <ext uri="{3e2802c4-a4d2-4d8b-9148-e3be6c30e623}">
          <xlrd:rvb i="7210"/>
        </ext>
      </extLst>
    </bk>
    <bk>
      <extLst>
        <ext uri="{3e2802c4-a4d2-4d8b-9148-e3be6c30e623}">
          <xlrd:rvb i="7211"/>
        </ext>
      </extLst>
    </bk>
    <bk>
      <extLst>
        <ext uri="{3e2802c4-a4d2-4d8b-9148-e3be6c30e623}">
          <xlrd:rvb i="7212"/>
        </ext>
      </extLst>
    </bk>
    <bk>
      <extLst>
        <ext uri="{3e2802c4-a4d2-4d8b-9148-e3be6c30e623}">
          <xlrd:rvb i="7213"/>
        </ext>
      </extLst>
    </bk>
    <bk>
      <extLst>
        <ext uri="{3e2802c4-a4d2-4d8b-9148-e3be6c30e623}">
          <xlrd:rvb i="7214"/>
        </ext>
      </extLst>
    </bk>
    <bk>
      <extLst>
        <ext uri="{3e2802c4-a4d2-4d8b-9148-e3be6c30e623}">
          <xlrd:rvb i="7215"/>
        </ext>
      </extLst>
    </bk>
    <bk>
      <extLst>
        <ext uri="{3e2802c4-a4d2-4d8b-9148-e3be6c30e623}">
          <xlrd:rvb i="7216"/>
        </ext>
      </extLst>
    </bk>
    <bk>
      <extLst>
        <ext uri="{3e2802c4-a4d2-4d8b-9148-e3be6c30e623}">
          <xlrd:rvb i="7217"/>
        </ext>
      </extLst>
    </bk>
    <bk>
      <extLst>
        <ext uri="{3e2802c4-a4d2-4d8b-9148-e3be6c30e623}">
          <xlrd:rvb i="7218"/>
        </ext>
      </extLst>
    </bk>
    <bk>
      <extLst>
        <ext uri="{3e2802c4-a4d2-4d8b-9148-e3be6c30e623}">
          <xlrd:rvb i="7219"/>
        </ext>
      </extLst>
    </bk>
    <bk>
      <extLst>
        <ext uri="{3e2802c4-a4d2-4d8b-9148-e3be6c30e623}">
          <xlrd:rvb i="7220"/>
        </ext>
      </extLst>
    </bk>
    <bk>
      <extLst>
        <ext uri="{3e2802c4-a4d2-4d8b-9148-e3be6c30e623}">
          <xlrd:rvb i="7221"/>
        </ext>
      </extLst>
    </bk>
    <bk>
      <extLst>
        <ext uri="{3e2802c4-a4d2-4d8b-9148-e3be6c30e623}">
          <xlrd:rvb i="7222"/>
        </ext>
      </extLst>
    </bk>
    <bk>
      <extLst>
        <ext uri="{3e2802c4-a4d2-4d8b-9148-e3be6c30e623}">
          <xlrd:rvb i="7223"/>
        </ext>
      </extLst>
    </bk>
    <bk>
      <extLst>
        <ext uri="{3e2802c4-a4d2-4d8b-9148-e3be6c30e623}">
          <xlrd:rvb i="7224"/>
        </ext>
      </extLst>
    </bk>
    <bk>
      <extLst>
        <ext uri="{3e2802c4-a4d2-4d8b-9148-e3be6c30e623}">
          <xlrd:rvb i="7225"/>
        </ext>
      </extLst>
    </bk>
    <bk>
      <extLst>
        <ext uri="{3e2802c4-a4d2-4d8b-9148-e3be6c30e623}">
          <xlrd:rvb i="7226"/>
        </ext>
      </extLst>
    </bk>
    <bk>
      <extLst>
        <ext uri="{3e2802c4-a4d2-4d8b-9148-e3be6c30e623}">
          <xlrd:rvb i="7227"/>
        </ext>
      </extLst>
    </bk>
    <bk>
      <extLst>
        <ext uri="{3e2802c4-a4d2-4d8b-9148-e3be6c30e623}">
          <xlrd:rvb i="7228"/>
        </ext>
      </extLst>
    </bk>
    <bk>
      <extLst>
        <ext uri="{3e2802c4-a4d2-4d8b-9148-e3be6c30e623}">
          <xlrd:rvb i="7229"/>
        </ext>
      </extLst>
    </bk>
    <bk>
      <extLst>
        <ext uri="{3e2802c4-a4d2-4d8b-9148-e3be6c30e623}">
          <xlrd:rvb i="7230"/>
        </ext>
      </extLst>
    </bk>
    <bk>
      <extLst>
        <ext uri="{3e2802c4-a4d2-4d8b-9148-e3be6c30e623}">
          <xlrd:rvb i="7231"/>
        </ext>
      </extLst>
    </bk>
    <bk>
      <extLst>
        <ext uri="{3e2802c4-a4d2-4d8b-9148-e3be6c30e623}">
          <xlrd:rvb i="7232"/>
        </ext>
      </extLst>
    </bk>
    <bk>
      <extLst>
        <ext uri="{3e2802c4-a4d2-4d8b-9148-e3be6c30e623}">
          <xlrd:rvb i="7233"/>
        </ext>
      </extLst>
    </bk>
    <bk>
      <extLst>
        <ext uri="{3e2802c4-a4d2-4d8b-9148-e3be6c30e623}">
          <xlrd:rvb i="7234"/>
        </ext>
      </extLst>
    </bk>
    <bk>
      <extLst>
        <ext uri="{3e2802c4-a4d2-4d8b-9148-e3be6c30e623}">
          <xlrd:rvb i="7235"/>
        </ext>
      </extLst>
    </bk>
    <bk>
      <extLst>
        <ext uri="{3e2802c4-a4d2-4d8b-9148-e3be6c30e623}">
          <xlrd:rvb i="7236"/>
        </ext>
      </extLst>
    </bk>
    <bk>
      <extLst>
        <ext uri="{3e2802c4-a4d2-4d8b-9148-e3be6c30e623}">
          <xlrd:rvb i="7237"/>
        </ext>
      </extLst>
    </bk>
    <bk>
      <extLst>
        <ext uri="{3e2802c4-a4d2-4d8b-9148-e3be6c30e623}">
          <xlrd:rvb i="7238"/>
        </ext>
      </extLst>
    </bk>
    <bk>
      <extLst>
        <ext uri="{3e2802c4-a4d2-4d8b-9148-e3be6c30e623}">
          <xlrd:rvb i="7239"/>
        </ext>
      </extLst>
    </bk>
    <bk>
      <extLst>
        <ext uri="{3e2802c4-a4d2-4d8b-9148-e3be6c30e623}">
          <xlrd:rvb i="7240"/>
        </ext>
      </extLst>
    </bk>
    <bk>
      <extLst>
        <ext uri="{3e2802c4-a4d2-4d8b-9148-e3be6c30e623}">
          <xlrd:rvb i="7241"/>
        </ext>
      </extLst>
    </bk>
    <bk>
      <extLst>
        <ext uri="{3e2802c4-a4d2-4d8b-9148-e3be6c30e623}">
          <xlrd:rvb i="7242"/>
        </ext>
      </extLst>
    </bk>
    <bk>
      <extLst>
        <ext uri="{3e2802c4-a4d2-4d8b-9148-e3be6c30e623}">
          <xlrd:rvb i="7243"/>
        </ext>
      </extLst>
    </bk>
    <bk>
      <extLst>
        <ext uri="{3e2802c4-a4d2-4d8b-9148-e3be6c30e623}">
          <xlrd:rvb i="7244"/>
        </ext>
      </extLst>
    </bk>
    <bk>
      <extLst>
        <ext uri="{3e2802c4-a4d2-4d8b-9148-e3be6c30e623}">
          <xlrd:rvb i="7245"/>
        </ext>
      </extLst>
    </bk>
    <bk>
      <extLst>
        <ext uri="{3e2802c4-a4d2-4d8b-9148-e3be6c30e623}">
          <xlrd:rvb i="7246"/>
        </ext>
      </extLst>
    </bk>
    <bk>
      <extLst>
        <ext uri="{3e2802c4-a4d2-4d8b-9148-e3be6c30e623}">
          <xlrd:rvb i="7247"/>
        </ext>
      </extLst>
    </bk>
    <bk>
      <extLst>
        <ext uri="{3e2802c4-a4d2-4d8b-9148-e3be6c30e623}">
          <xlrd:rvb i="7248"/>
        </ext>
      </extLst>
    </bk>
    <bk>
      <extLst>
        <ext uri="{3e2802c4-a4d2-4d8b-9148-e3be6c30e623}">
          <xlrd:rvb i="7249"/>
        </ext>
      </extLst>
    </bk>
    <bk>
      <extLst>
        <ext uri="{3e2802c4-a4d2-4d8b-9148-e3be6c30e623}">
          <xlrd:rvb i="7250"/>
        </ext>
      </extLst>
    </bk>
    <bk>
      <extLst>
        <ext uri="{3e2802c4-a4d2-4d8b-9148-e3be6c30e623}">
          <xlrd:rvb i="7251"/>
        </ext>
      </extLst>
    </bk>
    <bk>
      <extLst>
        <ext uri="{3e2802c4-a4d2-4d8b-9148-e3be6c30e623}">
          <xlrd:rvb i="7252"/>
        </ext>
      </extLst>
    </bk>
    <bk>
      <extLst>
        <ext uri="{3e2802c4-a4d2-4d8b-9148-e3be6c30e623}">
          <xlrd:rvb i="7253"/>
        </ext>
      </extLst>
    </bk>
    <bk>
      <extLst>
        <ext uri="{3e2802c4-a4d2-4d8b-9148-e3be6c30e623}">
          <xlrd:rvb i="7254"/>
        </ext>
      </extLst>
    </bk>
    <bk>
      <extLst>
        <ext uri="{3e2802c4-a4d2-4d8b-9148-e3be6c30e623}">
          <xlrd:rvb i="7255"/>
        </ext>
      </extLst>
    </bk>
    <bk>
      <extLst>
        <ext uri="{3e2802c4-a4d2-4d8b-9148-e3be6c30e623}">
          <xlrd:rvb i="7256"/>
        </ext>
      </extLst>
    </bk>
    <bk>
      <extLst>
        <ext uri="{3e2802c4-a4d2-4d8b-9148-e3be6c30e623}">
          <xlrd:rvb i="7257"/>
        </ext>
      </extLst>
    </bk>
    <bk>
      <extLst>
        <ext uri="{3e2802c4-a4d2-4d8b-9148-e3be6c30e623}">
          <xlrd:rvb i="7258"/>
        </ext>
      </extLst>
    </bk>
    <bk>
      <extLst>
        <ext uri="{3e2802c4-a4d2-4d8b-9148-e3be6c30e623}">
          <xlrd:rvb i="7259"/>
        </ext>
      </extLst>
    </bk>
    <bk>
      <extLst>
        <ext uri="{3e2802c4-a4d2-4d8b-9148-e3be6c30e623}">
          <xlrd:rvb i="7260"/>
        </ext>
      </extLst>
    </bk>
    <bk>
      <extLst>
        <ext uri="{3e2802c4-a4d2-4d8b-9148-e3be6c30e623}">
          <xlrd:rvb i="7261"/>
        </ext>
      </extLst>
    </bk>
    <bk>
      <extLst>
        <ext uri="{3e2802c4-a4d2-4d8b-9148-e3be6c30e623}">
          <xlrd:rvb i="7262"/>
        </ext>
      </extLst>
    </bk>
    <bk>
      <extLst>
        <ext uri="{3e2802c4-a4d2-4d8b-9148-e3be6c30e623}">
          <xlrd:rvb i="7263"/>
        </ext>
      </extLst>
    </bk>
    <bk>
      <extLst>
        <ext uri="{3e2802c4-a4d2-4d8b-9148-e3be6c30e623}">
          <xlrd:rvb i="7264"/>
        </ext>
      </extLst>
    </bk>
    <bk>
      <extLst>
        <ext uri="{3e2802c4-a4d2-4d8b-9148-e3be6c30e623}">
          <xlrd:rvb i="7265"/>
        </ext>
      </extLst>
    </bk>
    <bk>
      <extLst>
        <ext uri="{3e2802c4-a4d2-4d8b-9148-e3be6c30e623}">
          <xlrd:rvb i="7266"/>
        </ext>
      </extLst>
    </bk>
    <bk>
      <extLst>
        <ext uri="{3e2802c4-a4d2-4d8b-9148-e3be6c30e623}">
          <xlrd:rvb i="7267"/>
        </ext>
      </extLst>
    </bk>
    <bk>
      <extLst>
        <ext uri="{3e2802c4-a4d2-4d8b-9148-e3be6c30e623}">
          <xlrd:rvb i="7268"/>
        </ext>
      </extLst>
    </bk>
    <bk>
      <extLst>
        <ext uri="{3e2802c4-a4d2-4d8b-9148-e3be6c30e623}">
          <xlrd:rvb i="7269"/>
        </ext>
      </extLst>
    </bk>
    <bk>
      <extLst>
        <ext uri="{3e2802c4-a4d2-4d8b-9148-e3be6c30e623}">
          <xlrd:rvb i="7270"/>
        </ext>
      </extLst>
    </bk>
    <bk>
      <extLst>
        <ext uri="{3e2802c4-a4d2-4d8b-9148-e3be6c30e623}">
          <xlrd:rvb i="7271"/>
        </ext>
      </extLst>
    </bk>
    <bk>
      <extLst>
        <ext uri="{3e2802c4-a4d2-4d8b-9148-e3be6c30e623}">
          <xlrd:rvb i="7272"/>
        </ext>
      </extLst>
    </bk>
    <bk>
      <extLst>
        <ext uri="{3e2802c4-a4d2-4d8b-9148-e3be6c30e623}">
          <xlrd:rvb i="7273"/>
        </ext>
      </extLst>
    </bk>
    <bk>
      <extLst>
        <ext uri="{3e2802c4-a4d2-4d8b-9148-e3be6c30e623}">
          <xlrd:rvb i="7274"/>
        </ext>
      </extLst>
    </bk>
    <bk>
      <extLst>
        <ext uri="{3e2802c4-a4d2-4d8b-9148-e3be6c30e623}">
          <xlrd:rvb i="7275"/>
        </ext>
      </extLst>
    </bk>
    <bk>
      <extLst>
        <ext uri="{3e2802c4-a4d2-4d8b-9148-e3be6c30e623}">
          <xlrd:rvb i="7276"/>
        </ext>
      </extLst>
    </bk>
    <bk>
      <extLst>
        <ext uri="{3e2802c4-a4d2-4d8b-9148-e3be6c30e623}">
          <xlrd:rvb i="7277"/>
        </ext>
      </extLst>
    </bk>
    <bk>
      <extLst>
        <ext uri="{3e2802c4-a4d2-4d8b-9148-e3be6c30e623}">
          <xlrd:rvb i="7278"/>
        </ext>
      </extLst>
    </bk>
    <bk>
      <extLst>
        <ext uri="{3e2802c4-a4d2-4d8b-9148-e3be6c30e623}">
          <xlrd:rvb i="7279"/>
        </ext>
      </extLst>
    </bk>
    <bk>
      <extLst>
        <ext uri="{3e2802c4-a4d2-4d8b-9148-e3be6c30e623}">
          <xlrd:rvb i="7280"/>
        </ext>
      </extLst>
    </bk>
    <bk>
      <extLst>
        <ext uri="{3e2802c4-a4d2-4d8b-9148-e3be6c30e623}">
          <xlrd:rvb i="7281"/>
        </ext>
      </extLst>
    </bk>
    <bk>
      <extLst>
        <ext uri="{3e2802c4-a4d2-4d8b-9148-e3be6c30e623}">
          <xlrd:rvb i="7282"/>
        </ext>
      </extLst>
    </bk>
    <bk>
      <extLst>
        <ext uri="{3e2802c4-a4d2-4d8b-9148-e3be6c30e623}">
          <xlrd:rvb i="7283"/>
        </ext>
      </extLst>
    </bk>
    <bk>
      <extLst>
        <ext uri="{3e2802c4-a4d2-4d8b-9148-e3be6c30e623}">
          <xlrd:rvb i="7284"/>
        </ext>
      </extLst>
    </bk>
    <bk>
      <extLst>
        <ext uri="{3e2802c4-a4d2-4d8b-9148-e3be6c30e623}">
          <xlrd:rvb i="7285"/>
        </ext>
      </extLst>
    </bk>
    <bk>
      <extLst>
        <ext uri="{3e2802c4-a4d2-4d8b-9148-e3be6c30e623}">
          <xlrd:rvb i="7286"/>
        </ext>
      </extLst>
    </bk>
    <bk>
      <extLst>
        <ext uri="{3e2802c4-a4d2-4d8b-9148-e3be6c30e623}">
          <xlrd:rvb i="7287"/>
        </ext>
      </extLst>
    </bk>
    <bk>
      <extLst>
        <ext uri="{3e2802c4-a4d2-4d8b-9148-e3be6c30e623}">
          <xlrd:rvb i="7288"/>
        </ext>
      </extLst>
    </bk>
    <bk>
      <extLst>
        <ext uri="{3e2802c4-a4d2-4d8b-9148-e3be6c30e623}">
          <xlrd:rvb i="7289"/>
        </ext>
      </extLst>
    </bk>
    <bk>
      <extLst>
        <ext uri="{3e2802c4-a4d2-4d8b-9148-e3be6c30e623}">
          <xlrd:rvb i="7290"/>
        </ext>
      </extLst>
    </bk>
    <bk>
      <extLst>
        <ext uri="{3e2802c4-a4d2-4d8b-9148-e3be6c30e623}">
          <xlrd:rvb i="7291"/>
        </ext>
      </extLst>
    </bk>
    <bk>
      <extLst>
        <ext uri="{3e2802c4-a4d2-4d8b-9148-e3be6c30e623}">
          <xlrd:rvb i="7292"/>
        </ext>
      </extLst>
    </bk>
    <bk>
      <extLst>
        <ext uri="{3e2802c4-a4d2-4d8b-9148-e3be6c30e623}">
          <xlrd:rvb i="7293"/>
        </ext>
      </extLst>
    </bk>
    <bk>
      <extLst>
        <ext uri="{3e2802c4-a4d2-4d8b-9148-e3be6c30e623}">
          <xlrd:rvb i="7294"/>
        </ext>
      </extLst>
    </bk>
    <bk>
      <extLst>
        <ext uri="{3e2802c4-a4d2-4d8b-9148-e3be6c30e623}">
          <xlrd:rvb i="7295"/>
        </ext>
      </extLst>
    </bk>
    <bk>
      <extLst>
        <ext uri="{3e2802c4-a4d2-4d8b-9148-e3be6c30e623}">
          <xlrd:rvb i="7296"/>
        </ext>
      </extLst>
    </bk>
    <bk>
      <extLst>
        <ext uri="{3e2802c4-a4d2-4d8b-9148-e3be6c30e623}">
          <xlrd:rvb i="7297"/>
        </ext>
      </extLst>
    </bk>
    <bk>
      <extLst>
        <ext uri="{3e2802c4-a4d2-4d8b-9148-e3be6c30e623}">
          <xlrd:rvb i="7298"/>
        </ext>
      </extLst>
    </bk>
    <bk>
      <extLst>
        <ext uri="{3e2802c4-a4d2-4d8b-9148-e3be6c30e623}">
          <xlrd:rvb i="7299"/>
        </ext>
      </extLst>
    </bk>
    <bk>
      <extLst>
        <ext uri="{3e2802c4-a4d2-4d8b-9148-e3be6c30e623}">
          <xlrd:rvb i="7300"/>
        </ext>
      </extLst>
    </bk>
    <bk>
      <extLst>
        <ext uri="{3e2802c4-a4d2-4d8b-9148-e3be6c30e623}">
          <xlrd:rvb i="7301"/>
        </ext>
      </extLst>
    </bk>
    <bk>
      <extLst>
        <ext uri="{3e2802c4-a4d2-4d8b-9148-e3be6c30e623}">
          <xlrd:rvb i="7302"/>
        </ext>
      </extLst>
    </bk>
    <bk>
      <extLst>
        <ext uri="{3e2802c4-a4d2-4d8b-9148-e3be6c30e623}">
          <xlrd:rvb i="7303"/>
        </ext>
      </extLst>
    </bk>
    <bk>
      <extLst>
        <ext uri="{3e2802c4-a4d2-4d8b-9148-e3be6c30e623}">
          <xlrd:rvb i="7304"/>
        </ext>
      </extLst>
    </bk>
    <bk>
      <extLst>
        <ext uri="{3e2802c4-a4d2-4d8b-9148-e3be6c30e623}">
          <xlrd:rvb i="7305"/>
        </ext>
      </extLst>
    </bk>
    <bk>
      <extLst>
        <ext uri="{3e2802c4-a4d2-4d8b-9148-e3be6c30e623}">
          <xlrd:rvb i="7306"/>
        </ext>
      </extLst>
    </bk>
    <bk>
      <extLst>
        <ext uri="{3e2802c4-a4d2-4d8b-9148-e3be6c30e623}">
          <xlrd:rvb i="7307"/>
        </ext>
      </extLst>
    </bk>
    <bk>
      <extLst>
        <ext uri="{3e2802c4-a4d2-4d8b-9148-e3be6c30e623}">
          <xlrd:rvb i="7308"/>
        </ext>
      </extLst>
    </bk>
    <bk>
      <extLst>
        <ext uri="{3e2802c4-a4d2-4d8b-9148-e3be6c30e623}">
          <xlrd:rvb i="7309"/>
        </ext>
      </extLst>
    </bk>
    <bk>
      <extLst>
        <ext uri="{3e2802c4-a4d2-4d8b-9148-e3be6c30e623}">
          <xlrd:rvb i="7310"/>
        </ext>
      </extLst>
    </bk>
    <bk>
      <extLst>
        <ext uri="{3e2802c4-a4d2-4d8b-9148-e3be6c30e623}">
          <xlrd:rvb i="7311"/>
        </ext>
      </extLst>
    </bk>
    <bk>
      <extLst>
        <ext uri="{3e2802c4-a4d2-4d8b-9148-e3be6c30e623}">
          <xlrd:rvb i="7312"/>
        </ext>
      </extLst>
    </bk>
    <bk>
      <extLst>
        <ext uri="{3e2802c4-a4d2-4d8b-9148-e3be6c30e623}">
          <xlrd:rvb i="7313"/>
        </ext>
      </extLst>
    </bk>
    <bk>
      <extLst>
        <ext uri="{3e2802c4-a4d2-4d8b-9148-e3be6c30e623}">
          <xlrd:rvb i="7314"/>
        </ext>
      </extLst>
    </bk>
    <bk>
      <extLst>
        <ext uri="{3e2802c4-a4d2-4d8b-9148-e3be6c30e623}">
          <xlrd:rvb i="7315"/>
        </ext>
      </extLst>
    </bk>
    <bk>
      <extLst>
        <ext uri="{3e2802c4-a4d2-4d8b-9148-e3be6c30e623}">
          <xlrd:rvb i="7316"/>
        </ext>
      </extLst>
    </bk>
    <bk>
      <extLst>
        <ext uri="{3e2802c4-a4d2-4d8b-9148-e3be6c30e623}">
          <xlrd:rvb i="7317"/>
        </ext>
      </extLst>
    </bk>
    <bk>
      <extLst>
        <ext uri="{3e2802c4-a4d2-4d8b-9148-e3be6c30e623}">
          <xlrd:rvb i="7318"/>
        </ext>
      </extLst>
    </bk>
    <bk>
      <extLst>
        <ext uri="{3e2802c4-a4d2-4d8b-9148-e3be6c30e623}">
          <xlrd:rvb i="7319"/>
        </ext>
      </extLst>
    </bk>
    <bk>
      <extLst>
        <ext uri="{3e2802c4-a4d2-4d8b-9148-e3be6c30e623}">
          <xlrd:rvb i="7320"/>
        </ext>
      </extLst>
    </bk>
    <bk>
      <extLst>
        <ext uri="{3e2802c4-a4d2-4d8b-9148-e3be6c30e623}">
          <xlrd:rvb i="7321"/>
        </ext>
      </extLst>
    </bk>
    <bk>
      <extLst>
        <ext uri="{3e2802c4-a4d2-4d8b-9148-e3be6c30e623}">
          <xlrd:rvb i="7322"/>
        </ext>
      </extLst>
    </bk>
    <bk>
      <extLst>
        <ext uri="{3e2802c4-a4d2-4d8b-9148-e3be6c30e623}">
          <xlrd:rvb i="7323"/>
        </ext>
      </extLst>
    </bk>
    <bk>
      <extLst>
        <ext uri="{3e2802c4-a4d2-4d8b-9148-e3be6c30e623}">
          <xlrd:rvb i="7324"/>
        </ext>
      </extLst>
    </bk>
    <bk>
      <extLst>
        <ext uri="{3e2802c4-a4d2-4d8b-9148-e3be6c30e623}">
          <xlrd:rvb i="7325"/>
        </ext>
      </extLst>
    </bk>
    <bk>
      <extLst>
        <ext uri="{3e2802c4-a4d2-4d8b-9148-e3be6c30e623}">
          <xlrd:rvb i="7326"/>
        </ext>
      </extLst>
    </bk>
    <bk>
      <extLst>
        <ext uri="{3e2802c4-a4d2-4d8b-9148-e3be6c30e623}">
          <xlrd:rvb i="7327"/>
        </ext>
      </extLst>
    </bk>
    <bk>
      <extLst>
        <ext uri="{3e2802c4-a4d2-4d8b-9148-e3be6c30e623}">
          <xlrd:rvb i="7328"/>
        </ext>
      </extLst>
    </bk>
    <bk>
      <extLst>
        <ext uri="{3e2802c4-a4d2-4d8b-9148-e3be6c30e623}">
          <xlrd:rvb i="7329"/>
        </ext>
      </extLst>
    </bk>
    <bk>
      <extLst>
        <ext uri="{3e2802c4-a4d2-4d8b-9148-e3be6c30e623}">
          <xlrd:rvb i="7330"/>
        </ext>
      </extLst>
    </bk>
    <bk>
      <extLst>
        <ext uri="{3e2802c4-a4d2-4d8b-9148-e3be6c30e623}">
          <xlrd:rvb i="7331"/>
        </ext>
      </extLst>
    </bk>
    <bk>
      <extLst>
        <ext uri="{3e2802c4-a4d2-4d8b-9148-e3be6c30e623}">
          <xlrd:rvb i="7332"/>
        </ext>
      </extLst>
    </bk>
    <bk>
      <extLst>
        <ext uri="{3e2802c4-a4d2-4d8b-9148-e3be6c30e623}">
          <xlrd:rvb i="7333"/>
        </ext>
      </extLst>
    </bk>
    <bk>
      <extLst>
        <ext uri="{3e2802c4-a4d2-4d8b-9148-e3be6c30e623}">
          <xlrd:rvb i="7334"/>
        </ext>
      </extLst>
    </bk>
    <bk>
      <extLst>
        <ext uri="{3e2802c4-a4d2-4d8b-9148-e3be6c30e623}">
          <xlrd:rvb i="7335"/>
        </ext>
      </extLst>
    </bk>
    <bk>
      <extLst>
        <ext uri="{3e2802c4-a4d2-4d8b-9148-e3be6c30e623}">
          <xlrd:rvb i="7336"/>
        </ext>
      </extLst>
    </bk>
    <bk>
      <extLst>
        <ext uri="{3e2802c4-a4d2-4d8b-9148-e3be6c30e623}">
          <xlrd:rvb i="7337"/>
        </ext>
      </extLst>
    </bk>
    <bk>
      <extLst>
        <ext uri="{3e2802c4-a4d2-4d8b-9148-e3be6c30e623}">
          <xlrd:rvb i="7338"/>
        </ext>
      </extLst>
    </bk>
    <bk>
      <extLst>
        <ext uri="{3e2802c4-a4d2-4d8b-9148-e3be6c30e623}">
          <xlrd:rvb i="7339"/>
        </ext>
      </extLst>
    </bk>
    <bk>
      <extLst>
        <ext uri="{3e2802c4-a4d2-4d8b-9148-e3be6c30e623}">
          <xlrd:rvb i="7340"/>
        </ext>
      </extLst>
    </bk>
    <bk>
      <extLst>
        <ext uri="{3e2802c4-a4d2-4d8b-9148-e3be6c30e623}">
          <xlrd:rvb i="7341"/>
        </ext>
      </extLst>
    </bk>
    <bk>
      <extLst>
        <ext uri="{3e2802c4-a4d2-4d8b-9148-e3be6c30e623}">
          <xlrd:rvb i="7342"/>
        </ext>
      </extLst>
    </bk>
    <bk>
      <extLst>
        <ext uri="{3e2802c4-a4d2-4d8b-9148-e3be6c30e623}">
          <xlrd:rvb i="7343"/>
        </ext>
      </extLst>
    </bk>
    <bk>
      <extLst>
        <ext uri="{3e2802c4-a4d2-4d8b-9148-e3be6c30e623}">
          <xlrd:rvb i="7344"/>
        </ext>
      </extLst>
    </bk>
    <bk>
      <extLst>
        <ext uri="{3e2802c4-a4d2-4d8b-9148-e3be6c30e623}">
          <xlrd:rvb i="7345"/>
        </ext>
      </extLst>
    </bk>
    <bk>
      <extLst>
        <ext uri="{3e2802c4-a4d2-4d8b-9148-e3be6c30e623}">
          <xlrd:rvb i="7346"/>
        </ext>
      </extLst>
    </bk>
    <bk>
      <extLst>
        <ext uri="{3e2802c4-a4d2-4d8b-9148-e3be6c30e623}">
          <xlrd:rvb i="7347"/>
        </ext>
      </extLst>
    </bk>
    <bk>
      <extLst>
        <ext uri="{3e2802c4-a4d2-4d8b-9148-e3be6c30e623}">
          <xlrd:rvb i="7348"/>
        </ext>
      </extLst>
    </bk>
    <bk>
      <extLst>
        <ext uri="{3e2802c4-a4d2-4d8b-9148-e3be6c30e623}">
          <xlrd:rvb i="7349"/>
        </ext>
      </extLst>
    </bk>
    <bk>
      <extLst>
        <ext uri="{3e2802c4-a4d2-4d8b-9148-e3be6c30e623}">
          <xlrd:rvb i="7350"/>
        </ext>
      </extLst>
    </bk>
    <bk>
      <extLst>
        <ext uri="{3e2802c4-a4d2-4d8b-9148-e3be6c30e623}">
          <xlrd:rvb i="7351"/>
        </ext>
      </extLst>
    </bk>
    <bk>
      <extLst>
        <ext uri="{3e2802c4-a4d2-4d8b-9148-e3be6c30e623}">
          <xlrd:rvb i="7352"/>
        </ext>
      </extLst>
    </bk>
    <bk>
      <extLst>
        <ext uri="{3e2802c4-a4d2-4d8b-9148-e3be6c30e623}">
          <xlrd:rvb i="7353"/>
        </ext>
      </extLst>
    </bk>
    <bk>
      <extLst>
        <ext uri="{3e2802c4-a4d2-4d8b-9148-e3be6c30e623}">
          <xlrd:rvb i="7354"/>
        </ext>
      </extLst>
    </bk>
    <bk>
      <extLst>
        <ext uri="{3e2802c4-a4d2-4d8b-9148-e3be6c30e623}">
          <xlrd:rvb i="7355"/>
        </ext>
      </extLst>
    </bk>
    <bk>
      <extLst>
        <ext uri="{3e2802c4-a4d2-4d8b-9148-e3be6c30e623}">
          <xlrd:rvb i="7356"/>
        </ext>
      </extLst>
    </bk>
    <bk>
      <extLst>
        <ext uri="{3e2802c4-a4d2-4d8b-9148-e3be6c30e623}">
          <xlrd:rvb i="7357"/>
        </ext>
      </extLst>
    </bk>
    <bk>
      <extLst>
        <ext uri="{3e2802c4-a4d2-4d8b-9148-e3be6c30e623}">
          <xlrd:rvb i="7358"/>
        </ext>
      </extLst>
    </bk>
    <bk>
      <extLst>
        <ext uri="{3e2802c4-a4d2-4d8b-9148-e3be6c30e623}">
          <xlrd:rvb i="7359"/>
        </ext>
      </extLst>
    </bk>
    <bk>
      <extLst>
        <ext uri="{3e2802c4-a4d2-4d8b-9148-e3be6c30e623}">
          <xlrd:rvb i="7360"/>
        </ext>
      </extLst>
    </bk>
    <bk>
      <extLst>
        <ext uri="{3e2802c4-a4d2-4d8b-9148-e3be6c30e623}">
          <xlrd:rvb i="7361"/>
        </ext>
      </extLst>
    </bk>
    <bk>
      <extLst>
        <ext uri="{3e2802c4-a4d2-4d8b-9148-e3be6c30e623}">
          <xlrd:rvb i="7362"/>
        </ext>
      </extLst>
    </bk>
    <bk>
      <extLst>
        <ext uri="{3e2802c4-a4d2-4d8b-9148-e3be6c30e623}">
          <xlrd:rvb i="7363"/>
        </ext>
      </extLst>
    </bk>
    <bk>
      <extLst>
        <ext uri="{3e2802c4-a4d2-4d8b-9148-e3be6c30e623}">
          <xlrd:rvb i="7364"/>
        </ext>
      </extLst>
    </bk>
    <bk>
      <extLst>
        <ext uri="{3e2802c4-a4d2-4d8b-9148-e3be6c30e623}">
          <xlrd:rvb i="7365"/>
        </ext>
      </extLst>
    </bk>
    <bk>
      <extLst>
        <ext uri="{3e2802c4-a4d2-4d8b-9148-e3be6c30e623}">
          <xlrd:rvb i="7366"/>
        </ext>
      </extLst>
    </bk>
    <bk>
      <extLst>
        <ext uri="{3e2802c4-a4d2-4d8b-9148-e3be6c30e623}">
          <xlrd:rvb i="7367"/>
        </ext>
      </extLst>
    </bk>
    <bk>
      <extLst>
        <ext uri="{3e2802c4-a4d2-4d8b-9148-e3be6c30e623}">
          <xlrd:rvb i="7368"/>
        </ext>
      </extLst>
    </bk>
    <bk>
      <extLst>
        <ext uri="{3e2802c4-a4d2-4d8b-9148-e3be6c30e623}">
          <xlrd:rvb i="7369"/>
        </ext>
      </extLst>
    </bk>
    <bk>
      <extLst>
        <ext uri="{3e2802c4-a4d2-4d8b-9148-e3be6c30e623}">
          <xlrd:rvb i="7370"/>
        </ext>
      </extLst>
    </bk>
    <bk>
      <extLst>
        <ext uri="{3e2802c4-a4d2-4d8b-9148-e3be6c30e623}">
          <xlrd:rvb i="7371"/>
        </ext>
      </extLst>
    </bk>
    <bk>
      <extLst>
        <ext uri="{3e2802c4-a4d2-4d8b-9148-e3be6c30e623}">
          <xlrd:rvb i="7372"/>
        </ext>
      </extLst>
    </bk>
    <bk>
      <extLst>
        <ext uri="{3e2802c4-a4d2-4d8b-9148-e3be6c30e623}">
          <xlrd:rvb i="7373"/>
        </ext>
      </extLst>
    </bk>
    <bk>
      <extLst>
        <ext uri="{3e2802c4-a4d2-4d8b-9148-e3be6c30e623}">
          <xlrd:rvb i="7374"/>
        </ext>
      </extLst>
    </bk>
    <bk>
      <extLst>
        <ext uri="{3e2802c4-a4d2-4d8b-9148-e3be6c30e623}">
          <xlrd:rvb i="7375"/>
        </ext>
      </extLst>
    </bk>
    <bk>
      <extLst>
        <ext uri="{3e2802c4-a4d2-4d8b-9148-e3be6c30e623}">
          <xlrd:rvb i="7376"/>
        </ext>
      </extLst>
    </bk>
    <bk>
      <extLst>
        <ext uri="{3e2802c4-a4d2-4d8b-9148-e3be6c30e623}">
          <xlrd:rvb i="7377"/>
        </ext>
      </extLst>
    </bk>
    <bk>
      <extLst>
        <ext uri="{3e2802c4-a4d2-4d8b-9148-e3be6c30e623}">
          <xlrd:rvb i="7378"/>
        </ext>
      </extLst>
    </bk>
    <bk>
      <extLst>
        <ext uri="{3e2802c4-a4d2-4d8b-9148-e3be6c30e623}">
          <xlrd:rvb i="7379"/>
        </ext>
      </extLst>
    </bk>
    <bk>
      <extLst>
        <ext uri="{3e2802c4-a4d2-4d8b-9148-e3be6c30e623}">
          <xlrd:rvb i="7380"/>
        </ext>
      </extLst>
    </bk>
    <bk>
      <extLst>
        <ext uri="{3e2802c4-a4d2-4d8b-9148-e3be6c30e623}">
          <xlrd:rvb i="7381"/>
        </ext>
      </extLst>
    </bk>
    <bk>
      <extLst>
        <ext uri="{3e2802c4-a4d2-4d8b-9148-e3be6c30e623}">
          <xlrd:rvb i="7382"/>
        </ext>
      </extLst>
    </bk>
    <bk>
      <extLst>
        <ext uri="{3e2802c4-a4d2-4d8b-9148-e3be6c30e623}">
          <xlrd:rvb i="7383"/>
        </ext>
      </extLst>
    </bk>
    <bk>
      <extLst>
        <ext uri="{3e2802c4-a4d2-4d8b-9148-e3be6c30e623}">
          <xlrd:rvb i="7384"/>
        </ext>
      </extLst>
    </bk>
    <bk>
      <extLst>
        <ext uri="{3e2802c4-a4d2-4d8b-9148-e3be6c30e623}">
          <xlrd:rvb i="7385"/>
        </ext>
      </extLst>
    </bk>
    <bk>
      <extLst>
        <ext uri="{3e2802c4-a4d2-4d8b-9148-e3be6c30e623}">
          <xlrd:rvb i="7386"/>
        </ext>
      </extLst>
    </bk>
    <bk>
      <extLst>
        <ext uri="{3e2802c4-a4d2-4d8b-9148-e3be6c30e623}">
          <xlrd:rvb i="7387"/>
        </ext>
      </extLst>
    </bk>
    <bk>
      <extLst>
        <ext uri="{3e2802c4-a4d2-4d8b-9148-e3be6c30e623}">
          <xlrd:rvb i="7388"/>
        </ext>
      </extLst>
    </bk>
    <bk>
      <extLst>
        <ext uri="{3e2802c4-a4d2-4d8b-9148-e3be6c30e623}">
          <xlrd:rvb i="7389"/>
        </ext>
      </extLst>
    </bk>
    <bk>
      <extLst>
        <ext uri="{3e2802c4-a4d2-4d8b-9148-e3be6c30e623}">
          <xlrd:rvb i="7390"/>
        </ext>
      </extLst>
    </bk>
    <bk>
      <extLst>
        <ext uri="{3e2802c4-a4d2-4d8b-9148-e3be6c30e623}">
          <xlrd:rvb i="7391"/>
        </ext>
      </extLst>
    </bk>
    <bk>
      <extLst>
        <ext uri="{3e2802c4-a4d2-4d8b-9148-e3be6c30e623}">
          <xlrd:rvb i="7392"/>
        </ext>
      </extLst>
    </bk>
    <bk>
      <extLst>
        <ext uri="{3e2802c4-a4d2-4d8b-9148-e3be6c30e623}">
          <xlrd:rvb i="7393"/>
        </ext>
      </extLst>
    </bk>
    <bk>
      <extLst>
        <ext uri="{3e2802c4-a4d2-4d8b-9148-e3be6c30e623}">
          <xlrd:rvb i="7394"/>
        </ext>
      </extLst>
    </bk>
    <bk>
      <extLst>
        <ext uri="{3e2802c4-a4d2-4d8b-9148-e3be6c30e623}">
          <xlrd:rvb i="7395"/>
        </ext>
      </extLst>
    </bk>
    <bk>
      <extLst>
        <ext uri="{3e2802c4-a4d2-4d8b-9148-e3be6c30e623}">
          <xlrd:rvb i="7396"/>
        </ext>
      </extLst>
    </bk>
    <bk>
      <extLst>
        <ext uri="{3e2802c4-a4d2-4d8b-9148-e3be6c30e623}">
          <xlrd:rvb i="7397"/>
        </ext>
      </extLst>
    </bk>
    <bk>
      <extLst>
        <ext uri="{3e2802c4-a4d2-4d8b-9148-e3be6c30e623}">
          <xlrd:rvb i="7398"/>
        </ext>
      </extLst>
    </bk>
    <bk>
      <extLst>
        <ext uri="{3e2802c4-a4d2-4d8b-9148-e3be6c30e623}">
          <xlrd:rvb i="7399"/>
        </ext>
      </extLst>
    </bk>
    <bk>
      <extLst>
        <ext uri="{3e2802c4-a4d2-4d8b-9148-e3be6c30e623}">
          <xlrd:rvb i="7400"/>
        </ext>
      </extLst>
    </bk>
    <bk>
      <extLst>
        <ext uri="{3e2802c4-a4d2-4d8b-9148-e3be6c30e623}">
          <xlrd:rvb i="7401"/>
        </ext>
      </extLst>
    </bk>
    <bk>
      <extLst>
        <ext uri="{3e2802c4-a4d2-4d8b-9148-e3be6c30e623}">
          <xlrd:rvb i="7402"/>
        </ext>
      </extLst>
    </bk>
    <bk>
      <extLst>
        <ext uri="{3e2802c4-a4d2-4d8b-9148-e3be6c30e623}">
          <xlrd:rvb i="7403"/>
        </ext>
      </extLst>
    </bk>
    <bk>
      <extLst>
        <ext uri="{3e2802c4-a4d2-4d8b-9148-e3be6c30e623}">
          <xlrd:rvb i="7404"/>
        </ext>
      </extLst>
    </bk>
    <bk>
      <extLst>
        <ext uri="{3e2802c4-a4d2-4d8b-9148-e3be6c30e623}">
          <xlrd:rvb i="7405"/>
        </ext>
      </extLst>
    </bk>
    <bk>
      <extLst>
        <ext uri="{3e2802c4-a4d2-4d8b-9148-e3be6c30e623}">
          <xlrd:rvb i="7406"/>
        </ext>
      </extLst>
    </bk>
    <bk>
      <extLst>
        <ext uri="{3e2802c4-a4d2-4d8b-9148-e3be6c30e623}">
          <xlrd:rvb i="7407"/>
        </ext>
      </extLst>
    </bk>
    <bk>
      <extLst>
        <ext uri="{3e2802c4-a4d2-4d8b-9148-e3be6c30e623}">
          <xlrd:rvb i="7408"/>
        </ext>
      </extLst>
    </bk>
    <bk>
      <extLst>
        <ext uri="{3e2802c4-a4d2-4d8b-9148-e3be6c30e623}">
          <xlrd:rvb i="7409"/>
        </ext>
      </extLst>
    </bk>
    <bk>
      <extLst>
        <ext uri="{3e2802c4-a4d2-4d8b-9148-e3be6c30e623}">
          <xlrd:rvb i="7410"/>
        </ext>
      </extLst>
    </bk>
    <bk>
      <extLst>
        <ext uri="{3e2802c4-a4d2-4d8b-9148-e3be6c30e623}">
          <xlrd:rvb i="7411"/>
        </ext>
      </extLst>
    </bk>
    <bk>
      <extLst>
        <ext uri="{3e2802c4-a4d2-4d8b-9148-e3be6c30e623}">
          <xlrd:rvb i="7412"/>
        </ext>
      </extLst>
    </bk>
    <bk>
      <extLst>
        <ext uri="{3e2802c4-a4d2-4d8b-9148-e3be6c30e623}">
          <xlrd:rvb i="7413"/>
        </ext>
      </extLst>
    </bk>
    <bk>
      <extLst>
        <ext uri="{3e2802c4-a4d2-4d8b-9148-e3be6c30e623}">
          <xlrd:rvb i="7414"/>
        </ext>
      </extLst>
    </bk>
    <bk>
      <extLst>
        <ext uri="{3e2802c4-a4d2-4d8b-9148-e3be6c30e623}">
          <xlrd:rvb i="7415"/>
        </ext>
      </extLst>
    </bk>
    <bk>
      <extLst>
        <ext uri="{3e2802c4-a4d2-4d8b-9148-e3be6c30e623}">
          <xlrd:rvb i="7416"/>
        </ext>
      </extLst>
    </bk>
    <bk>
      <extLst>
        <ext uri="{3e2802c4-a4d2-4d8b-9148-e3be6c30e623}">
          <xlrd:rvb i="7417"/>
        </ext>
      </extLst>
    </bk>
    <bk>
      <extLst>
        <ext uri="{3e2802c4-a4d2-4d8b-9148-e3be6c30e623}">
          <xlrd:rvb i="7418"/>
        </ext>
      </extLst>
    </bk>
    <bk>
      <extLst>
        <ext uri="{3e2802c4-a4d2-4d8b-9148-e3be6c30e623}">
          <xlrd:rvb i="7419"/>
        </ext>
      </extLst>
    </bk>
    <bk>
      <extLst>
        <ext uri="{3e2802c4-a4d2-4d8b-9148-e3be6c30e623}">
          <xlrd:rvb i="7420"/>
        </ext>
      </extLst>
    </bk>
    <bk>
      <extLst>
        <ext uri="{3e2802c4-a4d2-4d8b-9148-e3be6c30e623}">
          <xlrd:rvb i="7421"/>
        </ext>
      </extLst>
    </bk>
    <bk>
      <extLst>
        <ext uri="{3e2802c4-a4d2-4d8b-9148-e3be6c30e623}">
          <xlrd:rvb i="7422"/>
        </ext>
      </extLst>
    </bk>
    <bk>
      <extLst>
        <ext uri="{3e2802c4-a4d2-4d8b-9148-e3be6c30e623}">
          <xlrd:rvb i="7423"/>
        </ext>
      </extLst>
    </bk>
    <bk>
      <extLst>
        <ext uri="{3e2802c4-a4d2-4d8b-9148-e3be6c30e623}">
          <xlrd:rvb i="7424"/>
        </ext>
      </extLst>
    </bk>
    <bk>
      <extLst>
        <ext uri="{3e2802c4-a4d2-4d8b-9148-e3be6c30e623}">
          <xlrd:rvb i="7425"/>
        </ext>
      </extLst>
    </bk>
    <bk>
      <extLst>
        <ext uri="{3e2802c4-a4d2-4d8b-9148-e3be6c30e623}">
          <xlrd:rvb i="7426"/>
        </ext>
      </extLst>
    </bk>
    <bk>
      <extLst>
        <ext uri="{3e2802c4-a4d2-4d8b-9148-e3be6c30e623}">
          <xlrd:rvb i="7427"/>
        </ext>
      </extLst>
    </bk>
    <bk>
      <extLst>
        <ext uri="{3e2802c4-a4d2-4d8b-9148-e3be6c30e623}">
          <xlrd:rvb i="7428"/>
        </ext>
      </extLst>
    </bk>
    <bk>
      <extLst>
        <ext uri="{3e2802c4-a4d2-4d8b-9148-e3be6c30e623}">
          <xlrd:rvb i="7429"/>
        </ext>
      </extLst>
    </bk>
    <bk>
      <extLst>
        <ext uri="{3e2802c4-a4d2-4d8b-9148-e3be6c30e623}">
          <xlrd:rvb i="7430"/>
        </ext>
      </extLst>
    </bk>
    <bk>
      <extLst>
        <ext uri="{3e2802c4-a4d2-4d8b-9148-e3be6c30e623}">
          <xlrd:rvb i="7431"/>
        </ext>
      </extLst>
    </bk>
    <bk>
      <extLst>
        <ext uri="{3e2802c4-a4d2-4d8b-9148-e3be6c30e623}">
          <xlrd:rvb i="7432"/>
        </ext>
      </extLst>
    </bk>
    <bk>
      <extLst>
        <ext uri="{3e2802c4-a4d2-4d8b-9148-e3be6c30e623}">
          <xlrd:rvb i="7433"/>
        </ext>
      </extLst>
    </bk>
    <bk>
      <extLst>
        <ext uri="{3e2802c4-a4d2-4d8b-9148-e3be6c30e623}">
          <xlrd:rvb i="7434"/>
        </ext>
      </extLst>
    </bk>
    <bk>
      <extLst>
        <ext uri="{3e2802c4-a4d2-4d8b-9148-e3be6c30e623}">
          <xlrd:rvb i="7435"/>
        </ext>
      </extLst>
    </bk>
    <bk>
      <extLst>
        <ext uri="{3e2802c4-a4d2-4d8b-9148-e3be6c30e623}">
          <xlrd:rvb i="7436"/>
        </ext>
      </extLst>
    </bk>
    <bk>
      <extLst>
        <ext uri="{3e2802c4-a4d2-4d8b-9148-e3be6c30e623}">
          <xlrd:rvb i="7437"/>
        </ext>
      </extLst>
    </bk>
    <bk>
      <extLst>
        <ext uri="{3e2802c4-a4d2-4d8b-9148-e3be6c30e623}">
          <xlrd:rvb i="7438"/>
        </ext>
      </extLst>
    </bk>
    <bk>
      <extLst>
        <ext uri="{3e2802c4-a4d2-4d8b-9148-e3be6c30e623}">
          <xlrd:rvb i="7439"/>
        </ext>
      </extLst>
    </bk>
    <bk>
      <extLst>
        <ext uri="{3e2802c4-a4d2-4d8b-9148-e3be6c30e623}">
          <xlrd:rvb i="7440"/>
        </ext>
      </extLst>
    </bk>
    <bk>
      <extLst>
        <ext uri="{3e2802c4-a4d2-4d8b-9148-e3be6c30e623}">
          <xlrd:rvb i="7441"/>
        </ext>
      </extLst>
    </bk>
    <bk>
      <extLst>
        <ext uri="{3e2802c4-a4d2-4d8b-9148-e3be6c30e623}">
          <xlrd:rvb i="7442"/>
        </ext>
      </extLst>
    </bk>
    <bk>
      <extLst>
        <ext uri="{3e2802c4-a4d2-4d8b-9148-e3be6c30e623}">
          <xlrd:rvb i="7443"/>
        </ext>
      </extLst>
    </bk>
    <bk>
      <extLst>
        <ext uri="{3e2802c4-a4d2-4d8b-9148-e3be6c30e623}">
          <xlrd:rvb i="7444"/>
        </ext>
      </extLst>
    </bk>
    <bk>
      <extLst>
        <ext uri="{3e2802c4-a4d2-4d8b-9148-e3be6c30e623}">
          <xlrd:rvb i="7445"/>
        </ext>
      </extLst>
    </bk>
    <bk>
      <extLst>
        <ext uri="{3e2802c4-a4d2-4d8b-9148-e3be6c30e623}">
          <xlrd:rvb i="7446"/>
        </ext>
      </extLst>
    </bk>
    <bk>
      <extLst>
        <ext uri="{3e2802c4-a4d2-4d8b-9148-e3be6c30e623}">
          <xlrd:rvb i="7447"/>
        </ext>
      </extLst>
    </bk>
    <bk>
      <extLst>
        <ext uri="{3e2802c4-a4d2-4d8b-9148-e3be6c30e623}">
          <xlrd:rvb i="7448"/>
        </ext>
      </extLst>
    </bk>
    <bk>
      <extLst>
        <ext uri="{3e2802c4-a4d2-4d8b-9148-e3be6c30e623}">
          <xlrd:rvb i="7449"/>
        </ext>
      </extLst>
    </bk>
    <bk>
      <extLst>
        <ext uri="{3e2802c4-a4d2-4d8b-9148-e3be6c30e623}">
          <xlrd:rvb i="7450"/>
        </ext>
      </extLst>
    </bk>
    <bk>
      <extLst>
        <ext uri="{3e2802c4-a4d2-4d8b-9148-e3be6c30e623}">
          <xlrd:rvb i="7451"/>
        </ext>
      </extLst>
    </bk>
    <bk>
      <extLst>
        <ext uri="{3e2802c4-a4d2-4d8b-9148-e3be6c30e623}">
          <xlrd:rvb i="7452"/>
        </ext>
      </extLst>
    </bk>
    <bk>
      <extLst>
        <ext uri="{3e2802c4-a4d2-4d8b-9148-e3be6c30e623}">
          <xlrd:rvb i="7453"/>
        </ext>
      </extLst>
    </bk>
    <bk>
      <extLst>
        <ext uri="{3e2802c4-a4d2-4d8b-9148-e3be6c30e623}">
          <xlrd:rvb i="7454"/>
        </ext>
      </extLst>
    </bk>
    <bk>
      <extLst>
        <ext uri="{3e2802c4-a4d2-4d8b-9148-e3be6c30e623}">
          <xlrd:rvb i="7455"/>
        </ext>
      </extLst>
    </bk>
    <bk>
      <extLst>
        <ext uri="{3e2802c4-a4d2-4d8b-9148-e3be6c30e623}">
          <xlrd:rvb i="7456"/>
        </ext>
      </extLst>
    </bk>
    <bk>
      <extLst>
        <ext uri="{3e2802c4-a4d2-4d8b-9148-e3be6c30e623}">
          <xlrd:rvb i="7457"/>
        </ext>
      </extLst>
    </bk>
    <bk>
      <extLst>
        <ext uri="{3e2802c4-a4d2-4d8b-9148-e3be6c30e623}">
          <xlrd:rvb i="7458"/>
        </ext>
      </extLst>
    </bk>
    <bk>
      <extLst>
        <ext uri="{3e2802c4-a4d2-4d8b-9148-e3be6c30e623}">
          <xlrd:rvb i="7459"/>
        </ext>
      </extLst>
    </bk>
    <bk>
      <extLst>
        <ext uri="{3e2802c4-a4d2-4d8b-9148-e3be6c30e623}">
          <xlrd:rvb i="7460"/>
        </ext>
      </extLst>
    </bk>
    <bk>
      <extLst>
        <ext uri="{3e2802c4-a4d2-4d8b-9148-e3be6c30e623}">
          <xlrd:rvb i="7461"/>
        </ext>
      </extLst>
    </bk>
    <bk>
      <extLst>
        <ext uri="{3e2802c4-a4d2-4d8b-9148-e3be6c30e623}">
          <xlrd:rvb i="7462"/>
        </ext>
      </extLst>
    </bk>
    <bk>
      <extLst>
        <ext uri="{3e2802c4-a4d2-4d8b-9148-e3be6c30e623}">
          <xlrd:rvb i="7463"/>
        </ext>
      </extLst>
    </bk>
    <bk>
      <extLst>
        <ext uri="{3e2802c4-a4d2-4d8b-9148-e3be6c30e623}">
          <xlrd:rvb i="7464"/>
        </ext>
      </extLst>
    </bk>
    <bk>
      <extLst>
        <ext uri="{3e2802c4-a4d2-4d8b-9148-e3be6c30e623}">
          <xlrd:rvb i="7465"/>
        </ext>
      </extLst>
    </bk>
    <bk>
      <extLst>
        <ext uri="{3e2802c4-a4d2-4d8b-9148-e3be6c30e623}">
          <xlrd:rvb i="7466"/>
        </ext>
      </extLst>
    </bk>
    <bk>
      <extLst>
        <ext uri="{3e2802c4-a4d2-4d8b-9148-e3be6c30e623}">
          <xlrd:rvb i="7467"/>
        </ext>
      </extLst>
    </bk>
    <bk>
      <extLst>
        <ext uri="{3e2802c4-a4d2-4d8b-9148-e3be6c30e623}">
          <xlrd:rvb i="7468"/>
        </ext>
      </extLst>
    </bk>
    <bk>
      <extLst>
        <ext uri="{3e2802c4-a4d2-4d8b-9148-e3be6c30e623}">
          <xlrd:rvb i="7469"/>
        </ext>
      </extLst>
    </bk>
    <bk>
      <extLst>
        <ext uri="{3e2802c4-a4d2-4d8b-9148-e3be6c30e623}">
          <xlrd:rvb i="7470"/>
        </ext>
      </extLst>
    </bk>
    <bk>
      <extLst>
        <ext uri="{3e2802c4-a4d2-4d8b-9148-e3be6c30e623}">
          <xlrd:rvb i="7471"/>
        </ext>
      </extLst>
    </bk>
    <bk>
      <extLst>
        <ext uri="{3e2802c4-a4d2-4d8b-9148-e3be6c30e623}">
          <xlrd:rvb i="7472"/>
        </ext>
      </extLst>
    </bk>
    <bk>
      <extLst>
        <ext uri="{3e2802c4-a4d2-4d8b-9148-e3be6c30e623}">
          <xlrd:rvb i="7473"/>
        </ext>
      </extLst>
    </bk>
    <bk>
      <extLst>
        <ext uri="{3e2802c4-a4d2-4d8b-9148-e3be6c30e623}">
          <xlrd:rvb i="7474"/>
        </ext>
      </extLst>
    </bk>
    <bk>
      <extLst>
        <ext uri="{3e2802c4-a4d2-4d8b-9148-e3be6c30e623}">
          <xlrd:rvb i="7475"/>
        </ext>
      </extLst>
    </bk>
    <bk>
      <extLst>
        <ext uri="{3e2802c4-a4d2-4d8b-9148-e3be6c30e623}">
          <xlrd:rvb i="7476"/>
        </ext>
      </extLst>
    </bk>
    <bk>
      <extLst>
        <ext uri="{3e2802c4-a4d2-4d8b-9148-e3be6c30e623}">
          <xlrd:rvb i="7477"/>
        </ext>
      </extLst>
    </bk>
    <bk>
      <extLst>
        <ext uri="{3e2802c4-a4d2-4d8b-9148-e3be6c30e623}">
          <xlrd:rvb i="7478"/>
        </ext>
      </extLst>
    </bk>
    <bk>
      <extLst>
        <ext uri="{3e2802c4-a4d2-4d8b-9148-e3be6c30e623}">
          <xlrd:rvb i="7479"/>
        </ext>
      </extLst>
    </bk>
    <bk>
      <extLst>
        <ext uri="{3e2802c4-a4d2-4d8b-9148-e3be6c30e623}">
          <xlrd:rvb i="7480"/>
        </ext>
      </extLst>
    </bk>
    <bk>
      <extLst>
        <ext uri="{3e2802c4-a4d2-4d8b-9148-e3be6c30e623}">
          <xlrd:rvb i="7481"/>
        </ext>
      </extLst>
    </bk>
    <bk>
      <extLst>
        <ext uri="{3e2802c4-a4d2-4d8b-9148-e3be6c30e623}">
          <xlrd:rvb i="7482"/>
        </ext>
      </extLst>
    </bk>
    <bk>
      <extLst>
        <ext uri="{3e2802c4-a4d2-4d8b-9148-e3be6c30e623}">
          <xlrd:rvb i="7483"/>
        </ext>
      </extLst>
    </bk>
    <bk>
      <extLst>
        <ext uri="{3e2802c4-a4d2-4d8b-9148-e3be6c30e623}">
          <xlrd:rvb i="7484"/>
        </ext>
      </extLst>
    </bk>
    <bk>
      <extLst>
        <ext uri="{3e2802c4-a4d2-4d8b-9148-e3be6c30e623}">
          <xlrd:rvb i="7485"/>
        </ext>
      </extLst>
    </bk>
    <bk>
      <extLst>
        <ext uri="{3e2802c4-a4d2-4d8b-9148-e3be6c30e623}">
          <xlrd:rvb i="7486"/>
        </ext>
      </extLst>
    </bk>
    <bk>
      <extLst>
        <ext uri="{3e2802c4-a4d2-4d8b-9148-e3be6c30e623}">
          <xlrd:rvb i="7487"/>
        </ext>
      </extLst>
    </bk>
    <bk>
      <extLst>
        <ext uri="{3e2802c4-a4d2-4d8b-9148-e3be6c30e623}">
          <xlrd:rvb i="7488"/>
        </ext>
      </extLst>
    </bk>
    <bk>
      <extLst>
        <ext uri="{3e2802c4-a4d2-4d8b-9148-e3be6c30e623}">
          <xlrd:rvb i="7489"/>
        </ext>
      </extLst>
    </bk>
    <bk>
      <extLst>
        <ext uri="{3e2802c4-a4d2-4d8b-9148-e3be6c30e623}">
          <xlrd:rvb i="7490"/>
        </ext>
      </extLst>
    </bk>
    <bk>
      <extLst>
        <ext uri="{3e2802c4-a4d2-4d8b-9148-e3be6c30e623}">
          <xlrd:rvb i="7491"/>
        </ext>
      </extLst>
    </bk>
    <bk>
      <extLst>
        <ext uri="{3e2802c4-a4d2-4d8b-9148-e3be6c30e623}">
          <xlrd:rvb i="7492"/>
        </ext>
      </extLst>
    </bk>
    <bk>
      <extLst>
        <ext uri="{3e2802c4-a4d2-4d8b-9148-e3be6c30e623}">
          <xlrd:rvb i="7493"/>
        </ext>
      </extLst>
    </bk>
    <bk>
      <extLst>
        <ext uri="{3e2802c4-a4d2-4d8b-9148-e3be6c30e623}">
          <xlrd:rvb i="7494"/>
        </ext>
      </extLst>
    </bk>
    <bk>
      <extLst>
        <ext uri="{3e2802c4-a4d2-4d8b-9148-e3be6c30e623}">
          <xlrd:rvb i="7495"/>
        </ext>
      </extLst>
    </bk>
    <bk>
      <extLst>
        <ext uri="{3e2802c4-a4d2-4d8b-9148-e3be6c30e623}">
          <xlrd:rvb i="7496"/>
        </ext>
      </extLst>
    </bk>
    <bk>
      <extLst>
        <ext uri="{3e2802c4-a4d2-4d8b-9148-e3be6c30e623}">
          <xlrd:rvb i="7497"/>
        </ext>
      </extLst>
    </bk>
    <bk>
      <extLst>
        <ext uri="{3e2802c4-a4d2-4d8b-9148-e3be6c30e623}">
          <xlrd:rvb i="7498"/>
        </ext>
      </extLst>
    </bk>
    <bk>
      <extLst>
        <ext uri="{3e2802c4-a4d2-4d8b-9148-e3be6c30e623}">
          <xlrd:rvb i="7499"/>
        </ext>
      </extLst>
    </bk>
    <bk>
      <extLst>
        <ext uri="{3e2802c4-a4d2-4d8b-9148-e3be6c30e623}">
          <xlrd:rvb i="7500"/>
        </ext>
      </extLst>
    </bk>
    <bk>
      <extLst>
        <ext uri="{3e2802c4-a4d2-4d8b-9148-e3be6c30e623}">
          <xlrd:rvb i="7501"/>
        </ext>
      </extLst>
    </bk>
    <bk>
      <extLst>
        <ext uri="{3e2802c4-a4d2-4d8b-9148-e3be6c30e623}">
          <xlrd:rvb i="7502"/>
        </ext>
      </extLst>
    </bk>
    <bk>
      <extLst>
        <ext uri="{3e2802c4-a4d2-4d8b-9148-e3be6c30e623}">
          <xlrd:rvb i="7503"/>
        </ext>
      </extLst>
    </bk>
    <bk>
      <extLst>
        <ext uri="{3e2802c4-a4d2-4d8b-9148-e3be6c30e623}">
          <xlrd:rvb i="7504"/>
        </ext>
      </extLst>
    </bk>
    <bk>
      <extLst>
        <ext uri="{3e2802c4-a4d2-4d8b-9148-e3be6c30e623}">
          <xlrd:rvb i="7505"/>
        </ext>
      </extLst>
    </bk>
    <bk>
      <extLst>
        <ext uri="{3e2802c4-a4d2-4d8b-9148-e3be6c30e623}">
          <xlrd:rvb i="7506"/>
        </ext>
      </extLst>
    </bk>
    <bk>
      <extLst>
        <ext uri="{3e2802c4-a4d2-4d8b-9148-e3be6c30e623}">
          <xlrd:rvb i="7507"/>
        </ext>
      </extLst>
    </bk>
    <bk>
      <extLst>
        <ext uri="{3e2802c4-a4d2-4d8b-9148-e3be6c30e623}">
          <xlrd:rvb i="7508"/>
        </ext>
      </extLst>
    </bk>
    <bk>
      <extLst>
        <ext uri="{3e2802c4-a4d2-4d8b-9148-e3be6c30e623}">
          <xlrd:rvb i="7509"/>
        </ext>
      </extLst>
    </bk>
    <bk>
      <extLst>
        <ext uri="{3e2802c4-a4d2-4d8b-9148-e3be6c30e623}">
          <xlrd:rvb i="7510"/>
        </ext>
      </extLst>
    </bk>
    <bk>
      <extLst>
        <ext uri="{3e2802c4-a4d2-4d8b-9148-e3be6c30e623}">
          <xlrd:rvb i="7511"/>
        </ext>
      </extLst>
    </bk>
    <bk>
      <extLst>
        <ext uri="{3e2802c4-a4d2-4d8b-9148-e3be6c30e623}">
          <xlrd:rvb i="7512"/>
        </ext>
      </extLst>
    </bk>
    <bk>
      <extLst>
        <ext uri="{3e2802c4-a4d2-4d8b-9148-e3be6c30e623}">
          <xlrd:rvb i="7513"/>
        </ext>
      </extLst>
    </bk>
    <bk>
      <extLst>
        <ext uri="{3e2802c4-a4d2-4d8b-9148-e3be6c30e623}">
          <xlrd:rvb i="7514"/>
        </ext>
      </extLst>
    </bk>
    <bk>
      <extLst>
        <ext uri="{3e2802c4-a4d2-4d8b-9148-e3be6c30e623}">
          <xlrd:rvb i="7515"/>
        </ext>
      </extLst>
    </bk>
    <bk>
      <extLst>
        <ext uri="{3e2802c4-a4d2-4d8b-9148-e3be6c30e623}">
          <xlrd:rvb i="7516"/>
        </ext>
      </extLst>
    </bk>
    <bk>
      <extLst>
        <ext uri="{3e2802c4-a4d2-4d8b-9148-e3be6c30e623}">
          <xlrd:rvb i="7517"/>
        </ext>
      </extLst>
    </bk>
    <bk>
      <extLst>
        <ext uri="{3e2802c4-a4d2-4d8b-9148-e3be6c30e623}">
          <xlrd:rvb i="7518"/>
        </ext>
      </extLst>
    </bk>
    <bk>
      <extLst>
        <ext uri="{3e2802c4-a4d2-4d8b-9148-e3be6c30e623}">
          <xlrd:rvb i="7519"/>
        </ext>
      </extLst>
    </bk>
    <bk>
      <extLst>
        <ext uri="{3e2802c4-a4d2-4d8b-9148-e3be6c30e623}">
          <xlrd:rvb i="7520"/>
        </ext>
      </extLst>
    </bk>
    <bk>
      <extLst>
        <ext uri="{3e2802c4-a4d2-4d8b-9148-e3be6c30e623}">
          <xlrd:rvb i="7521"/>
        </ext>
      </extLst>
    </bk>
    <bk>
      <extLst>
        <ext uri="{3e2802c4-a4d2-4d8b-9148-e3be6c30e623}">
          <xlrd:rvb i="7522"/>
        </ext>
      </extLst>
    </bk>
    <bk>
      <extLst>
        <ext uri="{3e2802c4-a4d2-4d8b-9148-e3be6c30e623}">
          <xlrd:rvb i="7523"/>
        </ext>
      </extLst>
    </bk>
    <bk>
      <extLst>
        <ext uri="{3e2802c4-a4d2-4d8b-9148-e3be6c30e623}">
          <xlrd:rvb i="7524"/>
        </ext>
      </extLst>
    </bk>
    <bk>
      <extLst>
        <ext uri="{3e2802c4-a4d2-4d8b-9148-e3be6c30e623}">
          <xlrd:rvb i="7525"/>
        </ext>
      </extLst>
    </bk>
    <bk>
      <extLst>
        <ext uri="{3e2802c4-a4d2-4d8b-9148-e3be6c30e623}">
          <xlrd:rvb i="7526"/>
        </ext>
      </extLst>
    </bk>
    <bk>
      <extLst>
        <ext uri="{3e2802c4-a4d2-4d8b-9148-e3be6c30e623}">
          <xlrd:rvb i="7527"/>
        </ext>
      </extLst>
    </bk>
    <bk>
      <extLst>
        <ext uri="{3e2802c4-a4d2-4d8b-9148-e3be6c30e623}">
          <xlrd:rvb i="7528"/>
        </ext>
      </extLst>
    </bk>
    <bk>
      <extLst>
        <ext uri="{3e2802c4-a4d2-4d8b-9148-e3be6c30e623}">
          <xlrd:rvb i="7529"/>
        </ext>
      </extLst>
    </bk>
    <bk>
      <extLst>
        <ext uri="{3e2802c4-a4d2-4d8b-9148-e3be6c30e623}">
          <xlrd:rvb i="7530"/>
        </ext>
      </extLst>
    </bk>
    <bk>
      <extLst>
        <ext uri="{3e2802c4-a4d2-4d8b-9148-e3be6c30e623}">
          <xlrd:rvb i="7531"/>
        </ext>
      </extLst>
    </bk>
    <bk>
      <extLst>
        <ext uri="{3e2802c4-a4d2-4d8b-9148-e3be6c30e623}">
          <xlrd:rvb i="7532"/>
        </ext>
      </extLst>
    </bk>
    <bk>
      <extLst>
        <ext uri="{3e2802c4-a4d2-4d8b-9148-e3be6c30e623}">
          <xlrd:rvb i="7533"/>
        </ext>
      </extLst>
    </bk>
    <bk>
      <extLst>
        <ext uri="{3e2802c4-a4d2-4d8b-9148-e3be6c30e623}">
          <xlrd:rvb i="7534"/>
        </ext>
      </extLst>
    </bk>
    <bk>
      <extLst>
        <ext uri="{3e2802c4-a4d2-4d8b-9148-e3be6c30e623}">
          <xlrd:rvb i="7535"/>
        </ext>
      </extLst>
    </bk>
    <bk>
      <extLst>
        <ext uri="{3e2802c4-a4d2-4d8b-9148-e3be6c30e623}">
          <xlrd:rvb i="7536"/>
        </ext>
      </extLst>
    </bk>
    <bk>
      <extLst>
        <ext uri="{3e2802c4-a4d2-4d8b-9148-e3be6c30e623}">
          <xlrd:rvb i="7537"/>
        </ext>
      </extLst>
    </bk>
    <bk>
      <extLst>
        <ext uri="{3e2802c4-a4d2-4d8b-9148-e3be6c30e623}">
          <xlrd:rvb i="7538"/>
        </ext>
      </extLst>
    </bk>
    <bk>
      <extLst>
        <ext uri="{3e2802c4-a4d2-4d8b-9148-e3be6c30e623}">
          <xlrd:rvb i="7539"/>
        </ext>
      </extLst>
    </bk>
    <bk>
      <extLst>
        <ext uri="{3e2802c4-a4d2-4d8b-9148-e3be6c30e623}">
          <xlrd:rvb i="7540"/>
        </ext>
      </extLst>
    </bk>
    <bk>
      <extLst>
        <ext uri="{3e2802c4-a4d2-4d8b-9148-e3be6c30e623}">
          <xlrd:rvb i="7541"/>
        </ext>
      </extLst>
    </bk>
    <bk>
      <extLst>
        <ext uri="{3e2802c4-a4d2-4d8b-9148-e3be6c30e623}">
          <xlrd:rvb i="7542"/>
        </ext>
      </extLst>
    </bk>
    <bk>
      <extLst>
        <ext uri="{3e2802c4-a4d2-4d8b-9148-e3be6c30e623}">
          <xlrd:rvb i="7543"/>
        </ext>
      </extLst>
    </bk>
    <bk>
      <extLst>
        <ext uri="{3e2802c4-a4d2-4d8b-9148-e3be6c30e623}">
          <xlrd:rvb i="7544"/>
        </ext>
      </extLst>
    </bk>
    <bk>
      <extLst>
        <ext uri="{3e2802c4-a4d2-4d8b-9148-e3be6c30e623}">
          <xlrd:rvb i="7545"/>
        </ext>
      </extLst>
    </bk>
    <bk>
      <extLst>
        <ext uri="{3e2802c4-a4d2-4d8b-9148-e3be6c30e623}">
          <xlrd:rvb i="7546"/>
        </ext>
      </extLst>
    </bk>
    <bk>
      <extLst>
        <ext uri="{3e2802c4-a4d2-4d8b-9148-e3be6c30e623}">
          <xlrd:rvb i="7547"/>
        </ext>
      </extLst>
    </bk>
    <bk>
      <extLst>
        <ext uri="{3e2802c4-a4d2-4d8b-9148-e3be6c30e623}">
          <xlrd:rvb i="7548"/>
        </ext>
      </extLst>
    </bk>
    <bk>
      <extLst>
        <ext uri="{3e2802c4-a4d2-4d8b-9148-e3be6c30e623}">
          <xlrd:rvb i="7549"/>
        </ext>
      </extLst>
    </bk>
    <bk>
      <extLst>
        <ext uri="{3e2802c4-a4d2-4d8b-9148-e3be6c30e623}">
          <xlrd:rvb i="7550"/>
        </ext>
      </extLst>
    </bk>
    <bk>
      <extLst>
        <ext uri="{3e2802c4-a4d2-4d8b-9148-e3be6c30e623}">
          <xlrd:rvb i="7551"/>
        </ext>
      </extLst>
    </bk>
    <bk>
      <extLst>
        <ext uri="{3e2802c4-a4d2-4d8b-9148-e3be6c30e623}">
          <xlrd:rvb i="7552"/>
        </ext>
      </extLst>
    </bk>
    <bk>
      <extLst>
        <ext uri="{3e2802c4-a4d2-4d8b-9148-e3be6c30e623}">
          <xlrd:rvb i="7553"/>
        </ext>
      </extLst>
    </bk>
    <bk>
      <extLst>
        <ext uri="{3e2802c4-a4d2-4d8b-9148-e3be6c30e623}">
          <xlrd:rvb i="7554"/>
        </ext>
      </extLst>
    </bk>
    <bk>
      <extLst>
        <ext uri="{3e2802c4-a4d2-4d8b-9148-e3be6c30e623}">
          <xlrd:rvb i="7555"/>
        </ext>
      </extLst>
    </bk>
    <bk>
      <extLst>
        <ext uri="{3e2802c4-a4d2-4d8b-9148-e3be6c30e623}">
          <xlrd:rvb i="7556"/>
        </ext>
      </extLst>
    </bk>
    <bk>
      <extLst>
        <ext uri="{3e2802c4-a4d2-4d8b-9148-e3be6c30e623}">
          <xlrd:rvb i="7557"/>
        </ext>
      </extLst>
    </bk>
    <bk>
      <extLst>
        <ext uri="{3e2802c4-a4d2-4d8b-9148-e3be6c30e623}">
          <xlrd:rvb i="7558"/>
        </ext>
      </extLst>
    </bk>
    <bk>
      <extLst>
        <ext uri="{3e2802c4-a4d2-4d8b-9148-e3be6c30e623}">
          <xlrd:rvb i="7559"/>
        </ext>
      </extLst>
    </bk>
    <bk>
      <extLst>
        <ext uri="{3e2802c4-a4d2-4d8b-9148-e3be6c30e623}">
          <xlrd:rvb i="7560"/>
        </ext>
      </extLst>
    </bk>
    <bk>
      <extLst>
        <ext uri="{3e2802c4-a4d2-4d8b-9148-e3be6c30e623}">
          <xlrd:rvb i="7561"/>
        </ext>
      </extLst>
    </bk>
    <bk>
      <extLst>
        <ext uri="{3e2802c4-a4d2-4d8b-9148-e3be6c30e623}">
          <xlrd:rvb i="7562"/>
        </ext>
      </extLst>
    </bk>
    <bk>
      <extLst>
        <ext uri="{3e2802c4-a4d2-4d8b-9148-e3be6c30e623}">
          <xlrd:rvb i="7563"/>
        </ext>
      </extLst>
    </bk>
    <bk>
      <extLst>
        <ext uri="{3e2802c4-a4d2-4d8b-9148-e3be6c30e623}">
          <xlrd:rvb i="7564"/>
        </ext>
      </extLst>
    </bk>
    <bk>
      <extLst>
        <ext uri="{3e2802c4-a4d2-4d8b-9148-e3be6c30e623}">
          <xlrd:rvb i="7565"/>
        </ext>
      </extLst>
    </bk>
    <bk>
      <extLst>
        <ext uri="{3e2802c4-a4d2-4d8b-9148-e3be6c30e623}">
          <xlrd:rvb i="7566"/>
        </ext>
      </extLst>
    </bk>
    <bk>
      <extLst>
        <ext uri="{3e2802c4-a4d2-4d8b-9148-e3be6c30e623}">
          <xlrd:rvb i="7567"/>
        </ext>
      </extLst>
    </bk>
    <bk>
      <extLst>
        <ext uri="{3e2802c4-a4d2-4d8b-9148-e3be6c30e623}">
          <xlrd:rvb i="7568"/>
        </ext>
      </extLst>
    </bk>
    <bk>
      <extLst>
        <ext uri="{3e2802c4-a4d2-4d8b-9148-e3be6c30e623}">
          <xlrd:rvb i="7569"/>
        </ext>
      </extLst>
    </bk>
    <bk>
      <extLst>
        <ext uri="{3e2802c4-a4d2-4d8b-9148-e3be6c30e623}">
          <xlrd:rvb i="7570"/>
        </ext>
      </extLst>
    </bk>
    <bk>
      <extLst>
        <ext uri="{3e2802c4-a4d2-4d8b-9148-e3be6c30e623}">
          <xlrd:rvb i="7571"/>
        </ext>
      </extLst>
    </bk>
    <bk>
      <extLst>
        <ext uri="{3e2802c4-a4d2-4d8b-9148-e3be6c30e623}">
          <xlrd:rvb i="7572"/>
        </ext>
      </extLst>
    </bk>
    <bk>
      <extLst>
        <ext uri="{3e2802c4-a4d2-4d8b-9148-e3be6c30e623}">
          <xlrd:rvb i="7573"/>
        </ext>
      </extLst>
    </bk>
    <bk>
      <extLst>
        <ext uri="{3e2802c4-a4d2-4d8b-9148-e3be6c30e623}">
          <xlrd:rvb i="7574"/>
        </ext>
      </extLst>
    </bk>
    <bk>
      <extLst>
        <ext uri="{3e2802c4-a4d2-4d8b-9148-e3be6c30e623}">
          <xlrd:rvb i="7575"/>
        </ext>
      </extLst>
    </bk>
    <bk>
      <extLst>
        <ext uri="{3e2802c4-a4d2-4d8b-9148-e3be6c30e623}">
          <xlrd:rvb i="7576"/>
        </ext>
      </extLst>
    </bk>
    <bk>
      <extLst>
        <ext uri="{3e2802c4-a4d2-4d8b-9148-e3be6c30e623}">
          <xlrd:rvb i="7577"/>
        </ext>
      </extLst>
    </bk>
    <bk>
      <extLst>
        <ext uri="{3e2802c4-a4d2-4d8b-9148-e3be6c30e623}">
          <xlrd:rvb i="7578"/>
        </ext>
      </extLst>
    </bk>
    <bk>
      <extLst>
        <ext uri="{3e2802c4-a4d2-4d8b-9148-e3be6c30e623}">
          <xlrd:rvb i="7579"/>
        </ext>
      </extLst>
    </bk>
    <bk>
      <extLst>
        <ext uri="{3e2802c4-a4d2-4d8b-9148-e3be6c30e623}">
          <xlrd:rvb i="7580"/>
        </ext>
      </extLst>
    </bk>
    <bk>
      <extLst>
        <ext uri="{3e2802c4-a4d2-4d8b-9148-e3be6c30e623}">
          <xlrd:rvb i="7581"/>
        </ext>
      </extLst>
    </bk>
    <bk>
      <extLst>
        <ext uri="{3e2802c4-a4d2-4d8b-9148-e3be6c30e623}">
          <xlrd:rvb i="7582"/>
        </ext>
      </extLst>
    </bk>
    <bk>
      <extLst>
        <ext uri="{3e2802c4-a4d2-4d8b-9148-e3be6c30e623}">
          <xlrd:rvb i="7583"/>
        </ext>
      </extLst>
    </bk>
    <bk>
      <extLst>
        <ext uri="{3e2802c4-a4d2-4d8b-9148-e3be6c30e623}">
          <xlrd:rvb i="7584"/>
        </ext>
      </extLst>
    </bk>
    <bk>
      <extLst>
        <ext uri="{3e2802c4-a4d2-4d8b-9148-e3be6c30e623}">
          <xlrd:rvb i="7585"/>
        </ext>
      </extLst>
    </bk>
    <bk>
      <extLst>
        <ext uri="{3e2802c4-a4d2-4d8b-9148-e3be6c30e623}">
          <xlrd:rvb i="7586"/>
        </ext>
      </extLst>
    </bk>
    <bk>
      <extLst>
        <ext uri="{3e2802c4-a4d2-4d8b-9148-e3be6c30e623}">
          <xlrd:rvb i="7587"/>
        </ext>
      </extLst>
    </bk>
    <bk>
      <extLst>
        <ext uri="{3e2802c4-a4d2-4d8b-9148-e3be6c30e623}">
          <xlrd:rvb i="7588"/>
        </ext>
      </extLst>
    </bk>
    <bk>
      <extLst>
        <ext uri="{3e2802c4-a4d2-4d8b-9148-e3be6c30e623}">
          <xlrd:rvb i="7589"/>
        </ext>
      </extLst>
    </bk>
    <bk>
      <extLst>
        <ext uri="{3e2802c4-a4d2-4d8b-9148-e3be6c30e623}">
          <xlrd:rvb i="7590"/>
        </ext>
      </extLst>
    </bk>
    <bk>
      <extLst>
        <ext uri="{3e2802c4-a4d2-4d8b-9148-e3be6c30e623}">
          <xlrd:rvb i="7591"/>
        </ext>
      </extLst>
    </bk>
    <bk>
      <extLst>
        <ext uri="{3e2802c4-a4d2-4d8b-9148-e3be6c30e623}">
          <xlrd:rvb i="7592"/>
        </ext>
      </extLst>
    </bk>
    <bk>
      <extLst>
        <ext uri="{3e2802c4-a4d2-4d8b-9148-e3be6c30e623}">
          <xlrd:rvb i="7593"/>
        </ext>
      </extLst>
    </bk>
    <bk>
      <extLst>
        <ext uri="{3e2802c4-a4d2-4d8b-9148-e3be6c30e623}">
          <xlrd:rvb i="7594"/>
        </ext>
      </extLst>
    </bk>
    <bk>
      <extLst>
        <ext uri="{3e2802c4-a4d2-4d8b-9148-e3be6c30e623}">
          <xlrd:rvb i="7595"/>
        </ext>
      </extLst>
    </bk>
    <bk>
      <extLst>
        <ext uri="{3e2802c4-a4d2-4d8b-9148-e3be6c30e623}">
          <xlrd:rvb i="7596"/>
        </ext>
      </extLst>
    </bk>
    <bk>
      <extLst>
        <ext uri="{3e2802c4-a4d2-4d8b-9148-e3be6c30e623}">
          <xlrd:rvb i="7597"/>
        </ext>
      </extLst>
    </bk>
    <bk>
      <extLst>
        <ext uri="{3e2802c4-a4d2-4d8b-9148-e3be6c30e623}">
          <xlrd:rvb i="7598"/>
        </ext>
      </extLst>
    </bk>
    <bk>
      <extLst>
        <ext uri="{3e2802c4-a4d2-4d8b-9148-e3be6c30e623}">
          <xlrd:rvb i="7599"/>
        </ext>
      </extLst>
    </bk>
    <bk>
      <extLst>
        <ext uri="{3e2802c4-a4d2-4d8b-9148-e3be6c30e623}">
          <xlrd:rvb i="7600"/>
        </ext>
      </extLst>
    </bk>
    <bk>
      <extLst>
        <ext uri="{3e2802c4-a4d2-4d8b-9148-e3be6c30e623}">
          <xlrd:rvb i="7601"/>
        </ext>
      </extLst>
    </bk>
    <bk>
      <extLst>
        <ext uri="{3e2802c4-a4d2-4d8b-9148-e3be6c30e623}">
          <xlrd:rvb i="7602"/>
        </ext>
      </extLst>
    </bk>
    <bk>
      <extLst>
        <ext uri="{3e2802c4-a4d2-4d8b-9148-e3be6c30e623}">
          <xlrd:rvb i="7603"/>
        </ext>
      </extLst>
    </bk>
    <bk>
      <extLst>
        <ext uri="{3e2802c4-a4d2-4d8b-9148-e3be6c30e623}">
          <xlrd:rvb i="7604"/>
        </ext>
      </extLst>
    </bk>
    <bk>
      <extLst>
        <ext uri="{3e2802c4-a4d2-4d8b-9148-e3be6c30e623}">
          <xlrd:rvb i="7605"/>
        </ext>
      </extLst>
    </bk>
    <bk>
      <extLst>
        <ext uri="{3e2802c4-a4d2-4d8b-9148-e3be6c30e623}">
          <xlrd:rvb i="7606"/>
        </ext>
      </extLst>
    </bk>
    <bk>
      <extLst>
        <ext uri="{3e2802c4-a4d2-4d8b-9148-e3be6c30e623}">
          <xlrd:rvb i="7607"/>
        </ext>
      </extLst>
    </bk>
    <bk>
      <extLst>
        <ext uri="{3e2802c4-a4d2-4d8b-9148-e3be6c30e623}">
          <xlrd:rvb i="7608"/>
        </ext>
      </extLst>
    </bk>
    <bk>
      <extLst>
        <ext uri="{3e2802c4-a4d2-4d8b-9148-e3be6c30e623}">
          <xlrd:rvb i="7609"/>
        </ext>
      </extLst>
    </bk>
    <bk>
      <extLst>
        <ext uri="{3e2802c4-a4d2-4d8b-9148-e3be6c30e623}">
          <xlrd:rvb i="7610"/>
        </ext>
      </extLst>
    </bk>
    <bk>
      <extLst>
        <ext uri="{3e2802c4-a4d2-4d8b-9148-e3be6c30e623}">
          <xlrd:rvb i="7611"/>
        </ext>
      </extLst>
    </bk>
    <bk>
      <extLst>
        <ext uri="{3e2802c4-a4d2-4d8b-9148-e3be6c30e623}">
          <xlrd:rvb i="7612"/>
        </ext>
      </extLst>
    </bk>
    <bk>
      <extLst>
        <ext uri="{3e2802c4-a4d2-4d8b-9148-e3be6c30e623}">
          <xlrd:rvb i="7613"/>
        </ext>
      </extLst>
    </bk>
    <bk>
      <extLst>
        <ext uri="{3e2802c4-a4d2-4d8b-9148-e3be6c30e623}">
          <xlrd:rvb i="7614"/>
        </ext>
      </extLst>
    </bk>
    <bk>
      <extLst>
        <ext uri="{3e2802c4-a4d2-4d8b-9148-e3be6c30e623}">
          <xlrd:rvb i="7615"/>
        </ext>
      </extLst>
    </bk>
    <bk>
      <extLst>
        <ext uri="{3e2802c4-a4d2-4d8b-9148-e3be6c30e623}">
          <xlrd:rvb i="7616"/>
        </ext>
      </extLst>
    </bk>
    <bk>
      <extLst>
        <ext uri="{3e2802c4-a4d2-4d8b-9148-e3be6c30e623}">
          <xlrd:rvb i="7617"/>
        </ext>
      </extLst>
    </bk>
    <bk>
      <extLst>
        <ext uri="{3e2802c4-a4d2-4d8b-9148-e3be6c30e623}">
          <xlrd:rvb i="7618"/>
        </ext>
      </extLst>
    </bk>
    <bk>
      <extLst>
        <ext uri="{3e2802c4-a4d2-4d8b-9148-e3be6c30e623}">
          <xlrd:rvb i="7619"/>
        </ext>
      </extLst>
    </bk>
    <bk>
      <extLst>
        <ext uri="{3e2802c4-a4d2-4d8b-9148-e3be6c30e623}">
          <xlrd:rvb i="7620"/>
        </ext>
      </extLst>
    </bk>
    <bk>
      <extLst>
        <ext uri="{3e2802c4-a4d2-4d8b-9148-e3be6c30e623}">
          <xlrd:rvb i="7621"/>
        </ext>
      </extLst>
    </bk>
    <bk>
      <extLst>
        <ext uri="{3e2802c4-a4d2-4d8b-9148-e3be6c30e623}">
          <xlrd:rvb i="7622"/>
        </ext>
      </extLst>
    </bk>
    <bk>
      <extLst>
        <ext uri="{3e2802c4-a4d2-4d8b-9148-e3be6c30e623}">
          <xlrd:rvb i="7623"/>
        </ext>
      </extLst>
    </bk>
    <bk>
      <extLst>
        <ext uri="{3e2802c4-a4d2-4d8b-9148-e3be6c30e623}">
          <xlrd:rvb i="7624"/>
        </ext>
      </extLst>
    </bk>
    <bk>
      <extLst>
        <ext uri="{3e2802c4-a4d2-4d8b-9148-e3be6c30e623}">
          <xlrd:rvb i="7625"/>
        </ext>
      </extLst>
    </bk>
    <bk>
      <extLst>
        <ext uri="{3e2802c4-a4d2-4d8b-9148-e3be6c30e623}">
          <xlrd:rvb i="7626"/>
        </ext>
      </extLst>
    </bk>
    <bk>
      <extLst>
        <ext uri="{3e2802c4-a4d2-4d8b-9148-e3be6c30e623}">
          <xlrd:rvb i="7627"/>
        </ext>
      </extLst>
    </bk>
    <bk>
      <extLst>
        <ext uri="{3e2802c4-a4d2-4d8b-9148-e3be6c30e623}">
          <xlrd:rvb i="7628"/>
        </ext>
      </extLst>
    </bk>
    <bk>
      <extLst>
        <ext uri="{3e2802c4-a4d2-4d8b-9148-e3be6c30e623}">
          <xlrd:rvb i="7629"/>
        </ext>
      </extLst>
    </bk>
    <bk>
      <extLst>
        <ext uri="{3e2802c4-a4d2-4d8b-9148-e3be6c30e623}">
          <xlrd:rvb i="7630"/>
        </ext>
      </extLst>
    </bk>
    <bk>
      <extLst>
        <ext uri="{3e2802c4-a4d2-4d8b-9148-e3be6c30e623}">
          <xlrd:rvb i="7631"/>
        </ext>
      </extLst>
    </bk>
    <bk>
      <extLst>
        <ext uri="{3e2802c4-a4d2-4d8b-9148-e3be6c30e623}">
          <xlrd:rvb i="7632"/>
        </ext>
      </extLst>
    </bk>
    <bk>
      <extLst>
        <ext uri="{3e2802c4-a4d2-4d8b-9148-e3be6c30e623}">
          <xlrd:rvb i="7633"/>
        </ext>
      </extLst>
    </bk>
    <bk>
      <extLst>
        <ext uri="{3e2802c4-a4d2-4d8b-9148-e3be6c30e623}">
          <xlrd:rvb i="7634"/>
        </ext>
      </extLst>
    </bk>
    <bk>
      <extLst>
        <ext uri="{3e2802c4-a4d2-4d8b-9148-e3be6c30e623}">
          <xlrd:rvb i="7635"/>
        </ext>
      </extLst>
    </bk>
    <bk>
      <extLst>
        <ext uri="{3e2802c4-a4d2-4d8b-9148-e3be6c30e623}">
          <xlrd:rvb i="7636"/>
        </ext>
      </extLst>
    </bk>
    <bk>
      <extLst>
        <ext uri="{3e2802c4-a4d2-4d8b-9148-e3be6c30e623}">
          <xlrd:rvb i="7637"/>
        </ext>
      </extLst>
    </bk>
    <bk>
      <extLst>
        <ext uri="{3e2802c4-a4d2-4d8b-9148-e3be6c30e623}">
          <xlrd:rvb i="7638"/>
        </ext>
      </extLst>
    </bk>
    <bk>
      <extLst>
        <ext uri="{3e2802c4-a4d2-4d8b-9148-e3be6c30e623}">
          <xlrd:rvb i="7639"/>
        </ext>
      </extLst>
    </bk>
    <bk>
      <extLst>
        <ext uri="{3e2802c4-a4d2-4d8b-9148-e3be6c30e623}">
          <xlrd:rvb i="7640"/>
        </ext>
      </extLst>
    </bk>
    <bk>
      <extLst>
        <ext uri="{3e2802c4-a4d2-4d8b-9148-e3be6c30e623}">
          <xlrd:rvb i="7641"/>
        </ext>
      </extLst>
    </bk>
    <bk>
      <extLst>
        <ext uri="{3e2802c4-a4d2-4d8b-9148-e3be6c30e623}">
          <xlrd:rvb i="7642"/>
        </ext>
      </extLst>
    </bk>
    <bk>
      <extLst>
        <ext uri="{3e2802c4-a4d2-4d8b-9148-e3be6c30e623}">
          <xlrd:rvb i="7643"/>
        </ext>
      </extLst>
    </bk>
    <bk>
      <extLst>
        <ext uri="{3e2802c4-a4d2-4d8b-9148-e3be6c30e623}">
          <xlrd:rvb i="7644"/>
        </ext>
      </extLst>
    </bk>
    <bk>
      <extLst>
        <ext uri="{3e2802c4-a4d2-4d8b-9148-e3be6c30e623}">
          <xlrd:rvb i="7645"/>
        </ext>
      </extLst>
    </bk>
    <bk>
      <extLst>
        <ext uri="{3e2802c4-a4d2-4d8b-9148-e3be6c30e623}">
          <xlrd:rvb i="7646"/>
        </ext>
      </extLst>
    </bk>
    <bk>
      <extLst>
        <ext uri="{3e2802c4-a4d2-4d8b-9148-e3be6c30e623}">
          <xlrd:rvb i="7647"/>
        </ext>
      </extLst>
    </bk>
    <bk>
      <extLst>
        <ext uri="{3e2802c4-a4d2-4d8b-9148-e3be6c30e623}">
          <xlrd:rvb i="7648"/>
        </ext>
      </extLst>
    </bk>
    <bk>
      <extLst>
        <ext uri="{3e2802c4-a4d2-4d8b-9148-e3be6c30e623}">
          <xlrd:rvb i="7649"/>
        </ext>
      </extLst>
    </bk>
    <bk>
      <extLst>
        <ext uri="{3e2802c4-a4d2-4d8b-9148-e3be6c30e623}">
          <xlrd:rvb i="7650"/>
        </ext>
      </extLst>
    </bk>
    <bk>
      <extLst>
        <ext uri="{3e2802c4-a4d2-4d8b-9148-e3be6c30e623}">
          <xlrd:rvb i="7651"/>
        </ext>
      </extLst>
    </bk>
    <bk>
      <extLst>
        <ext uri="{3e2802c4-a4d2-4d8b-9148-e3be6c30e623}">
          <xlrd:rvb i="7652"/>
        </ext>
      </extLst>
    </bk>
    <bk>
      <extLst>
        <ext uri="{3e2802c4-a4d2-4d8b-9148-e3be6c30e623}">
          <xlrd:rvb i="7653"/>
        </ext>
      </extLst>
    </bk>
    <bk>
      <extLst>
        <ext uri="{3e2802c4-a4d2-4d8b-9148-e3be6c30e623}">
          <xlrd:rvb i="7654"/>
        </ext>
      </extLst>
    </bk>
    <bk>
      <extLst>
        <ext uri="{3e2802c4-a4d2-4d8b-9148-e3be6c30e623}">
          <xlrd:rvb i="7655"/>
        </ext>
      </extLst>
    </bk>
    <bk>
      <extLst>
        <ext uri="{3e2802c4-a4d2-4d8b-9148-e3be6c30e623}">
          <xlrd:rvb i="7656"/>
        </ext>
      </extLst>
    </bk>
    <bk>
      <extLst>
        <ext uri="{3e2802c4-a4d2-4d8b-9148-e3be6c30e623}">
          <xlrd:rvb i="7657"/>
        </ext>
      </extLst>
    </bk>
    <bk>
      <extLst>
        <ext uri="{3e2802c4-a4d2-4d8b-9148-e3be6c30e623}">
          <xlrd:rvb i="7658"/>
        </ext>
      </extLst>
    </bk>
    <bk>
      <extLst>
        <ext uri="{3e2802c4-a4d2-4d8b-9148-e3be6c30e623}">
          <xlrd:rvb i="7659"/>
        </ext>
      </extLst>
    </bk>
    <bk>
      <extLst>
        <ext uri="{3e2802c4-a4d2-4d8b-9148-e3be6c30e623}">
          <xlrd:rvb i="7660"/>
        </ext>
      </extLst>
    </bk>
    <bk>
      <extLst>
        <ext uri="{3e2802c4-a4d2-4d8b-9148-e3be6c30e623}">
          <xlrd:rvb i="7661"/>
        </ext>
      </extLst>
    </bk>
    <bk>
      <extLst>
        <ext uri="{3e2802c4-a4d2-4d8b-9148-e3be6c30e623}">
          <xlrd:rvb i="7662"/>
        </ext>
      </extLst>
    </bk>
    <bk>
      <extLst>
        <ext uri="{3e2802c4-a4d2-4d8b-9148-e3be6c30e623}">
          <xlrd:rvb i="7663"/>
        </ext>
      </extLst>
    </bk>
    <bk>
      <extLst>
        <ext uri="{3e2802c4-a4d2-4d8b-9148-e3be6c30e623}">
          <xlrd:rvb i="7664"/>
        </ext>
      </extLst>
    </bk>
    <bk>
      <extLst>
        <ext uri="{3e2802c4-a4d2-4d8b-9148-e3be6c30e623}">
          <xlrd:rvb i="7665"/>
        </ext>
      </extLst>
    </bk>
    <bk>
      <extLst>
        <ext uri="{3e2802c4-a4d2-4d8b-9148-e3be6c30e623}">
          <xlrd:rvb i="7666"/>
        </ext>
      </extLst>
    </bk>
    <bk>
      <extLst>
        <ext uri="{3e2802c4-a4d2-4d8b-9148-e3be6c30e623}">
          <xlrd:rvb i="7667"/>
        </ext>
      </extLst>
    </bk>
    <bk>
      <extLst>
        <ext uri="{3e2802c4-a4d2-4d8b-9148-e3be6c30e623}">
          <xlrd:rvb i="7668"/>
        </ext>
      </extLst>
    </bk>
    <bk>
      <extLst>
        <ext uri="{3e2802c4-a4d2-4d8b-9148-e3be6c30e623}">
          <xlrd:rvb i="7669"/>
        </ext>
      </extLst>
    </bk>
    <bk>
      <extLst>
        <ext uri="{3e2802c4-a4d2-4d8b-9148-e3be6c30e623}">
          <xlrd:rvb i="7670"/>
        </ext>
      </extLst>
    </bk>
    <bk>
      <extLst>
        <ext uri="{3e2802c4-a4d2-4d8b-9148-e3be6c30e623}">
          <xlrd:rvb i="7671"/>
        </ext>
      </extLst>
    </bk>
    <bk>
      <extLst>
        <ext uri="{3e2802c4-a4d2-4d8b-9148-e3be6c30e623}">
          <xlrd:rvb i="7672"/>
        </ext>
      </extLst>
    </bk>
    <bk>
      <extLst>
        <ext uri="{3e2802c4-a4d2-4d8b-9148-e3be6c30e623}">
          <xlrd:rvb i="7673"/>
        </ext>
      </extLst>
    </bk>
    <bk>
      <extLst>
        <ext uri="{3e2802c4-a4d2-4d8b-9148-e3be6c30e623}">
          <xlrd:rvb i="7674"/>
        </ext>
      </extLst>
    </bk>
    <bk>
      <extLst>
        <ext uri="{3e2802c4-a4d2-4d8b-9148-e3be6c30e623}">
          <xlrd:rvb i="7675"/>
        </ext>
      </extLst>
    </bk>
    <bk>
      <extLst>
        <ext uri="{3e2802c4-a4d2-4d8b-9148-e3be6c30e623}">
          <xlrd:rvb i="7676"/>
        </ext>
      </extLst>
    </bk>
    <bk>
      <extLst>
        <ext uri="{3e2802c4-a4d2-4d8b-9148-e3be6c30e623}">
          <xlrd:rvb i="7677"/>
        </ext>
      </extLst>
    </bk>
    <bk>
      <extLst>
        <ext uri="{3e2802c4-a4d2-4d8b-9148-e3be6c30e623}">
          <xlrd:rvb i="7678"/>
        </ext>
      </extLst>
    </bk>
    <bk>
      <extLst>
        <ext uri="{3e2802c4-a4d2-4d8b-9148-e3be6c30e623}">
          <xlrd:rvb i="7679"/>
        </ext>
      </extLst>
    </bk>
    <bk>
      <extLst>
        <ext uri="{3e2802c4-a4d2-4d8b-9148-e3be6c30e623}">
          <xlrd:rvb i="7680"/>
        </ext>
      </extLst>
    </bk>
    <bk>
      <extLst>
        <ext uri="{3e2802c4-a4d2-4d8b-9148-e3be6c30e623}">
          <xlrd:rvb i="7681"/>
        </ext>
      </extLst>
    </bk>
    <bk>
      <extLst>
        <ext uri="{3e2802c4-a4d2-4d8b-9148-e3be6c30e623}">
          <xlrd:rvb i="7682"/>
        </ext>
      </extLst>
    </bk>
    <bk>
      <extLst>
        <ext uri="{3e2802c4-a4d2-4d8b-9148-e3be6c30e623}">
          <xlrd:rvb i="7683"/>
        </ext>
      </extLst>
    </bk>
    <bk>
      <extLst>
        <ext uri="{3e2802c4-a4d2-4d8b-9148-e3be6c30e623}">
          <xlrd:rvb i="7684"/>
        </ext>
      </extLst>
    </bk>
    <bk>
      <extLst>
        <ext uri="{3e2802c4-a4d2-4d8b-9148-e3be6c30e623}">
          <xlrd:rvb i="7685"/>
        </ext>
      </extLst>
    </bk>
    <bk>
      <extLst>
        <ext uri="{3e2802c4-a4d2-4d8b-9148-e3be6c30e623}">
          <xlrd:rvb i="7686"/>
        </ext>
      </extLst>
    </bk>
    <bk>
      <extLst>
        <ext uri="{3e2802c4-a4d2-4d8b-9148-e3be6c30e623}">
          <xlrd:rvb i="7687"/>
        </ext>
      </extLst>
    </bk>
    <bk>
      <extLst>
        <ext uri="{3e2802c4-a4d2-4d8b-9148-e3be6c30e623}">
          <xlrd:rvb i="7688"/>
        </ext>
      </extLst>
    </bk>
    <bk>
      <extLst>
        <ext uri="{3e2802c4-a4d2-4d8b-9148-e3be6c30e623}">
          <xlrd:rvb i="7689"/>
        </ext>
      </extLst>
    </bk>
    <bk>
      <extLst>
        <ext uri="{3e2802c4-a4d2-4d8b-9148-e3be6c30e623}">
          <xlrd:rvb i="7690"/>
        </ext>
      </extLst>
    </bk>
    <bk>
      <extLst>
        <ext uri="{3e2802c4-a4d2-4d8b-9148-e3be6c30e623}">
          <xlrd:rvb i="7691"/>
        </ext>
      </extLst>
    </bk>
    <bk>
      <extLst>
        <ext uri="{3e2802c4-a4d2-4d8b-9148-e3be6c30e623}">
          <xlrd:rvb i="7692"/>
        </ext>
      </extLst>
    </bk>
    <bk>
      <extLst>
        <ext uri="{3e2802c4-a4d2-4d8b-9148-e3be6c30e623}">
          <xlrd:rvb i="7693"/>
        </ext>
      </extLst>
    </bk>
    <bk>
      <extLst>
        <ext uri="{3e2802c4-a4d2-4d8b-9148-e3be6c30e623}">
          <xlrd:rvb i="7694"/>
        </ext>
      </extLst>
    </bk>
    <bk>
      <extLst>
        <ext uri="{3e2802c4-a4d2-4d8b-9148-e3be6c30e623}">
          <xlrd:rvb i="7695"/>
        </ext>
      </extLst>
    </bk>
    <bk>
      <extLst>
        <ext uri="{3e2802c4-a4d2-4d8b-9148-e3be6c30e623}">
          <xlrd:rvb i="7696"/>
        </ext>
      </extLst>
    </bk>
    <bk>
      <extLst>
        <ext uri="{3e2802c4-a4d2-4d8b-9148-e3be6c30e623}">
          <xlrd:rvb i="7697"/>
        </ext>
      </extLst>
    </bk>
    <bk>
      <extLst>
        <ext uri="{3e2802c4-a4d2-4d8b-9148-e3be6c30e623}">
          <xlrd:rvb i="7698"/>
        </ext>
      </extLst>
    </bk>
    <bk>
      <extLst>
        <ext uri="{3e2802c4-a4d2-4d8b-9148-e3be6c30e623}">
          <xlrd:rvb i="7699"/>
        </ext>
      </extLst>
    </bk>
    <bk>
      <extLst>
        <ext uri="{3e2802c4-a4d2-4d8b-9148-e3be6c30e623}">
          <xlrd:rvb i="7700"/>
        </ext>
      </extLst>
    </bk>
    <bk>
      <extLst>
        <ext uri="{3e2802c4-a4d2-4d8b-9148-e3be6c30e623}">
          <xlrd:rvb i="7701"/>
        </ext>
      </extLst>
    </bk>
    <bk>
      <extLst>
        <ext uri="{3e2802c4-a4d2-4d8b-9148-e3be6c30e623}">
          <xlrd:rvb i="7702"/>
        </ext>
      </extLst>
    </bk>
    <bk>
      <extLst>
        <ext uri="{3e2802c4-a4d2-4d8b-9148-e3be6c30e623}">
          <xlrd:rvb i="7703"/>
        </ext>
      </extLst>
    </bk>
    <bk>
      <extLst>
        <ext uri="{3e2802c4-a4d2-4d8b-9148-e3be6c30e623}">
          <xlrd:rvb i="7704"/>
        </ext>
      </extLst>
    </bk>
    <bk>
      <extLst>
        <ext uri="{3e2802c4-a4d2-4d8b-9148-e3be6c30e623}">
          <xlrd:rvb i="7705"/>
        </ext>
      </extLst>
    </bk>
    <bk>
      <extLst>
        <ext uri="{3e2802c4-a4d2-4d8b-9148-e3be6c30e623}">
          <xlrd:rvb i="7706"/>
        </ext>
      </extLst>
    </bk>
    <bk>
      <extLst>
        <ext uri="{3e2802c4-a4d2-4d8b-9148-e3be6c30e623}">
          <xlrd:rvb i="7707"/>
        </ext>
      </extLst>
    </bk>
    <bk>
      <extLst>
        <ext uri="{3e2802c4-a4d2-4d8b-9148-e3be6c30e623}">
          <xlrd:rvb i="7708"/>
        </ext>
      </extLst>
    </bk>
    <bk>
      <extLst>
        <ext uri="{3e2802c4-a4d2-4d8b-9148-e3be6c30e623}">
          <xlrd:rvb i="7709"/>
        </ext>
      </extLst>
    </bk>
    <bk>
      <extLst>
        <ext uri="{3e2802c4-a4d2-4d8b-9148-e3be6c30e623}">
          <xlrd:rvb i="7710"/>
        </ext>
      </extLst>
    </bk>
    <bk>
      <extLst>
        <ext uri="{3e2802c4-a4d2-4d8b-9148-e3be6c30e623}">
          <xlrd:rvb i="7711"/>
        </ext>
      </extLst>
    </bk>
    <bk>
      <extLst>
        <ext uri="{3e2802c4-a4d2-4d8b-9148-e3be6c30e623}">
          <xlrd:rvb i="7712"/>
        </ext>
      </extLst>
    </bk>
    <bk>
      <extLst>
        <ext uri="{3e2802c4-a4d2-4d8b-9148-e3be6c30e623}">
          <xlrd:rvb i="7713"/>
        </ext>
      </extLst>
    </bk>
    <bk>
      <extLst>
        <ext uri="{3e2802c4-a4d2-4d8b-9148-e3be6c30e623}">
          <xlrd:rvb i="7714"/>
        </ext>
      </extLst>
    </bk>
    <bk>
      <extLst>
        <ext uri="{3e2802c4-a4d2-4d8b-9148-e3be6c30e623}">
          <xlrd:rvb i="7715"/>
        </ext>
      </extLst>
    </bk>
    <bk>
      <extLst>
        <ext uri="{3e2802c4-a4d2-4d8b-9148-e3be6c30e623}">
          <xlrd:rvb i="7716"/>
        </ext>
      </extLst>
    </bk>
    <bk>
      <extLst>
        <ext uri="{3e2802c4-a4d2-4d8b-9148-e3be6c30e623}">
          <xlrd:rvb i="7717"/>
        </ext>
      </extLst>
    </bk>
    <bk>
      <extLst>
        <ext uri="{3e2802c4-a4d2-4d8b-9148-e3be6c30e623}">
          <xlrd:rvb i="7718"/>
        </ext>
      </extLst>
    </bk>
    <bk>
      <extLst>
        <ext uri="{3e2802c4-a4d2-4d8b-9148-e3be6c30e623}">
          <xlrd:rvb i="7719"/>
        </ext>
      </extLst>
    </bk>
    <bk>
      <extLst>
        <ext uri="{3e2802c4-a4d2-4d8b-9148-e3be6c30e623}">
          <xlrd:rvb i="7720"/>
        </ext>
      </extLst>
    </bk>
    <bk>
      <extLst>
        <ext uri="{3e2802c4-a4d2-4d8b-9148-e3be6c30e623}">
          <xlrd:rvb i="7721"/>
        </ext>
      </extLst>
    </bk>
    <bk>
      <extLst>
        <ext uri="{3e2802c4-a4d2-4d8b-9148-e3be6c30e623}">
          <xlrd:rvb i="7722"/>
        </ext>
      </extLst>
    </bk>
    <bk>
      <extLst>
        <ext uri="{3e2802c4-a4d2-4d8b-9148-e3be6c30e623}">
          <xlrd:rvb i="7723"/>
        </ext>
      </extLst>
    </bk>
    <bk>
      <extLst>
        <ext uri="{3e2802c4-a4d2-4d8b-9148-e3be6c30e623}">
          <xlrd:rvb i="7724"/>
        </ext>
      </extLst>
    </bk>
    <bk>
      <extLst>
        <ext uri="{3e2802c4-a4d2-4d8b-9148-e3be6c30e623}">
          <xlrd:rvb i="7725"/>
        </ext>
      </extLst>
    </bk>
    <bk>
      <extLst>
        <ext uri="{3e2802c4-a4d2-4d8b-9148-e3be6c30e623}">
          <xlrd:rvb i="7726"/>
        </ext>
      </extLst>
    </bk>
    <bk>
      <extLst>
        <ext uri="{3e2802c4-a4d2-4d8b-9148-e3be6c30e623}">
          <xlrd:rvb i="7727"/>
        </ext>
      </extLst>
    </bk>
    <bk>
      <extLst>
        <ext uri="{3e2802c4-a4d2-4d8b-9148-e3be6c30e623}">
          <xlrd:rvb i="7728"/>
        </ext>
      </extLst>
    </bk>
    <bk>
      <extLst>
        <ext uri="{3e2802c4-a4d2-4d8b-9148-e3be6c30e623}">
          <xlrd:rvb i="7729"/>
        </ext>
      </extLst>
    </bk>
    <bk>
      <extLst>
        <ext uri="{3e2802c4-a4d2-4d8b-9148-e3be6c30e623}">
          <xlrd:rvb i="7730"/>
        </ext>
      </extLst>
    </bk>
    <bk>
      <extLst>
        <ext uri="{3e2802c4-a4d2-4d8b-9148-e3be6c30e623}">
          <xlrd:rvb i="7731"/>
        </ext>
      </extLst>
    </bk>
    <bk>
      <extLst>
        <ext uri="{3e2802c4-a4d2-4d8b-9148-e3be6c30e623}">
          <xlrd:rvb i="7732"/>
        </ext>
      </extLst>
    </bk>
    <bk>
      <extLst>
        <ext uri="{3e2802c4-a4d2-4d8b-9148-e3be6c30e623}">
          <xlrd:rvb i="7733"/>
        </ext>
      </extLst>
    </bk>
    <bk>
      <extLst>
        <ext uri="{3e2802c4-a4d2-4d8b-9148-e3be6c30e623}">
          <xlrd:rvb i="7734"/>
        </ext>
      </extLst>
    </bk>
    <bk>
      <extLst>
        <ext uri="{3e2802c4-a4d2-4d8b-9148-e3be6c30e623}">
          <xlrd:rvb i="7735"/>
        </ext>
      </extLst>
    </bk>
    <bk>
      <extLst>
        <ext uri="{3e2802c4-a4d2-4d8b-9148-e3be6c30e623}">
          <xlrd:rvb i="7736"/>
        </ext>
      </extLst>
    </bk>
    <bk>
      <extLst>
        <ext uri="{3e2802c4-a4d2-4d8b-9148-e3be6c30e623}">
          <xlrd:rvb i="7737"/>
        </ext>
      </extLst>
    </bk>
    <bk>
      <extLst>
        <ext uri="{3e2802c4-a4d2-4d8b-9148-e3be6c30e623}">
          <xlrd:rvb i="7738"/>
        </ext>
      </extLst>
    </bk>
    <bk>
      <extLst>
        <ext uri="{3e2802c4-a4d2-4d8b-9148-e3be6c30e623}">
          <xlrd:rvb i="7739"/>
        </ext>
      </extLst>
    </bk>
    <bk>
      <extLst>
        <ext uri="{3e2802c4-a4d2-4d8b-9148-e3be6c30e623}">
          <xlrd:rvb i="7740"/>
        </ext>
      </extLst>
    </bk>
    <bk>
      <extLst>
        <ext uri="{3e2802c4-a4d2-4d8b-9148-e3be6c30e623}">
          <xlrd:rvb i="7741"/>
        </ext>
      </extLst>
    </bk>
    <bk>
      <extLst>
        <ext uri="{3e2802c4-a4d2-4d8b-9148-e3be6c30e623}">
          <xlrd:rvb i="7742"/>
        </ext>
      </extLst>
    </bk>
    <bk>
      <extLst>
        <ext uri="{3e2802c4-a4d2-4d8b-9148-e3be6c30e623}">
          <xlrd:rvb i="7743"/>
        </ext>
      </extLst>
    </bk>
    <bk>
      <extLst>
        <ext uri="{3e2802c4-a4d2-4d8b-9148-e3be6c30e623}">
          <xlrd:rvb i="7744"/>
        </ext>
      </extLst>
    </bk>
    <bk>
      <extLst>
        <ext uri="{3e2802c4-a4d2-4d8b-9148-e3be6c30e623}">
          <xlrd:rvb i="7745"/>
        </ext>
      </extLst>
    </bk>
    <bk>
      <extLst>
        <ext uri="{3e2802c4-a4d2-4d8b-9148-e3be6c30e623}">
          <xlrd:rvb i="7746"/>
        </ext>
      </extLst>
    </bk>
    <bk>
      <extLst>
        <ext uri="{3e2802c4-a4d2-4d8b-9148-e3be6c30e623}">
          <xlrd:rvb i="7747"/>
        </ext>
      </extLst>
    </bk>
    <bk>
      <extLst>
        <ext uri="{3e2802c4-a4d2-4d8b-9148-e3be6c30e623}">
          <xlrd:rvb i="7748"/>
        </ext>
      </extLst>
    </bk>
    <bk>
      <extLst>
        <ext uri="{3e2802c4-a4d2-4d8b-9148-e3be6c30e623}">
          <xlrd:rvb i="7749"/>
        </ext>
      </extLst>
    </bk>
    <bk>
      <extLst>
        <ext uri="{3e2802c4-a4d2-4d8b-9148-e3be6c30e623}">
          <xlrd:rvb i="7750"/>
        </ext>
      </extLst>
    </bk>
    <bk>
      <extLst>
        <ext uri="{3e2802c4-a4d2-4d8b-9148-e3be6c30e623}">
          <xlrd:rvb i="7751"/>
        </ext>
      </extLst>
    </bk>
    <bk>
      <extLst>
        <ext uri="{3e2802c4-a4d2-4d8b-9148-e3be6c30e623}">
          <xlrd:rvb i="7752"/>
        </ext>
      </extLst>
    </bk>
    <bk>
      <extLst>
        <ext uri="{3e2802c4-a4d2-4d8b-9148-e3be6c30e623}">
          <xlrd:rvb i="7753"/>
        </ext>
      </extLst>
    </bk>
    <bk>
      <extLst>
        <ext uri="{3e2802c4-a4d2-4d8b-9148-e3be6c30e623}">
          <xlrd:rvb i="7754"/>
        </ext>
      </extLst>
    </bk>
    <bk>
      <extLst>
        <ext uri="{3e2802c4-a4d2-4d8b-9148-e3be6c30e623}">
          <xlrd:rvb i="7755"/>
        </ext>
      </extLst>
    </bk>
    <bk>
      <extLst>
        <ext uri="{3e2802c4-a4d2-4d8b-9148-e3be6c30e623}">
          <xlrd:rvb i="7756"/>
        </ext>
      </extLst>
    </bk>
    <bk>
      <extLst>
        <ext uri="{3e2802c4-a4d2-4d8b-9148-e3be6c30e623}">
          <xlrd:rvb i="7757"/>
        </ext>
      </extLst>
    </bk>
    <bk>
      <extLst>
        <ext uri="{3e2802c4-a4d2-4d8b-9148-e3be6c30e623}">
          <xlrd:rvb i="7758"/>
        </ext>
      </extLst>
    </bk>
    <bk>
      <extLst>
        <ext uri="{3e2802c4-a4d2-4d8b-9148-e3be6c30e623}">
          <xlrd:rvb i="7759"/>
        </ext>
      </extLst>
    </bk>
    <bk>
      <extLst>
        <ext uri="{3e2802c4-a4d2-4d8b-9148-e3be6c30e623}">
          <xlrd:rvb i="7760"/>
        </ext>
      </extLst>
    </bk>
    <bk>
      <extLst>
        <ext uri="{3e2802c4-a4d2-4d8b-9148-e3be6c30e623}">
          <xlrd:rvb i="7761"/>
        </ext>
      </extLst>
    </bk>
    <bk>
      <extLst>
        <ext uri="{3e2802c4-a4d2-4d8b-9148-e3be6c30e623}">
          <xlrd:rvb i="7762"/>
        </ext>
      </extLst>
    </bk>
    <bk>
      <extLst>
        <ext uri="{3e2802c4-a4d2-4d8b-9148-e3be6c30e623}">
          <xlrd:rvb i="7763"/>
        </ext>
      </extLst>
    </bk>
    <bk>
      <extLst>
        <ext uri="{3e2802c4-a4d2-4d8b-9148-e3be6c30e623}">
          <xlrd:rvb i="7764"/>
        </ext>
      </extLst>
    </bk>
    <bk>
      <extLst>
        <ext uri="{3e2802c4-a4d2-4d8b-9148-e3be6c30e623}">
          <xlrd:rvb i="7765"/>
        </ext>
      </extLst>
    </bk>
    <bk>
      <extLst>
        <ext uri="{3e2802c4-a4d2-4d8b-9148-e3be6c30e623}">
          <xlrd:rvb i="7766"/>
        </ext>
      </extLst>
    </bk>
    <bk>
      <extLst>
        <ext uri="{3e2802c4-a4d2-4d8b-9148-e3be6c30e623}">
          <xlrd:rvb i="7767"/>
        </ext>
      </extLst>
    </bk>
    <bk>
      <extLst>
        <ext uri="{3e2802c4-a4d2-4d8b-9148-e3be6c30e623}">
          <xlrd:rvb i="7768"/>
        </ext>
      </extLst>
    </bk>
    <bk>
      <extLst>
        <ext uri="{3e2802c4-a4d2-4d8b-9148-e3be6c30e623}">
          <xlrd:rvb i="7769"/>
        </ext>
      </extLst>
    </bk>
    <bk>
      <extLst>
        <ext uri="{3e2802c4-a4d2-4d8b-9148-e3be6c30e623}">
          <xlrd:rvb i="7770"/>
        </ext>
      </extLst>
    </bk>
    <bk>
      <extLst>
        <ext uri="{3e2802c4-a4d2-4d8b-9148-e3be6c30e623}">
          <xlrd:rvb i="7771"/>
        </ext>
      </extLst>
    </bk>
    <bk>
      <extLst>
        <ext uri="{3e2802c4-a4d2-4d8b-9148-e3be6c30e623}">
          <xlrd:rvb i="7772"/>
        </ext>
      </extLst>
    </bk>
    <bk>
      <extLst>
        <ext uri="{3e2802c4-a4d2-4d8b-9148-e3be6c30e623}">
          <xlrd:rvb i="7773"/>
        </ext>
      </extLst>
    </bk>
    <bk>
      <extLst>
        <ext uri="{3e2802c4-a4d2-4d8b-9148-e3be6c30e623}">
          <xlrd:rvb i="7774"/>
        </ext>
      </extLst>
    </bk>
    <bk>
      <extLst>
        <ext uri="{3e2802c4-a4d2-4d8b-9148-e3be6c30e623}">
          <xlrd:rvb i="7775"/>
        </ext>
      </extLst>
    </bk>
    <bk>
      <extLst>
        <ext uri="{3e2802c4-a4d2-4d8b-9148-e3be6c30e623}">
          <xlrd:rvb i="7776"/>
        </ext>
      </extLst>
    </bk>
    <bk>
      <extLst>
        <ext uri="{3e2802c4-a4d2-4d8b-9148-e3be6c30e623}">
          <xlrd:rvb i="7777"/>
        </ext>
      </extLst>
    </bk>
    <bk>
      <extLst>
        <ext uri="{3e2802c4-a4d2-4d8b-9148-e3be6c30e623}">
          <xlrd:rvb i="7778"/>
        </ext>
      </extLst>
    </bk>
    <bk>
      <extLst>
        <ext uri="{3e2802c4-a4d2-4d8b-9148-e3be6c30e623}">
          <xlrd:rvb i="7779"/>
        </ext>
      </extLst>
    </bk>
    <bk>
      <extLst>
        <ext uri="{3e2802c4-a4d2-4d8b-9148-e3be6c30e623}">
          <xlrd:rvb i="7780"/>
        </ext>
      </extLst>
    </bk>
    <bk>
      <extLst>
        <ext uri="{3e2802c4-a4d2-4d8b-9148-e3be6c30e623}">
          <xlrd:rvb i="7781"/>
        </ext>
      </extLst>
    </bk>
    <bk>
      <extLst>
        <ext uri="{3e2802c4-a4d2-4d8b-9148-e3be6c30e623}">
          <xlrd:rvb i="7782"/>
        </ext>
      </extLst>
    </bk>
    <bk>
      <extLst>
        <ext uri="{3e2802c4-a4d2-4d8b-9148-e3be6c30e623}">
          <xlrd:rvb i="7783"/>
        </ext>
      </extLst>
    </bk>
    <bk>
      <extLst>
        <ext uri="{3e2802c4-a4d2-4d8b-9148-e3be6c30e623}">
          <xlrd:rvb i="7784"/>
        </ext>
      </extLst>
    </bk>
    <bk>
      <extLst>
        <ext uri="{3e2802c4-a4d2-4d8b-9148-e3be6c30e623}">
          <xlrd:rvb i="7785"/>
        </ext>
      </extLst>
    </bk>
    <bk>
      <extLst>
        <ext uri="{3e2802c4-a4d2-4d8b-9148-e3be6c30e623}">
          <xlrd:rvb i="7786"/>
        </ext>
      </extLst>
    </bk>
    <bk>
      <extLst>
        <ext uri="{3e2802c4-a4d2-4d8b-9148-e3be6c30e623}">
          <xlrd:rvb i="7787"/>
        </ext>
      </extLst>
    </bk>
    <bk>
      <extLst>
        <ext uri="{3e2802c4-a4d2-4d8b-9148-e3be6c30e623}">
          <xlrd:rvb i="7788"/>
        </ext>
      </extLst>
    </bk>
    <bk>
      <extLst>
        <ext uri="{3e2802c4-a4d2-4d8b-9148-e3be6c30e623}">
          <xlrd:rvb i="7789"/>
        </ext>
      </extLst>
    </bk>
    <bk>
      <extLst>
        <ext uri="{3e2802c4-a4d2-4d8b-9148-e3be6c30e623}">
          <xlrd:rvb i="7790"/>
        </ext>
      </extLst>
    </bk>
    <bk>
      <extLst>
        <ext uri="{3e2802c4-a4d2-4d8b-9148-e3be6c30e623}">
          <xlrd:rvb i="7791"/>
        </ext>
      </extLst>
    </bk>
    <bk>
      <extLst>
        <ext uri="{3e2802c4-a4d2-4d8b-9148-e3be6c30e623}">
          <xlrd:rvb i="7792"/>
        </ext>
      </extLst>
    </bk>
    <bk>
      <extLst>
        <ext uri="{3e2802c4-a4d2-4d8b-9148-e3be6c30e623}">
          <xlrd:rvb i="7793"/>
        </ext>
      </extLst>
    </bk>
    <bk>
      <extLst>
        <ext uri="{3e2802c4-a4d2-4d8b-9148-e3be6c30e623}">
          <xlrd:rvb i="7794"/>
        </ext>
      </extLst>
    </bk>
    <bk>
      <extLst>
        <ext uri="{3e2802c4-a4d2-4d8b-9148-e3be6c30e623}">
          <xlrd:rvb i="7795"/>
        </ext>
      </extLst>
    </bk>
    <bk>
      <extLst>
        <ext uri="{3e2802c4-a4d2-4d8b-9148-e3be6c30e623}">
          <xlrd:rvb i="7796"/>
        </ext>
      </extLst>
    </bk>
    <bk>
      <extLst>
        <ext uri="{3e2802c4-a4d2-4d8b-9148-e3be6c30e623}">
          <xlrd:rvb i="7797"/>
        </ext>
      </extLst>
    </bk>
    <bk>
      <extLst>
        <ext uri="{3e2802c4-a4d2-4d8b-9148-e3be6c30e623}">
          <xlrd:rvb i="7798"/>
        </ext>
      </extLst>
    </bk>
    <bk>
      <extLst>
        <ext uri="{3e2802c4-a4d2-4d8b-9148-e3be6c30e623}">
          <xlrd:rvb i="7799"/>
        </ext>
      </extLst>
    </bk>
    <bk>
      <extLst>
        <ext uri="{3e2802c4-a4d2-4d8b-9148-e3be6c30e623}">
          <xlrd:rvb i="7800"/>
        </ext>
      </extLst>
    </bk>
    <bk>
      <extLst>
        <ext uri="{3e2802c4-a4d2-4d8b-9148-e3be6c30e623}">
          <xlrd:rvb i="7801"/>
        </ext>
      </extLst>
    </bk>
    <bk>
      <extLst>
        <ext uri="{3e2802c4-a4d2-4d8b-9148-e3be6c30e623}">
          <xlrd:rvb i="7802"/>
        </ext>
      </extLst>
    </bk>
    <bk>
      <extLst>
        <ext uri="{3e2802c4-a4d2-4d8b-9148-e3be6c30e623}">
          <xlrd:rvb i="7803"/>
        </ext>
      </extLst>
    </bk>
    <bk>
      <extLst>
        <ext uri="{3e2802c4-a4d2-4d8b-9148-e3be6c30e623}">
          <xlrd:rvb i="7804"/>
        </ext>
      </extLst>
    </bk>
    <bk>
      <extLst>
        <ext uri="{3e2802c4-a4d2-4d8b-9148-e3be6c30e623}">
          <xlrd:rvb i="7805"/>
        </ext>
      </extLst>
    </bk>
    <bk>
      <extLst>
        <ext uri="{3e2802c4-a4d2-4d8b-9148-e3be6c30e623}">
          <xlrd:rvb i="7806"/>
        </ext>
      </extLst>
    </bk>
    <bk>
      <extLst>
        <ext uri="{3e2802c4-a4d2-4d8b-9148-e3be6c30e623}">
          <xlrd:rvb i="7807"/>
        </ext>
      </extLst>
    </bk>
    <bk>
      <extLst>
        <ext uri="{3e2802c4-a4d2-4d8b-9148-e3be6c30e623}">
          <xlrd:rvb i="7808"/>
        </ext>
      </extLst>
    </bk>
    <bk>
      <extLst>
        <ext uri="{3e2802c4-a4d2-4d8b-9148-e3be6c30e623}">
          <xlrd:rvb i="7809"/>
        </ext>
      </extLst>
    </bk>
    <bk>
      <extLst>
        <ext uri="{3e2802c4-a4d2-4d8b-9148-e3be6c30e623}">
          <xlrd:rvb i="7810"/>
        </ext>
      </extLst>
    </bk>
    <bk>
      <extLst>
        <ext uri="{3e2802c4-a4d2-4d8b-9148-e3be6c30e623}">
          <xlrd:rvb i="7811"/>
        </ext>
      </extLst>
    </bk>
    <bk>
      <extLst>
        <ext uri="{3e2802c4-a4d2-4d8b-9148-e3be6c30e623}">
          <xlrd:rvb i="7812"/>
        </ext>
      </extLst>
    </bk>
    <bk>
      <extLst>
        <ext uri="{3e2802c4-a4d2-4d8b-9148-e3be6c30e623}">
          <xlrd:rvb i="7813"/>
        </ext>
      </extLst>
    </bk>
    <bk>
      <extLst>
        <ext uri="{3e2802c4-a4d2-4d8b-9148-e3be6c30e623}">
          <xlrd:rvb i="7814"/>
        </ext>
      </extLst>
    </bk>
    <bk>
      <extLst>
        <ext uri="{3e2802c4-a4d2-4d8b-9148-e3be6c30e623}">
          <xlrd:rvb i="7815"/>
        </ext>
      </extLst>
    </bk>
    <bk>
      <extLst>
        <ext uri="{3e2802c4-a4d2-4d8b-9148-e3be6c30e623}">
          <xlrd:rvb i="7816"/>
        </ext>
      </extLst>
    </bk>
    <bk>
      <extLst>
        <ext uri="{3e2802c4-a4d2-4d8b-9148-e3be6c30e623}">
          <xlrd:rvb i="7817"/>
        </ext>
      </extLst>
    </bk>
    <bk>
      <extLst>
        <ext uri="{3e2802c4-a4d2-4d8b-9148-e3be6c30e623}">
          <xlrd:rvb i="7818"/>
        </ext>
      </extLst>
    </bk>
    <bk>
      <extLst>
        <ext uri="{3e2802c4-a4d2-4d8b-9148-e3be6c30e623}">
          <xlrd:rvb i="7819"/>
        </ext>
      </extLst>
    </bk>
    <bk>
      <extLst>
        <ext uri="{3e2802c4-a4d2-4d8b-9148-e3be6c30e623}">
          <xlrd:rvb i="7820"/>
        </ext>
      </extLst>
    </bk>
    <bk>
      <extLst>
        <ext uri="{3e2802c4-a4d2-4d8b-9148-e3be6c30e623}">
          <xlrd:rvb i="7821"/>
        </ext>
      </extLst>
    </bk>
    <bk>
      <extLst>
        <ext uri="{3e2802c4-a4d2-4d8b-9148-e3be6c30e623}">
          <xlrd:rvb i="7822"/>
        </ext>
      </extLst>
    </bk>
    <bk>
      <extLst>
        <ext uri="{3e2802c4-a4d2-4d8b-9148-e3be6c30e623}">
          <xlrd:rvb i="7823"/>
        </ext>
      </extLst>
    </bk>
    <bk>
      <extLst>
        <ext uri="{3e2802c4-a4d2-4d8b-9148-e3be6c30e623}">
          <xlrd:rvb i="7824"/>
        </ext>
      </extLst>
    </bk>
    <bk>
      <extLst>
        <ext uri="{3e2802c4-a4d2-4d8b-9148-e3be6c30e623}">
          <xlrd:rvb i="7825"/>
        </ext>
      </extLst>
    </bk>
    <bk>
      <extLst>
        <ext uri="{3e2802c4-a4d2-4d8b-9148-e3be6c30e623}">
          <xlrd:rvb i="7826"/>
        </ext>
      </extLst>
    </bk>
    <bk>
      <extLst>
        <ext uri="{3e2802c4-a4d2-4d8b-9148-e3be6c30e623}">
          <xlrd:rvb i="7827"/>
        </ext>
      </extLst>
    </bk>
    <bk>
      <extLst>
        <ext uri="{3e2802c4-a4d2-4d8b-9148-e3be6c30e623}">
          <xlrd:rvb i="7828"/>
        </ext>
      </extLst>
    </bk>
    <bk>
      <extLst>
        <ext uri="{3e2802c4-a4d2-4d8b-9148-e3be6c30e623}">
          <xlrd:rvb i="7829"/>
        </ext>
      </extLst>
    </bk>
    <bk>
      <extLst>
        <ext uri="{3e2802c4-a4d2-4d8b-9148-e3be6c30e623}">
          <xlrd:rvb i="7830"/>
        </ext>
      </extLst>
    </bk>
    <bk>
      <extLst>
        <ext uri="{3e2802c4-a4d2-4d8b-9148-e3be6c30e623}">
          <xlrd:rvb i="7831"/>
        </ext>
      </extLst>
    </bk>
    <bk>
      <extLst>
        <ext uri="{3e2802c4-a4d2-4d8b-9148-e3be6c30e623}">
          <xlrd:rvb i="7832"/>
        </ext>
      </extLst>
    </bk>
    <bk>
      <extLst>
        <ext uri="{3e2802c4-a4d2-4d8b-9148-e3be6c30e623}">
          <xlrd:rvb i="7833"/>
        </ext>
      </extLst>
    </bk>
    <bk>
      <extLst>
        <ext uri="{3e2802c4-a4d2-4d8b-9148-e3be6c30e623}">
          <xlrd:rvb i="7834"/>
        </ext>
      </extLst>
    </bk>
    <bk>
      <extLst>
        <ext uri="{3e2802c4-a4d2-4d8b-9148-e3be6c30e623}">
          <xlrd:rvb i="7835"/>
        </ext>
      </extLst>
    </bk>
    <bk>
      <extLst>
        <ext uri="{3e2802c4-a4d2-4d8b-9148-e3be6c30e623}">
          <xlrd:rvb i="7836"/>
        </ext>
      </extLst>
    </bk>
    <bk>
      <extLst>
        <ext uri="{3e2802c4-a4d2-4d8b-9148-e3be6c30e623}">
          <xlrd:rvb i="7837"/>
        </ext>
      </extLst>
    </bk>
    <bk>
      <extLst>
        <ext uri="{3e2802c4-a4d2-4d8b-9148-e3be6c30e623}">
          <xlrd:rvb i="7838"/>
        </ext>
      </extLst>
    </bk>
    <bk>
      <extLst>
        <ext uri="{3e2802c4-a4d2-4d8b-9148-e3be6c30e623}">
          <xlrd:rvb i="7839"/>
        </ext>
      </extLst>
    </bk>
    <bk>
      <extLst>
        <ext uri="{3e2802c4-a4d2-4d8b-9148-e3be6c30e623}">
          <xlrd:rvb i="7840"/>
        </ext>
      </extLst>
    </bk>
    <bk>
      <extLst>
        <ext uri="{3e2802c4-a4d2-4d8b-9148-e3be6c30e623}">
          <xlrd:rvb i="7841"/>
        </ext>
      </extLst>
    </bk>
    <bk>
      <extLst>
        <ext uri="{3e2802c4-a4d2-4d8b-9148-e3be6c30e623}">
          <xlrd:rvb i="7842"/>
        </ext>
      </extLst>
    </bk>
    <bk>
      <extLst>
        <ext uri="{3e2802c4-a4d2-4d8b-9148-e3be6c30e623}">
          <xlrd:rvb i="7843"/>
        </ext>
      </extLst>
    </bk>
    <bk>
      <extLst>
        <ext uri="{3e2802c4-a4d2-4d8b-9148-e3be6c30e623}">
          <xlrd:rvb i="7844"/>
        </ext>
      </extLst>
    </bk>
    <bk>
      <extLst>
        <ext uri="{3e2802c4-a4d2-4d8b-9148-e3be6c30e623}">
          <xlrd:rvb i="7845"/>
        </ext>
      </extLst>
    </bk>
    <bk>
      <extLst>
        <ext uri="{3e2802c4-a4d2-4d8b-9148-e3be6c30e623}">
          <xlrd:rvb i="7846"/>
        </ext>
      </extLst>
    </bk>
    <bk>
      <extLst>
        <ext uri="{3e2802c4-a4d2-4d8b-9148-e3be6c30e623}">
          <xlrd:rvb i="7847"/>
        </ext>
      </extLst>
    </bk>
    <bk>
      <extLst>
        <ext uri="{3e2802c4-a4d2-4d8b-9148-e3be6c30e623}">
          <xlrd:rvb i="7848"/>
        </ext>
      </extLst>
    </bk>
    <bk>
      <extLst>
        <ext uri="{3e2802c4-a4d2-4d8b-9148-e3be6c30e623}">
          <xlrd:rvb i="7849"/>
        </ext>
      </extLst>
    </bk>
    <bk>
      <extLst>
        <ext uri="{3e2802c4-a4d2-4d8b-9148-e3be6c30e623}">
          <xlrd:rvb i="7850"/>
        </ext>
      </extLst>
    </bk>
    <bk>
      <extLst>
        <ext uri="{3e2802c4-a4d2-4d8b-9148-e3be6c30e623}">
          <xlrd:rvb i="7851"/>
        </ext>
      </extLst>
    </bk>
    <bk>
      <extLst>
        <ext uri="{3e2802c4-a4d2-4d8b-9148-e3be6c30e623}">
          <xlrd:rvb i="7852"/>
        </ext>
      </extLst>
    </bk>
    <bk>
      <extLst>
        <ext uri="{3e2802c4-a4d2-4d8b-9148-e3be6c30e623}">
          <xlrd:rvb i="7853"/>
        </ext>
      </extLst>
    </bk>
    <bk>
      <extLst>
        <ext uri="{3e2802c4-a4d2-4d8b-9148-e3be6c30e623}">
          <xlrd:rvb i="7854"/>
        </ext>
      </extLst>
    </bk>
    <bk>
      <extLst>
        <ext uri="{3e2802c4-a4d2-4d8b-9148-e3be6c30e623}">
          <xlrd:rvb i="7855"/>
        </ext>
      </extLst>
    </bk>
    <bk>
      <extLst>
        <ext uri="{3e2802c4-a4d2-4d8b-9148-e3be6c30e623}">
          <xlrd:rvb i="7856"/>
        </ext>
      </extLst>
    </bk>
    <bk>
      <extLst>
        <ext uri="{3e2802c4-a4d2-4d8b-9148-e3be6c30e623}">
          <xlrd:rvb i="7857"/>
        </ext>
      </extLst>
    </bk>
    <bk>
      <extLst>
        <ext uri="{3e2802c4-a4d2-4d8b-9148-e3be6c30e623}">
          <xlrd:rvb i="7858"/>
        </ext>
      </extLst>
    </bk>
    <bk>
      <extLst>
        <ext uri="{3e2802c4-a4d2-4d8b-9148-e3be6c30e623}">
          <xlrd:rvb i="7859"/>
        </ext>
      </extLst>
    </bk>
    <bk>
      <extLst>
        <ext uri="{3e2802c4-a4d2-4d8b-9148-e3be6c30e623}">
          <xlrd:rvb i="7860"/>
        </ext>
      </extLst>
    </bk>
    <bk>
      <extLst>
        <ext uri="{3e2802c4-a4d2-4d8b-9148-e3be6c30e623}">
          <xlrd:rvb i="7861"/>
        </ext>
      </extLst>
    </bk>
    <bk>
      <extLst>
        <ext uri="{3e2802c4-a4d2-4d8b-9148-e3be6c30e623}">
          <xlrd:rvb i="7862"/>
        </ext>
      </extLst>
    </bk>
    <bk>
      <extLst>
        <ext uri="{3e2802c4-a4d2-4d8b-9148-e3be6c30e623}">
          <xlrd:rvb i="7863"/>
        </ext>
      </extLst>
    </bk>
    <bk>
      <extLst>
        <ext uri="{3e2802c4-a4d2-4d8b-9148-e3be6c30e623}">
          <xlrd:rvb i="7864"/>
        </ext>
      </extLst>
    </bk>
    <bk>
      <extLst>
        <ext uri="{3e2802c4-a4d2-4d8b-9148-e3be6c30e623}">
          <xlrd:rvb i="7865"/>
        </ext>
      </extLst>
    </bk>
    <bk>
      <extLst>
        <ext uri="{3e2802c4-a4d2-4d8b-9148-e3be6c30e623}">
          <xlrd:rvb i="7866"/>
        </ext>
      </extLst>
    </bk>
    <bk>
      <extLst>
        <ext uri="{3e2802c4-a4d2-4d8b-9148-e3be6c30e623}">
          <xlrd:rvb i="7867"/>
        </ext>
      </extLst>
    </bk>
    <bk>
      <extLst>
        <ext uri="{3e2802c4-a4d2-4d8b-9148-e3be6c30e623}">
          <xlrd:rvb i="7868"/>
        </ext>
      </extLst>
    </bk>
    <bk>
      <extLst>
        <ext uri="{3e2802c4-a4d2-4d8b-9148-e3be6c30e623}">
          <xlrd:rvb i="7869"/>
        </ext>
      </extLst>
    </bk>
    <bk>
      <extLst>
        <ext uri="{3e2802c4-a4d2-4d8b-9148-e3be6c30e623}">
          <xlrd:rvb i="7870"/>
        </ext>
      </extLst>
    </bk>
    <bk>
      <extLst>
        <ext uri="{3e2802c4-a4d2-4d8b-9148-e3be6c30e623}">
          <xlrd:rvb i="7871"/>
        </ext>
      </extLst>
    </bk>
    <bk>
      <extLst>
        <ext uri="{3e2802c4-a4d2-4d8b-9148-e3be6c30e623}">
          <xlrd:rvb i="7872"/>
        </ext>
      </extLst>
    </bk>
    <bk>
      <extLst>
        <ext uri="{3e2802c4-a4d2-4d8b-9148-e3be6c30e623}">
          <xlrd:rvb i="7873"/>
        </ext>
      </extLst>
    </bk>
    <bk>
      <extLst>
        <ext uri="{3e2802c4-a4d2-4d8b-9148-e3be6c30e623}">
          <xlrd:rvb i="7874"/>
        </ext>
      </extLst>
    </bk>
    <bk>
      <extLst>
        <ext uri="{3e2802c4-a4d2-4d8b-9148-e3be6c30e623}">
          <xlrd:rvb i="7875"/>
        </ext>
      </extLst>
    </bk>
    <bk>
      <extLst>
        <ext uri="{3e2802c4-a4d2-4d8b-9148-e3be6c30e623}">
          <xlrd:rvb i="7876"/>
        </ext>
      </extLst>
    </bk>
    <bk>
      <extLst>
        <ext uri="{3e2802c4-a4d2-4d8b-9148-e3be6c30e623}">
          <xlrd:rvb i="7877"/>
        </ext>
      </extLst>
    </bk>
    <bk>
      <extLst>
        <ext uri="{3e2802c4-a4d2-4d8b-9148-e3be6c30e623}">
          <xlrd:rvb i="7878"/>
        </ext>
      </extLst>
    </bk>
    <bk>
      <extLst>
        <ext uri="{3e2802c4-a4d2-4d8b-9148-e3be6c30e623}">
          <xlrd:rvb i="7879"/>
        </ext>
      </extLst>
    </bk>
    <bk>
      <extLst>
        <ext uri="{3e2802c4-a4d2-4d8b-9148-e3be6c30e623}">
          <xlrd:rvb i="7880"/>
        </ext>
      </extLst>
    </bk>
    <bk>
      <extLst>
        <ext uri="{3e2802c4-a4d2-4d8b-9148-e3be6c30e623}">
          <xlrd:rvb i="7881"/>
        </ext>
      </extLst>
    </bk>
    <bk>
      <extLst>
        <ext uri="{3e2802c4-a4d2-4d8b-9148-e3be6c30e623}">
          <xlrd:rvb i="7882"/>
        </ext>
      </extLst>
    </bk>
    <bk>
      <extLst>
        <ext uri="{3e2802c4-a4d2-4d8b-9148-e3be6c30e623}">
          <xlrd:rvb i="7883"/>
        </ext>
      </extLst>
    </bk>
    <bk>
      <extLst>
        <ext uri="{3e2802c4-a4d2-4d8b-9148-e3be6c30e623}">
          <xlrd:rvb i="7884"/>
        </ext>
      </extLst>
    </bk>
    <bk>
      <extLst>
        <ext uri="{3e2802c4-a4d2-4d8b-9148-e3be6c30e623}">
          <xlrd:rvb i="7885"/>
        </ext>
      </extLst>
    </bk>
    <bk>
      <extLst>
        <ext uri="{3e2802c4-a4d2-4d8b-9148-e3be6c30e623}">
          <xlrd:rvb i="7886"/>
        </ext>
      </extLst>
    </bk>
    <bk>
      <extLst>
        <ext uri="{3e2802c4-a4d2-4d8b-9148-e3be6c30e623}">
          <xlrd:rvb i="7887"/>
        </ext>
      </extLst>
    </bk>
    <bk>
      <extLst>
        <ext uri="{3e2802c4-a4d2-4d8b-9148-e3be6c30e623}">
          <xlrd:rvb i="7888"/>
        </ext>
      </extLst>
    </bk>
    <bk>
      <extLst>
        <ext uri="{3e2802c4-a4d2-4d8b-9148-e3be6c30e623}">
          <xlrd:rvb i="7889"/>
        </ext>
      </extLst>
    </bk>
    <bk>
      <extLst>
        <ext uri="{3e2802c4-a4d2-4d8b-9148-e3be6c30e623}">
          <xlrd:rvb i="7890"/>
        </ext>
      </extLst>
    </bk>
    <bk>
      <extLst>
        <ext uri="{3e2802c4-a4d2-4d8b-9148-e3be6c30e623}">
          <xlrd:rvb i="7891"/>
        </ext>
      </extLst>
    </bk>
    <bk>
      <extLst>
        <ext uri="{3e2802c4-a4d2-4d8b-9148-e3be6c30e623}">
          <xlrd:rvb i="7892"/>
        </ext>
      </extLst>
    </bk>
    <bk>
      <extLst>
        <ext uri="{3e2802c4-a4d2-4d8b-9148-e3be6c30e623}">
          <xlrd:rvb i="7893"/>
        </ext>
      </extLst>
    </bk>
    <bk>
      <extLst>
        <ext uri="{3e2802c4-a4d2-4d8b-9148-e3be6c30e623}">
          <xlrd:rvb i="7894"/>
        </ext>
      </extLst>
    </bk>
    <bk>
      <extLst>
        <ext uri="{3e2802c4-a4d2-4d8b-9148-e3be6c30e623}">
          <xlrd:rvb i="7895"/>
        </ext>
      </extLst>
    </bk>
    <bk>
      <extLst>
        <ext uri="{3e2802c4-a4d2-4d8b-9148-e3be6c30e623}">
          <xlrd:rvb i="7896"/>
        </ext>
      </extLst>
    </bk>
    <bk>
      <extLst>
        <ext uri="{3e2802c4-a4d2-4d8b-9148-e3be6c30e623}">
          <xlrd:rvb i="7897"/>
        </ext>
      </extLst>
    </bk>
    <bk>
      <extLst>
        <ext uri="{3e2802c4-a4d2-4d8b-9148-e3be6c30e623}">
          <xlrd:rvb i="7898"/>
        </ext>
      </extLst>
    </bk>
    <bk>
      <extLst>
        <ext uri="{3e2802c4-a4d2-4d8b-9148-e3be6c30e623}">
          <xlrd:rvb i="7899"/>
        </ext>
      </extLst>
    </bk>
    <bk>
      <extLst>
        <ext uri="{3e2802c4-a4d2-4d8b-9148-e3be6c30e623}">
          <xlrd:rvb i="7900"/>
        </ext>
      </extLst>
    </bk>
    <bk>
      <extLst>
        <ext uri="{3e2802c4-a4d2-4d8b-9148-e3be6c30e623}">
          <xlrd:rvb i="7901"/>
        </ext>
      </extLst>
    </bk>
    <bk>
      <extLst>
        <ext uri="{3e2802c4-a4d2-4d8b-9148-e3be6c30e623}">
          <xlrd:rvb i="7902"/>
        </ext>
      </extLst>
    </bk>
    <bk>
      <extLst>
        <ext uri="{3e2802c4-a4d2-4d8b-9148-e3be6c30e623}">
          <xlrd:rvb i="7903"/>
        </ext>
      </extLst>
    </bk>
    <bk>
      <extLst>
        <ext uri="{3e2802c4-a4d2-4d8b-9148-e3be6c30e623}">
          <xlrd:rvb i="7904"/>
        </ext>
      </extLst>
    </bk>
    <bk>
      <extLst>
        <ext uri="{3e2802c4-a4d2-4d8b-9148-e3be6c30e623}">
          <xlrd:rvb i="7905"/>
        </ext>
      </extLst>
    </bk>
    <bk>
      <extLst>
        <ext uri="{3e2802c4-a4d2-4d8b-9148-e3be6c30e623}">
          <xlrd:rvb i="7906"/>
        </ext>
      </extLst>
    </bk>
    <bk>
      <extLst>
        <ext uri="{3e2802c4-a4d2-4d8b-9148-e3be6c30e623}">
          <xlrd:rvb i="7907"/>
        </ext>
      </extLst>
    </bk>
    <bk>
      <extLst>
        <ext uri="{3e2802c4-a4d2-4d8b-9148-e3be6c30e623}">
          <xlrd:rvb i="7908"/>
        </ext>
      </extLst>
    </bk>
    <bk>
      <extLst>
        <ext uri="{3e2802c4-a4d2-4d8b-9148-e3be6c30e623}">
          <xlrd:rvb i="7909"/>
        </ext>
      </extLst>
    </bk>
    <bk>
      <extLst>
        <ext uri="{3e2802c4-a4d2-4d8b-9148-e3be6c30e623}">
          <xlrd:rvb i="7910"/>
        </ext>
      </extLst>
    </bk>
    <bk>
      <extLst>
        <ext uri="{3e2802c4-a4d2-4d8b-9148-e3be6c30e623}">
          <xlrd:rvb i="7911"/>
        </ext>
      </extLst>
    </bk>
    <bk>
      <extLst>
        <ext uri="{3e2802c4-a4d2-4d8b-9148-e3be6c30e623}">
          <xlrd:rvb i="7912"/>
        </ext>
      </extLst>
    </bk>
    <bk>
      <extLst>
        <ext uri="{3e2802c4-a4d2-4d8b-9148-e3be6c30e623}">
          <xlrd:rvb i="7913"/>
        </ext>
      </extLst>
    </bk>
    <bk>
      <extLst>
        <ext uri="{3e2802c4-a4d2-4d8b-9148-e3be6c30e623}">
          <xlrd:rvb i="7914"/>
        </ext>
      </extLst>
    </bk>
    <bk>
      <extLst>
        <ext uri="{3e2802c4-a4d2-4d8b-9148-e3be6c30e623}">
          <xlrd:rvb i="7915"/>
        </ext>
      </extLst>
    </bk>
    <bk>
      <extLst>
        <ext uri="{3e2802c4-a4d2-4d8b-9148-e3be6c30e623}">
          <xlrd:rvb i="7916"/>
        </ext>
      </extLst>
    </bk>
    <bk>
      <extLst>
        <ext uri="{3e2802c4-a4d2-4d8b-9148-e3be6c30e623}">
          <xlrd:rvb i="7917"/>
        </ext>
      </extLst>
    </bk>
    <bk>
      <extLst>
        <ext uri="{3e2802c4-a4d2-4d8b-9148-e3be6c30e623}">
          <xlrd:rvb i="7918"/>
        </ext>
      </extLst>
    </bk>
    <bk>
      <extLst>
        <ext uri="{3e2802c4-a4d2-4d8b-9148-e3be6c30e623}">
          <xlrd:rvb i="7919"/>
        </ext>
      </extLst>
    </bk>
    <bk>
      <extLst>
        <ext uri="{3e2802c4-a4d2-4d8b-9148-e3be6c30e623}">
          <xlrd:rvb i="7920"/>
        </ext>
      </extLst>
    </bk>
    <bk>
      <extLst>
        <ext uri="{3e2802c4-a4d2-4d8b-9148-e3be6c30e623}">
          <xlrd:rvb i="7921"/>
        </ext>
      </extLst>
    </bk>
    <bk>
      <extLst>
        <ext uri="{3e2802c4-a4d2-4d8b-9148-e3be6c30e623}">
          <xlrd:rvb i="7922"/>
        </ext>
      </extLst>
    </bk>
    <bk>
      <extLst>
        <ext uri="{3e2802c4-a4d2-4d8b-9148-e3be6c30e623}">
          <xlrd:rvb i="7923"/>
        </ext>
      </extLst>
    </bk>
    <bk>
      <extLst>
        <ext uri="{3e2802c4-a4d2-4d8b-9148-e3be6c30e623}">
          <xlrd:rvb i="7924"/>
        </ext>
      </extLst>
    </bk>
    <bk>
      <extLst>
        <ext uri="{3e2802c4-a4d2-4d8b-9148-e3be6c30e623}">
          <xlrd:rvb i="7925"/>
        </ext>
      </extLst>
    </bk>
    <bk>
      <extLst>
        <ext uri="{3e2802c4-a4d2-4d8b-9148-e3be6c30e623}">
          <xlrd:rvb i="7926"/>
        </ext>
      </extLst>
    </bk>
    <bk>
      <extLst>
        <ext uri="{3e2802c4-a4d2-4d8b-9148-e3be6c30e623}">
          <xlrd:rvb i="7927"/>
        </ext>
      </extLst>
    </bk>
    <bk>
      <extLst>
        <ext uri="{3e2802c4-a4d2-4d8b-9148-e3be6c30e623}">
          <xlrd:rvb i="7928"/>
        </ext>
      </extLst>
    </bk>
    <bk>
      <extLst>
        <ext uri="{3e2802c4-a4d2-4d8b-9148-e3be6c30e623}">
          <xlrd:rvb i="7929"/>
        </ext>
      </extLst>
    </bk>
    <bk>
      <extLst>
        <ext uri="{3e2802c4-a4d2-4d8b-9148-e3be6c30e623}">
          <xlrd:rvb i="7930"/>
        </ext>
      </extLst>
    </bk>
    <bk>
      <extLst>
        <ext uri="{3e2802c4-a4d2-4d8b-9148-e3be6c30e623}">
          <xlrd:rvb i="7931"/>
        </ext>
      </extLst>
    </bk>
    <bk>
      <extLst>
        <ext uri="{3e2802c4-a4d2-4d8b-9148-e3be6c30e623}">
          <xlrd:rvb i="7932"/>
        </ext>
      </extLst>
    </bk>
    <bk>
      <extLst>
        <ext uri="{3e2802c4-a4d2-4d8b-9148-e3be6c30e623}">
          <xlrd:rvb i="7933"/>
        </ext>
      </extLst>
    </bk>
    <bk>
      <extLst>
        <ext uri="{3e2802c4-a4d2-4d8b-9148-e3be6c30e623}">
          <xlrd:rvb i="7934"/>
        </ext>
      </extLst>
    </bk>
    <bk>
      <extLst>
        <ext uri="{3e2802c4-a4d2-4d8b-9148-e3be6c30e623}">
          <xlrd:rvb i="7935"/>
        </ext>
      </extLst>
    </bk>
    <bk>
      <extLst>
        <ext uri="{3e2802c4-a4d2-4d8b-9148-e3be6c30e623}">
          <xlrd:rvb i="7936"/>
        </ext>
      </extLst>
    </bk>
    <bk>
      <extLst>
        <ext uri="{3e2802c4-a4d2-4d8b-9148-e3be6c30e623}">
          <xlrd:rvb i="7937"/>
        </ext>
      </extLst>
    </bk>
    <bk>
      <extLst>
        <ext uri="{3e2802c4-a4d2-4d8b-9148-e3be6c30e623}">
          <xlrd:rvb i="7938"/>
        </ext>
      </extLst>
    </bk>
    <bk>
      <extLst>
        <ext uri="{3e2802c4-a4d2-4d8b-9148-e3be6c30e623}">
          <xlrd:rvb i="7939"/>
        </ext>
      </extLst>
    </bk>
    <bk>
      <extLst>
        <ext uri="{3e2802c4-a4d2-4d8b-9148-e3be6c30e623}">
          <xlrd:rvb i="7940"/>
        </ext>
      </extLst>
    </bk>
    <bk>
      <extLst>
        <ext uri="{3e2802c4-a4d2-4d8b-9148-e3be6c30e623}">
          <xlrd:rvb i="7941"/>
        </ext>
      </extLst>
    </bk>
    <bk>
      <extLst>
        <ext uri="{3e2802c4-a4d2-4d8b-9148-e3be6c30e623}">
          <xlrd:rvb i="7942"/>
        </ext>
      </extLst>
    </bk>
    <bk>
      <extLst>
        <ext uri="{3e2802c4-a4d2-4d8b-9148-e3be6c30e623}">
          <xlrd:rvb i="7943"/>
        </ext>
      </extLst>
    </bk>
    <bk>
      <extLst>
        <ext uri="{3e2802c4-a4d2-4d8b-9148-e3be6c30e623}">
          <xlrd:rvb i="7944"/>
        </ext>
      </extLst>
    </bk>
    <bk>
      <extLst>
        <ext uri="{3e2802c4-a4d2-4d8b-9148-e3be6c30e623}">
          <xlrd:rvb i="7945"/>
        </ext>
      </extLst>
    </bk>
    <bk>
      <extLst>
        <ext uri="{3e2802c4-a4d2-4d8b-9148-e3be6c30e623}">
          <xlrd:rvb i="7946"/>
        </ext>
      </extLst>
    </bk>
    <bk>
      <extLst>
        <ext uri="{3e2802c4-a4d2-4d8b-9148-e3be6c30e623}">
          <xlrd:rvb i="7947"/>
        </ext>
      </extLst>
    </bk>
    <bk>
      <extLst>
        <ext uri="{3e2802c4-a4d2-4d8b-9148-e3be6c30e623}">
          <xlrd:rvb i="7948"/>
        </ext>
      </extLst>
    </bk>
    <bk>
      <extLst>
        <ext uri="{3e2802c4-a4d2-4d8b-9148-e3be6c30e623}">
          <xlrd:rvb i="7949"/>
        </ext>
      </extLst>
    </bk>
    <bk>
      <extLst>
        <ext uri="{3e2802c4-a4d2-4d8b-9148-e3be6c30e623}">
          <xlrd:rvb i="7950"/>
        </ext>
      </extLst>
    </bk>
    <bk>
      <extLst>
        <ext uri="{3e2802c4-a4d2-4d8b-9148-e3be6c30e623}">
          <xlrd:rvb i="7951"/>
        </ext>
      </extLst>
    </bk>
    <bk>
      <extLst>
        <ext uri="{3e2802c4-a4d2-4d8b-9148-e3be6c30e623}">
          <xlrd:rvb i="7952"/>
        </ext>
      </extLst>
    </bk>
    <bk>
      <extLst>
        <ext uri="{3e2802c4-a4d2-4d8b-9148-e3be6c30e623}">
          <xlrd:rvb i="7953"/>
        </ext>
      </extLst>
    </bk>
    <bk>
      <extLst>
        <ext uri="{3e2802c4-a4d2-4d8b-9148-e3be6c30e623}">
          <xlrd:rvb i="7954"/>
        </ext>
      </extLst>
    </bk>
    <bk>
      <extLst>
        <ext uri="{3e2802c4-a4d2-4d8b-9148-e3be6c30e623}">
          <xlrd:rvb i="7955"/>
        </ext>
      </extLst>
    </bk>
    <bk>
      <extLst>
        <ext uri="{3e2802c4-a4d2-4d8b-9148-e3be6c30e623}">
          <xlrd:rvb i="7956"/>
        </ext>
      </extLst>
    </bk>
    <bk>
      <extLst>
        <ext uri="{3e2802c4-a4d2-4d8b-9148-e3be6c30e623}">
          <xlrd:rvb i="7957"/>
        </ext>
      </extLst>
    </bk>
    <bk>
      <extLst>
        <ext uri="{3e2802c4-a4d2-4d8b-9148-e3be6c30e623}">
          <xlrd:rvb i="7958"/>
        </ext>
      </extLst>
    </bk>
    <bk>
      <extLst>
        <ext uri="{3e2802c4-a4d2-4d8b-9148-e3be6c30e623}">
          <xlrd:rvb i="7959"/>
        </ext>
      </extLst>
    </bk>
    <bk>
      <extLst>
        <ext uri="{3e2802c4-a4d2-4d8b-9148-e3be6c30e623}">
          <xlrd:rvb i="7960"/>
        </ext>
      </extLst>
    </bk>
    <bk>
      <extLst>
        <ext uri="{3e2802c4-a4d2-4d8b-9148-e3be6c30e623}">
          <xlrd:rvb i="7961"/>
        </ext>
      </extLst>
    </bk>
    <bk>
      <extLst>
        <ext uri="{3e2802c4-a4d2-4d8b-9148-e3be6c30e623}">
          <xlrd:rvb i="7962"/>
        </ext>
      </extLst>
    </bk>
    <bk>
      <extLst>
        <ext uri="{3e2802c4-a4d2-4d8b-9148-e3be6c30e623}">
          <xlrd:rvb i="7963"/>
        </ext>
      </extLst>
    </bk>
    <bk>
      <extLst>
        <ext uri="{3e2802c4-a4d2-4d8b-9148-e3be6c30e623}">
          <xlrd:rvb i="7964"/>
        </ext>
      </extLst>
    </bk>
    <bk>
      <extLst>
        <ext uri="{3e2802c4-a4d2-4d8b-9148-e3be6c30e623}">
          <xlrd:rvb i="7965"/>
        </ext>
      </extLst>
    </bk>
    <bk>
      <extLst>
        <ext uri="{3e2802c4-a4d2-4d8b-9148-e3be6c30e623}">
          <xlrd:rvb i="7966"/>
        </ext>
      </extLst>
    </bk>
    <bk>
      <extLst>
        <ext uri="{3e2802c4-a4d2-4d8b-9148-e3be6c30e623}">
          <xlrd:rvb i="7967"/>
        </ext>
      </extLst>
    </bk>
    <bk>
      <extLst>
        <ext uri="{3e2802c4-a4d2-4d8b-9148-e3be6c30e623}">
          <xlrd:rvb i="7968"/>
        </ext>
      </extLst>
    </bk>
    <bk>
      <extLst>
        <ext uri="{3e2802c4-a4d2-4d8b-9148-e3be6c30e623}">
          <xlrd:rvb i="7969"/>
        </ext>
      </extLst>
    </bk>
    <bk>
      <extLst>
        <ext uri="{3e2802c4-a4d2-4d8b-9148-e3be6c30e623}">
          <xlrd:rvb i="7970"/>
        </ext>
      </extLst>
    </bk>
    <bk>
      <extLst>
        <ext uri="{3e2802c4-a4d2-4d8b-9148-e3be6c30e623}">
          <xlrd:rvb i="7971"/>
        </ext>
      </extLst>
    </bk>
    <bk>
      <extLst>
        <ext uri="{3e2802c4-a4d2-4d8b-9148-e3be6c30e623}">
          <xlrd:rvb i="7972"/>
        </ext>
      </extLst>
    </bk>
    <bk>
      <extLst>
        <ext uri="{3e2802c4-a4d2-4d8b-9148-e3be6c30e623}">
          <xlrd:rvb i="7973"/>
        </ext>
      </extLst>
    </bk>
    <bk>
      <extLst>
        <ext uri="{3e2802c4-a4d2-4d8b-9148-e3be6c30e623}">
          <xlrd:rvb i="7974"/>
        </ext>
      </extLst>
    </bk>
    <bk>
      <extLst>
        <ext uri="{3e2802c4-a4d2-4d8b-9148-e3be6c30e623}">
          <xlrd:rvb i="7975"/>
        </ext>
      </extLst>
    </bk>
    <bk>
      <extLst>
        <ext uri="{3e2802c4-a4d2-4d8b-9148-e3be6c30e623}">
          <xlrd:rvb i="7976"/>
        </ext>
      </extLst>
    </bk>
    <bk>
      <extLst>
        <ext uri="{3e2802c4-a4d2-4d8b-9148-e3be6c30e623}">
          <xlrd:rvb i="7977"/>
        </ext>
      </extLst>
    </bk>
    <bk>
      <extLst>
        <ext uri="{3e2802c4-a4d2-4d8b-9148-e3be6c30e623}">
          <xlrd:rvb i="7978"/>
        </ext>
      </extLst>
    </bk>
    <bk>
      <extLst>
        <ext uri="{3e2802c4-a4d2-4d8b-9148-e3be6c30e623}">
          <xlrd:rvb i="7979"/>
        </ext>
      </extLst>
    </bk>
    <bk>
      <extLst>
        <ext uri="{3e2802c4-a4d2-4d8b-9148-e3be6c30e623}">
          <xlrd:rvb i="7980"/>
        </ext>
      </extLst>
    </bk>
    <bk>
      <extLst>
        <ext uri="{3e2802c4-a4d2-4d8b-9148-e3be6c30e623}">
          <xlrd:rvb i="7981"/>
        </ext>
      </extLst>
    </bk>
    <bk>
      <extLst>
        <ext uri="{3e2802c4-a4d2-4d8b-9148-e3be6c30e623}">
          <xlrd:rvb i="7982"/>
        </ext>
      </extLst>
    </bk>
    <bk>
      <extLst>
        <ext uri="{3e2802c4-a4d2-4d8b-9148-e3be6c30e623}">
          <xlrd:rvb i="7983"/>
        </ext>
      </extLst>
    </bk>
    <bk>
      <extLst>
        <ext uri="{3e2802c4-a4d2-4d8b-9148-e3be6c30e623}">
          <xlrd:rvb i="7984"/>
        </ext>
      </extLst>
    </bk>
    <bk>
      <extLst>
        <ext uri="{3e2802c4-a4d2-4d8b-9148-e3be6c30e623}">
          <xlrd:rvb i="7985"/>
        </ext>
      </extLst>
    </bk>
    <bk>
      <extLst>
        <ext uri="{3e2802c4-a4d2-4d8b-9148-e3be6c30e623}">
          <xlrd:rvb i="7986"/>
        </ext>
      </extLst>
    </bk>
    <bk>
      <extLst>
        <ext uri="{3e2802c4-a4d2-4d8b-9148-e3be6c30e623}">
          <xlrd:rvb i="7987"/>
        </ext>
      </extLst>
    </bk>
    <bk>
      <extLst>
        <ext uri="{3e2802c4-a4d2-4d8b-9148-e3be6c30e623}">
          <xlrd:rvb i="7988"/>
        </ext>
      </extLst>
    </bk>
    <bk>
      <extLst>
        <ext uri="{3e2802c4-a4d2-4d8b-9148-e3be6c30e623}">
          <xlrd:rvb i="7989"/>
        </ext>
      </extLst>
    </bk>
    <bk>
      <extLst>
        <ext uri="{3e2802c4-a4d2-4d8b-9148-e3be6c30e623}">
          <xlrd:rvb i="7990"/>
        </ext>
      </extLst>
    </bk>
    <bk>
      <extLst>
        <ext uri="{3e2802c4-a4d2-4d8b-9148-e3be6c30e623}">
          <xlrd:rvb i="7991"/>
        </ext>
      </extLst>
    </bk>
    <bk>
      <extLst>
        <ext uri="{3e2802c4-a4d2-4d8b-9148-e3be6c30e623}">
          <xlrd:rvb i="7992"/>
        </ext>
      </extLst>
    </bk>
    <bk>
      <extLst>
        <ext uri="{3e2802c4-a4d2-4d8b-9148-e3be6c30e623}">
          <xlrd:rvb i="7993"/>
        </ext>
      </extLst>
    </bk>
    <bk>
      <extLst>
        <ext uri="{3e2802c4-a4d2-4d8b-9148-e3be6c30e623}">
          <xlrd:rvb i="7994"/>
        </ext>
      </extLst>
    </bk>
    <bk>
      <extLst>
        <ext uri="{3e2802c4-a4d2-4d8b-9148-e3be6c30e623}">
          <xlrd:rvb i="7995"/>
        </ext>
      </extLst>
    </bk>
    <bk>
      <extLst>
        <ext uri="{3e2802c4-a4d2-4d8b-9148-e3be6c30e623}">
          <xlrd:rvb i="7996"/>
        </ext>
      </extLst>
    </bk>
    <bk>
      <extLst>
        <ext uri="{3e2802c4-a4d2-4d8b-9148-e3be6c30e623}">
          <xlrd:rvb i="7997"/>
        </ext>
      </extLst>
    </bk>
    <bk>
      <extLst>
        <ext uri="{3e2802c4-a4d2-4d8b-9148-e3be6c30e623}">
          <xlrd:rvb i="7998"/>
        </ext>
      </extLst>
    </bk>
    <bk>
      <extLst>
        <ext uri="{3e2802c4-a4d2-4d8b-9148-e3be6c30e623}">
          <xlrd:rvb i="7999"/>
        </ext>
      </extLst>
    </bk>
    <bk>
      <extLst>
        <ext uri="{3e2802c4-a4d2-4d8b-9148-e3be6c30e623}">
          <xlrd:rvb i="8000"/>
        </ext>
      </extLst>
    </bk>
    <bk>
      <extLst>
        <ext uri="{3e2802c4-a4d2-4d8b-9148-e3be6c30e623}">
          <xlrd:rvb i="8001"/>
        </ext>
      </extLst>
    </bk>
    <bk>
      <extLst>
        <ext uri="{3e2802c4-a4d2-4d8b-9148-e3be6c30e623}">
          <xlrd:rvb i="8002"/>
        </ext>
      </extLst>
    </bk>
    <bk>
      <extLst>
        <ext uri="{3e2802c4-a4d2-4d8b-9148-e3be6c30e623}">
          <xlrd:rvb i="8003"/>
        </ext>
      </extLst>
    </bk>
    <bk>
      <extLst>
        <ext uri="{3e2802c4-a4d2-4d8b-9148-e3be6c30e623}">
          <xlrd:rvb i="8004"/>
        </ext>
      </extLst>
    </bk>
    <bk>
      <extLst>
        <ext uri="{3e2802c4-a4d2-4d8b-9148-e3be6c30e623}">
          <xlrd:rvb i="8005"/>
        </ext>
      </extLst>
    </bk>
    <bk>
      <extLst>
        <ext uri="{3e2802c4-a4d2-4d8b-9148-e3be6c30e623}">
          <xlrd:rvb i="8006"/>
        </ext>
      </extLst>
    </bk>
    <bk>
      <extLst>
        <ext uri="{3e2802c4-a4d2-4d8b-9148-e3be6c30e623}">
          <xlrd:rvb i="8007"/>
        </ext>
      </extLst>
    </bk>
    <bk>
      <extLst>
        <ext uri="{3e2802c4-a4d2-4d8b-9148-e3be6c30e623}">
          <xlrd:rvb i="8008"/>
        </ext>
      </extLst>
    </bk>
    <bk>
      <extLst>
        <ext uri="{3e2802c4-a4d2-4d8b-9148-e3be6c30e623}">
          <xlrd:rvb i="8009"/>
        </ext>
      </extLst>
    </bk>
    <bk>
      <extLst>
        <ext uri="{3e2802c4-a4d2-4d8b-9148-e3be6c30e623}">
          <xlrd:rvb i="8010"/>
        </ext>
      </extLst>
    </bk>
    <bk>
      <extLst>
        <ext uri="{3e2802c4-a4d2-4d8b-9148-e3be6c30e623}">
          <xlrd:rvb i="8011"/>
        </ext>
      </extLst>
    </bk>
    <bk>
      <extLst>
        <ext uri="{3e2802c4-a4d2-4d8b-9148-e3be6c30e623}">
          <xlrd:rvb i="8012"/>
        </ext>
      </extLst>
    </bk>
    <bk>
      <extLst>
        <ext uri="{3e2802c4-a4d2-4d8b-9148-e3be6c30e623}">
          <xlrd:rvb i="8013"/>
        </ext>
      </extLst>
    </bk>
    <bk>
      <extLst>
        <ext uri="{3e2802c4-a4d2-4d8b-9148-e3be6c30e623}">
          <xlrd:rvb i="8014"/>
        </ext>
      </extLst>
    </bk>
    <bk>
      <extLst>
        <ext uri="{3e2802c4-a4d2-4d8b-9148-e3be6c30e623}">
          <xlrd:rvb i="8015"/>
        </ext>
      </extLst>
    </bk>
    <bk>
      <extLst>
        <ext uri="{3e2802c4-a4d2-4d8b-9148-e3be6c30e623}">
          <xlrd:rvb i="8016"/>
        </ext>
      </extLst>
    </bk>
    <bk>
      <extLst>
        <ext uri="{3e2802c4-a4d2-4d8b-9148-e3be6c30e623}">
          <xlrd:rvb i="8017"/>
        </ext>
      </extLst>
    </bk>
    <bk>
      <extLst>
        <ext uri="{3e2802c4-a4d2-4d8b-9148-e3be6c30e623}">
          <xlrd:rvb i="8018"/>
        </ext>
      </extLst>
    </bk>
    <bk>
      <extLst>
        <ext uri="{3e2802c4-a4d2-4d8b-9148-e3be6c30e623}">
          <xlrd:rvb i="8019"/>
        </ext>
      </extLst>
    </bk>
    <bk>
      <extLst>
        <ext uri="{3e2802c4-a4d2-4d8b-9148-e3be6c30e623}">
          <xlrd:rvb i="8020"/>
        </ext>
      </extLst>
    </bk>
    <bk>
      <extLst>
        <ext uri="{3e2802c4-a4d2-4d8b-9148-e3be6c30e623}">
          <xlrd:rvb i="8021"/>
        </ext>
      </extLst>
    </bk>
    <bk>
      <extLst>
        <ext uri="{3e2802c4-a4d2-4d8b-9148-e3be6c30e623}">
          <xlrd:rvb i="8022"/>
        </ext>
      </extLst>
    </bk>
    <bk>
      <extLst>
        <ext uri="{3e2802c4-a4d2-4d8b-9148-e3be6c30e623}">
          <xlrd:rvb i="8023"/>
        </ext>
      </extLst>
    </bk>
    <bk>
      <extLst>
        <ext uri="{3e2802c4-a4d2-4d8b-9148-e3be6c30e623}">
          <xlrd:rvb i="8024"/>
        </ext>
      </extLst>
    </bk>
    <bk>
      <extLst>
        <ext uri="{3e2802c4-a4d2-4d8b-9148-e3be6c30e623}">
          <xlrd:rvb i="8025"/>
        </ext>
      </extLst>
    </bk>
    <bk>
      <extLst>
        <ext uri="{3e2802c4-a4d2-4d8b-9148-e3be6c30e623}">
          <xlrd:rvb i="8026"/>
        </ext>
      </extLst>
    </bk>
    <bk>
      <extLst>
        <ext uri="{3e2802c4-a4d2-4d8b-9148-e3be6c30e623}">
          <xlrd:rvb i="8027"/>
        </ext>
      </extLst>
    </bk>
    <bk>
      <extLst>
        <ext uri="{3e2802c4-a4d2-4d8b-9148-e3be6c30e623}">
          <xlrd:rvb i="8028"/>
        </ext>
      </extLst>
    </bk>
    <bk>
      <extLst>
        <ext uri="{3e2802c4-a4d2-4d8b-9148-e3be6c30e623}">
          <xlrd:rvb i="8029"/>
        </ext>
      </extLst>
    </bk>
    <bk>
      <extLst>
        <ext uri="{3e2802c4-a4d2-4d8b-9148-e3be6c30e623}">
          <xlrd:rvb i="8030"/>
        </ext>
      </extLst>
    </bk>
    <bk>
      <extLst>
        <ext uri="{3e2802c4-a4d2-4d8b-9148-e3be6c30e623}">
          <xlrd:rvb i="8031"/>
        </ext>
      </extLst>
    </bk>
    <bk>
      <extLst>
        <ext uri="{3e2802c4-a4d2-4d8b-9148-e3be6c30e623}">
          <xlrd:rvb i="8032"/>
        </ext>
      </extLst>
    </bk>
    <bk>
      <extLst>
        <ext uri="{3e2802c4-a4d2-4d8b-9148-e3be6c30e623}">
          <xlrd:rvb i="8033"/>
        </ext>
      </extLst>
    </bk>
    <bk>
      <extLst>
        <ext uri="{3e2802c4-a4d2-4d8b-9148-e3be6c30e623}">
          <xlrd:rvb i="8034"/>
        </ext>
      </extLst>
    </bk>
    <bk>
      <extLst>
        <ext uri="{3e2802c4-a4d2-4d8b-9148-e3be6c30e623}">
          <xlrd:rvb i="8035"/>
        </ext>
      </extLst>
    </bk>
    <bk>
      <extLst>
        <ext uri="{3e2802c4-a4d2-4d8b-9148-e3be6c30e623}">
          <xlrd:rvb i="8036"/>
        </ext>
      </extLst>
    </bk>
    <bk>
      <extLst>
        <ext uri="{3e2802c4-a4d2-4d8b-9148-e3be6c30e623}">
          <xlrd:rvb i="8037"/>
        </ext>
      </extLst>
    </bk>
    <bk>
      <extLst>
        <ext uri="{3e2802c4-a4d2-4d8b-9148-e3be6c30e623}">
          <xlrd:rvb i="8038"/>
        </ext>
      </extLst>
    </bk>
    <bk>
      <extLst>
        <ext uri="{3e2802c4-a4d2-4d8b-9148-e3be6c30e623}">
          <xlrd:rvb i="8039"/>
        </ext>
      </extLst>
    </bk>
    <bk>
      <extLst>
        <ext uri="{3e2802c4-a4d2-4d8b-9148-e3be6c30e623}">
          <xlrd:rvb i="8040"/>
        </ext>
      </extLst>
    </bk>
    <bk>
      <extLst>
        <ext uri="{3e2802c4-a4d2-4d8b-9148-e3be6c30e623}">
          <xlrd:rvb i="8041"/>
        </ext>
      </extLst>
    </bk>
    <bk>
      <extLst>
        <ext uri="{3e2802c4-a4d2-4d8b-9148-e3be6c30e623}">
          <xlrd:rvb i="8042"/>
        </ext>
      </extLst>
    </bk>
    <bk>
      <extLst>
        <ext uri="{3e2802c4-a4d2-4d8b-9148-e3be6c30e623}">
          <xlrd:rvb i="8043"/>
        </ext>
      </extLst>
    </bk>
    <bk>
      <extLst>
        <ext uri="{3e2802c4-a4d2-4d8b-9148-e3be6c30e623}">
          <xlrd:rvb i="8044"/>
        </ext>
      </extLst>
    </bk>
    <bk>
      <extLst>
        <ext uri="{3e2802c4-a4d2-4d8b-9148-e3be6c30e623}">
          <xlrd:rvb i="8045"/>
        </ext>
      </extLst>
    </bk>
    <bk>
      <extLst>
        <ext uri="{3e2802c4-a4d2-4d8b-9148-e3be6c30e623}">
          <xlrd:rvb i="8046"/>
        </ext>
      </extLst>
    </bk>
    <bk>
      <extLst>
        <ext uri="{3e2802c4-a4d2-4d8b-9148-e3be6c30e623}">
          <xlrd:rvb i="8047"/>
        </ext>
      </extLst>
    </bk>
    <bk>
      <extLst>
        <ext uri="{3e2802c4-a4d2-4d8b-9148-e3be6c30e623}">
          <xlrd:rvb i="8048"/>
        </ext>
      </extLst>
    </bk>
    <bk>
      <extLst>
        <ext uri="{3e2802c4-a4d2-4d8b-9148-e3be6c30e623}">
          <xlrd:rvb i="8049"/>
        </ext>
      </extLst>
    </bk>
    <bk>
      <extLst>
        <ext uri="{3e2802c4-a4d2-4d8b-9148-e3be6c30e623}">
          <xlrd:rvb i="8050"/>
        </ext>
      </extLst>
    </bk>
    <bk>
      <extLst>
        <ext uri="{3e2802c4-a4d2-4d8b-9148-e3be6c30e623}">
          <xlrd:rvb i="8051"/>
        </ext>
      </extLst>
    </bk>
    <bk>
      <extLst>
        <ext uri="{3e2802c4-a4d2-4d8b-9148-e3be6c30e623}">
          <xlrd:rvb i="8052"/>
        </ext>
      </extLst>
    </bk>
    <bk>
      <extLst>
        <ext uri="{3e2802c4-a4d2-4d8b-9148-e3be6c30e623}">
          <xlrd:rvb i="8053"/>
        </ext>
      </extLst>
    </bk>
    <bk>
      <extLst>
        <ext uri="{3e2802c4-a4d2-4d8b-9148-e3be6c30e623}">
          <xlrd:rvb i="8054"/>
        </ext>
      </extLst>
    </bk>
    <bk>
      <extLst>
        <ext uri="{3e2802c4-a4d2-4d8b-9148-e3be6c30e623}">
          <xlrd:rvb i="8055"/>
        </ext>
      </extLst>
    </bk>
    <bk>
      <extLst>
        <ext uri="{3e2802c4-a4d2-4d8b-9148-e3be6c30e623}">
          <xlrd:rvb i="8056"/>
        </ext>
      </extLst>
    </bk>
    <bk>
      <extLst>
        <ext uri="{3e2802c4-a4d2-4d8b-9148-e3be6c30e623}">
          <xlrd:rvb i="8057"/>
        </ext>
      </extLst>
    </bk>
    <bk>
      <extLst>
        <ext uri="{3e2802c4-a4d2-4d8b-9148-e3be6c30e623}">
          <xlrd:rvb i="8058"/>
        </ext>
      </extLst>
    </bk>
    <bk>
      <extLst>
        <ext uri="{3e2802c4-a4d2-4d8b-9148-e3be6c30e623}">
          <xlrd:rvb i="8059"/>
        </ext>
      </extLst>
    </bk>
    <bk>
      <extLst>
        <ext uri="{3e2802c4-a4d2-4d8b-9148-e3be6c30e623}">
          <xlrd:rvb i="8060"/>
        </ext>
      </extLst>
    </bk>
    <bk>
      <extLst>
        <ext uri="{3e2802c4-a4d2-4d8b-9148-e3be6c30e623}">
          <xlrd:rvb i="8061"/>
        </ext>
      </extLst>
    </bk>
    <bk>
      <extLst>
        <ext uri="{3e2802c4-a4d2-4d8b-9148-e3be6c30e623}">
          <xlrd:rvb i="8062"/>
        </ext>
      </extLst>
    </bk>
    <bk>
      <extLst>
        <ext uri="{3e2802c4-a4d2-4d8b-9148-e3be6c30e623}">
          <xlrd:rvb i="8063"/>
        </ext>
      </extLst>
    </bk>
    <bk>
      <extLst>
        <ext uri="{3e2802c4-a4d2-4d8b-9148-e3be6c30e623}">
          <xlrd:rvb i="8064"/>
        </ext>
      </extLst>
    </bk>
    <bk>
      <extLst>
        <ext uri="{3e2802c4-a4d2-4d8b-9148-e3be6c30e623}">
          <xlrd:rvb i="8065"/>
        </ext>
      </extLst>
    </bk>
    <bk>
      <extLst>
        <ext uri="{3e2802c4-a4d2-4d8b-9148-e3be6c30e623}">
          <xlrd:rvb i="8066"/>
        </ext>
      </extLst>
    </bk>
    <bk>
      <extLst>
        <ext uri="{3e2802c4-a4d2-4d8b-9148-e3be6c30e623}">
          <xlrd:rvb i="8067"/>
        </ext>
      </extLst>
    </bk>
    <bk>
      <extLst>
        <ext uri="{3e2802c4-a4d2-4d8b-9148-e3be6c30e623}">
          <xlrd:rvb i="8068"/>
        </ext>
      </extLst>
    </bk>
    <bk>
      <extLst>
        <ext uri="{3e2802c4-a4d2-4d8b-9148-e3be6c30e623}">
          <xlrd:rvb i="8069"/>
        </ext>
      </extLst>
    </bk>
    <bk>
      <extLst>
        <ext uri="{3e2802c4-a4d2-4d8b-9148-e3be6c30e623}">
          <xlrd:rvb i="8070"/>
        </ext>
      </extLst>
    </bk>
    <bk>
      <extLst>
        <ext uri="{3e2802c4-a4d2-4d8b-9148-e3be6c30e623}">
          <xlrd:rvb i="8071"/>
        </ext>
      </extLst>
    </bk>
    <bk>
      <extLst>
        <ext uri="{3e2802c4-a4d2-4d8b-9148-e3be6c30e623}">
          <xlrd:rvb i="8072"/>
        </ext>
      </extLst>
    </bk>
    <bk>
      <extLst>
        <ext uri="{3e2802c4-a4d2-4d8b-9148-e3be6c30e623}">
          <xlrd:rvb i="8073"/>
        </ext>
      </extLst>
    </bk>
    <bk>
      <extLst>
        <ext uri="{3e2802c4-a4d2-4d8b-9148-e3be6c30e623}">
          <xlrd:rvb i="8074"/>
        </ext>
      </extLst>
    </bk>
    <bk>
      <extLst>
        <ext uri="{3e2802c4-a4d2-4d8b-9148-e3be6c30e623}">
          <xlrd:rvb i="8075"/>
        </ext>
      </extLst>
    </bk>
    <bk>
      <extLst>
        <ext uri="{3e2802c4-a4d2-4d8b-9148-e3be6c30e623}">
          <xlrd:rvb i="8076"/>
        </ext>
      </extLst>
    </bk>
    <bk>
      <extLst>
        <ext uri="{3e2802c4-a4d2-4d8b-9148-e3be6c30e623}">
          <xlrd:rvb i="8077"/>
        </ext>
      </extLst>
    </bk>
    <bk>
      <extLst>
        <ext uri="{3e2802c4-a4d2-4d8b-9148-e3be6c30e623}">
          <xlrd:rvb i="8078"/>
        </ext>
      </extLst>
    </bk>
    <bk>
      <extLst>
        <ext uri="{3e2802c4-a4d2-4d8b-9148-e3be6c30e623}">
          <xlrd:rvb i="8079"/>
        </ext>
      </extLst>
    </bk>
    <bk>
      <extLst>
        <ext uri="{3e2802c4-a4d2-4d8b-9148-e3be6c30e623}">
          <xlrd:rvb i="8080"/>
        </ext>
      </extLst>
    </bk>
    <bk>
      <extLst>
        <ext uri="{3e2802c4-a4d2-4d8b-9148-e3be6c30e623}">
          <xlrd:rvb i="8081"/>
        </ext>
      </extLst>
    </bk>
    <bk>
      <extLst>
        <ext uri="{3e2802c4-a4d2-4d8b-9148-e3be6c30e623}">
          <xlrd:rvb i="8082"/>
        </ext>
      </extLst>
    </bk>
    <bk>
      <extLst>
        <ext uri="{3e2802c4-a4d2-4d8b-9148-e3be6c30e623}">
          <xlrd:rvb i="8083"/>
        </ext>
      </extLst>
    </bk>
    <bk>
      <extLst>
        <ext uri="{3e2802c4-a4d2-4d8b-9148-e3be6c30e623}">
          <xlrd:rvb i="8084"/>
        </ext>
      </extLst>
    </bk>
    <bk>
      <extLst>
        <ext uri="{3e2802c4-a4d2-4d8b-9148-e3be6c30e623}">
          <xlrd:rvb i="8085"/>
        </ext>
      </extLst>
    </bk>
    <bk>
      <extLst>
        <ext uri="{3e2802c4-a4d2-4d8b-9148-e3be6c30e623}">
          <xlrd:rvb i="8086"/>
        </ext>
      </extLst>
    </bk>
    <bk>
      <extLst>
        <ext uri="{3e2802c4-a4d2-4d8b-9148-e3be6c30e623}">
          <xlrd:rvb i="8087"/>
        </ext>
      </extLst>
    </bk>
    <bk>
      <extLst>
        <ext uri="{3e2802c4-a4d2-4d8b-9148-e3be6c30e623}">
          <xlrd:rvb i="8088"/>
        </ext>
      </extLst>
    </bk>
    <bk>
      <extLst>
        <ext uri="{3e2802c4-a4d2-4d8b-9148-e3be6c30e623}">
          <xlrd:rvb i="8089"/>
        </ext>
      </extLst>
    </bk>
    <bk>
      <extLst>
        <ext uri="{3e2802c4-a4d2-4d8b-9148-e3be6c30e623}">
          <xlrd:rvb i="8090"/>
        </ext>
      </extLst>
    </bk>
    <bk>
      <extLst>
        <ext uri="{3e2802c4-a4d2-4d8b-9148-e3be6c30e623}">
          <xlrd:rvb i="8091"/>
        </ext>
      </extLst>
    </bk>
    <bk>
      <extLst>
        <ext uri="{3e2802c4-a4d2-4d8b-9148-e3be6c30e623}">
          <xlrd:rvb i="8092"/>
        </ext>
      </extLst>
    </bk>
    <bk>
      <extLst>
        <ext uri="{3e2802c4-a4d2-4d8b-9148-e3be6c30e623}">
          <xlrd:rvb i="8093"/>
        </ext>
      </extLst>
    </bk>
    <bk>
      <extLst>
        <ext uri="{3e2802c4-a4d2-4d8b-9148-e3be6c30e623}">
          <xlrd:rvb i="8094"/>
        </ext>
      </extLst>
    </bk>
    <bk>
      <extLst>
        <ext uri="{3e2802c4-a4d2-4d8b-9148-e3be6c30e623}">
          <xlrd:rvb i="8095"/>
        </ext>
      </extLst>
    </bk>
    <bk>
      <extLst>
        <ext uri="{3e2802c4-a4d2-4d8b-9148-e3be6c30e623}">
          <xlrd:rvb i="8096"/>
        </ext>
      </extLst>
    </bk>
    <bk>
      <extLst>
        <ext uri="{3e2802c4-a4d2-4d8b-9148-e3be6c30e623}">
          <xlrd:rvb i="8097"/>
        </ext>
      </extLst>
    </bk>
    <bk>
      <extLst>
        <ext uri="{3e2802c4-a4d2-4d8b-9148-e3be6c30e623}">
          <xlrd:rvb i="8098"/>
        </ext>
      </extLst>
    </bk>
    <bk>
      <extLst>
        <ext uri="{3e2802c4-a4d2-4d8b-9148-e3be6c30e623}">
          <xlrd:rvb i="8099"/>
        </ext>
      </extLst>
    </bk>
    <bk>
      <extLst>
        <ext uri="{3e2802c4-a4d2-4d8b-9148-e3be6c30e623}">
          <xlrd:rvb i="8100"/>
        </ext>
      </extLst>
    </bk>
    <bk>
      <extLst>
        <ext uri="{3e2802c4-a4d2-4d8b-9148-e3be6c30e623}">
          <xlrd:rvb i="8101"/>
        </ext>
      </extLst>
    </bk>
    <bk>
      <extLst>
        <ext uri="{3e2802c4-a4d2-4d8b-9148-e3be6c30e623}">
          <xlrd:rvb i="8102"/>
        </ext>
      </extLst>
    </bk>
    <bk>
      <extLst>
        <ext uri="{3e2802c4-a4d2-4d8b-9148-e3be6c30e623}">
          <xlrd:rvb i="8103"/>
        </ext>
      </extLst>
    </bk>
    <bk>
      <extLst>
        <ext uri="{3e2802c4-a4d2-4d8b-9148-e3be6c30e623}">
          <xlrd:rvb i="8104"/>
        </ext>
      </extLst>
    </bk>
    <bk>
      <extLst>
        <ext uri="{3e2802c4-a4d2-4d8b-9148-e3be6c30e623}">
          <xlrd:rvb i="8105"/>
        </ext>
      </extLst>
    </bk>
    <bk>
      <extLst>
        <ext uri="{3e2802c4-a4d2-4d8b-9148-e3be6c30e623}">
          <xlrd:rvb i="8106"/>
        </ext>
      </extLst>
    </bk>
    <bk>
      <extLst>
        <ext uri="{3e2802c4-a4d2-4d8b-9148-e3be6c30e623}">
          <xlrd:rvb i="8107"/>
        </ext>
      </extLst>
    </bk>
    <bk>
      <extLst>
        <ext uri="{3e2802c4-a4d2-4d8b-9148-e3be6c30e623}">
          <xlrd:rvb i="8108"/>
        </ext>
      </extLst>
    </bk>
    <bk>
      <extLst>
        <ext uri="{3e2802c4-a4d2-4d8b-9148-e3be6c30e623}">
          <xlrd:rvb i="8109"/>
        </ext>
      </extLst>
    </bk>
    <bk>
      <extLst>
        <ext uri="{3e2802c4-a4d2-4d8b-9148-e3be6c30e623}">
          <xlrd:rvb i="8110"/>
        </ext>
      </extLst>
    </bk>
    <bk>
      <extLst>
        <ext uri="{3e2802c4-a4d2-4d8b-9148-e3be6c30e623}">
          <xlrd:rvb i="8111"/>
        </ext>
      </extLst>
    </bk>
    <bk>
      <extLst>
        <ext uri="{3e2802c4-a4d2-4d8b-9148-e3be6c30e623}">
          <xlrd:rvb i="8112"/>
        </ext>
      </extLst>
    </bk>
    <bk>
      <extLst>
        <ext uri="{3e2802c4-a4d2-4d8b-9148-e3be6c30e623}">
          <xlrd:rvb i="8113"/>
        </ext>
      </extLst>
    </bk>
    <bk>
      <extLst>
        <ext uri="{3e2802c4-a4d2-4d8b-9148-e3be6c30e623}">
          <xlrd:rvb i="8114"/>
        </ext>
      </extLst>
    </bk>
    <bk>
      <extLst>
        <ext uri="{3e2802c4-a4d2-4d8b-9148-e3be6c30e623}">
          <xlrd:rvb i="8115"/>
        </ext>
      </extLst>
    </bk>
    <bk>
      <extLst>
        <ext uri="{3e2802c4-a4d2-4d8b-9148-e3be6c30e623}">
          <xlrd:rvb i="8116"/>
        </ext>
      </extLst>
    </bk>
    <bk>
      <extLst>
        <ext uri="{3e2802c4-a4d2-4d8b-9148-e3be6c30e623}">
          <xlrd:rvb i="8117"/>
        </ext>
      </extLst>
    </bk>
    <bk>
      <extLst>
        <ext uri="{3e2802c4-a4d2-4d8b-9148-e3be6c30e623}">
          <xlrd:rvb i="8118"/>
        </ext>
      </extLst>
    </bk>
    <bk>
      <extLst>
        <ext uri="{3e2802c4-a4d2-4d8b-9148-e3be6c30e623}">
          <xlrd:rvb i="8119"/>
        </ext>
      </extLst>
    </bk>
    <bk>
      <extLst>
        <ext uri="{3e2802c4-a4d2-4d8b-9148-e3be6c30e623}">
          <xlrd:rvb i="8120"/>
        </ext>
      </extLst>
    </bk>
    <bk>
      <extLst>
        <ext uri="{3e2802c4-a4d2-4d8b-9148-e3be6c30e623}">
          <xlrd:rvb i="8121"/>
        </ext>
      </extLst>
    </bk>
    <bk>
      <extLst>
        <ext uri="{3e2802c4-a4d2-4d8b-9148-e3be6c30e623}">
          <xlrd:rvb i="8122"/>
        </ext>
      </extLst>
    </bk>
    <bk>
      <extLst>
        <ext uri="{3e2802c4-a4d2-4d8b-9148-e3be6c30e623}">
          <xlrd:rvb i="8123"/>
        </ext>
      </extLst>
    </bk>
    <bk>
      <extLst>
        <ext uri="{3e2802c4-a4d2-4d8b-9148-e3be6c30e623}">
          <xlrd:rvb i="8124"/>
        </ext>
      </extLst>
    </bk>
    <bk>
      <extLst>
        <ext uri="{3e2802c4-a4d2-4d8b-9148-e3be6c30e623}">
          <xlrd:rvb i="8125"/>
        </ext>
      </extLst>
    </bk>
    <bk>
      <extLst>
        <ext uri="{3e2802c4-a4d2-4d8b-9148-e3be6c30e623}">
          <xlrd:rvb i="8126"/>
        </ext>
      </extLst>
    </bk>
    <bk>
      <extLst>
        <ext uri="{3e2802c4-a4d2-4d8b-9148-e3be6c30e623}">
          <xlrd:rvb i="8127"/>
        </ext>
      </extLst>
    </bk>
    <bk>
      <extLst>
        <ext uri="{3e2802c4-a4d2-4d8b-9148-e3be6c30e623}">
          <xlrd:rvb i="8128"/>
        </ext>
      </extLst>
    </bk>
    <bk>
      <extLst>
        <ext uri="{3e2802c4-a4d2-4d8b-9148-e3be6c30e623}">
          <xlrd:rvb i="8129"/>
        </ext>
      </extLst>
    </bk>
    <bk>
      <extLst>
        <ext uri="{3e2802c4-a4d2-4d8b-9148-e3be6c30e623}">
          <xlrd:rvb i="8130"/>
        </ext>
      </extLst>
    </bk>
    <bk>
      <extLst>
        <ext uri="{3e2802c4-a4d2-4d8b-9148-e3be6c30e623}">
          <xlrd:rvb i="8131"/>
        </ext>
      </extLst>
    </bk>
    <bk>
      <extLst>
        <ext uri="{3e2802c4-a4d2-4d8b-9148-e3be6c30e623}">
          <xlrd:rvb i="8132"/>
        </ext>
      </extLst>
    </bk>
    <bk>
      <extLst>
        <ext uri="{3e2802c4-a4d2-4d8b-9148-e3be6c30e623}">
          <xlrd:rvb i="8133"/>
        </ext>
      </extLst>
    </bk>
    <bk>
      <extLst>
        <ext uri="{3e2802c4-a4d2-4d8b-9148-e3be6c30e623}">
          <xlrd:rvb i="8134"/>
        </ext>
      </extLst>
    </bk>
    <bk>
      <extLst>
        <ext uri="{3e2802c4-a4d2-4d8b-9148-e3be6c30e623}">
          <xlrd:rvb i="8135"/>
        </ext>
      </extLst>
    </bk>
    <bk>
      <extLst>
        <ext uri="{3e2802c4-a4d2-4d8b-9148-e3be6c30e623}">
          <xlrd:rvb i="8136"/>
        </ext>
      </extLst>
    </bk>
    <bk>
      <extLst>
        <ext uri="{3e2802c4-a4d2-4d8b-9148-e3be6c30e623}">
          <xlrd:rvb i="8137"/>
        </ext>
      </extLst>
    </bk>
    <bk>
      <extLst>
        <ext uri="{3e2802c4-a4d2-4d8b-9148-e3be6c30e623}">
          <xlrd:rvb i="8138"/>
        </ext>
      </extLst>
    </bk>
    <bk>
      <extLst>
        <ext uri="{3e2802c4-a4d2-4d8b-9148-e3be6c30e623}">
          <xlrd:rvb i="8139"/>
        </ext>
      </extLst>
    </bk>
    <bk>
      <extLst>
        <ext uri="{3e2802c4-a4d2-4d8b-9148-e3be6c30e623}">
          <xlrd:rvb i="8140"/>
        </ext>
      </extLst>
    </bk>
    <bk>
      <extLst>
        <ext uri="{3e2802c4-a4d2-4d8b-9148-e3be6c30e623}">
          <xlrd:rvb i="8141"/>
        </ext>
      </extLst>
    </bk>
    <bk>
      <extLst>
        <ext uri="{3e2802c4-a4d2-4d8b-9148-e3be6c30e623}">
          <xlrd:rvb i="8142"/>
        </ext>
      </extLst>
    </bk>
    <bk>
      <extLst>
        <ext uri="{3e2802c4-a4d2-4d8b-9148-e3be6c30e623}">
          <xlrd:rvb i="8143"/>
        </ext>
      </extLst>
    </bk>
    <bk>
      <extLst>
        <ext uri="{3e2802c4-a4d2-4d8b-9148-e3be6c30e623}">
          <xlrd:rvb i="8144"/>
        </ext>
      </extLst>
    </bk>
    <bk>
      <extLst>
        <ext uri="{3e2802c4-a4d2-4d8b-9148-e3be6c30e623}">
          <xlrd:rvb i="8145"/>
        </ext>
      </extLst>
    </bk>
    <bk>
      <extLst>
        <ext uri="{3e2802c4-a4d2-4d8b-9148-e3be6c30e623}">
          <xlrd:rvb i="8146"/>
        </ext>
      </extLst>
    </bk>
    <bk>
      <extLst>
        <ext uri="{3e2802c4-a4d2-4d8b-9148-e3be6c30e623}">
          <xlrd:rvb i="8147"/>
        </ext>
      </extLst>
    </bk>
    <bk>
      <extLst>
        <ext uri="{3e2802c4-a4d2-4d8b-9148-e3be6c30e623}">
          <xlrd:rvb i="8148"/>
        </ext>
      </extLst>
    </bk>
    <bk>
      <extLst>
        <ext uri="{3e2802c4-a4d2-4d8b-9148-e3be6c30e623}">
          <xlrd:rvb i="8149"/>
        </ext>
      </extLst>
    </bk>
    <bk>
      <extLst>
        <ext uri="{3e2802c4-a4d2-4d8b-9148-e3be6c30e623}">
          <xlrd:rvb i="8150"/>
        </ext>
      </extLst>
    </bk>
    <bk>
      <extLst>
        <ext uri="{3e2802c4-a4d2-4d8b-9148-e3be6c30e623}">
          <xlrd:rvb i="8151"/>
        </ext>
      </extLst>
    </bk>
    <bk>
      <extLst>
        <ext uri="{3e2802c4-a4d2-4d8b-9148-e3be6c30e623}">
          <xlrd:rvb i="8152"/>
        </ext>
      </extLst>
    </bk>
    <bk>
      <extLst>
        <ext uri="{3e2802c4-a4d2-4d8b-9148-e3be6c30e623}">
          <xlrd:rvb i="8153"/>
        </ext>
      </extLst>
    </bk>
    <bk>
      <extLst>
        <ext uri="{3e2802c4-a4d2-4d8b-9148-e3be6c30e623}">
          <xlrd:rvb i="8154"/>
        </ext>
      </extLst>
    </bk>
    <bk>
      <extLst>
        <ext uri="{3e2802c4-a4d2-4d8b-9148-e3be6c30e623}">
          <xlrd:rvb i="8155"/>
        </ext>
      </extLst>
    </bk>
    <bk>
      <extLst>
        <ext uri="{3e2802c4-a4d2-4d8b-9148-e3be6c30e623}">
          <xlrd:rvb i="8156"/>
        </ext>
      </extLst>
    </bk>
    <bk>
      <extLst>
        <ext uri="{3e2802c4-a4d2-4d8b-9148-e3be6c30e623}">
          <xlrd:rvb i="8157"/>
        </ext>
      </extLst>
    </bk>
    <bk>
      <extLst>
        <ext uri="{3e2802c4-a4d2-4d8b-9148-e3be6c30e623}">
          <xlrd:rvb i="8158"/>
        </ext>
      </extLst>
    </bk>
    <bk>
      <extLst>
        <ext uri="{3e2802c4-a4d2-4d8b-9148-e3be6c30e623}">
          <xlrd:rvb i="8159"/>
        </ext>
      </extLst>
    </bk>
    <bk>
      <extLst>
        <ext uri="{3e2802c4-a4d2-4d8b-9148-e3be6c30e623}">
          <xlrd:rvb i="8160"/>
        </ext>
      </extLst>
    </bk>
    <bk>
      <extLst>
        <ext uri="{3e2802c4-a4d2-4d8b-9148-e3be6c30e623}">
          <xlrd:rvb i="8161"/>
        </ext>
      </extLst>
    </bk>
    <bk>
      <extLst>
        <ext uri="{3e2802c4-a4d2-4d8b-9148-e3be6c30e623}">
          <xlrd:rvb i="8162"/>
        </ext>
      </extLst>
    </bk>
    <bk>
      <extLst>
        <ext uri="{3e2802c4-a4d2-4d8b-9148-e3be6c30e623}">
          <xlrd:rvb i="8163"/>
        </ext>
      </extLst>
    </bk>
    <bk>
      <extLst>
        <ext uri="{3e2802c4-a4d2-4d8b-9148-e3be6c30e623}">
          <xlrd:rvb i="8164"/>
        </ext>
      </extLst>
    </bk>
    <bk>
      <extLst>
        <ext uri="{3e2802c4-a4d2-4d8b-9148-e3be6c30e623}">
          <xlrd:rvb i="8165"/>
        </ext>
      </extLst>
    </bk>
    <bk>
      <extLst>
        <ext uri="{3e2802c4-a4d2-4d8b-9148-e3be6c30e623}">
          <xlrd:rvb i="8166"/>
        </ext>
      </extLst>
    </bk>
    <bk>
      <extLst>
        <ext uri="{3e2802c4-a4d2-4d8b-9148-e3be6c30e623}">
          <xlrd:rvb i="8167"/>
        </ext>
      </extLst>
    </bk>
    <bk>
      <extLst>
        <ext uri="{3e2802c4-a4d2-4d8b-9148-e3be6c30e623}">
          <xlrd:rvb i="8168"/>
        </ext>
      </extLst>
    </bk>
    <bk>
      <extLst>
        <ext uri="{3e2802c4-a4d2-4d8b-9148-e3be6c30e623}">
          <xlrd:rvb i="8169"/>
        </ext>
      </extLst>
    </bk>
    <bk>
      <extLst>
        <ext uri="{3e2802c4-a4d2-4d8b-9148-e3be6c30e623}">
          <xlrd:rvb i="8170"/>
        </ext>
      </extLst>
    </bk>
    <bk>
      <extLst>
        <ext uri="{3e2802c4-a4d2-4d8b-9148-e3be6c30e623}">
          <xlrd:rvb i="8171"/>
        </ext>
      </extLst>
    </bk>
    <bk>
      <extLst>
        <ext uri="{3e2802c4-a4d2-4d8b-9148-e3be6c30e623}">
          <xlrd:rvb i="8172"/>
        </ext>
      </extLst>
    </bk>
    <bk>
      <extLst>
        <ext uri="{3e2802c4-a4d2-4d8b-9148-e3be6c30e623}">
          <xlrd:rvb i="8173"/>
        </ext>
      </extLst>
    </bk>
    <bk>
      <extLst>
        <ext uri="{3e2802c4-a4d2-4d8b-9148-e3be6c30e623}">
          <xlrd:rvb i="8174"/>
        </ext>
      </extLst>
    </bk>
    <bk>
      <extLst>
        <ext uri="{3e2802c4-a4d2-4d8b-9148-e3be6c30e623}">
          <xlrd:rvb i="8175"/>
        </ext>
      </extLst>
    </bk>
    <bk>
      <extLst>
        <ext uri="{3e2802c4-a4d2-4d8b-9148-e3be6c30e623}">
          <xlrd:rvb i="8176"/>
        </ext>
      </extLst>
    </bk>
    <bk>
      <extLst>
        <ext uri="{3e2802c4-a4d2-4d8b-9148-e3be6c30e623}">
          <xlrd:rvb i="8177"/>
        </ext>
      </extLst>
    </bk>
    <bk>
      <extLst>
        <ext uri="{3e2802c4-a4d2-4d8b-9148-e3be6c30e623}">
          <xlrd:rvb i="8178"/>
        </ext>
      </extLst>
    </bk>
    <bk>
      <extLst>
        <ext uri="{3e2802c4-a4d2-4d8b-9148-e3be6c30e623}">
          <xlrd:rvb i="8179"/>
        </ext>
      </extLst>
    </bk>
    <bk>
      <extLst>
        <ext uri="{3e2802c4-a4d2-4d8b-9148-e3be6c30e623}">
          <xlrd:rvb i="8180"/>
        </ext>
      </extLst>
    </bk>
    <bk>
      <extLst>
        <ext uri="{3e2802c4-a4d2-4d8b-9148-e3be6c30e623}">
          <xlrd:rvb i="8181"/>
        </ext>
      </extLst>
    </bk>
    <bk>
      <extLst>
        <ext uri="{3e2802c4-a4d2-4d8b-9148-e3be6c30e623}">
          <xlrd:rvb i="8182"/>
        </ext>
      </extLst>
    </bk>
    <bk>
      <extLst>
        <ext uri="{3e2802c4-a4d2-4d8b-9148-e3be6c30e623}">
          <xlrd:rvb i="8183"/>
        </ext>
      </extLst>
    </bk>
    <bk>
      <extLst>
        <ext uri="{3e2802c4-a4d2-4d8b-9148-e3be6c30e623}">
          <xlrd:rvb i="8184"/>
        </ext>
      </extLst>
    </bk>
    <bk>
      <extLst>
        <ext uri="{3e2802c4-a4d2-4d8b-9148-e3be6c30e623}">
          <xlrd:rvb i="8185"/>
        </ext>
      </extLst>
    </bk>
    <bk>
      <extLst>
        <ext uri="{3e2802c4-a4d2-4d8b-9148-e3be6c30e623}">
          <xlrd:rvb i="8186"/>
        </ext>
      </extLst>
    </bk>
    <bk>
      <extLst>
        <ext uri="{3e2802c4-a4d2-4d8b-9148-e3be6c30e623}">
          <xlrd:rvb i="8187"/>
        </ext>
      </extLst>
    </bk>
    <bk>
      <extLst>
        <ext uri="{3e2802c4-a4d2-4d8b-9148-e3be6c30e623}">
          <xlrd:rvb i="8188"/>
        </ext>
      </extLst>
    </bk>
    <bk>
      <extLst>
        <ext uri="{3e2802c4-a4d2-4d8b-9148-e3be6c30e623}">
          <xlrd:rvb i="8189"/>
        </ext>
      </extLst>
    </bk>
    <bk>
      <extLst>
        <ext uri="{3e2802c4-a4d2-4d8b-9148-e3be6c30e623}">
          <xlrd:rvb i="8190"/>
        </ext>
      </extLst>
    </bk>
    <bk>
      <extLst>
        <ext uri="{3e2802c4-a4d2-4d8b-9148-e3be6c30e623}">
          <xlrd:rvb i="8191"/>
        </ext>
      </extLst>
    </bk>
    <bk>
      <extLst>
        <ext uri="{3e2802c4-a4d2-4d8b-9148-e3be6c30e623}">
          <xlrd:rvb i="8192"/>
        </ext>
      </extLst>
    </bk>
    <bk>
      <extLst>
        <ext uri="{3e2802c4-a4d2-4d8b-9148-e3be6c30e623}">
          <xlrd:rvb i="8193"/>
        </ext>
      </extLst>
    </bk>
    <bk>
      <extLst>
        <ext uri="{3e2802c4-a4d2-4d8b-9148-e3be6c30e623}">
          <xlrd:rvb i="8194"/>
        </ext>
      </extLst>
    </bk>
    <bk>
      <extLst>
        <ext uri="{3e2802c4-a4d2-4d8b-9148-e3be6c30e623}">
          <xlrd:rvb i="8195"/>
        </ext>
      </extLst>
    </bk>
    <bk>
      <extLst>
        <ext uri="{3e2802c4-a4d2-4d8b-9148-e3be6c30e623}">
          <xlrd:rvb i="8196"/>
        </ext>
      </extLst>
    </bk>
    <bk>
      <extLst>
        <ext uri="{3e2802c4-a4d2-4d8b-9148-e3be6c30e623}">
          <xlrd:rvb i="8197"/>
        </ext>
      </extLst>
    </bk>
    <bk>
      <extLst>
        <ext uri="{3e2802c4-a4d2-4d8b-9148-e3be6c30e623}">
          <xlrd:rvb i="8198"/>
        </ext>
      </extLst>
    </bk>
    <bk>
      <extLst>
        <ext uri="{3e2802c4-a4d2-4d8b-9148-e3be6c30e623}">
          <xlrd:rvb i="8199"/>
        </ext>
      </extLst>
    </bk>
    <bk>
      <extLst>
        <ext uri="{3e2802c4-a4d2-4d8b-9148-e3be6c30e623}">
          <xlrd:rvb i="8200"/>
        </ext>
      </extLst>
    </bk>
    <bk>
      <extLst>
        <ext uri="{3e2802c4-a4d2-4d8b-9148-e3be6c30e623}">
          <xlrd:rvb i="8201"/>
        </ext>
      </extLst>
    </bk>
    <bk>
      <extLst>
        <ext uri="{3e2802c4-a4d2-4d8b-9148-e3be6c30e623}">
          <xlrd:rvb i="8202"/>
        </ext>
      </extLst>
    </bk>
    <bk>
      <extLst>
        <ext uri="{3e2802c4-a4d2-4d8b-9148-e3be6c30e623}">
          <xlrd:rvb i="8203"/>
        </ext>
      </extLst>
    </bk>
    <bk>
      <extLst>
        <ext uri="{3e2802c4-a4d2-4d8b-9148-e3be6c30e623}">
          <xlrd:rvb i="8204"/>
        </ext>
      </extLst>
    </bk>
    <bk>
      <extLst>
        <ext uri="{3e2802c4-a4d2-4d8b-9148-e3be6c30e623}">
          <xlrd:rvb i="8205"/>
        </ext>
      </extLst>
    </bk>
    <bk>
      <extLst>
        <ext uri="{3e2802c4-a4d2-4d8b-9148-e3be6c30e623}">
          <xlrd:rvb i="8206"/>
        </ext>
      </extLst>
    </bk>
    <bk>
      <extLst>
        <ext uri="{3e2802c4-a4d2-4d8b-9148-e3be6c30e623}">
          <xlrd:rvb i="8207"/>
        </ext>
      </extLst>
    </bk>
    <bk>
      <extLst>
        <ext uri="{3e2802c4-a4d2-4d8b-9148-e3be6c30e623}">
          <xlrd:rvb i="8208"/>
        </ext>
      </extLst>
    </bk>
    <bk>
      <extLst>
        <ext uri="{3e2802c4-a4d2-4d8b-9148-e3be6c30e623}">
          <xlrd:rvb i="8209"/>
        </ext>
      </extLst>
    </bk>
    <bk>
      <extLst>
        <ext uri="{3e2802c4-a4d2-4d8b-9148-e3be6c30e623}">
          <xlrd:rvb i="8210"/>
        </ext>
      </extLst>
    </bk>
    <bk>
      <extLst>
        <ext uri="{3e2802c4-a4d2-4d8b-9148-e3be6c30e623}">
          <xlrd:rvb i="8211"/>
        </ext>
      </extLst>
    </bk>
    <bk>
      <extLst>
        <ext uri="{3e2802c4-a4d2-4d8b-9148-e3be6c30e623}">
          <xlrd:rvb i="8212"/>
        </ext>
      </extLst>
    </bk>
    <bk>
      <extLst>
        <ext uri="{3e2802c4-a4d2-4d8b-9148-e3be6c30e623}">
          <xlrd:rvb i="8213"/>
        </ext>
      </extLst>
    </bk>
    <bk>
      <extLst>
        <ext uri="{3e2802c4-a4d2-4d8b-9148-e3be6c30e623}">
          <xlrd:rvb i="8214"/>
        </ext>
      </extLst>
    </bk>
    <bk>
      <extLst>
        <ext uri="{3e2802c4-a4d2-4d8b-9148-e3be6c30e623}">
          <xlrd:rvb i="8215"/>
        </ext>
      </extLst>
    </bk>
    <bk>
      <extLst>
        <ext uri="{3e2802c4-a4d2-4d8b-9148-e3be6c30e623}">
          <xlrd:rvb i="8216"/>
        </ext>
      </extLst>
    </bk>
    <bk>
      <extLst>
        <ext uri="{3e2802c4-a4d2-4d8b-9148-e3be6c30e623}">
          <xlrd:rvb i="8217"/>
        </ext>
      </extLst>
    </bk>
    <bk>
      <extLst>
        <ext uri="{3e2802c4-a4d2-4d8b-9148-e3be6c30e623}">
          <xlrd:rvb i="8218"/>
        </ext>
      </extLst>
    </bk>
    <bk>
      <extLst>
        <ext uri="{3e2802c4-a4d2-4d8b-9148-e3be6c30e623}">
          <xlrd:rvb i="8219"/>
        </ext>
      </extLst>
    </bk>
    <bk>
      <extLst>
        <ext uri="{3e2802c4-a4d2-4d8b-9148-e3be6c30e623}">
          <xlrd:rvb i="8220"/>
        </ext>
      </extLst>
    </bk>
    <bk>
      <extLst>
        <ext uri="{3e2802c4-a4d2-4d8b-9148-e3be6c30e623}">
          <xlrd:rvb i="8221"/>
        </ext>
      </extLst>
    </bk>
    <bk>
      <extLst>
        <ext uri="{3e2802c4-a4d2-4d8b-9148-e3be6c30e623}">
          <xlrd:rvb i="8222"/>
        </ext>
      </extLst>
    </bk>
    <bk>
      <extLst>
        <ext uri="{3e2802c4-a4d2-4d8b-9148-e3be6c30e623}">
          <xlrd:rvb i="8223"/>
        </ext>
      </extLst>
    </bk>
    <bk>
      <extLst>
        <ext uri="{3e2802c4-a4d2-4d8b-9148-e3be6c30e623}">
          <xlrd:rvb i="8224"/>
        </ext>
      </extLst>
    </bk>
    <bk>
      <extLst>
        <ext uri="{3e2802c4-a4d2-4d8b-9148-e3be6c30e623}">
          <xlrd:rvb i="8225"/>
        </ext>
      </extLst>
    </bk>
    <bk>
      <extLst>
        <ext uri="{3e2802c4-a4d2-4d8b-9148-e3be6c30e623}">
          <xlrd:rvb i="8226"/>
        </ext>
      </extLst>
    </bk>
    <bk>
      <extLst>
        <ext uri="{3e2802c4-a4d2-4d8b-9148-e3be6c30e623}">
          <xlrd:rvb i="8227"/>
        </ext>
      </extLst>
    </bk>
    <bk>
      <extLst>
        <ext uri="{3e2802c4-a4d2-4d8b-9148-e3be6c30e623}">
          <xlrd:rvb i="8228"/>
        </ext>
      </extLst>
    </bk>
    <bk>
      <extLst>
        <ext uri="{3e2802c4-a4d2-4d8b-9148-e3be6c30e623}">
          <xlrd:rvb i="8229"/>
        </ext>
      </extLst>
    </bk>
    <bk>
      <extLst>
        <ext uri="{3e2802c4-a4d2-4d8b-9148-e3be6c30e623}">
          <xlrd:rvb i="8230"/>
        </ext>
      </extLst>
    </bk>
    <bk>
      <extLst>
        <ext uri="{3e2802c4-a4d2-4d8b-9148-e3be6c30e623}">
          <xlrd:rvb i="8231"/>
        </ext>
      </extLst>
    </bk>
    <bk>
      <extLst>
        <ext uri="{3e2802c4-a4d2-4d8b-9148-e3be6c30e623}">
          <xlrd:rvb i="8232"/>
        </ext>
      </extLst>
    </bk>
    <bk>
      <extLst>
        <ext uri="{3e2802c4-a4d2-4d8b-9148-e3be6c30e623}">
          <xlrd:rvb i="8233"/>
        </ext>
      </extLst>
    </bk>
    <bk>
      <extLst>
        <ext uri="{3e2802c4-a4d2-4d8b-9148-e3be6c30e623}">
          <xlrd:rvb i="8234"/>
        </ext>
      </extLst>
    </bk>
    <bk>
      <extLst>
        <ext uri="{3e2802c4-a4d2-4d8b-9148-e3be6c30e623}">
          <xlrd:rvb i="8235"/>
        </ext>
      </extLst>
    </bk>
    <bk>
      <extLst>
        <ext uri="{3e2802c4-a4d2-4d8b-9148-e3be6c30e623}">
          <xlrd:rvb i="8236"/>
        </ext>
      </extLst>
    </bk>
    <bk>
      <extLst>
        <ext uri="{3e2802c4-a4d2-4d8b-9148-e3be6c30e623}">
          <xlrd:rvb i="8237"/>
        </ext>
      </extLst>
    </bk>
    <bk>
      <extLst>
        <ext uri="{3e2802c4-a4d2-4d8b-9148-e3be6c30e623}">
          <xlrd:rvb i="8238"/>
        </ext>
      </extLst>
    </bk>
    <bk>
      <extLst>
        <ext uri="{3e2802c4-a4d2-4d8b-9148-e3be6c30e623}">
          <xlrd:rvb i="8239"/>
        </ext>
      </extLst>
    </bk>
    <bk>
      <extLst>
        <ext uri="{3e2802c4-a4d2-4d8b-9148-e3be6c30e623}">
          <xlrd:rvb i="8240"/>
        </ext>
      </extLst>
    </bk>
    <bk>
      <extLst>
        <ext uri="{3e2802c4-a4d2-4d8b-9148-e3be6c30e623}">
          <xlrd:rvb i="8241"/>
        </ext>
      </extLst>
    </bk>
    <bk>
      <extLst>
        <ext uri="{3e2802c4-a4d2-4d8b-9148-e3be6c30e623}">
          <xlrd:rvb i="8242"/>
        </ext>
      </extLst>
    </bk>
    <bk>
      <extLst>
        <ext uri="{3e2802c4-a4d2-4d8b-9148-e3be6c30e623}">
          <xlrd:rvb i="8243"/>
        </ext>
      </extLst>
    </bk>
    <bk>
      <extLst>
        <ext uri="{3e2802c4-a4d2-4d8b-9148-e3be6c30e623}">
          <xlrd:rvb i="8244"/>
        </ext>
      </extLst>
    </bk>
    <bk>
      <extLst>
        <ext uri="{3e2802c4-a4d2-4d8b-9148-e3be6c30e623}">
          <xlrd:rvb i="8245"/>
        </ext>
      </extLst>
    </bk>
    <bk>
      <extLst>
        <ext uri="{3e2802c4-a4d2-4d8b-9148-e3be6c30e623}">
          <xlrd:rvb i="8246"/>
        </ext>
      </extLst>
    </bk>
    <bk>
      <extLst>
        <ext uri="{3e2802c4-a4d2-4d8b-9148-e3be6c30e623}">
          <xlrd:rvb i="8247"/>
        </ext>
      </extLst>
    </bk>
    <bk>
      <extLst>
        <ext uri="{3e2802c4-a4d2-4d8b-9148-e3be6c30e623}">
          <xlrd:rvb i="8248"/>
        </ext>
      </extLst>
    </bk>
    <bk>
      <extLst>
        <ext uri="{3e2802c4-a4d2-4d8b-9148-e3be6c30e623}">
          <xlrd:rvb i="8249"/>
        </ext>
      </extLst>
    </bk>
    <bk>
      <extLst>
        <ext uri="{3e2802c4-a4d2-4d8b-9148-e3be6c30e623}">
          <xlrd:rvb i="8250"/>
        </ext>
      </extLst>
    </bk>
    <bk>
      <extLst>
        <ext uri="{3e2802c4-a4d2-4d8b-9148-e3be6c30e623}">
          <xlrd:rvb i="8251"/>
        </ext>
      </extLst>
    </bk>
    <bk>
      <extLst>
        <ext uri="{3e2802c4-a4d2-4d8b-9148-e3be6c30e623}">
          <xlrd:rvb i="8252"/>
        </ext>
      </extLst>
    </bk>
    <bk>
      <extLst>
        <ext uri="{3e2802c4-a4d2-4d8b-9148-e3be6c30e623}">
          <xlrd:rvb i="8253"/>
        </ext>
      </extLst>
    </bk>
    <bk>
      <extLst>
        <ext uri="{3e2802c4-a4d2-4d8b-9148-e3be6c30e623}">
          <xlrd:rvb i="8254"/>
        </ext>
      </extLst>
    </bk>
    <bk>
      <extLst>
        <ext uri="{3e2802c4-a4d2-4d8b-9148-e3be6c30e623}">
          <xlrd:rvb i="8255"/>
        </ext>
      </extLst>
    </bk>
    <bk>
      <extLst>
        <ext uri="{3e2802c4-a4d2-4d8b-9148-e3be6c30e623}">
          <xlrd:rvb i="8256"/>
        </ext>
      </extLst>
    </bk>
    <bk>
      <extLst>
        <ext uri="{3e2802c4-a4d2-4d8b-9148-e3be6c30e623}">
          <xlrd:rvb i="8257"/>
        </ext>
      </extLst>
    </bk>
    <bk>
      <extLst>
        <ext uri="{3e2802c4-a4d2-4d8b-9148-e3be6c30e623}">
          <xlrd:rvb i="8258"/>
        </ext>
      </extLst>
    </bk>
    <bk>
      <extLst>
        <ext uri="{3e2802c4-a4d2-4d8b-9148-e3be6c30e623}">
          <xlrd:rvb i="8259"/>
        </ext>
      </extLst>
    </bk>
    <bk>
      <extLst>
        <ext uri="{3e2802c4-a4d2-4d8b-9148-e3be6c30e623}">
          <xlrd:rvb i="8260"/>
        </ext>
      </extLst>
    </bk>
    <bk>
      <extLst>
        <ext uri="{3e2802c4-a4d2-4d8b-9148-e3be6c30e623}">
          <xlrd:rvb i="8261"/>
        </ext>
      </extLst>
    </bk>
    <bk>
      <extLst>
        <ext uri="{3e2802c4-a4d2-4d8b-9148-e3be6c30e623}">
          <xlrd:rvb i="8262"/>
        </ext>
      </extLst>
    </bk>
    <bk>
      <extLst>
        <ext uri="{3e2802c4-a4d2-4d8b-9148-e3be6c30e623}">
          <xlrd:rvb i="8263"/>
        </ext>
      </extLst>
    </bk>
    <bk>
      <extLst>
        <ext uri="{3e2802c4-a4d2-4d8b-9148-e3be6c30e623}">
          <xlrd:rvb i="8264"/>
        </ext>
      </extLst>
    </bk>
    <bk>
      <extLst>
        <ext uri="{3e2802c4-a4d2-4d8b-9148-e3be6c30e623}">
          <xlrd:rvb i="8265"/>
        </ext>
      </extLst>
    </bk>
    <bk>
      <extLst>
        <ext uri="{3e2802c4-a4d2-4d8b-9148-e3be6c30e623}">
          <xlrd:rvb i="8266"/>
        </ext>
      </extLst>
    </bk>
    <bk>
      <extLst>
        <ext uri="{3e2802c4-a4d2-4d8b-9148-e3be6c30e623}">
          <xlrd:rvb i="8267"/>
        </ext>
      </extLst>
    </bk>
    <bk>
      <extLst>
        <ext uri="{3e2802c4-a4d2-4d8b-9148-e3be6c30e623}">
          <xlrd:rvb i="8268"/>
        </ext>
      </extLst>
    </bk>
    <bk>
      <extLst>
        <ext uri="{3e2802c4-a4d2-4d8b-9148-e3be6c30e623}">
          <xlrd:rvb i="8269"/>
        </ext>
      </extLst>
    </bk>
    <bk>
      <extLst>
        <ext uri="{3e2802c4-a4d2-4d8b-9148-e3be6c30e623}">
          <xlrd:rvb i="8270"/>
        </ext>
      </extLst>
    </bk>
    <bk>
      <extLst>
        <ext uri="{3e2802c4-a4d2-4d8b-9148-e3be6c30e623}">
          <xlrd:rvb i="8271"/>
        </ext>
      </extLst>
    </bk>
    <bk>
      <extLst>
        <ext uri="{3e2802c4-a4d2-4d8b-9148-e3be6c30e623}">
          <xlrd:rvb i="8272"/>
        </ext>
      </extLst>
    </bk>
    <bk>
      <extLst>
        <ext uri="{3e2802c4-a4d2-4d8b-9148-e3be6c30e623}">
          <xlrd:rvb i="8273"/>
        </ext>
      </extLst>
    </bk>
    <bk>
      <extLst>
        <ext uri="{3e2802c4-a4d2-4d8b-9148-e3be6c30e623}">
          <xlrd:rvb i="8274"/>
        </ext>
      </extLst>
    </bk>
    <bk>
      <extLst>
        <ext uri="{3e2802c4-a4d2-4d8b-9148-e3be6c30e623}">
          <xlrd:rvb i="8275"/>
        </ext>
      </extLst>
    </bk>
    <bk>
      <extLst>
        <ext uri="{3e2802c4-a4d2-4d8b-9148-e3be6c30e623}">
          <xlrd:rvb i="8276"/>
        </ext>
      </extLst>
    </bk>
    <bk>
      <extLst>
        <ext uri="{3e2802c4-a4d2-4d8b-9148-e3be6c30e623}">
          <xlrd:rvb i="8277"/>
        </ext>
      </extLst>
    </bk>
    <bk>
      <extLst>
        <ext uri="{3e2802c4-a4d2-4d8b-9148-e3be6c30e623}">
          <xlrd:rvb i="8278"/>
        </ext>
      </extLst>
    </bk>
    <bk>
      <extLst>
        <ext uri="{3e2802c4-a4d2-4d8b-9148-e3be6c30e623}">
          <xlrd:rvb i="8279"/>
        </ext>
      </extLst>
    </bk>
    <bk>
      <extLst>
        <ext uri="{3e2802c4-a4d2-4d8b-9148-e3be6c30e623}">
          <xlrd:rvb i="8280"/>
        </ext>
      </extLst>
    </bk>
    <bk>
      <extLst>
        <ext uri="{3e2802c4-a4d2-4d8b-9148-e3be6c30e623}">
          <xlrd:rvb i="8281"/>
        </ext>
      </extLst>
    </bk>
    <bk>
      <extLst>
        <ext uri="{3e2802c4-a4d2-4d8b-9148-e3be6c30e623}">
          <xlrd:rvb i="8282"/>
        </ext>
      </extLst>
    </bk>
    <bk>
      <extLst>
        <ext uri="{3e2802c4-a4d2-4d8b-9148-e3be6c30e623}">
          <xlrd:rvb i="8283"/>
        </ext>
      </extLst>
    </bk>
    <bk>
      <extLst>
        <ext uri="{3e2802c4-a4d2-4d8b-9148-e3be6c30e623}">
          <xlrd:rvb i="8284"/>
        </ext>
      </extLst>
    </bk>
    <bk>
      <extLst>
        <ext uri="{3e2802c4-a4d2-4d8b-9148-e3be6c30e623}">
          <xlrd:rvb i="8285"/>
        </ext>
      </extLst>
    </bk>
    <bk>
      <extLst>
        <ext uri="{3e2802c4-a4d2-4d8b-9148-e3be6c30e623}">
          <xlrd:rvb i="8286"/>
        </ext>
      </extLst>
    </bk>
    <bk>
      <extLst>
        <ext uri="{3e2802c4-a4d2-4d8b-9148-e3be6c30e623}">
          <xlrd:rvb i="8287"/>
        </ext>
      </extLst>
    </bk>
    <bk>
      <extLst>
        <ext uri="{3e2802c4-a4d2-4d8b-9148-e3be6c30e623}">
          <xlrd:rvb i="8288"/>
        </ext>
      </extLst>
    </bk>
    <bk>
      <extLst>
        <ext uri="{3e2802c4-a4d2-4d8b-9148-e3be6c30e623}">
          <xlrd:rvb i="8289"/>
        </ext>
      </extLst>
    </bk>
    <bk>
      <extLst>
        <ext uri="{3e2802c4-a4d2-4d8b-9148-e3be6c30e623}">
          <xlrd:rvb i="8290"/>
        </ext>
      </extLst>
    </bk>
    <bk>
      <extLst>
        <ext uri="{3e2802c4-a4d2-4d8b-9148-e3be6c30e623}">
          <xlrd:rvb i="8291"/>
        </ext>
      </extLst>
    </bk>
    <bk>
      <extLst>
        <ext uri="{3e2802c4-a4d2-4d8b-9148-e3be6c30e623}">
          <xlrd:rvb i="8292"/>
        </ext>
      </extLst>
    </bk>
    <bk>
      <extLst>
        <ext uri="{3e2802c4-a4d2-4d8b-9148-e3be6c30e623}">
          <xlrd:rvb i="8293"/>
        </ext>
      </extLst>
    </bk>
    <bk>
      <extLst>
        <ext uri="{3e2802c4-a4d2-4d8b-9148-e3be6c30e623}">
          <xlrd:rvb i="8294"/>
        </ext>
      </extLst>
    </bk>
    <bk>
      <extLst>
        <ext uri="{3e2802c4-a4d2-4d8b-9148-e3be6c30e623}">
          <xlrd:rvb i="8295"/>
        </ext>
      </extLst>
    </bk>
    <bk>
      <extLst>
        <ext uri="{3e2802c4-a4d2-4d8b-9148-e3be6c30e623}">
          <xlrd:rvb i="8296"/>
        </ext>
      </extLst>
    </bk>
    <bk>
      <extLst>
        <ext uri="{3e2802c4-a4d2-4d8b-9148-e3be6c30e623}">
          <xlrd:rvb i="8297"/>
        </ext>
      </extLst>
    </bk>
    <bk>
      <extLst>
        <ext uri="{3e2802c4-a4d2-4d8b-9148-e3be6c30e623}">
          <xlrd:rvb i="8298"/>
        </ext>
      </extLst>
    </bk>
    <bk>
      <extLst>
        <ext uri="{3e2802c4-a4d2-4d8b-9148-e3be6c30e623}">
          <xlrd:rvb i="8299"/>
        </ext>
      </extLst>
    </bk>
    <bk>
      <extLst>
        <ext uri="{3e2802c4-a4d2-4d8b-9148-e3be6c30e623}">
          <xlrd:rvb i="8300"/>
        </ext>
      </extLst>
    </bk>
    <bk>
      <extLst>
        <ext uri="{3e2802c4-a4d2-4d8b-9148-e3be6c30e623}">
          <xlrd:rvb i="8301"/>
        </ext>
      </extLst>
    </bk>
    <bk>
      <extLst>
        <ext uri="{3e2802c4-a4d2-4d8b-9148-e3be6c30e623}">
          <xlrd:rvb i="8302"/>
        </ext>
      </extLst>
    </bk>
    <bk>
      <extLst>
        <ext uri="{3e2802c4-a4d2-4d8b-9148-e3be6c30e623}">
          <xlrd:rvb i="8303"/>
        </ext>
      </extLst>
    </bk>
    <bk>
      <extLst>
        <ext uri="{3e2802c4-a4d2-4d8b-9148-e3be6c30e623}">
          <xlrd:rvb i="8304"/>
        </ext>
      </extLst>
    </bk>
    <bk>
      <extLst>
        <ext uri="{3e2802c4-a4d2-4d8b-9148-e3be6c30e623}">
          <xlrd:rvb i="8305"/>
        </ext>
      </extLst>
    </bk>
    <bk>
      <extLst>
        <ext uri="{3e2802c4-a4d2-4d8b-9148-e3be6c30e623}">
          <xlrd:rvb i="8306"/>
        </ext>
      </extLst>
    </bk>
    <bk>
      <extLst>
        <ext uri="{3e2802c4-a4d2-4d8b-9148-e3be6c30e623}">
          <xlrd:rvb i="8307"/>
        </ext>
      </extLst>
    </bk>
    <bk>
      <extLst>
        <ext uri="{3e2802c4-a4d2-4d8b-9148-e3be6c30e623}">
          <xlrd:rvb i="8308"/>
        </ext>
      </extLst>
    </bk>
    <bk>
      <extLst>
        <ext uri="{3e2802c4-a4d2-4d8b-9148-e3be6c30e623}">
          <xlrd:rvb i="8309"/>
        </ext>
      </extLst>
    </bk>
    <bk>
      <extLst>
        <ext uri="{3e2802c4-a4d2-4d8b-9148-e3be6c30e623}">
          <xlrd:rvb i="8310"/>
        </ext>
      </extLst>
    </bk>
    <bk>
      <extLst>
        <ext uri="{3e2802c4-a4d2-4d8b-9148-e3be6c30e623}">
          <xlrd:rvb i="8311"/>
        </ext>
      </extLst>
    </bk>
    <bk>
      <extLst>
        <ext uri="{3e2802c4-a4d2-4d8b-9148-e3be6c30e623}">
          <xlrd:rvb i="8312"/>
        </ext>
      </extLst>
    </bk>
    <bk>
      <extLst>
        <ext uri="{3e2802c4-a4d2-4d8b-9148-e3be6c30e623}">
          <xlrd:rvb i="8313"/>
        </ext>
      </extLst>
    </bk>
    <bk>
      <extLst>
        <ext uri="{3e2802c4-a4d2-4d8b-9148-e3be6c30e623}">
          <xlrd:rvb i="8314"/>
        </ext>
      </extLst>
    </bk>
    <bk>
      <extLst>
        <ext uri="{3e2802c4-a4d2-4d8b-9148-e3be6c30e623}">
          <xlrd:rvb i="8315"/>
        </ext>
      </extLst>
    </bk>
    <bk>
      <extLst>
        <ext uri="{3e2802c4-a4d2-4d8b-9148-e3be6c30e623}">
          <xlrd:rvb i="8316"/>
        </ext>
      </extLst>
    </bk>
    <bk>
      <extLst>
        <ext uri="{3e2802c4-a4d2-4d8b-9148-e3be6c30e623}">
          <xlrd:rvb i="8317"/>
        </ext>
      </extLst>
    </bk>
    <bk>
      <extLst>
        <ext uri="{3e2802c4-a4d2-4d8b-9148-e3be6c30e623}">
          <xlrd:rvb i="8318"/>
        </ext>
      </extLst>
    </bk>
    <bk>
      <extLst>
        <ext uri="{3e2802c4-a4d2-4d8b-9148-e3be6c30e623}">
          <xlrd:rvb i="8319"/>
        </ext>
      </extLst>
    </bk>
    <bk>
      <extLst>
        <ext uri="{3e2802c4-a4d2-4d8b-9148-e3be6c30e623}">
          <xlrd:rvb i="8320"/>
        </ext>
      </extLst>
    </bk>
    <bk>
      <extLst>
        <ext uri="{3e2802c4-a4d2-4d8b-9148-e3be6c30e623}">
          <xlrd:rvb i="8321"/>
        </ext>
      </extLst>
    </bk>
    <bk>
      <extLst>
        <ext uri="{3e2802c4-a4d2-4d8b-9148-e3be6c30e623}">
          <xlrd:rvb i="8322"/>
        </ext>
      </extLst>
    </bk>
    <bk>
      <extLst>
        <ext uri="{3e2802c4-a4d2-4d8b-9148-e3be6c30e623}">
          <xlrd:rvb i="8323"/>
        </ext>
      </extLst>
    </bk>
    <bk>
      <extLst>
        <ext uri="{3e2802c4-a4d2-4d8b-9148-e3be6c30e623}">
          <xlrd:rvb i="8324"/>
        </ext>
      </extLst>
    </bk>
    <bk>
      <extLst>
        <ext uri="{3e2802c4-a4d2-4d8b-9148-e3be6c30e623}">
          <xlrd:rvb i="8325"/>
        </ext>
      </extLst>
    </bk>
    <bk>
      <extLst>
        <ext uri="{3e2802c4-a4d2-4d8b-9148-e3be6c30e623}">
          <xlrd:rvb i="8326"/>
        </ext>
      </extLst>
    </bk>
    <bk>
      <extLst>
        <ext uri="{3e2802c4-a4d2-4d8b-9148-e3be6c30e623}">
          <xlrd:rvb i="8327"/>
        </ext>
      </extLst>
    </bk>
    <bk>
      <extLst>
        <ext uri="{3e2802c4-a4d2-4d8b-9148-e3be6c30e623}">
          <xlrd:rvb i="8328"/>
        </ext>
      </extLst>
    </bk>
    <bk>
      <extLst>
        <ext uri="{3e2802c4-a4d2-4d8b-9148-e3be6c30e623}">
          <xlrd:rvb i="8329"/>
        </ext>
      </extLst>
    </bk>
    <bk>
      <extLst>
        <ext uri="{3e2802c4-a4d2-4d8b-9148-e3be6c30e623}">
          <xlrd:rvb i="8330"/>
        </ext>
      </extLst>
    </bk>
    <bk>
      <extLst>
        <ext uri="{3e2802c4-a4d2-4d8b-9148-e3be6c30e623}">
          <xlrd:rvb i="8331"/>
        </ext>
      </extLst>
    </bk>
    <bk>
      <extLst>
        <ext uri="{3e2802c4-a4d2-4d8b-9148-e3be6c30e623}">
          <xlrd:rvb i="8332"/>
        </ext>
      </extLst>
    </bk>
    <bk>
      <extLst>
        <ext uri="{3e2802c4-a4d2-4d8b-9148-e3be6c30e623}">
          <xlrd:rvb i="8333"/>
        </ext>
      </extLst>
    </bk>
    <bk>
      <extLst>
        <ext uri="{3e2802c4-a4d2-4d8b-9148-e3be6c30e623}">
          <xlrd:rvb i="8334"/>
        </ext>
      </extLst>
    </bk>
    <bk>
      <extLst>
        <ext uri="{3e2802c4-a4d2-4d8b-9148-e3be6c30e623}">
          <xlrd:rvb i="8335"/>
        </ext>
      </extLst>
    </bk>
    <bk>
      <extLst>
        <ext uri="{3e2802c4-a4d2-4d8b-9148-e3be6c30e623}">
          <xlrd:rvb i="8336"/>
        </ext>
      </extLst>
    </bk>
    <bk>
      <extLst>
        <ext uri="{3e2802c4-a4d2-4d8b-9148-e3be6c30e623}">
          <xlrd:rvb i="8337"/>
        </ext>
      </extLst>
    </bk>
    <bk>
      <extLst>
        <ext uri="{3e2802c4-a4d2-4d8b-9148-e3be6c30e623}">
          <xlrd:rvb i="8338"/>
        </ext>
      </extLst>
    </bk>
    <bk>
      <extLst>
        <ext uri="{3e2802c4-a4d2-4d8b-9148-e3be6c30e623}">
          <xlrd:rvb i="8339"/>
        </ext>
      </extLst>
    </bk>
    <bk>
      <extLst>
        <ext uri="{3e2802c4-a4d2-4d8b-9148-e3be6c30e623}">
          <xlrd:rvb i="8340"/>
        </ext>
      </extLst>
    </bk>
    <bk>
      <extLst>
        <ext uri="{3e2802c4-a4d2-4d8b-9148-e3be6c30e623}">
          <xlrd:rvb i="8341"/>
        </ext>
      </extLst>
    </bk>
    <bk>
      <extLst>
        <ext uri="{3e2802c4-a4d2-4d8b-9148-e3be6c30e623}">
          <xlrd:rvb i="8342"/>
        </ext>
      </extLst>
    </bk>
    <bk>
      <extLst>
        <ext uri="{3e2802c4-a4d2-4d8b-9148-e3be6c30e623}">
          <xlrd:rvb i="8343"/>
        </ext>
      </extLst>
    </bk>
    <bk>
      <extLst>
        <ext uri="{3e2802c4-a4d2-4d8b-9148-e3be6c30e623}">
          <xlrd:rvb i="8344"/>
        </ext>
      </extLst>
    </bk>
    <bk>
      <extLst>
        <ext uri="{3e2802c4-a4d2-4d8b-9148-e3be6c30e623}">
          <xlrd:rvb i="8345"/>
        </ext>
      </extLst>
    </bk>
    <bk>
      <extLst>
        <ext uri="{3e2802c4-a4d2-4d8b-9148-e3be6c30e623}">
          <xlrd:rvb i="8346"/>
        </ext>
      </extLst>
    </bk>
    <bk>
      <extLst>
        <ext uri="{3e2802c4-a4d2-4d8b-9148-e3be6c30e623}">
          <xlrd:rvb i="8347"/>
        </ext>
      </extLst>
    </bk>
    <bk>
      <extLst>
        <ext uri="{3e2802c4-a4d2-4d8b-9148-e3be6c30e623}">
          <xlrd:rvb i="8348"/>
        </ext>
      </extLst>
    </bk>
    <bk>
      <extLst>
        <ext uri="{3e2802c4-a4d2-4d8b-9148-e3be6c30e623}">
          <xlrd:rvb i="8349"/>
        </ext>
      </extLst>
    </bk>
    <bk>
      <extLst>
        <ext uri="{3e2802c4-a4d2-4d8b-9148-e3be6c30e623}">
          <xlrd:rvb i="8350"/>
        </ext>
      </extLst>
    </bk>
    <bk>
      <extLst>
        <ext uri="{3e2802c4-a4d2-4d8b-9148-e3be6c30e623}">
          <xlrd:rvb i="8351"/>
        </ext>
      </extLst>
    </bk>
    <bk>
      <extLst>
        <ext uri="{3e2802c4-a4d2-4d8b-9148-e3be6c30e623}">
          <xlrd:rvb i="8352"/>
        </ext>
      </extLst>
    </bk>
    <bk>
      <extLst>
        <ext uri="{3e2802c4-a4d2-4d8b-9148-e3be6c30e623}">
          <xlrd:rvb i="8353"/>
        </ext>
      </extLst>
    </bk>
    <bk>
      <extLst>
        <ext uri="{3e2802c4-a4d2-4d8b-9148-e3be6c30e623}">
          <xlrd:rvb i="8354"/>
        </ext>
      </extLst>
    </bk>
    <bk>
      <extLst>
        <ext uri="{3e2802c4-a4d2-4d8b-9148-e3be6c30e623}">
          <xlrd:rvb i="8355"/>
        </ext>
      </extLst>
    </bk>
    <bk>
      <extLst>
        <ext uri="{3e2802c4-a4d2-4d8b-9148-e3be6c30e623}">
          <xlrd:rvb i="8356"/>
        </ext>
      </extLst>
    </bk>
    <bk>
      <extLst>
        <ext uri="{3e2802c4-a4d2-4d8b-9148-e3be6c30e623}">
          <xlrd:rvb i="8357"/>
        </ext>
      </extLst>
    </bk>
    <bk>
      <extLst>
        <ext uri="{3e2802c4-a4d2-4d8b-9148-e3be6c30e623}">
          <xlrd:rvb i="8358"/>
        </ext>
      </extLst>
    </bk>
    <bk>
      <extLst>
        <ext uri="{3e2802c4-a4d2-4d8b-9148-e3be6c30e623}">
          <xlrd:rvb i="8359"/>
        </ext>
      </extLst>
    </bk>
    <bk>
      <extLst>
        <ext uri="{3e2802c4-a4d2-4d8b-9148-e3be6c30e623}">
          <xlrd:rvb i="8360"/>
        </ext>
      </extLst>
    </bk>
    <bk>
      <extLst>
        <ext uri="{3e2802c4-a4d2-4d8b-9148-e3be6c30e623}">
          <xlrd:rvb i="8361"/>
        </ext>
      </extLst>
    </bk>
    <bk>
      <extLst>
        <ext uri="{3e2802c4-a4d2-4d8b-9148-e3be6c30e623}">
          <xlrd:rvb i="8362"/>
        </ext>
      </extLst>
    </bk>
    <bk>
      <extLst>
        <ext uri="{3e2802c4-a4d2-4d8b-9148-e3be6c30e623}">
          <xlrd:rvb i="8363"/>
        </ext>
      </extLst>
    </bk>
    <bk>
      <extLst>
        <ext uri="{3e2802c4-a4d2-4d8b-9148-e3be6c30e623}">
          <xlrd:rvb i="8364"/>
        </ext>
      </extLst>
    </bk>
    <bk>
      <extLst>
        <ext uri="{3e2802c4-a4d2-4d8b-9148-e3be6c30e623}">
          <xlrd:rvb i="8365"/>
        </ext>
      </extLst>
    </bk>
    <bk>
      <extLst>
        <ext uri="{3e2802c4-a4d2-4d8b-9148-e3be6c30e623}">
          <xlrd:rvb i="8366"/>
        </ext>
      </extLst>
    </bk>
    <bk>
      <extLst>
        <ext uri="{3e2802c4-a4d2-4d8b-9148-e3be6c30e623}">
          <xlrd:rvb i="8367"/>
        </ext>
      </extLst>
    </bk>
    <bk>
      <extLst>
        <ext uri="{3e2802c4-a4d2-4d8b-9148-e3be6c30e623}">
          <xlrd:rvb i="8368"/>
        </ext>
      </extLst>
    </bk>
    <bk>
      <extLst>
        <ext uri="{3e2802c4-a4d2-4d8b-9148-e3be6c30e623}">
          <xlrd:rvb i="8369"/>
        </ext>
      </extLst>
    </bk>
    <bk>
      <extLst>
        <ext uri="{3e2802c4-a4d2-4d8b-9148-e3be6c30e623}">
          <xlrd:rvb i="8370"/>
        </ext>
      </extLst>
    </bk>
    <bk>
      <extLst>
        <ext uri="{3e2802c4-a4d2-4d8b-9148-e3be6c30e623}">
          <xlrd:rvb i="8371"/>
        </ext>
      </extLst>
    </bk>
    <bk>
      <extLst>
        <ext uri="{3e2802c4-a4d2-4d8b-9148-e3be6c30e623}">
          <xlrd:rvb i="8372"/>
        </ext>
      </extLst>
    </bk>
    <bk>
      <extLst>
        <ext uri="{3e2802c4-a4d2-4d8b-9148-e3be6c30e623}">
          <xlrd:rvb i="8373"/>
        </ext>
      </extLst>
    </bk>
    <bk>
      <extLst>
        <ext uri="{3e2802c4-a4d2-4d8b-9148-e3be6c30e623}">
          <xlrd:rvb i="8374"/>
        </ext>
      </extLst>
    </bk>
    <bk>
      <extLst>
        <ext uri="{3e2802c4-a4d2-4d8b-9148-e3be6c30e623}">
          <xlrd:rvb i="8375"/>
        </ext>
      </extLst>
    </bk>
    <bk>
      <extLst>
        <ext uri="{3e2802c4-a4d2-4d8b-9148-e3be6c30e623}">
          <xlrd:rvb i="8376"/>
        </ext>
      </extLst>
    </bk>
    <bk>
      <extLst>
        <ext uri="{3e2802c4-a4d2-4d8b-9148-e3be6c30e623}">
          <xlrd:rvb i="8377"/>
        </ext>
      </extLst>
    </bk>
    <bk>
      <extLst>
        <ext uri="{3e2802c4-a4d2-4d8b-9148-e3be6c30e623}">
          <xlrd:rvb i="8378"/>
        </ext>
      </extLst>
    </bk>
    <bk>
      <extLst>
        <ext uri="{3e2802c4-a4d2-4d8b-9148-e3be6c30e623}">
          <xlrd:rvb i="8379"/>
        </ext>
      </extLst>
    </bk>
    <bk>
      <extLst>
        <ext uri="{3e2802c4-a4d2-4d8b-9148-e3be6c30e623}">
          <xlrd:rvb i="8380"/>
        </ext>
      </extLst>
    </bk>
    <bk>
      <extLst>
        <ext uri="{3e2802c4-a4d2-4d8b-9148-e3be6c30e623}">
          <xlrd:rvb i="8381"/>
        </ext>
      </extLst>
    </bk>
    <bk>
      <extLst>
        <ext uri="{3e2802c4-a4d2-4d8b-9148-e3be6c30e623}">
          <xlrd:rvb i="8382"/>
        </ext>
      </extLst>
    </bk>
    <bk>
      <extLst>
        <ext uri="{3e2802c4-a4d2-4d8b-9148-e3be6c30e623}">
          <xlrd:rvb i="8383"/>
        </ext>
      </extLst>
    </bk>
    <bk>
      <extLst>
        <ext uri="{3e2802c4-a4d2-4d8b-9148-e3be6c30e623}">
          <xlrd:rvb i="8384"/>
        </ext>
      </extLst>
    </bk>
    <bk>
      <extLst>
        <ext uri="{3e2802c4-a4d2-4d8b-9148-e3be6c30e623}">
          <xlrd:rvb i="8385"/>
        </ext>
      </extLst>
    </bk>
    <bk>
      <extLst>
        <ext uri="{3e2802c4-a4d2-4d8b-9148-e3be6c30e623}">
          <xlrd:rvb i="8386"/>
        </ext>
      </extLst>
    </bk>
    <bk>
      <extLst>
        <ext uri="{3e2802c4-a4d2-4d8b-9148-e3be6c30e623}">
          <xlrd:rvb i="8387"/>
        </ext>
      </extLst>
    </bk>
    <bk>
      <extLst>
        <ext uri="{3e2802c4-a4d2-4d8b-9148-e3be6c30e623}">
          <xlrd:rvb i="8388"/>
        </ext>
      </extLst>
    </bk>
    <bk>
      <extLst>
        <ext uri="{3e2802c4-a4d2-4d8b-9148-e3be6c30e623}">
          <xlrd:rvb i="8389"/>
        </ext>
      </extLst>
    </bk>
    <bk>
      <extLst>
        <ext uri="{3e2802c4-a4d2-4d8b-9148-e3be6c30e623}">
          <xlrd:rvb i="8390"/>
        </ext>
      </extLst>
    </bk>
    <bk>
      <extLst>
        <ext uri="{3e2802c4-a4d2-4d8b-9148-e3be6c30e623}">
          <xlrd:rvb i="8391"/>
        </ext>
      </extLst>
    </bk>
    <bk>
      <extLst>
        <ext uri="{3e2802c4-a4d2-4d8b-9148-e3be6c30e623}">
          <xlrd:rvb i="8392"/>
        </ext>
      </extLst>
    </bk>
    <bk>
      <extLst>
        <ext uri="{3e2802c4-a4d2-4d8b-9148-e3be6c30e623}">
          <xlrd:rvb i="8393"/>
        </ext>
      </extLst>
    </bk>
    <bk>
      <extLst>
        <ext uri="{3e2802c4-a4d2-4d8b-9148-e3be6c30e623}">
          <xlrd:rvb i="8394"/>
        </ext>
      </extLst>
    </bk>
    <bk>
      <extLst>
        <ext uri="{3e2802c4-a4d2-4d8b-9148-e3be6c30e623}">
          <xlrd:rvb i="8395"/>
        </ext>
      </extLst>
    </bk>
    <bk>
      <extLst>
        <ext uri="{3e2802c4-a4d2-4d8b-9148-e3be6c30e623}">
          <xlrd:rvb i="8396"/>
        </ext>
      </extLst>
    </bk>
    <bk>
      <extLst>
        <ext uri="{3e2802c4-a4d2-4d8b-9148-e3be6c30e623}">
          <xlrd:rvb i="8397"/>
        </ext>
      </extLst>
    </bk>
    <bk>
      <extLst>
        <ext uri="{3e2802c4-a4d2-4d8b-9148-e3be6c30e623}">
          <xlrd:rvb i="8398"/>
        </ext>
      </extLst>
    </bk>
    <bk>
      <extLst>
        <ext uri="{3e2802c4-a4d2-4d8b-9148-e3be6c30e623}">
          <xlrd:rvb i="8399"/>
        </ext>
      </extLst>
    </bk>
    <bk>
      <extLst>
        <ext uri="{3e2802c4-a4d2-4d8b-9148-e3be6c30e623}">
          <xlrd:rvb i="8400"/>
        </ext>
      </extLst>
    </bk>
    <bk>
      <extLst>
        <ext uri="{3e2802c4-a4d2-4d8b-9148-e3be6c30e623}">
          <xlrd:rvb i="8401"/>
        </ext>
      </extLst>
    </bk>
    <bk>
      <extLst>
        <ext uri="{3e2802c4-a4d2-4d8b-9148-e3be6c30e623}">
          <xlrd:rvb i="8402"/>
        </ext>
      </extLst>
    </bk>
    <bk>
      <extLst>
        <ext uri="{3e2802c4-a4d2-4d8b-9148-e3be6c30e623}">
          <xlrd:rvb i="8403"/>
        </ext>
      </extLst>
    </bk>
    <bk>
      <extLst>
        <ext uri="{3e2802c4-a4d2-4d8b-9148-e3be6c30e623}">
          <xlrd:rvb i="8404"/>
        </ext>
      </extLst>
    </bk>
    <bk>
      <extLst>
        <ext uri="{3e2802c4-a4d2-4d8b-9148-e3be6c30e623}">
          <xlrd:rvb i="8405"/>
        </ext>
      </extLst>
    </bk>
    <bk>
      <extLst>
        <ext uri="{3e2802c4-a4d2-4d8b-9148-e3be6c30e623}">
          <xlrd:rvb i="8406"/>
        </ext>
      </extLst>
    </bk>
    <bk>
      <extLst>
        <ext uri="{3e2802c4-a4d2-4d8b-9148-e3be6c30e623}">
          <xlrd:rvb i="8407"/>
        </ext>
      </extLst>
    </bk>
    <bk>
      <extLst>
        <ext uri="{3e2802c4-a4d2-4d8b-9148-e3be6c30e623}">
          <xlrd:rvb i="8408"/>
        </ext>
      </extLst>
    </bk>
    <bk>
      <extLst>
        <ext uri="{3e2802c4-a4d2-4d8b-9148-e3be6c30e623}">
          <xlrd:rvb i="8409"/>
        </ext>
      </extLst>
    </bk>
    <bk>
      <extLst>
        <ext uri="{3e2802c4-a4d2-4d8b-9148-e3be6c30e623}">
          <xlrd:rvb i="8410"/>
        </ext>
      </extLst>
    </bk>
    <bk>
      <extLst>
        <ext uri="{3e2802c4-a4d2-4d8b-9148-e3be6c30e623}">
          <xlrd:rvb i="8411"/>
        </ext>
      </extLst>
    </bk>
    <bk>
      <extLst>
        <ext uri="{3e2802c4-a4d2-4d8b-9148-e3be6c30e623}">
          <xlrd:rvb i="8412"/>
        </ext>
      </extLst>
    </bk>
    <bk>
      <extLst>
        <ext uri="{3e2802c4-a4d2-4d8b-9148-e3be6c30e623}">
          <xlrd:rvb i="8413"/>
        </ext>
      </extLst>
    </bk>
    <bk>
      <extLst>
        <ext uri="{3e2802c4-a4d2-4d8b-9148-e3be6c30e623}">
          <xlrd:rvb i="8414"/>
        </ext>
      </extLst>
    </bk>
    <bk>
      <extLst>
        <ext uri="{3e2802c4-a4d2-4d8b-9148-e3be6c30e623}">
          <xlrd:rvb i="8415"/>
        </ext>
      </extLst>
    </bk>
    <bk>
      <extLst>
        <ext uri="{3e2802c4-a4d2-4d8b-9148-e3be6c30e623}">
          <xlrd:rvb i="8416"/>
        </ext>
      </extLst>
    </bk>
    <bk>
      <extLst>
        <ext uri="{3e2802c4-a4d2-4d8b-9148-e3be6c30e623}">
          <xlrd:rvb i="8417"/>
        </ext>
      </extLst>
    </bk>
    <bk>
      <extLst>
        <ext uri="{3e2802c4-a4d2-4d8b-9148-e3be6c30e623}">
          <xlrd:rvb i="8418"/>
        </ext>
      </extLst>
    </bk>
    <bk>
      <extLst>
        <ext uri="{3e2802c4-a4d2-4d8b-9148-e3be6c30e623}">
          <xlrd:rvb i="8419"/>
        </ext>
      </extLst>
    </bk>
    <bk>
      <extLst>
        <ext uri="{3e2802c4-a4d2-4d8b-9148-e3be6c30e623}">
          <xlrd:rvb i="8420"/>
        </ext>
      </extLst>
    </bk>
    <bk>
      <extLst>
        <ext uri="{3e2802c4-a4d2-4d8b-9148-e3be6c30e623}">
          <xlrd:rvb i="8421"/>
        </ext>
      </extLst>
    </bk>
    <bk>
      <extLst>
        <ext uri="{3e2802c4-a4d2-4d8b-9148-e3be6c30e623}">
          <xlrd:rvb i="8422"/>
        </ext>
      </extLst>
    </bk>
    <bk>
      <extLst>
        <ext uri="{3e2802c4-a4d2-4d8b-9148-e3be6c30e623}">
          <xlrd:rvb i="8423"/>
        </ext>
      </extLst>
    </bk>
    <bk>
      <extLst>
        <ext uri="{3e2802c4-a4d2-4d8b-9148-e3be6c30e623}">
          <xlrd:rvb i="8424"/>
        </ext>
      </extLst>
    </bk>
    <bk>
      <extLst>
        <ext uri="{3e2802c4-a4d2-4d8b-9148-e3be6c30e623}">
          <xlrd:rvb i="8425"/>
        </ext>
      </extLst>
    </bk>
    <bk>
      <extLst>
        <ext uri="{3e2802c4-a4d2-4d8b-9148-e3be6c30e623}">
          <xlrd:rvb i="8426"/>
        </ext>
      </extLst>
    </bk>
    <bk>
      <extLst>
        <ext uri="{3e2802c4-a4d2-4d8b-9148-e3be6c30e623}">
          <xlrd:rvb i="8427"/>
        </ext>
      </extLst>
    </bk>
    <bk>
      <extLst>
        <ext uri="{3e2802c4-a4d2-4d8b-9148-e3be6c30e623}">
          <xlrd:rvb i="8428"/>
        </ext>
      </extLst>
    </bk>
    <bk>
      <extLst>
        <ext uri="{3e2802c4-a4d2-4d8b-9148-e3be6c30e623}">
          <xlrd:rvb i="8429"/>
        </ext>
      </extLst>
    </bk>
    <bk>
      <extLst>
        <ext uri="{3e2802c4-a4d2-4d8b-9148-e3be6c30e623}">
          <xlrd:rvb i="8430"/>
        </ext>
      </extLst>
    </bk>
    <bk>
      <extLst>
        <ext uri="{3e2802c4-a4d2-4d8b-9148-e3be6c30e623}">
          <xlrd:rvb i="8431"/>
        </ext>
      </extLst>
    </bk>
    <bk>
      <extLst>
        <ext uri="{3e2802c4-a4d2-4d8b-9148-e3be6c30e623}">
          <xlrd:rvb i="8432"/>
        </ext>
      </extLst>
    </bk>
    <bk>
      <extLst>
        <ext uri="{3e2802c4-a4d2-4d8b-9148-e3be6c30e623}">
          <xlrd:rvb i="8433"/>
        </ext>
      </extLst>
    </bk>
    <bk>
      <extLst>
        <ext uri="{3e2802c4-a4d2-4d8b-9148-e3be6c30e623}">
          <xlrd:rvb i="8434"/>
        </ext>
      </extLst>
    </bk>
    <bk>
      <extLst>
        <ext uri="{3e2802c4-a4d2-4d8b-9148-e3be6c30e623}">
          <xlrd:rvb i="8435"/>
        </ext>
      </extLst>
    </bk>
    <bk>
      <extLst>
        <ext uri="{3e2802c4-a4d2-4d8b-9148-e3be6c30e623}">
          <xlrd:rvb i="8436"/>
        </ext>
      </extLst>
    </bk>
    <bk>
      <extLst>
        <ext uri="{3e2802c4-a4d2-4d8b-9148-e3be6c30e623}">
          <xlrd:rvb i="8437"/>
        </ext>
      </extLst>
    </bk>
    <bk>
      <extLst>
        <ext uri="{3e2802c4-a4d2-4d8b-9148-e3be6c30e623}">
          <xlrd:rvb i="8438"/>
        </ext>
      </extLst>
    </bk>
    <bk>
      <extLst>
        <ext uri="{3e2802c4-a4d2-4d8b-9148-e3be6c30e623}">
          <xlrd:rvb i="8439"/>
        </ext>
      </extLst>
    </bk>
    <bk>
      <extLst>
        <ext uri="{3e2802c4-a4d2-4d8b-9148-e3be6c30e623}">
          <xlrd:rvb i="8440"/>
        </ext>
      </extLst>
    </bk>
    <bk>
      <extLst>
        <ext uri="{3e2802c4-a4d2-4d8b-9148-e3be6c30e623}">
          <xlrd:rvb i="8441"/>
        </ext>
      </extLst>
    </bk>
    <bk>
      <extLst>
        <ext uri="{3e2802c4-a4d2-4d8b-9148-e3be6c30e623}">
          <xlrd:rvb i="8442"/>
        </ext>
      </extLst>
    </bk>
    <bk>
      <extLst>
        <ext uri="{3e2802c4-a4d2-4d8b-9148-e3be6c30e623}">
          <xlrd:rvb i="8443"/>
        </ext>
      </extLst>
    </bk>
    <bk>
      <extLst>
        <ext uri="{3e2802c4-a4d2-4d8b-9148-e3be6c30e623}">
          <xlrd:rvb i="8444"/>
        </ext>
      </extLst>
    </bk>
    <bk>
      <extLst>
        <ext uri="{3e2802c4-a4d2-4d8b-9148-e3be6c30e623}">
          <xlrd:rvb i="8445"/>
        </ext>
      </extLst>
    </bk>
    <bk>
      <extLst>
        <ext uri="{3e2802c4-a4d2-4d8b-9148-e3be6c30e623}">
          <xlrd:rvb i="8446"/>
        </ext>
      </extLst>
    </bk>
    <bk>
      <extLst>
        <ext uri="{3e2802c4-a4d2-4d8b-9148-e3be6c30e623}">
          <xlrd:rvb i="8447"/>
        </ext>
      </extLst>
    </bk>
    <bk>
      <extLst>
        <ext uri="{3e2802c4-a4d2-4d8b-9148-e3be6c30e623}">
          <xlrd:rvb i="8448"/>
        </ext>
      </extLst>
    </bk>
    <bk>
      <extLst>
        <ext uri="{3e2802c4-a4d2-4d8b-9148-e3be6c30e623}">
          <xlrd:rvb i="8449"/>
        </ext>
      </extLst>
    </bk>
    <bk>
      <extLst>
        <ext uri="{3e2802c4-a4d2-4d8b-9148-e3be6c30e623}">
          <xlrd:rvb i="8450"/>
        </ext>
      </extLst>
    </bk>
    <bk>
      <extLst>
        <ext uri="{3e2802c4-a4d2-4d8b-9148-e3be6c30e623}">
          <xlrd:rvb i="8451"/>
        </ext>
      </extLst>
    </bk>
    <bk>
      <extLst>
        <ext uri="{3e2802c4-a4d2-4d8b-9148-e3be6c30e623}">
          <xlrd:rvb i="8452"/>
        </ext>
      </extLst>
    </bk>
    <bk>
      <extLst>
        <ext uri="{3e2802c4-a4d2-4d8b-9148-e3be6c30e623}">
          <xlrd:rvb i="8453"/>
        </ext>
      </extLst>
    </bk>
    <bk>
      <extLst>
        <ext uri="{3e2802c4-a4d2-4d8b-9148-e3be6c30e623}">
          <xlrd:rvb i="8454"/>
        </ext>
      </extLst>
    </bk>
    <bk>
      <extLst>
        <ext uri="{3e2802c4-a4d2-4d8b-9148-e3be6c30e623}">
          <xlrd:rvb i="8455"/>
        </ext>
      </extLst>
    </bk>
    <bk>
      <extLst>
        <ext uri="{3e2802c4-a4d2-4d8b-9148-e3be6c30e623}">
          <xlrd:rvb i="8456"/>
        </ext>
      </extLst>
    </bk>
    <bk>
      <extLst>
        <ext uri="{3e2802c4-a4d2-4d8b-9148-e3be6c30e623}">
          <xlrd:rvb i="8457"/>
        </ext>
      </extLst>
    </bk>
    <bk>
      <extLst>
        <ext uri="{3e2802c4-a4d2-4d8b-9148-e3be6c30e623}">
          <xlrd:rvb i="8458"/>
        </ext>
      </extLst>
    </bk>
    <bk>
      <extLst>
        <ext uri="{3e2802c4-a4d2-4d8b-9148-e3be6c30e623}">
          <xlrd:rvb i="8459"/>
        </ext>
      </extLst>
    </bk>
    <bk>
      <extLst>
        <ext uri="{3e2802c4-a4d2-4d8b-9148-e3be6c30e623}">
          <xlrd:rvb i="8460"/>
        </ext>
      </extLst>
    </bk>
    <bk>
      <extLst>
        <ext uri="{3e2802c4-a4d2-4d8b-9148-e3be6c30e623}">
          <xlrd:rvb i="8461"/>
        </ext>
      </extLst>
    </bk>
    <bk>
      <extLst>
        <ext uri="{3e2802c4-a4d2-4d8b-9148-e3be6c30e623}">
          <xlrd:rvb i="8462"/>
        </ext>
      </extLst>
    </bk>
    <bk>
      <extLst>
        <ext uri="{3e2802c4-a4d2-4d8b-9148-e3be6c30e623}">
          <xlrd:rvb i="8463"/>
        </ext>
      </extLst>
    </bk>
    <bk>
      <extLst>
        <ext uri="{3e2802c4-a4d2-4d8b-9148-e3be6c30e623}">
          <xlrd:rvb i="8464"/>
        </ext>
      </extLst>
    </bk>
    <bk>
      <extLst>
        <ext uri="{3e2802c4-a4d2-4d8b-9148-e3be6c30e623}">
          <xlrd:rvb i="8465"/>
        </ext>
      </extLst>
    </bk>
    <bk>
      <extLst>
        <ext uri="{3e2802c4-a4d2-4d8b-9148-e3be6c30e623}">
          <xlrd:rvb i="8466"/>
        </ext>
      </extLst>
    </bk>
    <bk>
      <extLst>
        <ext uri="{3e2802c4-a4d2-4d8b-9148-e3be6c30e623}">
          <xlrd:rvb i="8467"/>
        </ext>
      </extLst>
    </bk>
    <bk>
      <extLst>
        <ext uri="{3e2802c4-a4d2-4d8b-9148-e3be6c30e623}">
          <xlrd:rvb i="8468"/>
        </ext>
      </extLst>
    </bk>
    <bk>
      <extLst>
        <ext uri="{3e2802c4-a4d2-4d8b-9148-e3be6c30e623}">
          <xlrd:rvb i="8469"/>
        </ext>
      </extLst>
    </bk>
    <bk>
      <extLst>
        <ext uri="{3e2802c4-a4d2-4d8b-9148-e3be6c30e623}">
          <xlrd:rvb i="8470"/>
        </ext>
      </extLst>
    </bk>
    <bk>
      <extLst>
        <ext uri="{3e2802c4-a4d2-4d8b-9148-e3be6c30e623}">
          <xlrd:rvb i="8471"/>
        </ext>
      </extLst>
    </bk>
    <bk>
      <extLst>
        <ext uri="{3e2802c4-a4d2-4d8b-9148-e3be6c30e623}">
          <xlrd:rvb i="8472"/>
        </ext>
      </extLst>
    </bk>
    <bk>
      <extLst>
        <ext uri="{3e2802c4-a4d2-4d8b-9148-e3be6c30e623}">
          <xlrd:rvb i="8473"/>
        </ext>
      </extLst>
    </bk>
    <bk>
      <extLst>
        <ext uri="{3e2802c4-a4d2-4d8b-9148-e3be6c30e623}">
          <xlrd:rvb i="8474"/>
        </ext>
      </extLst>
    </bk>
    <bk>
      <extLst>
        <ext uri="{3e2802c4-a4d2-4d8b-9148-e3be6c30e623}">
          <xlrd:rvb i="8475"/>
        </ext>
      </extLst>
    </bk>
    <bk>
      <extLst>
        <ext uri="{3e2802c4-a4d2-4d8b-9148-e3be6c30e623}">
          <xlrd:rvb i="8476"/>
        </ext>
      </extLst>
    </bk>
    <bk>
      <extLst>
        <ext uri="{3e2802c4-a4d2-4d8b-9148-e3be6c30e623}">
          <xlrd:rvb i="8477"/>
        </ext>
      </extLst>
    </bk>
    <bk>
      <extLst>
        <ext uri="{3e2802c4-a4d2-4d8b-9148-e3be6c30e623}">
          <xlrd:rvb i="8478"/>
        </ext>
      </extLst>
    </bk>
    <bk>
      <extLst>
        <ext uri="{3e2802c4-a4d2-4d8b-9148-e3be6c30e623}">
          <xlrd:rvb i="8479"/>
        </ext>
      </extLst>
    </bk>
    <bk>
      <extLst>
        <ext uri="{3e2802c4-a4d2-4d8b-9148-e3be6c30e623}">
          <xlrd:rvb i="8480"/>
        </ext>
      </extLst>
    </bk>
    <bk>
      <extLst>
        <ext uri="{3e2802c4-a4d2-4d8b-9148-e3be6c30e623}">
          <xlrd:rvb i="8481"/>
        </ext>
      </extLst>
    </bk>
    <bk>
      <extLst>
        <ext uri="{3e2802c4-a4d2-4d8b-9148-e3be6c30e623}">
          <xlrd:rvb i="8482"/>
        </ext>
      </extLst>
    </bk>
    <bk>
      <extLst>
        <ext uri="{3e2802c4-a4d2-4d8b-9148-e3be6c30e623}">
          <xlrd:rvb i="8483"/>
        </ext>
      </extLst>
    </bk>
    <bk>
      <extLst>
        <ext uri="{3e2802c4-a4d2-4d8b-9148-e3be6c30e623}">
          <xlrd:rvb i="8484"/>
        </ext>
      </extLst>
    </bk>
    <bk>
      <extLst>
        <ext uri="{3e2802c4-a4d2-4d8b-9148-e3be6c30e623}">
          <xlrd:rvb i="8485"/>
        </ext>
      </extLst>
    </bk>
    <bk>
      <extLst>
        <ext uri="{3e2802c4-a4d2-4d8b-9148-e3be6c30e623}">
          <xlrd:rvb i="8486"/>
        </ext>
      </extLst>
    </bk>
    <bk>
      <extLst>
        <ext uri="{3e2802c4-a4d2-4d8b-9148-e3be6c30e623}">
          <xlrd:rvb i="8487"/>
        </ext>
      </extLst>
    </bk>
    <bk>
      <extLst>
        <ext uri="{3e2802c4-a4d2-4d8b-9148-e3be6c30e623}">
          <xlrd:rvb i="8488"/>
        </ext>
      </extLst>
    </bk>
    <bk>
      <extLst>
        <ext uri="{3e2802c4-a4d2-4d8b-9148-e3be6c30e623}">
          <xlrd:rvb i="8489"/>
        </ext>
      </extLst>
    </bk>
    <bk>
      <extLst>
        <ext uri="{3e2802c4-a4d2-4d8b-9148-e3be6c30e623}">
          <xlrd:rvb i="8490"/>
        </ext>
      </extLst>
    </bk>
    <bk>
      <extLst>
        <ext uri="{3e2802c4-a4d2-4d8b-9148-e3be6c30e623}">
          <xlrd:rvb i="8491"/>
        </ext>
      </extLst>
    </bk>
    <bk>
      <extLst>
        <ext uri="{3e2802c4-a4d2-4d8b-9148-e3be6c30e623}">
          <xlrd:rvb i="8492"/>
        </ext>
      </extLst>
    </bk>
    <bk>
      <extLst>
        <ext uri="{3e2802c4-a4d2-4d8b-9148-e3be6c30e623}">
          <xlrd:rvb i="8493"/>
        </ext>
      </extLst>
    </bk>
    <bk>
      <extLst>
        <ext uri="{3e2802c4-a4d2-4d8b-9148-e3be6c30e623}">
          <xlrd:rvb i="8494"/>
        </ext>
      </extLst>
    </bk>
    <bk>
      <extLst>
        <ext uri="{3e2802c4-a4d2-4d8b-9148-e3be6c30e623}">
          <xlrd:rvb i="8495"/>
        </ext>
      </extLst>
    </bk>
    <bk>
      <extLst>
        <ext uri="{3e2802c4-a4d2-4d8b-9148-e3be6c30e623}">
          <xlrd:rvb i="8496"/>
        </ext>
      </extLst>
    </bk>
    <bk>
      <extLst>
        <ext uri="{3e2802c4-a4d2-4d8b-9148-e3be6c30e623}">
          <xlrd:rvb i="8497"/>
        </ext>
      </extLst>
    </bk>
    <bk>
      <extLst>
        <ext uri="{3e2802c4-a4d2-4d8b-9148-e3be6c30e623}">
          <xlrd:rvb i="8498"/>
        </ext>
      </extLst>
    </bk>
    <bk>
      <extLst>
        <ext uri="{3e2802c4-a4d2-4d8b-9148-e3be6c30e623}">
          <xlrd:rvb i="8499"/>
        </ext>
      </extLst>
    </bk>
    <bk>
      <extLst>
        <ext uri="{3e2802c4-a4d2-4d8b-9148-e3be6c30e623}">
          <xlrd:rvb i="8500"/>
        </ext>
      </extLst>
    </bk>
    <bk>
      <extLst>
        <ext uri="{3e2802c4-a4d2-4d8b-9148-e3be6c30e623}">
          <xlrd:rvb i="8501"/>
        </ext>
      </extLst>
    </bk>
    <bk>
      <extLst>
        <ext uri="{3e2802c4-a4d2-4d8b-9148-e3be6c30e623}">
          <xlrd:rvb i="8502"/>
        </ext>
      </extLst>
    </bk>
    <bk>
      <extLst>
        <ext uri="{3e2802c4-a4d2-4d8b-9148-e3be6c30e623}">
          <xlrd:rvb i="8503"/>
        </ext>
      </extLst>
    </bk>
    <bk>
      <extLst>
        <ext uri="{3e2802c4-a4d2-4d8b-9148-e3be6c30e623}">
          <xlrd:rvb i="8504"/>
        </ext>
      </extLst>
    </bk>
    <bk>
      <extLst>
        <ext uri="{3e2802c4-a4d2-4d8b-9148-e3be6c30e623}">
          <xlrd:rvb i="8505"/>
        </ext>
      </extLst>
    </bk>
    <bk>
      <extLst>
        <ext uri="{3e2802c4-a4d2-4d8b-9148-e3be6c30e623}">
          <xlrd:rvb i="8506"/>
        </ext>
      </extLst>
    </bk>
    <bk>
      <extLst>
        <ext uri="{3e2802c4-a4d2-4d8b-9148-e3be6c30e623}">
          <xlrd:rvb i="8507"/>
        </ext>
      </extLst>
    </bk>
    <bk>
      <extLst>
        <ext uri="{3e2802c4-a4d2-4d8b-9148-e3be6c30e623}">
          <xlrd:rvb i="8508"/>
        </ext>
      </extLst>
    </bk>
    <bk>
      <extLst>
        <ext uri="{3e2802c4-a4d2-4d8b-9148-e3be6c30e623}">
          <xlrd:rvb i="8509"/>
        </ext>
      </extLst>
    </bk>
    <bk>
      <extLst>
        <ext uri="{3e2802c4-a4d2-4d8b-9148-e3be6c30e623}">
          <xlrd:rvb i="8510"/>
        </ext>
      </extLst>
    </bk>
    <bk>
      <extLst>
        <ext uri="{3e2802c4-a4d2-4d8b-9148-e3be6c30e623}">
          <xlrd:rvb i="8511"/>
        </ext>
      </extLst>
    </bk>
    <bk>
      <extLst>
        <ext uri="{3e2802c4-a4d2-4d8b-9148-e3be6c30e623}">
          <xlrd:rvb i="8512"/>
        </ext>
      </extLst>
    </bk>
    <bk>
      <extLst>
        <ext uri="{3e2802c4-a4d2-4d8b-9148-e3be6c30e623}">
          <xlrd:rvb i="8513"/>
        </ext>
      </extLst>
    </bk>
    <bk>
      <extLst>
        <ext uri="{3e2802c4-a4d2-4d8b-9148-e3be6c30e623}">
          <xlrd:rvb i="8514"/>
        </ext>
      </extLst>
    </bk>
    <bk>
      <extLst>
        <ext uri="{3e2802c4-a4d2-4d8b-9148-e3be6c30e623}">
          <xlrd:rvb i="8515"/>
        </ext>
      </extLst>
    </bk>
    <bk>
      <extLst>
        <ext uri="{3e2802c4-a4d2-4d8b-9148-e3be6c30e623}">
          <xlrd:rvb i="8516"/>
        </ext>
      </extLst>
    </bk>
    <bk>
      <extLst>
        <ext uri="{3e2802c4-a4d2-4d8b-9148-e3be6c30e623}">
          <xlrd:rvb i="8517"/>
        </ext>
      </extLst>
    </bk>
    <bk>
      <extLst>
        <ext uri="{3e2802c4-a4d2-4d8b-9148-e3be6c30e623}">
          <xlrd:rvb i="8518"/>
        </ext>
      </extLst>
    </bk>
    <bk>
      <extLst>
        <ext uri="{3e2802c4-a4d2-4d8b-9148-e3be6c30e623}">
          <xlrd:rvb i="8519"/>
        </ext>
      </extLst>
    </bk>
    <bk>
      <extLst>
        <ext uri="{3e2802c4-a4d2-4d8b-9148-e3be6c30e623}">
          <xlrd:rvb i="8520"/>
        </ext>
      </extLst>
    </bk>
    <bk>
      <extLst>
        <ext uri="{3e2802c4-a4d2-4d8b-9148-e3be6c30e623}">
          <xlrd:rvb i="8521"/>
        </ext>
      </extLst>
    </bk>
    <bk>
      <extLst>
        <ext uri="{3e2802c4-a4d2-4d8b-9148-e3be6c30e623}">
          <xlrd:rvb i="8522"/>
        </ext>
      </extLst>
    </bk>
    <bk>
      <extLst>
        <ext uri="{3e2802c4-a4d2-4d8b-9148-e3be6c30e623}">
          <xlrd:rvb i="8523"/>
        </ext>
      </extLst>
    </bk>
    <bk>
      <extLst>
        <ext uri="{3e2802c4-a4d2-4d8b-9148-e3be6c30e623}">
          <xlrd:rvb i="8524"/>
        </ext>
      </extLst>
    </bk>
    <bk>
      <extLst>
        <ext uri="{3e2802c4-a4d2-4d8b-9148-e3be6c30e623}">
          <xlrd:rvb i="8525"/>
        </ext>
      </extLst>
    </bk>
    <bk>
      <extLst>
        <ext uri="{3e2802c4-a4d2-4d8b-9148-e3be6c30e623}">
          <xlrd:rvb i="8526"/>
        </ext>
      </extLst>
    </bk>
    <bk>
      <extLst>
        <ext uri="{3e2802c4-a4d2-4d8b-9148-e3be6c30e623}">
          <xlrd:rvb i="8527"/>
        </ext>
      </extLst>
    </bk>
    <bk>
      <extLst>
        <ext uri="{3e2802c4-a4d2-4d8b-9148-e3be6c30e623}">
          <xlrd:rvb i="8528"/>
        </ext>
      </extLst>
    </bk>
    <bk>
      <extLst>
        <ext uri="{3e2802c4-a4d2-4d8b-9148-e3be6c30e623}">
          <xlrd:rvb i="8529"/>
        </ext>
      </extLst>
    </bk>
    <bk>
      <extLst>
        <ext uri="{3e2802c4-a4d2-4d8b-9148-e3be6c30e623}">
          <xlrd:rvb i="8530"/>
        </ext>
      </extLst>
    </bk>
    <bk>
      <extLst>
        <ext uri="{3e2802c4-a4d2-4d8b-9148-e3be6c30e623}">
          <xlrd:rvb i="8531"/>
        </ext>
      </extLst>
    </bk>
    <bk>
      <extLst>
        <ext uri="{3e2802c4-a4d2-4d8b-9148-e3be6c30e623}">
          <xlrd:rvb i="8532"/>
        </ext>
      </extLst>
    </bk>
    <bk>
      <extLst>
        <ext uri="{3e2802c4-a4d2-4d8b-9148-e3be6c30e623}">
          <xlrd:rvb i="8533"/>
        </ext>
      </extLst>
    </bk>
    <bk>
      <extLst>
        <ext uri="{3e2802c4-a4d2-4d8b-9148-e3be6c30e623}">
          <xlrd:rvb i="8534"/>
        </ext>
      </extLst>
    </bk>
    <bk>
      <extLst>
        <ext uri="{3e2802c4-a4d2-4d8b-9148-e3be6c30e623}">
          <xlrd:rvb i="8535"/>
        </ext>
      </extLst>
    </bk>
    <bk>
      <extLst>
        <ext uri="{3e2802c4-a4d2-4d8b-9148-e3be6c30e623}">
          <xlrd:rvb i="8536"/>
        </ext>
      </extLst>
    </bk>
    <bk>
      <extLst>
        <ext uri="{3e2802c4-a4d2-4d8b-9148-e3be6c30e623}">
          <xlrd:rvb i="8537"/>
        </ext>
      </extLst>
    </bk>
    <bk>
      <extLst>
        <ext uri="{3e2802c4-a4d2-4d8b-9148-e3be6c30e623}">
          <xlrd:rvb i="8538"/>
        </ext>
      </extLst>
    </bk>
    <bk>
      <extLst>
        <ext uri="{3e2802c4-a4d2-4d8b-9148-e3be6c30e623}">
          <xlrd:rvb i="8539"/>
        </ext>
      </extLst>
    </bk>
    <bk>
      <extLst>
        <ext uri="{3e2802c4-a4d2-4d8b-9148-e3be6c30e623}">
          <xlrd:rvb i="8540"/>
        </ext>
      </extLst>
    </bk>
    <bk>
      <extLst>
        <ext uri="{3e2802c4-a4d2-4d8b-9148-e3be6c30e623}">
          <xlrd:rvb i="8541"/>
        </ext>
      </extLst>
    </bk>
    <bk>
      <extLst>
        <ext uri="{3e2802c4-a4d2-4d8b-9148-e3be6c30e623}">
          <xlrd:rvb i="8542"/>
        </ext>
      </extLst>
    </bk>
    <bk>
      <extLst>
        <ext uri="{3e2802c4-a4d2-4d8b-9148-e3be6c30e623}">
          <xlrd:rvb i="8543"/>
        </ext>
      </extLst>
    </bk>
    <bk>
      <extLst>
        <ext uri="{3e2802c4-a4d2-4d8b-9148-e3be6c30e623}">
          <xlrd:rvb i="8544"/>
        </ext>
      </extLst>
    </bk>
    <bk>
      <extLst>
        <ext uri="{3e2802c4-a4d2-4d8b-9148-e3be6c30e623}">
          <xlrd:rvb i="8545"/>
        </ext>
      </extLst>
    </bk>
    <bk>
      <extLst>
        <ext uri="{3e2802c4-a4d2-4d8b-9148-e3be6c30e623}">
          <xlrd:rvb i="8546"/>
        </ext>
      </extLst>
    </bk>
    <bk>
      <extLst>
        <ext uri="{3e2802c4-a4d2-4d8b-9148-e3be6c30e623}">
          <xlrd:rvb i="8547"/>
        </ext>
      </extLst>
    </bk>
    <bk>
      <extLst>
        <ext uri="{3e2802c4-a4d2-4d8b-9148-e3be6c30e623}">
          <xlrd:rvb i="8548"/>
        </ext>
      </extLst>
    </bk>
    <bk>
      <extLst>
        <ext uri="{3e2802c4-a4d2-4d8b-9148-e3be6c30e623}">
          <xlrd:rvb i="8549"/>
        </ext>
      </extLst>
    </bk>
    <bk>
      <extLst>
        <ext uri="{3e2802c4-a4d2-4d8b-9148-e3be6c30e623}">
          <xlrd:rvb i="8550"/>
        </ext>
      </extLst>
    </bk>
    <bk>
      <extLst>
        <ext uri="{3e2802c4-a4d2-4d8b-9148-e3be6c30e623}">
          <xlrd:rvb i="8551"/>
        </ext>
      </extLst>
    </bk>
    <bk>
      <extLst>
        <ext uri="{3e2802c4-a4d2-4d8b-9148-e3be6c30e623}">
          <xlrd:rvb i="8552"/>
        </ext>
      </extLst>
    </bk>
    <bk>
      <extLst>
        <ext uri="{3e2802c4-a4d2-4d8b-9148-e3be6c30e623}">
          <xlrd:rvb i="8553"/>
        </ext>
      </extLst>
    </bk>
    <bk>
      <extLst>
        <ext uri="{3e2802c4-a4d2-4d8b-9148-e3be6c30e623}">
          <xlrd:rvb i="8554"/>
        </ext>
      </extLst>
    </bk>
    <bk>
      <extLst>
        <ext uri="{3e2802c4-a4d2-4d8b-9148-e3be6c30e623}">
          <xlrd:rvb i="8555"/>
        </ext>
      </extLst>
    </bk>
    <bk>
      <extLst>
        <ext uri="{3e2802c4-a4d2-4d8b-9148-e3be6c30e623}">
          <xlrd:rvb i="8556"/>
        </ext>
      </extLst>
    </bk>
    <bk>
      <extLst>
        <ext uri="{3e2802c4-a4d2-4d8b-9148-e3be6c30e623}">
          <xlrd:rvb i="8557"/>
        </ext>
      </extLst>
    </bk>
    <bk>
      <extLst>
        <ext uri="{3e2802c4-a4d2-4d8b-9148-e3be6c30e623}">
          <xlrd:rvb i="8558"/>
        </ext>
      </extLst>
    </bk>
    <bk>
      <extLst>
        <ext uri="{3e2802c4-a4d2-4d8b-9148-e3be6c30e623}">
          <xlrd:rvb i="8559"/>
        </ext>
      </extLst>
    </bk>
    <bk>
      <extLst>
        <ext uri="{3e2802c4-a4d2-4d8b-9148-e3be6c30e623}">
          <xlrd:rvb i="8560"/>
        </ext>
      </extLst>
    </bk>
    <bk>
      <extLst>
        <ext uri="{3e2802c4-a4d2-4d8b-9148-e3be6c30e623}">
          <xlrd:rvb i="8561"/>
        </ext>
      </extLst>
    </bk>
    <bk>
      <extLst>
        <ext uri="{3e2802c4-a4d2-4d8b-9148-e3be6c30e623}">
          <xlrd:rvb i="8562"/>
        </ext>
      </extLst>
    </bk>
    <bk>
      <extLst>
        <ext uri="{3e2802c4-a4d2-4d8b-9148-e3be6c30e623}">
          <xlrd:rvb i="8563"/>
        </ext>
      </extLst>
    </bk>
    <bk>
      <extLst>
        <ext uri="{3e2802c4-a4d2-4d8b-9148-e3be6c30e623}">
          <xlrd:rvb i="8564"/>
        </ext>
      </extLst>
    </bk>
    <bk>
      <extLst>
        <ext uri="{3e2802c4-a4d2-4d8b-9148-e3be6c30e623}">
          <xlrd:rvb i="8565"/>
        </ext>
      </extLst>
    </bk>
    <bk>
      <extLst>
        <ext uri="{3e2802c4-a4d2-4d8b-9148-e3be6c30e623}">
          <xlrd:rvb i="8566"/>
        </ext>
      </extLst>
    </bk>
    <bk>
      <extLst>
        <ext uri="{3e2802c4-a4d2-4d8b-9148-e3be6c30e623}">
          <xlrd:rvb i="8567"/>
        </ext>
      </extLst>
    </bk>
    <bk>
      <extLst>
        <ext uri="{3e2802c4-a4d2-4d8b-9148-e3be6c30e623}">
          <xlrd:rvb i="8568"/>
        </ext>
      </extLst>
    </bk>
    <bk>
      <extLst>
        <ext uri="{3e2802c4-a4d2-4d8b-9148-e3be6c30e623}">
          <xlrd:rvb i="8569"/>
        </ext>
      </extLst>
    </bk>
    <bk>
      <extLst>
        <ext uri="{3e2802c4-a4d2-4d8b-9148-e3be6c30e623}">
          <xlrd:rvb i="8570"/>
        </ext>
      </extLst>
    </bk>
    <bk>
      <extLst>
        <ext uri="{3e2802c4-a4d2-4d8b-9148-e3be6c30e623}">
          <xlrd:rvb i="8571"/>
        </ext>
      </extLst>
    </bk>
    <bk>
      <extLst>
        <ext uri="{3e2802c4-a4d2-4d8b-9148-e3be6c30e623}">
          <xlrd:rvb i="8572"/>
        </ext>
      </extLst>
    </bk>
    <bk>
      <extLst>
        <ext uri="{3e2802c4-a4d2-4d8b-9148-e3be6c30e623}">
          <xlrd:rvb i="8573"/>
        </ext>
      </extLst>
    </bk>
    <bk>
      <extLst>
        <ext uri="{3e2802c4-a4d2-4d8b-9148-e3be6c30e623}">
          <xlrd:rvb i="8574"/>
        </ext>
      </extLst>
    </bk>
    <bk>
      <extLst>
        <ext uri="{3e2802c4-a4d2-4d8b-9148-e3be6c30e623}">
          <xlrd:rvb i="8575"/>
        </ext>
      </extLst>
    </bk>
    <bk>
      <extLst>
        <ext uri="{3e2802c4-a4d2-4d8b-9148-e3be6c30e623}">
          <xlrd:rvb i="8576"/>
        </ext>
      </extLst>
    </bk>
    <bk>
      <extLst>
        <ext uri="{3e2802c4-a4d2-4d8b-9148-e3be6c30e623}">
          <xlrd:rvb i="8577"/>
        </ext>
      </extLst>
    </bk>
    <bk>
      <extLst>
        <ext uri="{3e2802c4-a4d2-4d8b-9148-e3be6c30e623}">
          <xlrd:rvb i="8578"/>
        </ext>
      </extLst>
    </bk>
    <bk>
      <extLst>
        <ext uri="{3e2802c4-a4d2-4d8b-9148-e3be6c30e623}">
          <xlrd:rvb i="8579"/>
        </ext>
      </extLst>
    </bk>
    <bk>
      <extLst>
        <ext uri="{3e2802c4-a4d2-4d8b-9148-e3be6c30e623}">
          <xlrd:rvb i="8580"/>
        </ext>
      </extLst>
    </bk>
    <bk>
      <extLst>
        <ext uri="{3e2802c4-a4d2-4d8b-9148-e3be6c30e623}">
          <xlrd:rvb i="8581"/>
        </ext>
      </extLst>
    </bk>
    <bk>
      <extLst>
        <ext uri="{3e2802c4-a4d2-4d8b-9148-e3be6c30e623}">
          <xlrd:rvb i="8582"/>
        </ext>
      </extLst>
    </bk>
    <bk>
      <extLst>
        <ext uri="{3e2802c4-a4d2-4d8b-9148-e3be6c30e623}">
          <xlrd:rvb i="8583"/>
        </ext>
      </extLst>
    </bk>
    <bk>
      <extLst>
        <ext uri="{3e2802c4-a4d2-4d8b-9148-e3be6c30e623}">
          <xlrd:rvb i="8584"/>
        </ext>
      </extLst>
    </bk>
    <bk>
      <extLst>
        <ext uri="{3e2802c4-a4d2-4d8b-9148-e3be6c30e623}">
          <xlrd:rvb i="8585"/>
        </ext>
      </extLst>
    </bk>
    <bk>
      <extLst>
        <ext uri="{3e2802c4-a4d2-4d8b-9148-e3be6c30e623}">
          <xlrd:rvb i="8586"/>
        </ext>
      </extLst>
    </bk>
    <bk>
      <extLst>
        <ext uri="{3e2802c4-a4d2-4d8b-9148-e3be6c30e623}">
          <xlrd:rvb i="8587"/>
        </ext>
      </extLst>
    </bk>
    <bk>
      <extLst>
        <ext uri="{3e2802c4-a4d2-4d8b-9148-e3be6c30e623}">
          <xlrd:rvb i="8588"/>
        </ext>
      </extLst>
    </bk>
    <bk>
      <extLst>
        <ext uri="{3e2802c4-a4d2-4d8b-9148-e3be6c30e623}">
          <xlrd:rvb i="8589"/>
        </ext>
      </extLst>
    </bk>
    <bk>
      <extLst>
        <ext uri="{3e2802c4-a4d2-4d8b-9148-e3be6c30e623}">
          <xlrd:rvb i="8590"/>
        </ext>
      </extLst>
    </bk>
    <bk>
      <extLst>
        <ext uri="{3e2802c4-a4d2-4d8b-9148-e3be6c30e623}">
          <xlrd:rvb i="8591"/>
        </ext>
      </extLst>
    </bk>
    <bk>
      <extLst>
        <ext uri="{3e2802c4-a4d2-4d8b-9148-e3be6c30e623}">
          <xlrd:rvb i="8592"/>
        </ext>
      </extLst>
    </bk>
    <bk>
      <extLst>
        <ext uri="{3e2802c4-a4d2-4d8b-9148-e3be6c30e623}">
          <xlrd:rvb i="8593"/>
        </ext>
      </extLst>
    </bk>
    <bk>
      <extLst>
        <ext uri="{3e2802c4-a4d2-4d8b-9148-e3be6c30e623}">
          <xlrd:rvb i="8594"/>
        </ext>
      </extLst>
    </bk>
    <bk>
      <extLst>
        <ext uri="{3e2802c4-a4d2-4d8b-9148-e3be6c30e623}">
          <xlrd:rvb i="8595"/>
        </ext>
      </extLst>
    </bk>
    <bk>
      <extLst>
        <ext uri="{3e2802c4-a4d2-4d8b-9148-e3be6c30e623}">
          <xlrd:rvb i="8596"/>
        </ext>
      </extLst>
    </bk>
    <bk>
      <extLst>
        <ext uri="{3e2802c4-a4d2-4d8b-9148-e3be6c30e623}">
          <xlrd:rvb i="8597"/>
        </ext>
      </extLst>
    </bk>
    <bk>
      <extLst>
        <ext uri="{3e2802c4-a4d2-4d8b-9148-e3be6c30e623}">
          <xlrd:rvb i="8598"/>
        </ext>
      </extLst>
    </bk>
    <bk>
      <extLst>
        <ext uri="{3e2802c4-a4d2-4d8b-9148-e3be6c30e623}">
          <xlrd:rvb i="8599"/>
        </ext>
      </extLst>
    </bk>
    <bk>
      <extLst>
        <ext uri="{3e2802c4-a4d2-4d8b-9148-e3be6c30e623}">
          <xlrd:rvb i="8600"/>
        </ext>
      </extLst>
    </bk>
    <bk>
      <extLst>
        <ext uri="{3e2802c4-a4d2-4d8b-9148-e3be6c30e623}">
          <xlrd:rvb i="8601"/>
        </ext>
      </extLst>
    </bk>
    <bk>
      <extLst>
        <ext uri="{3e2802c4-a4d2-4d8b-9148-e3be6c30e623}">
          <xlrd:rvb i="8602"/>
        </ext>
      </extLst>
    </bk>
    <bk>
      <extLst>
        <ext uri="{3e2802c4-a4d2-4d8b-9148-e3be6c30e623}">
          <xlrd:rvb i="8603"/>
        </ext>
      </extLst>
    </bk>
    <bk>
      <extLst>
        <ext uri="{3e2802c4-a4d2-4d8b-9148-e3be6c30e623}">
          <xlrd:rvb i="8604"/>
        </ext>
      </extLst>
    </bk>
    <bk>
      <extLst>
        <ext uri="{3e2802c4-a4d2-4d8b-9148-e3be6c30e623}">
          <xlrd:rvb i="8605"/>
        </ext>
      </extLst>
    </bk>
    <bk>
      <extLst>
        <ext uri="{3e2802c4-a4d2-4d8b-9148-e3be6c30e623}">
          <xlrd:rvb i="8606"/>
        </ext>
      </extLst>
    </bk>
    <bk>
      <extLst>
        <ext uri="{3e2802c4-a4d2-4d8b-9148-e3be6c30e623}">
          <xlrd:rvb i="8607"/>
        </ext>
      </extLst>
    </bk>
    <bk>
      <extLst>
        <ext uri="{3e2802c4-a4d2-4d8b-9148-e3be6c30e623}">
          <xlrd:rvb i="8608"/>
        </ext>
      </extLst>
    </bk>
    <bk>
      <extLst>
        <ext uri="{3e2802c4-a4d2-4d8b-9148-e3be6c30e623}">
          <xlrd:rvb i="8609"/>
        </ext>
      </extLst>
    </bk>
    <bk>
      <extLst>
        <ext uri="{3e2802c4-a4d2-4d8b-9148-e3be6c30e623}">
          <xlrd:rvb i="8610"/>
        </ext>
      </extLst>
    </bk>
    <bk>
      <extLst>
        <ext uri="{3e2802c4-a4d2-4d8b-9148-e3be6c30e623}">
          <xlrd:rvb i="8611"/>
        </ext>
      </extLst>
    </bk>
    <bk>
      <extLst>
        <ext uri="{3e2802c4-a4d2-4d8b-9148-e3be6c30e623}">
          <xlrd:rvb i="8612"/>
        </ext>
      </extLst>
    </bk>
    <bk>
      <extLst>
        <ext uri="{3e2802c4-a4d2-4d8b-9148-e3be6c30e623}">
          <xlrd:rvb i="8613"/>
        </ext>
      </extLst>
    </bk>
    <bk>
      <extLst>
        <ext uri="{3e2802c4-a4d2-4d8b-9148-e3be6c30e623}">
          <xlrd:rvb i="8614"/>
        </ext>
      </extLst>
    </bk>
    <bk>
      <extLst>
        <ext uri="{3e2802c4-a4d2-4d8b-9148-e3be6c30e623}">
          <xlrd:rvb i="8615"/>
        </ext>
      </extLst>
    </bk>
    <bk>
      <extLst>
        <ext uri="{3e2802c4-a4d2-4d8b-9148-e3be6c30e623}">
          <xlrd:rvb i="8616"/>
        </ext>
      </extLst>
    </bk>
    <bk>
      <extLst>
        <ext uri="{3e2802c4-a4d2-4d8b-9148-e3be6c30e623}">
          <xlrd:rvb i="8617"/>
        </ext>
      </extLst>
    </bk>
    <bk>
      <extLst>
        <ext uri="{3e2802c4-a4d2-4d8b-9148-e3be6c30e623}">
          <xlrd:rvb i="8618"/>
        </ext>
      </extLst>
    </bk>
    <bk>
      <extLst>
        <ext uri="{3e2802c4-a4d2-4d8b-9148-e3be6c30e623}">
          <xlrd:rvb i="8619"/>
        </ext>
      </extLst>
    </bk>
    <bk>
      <extLst>
        <ext uri="{3e2802c4-a4d2-4d8b-9148-e3be6c30e623}">
          <xlrd:rvb i="8620"/>
        </ext>
      </extLst>
    </bk>
    <bk>
      <extLst>
        <ext uri="{3e2802c4-a4d2-4d8b-9148-e3be6c30e623}">
          <xlrd:rvb i="8621"/>
        </ext>
      </extLst>
    </bk>
    <bk>
      <extLst>
        <ext uri="{3e2802c4-a4d2-4d8b-9148-e3be6c30e623}">
          <xlrd:rvb i="8622"/>
        </ext>
      </extLst>
    </bk>
    <bk>
      <extLst>
        <ext uri="{3e2802c4-a4d2-4d8b-9148-e3be6c30e623}">
          <xlrd:rvb i="8623"/>
        </ext>
      </extLst>
    </bk>
    <bk>
      <extLst>
        <ext uri="{3e2802c4-a4d2-4d8b-9148-e3be6c30e623}">
          <xlrd:rvb i="8624"/>
        </ext>
      </extLst>
    </bk>
    <bk>
      <extLst>
        <ext uri="{3e2802c4-a4d2-4d8b-9148-e3be6c30e623}">
          <xlrd:rvb i="8625"/>
        </ext>
      </extLst>
    </bk>
    <bk>
      <extLst>
        <ext uri="{3e2802c4-a4d2-4d8b-9148-e3be6c30e623}">
          <xlrd:rvb i="8626"/>
        </ext>
      </extLst>
    </bk>
    <bk>
      <extLst>
        <ext uri="{3e2802c4-a4d2-4d8b-9148-e3be6c30e623}">
          <xlrd:rvb i="8627"/>
        </ext>
      </extLst>
    </bk>
    <bk>
      <extLst>
        <ext uri="{3e2802c4-a4d2-4d8b-9148-e3be6c30e623}">
          <xlrd:rvb i="8628"/>
        </ext>
      </extLst>
    </bk>
    <bk>
      <extLst>
        <ext uri="{3e2802c4-a4d2-4d8b-9148-e3be6c30e623}">
          <xlrd:rvb i="8629"/>
        </ext>
      </extLst>
    </bk>
    <bk>
      <extLst>
        <ext uri="{3e2802c4-a4d2-4d8b-9148-e3be6c30e623}">
          <xlrd:rvb i="8630"/>
        </ext>
      </extLst>
    </bk>
    <bk>
      <extLst>
        <ext uri="{3e2802c4-a4d2-4d8b-9148-e3be6c30e623}">
          <xlrd:rvb i="8631"/>
        </ext>
      </extLst>
    </bk>
    <bk>
      <extLst>
        <ext uri="{3e2802c4-a4d2-4d8b-9148-e3be6c30e623}">
          <xlrd:rvb i="8632"/>
        </ext>
      </extLst>
    </bk>
    <bk>
      <extLst>
        <ext uri="{3e2802c4-a4d2-4d8b-9148-e3be6c30e623}">
          <xlrd:rvb i="8633"/>
        </ext>
      </extLst>
    </bk>
    <bk>
      <extLst>
        <ext uri="{3e2802c4-a4d2-4d8b-9148-e3be6c30e623}">
          <xlrd:rvb i="8634"/>
        </ext>
      </extLst>
    </bk>
    <bk>
      <extLst>
        <ext uri="{3e2802c4-a4d2-4d8b-9148-e3be6c30e623}">
          <xlrd:rvb i="8635"/>
        </ext>
      </extLst>
    </bk>
    <bk>
      <extLst>
        <ext uri="{3e2802c4-a4d2-4d8b-9148-e3be6c30e623}">
          <xlrd:rvb i="8636"/>
        </ext>
      </extLst>
    </bk>
    <bk>
      <extLst>
        <ext uri="{3e2802c4-a4d2-4d8b-9148-e3be6c30e623}">
          <xlrd:rvb i="8637"/>
        </ext>
      </extLst>
    </bk>
    <bk>
      <extLst>
        <ext uri="{3e2802c4-a4d2-4d8b-9148-e3be6c30e623}">
          <xlrd:rvb i="8638"/>
        </ext>
      </extLst>
    </bk>
    <bk>
      <extLst>
        <ext uri="{3e2802c4-a4d2-4d8b-9148-e3be6c30e623}">
          <xlrd:rvb i="8639"/>
        </ext>
      </extLst>
    </bk>
    <bk>
      <extLst>
        <ext uri="{3e2802c4-a4d2-4d8b-9148-e3be6c30e623}">
          <xlrd:rvb i="8640"/>
        </ext>
      </extLst>
    </bk>
    <bk>
      <extLst>
        <ext uri="{3e2802c4-a4d2-4d8b-9148-e3be6c30e623}">
          <xlrd:rvb i="8641"/>
        </ext>
      </extLst>
    </bk>
    <bk>
      <extLst>
        <ext uri="{3e2802c4-a4d2-4d8b-9148-e3be6c30e623}">
          <xlrd:rvb i="8642"/>
        </ext>
      </extLst>
    </bk>
    <bk>
      <extLst>
        <ext uri="{3e2802c4-a4d2-4d8b-9148-e3be6c30e623}">
          <xlrd:rvb i="8643"/>
        </ext>
      </extLst>
    </bk>
    <bk>
      <extLst>
        <ext uri="{3e2802c4-a4d2-4d8b-9148-e3be6c30e623}">
          <xlrd:rvb i="8644"/>
        </ext>
      </extLst>
    </bk>
    <bk>
      <extLst>
        <ext uri="{3e2802c4-a4d2-4d8b-9148-e3be6c30e623}">
          <xlrd:rvb i="8645"/>
        </ext>
      </extLst>
    </bk>
    <bk>
      <extLst>
        <ext uri="{3e2802c4-a4d2-4d8b-9148-e3be6c30e623}">
          <xlrd:rvb i="8646"/>
        </ext>
      </extLst>
    </bk>
    <bk>
      <extLst>
        <ext uri="{3e2802c4-a4d2-4d8b-9148-e3be6c30e623}">
          <xlrd:rvb i="8647"/>
        </ext>
      </extLst>
    </bk>
    <bk>
      <extLst>
        <ext uri="{3e2802c4-a4d2-4d8b-9148-e3be6c30e623}">
          <xlrd:rvb i="8648"/>
        </ext>
      </extLst>
    </bk>
    <bk>
      <extLst>
        <ext uri="{3e2802c4-a4d2-4d8b-9148-e3be6c30e623}">
          <xlrd:rvb i="8649"/>
        </ext>
      </extLst>
    </bk>
    <bk>
      <extLst>
        <ext uri="{3e2802c4-a4d2-4d8b-9148-e3be6c30e623}">
          <xlrd:rvb i="8650"/>
        </ext>
      </extLst>
    </bk>
    <bk>
      <extLst>
        <ext uri="{3e2802c4-a4d2-4d8b-9148-e3be6c30e623}">
          <xlrd:rvb i="8651"/>
        </ext>
      </extLst>
    </bk>
    <bk>
      <extLst>
        <ext uri="{3e2802c4-a4d2-4d8b-9148-e3be6c30e623}">
          <xlrd:rvb i="8652"/>
        </ext>
      </extLst>
    </bk>
    <bk>
      <extLst>
        <ext uri="{3e2802c4-a4d2-4d8b-9148-e3be6c30e623}">
          <xlrd:rvb i="8653"/>
        </ext>
      </extLst>
    </bk>
    <bk>
      <extLst>
        <ext uri="{3e2802c4-a4d2-4d8b-9148-e3be6c30e623}">
          <xlrd:rvb i="8654"/>
        </ext>
      </extLst>
    </bk>
    <bk>
      <extLst>
        <ext uri="{3e2802c4-a4d2-4d8b-9148-e3be6c30e623}">
          <xlrd:rvb i="8655"/>
        </ext>
      </extLst>
    </bk>
    <bk>
      <extLst>
        <ext uri="{3e2802c4-a4d2-4d8b-9148-e3be6c30e623}">
          <xlrd:rvb i="8656"/>
        </ext>
      </extLst>
    </bk>
    <bk>
      <extLst>
        <ext uri="{3e2802c4-a4d2-4d8b-9148-e3be6c30e623}">
          <xlrd:rvb i="8657"/>
        </ext>
      </extLst>
    </bk>
    <bk>
      <extLst>
        <ext uri="{3e2802c4-a4d2-4d8b-9148-e3be6c30e623}">
          <xlrd:rvb i="8658"/>
        </ext>
      </extLst>
    </bk>
    <bk>
      <extLst>
        <ext uri="{3e2802c4-a4d2-4d8b-9148-e3be6c30e623}">
          <xlrd:rvb i="8659"/>
        </ext>
      </extLst>
    </bk>
    <bk>
      <extLst>
        <ext uri="{3e2802c4-a4d2-4d8b-9148-e3be6c30e623}">
          <xlrd:rvb i="8660"/>
        </ext>
      </extLst>
    </bk>
    <bk>
      <extLst>
        <ext uri="{3e2802c4-a4d2-4d8b-9148-e3be6c30e623}">
          <xlrd:rvb i="8661"/>
        </ext>
      </extLst>
    </bk>
    <bk>
      <extLst>
        <ext uri="{3e2802c4-a4d2-4d8b-9148-e3be6c30e623}">
          <xlrd:rvb i="8662"/>
        </ext>
      </extLst>
    </bk>
    <bk>
      <extLst>
        <ext uri="{3e2802c4-a4d2-4d8b-9148-e3be6c30e623}">
          <xlrd:rvb i="8663"/>
        </ext>
      </extLst>
    </bk>
    <bk>
      <extLst>
        <ext uri="{3e2802c4-a4d2-4d8b-9148-e3be6c30e623}">
          <xlrd:rvb i="8664"/>
        </ext>
      </extLst>
    </bk>
    <bk>
      <extLst>
        <ext uri="{3e2802c4-a4d2-4d8b-9148-e3be6c30e623}">
          <xlrd:rvb i="8665"/>
        </ext>
      </extLst>
    </bk>
    <bk>
      <extLst>
        <ext uri="{3e2802c4-a4d2-4d8b-9148-e3be6c30e623}">
          <xlrd:rvb i="8666"/>
        </ext>
      </extLst>
    </bk>
    <bk>
      <extLst>
        <ext uri="{3e2802c4-a4d2-4d8b-9148-e3be6c30e623}">
          <xlrd:rvb i="8667"/>
        </ext>
      </extLst>
    </bk>
    <bk>
      <extLst>
        <ext uri="{3e2802c4-a4d2-4d8b-9148-e3be6c30e623}">
          <xlrd:rvb i="8668"/>
        </ext>
      </extLst>
    </bk>
    <bk>
      <extLst>
        <ext uri="{3e2802c4-a4d2-4d8b-9148-e3be6c30e623}">
          <xlrd:rvb i="8669"/>
        </ext>
      </extLst>
    </bk>
    <bk>
      <extLst>
        <ext uri="{3e2802c4-a4d2-4d8b-9148-e3be6c30e623}">
          <xlrd:rvb i="8670"/>
        </ext>
      </extLst>
    </bk>
    <bk>
      <extLst>
        <ext uri="{3e2802c4-a4d2-4d8b-9148-e3be6c30e623}">
          <xlrd:rvb i="8671"/>
        </ext>
      </extLst>
    </bk>
    <bk>
      <extLst>
        <ext uri="{3e2802c4-a4d2-4d8b-9148-e3be6c30e623}">
          <xlrd:rvb i="8672"/>
        </ext>
      </extLst>
    </bk>
    <bk>
      <extLst>
        <ext uri="{3e2802c4-a4d2-4d8b-9148-e3be6c30e623}">
          <xlrd:rvb i="8673"/>
        </ext>
      </extLst>
    </bk>
    <bk>
      <extLst>
        <ext uri="{3e2802c4-a4d2-4d8b-9148-e3be6c30e623}">
          <xlrd:rvb i="8674"/>
        </ext>
      </extLst>
    </bk>
    <bk>
      <extLst>
        <ext uri="{3e2802c4-a4d2-4d8b-9148-e3be6c30e623}">
          <xlrd:rvb i="8675"/>
        </ext>
      </extLst>
    </bk>
    <bk>
      <extLst>
        <ext uri="{3e2802c4-a4d2-4d8b-9148-e3be6c30e623}">
          <xlrd:rvb i="8676"/>
        </ext>
      </extLst>
    </bk>
    <bk>
      <extLst>
        <ext uri="{3e2802c4-a4d2-4d8b-9148-e3be6c30e623}">
          <xlrd:rvb i="8677"/>
        </ext>
      </extLst>
    </bk>
    <bk>
      <extLst>
        <ext uri="{3e2802c4-a4d2-4d8b-9148-e3be6c30e623}">
          <xlrd:rvb i="8678"/>
        </ext>
      </extLst>
    </bk>
    <bk>
      <extLst>
        <ext uri="{3e2802c4-a4d2-4d8b-9148-e3be6c30e623}">
          <xlrd:rvb i="8679"/>
        </ext>
      </extLst>
    </bk>
    <bk>
      <extLst>
        <ext uri="{3e2802c4-a4d2-4d8b-9148-e3be6c30e623}">
          <xlrd:rvb i="8680"/>
        </ext>
      </extLst>
    </bk>
    <bk>
      <extLst>
        <ext uri="{3e2802c4-a4d2-4d8b-9148-e3be6c30e623}">
          <xlrd:rvb i="8681"/>
        </ext>
      </extLst>
    </bk>
    <bk>
      <extLst>
        <ext uri="{3e2802c4-a4d2-4d8b-9148-e3be6c30e623}">
          <xlrd:rvb i="8682"/>
        </ext>
      </extLst>
    </bk>
    <bk>
      <extLst>
        <ext uri="{3e2802c4-a4d2-4d8b-9148-e3be6c30e623}">
          <xlrd:rvb i="8683"/>
        </ext>
      </extLst>
    </bk>
    <bk>
      <extLst>
        <ext uri="{3e2802c4-a4d2-4d8b-9148-e3be6c30e623}">
          <xlrd:rvb i="8684"/>
        </ext>
      </extLst>
    </bk>
    <bk>
      <extLst>
        <ext uri="{3e2802c4-a4d2-4d8b-9148-e3be6c30e623}">
          <xlrd:rvb i="8685"/>
        </ext>
      </extLst>
    </bk>
    <bk>
      <extLst>
        <ext uri="{3e2802c4-a4d2-4d8b-9148-e3be6c30e623}">
          <xlrd:rvb i="8686"/>
        </ext>
      </extLst>
    </bk>
    <bk>
      <extLst>
        <ext uri="{3e2802c4-a4d2-4d8b-9148-e3be6c30e623}">
          <xlrd:rvb i="8687"/>
        </ext>
      </extLst>
    </bk>
    <bk>
      <extLst>
        <ext uri="{3e2802c4-a4d2-4d8b-9148-e3be6c30e623}">
          <xlrd:rvb i="8688"/>
        </ext>
      </extLst>
    </bk>
    <bk>
      <extLst>
        <ext uri="{3e2802c4-a4d2-4d8b-9148-e3be6c30e623}">
          <xlrd:rvb i="8689"/>
        </ext>
      </extLst>
    </bk>
    <bk>
      <extLst>
        <ext uri="{3e2802c4-a4d2-4d8b-9148-e3be6c30e623}">
          <xlrd:rvb i="8690"/>
        </ext>
      </extLst>
    </bk>
    <bk>
      <extLst>
        <ext uri="{3e2802c4-a4d2-4d8b-9148-e3be6c30e623}">
          <xlrd:rvb i="8691"/>
        </ext>
      </extLst>
    </bk>
    <bk>
      <extLst>
        <ext uri="{3e2802c4-a4d2-4d8b-9148-e3be6c30e623}">
          <xlrd:rvb i="8692"/>
        </ext>
      </extLst>
    </bk>
    <bk>
      <extLst>
        <ext uri="{3e2802c4-a4d2-4d8b-9148-e3be6c30e623}">
          <xlrd:rvb i="8693"/>
        </ext>
      </extLst>
    </bk>
    <bk>
      <extLst>
        <ext uri="{3e2802c4-a4d2-4d8b-9148-e3be6c30e623}">
          <xlrd:rvb i="8694"/>
        </ext>
      </extLst>
    </bk>
    <bk>
      <extLst>
        <ext uri="{3e2802c4-a4d2-4d8b-9148-e3be6c30e623}">
          <xlrd:rvb i="8695"/>
        </ext>
      </extLst>
    </bk>
    <bk>
      <extLst>
        <ext uri="{3e2802c4-a4d2-4d8b-9148-e3be6c30e623}">
          <xlrd:rvb i="8696"/>
        </ext>
      </extLst>
    </bk>
    <bk>
      <extLst>
        <ext uri="{3e2802c4-a4d2-4d8b-9148-e3be6c30e623}">
          <xlrd:rvb i="8697"/>
        </ext>
      </extLst>
    </bk>
    <bk>
      <extLst>
        <ext uri="{3e2802c4-a4d2-4d8b-9148-e3be6c30e623}">
          <xlrd:rvb i="8698"/>
        </ext>
      </extLst>
    </bk>
    <bk>
      <extLst>
        <ext uri="{3e2802c4-a4d2-4d8b-9148-e3be6c30e623}">
          <xlrd:rvb i="8699"/>
        </ext>
      </extLst>
    </bk>
    <bk>
      <extLst>
        <ext uri="{3e2802c4-a4d2-4d8b-9148-e3be6c30e623}">
          <xlrd:rvb i="8700"/>
        </ext>
      </extLst>
    </bk>
    <bk>
      <extLst>
        <ext uri="{3e2802c4-a4d2-4d8b-9148-e3be6c30e623}">
          <xlrd:rvb i="8701"/>
        </ext>
      </extLst>
    </bk>
    <bk>
      <extLst>
        <ext uri="{3e2802c4-a4d2-4d8b-9148-e3be6c30e623}">
          <xlrd:rvb i="8702"/>
        </ext>
      </extLst>
    </bk>
    <bk>
      <extLst>
        <ext uri="{3e2802c4-a4d2-4d8b-9148-e3be6c30e623}">
          <xlrd:rvb i="8703"/>
        </ext>
      </extLst>
    </bk>
    <bk>
      <extLst>
        <ext uri="{3e2802c4-a4d2-4d8b-9148-e3be6c30e623}">
          <xlrd:rvb i="8704"/>
        </ext>
      </extLst>
    </bk>
    <bk>
      <extLst>
        <ext uri="{3e2802c4-a4d2-4d8b-9148-e3be6c30e623}">
          <xlrd:rvb i="8705"/>
        </ext>
      </extLst>
    </bk>
    <bk>
      <extLst>
        <ext uri="{3e2802c4-a4d2-4d8b-9148-e3be6c30e623}">
          <xlrd:rvb i="8706"/>
        </ext>
      </extLst>
    </bk>
    <bk>
      <extLst>
        <ext uri="{3e2802c4-a4d2-4d8b-9148-e3be6c30e623}">
          <xlrd:rvb i="8707"/>
        </ext>
      </extLst>
    </bk>
    <bk>
      <extLst>
        <ext uri="{3e2802c4-a4d2-4d8b-9148-e3be6c30e623}">
          <xlrd:rvb i="8708"/>
        </ext>
      </extLst>
    </bk>
    <bk>
      <extLst>
        <ext uri="{3e2802c4-a4d2-4d8b-9148-e3be6c30e623}">
          <xlrd:rvb i="8709"/>
        </ext>
      </extLst>
    </bk>
    <bk>
      <extLst>
        <ext uri="{3e2802c4-a4d2-4d8b-9148-e3be6c30e623}">
          <xlrd:rvb i="8710"/>
        </ext>
      </extLst>
    </bk>
    <bk>
      <extLst>
        <ext uri="{3e2802c4-a4d2-4d8b-9148-e3be6c30e623}">
          <xlrd:rvb i="8711"/>
        </ext>
      </extLst>
    </bk>
    <bk>
      <extLst>
        <ext uri="{3e2802c4-a4d2-4d8b-9148-e3be6c30e623}">
          <xlrd:rvb i="8712"/>
        </ext>
      </extLst>
    </bk>
    <bk>
      <extLst>
        <ext uri="{3e2802c4-a4d2-4d8b-9148-e3be6c30e623}">
          <xlrd:rvb i="8713"/>
        </ext>
      </extLst>
    </bk>
    <bk>
      <extLst>
        <ext uri="{3e2802c4-a4d2-4d8b-9148-e3be6c30e623}">
          <xlrd:rvb i="8714"/>
        </ext>
      </extLst>
    </bk>
    <bk>
      <extLst>
        <ext uri="{3e2802c4-a4d2-4d8b-9148-e3be6c30e623}">
          <xlrd:rvb i="8715"/>
        </ext>
      </extLst>
    </bk>
    <bk>
      <extLst>
        <ext uri="{3e2802c4-a4d2-4d8b-9148-e3be6c30e623}">
          <xlrd:rvb i="8716"/>
        </ext>
      </extLst>
    </bk>
    <bk>
      <extLst>
        <ext uri="{3e2802c4-a4d2-4d8b-9148-e3be6c30e623}">
          <xlrd:rvb i="8717"/>
        </ext>
      </extLst>
    </bk>
    <bk>
      <extLst>
        <ext uri="{3e2802c4-a4d2-4d8b-9148-e3be6c30e623}">
          <xlrd:rvb i="8718"/>
        </ext>
      </extLst>
    </bk>
    <bk>
      <extLst>
        <ext uri="{3e2802c4-a4d2-4d8b-9148-e3be6c30e623}">
          <xlrd:rvb i="8719"/>
        </ext>
      </extLst>
    </bk>
    <bk>
      <extLst>
        <ext uri="{3e2802c4-a4d2-4d8b-9148-e3be6c30e623}">
          <xlrd:rvb i="8720"/>
        </ext>
      </extLst>
    </bk>
    <bk>
      <extLst>
        <ext uri="{3e2802c4-a4d2-4d8b-9148-e3be6c30e623}">
          <xlrd:rvb i="8721"/>
        </ext>
      </extLst>
    </bk>
    <bk>
      <extLst>
        <ext uri="{3e2802c4-a4d2-4d8b-9148-e3be6c30e623}">
          <xlrd:rvb i="8722"/>
        </ext>
      </extLst>
    </bk>
    <bk>
      <extLst>
        <ext uri="{3e2802c4-a4d2-4d8b-9148-e3be6c30e623}">
          <xlrd:rvb i="8723"/>
        </ext>
      </extLst>
    </bk>
    <bk>
      <extLst>
        <ext uri="{3e2802c4-a4d2-4d8b-9148-e3be6c30e623}">
          <xlrd:rvb i="8724"/>
        </ext>
      </extLst>
    </bk>
    <bk>
      <extLst>
        <ext uri="{3e2802c4-a4d2-4d8b-9148-e3be6c30e623}">
          <xlrd:rvb i="8725"/>
        </ext>
      </extLst>
    </bk>
    <bk>
      <extLst>
        <ext uri="{3e2802c4-a4d2-4d8b-9148-e3be6c30e623}">
          <xlrd:rvb i="8726"/>
        </ext>
      </extLst>
    </bk>
    <bk>
      <extLst>
        <ext uri="{3e2802c4-a4d2-4d8b-9148-e3be6c30e623}">
          <xlrd:rvb i="8727"/>
        </ext>
      </extLst>
    </bk>
    <bk>
      <extLst>
        <ext uri="{3e2802c4-a4d2-4d8b-9148-e3be6c30e623}">
          <xlrd:rvb i="8728"/>
        </ext>
      </extLst>
    </bk>
    <bk>
      <extLst>
        <ext uri="{3e2802c4-a4d2-4d8b-9148-e3be6c30e623}">
          <xlrd:rvb i="8729"/>
        </ext>
      </extLst>
    </bk>
    <bk>
      <extLst>
        <ext uri="{3e2802c4-a4d2-4d8b-9148-e3be6c30e623}">
          <xlrd:rvb i="8730"/>
        </ext>
      </extLst>
    </bk>
    <bk>
      <extLst>
        <ext uri="{3e2802c4-a4d2-4d8b-9148-e3be6c30e623}">
          <xlrd:rvb i="8731"/>
        </ext>
      </extLst>
    </bk>
    <bk>
      <extLst>
        <ext uri="{3e2802c4-a4d2-4d8b-9148-e3be6c30e623}">
          <xlrd:rvb i="8732"/>
        </ext>
      </extLst>
    </bk>
    <bk>
      <extLst>
        <ext uri="{3e2802c4-a4d2-4d8b-9148-e3be6c30e623}">
          <xlrd:rvb i="8733"/>
        </ext>
      </extLst>
    </bk>
    <bk>
      <extLst>
        <ext uri="{3e2802c4-a4d2-4d8b-9148-e3be6c30e623}">
          <xlrd:rvb i="8734"/>
        </ext>
      </extLst>
    </bk>
    <bk>
      <extLst>
        <ext uri="{3e2802c4-a4d2-4d8b-9148-e3be6c30e623}">
          <xlrd:rvb i="8735"/>
        </ext>
      </extLst>
    </bk>
    <bk>
      <extLst>
        <ext uri="{3e2802c4-a4d2-4d8b-9148-e3be6c30e623}">
          <xlrd:rvb i="8736"/>
        </ext>
      </extLst>
    </bk>
    <bk>
      <extLst>
        <ext uri="{3e2802c4-a4d2-4d8b-9148-e3be6c30e623}">
          <xlrd:rvb i="8737"/>
        </ext>
      </extLst>
    </bk>
    <bk>
      <extLst>
        <ext uri="{3e2802c4-a4d2-4d8b-9148-e3be6c30e623}">
          <xlrd:rvb i="8738"/>
        </ext>
      </extLst>
    </bk>
    <bk>
      <extLst>
        <ext uri="{3e2802c4-a4d2-4d8b-9148-e3be6c30e623}">
          <xlrd:rvb i="8739"/>
        </ext>
      </extLst>
    </bk>
    <bk>
      <extLst>
        <ext uri="{3e2802c4-a4d2-4d8b-9148-e3be6c30e623}">
          <xlrd:rvb i="8740"/>
        </ext>
      </extLst>
    </bk>
    <bk>
      <extLst>
        <ext uri="{3e2802c4-a4d2-4d8b-9148-e3be6c30e623}">
          <xlrd:rvb i="8741"/>
        </ext>
      </extLst>
    </bk>
    <bk>
      <extLst>
        <ext uri="{3e2802c4-a4d2-4d8b-9148-e3be6c30e623}">
          <xlrd:rvb i="8742"/>
        </ext>
      </extLst>
    </bk>
    <bk>
      <extLst>
        <ext uri="{3e2802c4-a4d2-4d8b-9148-e3be6c30e623}">
          <xlrd:rvb i="8743"/>
        </ext>
      </extLst>
    </bk>
    <bk>
      <extLst>
        <ext uri="{3e2802c4-a4d2-4d8b-9148-e3be6c30e623}">
          <xlrd:rvb i="8744"/>
        </ext>
      </extLst>
    </bk>
    <bk>
      <extLst>
        <ext uri="{3e2802c4-a4d2-4d8b-9148-e3be6c30e623}">
          <xlrd:rvb i="8745"/>
        </ext>
      </extLst>
    </bk>
    <bk>
      <extLst>
        <ext uri="{3e2802c4-a4d2-4d8b-9148-e3be6c30e623}">
          <xlrd:rvb i="8746"/>
        </ext>
      </extLst>
    </bk>
    <bk>
      <extLst>
        <ext uri="{3e2802c4-a4d2-4d8b-9148-e3be6c30e623}">
          <xlrd:rvb i="8747"/>
        </ext>
      </extLst>
    </bk>
    <bk>
      <extLst>
        <ext uri="{3e2802c4-a4d2-4d8b-9148-e3be6c30e623}">
          <xlrd:rvb i="8748"/>
        </ext>
      </extLst>
    </bk>
    <bk>
      <extLst>
        <ext uri="{3e2802c4-a4d2-4d8b-9148-e3be6c30e623}">
          <xlrd:rvb i="8749"/>
        </ext>
      </extLst>
    </bk>
    <bk>
      <extLst>
        <ext uri="{3e2802c4-a4d2-4d8b-9148-e3be6c30e623}">
          <xlrd:rvb i="8750"/>
        </ext>
      </extLst>
    </bk>
    <bk>
      <extLst>
        <ext uri="{3e2802c4-a4d2-4d8b-9148-e3be6c30e623}">
          <xlrd:rvb i="8751"/>
        </ext>
      </extLst>
    </bk>
    <bk>
      <extLst>
        <ext uri="{3e2802c4-a4d2-4d8b-9148-e3be6c30e623}">
          <xlrd:rvb i="8752"/>
        </ext>
      </extLst>
    </bk>
    <bk>
      <extLst>
        <ext uri="{3e2802c4-a4d2-4d8b-9148-e3be6c30e623}">
          <xlrd:rvb i="8753"/>
        </ext>
      </extLst>
    </bk>
    <bk>
      <extLst>
        <ext uri="{3e2802c4-a4d2-4d8b-9148-e3be6c30e623}">
          <xlrd:rvb i="8754"/>
        </ext>
      </extLst>
    </bk>
    <bk>
      <extLst>
        <ext uri="{3e2802c4-a4d2-4d8b-9148-e3be6c30e623}">
          <xlrd:rvb i="8755"/>
        </ext>
      </extLst>
    </bk>
    <bk>
      <extLst>
        <ext uri="{3e2802c4-a4d2-4d8b-9148-e3be6c30e623}">
          <xlrd:rvb i="8756"/>
        </ext>
      </extLst>
    </bk>
    <bk>
      <extLst>
        <ext uri="{3e2802c4-a4d2-4d8b-9148-e3be6c30e623}">
          <xlrd:rvb i="8757"/>
        </ext>
      </extLst>
    </bk>
    <bk>
      <extLst>
        <ext uri="{3e2802c4-a4d2-4d8b-9148-e3be6c30e623}">
          <xlrd:rvb i="8758"/>
        </ext>
      </extLst>
    </bk>
    <bk>
      <extLst>
        <ext uri="{3e2802c4-a4d2-4d8b-9148-e3be6c30e623}">
          <xlrd:rvb i="8759"/>
        </ext>
      </extLst>
    </bk>
    <bk>
      <extLst>
        <ext uri="{3e2802c4-a4d2-4d8b-9148-e3be6c30e623}">
          <xlrd:rvb i="8760"/>
        </ext>
      </extLst>
    </bk>
    <bk>
      <extLst>
        <ext uri="{3e2802c4-a4d2-4d8b-9148-e3be6c30e623}">
          <xlrd:rvb i="8761"/>
        </ext>
      </extLst>
    </bk>
    <bk>
      <extLst>
        <ext uri="{3e2802c4-a4d2-4d8b-9148-e3be6c30e623}">
          <xlrd:rvb i="8762"/>
        </ext>
      </extLst>
    </bk>
    <bk>
      <extLst>
        <ext uri="{3e2802c4-a4d2-4d8b-9148-e3be6c30e623}">
          <xlrd:rvb i="8763"/>
        </ext>
      </extLst>
    </bk>
    <bk>
      <extLst>
        <ext uri="{3e2802c4-a4d2-4d8b-9148-e3be6c30e623}">
          <xlrd:rvb i="8764"/>
        </ext>
      </extLst>
    </bk>
    <bk>
      <extLst>
        <ext uri="{3e2802c4-a4d2-4d8b-9148-e3be6c30e623}">
          <xlrd:rvb i="8765"/>
        </ext>
      </extLst>
    </bk>
    <bk>
      <extLst>
        <ext uri="{3e2802c4-a4d2-4d8b-9148-e3be6c30e623}">
          <xlrd:rvb i="8766"/>
        </ext>
      </extLst>
    </bk>
    <bk>
      <extLst>
        <ext uri="{3e2802c4-a4d2-4d8b-9148-e3be6c30e623}">
          <xlrd:rvb i="8767"/>
        </ext>
      </extLst>
    </bk>
    <bk>
      <extLst>
        <ext uri="{3e2802c4-a4d2-4d8b-9148-e3be6c30e623}">
          <xlrd:rvb i="8768"/>
        </ext>
      </extLst>
    </bk>
    <bk>
      <extLst>
        <ext uri="{3e2802c4-a4d2-4d8b-9148-e3be6c30e623}">
          <xlrd:rvb i="8769"/>
        </ext>
      </extLst>
    </bk>
    <bk>
      <extLst>
        <ext uri="{3e2802c4-a4d2-4d8b-9148-e3be6c30e623}">
          <xlrd:rvb i="8770"/>
        </ext>
      </extLst>
    </bk>
    <bk>
      <extLst>
        <ext uri="{3e2802c4-a4d2-4d8b-9148-e3be6c30e623}">
          <xlrd:rvb i="8771"/>
        </ext>
      </extLst>
    </bk>
    <bk>
      <extLst>
        <ext uri="{3e2802c4-a4d2-4d8b-9148-e3be6c30e623}">
          <xlrd:rvb i="8772"/>
        </ext>
      </extLst>
    </bk>
    <bk>
      <extLst>
        <ext uri="{3e2802c4-a4d2-4d8b-9148-e3be6c30e623}">
          <xlrd:rvb i="8773"/>
        </ext>
      </extLst>
    </bk>
    <bk>
      <extLst>
        <ext uri="{3e2802c4-a4d2-4d8b-9148-e3be6c30e623}">
          <xlrd:rvb i="8774"/>
        </ext>
      </extLst>
    </bk>
    <bk>
      <extLst>
        <ext uri="{3e2802c4-a4d2-4d8b-9148-e3be6c30e623}">
          <xlrd:rvb i="8775"/>
        </ext>
      </extLst>
    </bk>
    <bk>
      <extLst>
        <ext uri="{3e2802c4-a4d2-4d8b-9148-e3be6c30e623}">
          <xlrd:rvb i="8776"/>
        </ext>
      </extLst>
    </bk>
    <bk>
      <extLst>
        <ext uri="{3e2802c4-a4d2-4d8b-9148-e3be6c30e623}">
          <xlrd:rvb i="8777"/>
        </ext>
      </extLst>
    </bk>
    <bk>
      <extLst>
        <ext uri="{3e2802c4-a4d2-4d8b-9148-e3be6c30e623}">
          <xlrd:rvb i="8778"/>
        </ext>
      </extLst>
    </bk>
    <bk>
      <extLst>
        <ext uri="{3e2802c4-a4d2-4d8b-9148-e3be6c30e623}">
          <xlrd:rvb i="8779"/>
        </ext>
      </extLst>
    </bk>
    <bk>
      <extLst>
        <ext uri="{3e2802c4-a4d2-4d8b-9148-e3be6c30e623}">
          <xlrd:rvb i="8780"/>
        </ext>
      </extLst>
    </bk>
    <bk>
      <extLst>
        <ext uri="{3e2802c4-a4d2-4d8b-9148-e3be6c30e623}">
          <xlrd:rvb i="8781"/>
        </ext>
      </extLst>
    </bk>
    <bk>
      <extLst>
        <ext uri="{3e2802c4-a4d2-4d8b-9148-e3be6c30e623}">
          <xlrd:rvb i="8782"/>
        </ext>
      </extLst>
    </bk>
    <bk>
      <extLst>
        <ext uri="{3e2802c4-a4d2-4d8b-9148-e3be6c30e623}">
          <xlrd:rvb i="8783"/>
        </ext>
      </extLst>
    </bk>
    <bk>
      <extLst>
        <ext uri="{3e2802c4-a4d2-4d8b-9148-e3be6c30e623}">
          <xlrd:rvb i="8784"/>
        </ext>
      </extLst>
    </bk>
    <bk>
      <extLst>
        <ext uri="{3e2802c4-a4d2-4d8b-9148-e3be6c30e623}">
          <xlrd:rvb i="8785"/>
        </ext>
      </extLst>
    </bk>
    <bk>
      <extLst>
        <ext uri="{3e2802c4-a4d2-4d8b-9148-e3be6c30e623}">
          <xlrd:rvb i="8786"/>
        </ext>
      </extLst>
    </bk>
    <bk>
      <extLst>
        <ext uri="{3e2802c4-a4d2-4d8b-9148-e3be6c30e623}">
          <xlrd:rvb i="8787"/>
        </ext>
      </extLst>
    </bk>
    <bk>
      <extLst>
        <ext uri="{3e2802c4-a4d2-4d8b-9148-e3be6c30e623}">
          <xlrd:rvb i="8788"/>
        </ext>
      </extLst>
    </bk>
    <bk>
      <extLst>
        <ext uri="{3e2802c4-a4d2-4d8b-9148-e3be6c30e623}">
          <xlrd:rvb i="8789"/>
        </ext>
      </extLst>
    </bk>
    <bk>
      <extLst>
        <ext uri="{3e2802c4-a4d2-4d8b-9148-e3be6c30e623}">
          <xlrd:rvb i="8790"/>
        </ext>
      </extLst>
    </bk>
    <bk>
      <extLst>
        <ext uri="{3e2802c4-a4d2-4d8b-9148-e3be6c30e623}">
          <xlrd:rvb i="8791"/>
        </ext>
      </extLst>
    </bk>
    <bk>
      <extLst>
        <ext uri="{3e2802c4-a4d2-4d8b-9148-e3be6c30e623}">
          <xlrd:rvb i="8792"/>
        </ext>
      </extLst>
    </bk>
    <bk>
      <extLst>
        <ext uri="{3e2802c4-a4d2-4d8b-9148-e3be6c30e623}">
          <xlrd:rvb i="8793"/>
        </ext>
      </extLst>
    </bk>
    <bk>
      <extLst>
        <ext uri="{3e2802c4-a4d2-4d8b-9148-e3be6c30e623}">
          <xlrd:rvb i="8794"/>
        </ext>
      </extLst>
    </bk>
    <bk>
      <extLst>
        <ext uri="{3e2802c4-a4d2-4d8b-9148-e3be6c30e623}">
          <xlrd:rvb i="8795"/>
        </ext>
      </extLst>
    </bk>
    <bk>
      <extLst>
        <ext uri="{3e2802c4-a4d2-4d8b-9148-e3be6c30e623}">
          <xlrd:rvb i="8796"/>
        </ext>
      </extLst>
    </bk>
    <bk>
      <extLst>
        <ext uri="{3e2802c4-a4d2-4d8b-9148-e3be6c30e623}">
          <xlrd:rvb i="8797"/>
        </ext>
      </extLst>
    </bk>
    <bk>
      <extLst>
        <ext uri="{3e2802c4-a4d2-4d8b-9148-e3be6c30e623}">
          <xlrd:rvb i="8798"/>
        </ext>
      </extLst>
    </bk>
    <bk>
      <extLst>
        <ext uri="{3e2802c4-a4d2-4d8b-9148-e3be6c30e623}">
          <xlrd:rvb i="8799"/>
        </ext>
      </extLst>
    </bk>
    <bk>
      <extLst>
        <ext uri="{3e2802c4-a4d2-4d8b-9148-e3be6c30e623}">
          <xlrd:rvb i="8800"/>
        </ext>
      </extLst>
    </bk>
    <bk>
      <extLst>
        <ext uri="{3e2802c4-a4d2-4d8b-9148-e3be6c30e623}">
          <xlrd:rvb i="8801"/>
        </ext>
      </extLst>
    </bk>
    <bk>
      <extLst>
        <ext uri="{3e2802c4-a4d2-4d8b-9148-e3be6c30e623}">
          <xlrd:rvb i="8802"/>
        </ext>
      </extLst>
    </bk>
    <bk>
      <extLst>
        <ext uri="{3e2802c4-a4d2-4d8b-9148-e3be6c30e623}">
          <xlrd:rvb i="8803"/>
        </ext>
      </extLst>
    </bk>
    <bk>
      <extLst>
        <ext uri="{3e2802c4-a4d2-4d8b-9148-e3be6c30e623}">
          <xlrd:rvb i="8804"/>
        </ext>
      </extLst>
    </bk>
    <bk>
      <extLst>
        <ext uri="{3e2802c4-a4d2-4d8b-9148-e3be6c30e623}">
          <xlrd:rvb i="8805"/>
        </ext>
      </extLst>
    </bk>
    <bk>
      <extLst>
        <ext uri="{3e2802c4-a4d2-4d8b-9148-e3be6c30e623}">
          <xlrd:rvb i="8806"/>
        </ext>
      </extLst>
    </bk>
    <bk>
      <extLst>
        <ext uri="{3e2802c4-a4d2-4d8b-9148-e3be6c30e623}">
          <xlrd:rvb i="8807"/>
        </ext>
      </extLst>
    </bk>
    <bk>
      <extLst>
        <ext uri="{3e2802c4-a4d2-4d8b-9148-e3be6c30e623}">
          <xlrd:rvb i="8808"/>
        </ext>
      </extLst>
    </bk>
    <bk>
      <extLst>
        <ext uri="{3e2802c4-a4d2-4d8b-9148-e3be6c30e623}">
          <xlrd:rvb i="8809"/>
        </ext>
      </extLst>
    </bk>
    <bk>
      <extLst>
        <ext uri="{3e2802c4-a4d2-4d8b-9148-e3be6c30e623}">
          <xlrd:rvb i="8810"/>
        </ext>
      </extLst>
    </bk>
    <bk>
      <extLst>
        <ext uri="{3e2802c4-a4d2-4d8b-9148-e3be6c30e623}">
          <xlrd:rvb i="8811"/>
        </ext>
      </extLst>
    </bk>
    <bk>
      <extLst>
        <ext uri="{3e2802c4-a4d2-4d8b-9148-e3be6c30e623}">
          <xlrd:rvb i="8812"/>
        </ext>
      </extLst>
    </bk>
    <bk>
      <extLst>
        <ext uri="{3e2802c4-a4d2-4d8b-9148-e3be6c30e623}">
          <xlrd:rvb i="8813"/>
        </ext>
      </extLst>
    </bk>
    <bk>
      <extLst>
        <ext uri="{3e2802c4-a4d2-4d8b-9148-e3be6c30e623}">
          <xlrd:rvb i="8814"/>
        </ext>
      </extLst>
    </bk>
    <bk>
      <extLst>
        <ext uri="{3e2802c4-a4d2-4d8b-9148-e3be6c30e623}">
          <xlrd:rvb i="8815"/>
        </ext>
      </extLst>
    </bk>
    <bk>
      <extLst>
        <ext uri="{3e2802c4-a4d2-4d8b-9148-e3be6c30e623}">
          <xlrd:rvb i="8816"/>
        </ext>
      </extLst>
    </bk>
    <bk>
      <extLst>
        <ext uri="{3e2802c4-a4d2-4d8b-9148-e3be6c30e623}">
          <xlrd:rvb i="8817"/>
        </ext>
      </extLst>
    </bk>
    <bk>
      <extLst>
        <ext uri="{3e2802c4-a4d2-4d8b-9148-e3be6c30e623}">
          <xlrd:rvb i="8818"/>
        </ext>
      </extLst>
    </bk>
    <bk>
      <extLst>
        <ext uri="{3e2802c4-a4d2-4d8b-9148-e3be6c30e623}">
          <xlrd:rvb i="8819"/>
        </ext>
      </extLst>
    </bk>
    <bk>
      <extLst>
        <ext uri="{3e2802c4-a4d2-4d8b-9148-e3be6c30e623}">
          <xlrd:rvb i="8820"/>
        </ext>
      </extLst>
    </bk>
    <bk>
      <extLst>
        <ext uri="{3e2802c4-a4d2-4d8b-9148-e3be6c30e623}">
          <xlrd:rvb i="8821"/>
        </ext>
      </extLst>
    </bk>
    <bk>
      <extLst>
        <ext uri="{3e2802c4-a4d2-4d8b-9148-e3be6c30e623}">
          <xlrd:rvb i="8822"/>
        </ext>
      </extLst>
    </bk>
    <bk>
      <extLst>
        <ext uri="{3e2802c4-a4d2-4d8b-9148-e3be6c30e623}">
          <xlrd:rvb i="8823"/>
        </ext>
      </extLst>
    </bk>
    <bk>
      <extLst>
        <ext uri="{3e2802c4-a4d2-4d8b-9148-e3be6c30e623}">
          <xlrd:rvb i="8824"/>
        </ext>
      </extLst>
    </bk>
    <bk>
      <extLst>
        <ext uri="{3e2802c4-a4d2-4d8b-9148-e3be6c30e623}">
          <xlrd:rvb i="8825"/>
        </ext>
      </extLst>
    </bk>
    <bk>
      <extLst>
        <ext uri="{3e2802c4-a4d2-4d8b-9148-e3be6c30e623}">
          <xlrd:rvb i="8826"/>
        </ext>
      </extLst>
    </bk>
    <bk>
      <extLst>
        <ext uri="{3e2802c4-a4d2-4d8b-9148-e3be6c30e623}">
          <xlrd:rvb i="8827"/>
        </ext>
      </extLst>
    </bk>
    <bk>
      <extLst>
        <ext uri="{3e2802c4-a4d2-4d8b-9148-e3be6c30e623}">
          <xlrd:rvb i="8828"/>
        </ext>
      </extLst>
    </bk>
    <bk>
      <extLst>
        <ext uri="{3e2802c4-a4d2-4d8b-9148-e3be6c30e623}">
          <xlrd:rvb i="8829"/>
        </ext>
      </extLst>
    </bk>
    <bk>
      <extLst>
        <ext uri="{3e2802c4-a4d2-4d8b-9148-e3be6c30e623}">
          <xlrd:rvb i="8830"/>
        </ext>
      </extLst>
    </bk>
    <bk>
      <extLst>
        <ext uri="{3e2802c4-a4d2-4d8b-9148-e3be6c30e623}">
          <xlrd:rvb i="8831"/>
        </ext>
      </extLst>
    </bk>
    <bk>
      <extLst>
        <ext uri="{3e2802c4-a4d2-4d8b-9148-e3be6c30e623}">
          <xlrd:rvb i="8832"/>
        </ext>
      </extLst>
    </bk>
    <bk>
      <extLst>
        <ext uri="{3e2802c4-a4d2-4d8b-9148-e3be6c30e623}">
          <xlrd:rvb i="8833"/>
        </ext>
      </extLst>
    </bk>
    <bk>
      <extLst>
        <ext uri="{3e2802c4-a4d2-4d8b-9148-e3be6c30e623}">
          <xlrd:rvb i="8834"/>
        </ext>
      </extLst>
    </bk>
    <bk>
      <extLst>
        <ext uri="{3e2802c4-a4d2-4d8b-9148-e3be6c30e623}">
          <xlrd:rvb i="8835"/>
        </ext>
      </extLst>
    </bk>
    <bk>
      <extLst>
        <ext uri="{3e2802c4-a4d2-4d8b-9148-e3be6c30e623}">
          <xlrd:rvb i="8836"/>
        </ext>
      </extLst>
    </bk>
    <bk>
      <extLst>
        <ext uri="{3e2802c4-a4d2-4d8b-9148-e3be6c30e623}">
          <xlrd:rvb i="8837"/>
        </ext>
      </extLst>
    </bk>
    <bk>
      <extLst>
        <ext uri="{3e2802c4-a4d2-4d8b-9148-e3be6c30e623}">
          <xlrd:rvb i="8838"/>
        </ext>
      </extLst>
    </bk>
    <bk>
      <extLst>
        <ext uri="{3e2802c4-a4d2-4d8b-9148-e3be6c30e623}">
          <xlrd:rvb i="8839"/>
        </ext>
      </extLst>
    </bk>
    <bk>
      <extLst>
        <ext uri="{3e2802c4-a4d2-4d8b-9148-e3be6c30e623}">
          <xlrd:rvb i="8840"/>
        </ext>
      </extLst>
    </bk>
    <bk>
      <extLst>
        <ext uri="{3e2802c4-a4d2-4d8b-9148-e3be6c30e623}">
          <xlrd:rvb i="8841"/>
        </ext>
      </extLst>
    </bk>
    <bk>
      <extLst>
        <ext uri="{3e2802c4-a4d2-4d8b-9148-e3be6c30e623}">
          <xlrd:rvb i="8842"/>
        </ext>
      </extLst>
    </bk>
    <bk>
      <extLst>
        <ext uri="{3e2802c4-a4d2-4d8b-9148-e3be6c30e623}">
          <xlrd:rvb i="8843"/>
        </ext>
      </extLst>
    </bk>
    <bk>
      <extLst>
        <ext uri="{3e2802c4-a4d2-4d8b-9148-e3be6c30e623}">
          <xlrd:rvb i="8844"/>
        </ext>
      </extLst>
    </bk>
    <bk>
      <extLst>
        <ext uri="{3e2802c4-a4d2-4d8b-9148-e3be6c30e623}">
          <xlrd:rvb i="8845"/>
        </ext>
      </extLst>
    </bk>
    <bk>
      <extLst>
        <ext uri="{3e2802c4-a4d2-4d8b-9148-e3be6c30e623}">
          <xlrd:rvb i="8846"/>
        </ext>
      </extLst>
    </bk>
    <bk>
      <extLst>
        <ext uri="{3e2802c4-a4d2-4d8b-9148-e3be6c30e623}">
          <xlrd:rvb i="8847"/>
        </ext>
      </extLst>
    </bk>
    <bk>
      <extLst>
        <ext uri="{3e2802c4-a4d2-4d8b-9148-e3be6c30e623}">
          <xlrd:rvb i="8848"/>
        </ext>
      </extLst>
    </bk>
    <bk>
      <extLst>
        <ext uri="{3e2802c4-a4d2-4d8b-9148-e3be6c30e623}">
          <xlrd:rvb i="8849"/>
        </ext>
      </extLst>
    </bk>
    <bk>
      <extLst>
        <ext uri="{3e2802c4-a4d2-4d8b-9148-e3be6c30e623}">
          <xlrd:rvb i="8850"/>
        </ext>
      </extLst>
    </bk>
    <bk>
      <extLst>
        <ext uri="{3e2802c4-a4d2-4d8b-9148-e3be6c30e623}">
          <xlrd:rvb i="8851"/>
        </ext>
      </extLst>
    </bk>
    <bk>
      <extLst>
        <ext uri="{3e2802c4-a4d2-4d8b-9148-e3be6c30e623}">
          <xlrd:rvb i="8852"/>
        </ext>
      </extLst>
    </bk>
    <bk>
      <extLst>
        <ext uri="{3e2802c4-a4d2-4d8b-9148-e3be6c30e623}">
          <xlrd:rvb i="8853"/>
        </ext>
      </extLst>
    </bk>
    <bk>
      <extLst>
        <ext uri="{3e2802c4-a4d2-4d8b-9148-e3be6c30e623}">
          <xlrd:rvb i="8854"/>
        </ext>
      </extLst>
    </bk>
    <bk>
      <extLst>
        <ext uri="{3e2802c4-a4d2-4d8b-9148-e3be6c30e623}">
          <xlrd:rvb i="8855"/>
        </ext>
      </extLst>
    </bk>
    <bk>
      <extLst>
        <ext uri="{3e2802c4-a4d2-4d8b-9148-e3be6c30e623}">
          <xlrd:rvb i="8856"/>
        </ext>
      </extLst>
    </bk>
    <bk>
      <extLst>
        <ext uri="{3e2802c4-a4d2-4d8b-9148-e3be6c30e623}">
          <xlrd:rvb i="8857"/>
        </ext>
      </extLst>
    </bk>
    <bk>
      <extLst>
        <ext uri="{3e2802c4-a4d2-4d8b-9148-e3be6c30e623}">
          <xlrd:rvb i="8858"/>
        </ext>
      </extLst>
    </bk>
    <bk>
      <extLst>
        <ext uri="{3e2802c4-a4d2-4d8b-9148-e3be6c30e623}">
          <xlrd:rvb i="8859"/>
        </ext>
      </extLst>
    </bk>
    <bk>
      <extLst>
        <ext uri="{3e2802c4-a4d2-4d8b-9148-e3be6c30e623}">
          <xlrd:rvb i="8860"/>
        </ext>
      </extLst>
    </bk>
    <bk>
      <extLst>
        <ext uri="{3e2802c4-a4d2-4d8b-9148-e3be6c30e623}">
          <xlrd:rvb i="8861"/>
        </ext>
      </extLst>
    </bk>
    <bk>
      <extLst>
        <ext uri="{3e2802c4-a4d2-4d8b-9148-e3be6c30e623}">
          <xlrd:rvb i="8862"/>
        </ext>
      </extLst>
    </bk>
    <bk>
      <extLst>
        <ext uri="{3e2802c4-a4d2-4d8b-9148-e3be6c30e623}">
          <xlrd:rvb i="8863"/>
        </ext>
      </extLst>
    </bk>
    <bk>
      <extLst>
        <ext uri="{3e2802c4-a4d2-4d8b-9148-e3be6c30e623}">
          <xlrd:rvb i="8864"/>
        </ext>
      </extLst>
    </bk>
    <bk>
      <extLst>
        <ext uri="{3e2802c4-a4d2-4d8b-9148-e3be6c30e623}">
          <xlrd:rvb i="8865"/>
        </ext>
      </extLst>
    </bk>
    <bk>
      <extLst>
        <ext uri="{3e2802c4-a4d2-4d8b-9148-e3be6c30e623}">
          <xlrd:rvb i="8866"/>
        </ext>
      </extLst>
    </bk>
    <bk>
      <extLst>
        <ext uri="{3e2802c4-a4d2-4d8b-9148-e3be6c30e623}">
          <xlrd:rvb i="8867"/>
        </ext>
      </extLst>
    </bk>
    <bk>
      <extLst>
        <ext uri="{3e2802c4-a4d2-4d8b-9148-e3be6c30e623}">
          <xlrd:rvb i="8868"/>
        </ext>
      </extLst>
    </bk>
    <bk>
      <extLst>
        <ext uri="{3e2802c4-a4d2-4d8b-9148-e3be6c30e623}">
          <xlrd:rvb i="8869"/>
        </ext>
      </extLst>
    </bk>
    <bk>
      <extLst>
        <ext uri="{3e2802c4-a4d2-4d8b-9148-e3be6c30e623}">
          <xlrd:rvb i="8870"/>
        </ext>
      </extLst>
    </bk>
    <bk>
      <extLst>
        <ext uri="{3e2802c4-a4d2-4d8b-9148-e3be6c30e623}">
          <xlrd:rvb i="8871"/>
        </ext>
      </extLst>
    </bk>
    <bk>
      <extLst>
        <ext uri="{3e2802c4-a4d2-4d8b-9148-e3be6c30e623}">
          <xlrd:rvb i="8872"/>
        </ext>
      </extLst>
    </bk>
    <bk>
      <extLst>
        <ext uri="{3e2802c4-a4d2-4d8b-9148-e3be6c30e623}">
          <xlrd:rvb i="8873"/>
        </ext>
      </extLst>
    </bk>
    <bk>
      <extLst>
        <ext uri="{3e2802c4-a4d2-4d8b-9148-e3be6c30e623}">
          <xlrd:rvb i="8874"/>
        </ext>
      </extLst>
    </bk>
    <bk>
      <extLst>
        <ext uri="{3e2802c4-a4d2-4d8b-9148-e3be6c30e623}">
          <xlrd:rvb i="8875"/>
        </ext>
      </extLst>
    </bk>
    <bk>
      <extLst>
        <ext uri="{3e2802c4-a4d2-4d8b-9148-e3be6c30e623}">
          <xlrd:rvb i="8876"/>
        </ext>
      </extLst>
    </bk>
    <bk>
      <extLst>
        <ext uri="{3e2802c4-a4d2-4d8b-9148-e3be6c30e623}">
          <xlrd:rvb i="8877"/>
        </ext>
      </extLst>
    </bk>
    <bk>
      <extLst>
        <ext uri="{3e2802c4-a4d2-4d8b-9148-e3be6c30e623}">
          <xlrd:rvb i="8878"/>
        </ext>
      </extLst>
    </bk>
    <bk>
      <extLst>
        <ext uri="{3e2802c4-a4d2-4d8b-9148-e3be6c30e623}">
          <xlrd:rvb i="8879"/>
        </ext>
      </extLst>
    </bk>
    <bk>
      <extLst>
        <ext uri="{3e2802c4-a4d2-4d8b-9148-e3be6c30e623}">
          <xlrd:rvb i="8880"/>
        </ext>
      </extLst>
    </bk>
    <bk>
      <extLst>
        <ext uri="{3e2802c4-a4d2-4d8b-9148-e3be6c30e623}">
          <xlrd:rvb i="8881"/>
        </ext>
      </extLst>
    </bk>
    <bk>
      <extLst>
        <ext uri="{3e2802c4-a4d2-4d8b-9148-e3be6c30e623}">
          <xlrd:rvb i="8882"/>
        </ext>
      </extLst>
    </bk>
    <bk>
      <extLst>
        <ext uri="{3e2802c4-a4d2-4d8b-9148-e3be6c30e623}">
          <xlrd:rvb i="8883"/>
        </ext>
      </extLst>
    </bk>
    <bk>
      <extLst>
        <ext uri="{3e2802c4-a4d2-4d8b-9148-e3be6c30e623}">
          <xlrd:rvb i="8884"/>
        </ext>
      </extLst>
    </bk>
    <bk>
      <extLst>
        <ext uri="{3e2802c4-a4d2-4d8b-9148-e3be6c30e623}">
          <xlrd:rvb i="8885"/>
        </ext>
      </extLst>
    </bk>
    <bk>
      <extLst>
        <ext uri="{3e2802c4-a4d2-4d8b-9148-e3be6c30e623}">
          <xlrd:rvb i="8886"/>
        </ext>
      </extLst>
    </bk>
    <bk>
      <extLst>
        <ext uri="{3e2802c4-a4d2-4d8b-9148-e3be6c30e623}">
          <xlrd:rvb i="8887"/>
        </ext>
      </extLst>
    </bk>
    <bk>
      <extLst>
        <ext uri="{3e2802c4-a4d2-4d8b-9148-e3be6c30e623}">
          <xlrd:rvb i="8888"/>
        </ext>
      </extLst>
    </bk>
    <bk>
      <extLst>
        <ext uri="{3e2802c4-a4d2-4d8b-9148-e3be6c30e623}">
          <xlrd:rvb i="8889"/>
        </ext>
      </extLst>
    </bk>
    <bk>
      <extLst>
        <ext uri="{3e2802c4-a4d2-4d8b-9148-e3be6c30e623}">
          <xlrd:rvb i="8890"/>
        </ext>
      </extLst>
    </bk>
    <bk>
      <extLst>
        <ext uri="{3e2802c4-a4d2-4d8b-9148-e3be6c30e623}">
          <xlrd:rvb i="8891"/>
        </ext>
      </extLst>
    </bk>
    <bk>
      <extLst>
        <ext uri="{3e2802c4-a4d2-4d8b-9148-e3be6c30e623}">
          <xlrd:rvb i="8892"/>
        </ext>
      </extLst>
    </bk>
    <bk>
      <extLst>
        <ext uri="{3e2802c4-a4d2-4d8b-9148-e3be6c30e623}">
          <xlrd:rvb i="8893"/>
        </ext>
      </extLst>
    </bk>
    <bk>
      <extLst>
        <ext uri="{3e2802c4-a4d2-4d8b-9148-e3be6c30e623}">
          <xlrd:rvb i="8894"/>
        </ext>
      </extLst>
    </bk>
    <bk>
      <extLst>
        <ext uri="{3e2802c4-a4d2-4d8b-9148-e3be6c30e623}">
          <xlrd:rvb i="8895"/>
        </ext>
      </extLst>
    </bk>
    <bk>
      <extLst>
        <ext uri="{3e2802c4-a4d2-4d8b-9148-e3be6c30e623}">
          <xlrd:rvb i="8896"/>
        </ext>
      </extLst>
    </bk>
    <bk>
      <extLst>
        <ext uri="{3e2802c4-a4d2-4d8b-9148-e3be6c30e623}">
          <xlrd:rvb i="8897"/>
        </ext>
      </extLst>
    </bk>
    <bk>
      <extLst>
        <ext uri="{3e2802c4-a4d2-4d8b-9148-e3be6c30e623}">
          <xlrd:rvb i="8898"/>
        </ext>
      </extLst>
    </bk>
    <bk>
      <extLst>
        <ext uri="{3e2802c4-a4d2-4d8b-9148-e3be6c30e623}">
          <xlrd:rvb i="8899"/>
        </ext>
      </extLst>
    </bk>
    <bk>
      <extLst>
        <ext uri="{3e2802c4-a4d2-4d8b-9148-e3be6c30e623}">
          <xlrd:rvb i="8900"/>
        </ext>
      </extLst>
    </bk>
    <bk>
      <extLst>
        <ext uri="{3e2802c4-a4d2-4d8b-9148-e3be6c30e623}">
          <xlrd:rvb i="8901"/>
        </ext>
      </extLst>
    </bk>
    <bk>
      <extLst>
        <ext uri="{3e2802c4-a4d2-4d8b-9148-e3be6c30e623}">
          <xlrd:rvb i="8902"/>
        </ext>
      </extLst>
    </bk>
    <bk>
      <extLst>
        <ext uri="{3e2802c4-a4d2-4d8b-9148-e3be6c30e623}">
          <xlrd:rvb i="8903"/>
        </ext>
      </extLst>
    </bk>
    <bk>
      <extLst>
        <ext uri="{3e2802c4-a4d2-4d8b-9148-e3be6c30e623}">
          <xlrd:rvb i="8904"/>
        </ext>
      </extLst>
    </bk>
    <bk>
      <extLst>
        <ext uri="{3e2802c4-a4d2-4d8b-9148-e3be6c30e623}">
          <xlrd:rvb i="8905"/>
        </ext>
      </extLst>
    </bk>
    <bk>
      <extLst>
        <ext uri="{3e2802c4-a4d2-4d8b-9148-e3be6c30e623}">
          <xlrd:rvb i="8906"/>
        </ext>
      </extLst>
    </bk>
    <bk>
      <extLst>
        <ext uri="{3e2802c4-a4d2-4d8b-9148-e3be6c30e623}">
          <xlrd:rvb i="8907"/>
        </ext>
      </extLst>
    </bk>
    <bk>
      <extLst>
        <ext uri="{3e2802c4-a4d2-4d8b-9148-e3be6c30e623}">
          <xlrd:rvb i="8908"/>
        </ext>
      </extLst>
    </bk>
    <bk>
      <extLst>
        <ext uri="{3e2802c4-a4d2-4d8b-9148-e3be6c30e623}">
          <xlrd:rvb i="8909"/>
        </ext>
      </extLst>
    </bk>
    <bk>
      <extLst>
        <ext uri="{3e2802c4-a4d2-4d8b-9148-e3be6c30e623}">
          <xlrd:rvb i="8910"/>
        </ext>
      </extLst>
    </bk>
    <bk>
      <extLst>
        <ext uri="{3e2802c4-a4d2-4d8b-9148-e3be6c30e623}">
          <xlrd:rvb i="8911"/>
        </ext>
      </extLst>
    </bk>
    <bk>
      <extLst>
        <ext uri="{3e2802c4-a4d2-4d8b-9148-e3be6c30e623}">
          <xlrd:rvb i="8912"/>
        </ext>
      </extLst>
    </bk>
    <bk>
      <extLst>
        <ext uri="{3e2802c4-a4d2-4d8b-9148-e3be6c30e623}">
          <xlrd:rvb i="8913"/>
        </ext>
      </extLst>
    </bk>
    <bk>
      <extLst>
        <ext uri="{3e2802c4-a4d2-4d8b-9148-e3be6c30e623}">
          <xlrd:rvb i="8914"/>
        </ext>
      </extLst>
    </bk>
    <bk>
      <extLst>
        <ext uri="{3e2802c4-a4d2-4d8b-9148-e3be6c30e623}">
          <xlrd:rvb i="8915"/>
        </ext>
      </extLst>
    </bk>
    <bk>
      <extLst>
        <ext uri="{3e2802c4-a4d2-4d8b-9148-e3be6c30e623}">
          <xlrd:rvb i="8916"/>
        </ext>
      </extLst>
    </bk>
    <bk>
      <extLst>
        <ext uri="{3e2802c4-a4d2-4d8b-9148-e3be6c30e623}">
          <xlrd:rvb i="8917"/>
        </ext>
      </extLst>
    </bk>
    <bk>
      <extLst>
        <ext uri="{3e2802c4-a4d2-4d8b-9148-e3be6c30e623}">
          <xlrd:rvb i="8918"/>
        </ext>
      </extLst>
    </bk>
    <bk>
      <extLst>
        <ext uri="{3e2802c4-a4d2-4d8b-9148-e3be6c30e623}">
          <xlrd:rvb i="8919"/>
        </ext>
      </extLst>
    </bk>
    <bk>
      <extLst>
        <ext uri="{3e2802c4-a4d2-4d8b-9148-e3be6c30e623}">
          <xlrd:rvb i="8920"/>
        </ext>
      </extLst>
    </bk>
    <bk>
      <extLst>
        <ext uri="{3e2802c4-a4d2-4d8b-9148-e3be6c30e623}">
          <xlrd:rvb i="8921"/>
        </ext>
      </extLst>
    </bk>
    <bk>
      <extLst>
        <ext uri="{3e2802c4-a4d2-4d8b-9148-e3be6c30e623}">
          <xlrd:rvb i="8922"/>
        </ext>
      </extLst>
    </bk>
    <bk>
      <extLst>
        <ext uri="{3e2802c4-a4d2-4d8b-9148-e3be6c30e623}">
          <xlrd:rvb i="8923"/>
        </ext>
      </extLst>
    </bk>
    <bk>
      <extLst>
        <ext uri="{3e2802c4-a4d2-4d8b-9148-e3be6c30e623}">
          <xlrd:rvb i="8924"/>
        </ext>
      </extLst>
    </bk>
    <bk>
      <extLst>
        <ext uri="{3e2802c4-a4d2-4d8b-9148-e3be6c30e623}">
          <xlrd:rvb i="8925"/>
        </ext>
      </extLst>
    </bk>
    <bk>
      <extLst>
        <ext uri="{3e2802c4-a4d2-4d8b-9148-e3be6c30e623}">
          <xlrd:rvb i="8926"/>
        </ext>
      </extLst>
    </bk>
    <bk>
      <extLst>
        <ext uri="{3e2802c4-a4d2-4d8b-9148-e3be6c30e623}">
          <xlrd:rvb i="8927"/>
        </ext>
      </extLst>
    </bk>
    <bk>
      <extLst>
        <ext uri="{3e2802c4-a4d2-4d8b-9148-e3be6c30e623}">
          <xlrd:rvb i="8928"/>
        </ext>
      </extLst>
    </bk>
    <bk>
      <extLst>
        <ext uri="{3e2802c4-a4d2-4d8b-9148-e3be6c30e623}">
          <xlrd:rvb i="8929"/>
        </ext>
      </extLst>
    </bk>
    <bk>
      <extLst>
        <ext uri="{3e2802c4-a4d2-4d8b-9148-e3be6c30e623}">
          <xlrd:rvb i="8930"/>
        </ext>
      </extLst>
    </bk>
    <bk>
      <extLst>
        <ext uri="{3e2802c4-a4d2-4d8b-9148-e3be6c30e623}">
          <xlrd:rvb i="8931"/>
        </ext>
      </extLst>
    </bk>
    <bk>
      <extLst>
        <ext uri="{3e2802c4-a4d2-4d8b-9148-e3be6c30e623}">
          <xlrd:rvb i="8932"/>
        </ext>
      </extLst>
    </bk>
    <bk>
      <extLst>
        <ext uri="{3e2802c4-a4d2-4d8b-9148-e3be6c30e623}">
          <xlrd:rvb i="8933"/>
        </ext>
      </extLst>
    </bk>
    <bk>
      <extLst>
        <ext uri="{3e2802c4-a4d2-4d8b-9148-e3be6c30e623}">
          <xlrd:rvb i="8934"/>
        </ext>
      </extLst>
    </bk>
    <bk>
      <extLst>
        <ext uri="{3e2802c4-a4d2-4d8b-9148-e3be6c30e623}">
          <xlrd:rvb i="8935"/>
        </ext>
      </extLst>
    </bk>
    <bk>
      <extLst>
        <ext uri="{3e2802c4-a4d2-4d8b-9148-e3be6c30e623}">
          <xlrd:rvb i="8936"/>
        </ext>
      </extLst>
    </bk>
    <bk>
      <extLst>
        <ext uri="{3e2802c4-a4d2-4d8b-9148-e3be6c30e623}">
          <xlrd:rvb i="8937"/>
        </ext>
      </extLst>
    </bk>
    <bk>
      <extLst>
        <ext uri="{3e2802c4-a4d2-4d8b-9148-e3be6c30e623}">
          <xlrd:rvb i="8938"/>
        </ext>
      </extLst>
    </bk>
    <bk>
      <extLst>
        <ext uri="{3e2802c4-a4d2-4d8b-9148-e3be6c30e623}">
          <xlrd:rvb i="8939"/>
        </ext>
      </extLst>
    </bk>
    <bk>
      <extLst>
        <ext uri="{3e2802c4-a4d2-4d8b-9148-e3be6c30e623}">
          <xlrd:rvb i="8940"/>
        </ext>
      </extLst>
    </bk>
    <bk>
      <extLst>
        <ext uri="{3e2802c4-a4d2-4d8b-9148-e3be6c30e623}">
          <xlrd:rvb i="8941"/>
        </ext>
      </extLst>
    </bk>
    <bk>
      <extLst>
        <ext uri="{3e2802c4-a4d2-4d8b-9148-e3be6c30e623}">
          <xlrd:rvb i="8942"/>
        </ext>
      </extLst>
    </bk>
    <bk>
      <extLst>
        <ext uri="{3e2802c4-a4d2-4d8b-9148-e3be6c30e623}">
          <xlrd:rvb i="8943"/>
        </ext>
      </extLst>
    </bk>
    <bk>
      <extLst>
        <ext uri="{3e2802c4-a4d2-4d8b-9148-e3be6c30e623}">
          <xlrd:rvb i="8944"/>
        </ext>
      </extLst>
    </bk>
    <bk>
      <extLst>
        <ext uri="{3e2802c4-a4d2-4d8b-9148-e3be6c30e623}">
          <xlrd:rvb i="8945"/>
        </ext>
      </extLst>
    </bk>
    <bk>
      <extLst>
        <ext uri="{3e2802c4-a4d2-4d8b-9148-e3be6c30e623}">
          <xlrd:rvb i="8946"/>
        </ext>
      </extLst>
    </bk>
    <bk>
      <extLst>
        <ext uri="{3e2802c4-a4d2-4d8b-9148-e3be6c30e623}">
          <xlrd:rvb i="8947"/>
        </ext>
      </extLst>
    </bk>
    <bk>
      <extLst>
        <ext uri="{3e2802c4-a4d2-4d8b-9148-e3be6c30e623}">
          <xlrd:rvb i="8948"/>
        </ext>
      </extLst>
    </bk>
    <bk>
      <extLst>
        <ext uri="{3e2802c4-a4d2-4d8b-9148-e3be6c30e623}">
          <xlrd:rvb i="8949"/>
        </ext>
      </extLst>
    </bk>
    <bk>
      <extLst>
        <ext uri="{3e2802c4-a4d2-4d8b-9148-e3be6c30e623}">
          <xlrd:rvb i="8950"/>
        </ext>
      </extLst>
    </bk>
    <bk>
      <extLst>
        <ext uri="{3e2802c4-a4d2-4d8b-9148-e3be6c30e623}">
          <xlrd:rvb i="8951"/>
        </ext>
      </extLst>
    </bk>
    <bk>
      <extLst>
        <ext uri="{3e2802c4-a4d2-4d8b-9148-e3be6c30e623}">
          <xlrd:rvb i="8952"/>
        </ext>
      </extLst>
    </bk>
    <bk>
      <extLst>
        <ext uri="{3e2802c4-a4d2-4d8b-9148-e3be6c30e623}">
          <xlrd:rvb i="8953"/>
        </ext>
      </extLst>
    </bk>
    <bk>
      <extLst>
        <ext uri="{3e2802c4-a4d2-4d8b-9148-e3be6c30e623}">
          <xlrd:rvb i="8954"/>
        </ext>
      </extLst>
    </bk>
    <bk>
      <extLst>
        <ext uri="{3e2802c4-a4d2-4d8b-9148-e3be6c30e623}">
          <xlrd:rvb i="8955"/>
        </ext>
      </extLst>
    </bk>
    <bk>
      <extLst>
        <ext uri="{3e2802c4-a4d2-4d8b-9148-e3be6c30e623}">
          <xlrd:rvb i="8956"/>
        </ext>
      </extLst>
    </bk>
    <bk>
      <extLst>
        <ext uri="{3e2802c4-a4d2-4d8b-9148-e3be6c30e623}">
          <xlrd:rvb i="8957"/>
        </ext>
      </extLst>
    </bk>
    <bk>
      <extLst>
        <ext uri="{3e2802c4-a4d2-4d8b-9148-e3be6c30e623}">
          <xlrd:rvb i="8958"/>
        </ext>
      </extLst>
    </bk>
    <bk>
      <extLst>
        <ext uri="{3e2802c4-a4d2-4d8b-9148-e3be6c30e623}">
          <xlrd:rvb i="8959"/>
        </ext>
      </extLst>
    </bk>
    <bk>
      <extLst>
        <ext uri="{3e2802c4-a4d2-4d8b-9148-e3be6c30e623}">
          <xlrd:rvb i="8960"/>
        </ext>
      </extLst>
    </bk>
    <bk>
      <extLst>
        <ext uri="{3e2802c4-a4d2-4d8b-9148-e3be6c30e623}">
          <xlrd:rvb i="8961"/>
        </ext>
      </extLst>
    </bk>
    <bk>
      <extLst>
        <ext uri="{3e2802c4-a4d2-4d8b-9148-e3be6c30e623}">
          <xlrd:rvb i="8962"/>
        </ext>
      </extLst>
    </bk>
    <bk>
      <extLst>
        <ext uri="{3e2802c4-a4d2-4d8b-9148-e3be6c30e623}">
          <xlrd:rvb i="8963"/>
        </ext>
      </extLst>
    </bk>
    <bk>
      <extLst>
        <ext uri="{3e2802c4-a4d2-4d8b-9148-e3be6c30e623}">
          <xlrd:rvb i="8964"/>
        </ext>
      </extLst>
    </bk>
    <bk>
      <extLst>
        <ext uri="{3e2802c4-a4d2-4d8b-9148-e3be6c30e623}">
          <xlrd:rvb i="8965"/>
        </ext>
      </extLst>
    </bk>
    <bk>
      <extLst>
        <ext uri="{3e2802c4-a4d2-4d8b-9148-e3be6c30e623}">
          <xlrd:rvb i="8966"/>
        </ext>
      </extLst>
    </bk>
    <bk>
      <extLst>
        <ext uri="{3e2802c4-a4d2-4d8b-9148-e3be6c30e623}">
          <xlrd:rvb i="8967"/>
        </ext>
      </extLst>
    </bk>
    <bk>
      <extLst>
        <ext uri="{3e2802c4-a4d2-4d8b-9148-e3be6c30e623}">
          <xlrd:rvb i="8968"/>
        </ext>
      </extLst>
    </bk>
    <bk>
      <extLst>
        <ext uri="{3e2802c4-a4d2-4d8b-9148-e3be6c30e623}">
          <xlrd:rvb i="8969"/>
        </ext>
      </extLst>
    </bk>
    <bk>
      <extLst>
        <ext uri="{3e2802c4-a4d2-4d8b-9148-e3be6c30e623}">
          <xlrd:rvb i="8970"/>
        </ext>
      </extLst>
    </bk>
    <bk>
      <extLst>
        <ext uri="{3e2802c4-a4d2-4d8b-9148-e3be6c30e623}">
          <xlrd:rvb i="8971"/>
        </ext>
      </extLst>
    </bk>
    <bk>
      <extLst>
        <ext uri="{3e2802c4-a4d2-4d8b-9148-e3be6c30e623}">
          <xlrd:rvb i="8972"/>
        </ext>
      </extLst>
    </bk>
    <bk>
      <extLst>
        <ext uri="{3e2802c4-a4d2-4d8b-9148-e3be6c30e623}">
          <xlrd:rvb i="8973"/>
        </ext>
      </extLst>
    </bk>
    <bk>
      <extLst>
        <ext uri="{3e2802c4-a4d2-4d8b-9148-e3be6c30e623}">
          <xlrd:rvb i="8974"/>
        </ext>
      </extLst>
    </bk>
    <bk>
      <extLst>
        <ext uri="{3e2802c4-a4d2-4d8b-9148-e3be6c30e623}">
          <xlrd:rvb i="8975"/>
        </ext>
      </extLst>
    </bk>
    <bk>
      <extLst>
        <ext uri="{3e2802c4-a4d2-4d8b-9148-e3be6c30e623}">
          <xlrd:rvb i="8976"/>
        </ext>
      </extLst>
    </bk>
    <bk>
      <extLst>
        <ext uri="{3e2802c4-a4d2-4d8b-9148-e3be6c30e623}">
          <xlrd:rvb i="8977"/>
        </ext>
      </extLst>
    </bk>
    <bk>
      <extLst>
        <ext uri="{3e2802c4-a4d2-4d8b-9148-e3be6c30e623}">
          <xlrd:rvb i="8978"/>
        </ext>
      </extLst>
    </bk>
    <bk>
      <extLst>
        <ext uri="{3e2802c4-a4d2-4d8b-9148-e3be6c30e623}">
          <xlrd:rvb i="8979"/>
        </ext>
      </extLst>
    </bk>
    <bk>
      <extLst>
        <ext uri="{3e2802c4-a4d2-4d8b-9148-e3be6c30e623}">
          <xlrd:rvb i="8980"/>
        </ext>
      </extLst>
    </bk>
    <bk>
      <extLst>
        <ext uri="{3e2802c4-a4d2-4d8b-9148-e3be6c30e623}">
          <xlrd:rvb i="8981"/>
        </ext>
      </extLst>
    </bk>
    <bk>
      <extLst>
        <ext uri="{3e2802c4-a4d2-4d8b-9148-e3be6c30e623}">
          <xlrd:rvb i="8982"/>
        </ext>
      </extLst>
    </bk>
    <bk>
      <extLst>
        <ext uri="{3e2802c4-a4d2-4d8b-9148-e3be6c30e623}">
          <xlrd:rvb i="8983"/>
        </ext>
      </extLst>
    </bk>
    <bk>
      <extLst>
        <ext uri="{3e2802c4-a4d2-4d8b-9148-e3be6c30e623}">
          <xlrd:rvb i="8984"/>
        </ext>
      </extLst>
    </bk>
    <bk>
      <extLst>
        <ext uri="{3e2802c4-a4d2-4d8b-9148-e3be6c30e623}">
          <xlrd:rvb i="8985"/>
        </ext>
      </extLst>
    </bk>
    <bk>
      <extLst>
        <ext uri="{3e2802c4-a4d2-4d8b-9148-e3be6c30e623}">
          <xlrd:rvb i="8986"/>
        </ext>
      </extLst>
    </bk>
    <bk>
      <extLst>
        <ext uri="{3e2802c4-a4d2-4d8b-9148-e3be6c30e623}">
          <xlrd:rvb i="8987"/>
        </ext>
      </extLst>
    </bk>
    <bk>
      <extLst>
        <ext uri="{3e2802c4-a4d2-4d8b-9148-e3be6c30e623}">
          <xlrd:rvb i="8988"/>
        </ext>
      </extLst>
    </bk>
    <bk>
      <extLst>
        <ext uri="{3e2802c4-a4d2-4d8b-9148-e3be6c30e623}">
          <xlrd:rvb i="8989"/>
        </ext>
      </extLst>
    </bk>
    <bk>
      <extLst>
        <ext uri="{3e2802c4-a4d2-4d8b-9148-e3be6c30e623}">
          <xlrd:rvb i="8990"/>
        </ext>
      </extLst>
    </bk>
    <bk>
      <extLst>
        <ext uri="{3e2802c4-a4d2-4d8b-9148-e3be6c30e623}">
          <xlrd:rvb i="8991"/>
        </ext>
      </extLst>
    </bk>
    <bk>
      <extLst>
        <ext uri="{3e2802c4-a4d2-4d8b-9148-e3be6c30e623}">
          <xlrd:rvb i="8992"/>
        </ext>
      </extLst>
    </bk>
    <bk>
      <extLst>
        <ext uri="{3e2802c4-a4d2-4d8b-9148-e3be6c30e623}">
          <xlrd:rvb i="8993"/>
        </ext>
      </extLst>
    </bk>
    <bk>
      <extLst>
        <ext uri="{3e2802c4-a4d2-4d8b-9148-e3be6c30e623}">
          <xlrd:rvb i="8994"/>
        </ext>
      </extLst>
    </bk>
    <bk>
      <extLst>
        <ext uri="{3e2802c4-a4d2-4d8b-9148-e3be6c30e623}">
          <xlrd:rvb i="8995"/>
        </ext>
      </extLst>
    </bk>
    <bk>
      <extLst>
        <ext uri="{3e2802c4-a4d2-4d8b-9148-e3be6c30e623}">
          <xlrd:rvb i="8996"/>
        </ext>
      </extLst>
    </bk>
    <bk>
      <extLst>
        <ext uri="{3e2802c4-a4d2-4d8b-9148-e3be6c30e623}">
          <xlrd:rvb i="8997"/>
        </ext>
      </extLst>
    </bk>
    <bk>
      <extLst>
        <ext uri="{3e2802c4-a4d2-4d8b-9148-e3be6c30e623}">
          <xlrd:rvb i="8998"/>
        </ext>
      </extLst>
    </bk>
    <bk>
      <extLst>
        <ext uri="{3e2802c4-a4d2-4d8b-9148-e3be6c30e623}">
          <xlrd:rvb i="8999"/>
        </ext>
      </extLst>
    </bk>
    <bk>
      <extLst>
        <ext uri="{3e2802c4-a4d2-4d8b-9148-e3be6c30e623}">
          <xlrd:rvb i="9000"/>
        </ext>
      </extLst>
    </bk>
    <bk>
      <extLst>
        <ext uri="{3e2802c4-a4d2-4d8b-9148-e3be6c30e623}">
          <xlrd:rvb i="9001"/>
        </ext>
      </extLst>
    </bk>
    <bk>
      <extLst>
        <ext uri="{3e2802c4-a4d2-4d8b-9148-e3be6c30e623}">
          <xlrd:rvb i="9002"/>
        </ext>
      </extLst>
    </bk>
    <bk>
      <extLst>
        <ext uri="{3e2802c4-a4d2-4d8b-9148-e3be6c30e623}">
          <xlrd:rvb i="9003"/>
        </ext>
      </extLst>
    </bk>
    <bk>
      <extLst>
        <ext uri="{3e2802c4-a4d2-4d8b-9148-e3be6c30e623}">
          <xlrd:rvb i="9004"/>
        </ext>
      </extLst>
    </bk>
    <bk>
      <extLst>
        <ext uri="{3e2802c4-a4d2-4d8b-9148-e3be6c30e623}">
          <xlrd:rvb i="9005"/>
        </ext>
      </extLst>
    </bk>
    <bk>
      <extLst>
        <ext uri="{3e2802c4-a4d2-4d8b-9148-e3be6c30e623}">
          <xlrd:rvb i="9006"/>
        </ext>
      </extLst>
    </bk>
    <bk>
      <extLst>
        <ext uri="{3e2802c4-a4d2-4d8b-9148-e3be6c30e623}">
          <xlrd:rvb i="9007"/>
        </ext>
      </extLst>
    </bk>
    <bk>
      <extLst>
        <ext uri="{3e2802c4-a4d2-4d8b-9148-e3be6c30e623}">
          <xlrd:rvb i="9008"/>
        </ext>
      </extLst>
    </bk>
    <bk>
      <extLst>
        <ext uri="{3e2802c4-a4d2-4d8b-9148-e3be6c30e623}">
          <xlrd:rvb i="9009"/>
        </ext>
      </extLst>
    </bk>
    <bk>
      <extLst>
        <ext uri="{3e2802c4-a4d2-4d8b-9148-e3be6c30e623}">
          <xlrd:rvb i="9010"/>
        </ext>
      </extLst>
    </bk>
    <bk>
      <extLst>
        <ext uri="{3e2802c4-a4d2-4d8b-9148-e3be6c30e623}">
          <xlrd:rvb i="9011"/>
        </ext>
      </extLst>
    </bk>
    <bk>
      <extLst>
        <ext uri="{3e2802c4-a4d2-4d8b-9148-e3be6c30e623}">
          <xlrd:rvb i="9012"/>
        </ext>
      </extLst>
    </bk>
    <bk>
      <extLst>
        <ext uri="{3e2802c4-a4d2-4d8b-9148-e3be6c30e623}">
          <xlrd:rvb i="9013"/>
        </ext>
      </extLst>
    </bk>
    <bk>
      <extLst>
        <ext uri="{3e2802c4-a4d2-4d8b-9148-e3be6c30e623}">
          <xlrd:rvb i="9014"/>
        </ext>
      </extLst>
    </bk>
    <bk>
      <extLst>
        <ext uri="{3e2802c4-a4d2-4d8b-9148-e3be6c30e623}">
          <xlrd:rvb i="9015"/>
        </ext>
      </extLst>
    </bk>
    <bk>
      <extLst>
        <ext uri="{3e2802c4-a4d2-4d8b-9148-e3be6c30e623}">
          <xlrd:rvb i="9016"/>
        </ext>
      </extLst>
    </bk>
    <bk>
      <extLst>
        <ext uri="{3e2802c4-a4d2-4d8b-9148-e3be6c30e623}">
          <xlrd:rvb i="9017"/>
        </ext>
      </extLst>
    </bk>
    <bk>
      <extLst>
        <ext uri="{3e2802c4-a4d2-4d8b-9148-e3be6c30e623}">
          <xlrd:rvb i="9018"/>
        </ext>
      </extLst>
    </bk>
    <bk>
      <extLst>
        <ext uri="{3e2802c4-a4d2-4d8b-9148-e3be6c30e623}">
          <xlrd:rvb i="9019"/>
        </ext>
      </extLst>
    </bk>
    <bk>
      <extLst>
        <ext uri="{3e2802c4-a4d2-4d8b-9148-e3be6c30e623}">
          <xlrd:rvb i="9020"/>
        </ext>
      </extLst>
    </bk>
    <bk>
      <extLst>
        <ext uri="{3e2802c4-a4d2-4d8b-9148-e3be6c30e623}">
          <xlrd:rvb i="9021"/>
        </ext>
      </extLst>
    </bk>
    <bk>
      <extLst>
        <ext uri="{3e2802c4-a4d2-4d8b-9148-e3be6c30e623}">
          <xlrd:rvb i="9022"/>
        </ext>
      </extLst>
    </bk>
    <bk>
      <extLst>
        <ext uri="{3e2802c4-a4d2-4d8b-9148-e3be6c30e623}">
          <xlrd:rvb i="9023"/>
        </ext>
      </extLst>
    </bk>
    <bk>
      <extLst>
        <ext uri="{3e2802c4-a4d2-4d8b-9148-e3be6c30e623}">
          <xlrd:rvb i="9024"/>
        </ext>
      </extLst>
    </bk>
    <bk>
      <extLst>
        <ext uri="{3e2802c4-a4d2-4d8b-9148-e3be6c30e623}">
          <xlrd:rvb i="9025"/>
        </ext>
      </extLst>
    </bk>
    <bk>
      <extLst>
        <ext uri="{3e2802c4-a4d2-4d8b-9148-e3be6c30e623}">
          <xlrd:rvb i="9026"/>
        </ext>
      </extLst>
    </bk>
    <bk>
      <extLst>
        <ext uri="{3e2802c4-a4d2-4d8b-9148-e3be6c30e623}">
          <xlrd:rvb i="9027"/>
        </ext>
      </extLst>
    </bk>
    <bk>
      <extLst>
        <ext uri="{3e2802c4-a4d2-4d8b-9148-e3be6c30e623}">
          <xlrd:rvb i="9028"/>
        </ext>
      </extLst>
    </bk>
    <bk>
      <extLst>
        <ext uri="{3e2802c4-a4d2-4d8b-9148-e3be6c30e623}">
          <xlrd:rvb i="9029"/>
        </ext>
      </extLst>
    </bk>
    <bk>
      <extLst>
        <ext uri="{3e2802c4-a4d2-4d8b-9148-e3be6c30e623}">
          <xlrd:rvb i="9030"/>
        </ext>
      </extLst>
    </bk>
    <bk>
      <extLst>
        <ext uri="{3e2802c4-a4d2-4d8b-9148-e3be6c30e623}">
          <xlrd:rvb i="9031"/>
        </ext>
      </extLst>
    </bk>
    <bk>
      <extLst>
        <ext uri="{3e2802c4-a4d2-4d8b-9148-e3be6c30e623}">
          <xlrd:rvb i="9032"/>
        </ext>
      </extLst>
    </bk>
    <bk>
      <extLst>
        <ext uri="{3e2802c4-a4d2-4d8b-9148-e3be6c30e623}">
          <xlrd:rvb i="9033"/>
        </ext>
      </extLst>
    </bk>
    <bk>
      <extLst>
        <ext uri="{3e2802c4-a4d2-4d8b-9148-e3be6c30e623}">
          <xlrd:rvb i="9034"/>
        </ext>
      </extLst>
    </bk>
    <bk>
      <extLst>
        <ext uri="{3e2802c4-a4d2-4d8b-9148-e3be6c30e623}">
          <xlrd:rvb i="9035"/>
        </ext>
      </extLst>
    </bk>
    <bk>
      <extLst>
        <ext uri="{3e2802c4-a4d2-4d8b-9148-e3be6c30e623}">
          <xlrd:rvb i="9036"/>
        </ext>
      </extLst>
    </bk>
    <bk>
      <extLst>
        <ext uri="{3e2802c4-a4d2-4d8b-9148-e3be6c30e623}">
          <xlrd:rvb i="9037"/>
        </ext>
      </extLst>
    </bk>
    <bk>
      <extLst>
        <ext uri="{3e2802c4-a4d2-4d8b-9148-e3be6c30e623}">
          <xlrd:rvb i="9038"/>
        </ext>
      </extLst>
    </bk>
    <bk>
      <extLst>
        <ext uri="{3e2802c4-a4d2-4d8b-9148-e3be6c30e623}">
          <xlrd:rvb i="9039"/>
        </ext>
      </extLst>
    </bk>
    <bk>
      <extLst>
        <ext uri="{3e2802c4-a4d2-4d8b-9148-e3be6c30e623}">
          <xlrd:rvb i="9040"/>
        </ext>
      </extLst>
    </bk>
    <bk>
      <extLst>
        <ext uri="{3e2802c4-a4d2-4d8b-9148-e3be6c30e623}">
          <xlrd:rvb i="9041"/>
        </ext>
      </extLst>
    </bk>
    <bk>
      <extLst>
        <ext uri="{3e2802c4-a4d2-4d8b-9148-e3be6c30e623}">
          <xlrd:rvb i="9042"/>
        </ext>
      </extLst>
    </bk>
    <bk>
      <extLst>
        <ext uri="{3e2802c4-a4d2-4d8b-9148-e3be6c30e623}">
          <xlrd:rvb i="9043"/>
        </ext>
      </extLst>
    </bk>
    <bk>
      <extLst>
        <ext uri="{3e2802c4-a4d2-4d8b-9148-e3be6c30e623}">
          <xlrd:rvb i="9044"/>
        </ext>
      </extLst>
    </bk>
    <bk>
      <extLst>
        <ext uri="{3e2802c4-a4d2-4d8b-9148-e3be6c30e623}">
          <xlrd:rvb i="9045"/>
        </ext>
      </extLst>
    </bk>
    <bk>
      <extLst>
        <ext uri="{3e2802c4-a4d2-4d8b-9148-e3be6c30e623}">
          <xlrd:rvb i="9046"/>
        </ext>
      </extLst>
    </bk>
    <bk>
      <extLst>
        <ext uri="{3e2802c4-a4d2-4d8b-9148-e3be6c30e623}">
          <xlrd:rvb i="9047"/>
        </ext>
      </extLst>
    </bk>
    <bk>
      <extLst>
        <ext uri="{3e2802c4-a4d2-4d8b-9148-e3be6c30e623}">
          <xlrd:rvb i="9048"/>
        </ext>
      </extLst>
    </bk>
    <bk>
      <extLst>
        <ext uri="{3e2802c4-a4d2-4d8b-9148-e3be6c30e623}">
          <xlrd:rvb i="9049"/>
        </ext>
      </extLst>
    </bk>
    <bk>
      <extLst>
        <ext uri="{3e2802c4-a4d2-4d8b-9148-e3be6c30e623}">
          <xlrd:rvb i="9050"/>
        </ext>
      </extLst>
    </bk>
    <bk>
      <extLst>
        <ext uri="{3e2802c4-a4d2-4d8b-9148-e3be6c30e623}">
          <xlrd:rvb i="9051"/>
        </ext>
      </extLst>
    </bk>
    <bk>
      <extLst>
        <ext uri="{3e2802c4-a4d2-4d8b-9148-e3be6c30e623}">
          <xlrd:rvb i="9052"/>
        </ext>
      </extLst>
    </bk>
    <bk>
      <extLst>
        <ext uri="{3e2802c4-a4d2-4d8b-9148-e3be6c30e623}">
          <xlrd:rvb i="9053"/>
        </ext>
      </extLst>
    </bk>
    <bk>
      <extLst>
        <ext uri="{3e2802c4-a4d2-4d8b-9148-e3be6c30e623}">
          <xlrd:rvb i="9054"/>
        </ext>
      </extLst>
    </bk>
    <bk>
      <extLst>
        <ext uri="{3e2802c4-a4d2-4d8b-9148-e3be6c30e623}">
          <xlrd:rvb i="9055"/>
        </ext>
      </extLst>
    </bk>
    <bk>
      <extLst>
        <ext uri="{3e2802c4-a4d2-4d8b-9148-e3be6c30e623}">
          <xlrd:rvb i="9056"/>
        </ext>
      </extLst>
    </bk>
    <bk>
      <extLst>
        <ext uri="{3e2802c4-a4d2-4d8b-9148-e3be6c30e623}">
          <xlrd:rvb i="9057"/>
        </ext>
      </extLst>
    </bk>
    <bk>
      <extLst>
        <ext uri="{3e2802c4-a4d2-4d8b-9148-e3be6c30e623}">
          <xlrd:rvb i="9058"/>
        </ext>
      </extLst>
    </bk>
    <bk>
      <extLst>
        <ext uri="{3e2802c4-a4d2-4d8b-9148-e3be6c30e623}">
          <xlrd:rvb i="9059"/>
        </ext>
      </extLst>
    </bk>
    <bk>
      <extLst>
        <ext uri="{3e2802c4-a4d2-4d8b-9148-e3be6c30e623}">
          <xlrd:rvb i="9060"/>
        </ext>
      </extLst>
    </bk>
    <bk>
      <extLst>
        <ext uri="{3e2802c4-a4d2-4d8b-9148-e3be6c30e623}">
          <xlrd:rvb i="9061"/>
        </ext>
      </extLst>
    </bk>
    <bk>
      <extLst>
        <ext uri="{3e2802c4-a4d2-4d8b-9148-e3be6c30e623}">
          <xlrd:rvb i="9062"/>
        </ext>
      </extLst>
    </bk>
    <bk>
      <extLst>
        <ext uri="{3e2802c4-a4d2-4d8b-9148-e3be6c30e623}">
          <xlrd:rvb i="9063"/>
        </ext>
      </extLst>
    </bk>
    <bk>
      <extLst>
        <ext uri="{3e2802c4-a4d2-4d8b-9148-e3be6c30e623}">
          <xlrd:rvb i="9064"/>
        </ext>
      </extLst>
    </bk>
    <bk>
      <extLst>
        <ext uri="{3e2802c4-a4d2-4d8b-9148-e3be6c30e623}">
          <xlrd:rvb i="9065"/>
        </ext>
      </extLst>
    </bk>
    <bk>
      <extLst>
        <ext uri="{3e2802c4-a4d2-4d8b-9148-e3be6c30e623}">
          <xlrd:rvb i="9066"/>
        </ext>
      </extLst>
    </bk>
    <bk>
      <extLst>
        <ext uri="{3e2802c4-a4d2-4d8b-9148-e3be6c30e623}">
          <xlrd:rvb i="9067"/>
        </ext>
      </extLst>
    </bk>
    <bk>
      <extLst>
        <ext uri="{3e2802c4-a4d2-4d8b-9148-e3be6c30e623}">
          <xlrd:rvb i="9068"/>
        </ext>
      </extLst>
    </bk>
    <bk>
      <extLst>
        <ext uri="{3e2802c4-a4d2-4d8b-9148-e3be6c30e623}">
          <xlrd:rvb i="9069"/>
        </ext>
      </extLst>
    </bk>
    <bk>
      <extLst>
        <ext uri="{3e2802c4-a4d2-4d8b-9148-e3be6c30e623}">
          <xlrd:rvb i="9070"/>
        </ext>
      </extLst>
    </bk>
    <bk>
      <extLst>
        <ext uri="{3e2802c4-a4d2-4d8b-9148-e3be6c30e623}">
          <xlrd:rvb i="9071"/>
        </ext>
      </extLst>
    </bk>
    <bk>
      <extLst>
        <ext uri="{3e2802c4-a4d2-4d8b-9148-e3be6c30e623}">
          <xlrd:rvb i="9072"/>
        </ext>
      </extLst>
    </bk>
    <bk>
      <extLst>
        <ext uri="{3e2802c4-a4d2-4d8b-9148-e3be6c30e623}">
          <xlrd:rvb i="9073"/>
        </ext>
      </extLst>
    </bk>
    <bk>
      <extLst>
        <ext uri="{3e2802c4-a4d2-4d8b-9148-e3be6c30e623}">
          <xlrd:rvb i="9074"/>
        </ext>
      </extLst>
    </bk>
    <bk>
      <extLst>
        <ext uri="{3e2802c4-a4d2-4d8b-9148-e3be6c30e623}">
          <xlrd:rvb i="9075"/>
        </ext>
      </extLst>
    </bk>
    <bk>
      <extLst>
        <ext uri="{3e2802c4-a4d2-4d8b-9148-e3be6c30e623}">
          <xlrd:rvb i="9076"/>
        </ext>
      </extLst>
    </bk>
    <bk>
      <extLst>
        <ext uri="{3e2802c4-a4d2-4d8b-9148-e3be6c30e623}">
          <xlrd:rvb i="9077"/>
        </ext>
      </extLst>
    </bk>
    <bk>
      <extLst>
        <ext uri="{3e2802c4-a4d2-4d8b-9148-e3be6c30e623}">
          <xlrd:rvb i="9078"/>
        </ext>
      </extLst>
    </bk>
    <bk>
      <extLst>
        <ext uri="{3e2802c4-a4d2-4d8b-9148-e3be6c30e623}">
          <xlrd:rvb i="9079"/>
        </ext>
      </extLst>
    </bk>
    <bk>
      <extLst>
        <ext uri="{3e2802c4-a4d2-4d8b-9148-e3be6c30e623}">
          <xlrd:rvb i="9080"/>
        </ext>
      </extLst>
    </bk>
    <bk>
      <extLst>
        <ext uri="{3e2802c4-a4d2-4d8b-9148-e3be6c30e623}">
          <xlrd:rvb i="9081"/>
        </ext>
      </extLst>
    </bk>
    <bk>
      <extLst>
        <ext uri="{3e2802c4-a4d2-4d8b-9148-e3be6c30e623}">
          <xlrd:rvb i="9082"/>
        </ext>
      </extLst>
    </bk>
    <bk>
      <extLst>
        <ext uri="{3e2802c4-a4d2-4d8b-9148-e3be6c30e623}">
          <xlrd:rvb i="9083"/>
        </ext>
      </extLst>
    </bk>
    <bk>
      <extLst>
        <ext uri="{3e2802c4-a4d2-4d8b-9148-e3be6c30e623}">
          <xlrd:rvb i="9084"/>
        </ext>
      </extLst>
    </bk>
    <bk>
      <extLst>
        <ext uri="{3e2802c4-a4d2-4d8b-9148-e3be6c30e623}">
          <xlrd:rvb i="9085"/>
        </ext>
      </extLst>
    </bk>
    <bk>
      <extLst>
        <ext uri="{3e2802c4-a4d2-4d8b-9148-e3be6c30e623}">
          <xlrd:rvb i="9086"/>
        </ext>
      </extLst>
    </bk>
    <bk>
      <extLst>
        <ext uri="{3e2802c4-a4d2-4d8b-9148-e3be6c30e623}">
          <xlrd:rvb i="9087"/>
        </ext>
      </extLst>
    </bk>
    <bk>
      <extLst>
        <ext uri="{3e2802c4-a4d2-4d8b-9148-e3be6c30e623}">
          <xlrd:rvb i="9088"/>
        </ext>
      </extLst>
    </bk>
    <bk>
      <extLst>
        <ext uri="{3e2802c4-a4d2-4d8b-9148-e3be6c30e623}">
          <xlrd:rvb i="9089"/>
        </ext>
      </extLst>
    </bk>
    <bk>
      <extLst>
        <ext uri="{3e2802c4-a4d2-4d8b-9148-e3be6c30e623}">
          <xlrd:rvb i="9090"/>
        </ext>
      </extLst>
    </bk>
    <bk>
      <extLst>
        <ext uri="{3e2802c4-a4d2-4d8b-9148-e3be6c30e623}">
          <xlrd:rvb i="9091"/>
        </ext>
      </extLst>
    </bk>
    <bk>
      <extLst>
        <ext uri="{3e2802c4-a4d2-4d8b-9148-e3be6c30e623}">
          <xlrd:rvb i="9092"/>
        </ext>
      </extLst>
    </bk>
    <bk>
      <extLst>
        <ext uri="{3e2802c4-a4d2-4d8b-9148-e3be6c30e623}">
          <xlrd:rvb i="9093"/>
        </ext>
      </extLst>
    </bk>
    <bk>
      <extLst>
        <ext uri="{3e2802c4-a4d2-4d8b-9148-e3be6c30e623}">
          <xlrd:rvb i="9094"/>
        </ext>
      </extLst>
    </bk>
    <bk>
      <extLst>
        <ext uri="{3e2802c4-a4d2-4d8b-9148-e3be6c30e623}">
          <xlrd:rvb i="9095"/>
        </ext>
      </extLst>
    </bk>
    <bk>
      <extLst>
        <ext uri="{3e2802c4-a4d2-4d8b-9148-e3be6c30e623}">
          <xlrd:rvb i="9096"/>
        </ext>
      </extLst>
    </bk>
    <bk>
      <extLst>
        <ext uri="{3e2802c4-a4d2-4d8b-9148-e3be6c30e623}">
          <xlrd:rvb i="9097"/>
        </ext>
      </extLst>
    </bk>
    <bk>
      <extLst>
        <ext uri="{3e2802c4-a4d2-4d8b-9148-e3be6c30e623}">
          <xlrd:rvb i="9098"/>
        </ext>
      </extLst>
    </bk>
    <bk>
      <extLst>
        <ext uri="{3e2802c4-a4d2-4d8b-9148-e3be6c30e623}">
          <xlrd:rvb i="9099"/>
        </ext>
      </extLst>
    </bk>
    <bk>
      <extLst>
        <ext uri="{3e2802c4-a4d2-4d8b-9148-e3be6c30e623}">
          <xlrd:rvb i="9100"/>
        </ext>
      </extLst>
    </bk>
    <bk>
      <extLst>
        <ext uri="{3e2802c4-a4d2-4d8b-9148-e3be6c30e623}">
          <xlrd:rvb i="9101"/>
        </ext>
      </extLst>
    </bk>
    <bk>
      <extLst>
        <ext uri="{3e2802c4-a4d2-4d8b-9148-e3be6c30e623}">
          <xlrd:rvb i="9102"/>
        </ext>
      </extLst>
    </bk>
    <bk>
      <extLst>
        <ext uri="{3e2802c4-a4d2-4d8b-9148-e3be6c30e623}">
          <xlrd:rvb i="9103"/>
        </ext>
      </extLst>
    </bk>
    <bk>
      <extLst>
        <ext uri="{3e2802c4-a4d2-4d8b-9148-e3be6c30e623}">
          <xlrd:rvb i="9104"/>
        </ext>
      </extLst>
    </bk>
    <bk>
      <extLst>
        <ext uri="{3e2802c4-a4d2-4d8b-9148-e3be6c30e623}">
          <xlrd:rvb i="9105"/>
        </ext>
      </extLst>
    </bk>
    <bk>
      <extLst>
        <ext uri="{3e2802c4-a4d2-4d8b-9148-e3be6c30e623}">
          <xlrd:rvb i="9106"/>
        </ext>
      </extLst>
    </bk>
    <bk>
      <extLst>
        <ext uri="{3e2802c4-a4d2-4d8b-9148-e3be6c30e623}">
          <xlrd:rvb i="9107"/>
        </ext>
      </extLst>
    </bk>
    <bk>
      <extLst>
        <ext uri="{3e2802c4-a4d2-4d8b-9148-e3be6c30e623}">
          <xlrd:rvb i="9108"/>
        </ext>
      </extLst>
    </bk>
    <bk>
      <extLst>
        <ext uri="{3e2802c4-a4d2-4d8b-9148-e3be6c30e623}">
          <xlrd:rvb i="9109"/>
        </ext>
      </extLst>
    </bk>
    <bk>
      <extLst>
        <ext uri="{3e2802c4-a4d2-4d8b-9148-e3be6c30e623}">
          <xlrd:rvb i="9110"/>
        </ext>
      </extLst>
    </bk>
    <bk>
      <extLst>
        <ext uri="{3e2802c4-a4d2-4d8b-9148-e3be6c30e623}">
          <xlrd:rvb i="9111"/>
        </ext>
      </extLst>
    </bk>
    <bk>
      <extLst>
        <ext uri="{3e2802c4-a4d2-4d8b-9148-e3be6c30e623}">
          <xlrd:rvb i="9112"/>
        </ext>
      </extLst>
    </bk>
    <bk>
      <extLst>
        <ext uri="{3e2802c4-a4d2-4d8b-9148-e3be6c30e623}">
          <xlrd:rvb i="9113"/>
        </ext>
      </extLst>
    </bk>
    <bk>
      <extLst>
        <ext uri="{3e2802c4-a4d2-4d8b-9148-e3be6c30e623}">
          <xlrd:rvb i="9114"/>
        </ext>
      </extLst>
    </bk>
    <bk>
      <extLst>
        <ext uri="{3e2802c4-a4d2-4d8b-9148-e3be6c30e623}">
          <xlrd:rvb i="9115"/>
        </ext>
      </extLst>
    </bk>
    <bk>
      <extLst>
        <ext uri="{3e2802c4-a4d2-4d8b-9148-e3be6c30e623}">
          <xlrd:rvb i="9116"/>
        </ext>
      </extLst>
    </bk>
    <bk>
      <extLst>
        <ext uri="{3e2802c4-a4d2-4d8b-9148-e3be6c30e623}">
          <xlrd:rvb i="9117"/>
        </ext>
      </extLst>
    </bk>
    <bk>
      <extLst>
        <ext uri="{3e2802c4-a4d2-4d8b-9148-e3be6c30e623}">
          <xlrd:rvb i="9118"/>
        </ext>
      </extLst>
    </bk>
    <bk>
      <extLst>
        <ext uri="{3e2802c4-a4d2-4d8b-9148-e3be6c30e623}">
          <xlrd:rvb i="9119"/>
        </ext>
      </extLst>
    </bk>
    <bk>
      <extLst>
        <ext uri="{3e2802c4-a4d2-4d8b-9148-e3be6c30e623}">
          <xlrd:rvb i="9120"/>
        </ext>
      </extLst>
    </bk>
    <bk>
      <extLst>
        <ext uri="{3e2802c4-a4d2-4d8b-9148-e3be6c30e623}">
          <xlrd:rvb i="9121"/>
        </ext>
      </extLst>
    </bk>
    <bk>
      <extLst>
        <ext uri="{3e2802c4-a4d2-4d8b-9148-e3be6c30e623}">
          <xlrd:rvb i="9122"/>
        </ext>
      </extLst>
    </bk>
    <bk>
      <extLst>
        <ext uri="{3e2802c4-a4d2-4d8b-9148-e3be6c30e623}">
          <xlrd:rvb i="9123"/>
        </ext>
      </extLst>
    </bk>
    <bk>
      <extLst>
        <ext uri="{3e2802c4-a4d2-4d8b-9148-e3be6c30e623}">
          <xlrd:rvb i="9124"/>
        </ext>
      </extLst>
    </bk>
    <bk>
      <extLst>
        <ext uri="{3e2802c4-a4d2-4d8b-9148-e3be6c30e623}">
          <xlrd:rvb i="9125"/>
        </ext>
      </extLst>
    </bk>
    <bk>
      <extLst>
        <ext uri="{3e2802c4-a4d2-4d8b-9148-e3be6c30e623}">
          <xlrd:rvb i="9126"/>
        </ext>
      </extLst>
    </bk>
    <bk>
      <extLst>
        <ext uri="{3e2802c4-a4d2-4d8b-9148-e3be6c30e623}">
          <xlrd:rvb i="9127"/>
        </ext>
      </extLst>
    </bk>
    <bk>
      <extLst>
        <ext uri="{3e2802c4-a4d2-4d8b-9148-e3be6c30e623}">
          <xlrd:rvb i="9128"/>
        </ext>
      </extLst>
    </bk>
    <bk>
      <extLst>
        <ext uri="{3e2802c4-a4d2-4d8b-9148-e3be6c30e623}">
          <xlrd:rvb i="9129"/>
        </ext>
      </extLst>
    </bk>
    <bk>
      <extLst>
        <ext uri="{3e2802c4-a4d2-4d8b-9148-e3be6c30e623}">
          <xlrd:rvb i="9130"/>
        </ext>
      </extLst>
    </bk>
    <bk>
      <extLst>
        <ext uri="{3e2802c4-a4d2-4d8b-9148-e3be6c30e623}">
          <xlrd:rvb i="9131"/>
        </ext>
      </extLst>
    </bk>
    <bk>
      <extLst>
        <ext uri="{3e2802c4-a4d2-4d8b-9148-e3be6c30e623}">
          <xlrd:rvb i="9132"/>
        </ext>
      </extLst>
    </bk>
    <bk>
      <extLst>
        <ext uri="{3e2802c4-a4d2-4d8b-9148-e3be6c30e623}">
          <xlrd:rvb i="9133"/>
        </ext>
      </extLst>
    </bk>
    <bk>
      <extLst>
        <ext uri="{3e2802c4-a4d2-4d8b-9148-e3be6c30e623}">
          <xlrd:rvb i="9134"/>
        </ext>
      </extLst>
    </bk>
    <bk>
      <extLst>
        <ext uri="{3e2802c4-a4d2-4d8b-9148-e3be6c30e623}">
          <xlrd:rvb i="9135"/>
        </ext>
      </extLst>
    </bk>
    <bk>
      <extLst>
        <ext uri="{3e2802c4-a4d2-4d8b-9148-e3be6c30e623}">
          <xlrd:rvb i="9136"/>
        </ext>
      </extLst>
    </bk>
    <bk>
      <extLst>
        <ext uri="{3e2802c4-a4d2-4d8b-9148-e3be6c30e623}">
          <xlrd:rvb i="9137"/>
        </ext>
      </extLst>
    </bk>
    <bk>
      <extLst>
        <ext uri="{3e2802c4-a4d2-4d8b-9148-e3be6c30e623}">
          <xlrd:rvb i="9138"/>
        </ext>
      </extLst>
    </bk>
    <bk>
      <extLst>
        <ext uri="{3e2802c4-a4d2-4d8b-9148-e3be6c30e623}">
          <xlrd:rvb i="9139"/>
        </ext>
      </extLst>
    </bk>
    <bk>
      <extLst>
        <ext uri="{3e2802c4-a4d2-4d8b-9148-e3be6c30e623}">
          <xlrd:rvb i="9140"/>
        </ext>
      </extLst>
    </bk>
    <bk>
      <extLst>
        <ext uri="{3e2802c4-a4d2-4d8b-9148-e3be6c30e623}">
          <xlrd:rvb i="9141"/>
        </ext>
      </extLst>
    </bk>
    <bk>
      <extLst>
        <ext uri="{3e2802c4-a4d2-4d8b-9148-e3be6c30e623}">
          <xlrd:rvb i="9142"/>
        </ext>
      </extLst>
    </bk>
    <bk>
      <extLst>
        <ext uri="{3e2802c4-a4d2-4d8b-9148-e3be6c30e623}">
          <xlrd:rvb i="9143"/>
        </ext>
      </extLst>
    </bk>
    <bk>
      <extLst>
        <ext uri="{3e2802c4-a4d2-4d8b-9148-e3be6c30e623}">
          <xlrd:rvb i="9144"/>
        </ext>
      </extLst>
    </bk>
    <bk>
      <extLst>
        <ext uri="{3e2802c4-a4d2-4d8b-9148-e3be6c30e623}">
          <xlrd:rvb i="9145"/>
        </ext>
      </extLst>
    </bk>
    <bk>
      <extLst>
        <ext uri="{3e2802c4-a4d2-4d8b-9148-e3be6c30e623}">
          <xlrd:rvb i="9146"/>
        </ext>
      </extLst>
    </bk>
    <bk>
      <extLst>
        <ext uri="{3e2802c4-a4d2-4d8b-9148-e3be6c30e623}">
          <xlrd:rvb i="9147"/>
        </ext>
      </extLst>
    </bk>
    <bk>
      <extLst>
        <ext uri="{3e2802c4-a4d2-4d8b-9148-e3be6c30e623}">
          <xlrd:rvb i="9148"/>
        </ext>
      </extLst>
    </bk>
    <bk>
      <extLst>
        <ext uri="{3e2802c4-a4d2-4d8b-9148-e3be6c30e623}">
          <xlrd:rvb i="9149"/>
        </ext>
      </extLst>
    </bk>
    <bk>
      <extLst>
        <ext uri="{3e2802c4-a4d2-4d8b-9148-e3be6c30e623}">
          <xlrd:rvb i="9150"/>
        </ext>
      </extLst>
    </bk>
    <bk>
      <extLst>
        <ext uri="{3e2802c4-a4d2-4d8b-9148-e3be6c30e623}">
          <xlrd:rvb i="9151"/>
        </ext>
      </extLst>
    </bk>
    <bk>
      <extLst>
        <ext uri="{3e2802c4-a4d2-4d8b-9148-e3be6c30e623}">
          <xlrd:rvb i="9152"/>
        </ext>
      </extLst>
    </bk>
    <bk>
      <extLst>
        <ext uri="{3e2802c4-a4d2-4d8b-9148-e3be6c30e623}">
          <xlrd:rvb i="9153"/>
        </ext>
      </extLst>
    </bk>
    <bk>
      <extLst>
        <ext uri="{3e2802c4-a4d2-4d8b-9148-e3be6c30e623}">
          <xlrd:rvb i="9154"/>
        </ext>
      </extLst>
    </bk>
    <bk>
      <extLst>
        <ext uri="{3e2802c4-a4d2-4d8b-9148-e3be6c30e623}">
          <xlrd:rvb i="9155"/>
        </ext>
      </extLst>
    </bk>
    <bk>
      <extLst>
        <ext uri="{3e2802c4-a4d2-4d8b-9148-e3be6c30e623}">
          <xlrd:rvb i="9156"/>
        </ext>
      </extLst>
    </bk>
    <bk>
      <extLst>
        <ext uri="{3e2802c4-a4d2-4d8b-9148-e3be6c30e623}">
          <xlrd:rvb i="9157"/>
        </ext>
      </extLst>
    </bk>
    <bk>
      <extLst>
        <ext uri="{3e2802c4-a4d2-4d8b-9148-e3be6c30e623}">
          <xlrd:rvb i="9158"/>
        </ext>
      </extLst>
    </bk>
    <bk>
      <extLst>
        <ext uri="{3e2802c4-a4d2-4d8b-9148-e3be6c30e623}">
          <xlrd:rvb i="9159"/>
        </ext>
      </extLst>
    </bk>
    <bk>
      <extLst>
        <ext uri="{3e2802c4-a4d2-4d8b-9148-e3be6c30e623}">
          <xlrd:rvb i="9160"/>
        </ext>
      </extLst>
    </bk>
    <bk>
      <extLst>
        <ext uri="{3e2802c4-a4d2-4d8b-9148-e3be6c30e623}">
          <xlrd:rvb i="9161"/>
        </ext>
      </extLst>
    </bk>
    <bk>
      <extLst>
        <ext uri="{3e2802c4-a4d2-4d8b-9148-e3be6c30e623}">
          <xlrd:rvb i="9162"/>
        </ext>
      </extLst>
    </bk>
    <bk>
      <extLst>
        <ext uri="{3e2802c4-a4d2-4d8b-9148-e3be6c30e623}">
          <xlrd:rvb i="9163"/>
        </ext>
      </extLst>
    </bk>
    <bk>
      <extLst>
        <ext uri="{3e2802c4-a4d2-4d8b-9148-e3be6c30e623}">
          <xlrd:rvb i="9164"/>
        </ext>
      </extLst>
    </bk>
    <bk>
      <extLst>
        <ext uri="{3e2802c4-a4d2-4d8b-9148-e3be6c30e623}">
          <xlrd:rvb i="9165"/>
        </ext>
      </extLst>
    </bk>
    <bk>
      <extLst>
        <ext uri="{3e2802c4-a4d2-4d8b-9148-e3be6c30e623}">
          <xlrd:rvb i="9166"/>
        </ext>
      </extLst>
    </bk>
    <bk>
      <extLst>
        <ext uri="{3e2802c4-a4d2-4d8b-9148-e3be6c30e623}">
          <xlrd:rvb i="9167"/>
        </ext>
      </extLst>
    </bk>
    <bk>
      <extLst>
        <ext uri="{3e2802c4-a4d2-4d8b-9148-e3be6c30e623}">
          <xlrd:rvb i="9168"/>
        </ext>
      </extLst>
    </bk>
    <bk>
      <extLst>
        <ext uri="{3e2802c4-a4d2-4d8b-9148-e3be6c30e623}">
          <xlrd:rvb i="9169"/>
        </ext>
      </extLst>
    </bk>
    <bk>
      <extLst>
        <ext uri="{3e2802c4-a4d2-4d8b-9148-e3be6c30e623}">
          <xlrd:rvb i="9170"/>
        </ext>
      </extLst>
    </bk>
    <bk>
      <extLst>
        <ext uri="{3e2802c4-a4d2-4d8b-9148-e3be6c30e623}">
          <xlrd:rvb i="9171"/>
        </ext>
      </extLst>
    </bk>
    <bk>
      <extLst>
        <ext uri="{3e2802c4-a4d2-4d8b-9148-e3be6c30e623}">
          <xlrd:rvb i="9172"/>
        </ext>
      </extLst>
    </bk>
    <bk>
      <extLst>
        <ext uri="{3e2802c4-a4d2-4d8b-9148-e3be6c30e623}">
          <xlrd:rvb i="9173"/>
        </ext>
      </extLst>
    </bk>
    <bk>
      <extLst>
        <ext uri="{3e2802c4-a4d2-4d8b-9148-e3be6c30e623}">
          <xlrd:rvb i="9174"/>
        </ext>
      </extLst>
    </bk>
    <bk>
      <extLst>
        <ext uri="{3e2802c4-a4d2-4d8b-9148-e3be6c30e623}">
          <xlrd:rvb i="9175"/>
        </ext>
      </extLst>
    </bk>
    <bk>
      <extLst>
        <ext uri="{3e2802c4-a4d2-4d8b-9148-e3be6c30e623}">
          <xlrd:rvb i="9176"/>
        </ext>
      </extLst>
    </bk>
    <bk>
      <extLst>
        <ext uri="{3e2802c4-a4d2-4d8b-9148-e3be6c30e623}">
          <xlrd:rvb i="9177"/>
        </ext>
      </extLst>
    </bk>
    <bk>
      <extLst>
        <ext uri="{3e2802c4-a4d2-4d8b-9148-e3be6c30e623}">
          <xlrd:rvb i="9178"/>
        </ext>
      </extLst>
    </bk>
    <bk>
      <extLst>
        <ext uri="{3e2802c4-a4d2-4d8b-9148-e3be6c30e623}">
          <xlrd:rvb i="9179"/>
        </ext>
      </extLst>
    </bk>
    <bk>
      <extLst>
        <ext uri="{3e2802c4-a4d2-4d8b-9148-e3be6c30e623}">
          <xlrd:rvb i="9180"/>
        </ext>
      </extLst>
    </bk>
    <bk>
      <extLst>
        <ext uri="{3e2802c4-a4d2-4d8b-9148-e3be6c30e623}">
          <xlrd:rvb i="9181"/>
        </ext>
      </extLst>
    </bk>
    <bk>
      <extLst>
        <ext uri="{3e2802c4-a4d2-4d8b-9148-e3be6c30e623}">
          <xlrd:rvb i="9182"/>
        </ext>
      </extLst>
    </bk>
    <bk>
      <extLst>
        <ext uri="{3e2802c4-a4d2-4d8b-9148-e3be6c30e623}">
          <xlrd:rvb i="9183"/>
        </ext>
      </extLst>
    </bk>
    <bk>
      <extLst>
        <ext uri="{3e2802c4-a4d2-4d8b-9148-e3be6c30e623}">
          <xlrd:rvb i="9184"/>
        </ext>
      </extLst>
    </bk>
    <bk>
      <extLst>
        <ext uri="{3e2802c4-a4d2-4d8b-9148-e3be6c30e623}">
          <xlrd:rvb i="9185"/>
        </ext>
      </extLst>
    </bk>
    <bk>
      <extLst>
        <ext uri="{3e2802c4-a4d2-4d8b-9148-e3be6c30e623}">
          <xlrd:rvb i="9186"/>
        </ext>
      </extLst>
    </bk>
    <bk>
      <extLst>
        <ext uri="{3e2802c4-a4d2-4d8b-9148-e3be6c30e623}">
          <xlrd:rvb i="9187"/>
        </ext>
      </extLst>
    </bk>
    <bk>
      <extLst>
        <ext uri="{3e2802c4-a4d2-4d8b-9148-e3be6c30e623}">
          <xlrd:rvb i="9188"/>
        </ext>
      </extLst>
    </bk>
    <bk>
      <extLst>
        <ext uri="{3e2802c4-a4d2-4d8b-9148-e3be6c30e623}">
          <xlrd:rvb i="9189"/>
        </ext>
      </extLst>
    </bk>
    <bk>
      <extLst>
        <ext uri="{3e2802c4-a4d2-4d8b-9148-e3be6c30e623}">
          <xlrd:rvb i="9190"/>
        </ext>
      </extLst>
    </bk>
    <bk>
      <extLst>
        <ext uri="{3e2802c4-a4d2-4d8b-9148-e3be6c30e623}">
          <xlrd:rvb i="9191"/>
        </ext>
      </extLst>
    </bk>
    <bk>
      <extLst>
        <ext uri="{3e2802c4-a4d2-4d8b-9148-e3be6c30e623}">
          <xlrd:rvb i="9192"/>
        </ext>
      </extLst>
    </bk>
    <bk>
      <extLst>
        <ext uri="{3e2802c4-a4d2-4d8b-9148-e3be6c30e623}">
          <xlrd:rvb i="9193"/>
        </ext>
      </extLst>
    </bk>
    <bk>
      <extLst>
        <ext uri="{3e2802c4-a4d2-4d8b-9148-e3be6c30e623}">
          <xlrd:rvb i="9194"/>
        </ext>
      </extLst>
    </bk>
    <bk>
      <extLst>
        <ext uri="{3e2802c4-a4d2-4d8b-9148-e3be6c30e623}">
          <xlrd:rvb i="9195"/>
        </ext>
      </extLst>
    </bk>
    <bk>
      <extLst>
        <ext uri="{3e2802c4-a4d2-4d8b-9148-e3be6c30e623}">
          <xlrd:rvb i="9196"/>
        </ext>
      </extLst>
    </bk>
    <bk>
      <extLst>
        <ext uri="{3e2802c4-a4d2-4d8b-9148-e3be6c30e623}">
          <xlrd:rvb i="9197"/>
        </ext>
      </extLst>
    </bk>
    <bk>
      <extLst>
        <ext uri="{3e2802c4-a4d2-4d8b-9148-e3be6c30e623}">
          <xlrd:rvb i="9198"/>
        </ext>
      </extLst>
    </bk>
    <bk>
      <extLst>
        <ext uri="{3e2802c4-a4d2-4d8b-9148-e3be6c30e623}">
          <xlrd:rvb i="9199"/>
        </ext>
      </extLst>
    </bk>
    <bk>
      <extLst>
        <ext uri="{3e2802c4-a4d2-4d8b-9148-e3be6c30e623}">
          <xlrd:rvb i="9200"/>
        </ext>
      </extLst>
    </bk>
    <bk>
      <extLst>
        <ext uri="{3e2802c4-a4d2-4d8b-9148-e3be6c30e623}">
          <xlrd:rvb i="9201"/>
        </ext>
      </extLst>
    </bk>
    <bk>
      <extLst>
        <ext uri="{3e2802c4-a4d2-4d8b-9148-e3be6c30e623}">
          <xlrd:rvb i="9202"/>
        </ext>
      </extLst>
    </bk>
    <bk>
      <extLst>
        <ext uri="{3e2802c4-a4d2-4d8b-9148-e3be6c30e623}">
          <xlrd:rvb i="9203"/>
        </ext>
      </extLst>
    </bk>
    <bk>
      <extLst>
        <ext uri="{3e2802c4-a4d2-4d8b-9148-e3be6c30e623}">
          <xlrd:rvb i="9204"/>
        </ext>
      </extLst>
    </bk>
    <bk>
      <extLst>
        <ext uri="{3e2802c4-a4d2-4d8b-9148-e3be6c30e623}">
          <xlrd:rvb i="9205"/>
        </ext>
      </extLst>
    </bk>
    <bk>
      <extLst>
        <ext uri="{3e2802c4-a4d2-4d8b-9148-e3be6c30e623}">
          <xlrd:rvb i="9206"/>
        </ext>
      </extLst>
    </bk>
    <bk>
      <extLst>
        <ext uri="{3e2802c4-a4d2-4d8b-9148-e3be6c30e623}">
          <xlrd:rvb i="9207"/>
        </ext>
      </extLst>
    </bk>
    <bk>
      <extLst>
        <ext uri="{3e2802c4-a4d2-4d8b-9148-e3be6c30e623}">
          <xlrd:rvb i="9208"/>
        </ext>
      </extLst>
    </bk>
    <bk>
      <extLst>
        <ext uri="{3e2802c4-a4d2-4d8b-9148-e3be6c30e623}">
          <xlrd:rvb i="9209"/>
        </ext>
      </extLst>
    </bk>
    <bk>
      <extLst>
        <ext uri="{3e2802c4-a4d2-4d8b-9148-e3be6c30e623}">
          <xlrd:rvb i="9210"/>
        </ext>
      </extLst>
    </bk>
    <bk>
      <extLst>
        <ext uri="{3e2802c4-a4d2-4d8b-9148-e3be6c30e623}">
          <xlrd:rvb i="9211"/>
        </ext>
      </extLst>
    </bk>
    <bk>
      <extLst>
        <ext uri="{3e2802c4-a4d2-4d8b-9148-e3be6c30e623}">
          <xlrd:rvb i="9212"/>
        </ext>
      </extLst>
    </bk>
    <bk>
      <extLst>
        <ext uri="{3e2802c4-a4d2-4d8b-9148-e3be6c30e623}">
          <xlrd:rvb i="9213"/>
        </ext>
      </extLst>
    </bk>
    <bk>
      <extLst>
        <ext uri="{3e2802c4-a4d2-4d8b-9148-e3be6c30e623}">
          <xlrd:rvb i="9214"/>
        </ext>
      </extLst>
    </bk>
    <bk>
      <extLst>
        <ext uri="{3e2802c4-a4d2-4d8b-9148-e3be6c30e623}">
          <xlrd:rvb i="9215"/>
        </ext>
      </extLst>
    </bk>
    <bk>
      <extLst>
        <ext uri="{3e2802c4-a4d2-4d8b-9148-e3be6c30e623}">
          <xlrd:rvb i="9216"/>
        </ext>
      </extLst>
    </bk>
    <bk>
      <extLst>
        <ext uri="{3e2802c4-a4d2-4d8b-9148-e3be6c30e623}">
          <xlrd:rvb i="9217"/>
        </ext>
      </extLst>
    </bk>
    <bk>
      <extLst>
        <ext uri="{3e2802c4-a4d2-4d8b-9148-e3be6c30e623}">
          <xlrd:rvb i="9218"/>
        </ext>
      </extLst>
    </bk>
    <bk>
      <extLst>
        <ext uri="{3e2802c4-a4d2-4d8b-9148-e3be6c30e623}">
          <xlrd:rvb i="9219"/>
        </ext>
      </extLst>
    </bk>
    <bk>
      <extLst>
        <ext uri="{3e2802c4-a4d2-4d8b-9148-e3be6c30e623}">
          <xlrd:rvb i="9220"/>
        </ext>
      </extLst>
    </bk>
    <bk>
      <extLst>
        <ext uri="{3e2802c4-a4d2-4d8b-9148-e3be6c30e623}">
          <xlrd:rvb i="9221"/>
        </ext>
      </extLst>
    </bk>
    <bk>
      <extLst>
        <ext uri="{3e2802c4-a4d2-4d8b-9148-e3be6c30e623}">
          <xlrd:rvb i="9222"/>
        </ext>
      </extLst>
    </bk>
    <bk>
      <extLst>
        <ext uri="{3e2802c4-a4d2-4d8b-9148-e3be6c30e623}">
          <xlrd:rvb i="9223"/>
        </ext>
      </extLst>
    </bk>
    <bk>
      <extLst>
        <ext uri="{3e2802c4-a4d2-4d8b-9148-e3be6c30e623}">
          <xlrd:rvb i="9224"/>
        </ext>
      </extLst>
    </bk>
    <bk>
      <extLst>
        <ext uri="{3e2802c4-a4d2-4d8b-9148-e3be6c30e623}">
          <xlrd:rvb i="9225"/>
        </ext>
      </extLst>
    </bk>
    <bk>
      <extLst>
        <ext uri="{3e2802c4-a4d2-4d8b-9148-e3be6c30e623}">
          <xlrd:rvb i="9226"/>
        </ext>
      </extLst>
    </bk>
    <bk>
      <extLst>
        <ext uri="{3e2802c4-a4d2-4d8b-9148-e3be6c30e623}">
          <xlrd:rvb i="9227"/>
        </ext>
      </extLst>
    </bk>
    <bk>
      <extLst>
        <ext uri="{3e2802c4-a4d2-4d8b-9148-e3be6c30e623}">
          <xlrd:rvb i="9228"/>
        </ext>
      </extLst>
    </bk>
    <bk>
      <extLst>
        <ext uri="{3e2802c4-a4d2-4d8b-9148-e3be6c30e623}">
          <xlrd:rvb i="9229"/>
        </ext>
      </extLst>
    </bk>
    <bk>
      <extLst>
        <ext uri="{3e2802c4-a4d2-4d8b-9148-e3be6c30e623}">
          <xlrd:rvb i="9230"/>
        </ext>
      </extLst>
    </bk>
    <bk>
      <extLst>
        <ext uri="{3e2802c4-a4d2-4d8b-9148-e3be6c30e623}">
          <xlrd:rvb i="9231"/>
        </ext>
      </extLst>
    </bk>
    <bk>
      <extLst>
        <ext uri="{3e2802c4-a4d2-4d8b-9148-e3be6c30e623}">
          <xlrd:rvb i="9232"/>
        </ext>
      </extLst>
    </bk>
    <bk>
      <extLst>
        <ext uri="{3e2802c4-a4d2-4d8b-9148-e3be6c30e623}">
          <xlrd:rvb i="9233"/>
        </ext>
      </extLst>
    </bk>
    <bk>
      <extLst>
        <ext uri="{3e2802c4-a4d2-4d8b-9148-e3be6c30e623}">
          <xlrd:rvb i="9234"/>
        </ext>
      </extLst>
    </bk>
    <bk>
      <extLst>
        <ext uri="{3e2802c4-a4d2-4d8b-9148-e3be6c30e623}">
          <xlrd:rvb i="9235"/>
        </ext>
      </extLst>
    </bk>
    <bk>
      <extLst>
        <ext uri="{3e2802c4-a4d2-4d8b-9148-e3be6c30e623}">
          <xlrd:rvb i="9236"/>
        </ext>
      </extLst>
    </bk>
    <bk>
      <extLst>
        <ext uri="{3e2802c4-a4d2-4d8b-9148-e3be6c30e623}">
          <xlrd:rvb i="9237"/>
        </ext>
      </extLst>
    </bk>
    <bk>
      <extLst>
        <ext uri="{3e2802c4-a4d2-4d8b-9148-e3be6c30e623}">
          <xlrd:rvb i="9238"/>
        </ext>
      </extLst>
    </bk>
    <bk>
      <extLst>
        <ext uri="{3e2802c4-a4d2-4d8b-9148-e3be6c30e623}">
          <xlrd:rvb i="9239"/>
        </ext>
      </extLst>
    </bk>
    <bk>
      <extLst>
        <ext uri="{3e2802c4-a4d2-4d8b-9148-e3be6c30e623}">
          <xlrd:rvb i="9240"/>
        </ext>
      </extLst>
    </bk>
    <bk>
      <extLst>
        <ext uri="{3e2802c4-a4d2-4d8b-9148-e3be6c30e623}">
          <xlrd:rvb i="9241"/>
        </ext>
      </extLst>
    </bk>
    <bk>
      <extLst>
        <ext uri="{3e2802c4-a4d2-4d8b-9148-e3be6c30e623}">
          <xlrd:rvb i="9242"/>
        </ext>
      </extLst>
    </bk>
    <bk>
      <extLst>
        <ext uri="{3e2802c4-a4d2-4d8b-9148-e3be6c30e623}">
          <xlrd:rvb i="9243"/>
        </ext>
      </extLst>
    </bk>
    <bk>
      <extLst>
        <ext uri="{3e2802c4-a4d2-4d8b-9148-e3be6c30e623}">
          <xlrd:rvb i="9244"/>
        </ext>
      </extLst>
    </bk>
    <bk>
      <extLst>
        <ext uri="{3e2802c4-a4d2-4d8b-9148-e3be6c30e623}">
          <xlrd:rvb i="9245"/>
        </ext>
      </extLst>
    </bk>
    <bk>
      <extLst>
        <ext uri="{3e2802c4-a4d2-4d8b-9148-e3be6c30e623}">
          <xlrd:rvb i="9246"/>
        </ext>
      </extLst>
    </bk>
    <bk>
      <extLst>
        <ext uri="{3e2802c4-a4d2-4d8b-9148-e3be6c30e623}">
          <xlrd:rvb i="9247"/>
        </ext>
      </extLst>
    </bk>
    <bk>
      <extLst>
        <ext uri="{3e2802c4-a4d2-4d8b-9148-e3be6c30e623}">
          <xlrd:rvb i="9248"/>
        </ext>
      </extLst>
    </bk>
    <bk>
      <extLst>
        <ext uri="{3e2802c4-a4d2-4d8b-9148-e3be6c30e623}">
          <xlrd:rvb i="9249"/>
        </ext>
      </extLst>
    </bk>
    <bk>
      <extLst>
        <ext uri="{3e2802c4-a4d2-4d8b-9148-e3be6c30e623}">
          <xlrd:rvb i="9250"/>
        </ext>
      </extLst>
    </bk>
    <bk>
      <extLst>
        <ext uri="{3e2802c4-a4d2-4d8b-9148-e3be6c30e623}">
          <xlrd:rvb i="9251"/>
        </ext>
      </extLst>
    </bk>
    <bk>
      <extLst>
        <ext uri="{3e2802c4-a4d2-4d8b-9148-e3be6c30e623}">
          <xlrd:rvb i="9252"/>
        </ext>
      </extLst>
    </bk>
    <bk>
      <extLst>
        <ext uri="{3e2802c4-a4d2-4d8b-9148-e3be6c30e623}">
          <xlrd:rvb i="9253"/>
        </ext>
      </extLst>
    </bk>
    <bk>
      <extLst>
        <ext uri="{3e2802c4-a4d2-4d8b-9148-e3be6c30e623}">
          <xlrd:rvb i="9254"/>
        </ext>
      </extLst>
    </bk>
    <bk>
      <extLst>
        <ext uri="{3e2802c4-a4d2-4d8b-9148-e3be6c30e623}">
          <xlrd:rvb i="9255"/>
        </ext>
      </extLst>
    </bk>
    <bk>
      <extLst>
        <ext uri="{3e2802c4-a4d2-4d8b-9148-e3be6c30e623}">
          <xlrd:rvb i="9256"/>
        </ext>
      </extLst>
    </bk>
    <bk>
      <extLst>
        <ext uri="{3e2802c4-a4d2-4d8b-9148-e3be6c30e623}">
          <xlrd:rvb i="9257"/>
        </ext>
      </extLst>
    </bk>
    <bk>
      <extLst>
        <ext uri="{3e2802c4-a4d2-4d8b-9148-e3be6c30e623}">
          <xlrd:rvb i="9258"/>
        </ext>
      </extLst>
    </bk>
    <bk>
      <extLst>
        <ext uri="{3e2802c4-a4d2-4d8b-9148-e3be6c30e623}">
          <xlrd:rvb i="9259"/>
        </ext>
      </extLst>
    </bk>
    <bk>
      <extLst>
        <ext uri="{3e2802c4-a4d2-4d8b-9148-e3be6c30e623}">
          <xlrd:rvb i="9260"/>
        </ext>
      </extLst>
    </bk>
    <bk>
      <extLst>
        <ext uri="{3e2802c4-a4d2-4d8b-9148-e3be6c30e623}">
          <xlrd:rvb i="9261"/>
        </ext>
      </extLst>
    </bk>
    <bk>
      <extLst>
        <ext uri="{3e2802c4-a4d2-4d8b-9148-e3be6c30e623}">
          <xlrd:rvb i="9262"/>
        </ext>
      </extLst>
    </bk>
    <bk>
      <extLst>
        <ext uri="{3e2802c4-a4d2-4d8b-9148-e3be6c30e623}">
          <xlrd:rvb i="9263"/>
        </ext>
      </extLst>
    </bk>
    <bk>
      <extLst>
        <ext uri="{3e2802c4-a4d2-4d8b-9148-e3be6c30e623}">
          <xlrd:rvb i="9264"/>
        </ext>
      </extLst>
    </bk>
    <bk>
      <extLst>
        <ext uri="{3e2802c4-a4d2-4d8b-9148-e3be6c30e623}">
          <xlrd:rvb i="9265"/>
        </ext>
      </extLst>
    </bk>
    <bk>
      <extLst>
        <ext uri="{3e2802c4-a4d2-4d8b-9148-e3be6c30e623}">
          <xlrd:rvb i="9266"/>
        </ext>
      </extLst>
    </bk>
    <bk>
      <extLst>
        <ext uri="{3e2802c4-a4d2-4d8b-9148-e3be6c30e623}">
          <xlrd:rvb i="9267"/>
        </ext>
      </extLst>
    </bk>
    <bk>
      <extLst>
        <ext uri="{3e2802c4-a4d2-4d8b-9148-e3be6c30e623}">
          <xlrd:rvb i="9268"/>
        </ext>
      </extLst>
    </bk>
    <bk>
      <extLst>
        <ext uri="{3e2802c4-a4d2-4d8b-9148-e3be6c30e623}">
          <xlrd:rvb i="9269"/>
        </ext>
      </extLst>
    </bk>
    <bk>
      <extLst>
        <ext uri="{3e2802c4-a4d2-4d8b-9148-e3be6c30e623}">
          <xlrd:rvb i="9270"/>
        </ext>
      </extLst>
    </bk>
    <bk>
      <extLst>
        <ext uri="{3e2802c4-a4d2-4d8b-9148-e3be6c30e623}">
          <xlrd:rvb i="9271"/>
        </ext>
      </extLst>
    </bk>
    <bk>
      <extLst>
        <ext uri="{3e2802c4-a4d2-4d8b-9148-e3be6c30e623}">
          <xlrd:rvb i="9272"/>
        </ext>
      </extLst>
    </bk>
    <bk>
      <extLst>
        <ext uri="{3e2802c4-a4d2-4d8b-9148-e3be6c30e623}">
          <xlrd:rvb i="9273"/>
        </ext>
      </extLst>
    </bk>
    <bk>
      <extLst>
        <ext uri="{3e2802c4-a4d2-4d8b-9148-e3be6c30e623}">
          <xlrd:rvb i="9274"/>
        </ext>
      </extLst>
    </bk>
    <bk>
      <extLst>
        <ext uri="{3e2802c4-a4d2-4d8b-9148-e3be6c30e623}">
          <xlrd:rvb i="9275"/>
        </ext>
      </extLst>
    </bk>
    <bk>
      <extLst>
        <ext uri="{3e2802c4-a4d2-4d8b-9148-e3be6c30e623}">
          <xlrd:rvb i="9276"/>
        </ext>
      </extLst>
    </bk>
    <bk>
      <extLst>
        <ext uri="{3e2802c4-a4d2-4d8b-9148-e3be6c30e623}">
          <xlrd:rvb i="9277"/>
        </ext>
      </extLst>
    </bk>
    <bk>
      <extLst>
        <ext uri="{3e2802c4-a4d2-4d8b-9148-e3be6c30e623}">
          <xlrd:rvb i="9278"/>
        </ext>
      </extLst>
    </bk>
    <bk>
      <extLst>
        <ext uri="{3e2802c4-a4d2-4d8b-9148-e3be6c30e623}">
          <xlrd:rvb i="9279"/>
        </ext>
      </extLst>
    </bk>
    <bk>
      <extLst>
        <ext uri="{3e2802c4-a4d2-4d8b-9148-e3be6c30e623}">
          <xlrd:rvb i="9280"/>
        </ext>
      </extLst>
    </bk>
    <bk>
      <extLst>
        <ext uri="{3e2802c4-a4d2-4d8b-9148-e3be6c30e623}">
          <xlrd:rvb i="9281"/>
        </ext>
      </extLst>
    </bk>
    <bk>
      <extLst>
        <ext uri="{3e2802c4-a4d2-4d8b-9148-e3be6c30e623}">
          <xlrd:rvb i="9282"/>
        </ext>
      </extLst>
    </bk>
    <bk>
      <extLst>
        <ext uri="{3e2802c4-a4d2-4d8b-9148-e3be6c30e623}">
          <xlrd:rvb i="9283"/>
        </ext>
      </extLst>
    </bk>
    <bk>
      <extLst>
        <ext uri="{3e2802c4-a4d2-4d8b-9148-e3be6c30e623}">
          <xlrd:rvb i="9284"/>
        </ext>
      </extLst>
    </bk>
    <bk>
      <extLst>
        <ext uri="{3e2802c4-a4d2-4d8b-9148-e3be6c30e623}">
          <xlrd:rvb i="9285"/>
        </ext>
      </extLst>
    </bk>
    <bk>
      <extLst>
        <ext uri="{3e2802c4-a4d2-4d8b-9148-e3be6c30e623}">
          <xlrd:rvb i="9286"/>
        </ext>
      </extLst>
    </bk>
    <bk>
      <extLst>
        <ext uri="{3e2802c4-a4d2-4d8b-9148-e3be6c30e623}">
          <xlrd:rvb i="9287"/>
        </ext>
      </extLst>
    </bk>
    <bk>
      <extLst>
        <ext uri="{3e2802c4-a4d2-4d8b-9148-e3be6c30e623}">
          <xlrd:rvb i="9288"/>
        </ext>
      </extLst>
    </bk>
    <bk>
      <extLst>
        <ext uri="{3e2802c4-a4d2-4d8b-9148-e3be6c30e623}">
          <xlrd:rvb i="9289"/>
        </ext>
      </extLst>
    </bk>
    <bk>
      <extLst>
        <ext uri="{3e2802c4-a4d2-4d8b-9148-e3be6c30e623}">
          <xlrd:rvb i="9290"/>
        </ext>
      </extLst>
    </bk>
    <bk>
      <extLst>
        <ext uri="{3e2802c4-a4d2-4d8b-9148-e3be6c30e623}">
          <xlrd:rvb i="9291"/>
        </ext>
      </extLst>
    </bk>
    <bk>
      <extLst>
        <ext uri="{3e2802c4-a4d2-4d8b-9148-e3be6c30e623}">
          <xlrd:rvb i="9292"/>
        </ext>
      </extLst>
    </bk>
    <bk>
      <extLst>
        <ext uri="{3e2802c4-a4d2-4d8b-9148-e3be6c30e623}">
          <xlrd:rvb i="9293"/>
        </ext>
      </extLst>
    </bk>
    <bk>
      <extLst>
        <ext uri="{3e2802c4-a4d2-4d8b-9148-e3be6c30e623}">
          <xlrd:rvb i="9294"/>
        </ext>
      </extLst>
    </bk>
    <bk>
      <extLst>
        <ext uri="{3e2802c4-a4d2-4d8b-9148-e3be6c30e623}">
          <xlrd:rvb i="9295"/>
        </ext>
      </extLst>
    </bk>
    <bk>
      <extLst>
        <ext uri="{3e2802c4-a4d2-4d8b-9148-e3be6c30e623}">
          <xlrd:rvb i="9296"/>
        </ext>
      </extLst>
    </bk>
    <bk>
      <extLst>
        <ext uri="{3e2802c4-a4d2-4d8b-9148-e3be6c30e623}">
          <xlrd:rvb i="9297"/>
        </ext>
      </extLst>
    </bk>
    <bk>
      <extLst>
        <ext uri="{3e2802c4-a4d2-4d8b-9148-e3be6c30e623}">
          <xlrd:rvb i="9298"/>
        </ext>
      </extLst>
    </bk>
    <bk>
      <extLst>
        <ext uri="{3e2802c4-a4d2-4d8b-9148-e3be6c30e623}">
          <xlrd:rvb i="9299"/>
        </ext>
      </extLst>
    </bk>
    <bk>
      <extLst>
        <ext uri="{3e2802c4-a4d2-4d8b-9148-e3be6c30e623}">
          <xlrd:rvb i="9300"/>
        </ext>
      </extLst>
    </bk>
    <bk>
      <extLst>
        <ext uri="{3e2802c4-a4d2-4d8b-9148-e3be6c30e623}">
          <xlrd:rvb i="9301"/>
        </ext>
      </extLst>
    </bk>
    <bk>
      <extLst>
        <ext uri="{3e2802c4-a4d2-4d8b-9148-e3be6c30e623}">
          <xlrd:rvb i="9302"/>
        </ext>
      </extLst>
    </bk>
    <bk>
      <extLst>
        <ext uri="{3e2802c4-a4d2-4d8b-9148-e3be6c30e623}">
          <xlrd:rvb i="9303"/>
        </ext>
      </extLst>
    </bk>
    <bk>
      <extLst>
        <ext uri="{3e2802c4-a4d2-4d8b-9148-e3be6c30e623}">
          <xlrd:rvb i="9304"/>
        </ext>
      </extLst>
    </bk>
    <bk>
      <extLst>
        <ext uri="{3e2802c4-a4d2-4d8b-9148-e3be6c30e623}">
          <xlrd:rvb i="9305"/>
        </ext>
      </extLst>
    </bk>
    <bk>
      <extLst>
        <ext uri="{3e2802c4-a4d2-4d8b-9148-e3be6c30e623}">
          <xlrd:rvb i="9306"/>
        </ext>
      </extLst>
    </bk>
    <bk>
      <extLst>
        <ext uri="{3e2802c4-a4d2-4d8b-9148-e3be6c30e623}">
          <xlrd:rvb i="9307"/>
        </ext>
      </extLst>
    </bk>
    <bk>
      <extLst>
        <ext uri="{3e2802c4-a4d2-4d8b-9148-e3be6c30e623}">
          <xlrd:rvb i="9308"/>
        </ext>
      </extLst>
    </bk>
    <bk>
      <extLst>
        <ext uri="{3e2802c4-a4d2-4d8b-9148-e3be6c30e623}">
          <xlrd:rvb i="9309"/>
        </ext>
      </extLst>
    </bk>
    <bk>
      <extLst>
        <ext uri="{3e2802c4-a4d2-4d8b-9148-e3be6c30e623}">
          <xlrd:rvb i="9310"/>
        </ext>
      </extLst>
    </bk>
    <bk>
      <extLst>
        <ext uri="{3e2802c4-a4d2-4d8b-9148-e3be6c30e623}">
          <xlrd:rvb i="9311"/>
        </ext>
      </extLst>
    </bk>
    <bk>
      <extLst>
        <ext uri="{3e2802c4-a4d2-4d8b-9148-e3be6c30e623}">
          <xlrd:rvb i="9312"/>
        </ext>
      </extLst>
    </bk>
    <bk>
      <extLst>
        <ext uri="{3e2802c4-a4d2-4d8b-9148-e3be6c30e623}">
          <xlrd:rvb i="9313"/>
        </ext>
      </extLst>
    </bk>
    <bk>
      <extLst>
        <ext uri="{3e2802c4-a4d2-4d8b-9148-e3be6c30e623}">
          <xlrd:rvb i="9314"/>
        </ext>
      </extLst>
    </bk>
    <bk>
      <extLst>
        <ext uri="{3e2802c4-a4d2-4d8b-9148-e3be6c30e623}">
          <xlrd:rvb i="9315"/>
        </ext>
      </extLst>
    </bk>
    <bk>
      <extLst>
        <ext uri="{3e2802c4-a4d2-4d8b-9148-e3be6c30e623}">
          <xlrd:rvb i="9316"/>
        </ext>
      </extLst>
    </bk>
    <bk>
      <extLst>
        <ext uri="{3e2802c4-a4d2-4d8b-9148-e3be6c30e623}">
          <xlrd:rvb i="9317"/>
        </ext>
      </extLst>
    </bk>
    <bk>
      <extLst>
        <ext uri="{3e2802c4-a4d2-4d8b-9148-e3be6c30e623}">
          <xlrd:rvb i="9318"/>
        </ext>
      </extLst>
    </bk>
    <bk>
      <extLst>
        <ext uri="{3e2802c4-a4d2-4d8b-9148-e3be6c30e623}">
          <xlrd:rvb i="9319"/>
        </ext>
      </extLst>
    </bk>
    <bk>
      <extLst>
        <ext uri="{3e2802c4-a4d2-4d8b-9148-e3be6c30e623}">
          <xlrd:rvb i="9320"/>
        </ext>
      </extLst>
    </bk>
    <bk>
      <extLst>
        <ext uri="{3e2802c4-a4d2-4d8b-9148-e3be6c30e623}">
          <xlrd:rvb i="9321"/>
        </ext>
      </extLst>
    </bk>
    <bk>
      <extLst>
        <ext uri="{3e2802c4-a4d2-4d8b-9148-e3be6c30e623}">
          <xlrd:rvb i="9322"/>
        </ext>
      </extLst>
    </bk>
    <bk>
      <extLst>
        <ext uri="{3e2802c4-a4d2-4d8b-9148-e3be6c30e623}">
          <xlrd:rvb i="9323"/>
        </ext>
      </extLst>
    </bk>
    <bk>
      <extLst>
        <ext uri="{3e2802c4-a4d2-4d8b-9148-e3be6c30e623}">
          <xlrd:rvb i="9324"/>
        </ext>
      </extLst>
    </bk>
    <bk>
      <extLst>
        <ext uri="{3e2802c4-a4d2-4d8b-9148-e3be6c30e623}">
          <xlrd:rvb i="9325"/>
        </ext>
      </extLst>
    </bk>
    <bk>
      <extLst>
        <ext uri="{3e2802c4-a4d2-4d8b-9148-e3be6c30e623}">
          <xlrd:rvb i="9326"/>
        </ext>
      </extLst>
    </bk>
    <bk>
      <extLst>
        <ext uri="{3e2802c4-a4d2-4d8b-9148-e3be6c30e623}">
          <xlrd:rvb i="9327"/>
        </ext>
      </extLst>
    </bk>
    <bk>
      <extLst>
        <ext uri="{3e2802c4-a4d2-4d8b-9148-e3be6c30e623}">
          <xlrd:rvb i="9328"/>
        </ext>
      </extLst>
    </bk>
    <bk>
      <extLst>
        <ext uri="{3e2802c4-a4d2-4d8b-9148-e3be6c30e623}">
          <xlrd:rvb i="9329"/>
        </ext>
      </extLst>
    </bk>
    <bk>
      <extLst>
        <ext uri="{3e2802c4-a4d2-4d8b-9148-e3be6c30e623}">
          <xlrd:rvb i="9330"/>
        </ext>
      </extLst>
    </bk>
    <bk>
      <extLst>
        <ext uri="{3e2802c4-a4d2-4d8b-9148-e3be6c30e623}">
          <xlrd:rvb i="9331"/>
        </ext>
      </extLst>
    </bk>
    <bk>
      <extLst>
        <ext uri="{3e2802c4-a4d2-4d8b-9148-e3be6c30e623}">
          <xlrd:rvb i="9332"/>
        </ext>
      </extLst>
    </bk>
    <bk>
      <extLst>
        <ext uri="{3e2802c4-a4d2-4d8b-9148-e3be6c30e623}">
          <xlrd:rvb i="9333"/>
        </ext>
      </extLst>
    </bk>
    <bk>
      <extLst>
        <ext uri="{3e2802c4-a4d2-4d8b-9148-e3be6c30e623}">
          <xlrd:rvb i="9334"/>
        </ext>
      </extLst>
    </bk>
    <bk>
      <extLst>
        <ext uri="{3e2802c4-a4d2-4d8b-9148-e3be6c30e623}">
          <xlrd:rvb i="9335"/>
        </ext>
      </extLst>
    </bk>
    <bk>
      <extLst>
        <ext uri="{3e2802c4-a4d2-4d8b-9148-e3be6c30e623}">
          <xlrd:rvb i="9336"/>
        </ext>
      </extLst>
    </bk>
    <bk>
      <extLst>
        <ext uri="{3e2802c4-a4d2-4d8b-9148-e3be6c30e623}">
          <xlrd:rvb i="9337"/>
        </ext>
      </extLst>
    </bk>
    <bk>
      <extLst>
        <ext uri="{3e2802c4-a4d2-4d8b-9148-e3be6c30e623}">
          <xlrd:rvb i="9338"/>
        </ext>
      </extLst>
    </bk>
    <bk>
      <extLst>
        <ext uri="{3e2802c4-a4d2-4d8b-9148-e3be6c30e623}">
          <xlrd:rvb i="9339"/>
        </ext>
      </extLst>
    </bk>
    <bk>
      <extLst>
        <ext uri="{3e2802c4-a4d2-4d8b-9148-e3be6c30e623}">
          <xlrd:rvb i="9340"/>
        </ext>
      </extLst>
    </bk>
    <bk>
      <extLst>
        <ext uri="{3e2802c4-a4d2-4d8b-9148-e3be6c30e623}">
          <xlrd:rvb i="9341"/>
        </ext>
      </extLst>
    </bk>
    <bk>
      <extLst>
        <ext uri="{3e2802c4-a4d2-4d8b-9148-e3be6c30e623}">
          <xlrd:rvb i="9342"/>
        </ext>
      </extLst>
    </bk>
    <bk>
      <extLst>
        <ext uri="{3e2802c4-a4d2-4d8b-9148-e3be6c30e623}">
          <xlrd:rvb i="9343"/>
        </ext>
      </extLst>
    </bk>
    <bk>
      <extLst>
        <ext uri="{3e2802c4-a4d2-4d8b-9148-e3be6c30e623}">
          <xlrd:rvb i="9344"/>
        </ext>
      </extLst>
    </bk>
    <bk>
      <extLst>
        <ext uri="{3e2802c4-a4d2-4d8b-9148-e3be6c30e623}">
          <xlrd:rvb i="9345"/>
        </ext>
      </extLst>
    </bk>
    <bk>
      <extLst>
        <ext uri="{3e2802c4-a4d2-4d8b-9148-e3be6c30e623}">
          <xlrd:rvb i="9346"/>
        </ext>
      </extLst>
    </bk>
    <bk>
      <extLst>
        <ext uri="{3e2802c4-a4d2-4d8b-9148-e3be6c30e623}">
          <xlrd:rvb i="9347"/>
        </ext>
      </extLst>
    </bk>
    <bk>
      <extLst>
        <ext uri="{3e2802c4-a4d2-4d8b-9148-e3be6c30e623}">
          <xlrd:rvb i="9348"/>
        </ext>
      </extLst>
    </bk>
    <bk>
      <extLst>
        <ext uri="{3e2802c4-a4d2-4d8b-9148-e3be6c30e623}">
          <xlrd:rvb i="9349"/>
        </ext>
      </extLst>
    </bk>
    <bk>
      <extLst>
        <ext uri="{3e2802c4-a4d2-4d8b-9148-e3be6c30e623}">
          <xlrd:rvb i="9350"/>
        </ext>
      </extLst>
    </bk>
    <bk>
      <extLst>
        <ext uri="{3e2802c4-a4d2-4d8b-9148-e3be6c30e623}">
          <xlrd:rvb i="9351"/>
        </ext>
      </extLst>
    </bk>
    <bk>
      <extLst>
        <ext uri="{3e2802c4-a4d2-4d8b-9148-e3be6c30e623}">
          <xlrd:rvb i="9352"/>
        </ext>
      </extLst>
    </bk>
    <bk>
      <extLst>
        <ext uri="{3e2802c4-a4d2-4d8b-9148-e3be6c30e623}">
          <xlrd:rvb i="9353"/>
        </ext>
      </extLst>
    </bk>
    <bk>
      <extLst>
        <ext uri="{3e2802c4-a4d2-4d8b-9148-e3be6c30e623}">
          <xlrd:rvb i="9354"/>
        </ext>
      </extLst>
    </bk>
    <bk>
      <extLst>
        <ext uri="{3e2802c4-a4d2-4d8b-9148-e3be6c30e623}">
          <xlrd:rvb i="9355"/>
        </ext>
      </extLst>
    </bk>
    <bk>
      <extLst>
        <ext uri="{3e2802c4-a4d2-4d8b-9148-e3be6c30e623}">
          <xlrd:rvb i="9356"/>
        </ext>
      </extLst>
    </bk>
    <bk>
      <extLst>
        <ext uri="{3e2802c4-a4d2-4d8b-9148-e3be6c30e623}">
          <xlrd:rvb i="9357"/>
        </ext>
      </extLst>
    </bk>
    <bk>
      <extLst>
        <ext uri="{3e2802c4-a4d2-4d8b-9148-e3be6c30e623}">
          <xlrd:rvb i="9358"/>
        </ext>
      </extLst>
    </bk>
    <bk>
      <extLst>
        <ext uri="{3e2802c4-a4d2-4d8b-9148-e3be6c30e623}">
          <xlrd:rvb i="9359"/>
        </ext>
      </extLst>
    </bk>
    <bk>
      <extLst>
        <ext uri="{3e2802c4-a4d2-4d8b-9148-e3be6c30e623}">
          <xlrd:rvb i="9360"/>
        </ext>
      </extLst>
    </bk>
    <bk>
      <extLst>
        <ext uri="{3e2802c4-a4d2-4d8b-9148-e3be6c30e623}">
          <xlrd:rvb i="9361"/>
        </ext>
      </extLst>
    </bk>
    <bk>
      <extLst>
        <ext uri="{3e2802c4-a4d2-4d8b-9148-e3be6c30e623}">
          <xlrd:rvb i="9362"/>
        </ext>
      </extLst>
    </bk>
    <bk>
      <extLst>
        <ext uri="{3e2802c4-a4d2-4d8b-9148-e3be6c30e623}">
          <xlrd:rvb i="9363"/>
        </ext>
      </extLst>
    </bk>
    <bk>
      <extLst>
        <ext uri="{3e2802c4-a4d2-4d8b-9148-e3be6c30e623}">
          <xlrd:rvb i="9364"/>
        </ext>
      </extLst>
    </bk>
    <bk>
      <extLst>
        <ext uri="{3e2802c4-a4d2-4d8b-9148-e3be6c30e623}">
          <xlrd:rvb i="9365"/>
        </ext>
      </extLst>
    </bk>
    <bk>
      <extLst>
        <ext uri="{3e2802c4-a4d2-4d8b-9148-e3be6c30e623}">
          <xlrd:rvb i="9366"/>
        </ext>
      </extLst>
    </bk>
    <bk>
      <extLst>
        <ext uri="{3e2802c4-a4d2-4d8b-9148-e3be6c30e623}">
          <xlrd:rvb i="9367"/>
        </ext>
      </extLst>
    </bk>
    <bk>
      <extLst>
        <ext uri="{3e2802c4-a4d2-4d8b-9148-e3be6c30e623}">
          <xlrd:rvb i="9368"/>
        </ext>
      </extLst>
    </bk>
    <bk>
      <extLst>
        <ext uri="{3e2802c4-a4d2-4d8b-9148-e3be6c30e623}">
          <xlrd:rvb i="9369"/>
        </ext>
      </extLst>
    </bk>
    <bk>
      <extLst>
        <ext uri="{3e2802c4-a4d2-4d8b-9148-e3be6c30e623}">
          <xlrd:rvb i="9370"/>
        </ext>
      </extLst>
    </bk>
    <bk>
      <extLst>
        <ext uri="{3e2802c4-a4d2-4d8b-9148-e3be6c30e623}">
          <xlrd:rvb i="9371"/>
        </ext>
      </extLst>
    </bk>
    <bk>
      <extLst>
        <ext uri="{3e2802c4-a4d2-4d8b-9148-e3be6c30e623}">
          <xlrd:rvb i="9372"/>
        </ext>
      </extLst>
    </bk>
    <bk>
      <extLst>
        <ext uri="{3e2802c4-a4d2-4d8b-9148-e3be6c30e623}">
          <xlrd:rvb i="9373"/>
        </ext>
      </extLst>
    </bk>
    <bk>
      <extLst>
        <ext uri="{3e2802c4-a4d2-4d8b-9148-e3be6c30e623}">
          <xlrd:rvb i="9374"/>
        </ext>
      </extLst>
    </bk>
    <bk>
      <extLst>
        <ext uri="{3e2802c4-a4d2-4d8b-9148-e3be6c30e623}">
          <xlrd:rvb i="9375"/>
        </ext>
      </extLst>
    </bk>
    <bk>
      <extLst>
        <ext uri="{3e2802c4-a4d2-4d8b-9148-e3be6c30e623}">
          <xlrd:rvb i="9376"/>
        </ext>
      </extLst>
    </bk>
    <bk>
      <extLst>
        <ext uri="{3e2802c4-a4d2-4d8b-9148-e3be6c30e623}">
          <xlrd:rvb i="9377"/>
        </ext>
      </extLst>
    </bk>
    <bk>
      <extLst>
        <ext uri="{3e2802c4-a4d2-4d8b-9148-e3be6c30e623}">
          <xlrd:rvb i="9378"/>
        </ext>
      </extLst>
    </bk>
    <bk>
      <extLst>
        <ext uri="{3e2802c4-a4d2-4d8b-9148-e3be6c30e623}">
          <xlrd:rvb i="9379"/>
        </ext>
      </extLst>
    </bk>
    <bk>
      <extLst>
        <ext uri="{3e2802c4-a4d2-4d8b-9148-e3be6c30e623}">
          <xlrd:rvb i="9380"/>
        </ext>
      </extLst>
    </bk>
    <bk>
      <extLst>
        <ext uri="{3e2802c4-a4d2-4d8b-9148-e3be6c30e623}">
          <xlrd:rvb i="9381"/>
        </ext>
      </extLst>
    </bk>
    <bk>
      <extLst>
        <ext uri="{3e2802c4-a4d2-4d8b-9148-e3be6c30e623}">
          <xlrd:rvb i="9382"/>
        </ext>
      </extLst>
    </bk>
    <bk>
      <extLst>
        <ext uri="{3e2802c4-a4d2-4d8b-9148-e3be6c30e623}">
          <xlrd:rvb i="9383"/>
        </ext>
      </extLst>
    </bk>
    <bk>
      <extLst>
        <ext uri="{3e2802c4-a4d2-4d8b-9148-e3be6c30e623}">
          <xlrd:rvb i="9384"/>
        </ext>
      </extLst>
    </bk>
    <bk>
      <extLst>
        <ext uri="{3e2802c4-a4d2-4d8b-9148-e3be6c30e623}">
          <xlrd:rvb i="9385"/>
        </ext>
      </extLst>
    </bk>
    <bk>
      <extLst>
        <ext uri="{3e2802c4-a4d2-4d8b-9148-e3be6c30e623}">
          <xlrd:rvb i="9386"/>
        </ext>
      </extLst>
    </bk>
    <bk>
      <extLst>
        <ext uri="{3e2802c4-a4d2-4d8b-9148-e3be6c30e623}">
          <xlrd:rvb i="9387"/>
        </ext>
      </extLst>
    </bk>
    <bk>
      <extLst>
        <ext uri="{3e2802c4-a4d2-4d8b-9148-e3be6c30e623}">
          <xlrd:rvb i="9388"/>
        </ext>
      </extLst>
    </bk>
    <bk>
      <extLst>
        <ext uri="{3e2802c4-a4d2-4d8b-9148-e3be6c30e623}">
          <xlrd:rvb i="9389"/>
        </ext>
      </extLst>
    </bk>
    <bk>
      <extLst>
        <ext uri="{3e2802c4-a4d2-4d8b-9148-e3be6c30e623}">
          <xlrd:rvb i="9390"/>
        </ext>
      </extLst>
    </bk>
    <bk>
      <extLst>
        <ext uri="{3e2802c4-a4d2-4d8b-9148-e3be6c30e623}">
          <xlrd:rvb i="9391"/>
        </ext>
      </extLst>
    </bk>
    <bk>
      <extLst>
        <ext uri="{3e2802c4-a4d2-4d8b-9148-e3be6c30e623}">
          <xlrd:rvb i="9392"/>
        </ext>
      </extLst>
    </bk>
    <bk>
      <extLst>
        <ext uri="{3e2802c4-a4d2-4d8b-9148-e3be6c30e623}">
          <xlrd:rvb i="9393"/>
        </ext>
      </extLst>
    </bk>
    <bk>
      <extLst>
        <ext uri="{3e2802c4-a4d2-4d8b-9148-e3be6c30e623}">
          <xlrd:rvb i="9394"/>
        </ext>
      </extLst>
    </bk>
    <bk>
      <extLst>
        <ext uri="{3e2802c4-a4d2-4d8b-9148-e3be6c30e623}">
          <xlrd:rvb i="9395"/>
        </ext>
      </extLst>
    </bk>
    <bk>
      <extLst>
        <ext uri="{3e2802c4-a4d2-4d8b-9148-e3be6c30e623}">
          <xlrd:rvb i="9396"/>
        </ext>
      </extLst>
    </bk>
    <bk>
      <extLst>
        <ext uri="{3e2802c4-a4d2-4d8b-9148-e3be6c30e623}">
          <xlrd:rvb i="9397"/>
        </ext>
      </extLst>
    </bk>
    <bk>
      <extLst>
        <ext uri="{3e2802c4-a4d2-4d8b-9148-e3be6c30e623}">
          <xlrd:rvb i="9398"/>
        </ext>
      </extLst>
    </bk>
    <bk>
      <extLst>
        <ext uri="{3e2802c4-a4d2-4d8b-9148-e3be6c30e623}">
          <xlrd:rvb i="9399"/>
        </ext>
      </extLst>
    </bk>
    <bk>
      <extLst>
        <ext uri="{3e2802c4-a4d2-4d8b-9148-e3be6c30e623}">
          <xlrd:rvb i="9400"/>
        </ext>
      </extLst>
    </bk>
    <bk>
      <extLst>
        <ext uri="{3e2802c4-a4d2-4d8b-9148-e3be6c30e623}">
          <xlrd:rvb i="9401"/>
        </ext>
      </extLst>
    </bk>
    <bk>
      <extLst>
        <ext uri="{3e2802c4-a4d2-4d8b-9148-e3be6c30e623}">
          <xlrd:rvb i="9402"/>
        </ext>
      </extLst>
    </bk>
    <bk>
      <extLst>
        <ext uri="{3e2802c4-a4d2-4d8b-9148-e3be6c30e623}">
          <xlrd:rvb i="9403"/>
        </ext>
      </extLst>
    </bk>
    <bk>
      <extLst>
        <ext uri="{3e2802c4-a4d2-4d8b-9148-e3be6c30e623}">
          <xlrd:rvb i="9404"/>
        </ext>
      </extLst>
    </bk>
    <bk>
      <extLst>
        <ext uri="{3e2802c4-a4d2-4d8b-9148-e3be6c30e623}">
          <xlrd:rvb i="9405"/>
        </ext>
      </extLst>
    </bk>
    <bk>
      <extLst>
        <ext uri="{3e2802c4-a4d2-4d8b-9148-e3be6c30e623}">
          <xlrd:rvb i="9406"/>
        </ext>
      </extLst>
    </bk>
    <bk>
      <extLst>
        <ext uri="{3e2802c4-a4d2-4d8b-9148-e3be6c30e623}">
          <xlrd:rvb i="9407"/>
        </ext>
      </extLst>
    </bk>
    <bk>
      <extLst>
        <ext uri="{3e2802c4-a4d2-4d8b-9148-e3be6c30e623}">
          <xlrd:rvb i="9408"/>
        </ext>
      </extLst>
    </bk>
    <bk>
      <extLst>
        <ext uri="{3e2802c4-a4d2-4d8b-9148-e3be6c30e623}">
          <xlrd:rvb i="9409"/>
        </ext>
      </extLst>
    </bk>
    <bk>
      <extLst>
        <ext uri="{3e2802c4-a4d2-4d8b-9148-e3be6c30e623}">
          <xlrd:rvb i="9410"/>
        </ext>
      </extLst>
    </bk>
    <bk>
      <extLst>
        <ext uri="{3e2802c4-a4d2-4d8b-9148-e3be6c30e623}">
          <xlrd:rvb i="9411"/>
        </ext>
      </extLst>
    </bk>
    <bk>
      <extLst>
        <ext uri="{3e2802c4-a4d2-4d8b-9148-e3be6c30e623}">
          <xlrd:rvb i="9412"/>
        </ext>
      </extLst>
    </bk>
    <bk>
      <extLst>
        <ext uri="{3e2802c4-a4d2-4d8b-9148-e3be6c30e623}">
          <xlrd:rvb i="9413"/>
        </ext>
      </extLst>
    </bk>
    <bk>
      <extLst>
        <ext uri="{3e2802c4-a4d2-4d8b-9148-e3be6c30e623}">
          <xlrd:rvb i="9414"/>
        </ext>
      </extLst>
    </bk>
    <bk>
      <extLst>
        <ext uri="{3e2802c4-a4d2-4d8b-9148-e3be6c30e623}">
          <xlrd:rvb i="9415"/>
        </ext>
      </extLst>
    </bk>
    <bk>
      <extLst>
        <ext uri="{3e2802c4-a4d2-4d8b-9148-e3be6c30e623}">
          <xlrd:rvb i="9416"/>
        </ext>
      </extLst>
    </bk>
    <bk>
      <extLst>
        <ext uri="{3e2802c4-a4d2-4d8b-9148-e3be6c30e623}">
          <xlrd:rvb i="9417"/>
        </ext>
      </extLst>
    </bk>
    <bk>
      <extLst>
        <ext uri="{3e2802c4-a4d2-4d8b-9148-e3be6c30e623}">
          <xlrd:rvb i="9418"/>
        </ext>
      </extLst>
    </bk>
    <bk>
      <extLst>
        <ext uri="{3e2802c4-a4d2-4d8b-9148-e3be6c30e623}">
          <xlrd:rvb i="9419"/>
        </ext>
      </extLst>
    </bk>
    <bk>
      <extLst>
        <ext uri="{3e2802c4-a4d2-4d8b-9148-e3be6c30e623}">
          <xlrd:rvb i="9420"/>
        </ext>
      </extLst>
    </bk>
    <bk>
      <extLst>
        <ext uri="{3e2802c4-a4d2-4d8b-9148-e3be6c30e623}">
          <xlrd:rvb i="9421"/>
        </ext>
      </extLst>
    </bk>
    <bk>
      <extLst>
        <ext uri="{3e2802c4-a4d2-4d8b-9148-e3be6c30e623}">
          <xlrd:rvb i="9422"/>
        </ext>
      </extLst>
    </bk>
    <bk>
      <extLst>
        <ext uri="{3e2802c4-a4d2-4d8b-9148-e3be6c30e623}">
          <xlrd:rvb i="9423"/>
        </ext>
      </extLst>
    </bk>
    <bk>
      <extLst>
        <ext uri="{3e2802c4-a4d2-4d8b-9148-e3be6c30e623}">
          <xlrd:rvb i="9424"/>
        </ext>
      </extLst>
    </bk>
    <bk>
      <extLst>
        <ext uri="{3e2802c4-a4d2-4d8b-9148-e3be6c30e623}">
          <xlrd:rvb i="9425"/>
        </ext>
      </extLst>
    </bk>
    <bk>
      <extLst>
        <ext uri="{3e2802c4-a4d2-4d8b-9148-e3be6c30e623}">
          <xlrd:rvb i="9426"/>
        </ext>
      </extLst>
    </bk>
    <bk>
      <extLst>
        <ext uri="{3e2802c4-a4d2-4d8b-9148-e3be6c30e623}">
          <xlrd:rvb i="9427"/>
        </ext>
      </extLst>
    </bk>
    <bk>
      <extLst>
        <ext uri="{3e2802c4-a4d2-4d8b-9148-e3be6c30e623}">
          <xlrd:rvb i="9428"/>
        </ext>
      </extLst>
    </bk>
    <bk>
      <extLst>
        <ext uri="{3e2802c4-a4d2-4d8b-9148-e3be6c30e623}">
          <xlrd:rvb i="9429"/>
        </ext>
      </extLst>
    </bk>
    <bk>
      <extLst>
        <ext uri="{3e2802c4-a4d2-4d8b-9148-e3be6c30e623}">
          <xlrd:rvb i="9430"/>
        </ext>
      </extLst>
    </bk>
    <bk>
      <extLst>
        <ext uri="{3e2802c4-a4d2-4d8b-9148-e3be6c30e623}">
          <xlrd:rvb i="9431"/>
        </ext>
      </extLst>
    </bk>
    <bk>
      <extLst>
        <ext uri="{3e2802c4-a4d2-4d8b-9148-e3be6c30e623}">
          <xlrd:rvb i="9432"/>
        </ext>
      </extLst>
    </bk>
    <bk>
      <extLst>
        <ext uri="{3e2802c4-a4d2-4d8b-9148-e3be6c30e623}">
          <xlrd:rvb i="9433"/>
        </ext>
      </extLst>
    </bk>
    <bk>
      <extLst>
        <ext uri="{3e2802c4-a4d2-4d8b-9148-e3be6c30e623}">
          <xlrd:rvb i="9434"/>
        </ext>
      </extLst>
    </bk>
    <bk>
      <extLst>
        <ext uri="{3e2802c4-a4d2-4d8b-9148-e3be6c30e623}">
          <xlrd:rvb i="9435"/>
        </ext>
      </extLst>
    </bk>
    <bk>
      <extLst>
        <ext uri="{3e2802c4-a4d2-4d8b-9148-e3be6c30e623}">
          <xlrd:rvb i="9436"/>
        </ext>
      </extLst>
    </bk>
    <bk>
      <extLst>
        <ext uri="{3e2802c4-a4d2-4d8b-9148-e3be6c30e623}">
          <xlrd:rvb i="9437"/>
        </ext>
      </extLst>
    </bk>
    <bk>
      <extLst>
        <ext uri="{3e2802c4-a4d2-4d8b-9148-e3be6c30e623}">
          <xlrd:rvb i="9438"/>
        </ext>
      </extLst>
    </bk>
    <bk>
      <extLst>
        <ext uri="{3e2802c4-a4d2-4d8b-9148-e3be6c30e623}">
          <xlrd:rvb i="9439"/>
        </ext>
      </extLst>
    </bk>
    <bk>
      <extLst>
        <ext uri="{3e2802c4-a4d2-4d8b-9148-e3be6c30e623}">
          <xlrd:rvb i="9440"/>
        </ext>
      </extLst>
    </bk>
    <bk>
      <extLst>
        <ext uri="{3e2802c4-a4d2-4d8b-9148-e3be6c30e623}">
          <xlrd:rvb i="9441"/>
        </ext>
      </extLst>
    </bk>
    <bk>
      <extLst>
        <ext uri="{3e2802c4-a4d2-4d8b-9148-e3be6c30e623}">
          <xlrd:rvb i="9442"/>
        </ext>
      </extLst>
    </bk>
    <bk>
      <extLst>
        <ext uri="{3e2802c4-a4d2-4d8b-9148-e3be6c30e623}">
          <xlrd:rvb i="9443"/>
        </ext>
      </extLst>
    </bk>
    <bk>
      <extLst>
        <ext uri="{3e2802c4-a4d2-4d8b-9148-e3be6c30e623}">
          <xlrd:rvb i="9444"/>
        </ext>
      </extLst>
    </bk>
    <bk>
      <extLst>
        <ext uri="{3e2802c4-a4d2-4d8b-9148-e3be6c30e623}">
          <xlrd:rvb i="9445"/>
        </ext>
      </extLst>
    </bk>
    <bk>
      <extLst>
        <ext uri="{3e2802c4-a4d2-4d8b-9148-e3be6c30e623}">
          <xlrd:rvb i="9446"/>
        </ext>
      </extLst>
    </bk>
    <bk>
      <extLst>
        <ext uri="{3e2802c4-a4d2-4d8b-9148-e3be6c30e623}">
          <xlrd:rvb i="9447"/>
        </ext>
      </extLst>
    </bk>
    <bk>
      <extLst>
        <ext uri="{3e2802c4-a4d2-4d8b-9148-e3be6c30e623}">
          <xlrd:rvb i="9448"/>
        </ext>
      </extLst>
    </bk>
    <bk>
      <extLst>
        <ext uri="{3e2802c4-a4d2-4d8b-9148-e3be6c30e623}">
          <xlrd:rvb i="9449"/>
        </ext>
      </extLst>
    </bk>
    <bk>
      <extLst>
        <ext uri="{3e2802c4-a4d2-4d8b-9148-e3be6c30e623}">
          <xlrd:rvb i="9450"/>
        </ext>
      </extLst>
    </bk>
    <bk>
      <extLst>
        <ext uri="{3e2802c4-a4d2-4d8b-9148-e3be6c30e623}">
          <xlrd:rvb i="9451"/>
        </ext>
      </extLst>
    </bk>
    <bk>
      <extLst>
        <ext uri="{3e2802c4-a4d2-4d8b-9148-e3be6c30e623}">
          <xlrd:rvb i="9452"/>
        </ext>
      </extLst>
    </bk>
    <bk>
      <extLst>
        <ext uri="{3e2802c4-a4d2-4d8b-9148-e3be6c30e623}">
          <xlrd:rvb i="9453"/>
        </ext>
      </extLst>
    </bk>
    <bk>
      <extLst>
        <ext uri="{3e2802c4-a4d2-4d8b-9148-e3be6c30e623}">
          <xlrd:rvb i="9454"/>
        </ext>
      </extLst>
    </bk>
    <bk>
      <extLst>
        <ext uri="{3e2802c4-a4d2-4d8b-9148-e3be6c30e623}">
          <xlrd:rvb i="9455"/>
        </ext>
      </extLst>
    </bk>
    <bk>
      <extLst>
        <ext uri="{3e2802c4-a4d2-4d8b-9148-e3be6c30e623}">
          <xlrd:rvb i="9456"/>
        </ext>
      </extLst>
    </bk>
    <bk>
      <extLst>
        <ext uri="{3e2802c4-a4d2-4d8b-9148-e3be6c30e623}">
          <xlrd:rvb i="9457"/>
        </ext>
      </extLst>
    </bk>
    <bk>
      <extLst>
        <ext uri="{3e2802c4-a4d2-4d8b-9148-e3be6c30e623}">
          <xlrd:rvb i="9458"/>
        </ext>
      </extLst>
    </bk>
    <bk>
      <extLst>
        <ext uri="{3e2802c4-a4d2-4d8b-9148-e3be6c30e623}">
          <xlrd:rvb i="9459"/>
        </ext>
      </extLst>
    </bk>
    <bk>
      <extLst>
        <ext uri="{3e2802c4-a4d2-4d8b-9148-e3be6c30e623}">
          <xlrd:rvb i="9460"/>
        </ext>
      </extLst>
    </bk>
    <bk>
      <extLst>
        <ext uri="{3e2802c4-a4d2-4d8b-9148-e3be6c30e623}">
          <xlrd:rvb i="9461"/>
        </ext>
      </extLst>
    </bk>
    <bk>
      <extLst>
        <ext uri="{3e2802c4-a4d2-4d8b-9148-e3be6c30e623}">
          <xlrd:rvb i="9462"/>
        </ext>
      </extLst>
    </bk>
    <bk>
      <extLst>
        <ext uri="{3e2802c4-a4d2-4d8b-9148-e3be6c30e623}">
          <xlrd:rvb i="9463"/>
        </ext>
      </extLst>
    </bk>
    <bk>
      <extLst>
        <ext uri="{3e2802c4-a4d2-4d8b-9148-e3be6c30e623}">
          <xlrd:rvb i="9464"/>
        </ext>
      </extLst>
    </bk>
    <bk>
      <extLst>
        <ext uri="{3e2802c4-a4d2-4d8b-9148-e3be6c30e623}">
          <xlrd:rvb i="9465"/>
        </ext>
      </extLst>
    </bk>
    <bk>
      <extLst>
        <ext uri="{3e2802c4-a4d2-4d8b-9148-e3be6c30e623}">
          <xlrd:rvb i="9466"/>
        </ext>
      </extLst>
    </bk>
    <bk>
      <extLst>
        <ext uri="{3e2802c4-a4d2-4d8b-9148-e3be6c30e623}">
          <xlrd:rvb i="9467"/>
        </ext>
      </extLst>
    </bk>
    <bk>
      <extLst>
        <ext uri="{3e2802c4-a4d2-4d8b-9148-e3be6c30e623}">
          <xlrd:rvb i="9468"/>
        </ext>
      </extLst>
    </bk>
    <bk>
      <extLst>
        <ext uri="{3e2802c4-a4d2-4d8b-9148-e3be6c30e623}">
          <xlrd:rvb i="9469"/>
        </ext>
      </extLst>
    </bk>
    <bk>
      <extLst>
        <ext uri="{3e2802c4-a4d2-4d8b-9148-e3be6c30e623}">
          <xlrd:rvb i="9470"/>
        </ext>
      </extLst>
    </bk>
    <bk>
      <extLst>
        <ext uri="{3e2802c4-a4d2-4d8b-9148-e3be6c30e623}">
          <xlrd:rvb i="9471"/>
        </ext>
      </extLst>
    </bk>
    <bk>
      <extLst>
        <ext uri="{3e2802c4-a4d2-4d8b-9148-e3be6c30e623}">
          <xlrd:rvb i="9472"/>
        </ext>
      </extLst>
    </bk>
    <bk>
      <extLst>
        <ext uri="{3e2802c4-a4d2-4d8b-9148-e3be6c30e623}">
          <xlrd:rvb i="9473"/>
        </ext>
      </extLst>
    </bk>
    <bk>
      <extLst>
        <ext uri="{3e2802c4-a4d2-4d8b-9148-e3be6c30e623}">
          <xlrd:rvb i="9474"/>
        </ext>
      </extLst>
    </bk>
    <bk>
      <extLst>
        <ext uri="{3e2802c4-a4d2-4d8b-9148-e3be6c30e623}">
          <xlrd:rvb i="9475"/>
        </ext>
      </extLst>
    </bk>
    <bk>
      <extLst>
        <ext uri="{3e2802c4-a4d2-4d8b-9148-e3be6c30e623}">
          <xlrd:rvb i="9476"/>
        </ext>
      </extLst>
    </bk>
    <bk>
      <extLst>
        <ext uri="{3e2802c4-a4d2-4d8b-9148-e3be6c30e623}">
          <xlrd:rvb i="9477"/>
        </ext>
      </extLst>
    </bk>
    <bk>
      <extLst>
        <ext uri="{3e2802c4-a4d2-4d8b-9148-e3be6c30e623}">
          <xlrd:rvb i="9478"/>
        </ext>
      </extLst>
    </bk>
    <bk>
      <extLst>
        <ext uri="{3e2802c4-a4d2-4d8b-9148-e3be6c30e623}">
          <xlrd:rvb i="9479"/>
        </ext>
      </extLst>
    </bk>
    <bk>
      <extLst>
        <ext uri="{3e2802c4-a4d2-4d8b-9148-e3be6c30e623}">
          <xlrd:rvb i="9480"/>
        </ext>
      </extLst>
    </bk>
    <bk>
      <extLst>
        <ext uri="{3e2802c4-a4d2-4d8b-9148-e3be6c30e623}">
          <xlrd:rvb i="9481"/>
        </ext>
      </extLst>
    </bk>
    <bk>
      <extLst>
        <ext uri="{3e2802c4-a4d2-4d8b-9148-e3be6c30e623}">
          <xlrd:rvb i="9482"/>
        </ext>
      </extLst>
    </bk>
    <bk>
      <extLst>
        <ext uri="{3e2802c4-a4d2-4d8b-9148-e3be6c30e623}">
          <xlrd:rvb i="9483"/>
        </ext>
      </extLst>
    </bk>
    <bk>
      <extLst>
        <ext uri="{3e2802c4-a4d2-4d8b-9148-e3be6c30e623}">
          <xlrd:rvb i="9484"/>
        </ext>
      </extLst>
    </bk>
    <bk>
      <extLst>
        <ext uri="{3e2802c4-a4d2-4d8b-9148-e3be6c30e623}">
          <xlrd:rvb i="9485"/>
        </ext>
      </extLst>
    </bk>
    <bk>
      <extLst>
        <ext uri="{3e2802c4-a4d2-4d8b-9148-e3be6c30e623}">
          <xlrd:rvb i="9486"/>
        </ext>
      </extLst>
    </bk>
    <bk>
      <extLst>
        <ext uri="{3e2802c4-a4d2-4d8b-9148-e3be6c30e623}">
          <xlrd:rvb i="9487"/>
        </ext>
      </extLst>
    </bk>
    <bk>
      <extLst>
        <ext uri="{3e2802c4-a4d2-4d8b-9148-e3be6c30e623}">
          <xlrd:rvb i="9488"/>
        </ext>
      </extLst>
    </bk>
    <bk>
      <extLst>
        <ext uri="{3e2802c4-a4d2-4d8b-9148-e3be6c30e623}">
          <xlrd:rvb i="9489"/>
        </ext>
      </extLst>
    </bk>
    <bk>
      <extLst>
        <ext uri="{3e2802c4-a4d2-4d8b-9148-e3be6c30e623}">
          <xlrd:rvb i="9490"/>
        </ext>
      </extLst>
    </bk>
    <bk>
      <extLst>
        <ext uri="{3e2802c4-a4d2-4d8b-9148-e3be6c30e623}">
          <xlrd:rvb i="9491"/>
        </ext>
      </extLst>
    </bk>
    <bk>
      <extLst>
        <ext uri="{3e2802c4-a4d2-4d8b-9148-e3be6c30e623}">
          <xlrd:rvb i="9492"/>
        </ext>
      </extLst>
    </bk>
    <bk>
      <extLst>
        <ext uri="{3e2802c4-a4d2-4d8b-9148-e3be6c30e623}">
          <xlrd:rvb i="9493"/>
        </ext>
      </extLst>
    </bk>
    <bk>
      <extLst>
        <ext uri="{3e2802c4-a4d2-4d8b-9148-e3be6c30e623}">
          <xlrd:rvb i="9494"/>
        </ext>
      </extLst>
    </bk>
    <bk>
      <extLst>
        <ext uri="{3e2802c4-a4d2-4d8b-9148-e3be6c30e623}">
          <xlrd:rvb i="9495"/>
        </ext>
      </extLst>
    </bk>
    <bk>
      <extLst>
        <ext uri="{3e2802c4-a4d2-4d8b-9148-e3be6c30e623}">
          <xlrd:rvb i="9496"/>
        </ext>
      </extLst>
    </bk>
    <bk>
      <extLst>
        <ext uri="{3e2802c4-a4d2-4d8b-9148-e3be6c30e623}">
          <xlrd:rvb i="9497"/>
        </ext>
      </extLst>
    </bk>
    <bk>
      <extLst>
        <ext uri="{3e2802c4-a4d2-4d8b-9148-e3be6c30e623}">
          <xlrd:rvb i="9498"/>
        </ext>
      </extLst>
    </bk>
    <bk>
      <extLst>
        <ext uri="{3e2802c4-a4d2-4d8b-9148-e3be6c30e623}">
          <xlrd:rvb i="9499"/>
        </ext>
      </extLst>
    </bk>
    <bk>
      <extLst>
        <ext uri="{3e2802c4-a4d2-4d8b-9148-e3be6c30e623}">
          <xlrd:rvb i="9500"/>
        </ext>
      </extLst>
    </bk>
    <bk>
      <extLst>
        <ext uri="{3e2802c4-a4d2-4d8b-9148-e3be6c30e623}">
          <xlrd:rvb i="9501"/>
        </ext>
      </extLst>
    </bk>
    <bk>
      <extLst>
        <ext uri="{3e2802c4-a4d2-4d8b-9148-e3be6c30e623}">
          <xlrd:rvb i="9502"/>
        </ext>
      </extLst>
    </bk>
    <bk>
      <extLst>
        <ext uri="{3e2802c4-a4d2-4d8b-9148-e3be6c30e623}">
          <xlrd:rvb i="9503"/>
        </ext>
      </extLst>
    </bk>
    <bk>
      <extLst>
        <ext uri="{3e2802c4-a4d2-4d8b-9148-e3be6c30e623}">
          <xlrd:rvb i="9504"/>
        </ext>
      </extLst>
    </bk>
    <bk>
      <extLst>
        <ext uri="{3e2802c4-a4d2-4d8b-9148-e3be6c30e623}">
          <xlrd:rvb i="9505"/>
        </ext>
      </extLst>
    </bk>
    <bk>
      <extLst>
        <ext uri="{3e2802c4-a4d2-4d8b-9148-e3be6c30e623}">
          <xlrd:rvb i="9506"/>
        </ext>
      </extLst>
    </bk>
    <bk>
      <extLst>
        <ext uri="{3e2802c4-a4d2-4d8b-9148-e3be6c30e623}">
          <xlrd:rvb i="9507"/>
        </ext>
      </extLst>
    </bk>
    <bk>
      <extLst>
        <ext uri="{3e2802c4-a4d2-4d8b-9148-e3be6c30e623}">
          <xlrd:rvb i="9508"/>
        </ext>
      </extLst>
    </bk>
    <bk>
      <extLst>
        <ext uri="{3e2802c4-a4d2-4d8b-9148-e3be6c30e623}">
          <xlrd:rvb i="9509"/>
        </ext>
      </extLst>
    </bk>
    <bk>
      <extLst>
        <ext uri="{3e2802c4-a4d2-4d8b-9148-e3be6c30e623}">
          <xlrd:rvb i="9510"/>
        </ext>
      </extLst>
    </bk>
    <bk>
      <extLst>
        <ext uri="{3e2802c4-a4d2-4d8b-9148-e3be6c30e623}">
          <xlrd:rvb i="9511"/>
        </ext>
      </extLst>
    </bk>
    <bk>
      <extLst>
        <ext uri="{3e2802c4-a4d2-4d8b-9148-e3be6c30e623}">
          <xlrd:rvb i="9512"/>
        </ext>
      </extLst>
    </bk>
    <bk>
      <extLst>
        <ext uri="{3e2802c4-a4d2-4d8b-9148-e3be6c30e623}">
          <xlrd:rvb i="9513"/>
        </ext>
      </extLst>
    </bk>
    <bk>
      <extLst>
        <ext uri="{3e2802c4-a4d2-4d8b-9148-e3be6c30e623}">
          <xlrd:rvb i="9514"/>
        </ext>
      </extLst>
    </bk>
    <bk>
      <extLst>
        <ext uri="{3e2802c4-a4d2-4d8b-9148-e3be6c30e623}">
          <xlrd:rvb i="9515"/>
        </ext>
      </extLst>
    </bk>
    <bk>
      <extLst>
        <ext uri="{3e2802c4-a4d2-4d8b-9148-e3be6c30e623}">
          <xlrd:rvb i="9516"/>
        </ext>
      </extLst>
    </bk>
    <bk>
      <extLst>
        <ext uri="{3e2802c4-a4d2-4d8b-9148-e3be6c30e623}">
          <xlrd:rvb i="9517"/>
        </ext>
      </extLst>
    </bk>
    <bk>
      <extLst>
        <ext uri="{3e2802c4-a4d2-4d8b-9148-e3be6c30e623}">
          <xlrd:rvb i="9518"/>
        </ext>
      </extLst>
    </bk>
    <bk>
      <extLst>
        <ext uri="{3e2802c4-a4d2-4d8b-9148-e3be6c30e623}">
          <xlrd:rvb i="9519"/>
        </ext>
      </extLst>
    </bk>
    <bk>
      <extLst>
        <ext uri="{3e2802c4-a4d2-4d8b-9148-e3be6c30e623}">
          <xlrd:rvb i="9520"/>
        </ext>
      </extLst>
    </bk>
    <bk>
      <extLst>
        <ext uri="{3e2802c4-a4d2-4d8b-9148-e3be6c30e623}">
          <xlrd:rvb i="9521"/>
        </ext>
      </extLst>
    </bk>
    <bk>
      <extLst>
        <ext uri="{3e2802c4-a4d2-4d8b-9148-e3be6c30e623}">
          <xlrd:rvb i="9522"/>
        </ext>
      </extLst>
    </bk>
    <bk>
      <extLst>
        <ext uri="{3e2802c4-a4d2-4d8b-9148-e3be6c30e623}">
          <xlrd:rvb i="9523"/>
        </ext>
      </extLst>
    </bk>
    <bk>
      <extLst>
        <ext uri="{3e2802c4-a4d2-4d8b-9148-e3be6c30e623}">
          <xlrd:rvb i="9524"/>
        </ext>
      </extLst>
    </bk>
    <bk>
      <extLst>
        <ext uri="{3e2802c4-a4d2-4d8b-9148-e3be6c30e623}">
          <xlrd:rvb i="9525"/>
        </ext>
      </extLst>
    </bk>
    <bk>
      <extLst>
        <ext uri="{3e2802c4-a4d2-4d8b-9148-e3be6c30e623}">
          <xlrd:rvb i="9526"/>
        </ext>
      </extLst>
    </bk>
    <bk>
      <extLst>
        <ext uri="{3e2802c4-a4d2-4d8b-9148-e3be6c30e623}">
          <xlrd:rvb i="9527"/>
        </ext>
      </extLst>
    </bk>
    <bk>
      <extLst>
        <ext uri="{3e2802c4-a4d2-4d8b-9148-e3be6c30e623}">
          <xlrd:rvb i="9528"/>
        </ext>
      </extLst>
    </bk>
    <bk>
      <extLst>
        <ext uri="{3e2802c4-a4d2-4d8b-9148-e3be6c30e623}">
          <xlrd:rvb i="9529"/>
        </ext>
      </extLst>
    </bk>
    <bk>
      <extLst>
        <ext uri="{3e2802c4-a4d2-4d8b-9148-e3be6c30e623}">
          <xlrd:rvb i="9530"/>
        </ext>
      </extLst>
    </bk>
    <bk>
      <extLst>
        <ext uri="{3e2802c4-a4d2-4d8b-9148-e3be6c30e623}">
          <xlrd:rvb i="9531"/>
        </ext>
      </extLst>
    </bk>
    <bk>
      <extLst>
        <ext uri="{3e2802c4-a4d2-4d8b-9148-e3be6c30e623}">
          <xlrd:rvb i="9532"/>
        </ext>
      </extLst>
    </bk>
    <bk>
      <extLst>
        <ext uri="{3e2802c4-a4d2-4d8b-9148-e3be6c30e623}">
          <xlrd:rvb i="9533"/>
        </ext>
      </extLst>
    </bk>
    <bk>
      <extLst>
        <ext uri="{3e2802c4-a4d2-4d8b-9148-e3be6c30e623}">
          <xlrd:rvb i="9534"/>
        </ext>
      </extLst>
    </bk>
    <bk>
      <extLst>
        <ext uri="{3e2802c4-a4d2-4d8b-9148-e3be6c30e623}">
          <xlrd:rvb i="9535"/>
        </ext>
      </extLst>
    </bk>
    <bk>
      <extLst>
        <ext uri="{3e2802c4-a4d2-4d8b-9148-e3be6c30e623}">
          <xlrd:rvb i="9536"/>
        </ext>
      </extLst>
    </bk>
    <bk>
      <extLst>
        <ext uri="{3e2802c4-a4d2-4d8b-9148-e3be6c30e623}">
          <xlrd:rvb i="9537"/>
        </ext>
      </extLst>
    </bk>
    <bk>
      <extLst>
        <ext uri="{3e2802c4-a4d2-4d8b-9148-e3be6c30e623}">
          <xlrd:rvb i="9538"/>
        </ext>
      </extLst>
    </bk>
    <bk>
      <extLst>
        <ext uri="{3e2802c4-a4d2-4d8b-9148-e3be6c30e623}">
          <xlrd:rvb i="9539"/>
        </ext>
      </extLst>
    </bk>
    <bk>
      <extLst>
        <ext uri="{3e2802c4-a4d2-4d8b-9148-e3be6c30e623}">
          <xlrd:rvb i="9540"/>
        </ext>
      </extLst>
    </bk>
    <bk>
      <extLst>
        <ext uri="{3e2802c4-a4d2-4d8b-9148-e3be6c30e623}">
          <xlrd:rvb i="9541"/>
        </ext>
      </extLst>
    </bk>
    <bk>
      <extLst>
        <ext uri="{3e2802c4-a4d2-4d8b-9148-e3be6c30e623}">
          <xlrd:rvb i="9542"/>
        </ext>
      </extLst>
    </bk>
    <bk>
      <extLst>
        <ext uri="{3e2802c4-a4d2-4d8b-9148-e3be6c30e623}">
          <xlrd:rvb i="9543"/>
        </ext>
      </extLst>
    </bk>
    <bk>
      <extLst>
        <ext uri="{3e2802c4-a4d2-4d8b-9148-e3be6c30e623}">
          <xlrd:rvb i="9544"/>
        </ext>
      </extLst>
    </bk>
    <bk>
      <extLst>
        <ext uri="{3e2802c4-a4d2-4d8b-9148-e3be6c30e623}">
          <xlrd:rvb i="9545"/>
        </ext>
      </extLst>
    </bk>
    <bk>
      <extLst>
        <ext uri="{3e2802c4-a4d2-4d8b-9148-e3be6c30e623}">
          <xlrd:rvb i="9546"/>
        </ext>
      </extLst>
    </bk>
    <bk>
      <extLst>
        <ext uri="{3e2802c4-a4d2-4d8b-9148-e3be6c30e623}">
          <xlrd:rvb i="9547"/>
        </ext>
      </extLst>
    </bk>
    <bk>
      <extLst>
        <ext uri="{3e2802c4-a4d2-4d8b-9148-e3be6c30e623}">
          <xlrd:rvb i="9548"/>
        </ext>
      </extLst>
    </bk>
    <bk>
      <extLst>
        <ext uri="{3e2802c4-a4d2-4d8b-9148-e3be6c30e623}">
          <xlrd:rvb i="9549"/>
        </ext>
      </extLst>
    </bk>
    <bk>
      <extLst>
        <ext uri="{3e2802c4-a4d2-4d8b-9148-e3be6c30e623}">
          <xlrd:rvb i="9550"/>
        </ext>
      </extLst>
    </bk>
    <bk>
      <extLst>
        <ext uri="{3e2802c4-a4d2-4d8b-9148-e3be6c30e623}">
          <xlrd:rvb i="9551"/>
        </ext>
      </extLst>
    </bk>
    <bk>
      <extLst>
        <ext uri="{3e2802c4-a4d2-4d8b-9148-e3be6c30e623}">
          <xlrd:rvb i="9552"/>
        </ext>
      </extLst>
    </bk>
    <bk>
      <extLst>
        <ext uri="{3e2802c4-a4d2-4d8b-9148-e3be6c30e623}">
          <xlrd:rvb i="9553"/>
        </ext>
      </extLst>
    </bk>
    <bk>
      <extLst>
        <ext uri="{3e2802c4-a4d2-4d8b-9148-e3be6c30e623}">
          <xlrd:rvb i="9554"/>
        </ext>
      </extLst>
    </bk>
    <bk>
      <extLst>
        <ext uri="{3e2802c4-a4d2-4d8b-9148-e3be6c30e623}">
          <xlrd:rvb i="9555"/>
        </ext>
      </extLst>
    </bk>
    <bk>
      <extLst>
        <ext uri="{3e2802c4-a4d2-4d8b-9148-e3be6c30e623}">
          <xlrd:rvb i="9556"/>
        </ext>
      </extLst>
    </bk>
    <bk>
      <extLst>
        <ext uri="{3e2802c4-a4d2-4d8b-9148-e3be6c30e623}">
          <xlrd:rvb i="9557"/>
        </ext>
      </extLst>
    </bk>
    <bk>
      <extLst>
        <ext uri="{3e2802c4-a4d2-4d8b-9148-e3be6c30e623}">
          <xlrd:rvb i="9558"/>
        </ext>
      </extLst>
    </bk>
    <bk>
      <extLst>
        <ext uri="{3e2802c4-a4d2-4d8b-9148-e3be6c30e623}">
          <xlrd:rvb i="9559"/>
        </ext>
      </extLst>
    </bk>
    <bk>
      <extLst>
        <ext uri="{3e2802c4-a4d2-4d8b-9148-e3be6c30e623}">
          <xlrd:rvb i="9560"/>
        </ext>
      </extLst>
    </bk>
    <bk>
      <extLst>
        <ext uri="{3e2802c4-a4d2-4d8b-9148-e3be6c30e623}">
          <xlrd:rvb i="9561"/>
        </ext>
      </extLst>
    </bk>
    <bk>
      <extLst>
        <ext uri="{3e2802c4-a4d2-4d8b-9148-e3be6c30e623}">
          <xlrd:rvb i="9562"/>
        </ext>
      </extLst>
    </bk>
    <bk>
      <extLst>
        <ext uri="{3e2802c4-a4d2-4d8b-9148-e3be6c30e623}">
          <xlrd:rvb i="9563"/>
        </ext>
      </extLst>
    </bk>
    <bk>
      <extLst>
        <ext uri="{3e2802c4-a4d2-4d8b-9148-e3be6c30e623}">
          <xlrd:rvb i="9564"/>
        </ext>
      </extLst>
    </bk>
    <bk>
      <extLst>
        <ext uri="{3e2802c4-a4d2-4d8b-9148-e3be6c30e623}">
          <xlrd:rvb i="9565"/>
        </ext>
      </extLst>
    </bk>
    <bk>
      <extLst>
        <ext uri="{3e2802c4-a4d2-4d8b-9148-e3be6c30e623}">
          <xlrd:rvb i="9566"/>
        </ext>
      </extLst>
    </bk>
    <bk>
      <extLst>
        <ext uri="{3e2802c4-a4d2-4d8b-9148-e3be6c30e623}">
          <xlrd:rvb i="9567"/>
        </ext>
      </extLst>
    </bk>
    <bk>
      <extLst>
        <ext uri="{3e2802c4-a4d2-4d8b-9148-e3be6c30e623}">
          <xlrd:rvb i="9568"/>
        </ext>
      </extLst>
    </bk>
    <bk>
      <extLst>
        <ext uri="{3e2802c4-a4d2-4d8b-9148-e3be6c30e623}">
          <xlrd:rvb i="9569"/>
        </ext>
      </extLst>
    </bk>
    <bk>
      <extLst>
        <ext uri="{3e2802c4-a4d2-4d8b-9148-e3be6c30e623}">
          <xlrd:rvb i="9570"/>
        </ext>
      </extLst>
    </bk>
    <bk>
      <extLst>
        <ext uri="{3e2802c4-a4d2-4d8b-9148-e3be6c30e623}">
          <xlrd:rvb i="9571"/>
        </ext>
      </extLst>
    </bk>
    <bk>
      <extLst>
        <ext uri="{3e2802c4-a4d2-4d8b-9148-e3be6c30e623}">
          <xlrd:rvb i="9572"/>
        </ext>
      </extLst>
    </bk>
    <bk>
      <extLst>
        <ext uri="{3e2802c4-a4d2-4d8b-9148-e3be6c30e623}">
          <xlrd:rvb i="9573"/>
        </ext>
      </extLst>
    </bk>
    <bk>
      <extLst>
        <ext uri="{3e2802c4-a4d2-4d8b-9148-e3be6c30e623}">
          <xlrd:rvb i="9574"/>
        </ext>
      </extLst>
    </bk>
    <bk>
      <extLst>
        <ext uri="{3e2802c4-a4d2-4d8b-9148-e3be6c30e623}">
          <xlrd:rvb i="9575"/>
        </ext>
      </extLst>
    </bk>
    <bk>
      <extLst>
        <ext uri="{3e2802c4-a4d2-4d8b-9148-e3be6c30e623}">
          <xlrd:rvb i="9576"/>
        </ext>
      </extLst>
    </bk>
    <bk>
      <extLst>
        <ext uri="{3e2802c4-a4d2-4d8b-9148-e3be6c30e623}">
          <xlrd:rvb i="9577"/>
        </ext>
      </extLst>
    </bk>
    <bk>
      <extLst>
        <ext uri="{3e2802c4-a4d2-4d8b-9148-e3be6c30e623}">
          <xlrd:rvb i="9578"/>
        </ext>
      </extLst>
    </bk>
    <bk>
      <extLst>
        <ext uri="{3e2802c4-a4d2-4d8b-9148-e3be6c30e623}">
          <xlrd:rvb i="9579"/>
        </ext>
      </extLst>
    </bk>
    <bk>
      <extLst>
        <ext uri="{3e2802c4-a4d2-4d8b-9148-e3be6c30e623}">
          <xlrd:rvb i="9580"/>
        </ext>
      </extLst>
    </bk>
    <bk>
      <extLst>
        <ext uri="{3e2802c4-a4d2-4d8b-9148-e3be6c30e623}">
          <xlrd:rvb i="9581"/>
        </ext>
      </extLst>
    </bk>
    <bk>
      <extLst>
        <ext uri="{3e2802c4-a4d2-4d8b-9148-e3be6c30e623}">
          <xlrd:rvb i="9582"/>
        </ext>
      </extLst>
    </bk>
    <bk>
      <extLst>
        <ext uri="{3e2802c4-a4d2-4d8b-9148-e3be6c30e623}">
          <xlrd:rvb i="9583"/>
        </ext>
      </extLst>
    </bk>
    <bk>
      <extLst>
        <ext uri="{3e2802c4-a4d2-4d8b-9148-e3be6c30e623}">
          <xlrd:rvb i="9584"/>
        </ext>
      </extLst>
    </bk>
    <bk>
      <extLst>
        <ext uri="{3e2802c4-a4d2-4d8b-9148-e3be6c30e623}">
          <xlrd:rvb i="9585"/>
        </ext>
      </extLst>
    </bk>
    <bk>
      <extLst>
        <ext uri="{3e2802c4-a4d2-4d8b-9148-e3be6c30e623}">
          <xlrd:rvb i="9586"/>
        </ext>
      </extLst>
    </bk>
    <bk>
      <extLst>
        <ext uri="{3e2802c4-a4d2-4d8b-9148-e3be6c30e623}">
          <xlrd:rvb i="9587"/>
        </ext>
      </extLst>
    </bk>
    <bk>
      <extLst>
        <ext uri="{3e2802c4-a4d2-4d8b-9148-e3be6c30e623}">
          <xlrd:rvb i="9588"/>
        </ext>
      </extLst>
    </bk>
    <bk>
      <extLst>
        <ext uri="{3e2802c4-a4d2-4d8b-9148-e3be6c30e623}">
          <xlrd:rvb i="9589"/>
        </ext>
      </extLst>
    </bk>
    <bk>
      <extLst>
        <ext uri="{3e2802c4-a4d2-4d8b-9148-e3be6c30e623}">
          <xlrd:rvb i="9590"/>
        </ext>
      </extLst>
    </bk>
    <bk>
      <extLst>
        <ext uri="{3e2802c4-a4d2-4d8b-9148-e3be6c30e623}">
          <xlrd:rvb i="9591"/>
        </ext>
      </extLst>
    </bk>
    <bk>
      <extLst>
        <ext uri="{3e2802c4-a4d2-4d8b-9148-e3be6c30e623}">
          <xlrd:rvb i="9592"/>
        </ext>
      </extLst>
    </bk>
    <bk>
      <extLst>
        <ext uri="{3e2802c4-a4d2-4d8b-9148-e3be6c30e623}">
          <xlrd:rvb i="9593"/>
        </ext>
      </extLst>
    </bk>
    <bk>
      <extLst>
        <ext uri="{3e2802c4-a4d2-4d8b-9148-e3be6c30e623}">
          <xlrd:rvb i="9594"/>
        </ext>
      </extLst>
    </bk>
    <bk>
      <extLst>
        <ext uri="{3e2802c4-a4d2-4d8b-9148-e3be6c30e623}">
          <xlrd:rvb i="9595"/>
        </ext>
      </extLst>
    </bk>
    <bk>
      <extLst>
        <ext uri="{3e2802c4-a4d2-4d8b-9148-e3be6c30e623}">
          <xlrd:rvb i="9596"/>
        </ext>
      </extLst>
    </bk>
    <bk>
      <extLst>
        <ext uri="{3e2802c4-a4d2-4d8b-9148-e3be6c30e623}">
          <xlrd:rvb i="9597"/>
        </ext>
      </extLst>
    </bk>
    <bk>
      <extLst>
        <ext uri="{3e2802c4-a4d2-4d8b-9148-e3be6c30e623}">
          <xlrd:rvb i="9598"/>
        </ext>
      </extLst>
    </bk>
    <bk>
      <extLst>
        <ext uri="{3e2802c4-a4d2-4d8b-9148-e3be6c30e623}">
          <xlrd:rvb i="9599"/>
        </ext>
      </extLst>
    </bk>
    <bk>
      <extLst>
        <ext uri="{3e2802c4-a4d2-4d8b-9148-e3be6c30e623}">
          <xlrd:rvb i="9600"/>
        </ext>
      </extLst>
    </bk>
    <bk>
      <extLst>
        <ext uri="{3e2802c4-a4d2-4d8b-9148-e3be6c30e623}">
          <xlrd:rvb i="9601"/>
        </ext>
      </extLst>
    </bk>
    <bk>
      <extLst>
        <ext uri="{3e2802c4-a4d2-4d8b-9148-e3be6c30e623}">
          <xlrd:rvb i="9602"/>
        </ext>
      </extLst>
    </bk>
    <bk>
      <extLst>
        <ext uri="{3e2802c4-a4d2-4d8b-9148-e3be6c30e623}">
          <xlrd:rvb i="9603"/>
        </ext>
      </extLst>
    </bk>
    <bk>
      <extLst>
        <ext uri="{3e2802c4-a4d2-4d8b-9148-e3be6c30e623}">
          <xlrd:rvb i="9604"/>
        </ext>
      </extLst>
    </bk>
    <bk>
      <extLst>
        <ext uri="{3e2802c4-a4d2-4d8b-9148-e3be6c30e623}">
          <xlrd:rvb i="9605"/>
        </ext>
      </extLst>
    </bk>
    <bk>
      <extLst>
        <ext uri="{3e2802c4-a4d2-4d8b-9148-e3be6c30e623}">
          <xlrd:rvb i="9606"/>
        </ext>
      </extLst>
    </bk>
    <bk>
      <extLst>
        <ext uri="{3e2802c4-a4d2-4d8b-9148-e3be6c30e623}">
          <xlrd:rvb i="9607"/>
        </ext>
      </extLst>
    </bk>
    <bk>
      <extLst>
        <ext uri="{3e2802c4-a4d2-4d8b-9148-e3be6c30e623}">
          <xlrd:rvb i="9608"/>
        </ext>
      </extLst>
    </bk>
    <bk>
      <extLst>
        <ext uri="{3e2802c4-a4d2-4d8b-9148-e3be6c30e623}">
          <xlrd:rvb i="9609"/>
        </ext>
      </extLst>
    </bk>
    <bk>
      <extLst>
        <ext uri="{3e2802c4-a4d2-4d8b-9148-e3be6c30e623}">
          <xlrd:rvb i="9610"/>
        </ext>
      </extLst>
    </bk>
    <bk>
      <extLst>
        <ext uri="{3e2802c4-a4d2-4d8b-9148-e3be6c30e623}">
          <xlrd:rvb i="9611"/>
        </ext>
      </extLst>
    </bk>
    <bk>
      <extLst>
        <ext uri="{3e2802c4-a4d2-4d8b-9148-e3be6c30e623}">
          <xlrd:rvb i="9612"/>
        </ext>
      </extLst>
    </bk>
    <bk>
      <extLst>
        <ext uri="{3e2802c4-a4d2-4d8b-9148-e3be6c30e623}">
          <xlrd:rvb i="9613"/>
        </ext>
      </extLst>
    </bk>
    <bk>
      <extLst>
        <ext uri="{3e2802c4-a4d2-4d8b-9148-e3be6c30e623}">
          <xlrd:rvb i="9614"/>
        </ext>
      </extLst>
    </bk>
    <bk>
      <extLst>
        <ext uri="{3e2802c4-a4d2-4d8b-9148-e3be6c30e623}">
          <xlrd:rvb i="9615"/>
        </ext>
      </extLst>
    </bk>
    <bk>
      <extLst>
        <ext uri="{3e2802c4-a4d2-4d8b-9148-e3be6c30e623}">
          <xlrd:rvb i="9616"/>
        </ext>
      </extLst>
    </bk>
    <bk>
      <extLst>
        <ext uri="{3e2802c4-a4d2-4d8b-9148-e3be6c30e623}">
          <xlrd:rvb i="9617"/>
        </ext>
      </extLst>
    </bk>
    <bk>
      <extLst>
        <ext uri="{3e2802c4-a4d2-4d8b-9148-e3be6c30e623}">
          <xlrd:rvb i="9618"/>
        </ext>
      </extLst>
    </bk>
    <bk>
      <extLst>
        <ext uri="{3e2802c4-a4d2-4d8b-9148-e3be6c30e623}">
          <xlrd:rvb i="9619"/>
        </ext>
      </extLst>
    </bk>
    <bk>
      <extLst>
        <ext uri="{3e2802c4-a4d2-4d8b-9148-e3be6c30e623}">
          <xlrd:rvb i="9620"/>
        </ext>
      </extLst>
    </bk>
    <bk>
      <extLst>
        <ext uri="{3e2802c4-a4d2-4d8b-9148-e3be6c30e623}">
          <xlrd:rvb i="9621"/>
        </ext>
      </extLst>
    </bk>
    <bk>
      <extLst>
        <ext uri="{3e2802c4-a4d2-4d8b-9148-e3be6c30e623}">
          <xlrd:rvb i="9622"/>
        </ext>
      </extLst>
    </bk>
    <bk>
      <extLst>
        <ext uri="{3e2802c4-a4d2-4d8b-9148-e3be6c30e623}">
          <xlrd:rvb i="9623"/>
        </ext>
      </extLst>
    </bk>
    <bk>
      <extLst>
        <ext uri="{3e2802c4-a4d2-4d8b-9148-e3be6c30e623}">
          <xlrd:rvb i="9624"/>
        </ext>
      </extLst>
    </bk>
    <bk>
      <extLst>
        <ext uri="{3e2802c4-a4d2-4d8b-9148-e3be6c30e623}">
          <xlrd:rvb i="9625"/>
        </ext>
      </extLst>
    </bk>
    <bk>
      <extLst>
        <ext uri="{3e2802c4-a4d2-4d8b-9148-e3be6c30e623}">
          <xlrd:rvb i="9626"/>
        </ext>
      </extLst>
    </bk>
    <bk>
      <extLst>
        <ext uri="{3e2802c4-a4d2-4d8b-9148-e3be6c30e623}">
          <xlrd:rvb i="9627"/>
        </ext>
      </extLst>
    </bk>
    <bk>
      <extLst>
        <ext uri="{3e2802c4-a4d2-4d8b-9148-e3be6c30e623}">
          <xlrd:rvb i="9628"/>
        </ext>
      </extLst>
    </bk>
    <bk>
      <extLst>
        <ext uri="{3e2802c4-a4d2-4d8b-9148-e3be6c30e623}">
          <xlrd:rvb i="9629"/>
        </ext>
      </extLst>
    </bk>
    <bk>
      <extLst>
        <ext uri="{3e2802c4-a4d2-4d8b-9148-e3be6c30e623}">
          <xlrd:rvb i="9630"/>
        </ext>
      </extLst>
    </bk>
    <bk>
      <extLst>
        <ext uri="{3e2802c4-a4d2-4d8b-9148-e3be6c30e623}">
          <xlrd:rvb i="9631"/>
        </ext>
      </extLst>
    </bk>
    <bk>
      <extLst>
        <ext uri="{3e2802c4-a4d2-4d8b-9148-e3be6c30e623}">
          <xlrd:rvb i="9632"/>
        </ext>
      </extLst>
    </bk>
    <bk>
      <extLst>
        <ext uri="{3e2802c4-a4d2-4d8b-9148-e3be6c30e623}">
          <xlrd:rvb i="9633"/>
        </ext>
      </extLst>
    </bk>
    <bk>
      <extLst>
        <ext uri="{3e2802c4-a4d2-4d8b-9148-e3be6c30e623}">
          <xlrd:rvb i="9634"/>
        </ext>
      </extLst>
    </bk>
    <bk>
      <extLst>
        <ext uri="{3e2802c4-a4d2-4d8b-9148-e3be6c30e623}">
          <xlrd:rvb i="9635"/>
        </ext>
      </extLst>
    </bk>
    <bk>
      <extLst>
        <ext uri="{3e2802c4-a4d2-4d8b-9148-e3be6c30e623}">
          <xlrd:rvb i="9636"/>
        </ext>
      </extLst>
    </bk>
    <bk>
      <extLst>
        <ext uri="{3e2802c4-a4d2-4d8b-9148-e3be6c30e623}">
          <xlrd:rvb i="9637"/>
        </ext>
      </extLst>
    </bk>
    <bk>
      <extLst>
        <ext uri="{3e2802c4-a4d2-4d8b-9148-e3be6c30e623}">
          <xlrd:rvb i="9638"/>
        </ext>
      </extLst>
    </bk>
    <bk>
      <extLst>
        <ext uri="{3e2802c4-a4d2-4d8b-9148-e3be6c30e623}">
          <xlrd:rvb i="9639"/>
        </ext>
      </extLst>
    </bk>
    <bk>
      <extLst>
        <ext uri="{3e2802c4-a4d2-4d8b-9148-e3be6c30e623}">
          <xlrd:rvb i="9640"/>
        </ext>
      </extLst>
    </bk>
    <bk>
      <extLst>
        <ext uri="{3e2802c4-a4d2-4d8b-9148-e3be6c30e623}">
          <xlrd:rvb i="9641"/>
        </ext>
      </extLst>
    </bk>
    <bk>
      <extLst>
        <ext uri="{3e2802c4-a4d2-4d8b-9148-e3be6c30e623}">
          <xlrd:rvb i="9642"/>
        </ext>
      </extLst>
    </bk>
    <bk>
      <extLst>
        <ext uri="{3e2802c4-a4d2-4d8b-9148-e3be6c30e623}">
          <xlrd:rvb i="9643"/>
        </ext>
      </extLst>
    </bk>
    <bk>
      <extLst>
        <ext uri="{3e2802c4-a4d2-4d8b-9148-e3be6c30e623}">
          <xlrd:rvb i="9644"/>
        </ext>
      </extLst>
    </bk>
    <bk>
      <extLst>
        <ext uri="{3e2802c4-a4d2-4d8b-9148-e3be6c30e623}">
          <xlrd:rvb i="9645"/>
        </ext>
      </extLst>
    </bk>
    <bk>
      <extLst>
        <ext uri="{3e2802c4-a4d2-4d8b-9148-e3be6c30e623}">
          <xlrd:rvb i="9646"/>
        </ext>
      </extLst>
    </bk>
    <bk>
      <extLst>
        <ext uri="{3e2802c4-a4d2-4d8b-9148-e3be6c30e623}">
          <xlrd:rvb i="9647"/>
        </ext>
      </extLst>
    </bk>
    <bk>
      <extLst>
        <ext uri="{3e2802c4-a4d2-4d8b-9148-e3be6c30e623}">
          <xlrd:rvb i="9648"/>
        </ext>
      </extLst>
    </bk>
    <bk>
      <extLst>
        <ext uri="{3e2802c4-a4d2-4d8b-9148-e3be6c30e623}">
          <xlrd:rvb i="9649"/>
        </ext>
      </extLst>
    </bk>
    <bk>
      <extLst>
        <ext uri="{3e2802c4-a4d2-4d8b-9148-e3be6c30e623}">
          <xlrd:rvb i="9650"/>
        </ext>
      </extLst>
    </bk>
    <bk>
      <extLst>
        <ext uri="{3e2802c4-a4d2-4d8b-9148-e3be6c30e623}">
          <xlrd:rvb i="9651"/>
        </ext>
      </extLst>
    </bk>
    <bk>
      <extLst>
        <ext uri="{3e2802c4-a4d2-4d8b-9148-e3be6c30e623}">
          <xlrd:rvb i="9652"/>
        </ext>
      </extLst>
    </bk>
    <bk>
      <extLst>
        <ext uri="{3e2802c4-a4d2-4d8b-9148-e3be6c30e623}">
          <xlrd:rvb i="9653"/>
        </ext>
      </extLst>
    </bk>
    <bk>
      <extLst>
        <ext uri="{3e2802c4-a4d2-4d8b-9148-e3be6c30e623}">
          <xlrd:rvb i="9654"/>
        </ext>
      </extLst>
    </bk>
    <bk>
      <extLst>
        <ext uri="{3e2802c4-a4d2-4d8b-9148-e3be6c30e623}">
          <xlrd:rvb i="9655"/>
        </ext>
      </extLst>
    </bk>
    <bk>
      <extLst>
        <ext uri="{3e2802c4-a4d2-4d8b-9148-e3be6c30e623}">
          <xlrd:rvb i="9656"/>
        </ext>
      </extLst>
    </bk>
    <bk>
      <extLst>
        <ext uri="{3e2802c4-a4d2-4d8b-9148-e3be6c30e623}">
          <xlrd:rvb i="9657"/>
        </ext>
      </extLst>
    </bk>
    <bk>
      <extLst>
        <ext uri="{3e2802c4-a4d2-4d8b-9148-e3be6c30e623}">
          <xlrd:rvb i="9658"/>
        </ext>
      </extLst>
    </bk>
    <bk>
      <extLst>
        <ext uri="{3e2802c4-a4d2-4d8b-9148-e3be6c30e623}">
          <xlrd:rvb i="9659"/>
        </ext>
      </extLst>
    </bk>
    <bk>
      <extLst>
        <ext uri="{3e2802c4-a4d2-4d8b-9148-e3be6c30e623}">
          <xlrd:rvb i="9660"/>
        </ext>
      </extLst>
    </bk>
    <bk>
      <extLst>
        <ext uri="{3e2802c4-a4d2-4d8b-9148-e3be6c30e623}">
          <xlrd:rvb i="9661"/>
        </ext>
      </extLst>
    </bk>
    <bk>
      <extLst>
        <ext uri="{3e2802c4-a4d2-4d8b-9148-e3be6c30e623}">
          <xlrd:rvb i="9662"/>
        </ext>
      </extLst>
    </bk>
    <bk>
      <extLst>
        <ext uri="{3e2802c4-a4d2-4d8b-9148-e3be6c30e623}">
          <xlrd:rvb i="9663"/>
        </ext>
      </extLst>
    </bk>
    <bk>
      <extLst>
        <ext uri="{3e2802c4-a4d2-4d8b-9148-e3be6c30e623}">
          <xlrd:rvb i="9664"/>
        </ext>
      </extLst>
    </bk>
    <bk>
      <extLst>
        <ext uri="{3e2802c4-a4d2-4d8b-9148-e3be6c30e623}">
          <xlrd:rvb i="9665"/>
        </ext>
      </extLst>
    </bk>
    <bk>
      <extLst>
        <ext uri="{3e2802c4-a4d2-4d8b-9148-e3be6c30e623}">
          <xlrd:rvb i="9666"/>
        </ext>
      </extLst>
    </bk>
    <bk>
      <extLst>
        <ext uri="{3e2802c4-a4d2-4d8b-9148-e3be6c30e623}">
          <xlrd:rvb i="9667"/>
        </ext>
      </extLst>
    </bk>
    <bk>
      <extLst>
        <ext uri="{3e2802c4-a4d2-4d8b-9148-e3be6c30e623}">
          <xlrd:rvb i="9668"/>
        </ext>
      </extLst>
    </bk>
    <bk>
      <extLst>
        <ext uri="{3e2802c4-a4d2-4d8b-9148-e3be6c30e623}">
          <xlrd:rvb i="9669"/>
        </ext>
      </extLst>
    </bk>
    <bk>
      <extLst>
        <ext uri="{3e2802c4-a4d2-4d8b-9148-e3be6c30e623}">
          <xlrd:rvb i="9670"/>
        </ext>
      </extLst>
    </bk>
    <bk>
      <extLst>
        <ext uri="{3e2802c4-a4d2-4d8b-9148-e3be6c30e623}">
          <xlrd:rvb i="9671"/>
        </ext>
      </extLst>
    </bk>
    <bk>
      <extLst>
        <ext uri="{3e2802c4-a4d2-4d8b-9148-e3be6c30e623}">
          <xlrd:rvb i="9672"/>
        </ext>
      </extLst>
    </bk>
    <bk>
      <extLst>
        <ext uri="{3e2802c4-a4d2-4d8b-9148-e3be6c30e623}">
          <xlrd:rvb i="9673"/>
        </ext>
      </extLst>
    </bk>
    <bk>
      <extLst>
        <ext uri="{3e2802c4-a4d2-4d8b-9148-e3be6c30e623}">
          <xlrd:rvb i="9674"/>
        </ext>
      </extLst>
    </bk>
    <bk>
      <extLst>
        <ext uri="{3e2802c4-a4d2-4d8b-9148-e3be6c30e623}">
          <xlrd:rvb i="9675"/>
        </ext>
      </extLst>
    </bk>
    <bk>
      <extLst>
        <ext uri="{3e2802c4-a4d2-4d8b-9148-e3be6c30e623}">
          <xlrd:rvb i="9676"/>
        </ext>
      </extLst>
    </bk>
    <bk>
      <extLst>
        <ext uri="{3e2802c4-a4d2-4d8b-9148-e3be6c30e623}">
          <xlrd:rvb i="9677"/>
        </ext>
      </extLst>
    </bk>
    <bk>
      <extLst>
        <ext uri="{3e2802c4-a4d2-4d8b-9148-e3be6c30e623}">
          <xlrd:rvb i="9678"/>
        </ext>
      </extLst>
    </bk>
    <bk>
      <extLst>
        <ext uri="{3e2802c4-a4d2-4d8b-9148-e3be6c30e623}">
          <xlrd:rvb i="9679"/>
        </ext>
      </extLst>
    </bk>
    <bk>
      <extLst>
        <ext uri="{3e2802c4-a4d2-4d8b-9148-e3be6c30e623}">
          <xlrd:rvb i="9680"/>
        </ext>
      </extLst>
    </bk>
    <bk>
      <extLst>
        <ext uri="{3e2802c4-a4d2-4d8b-9148-e3be6c30e623}">
          <xlrd:rvb i="9681"/>
        </ext>
      </extLst>
    </bk>
    <bk>
      <extLst>
        <ext uri="{3e2802c4-a4d2-4d8b-9148-e3be6c30e623}">
          <xlrd:rvb i="9682"/>
        </ext>
      </extLst>
    </bk>
    <bk>
      <extLst>
        <ext uri="{3e2802c4-a4d2-4d8b-9148-e3be6c30e623}">
          <xlrd:rvb i="9683"/>
        </ext>
      </extLst>
    </bk>
    <bk>
      <extLst>
        <ext uri="{3e2802c4-a4d2-4d8b-9148-e3be6c30e623}">
          <xlrd:rvb i="9684"/>
        </ext>
      </extLst>
    </bk>
    <bk>
      <extLst>
        <ext uri="{3e2802c4-a4d2-4d8b-9148-e3be6c30e623}">
          <xlrd:rvb i="9685"/>
        </ext>
      </extLst>
    </bk>
    <bk>
      <extLst>
        <ext uri="{3e2802c4-a4d2-4d8b-9148-e3be6c30e623}">
          <xlrd:rvb i="9686"/>
        </ext>
      </extLst>
    </bk>
    <bk>
      <extLst>
        <ext uri="{3e2802c4-a4d2-4d8b-9148-e3be6c30e623}">
          <xlrd:rvb i="9687"/>
        </ext>
      </extLst>
    </bk>
    <bk>
      <extLst>
        <ext uri="{3e2802c4-a4d2-4d8b-9148-e3be6c30e623}">
          <xlrd:rvb i="9688"/>
        </ext>
      </extLst>
    </bk>
    <bk>
      <extLst>
        <ext uri="{3e2802c4-a4d2-4d8b-9148-e3be6c30e623}">
          <xlrd:rvb i="9689"/>
        </ext>
      </extLst>
    </bk>
    <bk>
      <extLst>
        <ext uri="{3e2802c4-a4d2-4d8b-9148-e3be6c30e623}">
          <xlrd:rvb i="9690"/>
        </ext>
      </extLst>
    </bk>
    <bk>
      <extLst>
        <ext uri="{3e2802c4-a4d2-4d8b-9148-e3be6c30e623}">
          <xlrd:rvb i="9691"/>
        </ext>
      </extLst>
    </bk>
    <bk>
      <extLst>
        <ext uri="{3e2802c4-a4d2-4d8b-9148-e3be6c30e623}">
          <xlrd:rvb i="9692"/>
        </ext>
      </extLst>
    </bk>
    <bk>
      <extLst>
        <ext uri="{3e2802c4-a4d2-4d8b-9148-e3be6c30e623}">
          <xlrd:rvb i="9693"/>
        </ext>
      </extLst>
    </bk>
    <bk>
      <extLst>
        <ext uri="{3e2802c4-a4d2-4d8b-9148-e3be6c30e623}">
          <xlrd:rvb i="9694"/>
        </ext>
      </extLst>
    </bk>
    <bk>
      <extLst>
        <ext uri="{3e2802c4-a4d2-4d8b-9148-e3be6c30e623}">
          <xlrd:rvb i="9695"/>
        </ext>
      </extLst>
    </bk>
    <bk>
      <extLst>
        <ext uri="{3e2802c4-a4d2-4d8b-9148-e3be6c30e623}">
          <xlrd:rvb i="9696"/>
        </ext>
      </extLst>
    </bk>
    <bk>
      <extLst>
        <ext uri="{3e2802c4-a4d2-4d8b-9148-e3be6c30e623}">
          <xlrd:rvb i="9697"/>
        </ext>
      </extLst>
    </bk>
    <bk>
      <extLst>
        <ext uri="{3e2802c4-a4d2-4d8b-9148-e3be6c30e623}">
          <xlrd:rvb i="9698"/>
        </ext>
      </extLst>
    </bk>
    <bk>
      <extLst>
        <ext uri="{3e2802c4-a4d2-4d8b-9148-e3be6c30e623}">
          <xlrd:rvb i="9699"/>
        </ext>
      </extLst>
    </bk>
    <bk>
      <extLst>
        <ext uri="{3e2802c4-a4d2-4d8b-9148-e3be6c30e623}">
          <xlrd:rvb i="9700"/>
        </ext>
      </extLst>
    </bk>
    <bk>
      <extLst>
        <ext uri="{3e2802c4-a4d2-4d8b-9148-e3be6c30e623}">
          <xlrd:rvb i="9701"/>
        </ext>
      </extLst>
    </bk>
    <bk>
      <extLst>
        <ext uri="{3e2802c4-a4d2-4d8b-9148-e3be6c30e623}">
          <xlrd:rvb i="9702"/>
        </ext>
      </extLst>
    </bk>
    <bk>
      <extLst>
        <ext uri="{3e2802c4-a4d2-4d8b-9148-e3be6c30e623}">
          <xlrd:rvb i="9703"/>
        </ext>
      </extLst>
    </bk>
    <bk>
      <extLst>
        <ext uri="{3e2802c4-a4d2-4d8b-9148-e3be6c30e623}">
          <xlrd:rvb i="9704"/>
        </ext>
      </extLst>
    </bk>
    <bk>
      <extLst>
        <ext uri="{3e2802c4-a4d2-4d8b-9148-e3be6c30e623}">
          <xlrd:rvb i="9705"/>
        </ext>
      </extLst>
    </bk>
    <bk>
      <extLst>
        <ext uri="{3e2802c4-a4d2-4d8b-9148-e3be6c30e623}">
          <xlrd:rvb i="9706"/>
        </ext>
      </extLst>
    </bk>
    <bk>
      <extLst>
        <ext uri="{3e2802c4-a4d2-4d8b-9148-e3be6c30e623}">
          <xlrd:rvb i="9707"/>
        </ext>
      </extLst>
    </bk>
    <bk>
      <extLst>
        <ext uri="{3e2802c4-a4d2-4d8b-9148-e3be6c30e623}">
          <xlrd:rvb i="9708"/>
        </ext>
      </extLst>
    </bk>
    <bk>
      <extLst>
        <ext uri="{3e2802c4-a4d2-4d8b-9148-e3be6c30e623}">
          <xlrd:rvb i="9709"/>
        </ext>
      </extLst>
    </bk>
    <bk>
      <extLst>
        <ext uri="{3e2802c4-a4d2-4d8b-9148-e3be6c30e623}">
          <xlrd:rvb i="9710"/>
        </ext>
      </extLst>
    </bk>
    <bk>
      <extLst>
        <ext uri="{3e2802c4-a4d2-4d8b-9148-e3be6c30e623}">
          <xlrd:rvb i="9711"/>
        </ext>
      </extLst>
    </bk>
    <bk>
      <extLst>
        <ext uri="{3e2802c4-a4d2-4d8b-9148-e3be6c30e623}">
          <xlrd:rvb i="9712"/>
        </ext>
      </extLst>
    </bk>
    <bk>
      <extLst>
        <ext uri="{3e2802c4-a4d2-4d8b-9148-e3be6c30e623}">
          <xlrd:rvb i="9713"/>
        </ext>
      </extLst>
    </bk>
    <bk>
      <extLst>
        <ext uri="{3e2802c4-a4d2-4d8b-9148-e3be6c30e623}">
          <xlrd:rvb i="9714"/>
        </ext>
      </extLst>
    </bk>
    <bk>
      <extLst>
        <ext uri="{3e2802c4-a4d2-4d8b-9148-e3be6c30e623}">
          <xlrd:rvb i="9715"/>
        </ext>
      </extLst>
    </bk>
    <bk>
      <extLst>
        <ext uri="{3e2802c4-a4d2-4d8b-9148-e3be6c30e623}">
          <xlrd:rvb i="9716"/>
        </ext>
      </extLst>
    </bk>
    <bk>
      <extLst>
        <ext uri="{3e2802c4-a4d2-4d8b-9148-e3be6c30e623}">
          <xlrd:rvb i="9717"/>
        </ext>
      </extLst>
    </bk>
    <bk>
      <extLst>
        <ext uri="{3e2802c4-a4d2-4d8b-9148-e3be6c30e623}">
          <xlrd:rvb i="9718"/>
        </ext>
      </extLst>
    </bk>
    <bk>
      <extLst>
        <ext uri="{3e2802c4-a4d2-4d8b-9148-e3be6c30e623}">
          <xlrd:rvb i="9719"/>
        </ext>
      </extLst>
    </bk>
    <bk>
      <extLst>
        <ext uri="{3e2802c4-a4d2-4d8b-9148-e3be6c30e623}">
          <xlrd:rvb i="9720"/>
        </ext>
      </extLst>
    </bk>
    <bk>
      <extLst>
        <ext uri="{3e2802c4-a4d2-4d8b-9148-e3be6c30e623}">
          <xlrd:rvb i="9721"/>
        </ext>
      </extLst>
    </bk>
    <bk>
      <extLst>
        <ext uri="{3e2802c4-a4d2-4d8b-9148-e3be6c30e623}">
          <xlrd:rvb i="9722"/>
        </ext>
      </extLst>
    </bk>
    <bk>
      <extLst>
        <ext uri="{3e2802c4-a4d2-4d8b-9148-e3be6c30e623}">
          <xlrd:rvb i="9723"/>
        </ext>
      </extLst>
    </bk>
    <bk>
      <extLst>
        <ext uri="{3e2802c4-a4d2-4d8b-9148-e3be6c30e623}">
          <xlrd:rvb i="9724"/>
        </ext>
      </extLst>
    </bk>
    <bk>
      <extLst>
        <ext uri="{3e2802c4-a4d2-4d8b-9148-e3be6c30e623}">
          <xlrd:rvb i="9725"/>
        </ext>
      </extLst>
    </bk>
    <bk>
      <extLst>
        <ext uri="{3e2802c4-a4d2-4d8b-9148-e3be6c30e623}">
          <xlrd:rvb i="9726"/>
        </ext>
      </extLst>
    </bk>
    <bk>
      <extLst>
        <ext uri="{3e2802c4-a4d2-4d8b-9148-e3be6c30e623}">
          <xlrd:rvb i="9727"/>
        </ext>
      </extLst>
    </bk>
    <bk>
      <extLst>
        <ext uri="{3e2802c4-a4d2-4d8b-9148-e3be6c30e623}">
          <xlrd:rvb i="9728"/>
        </ext>
      </extLst>
    </bk>
    <bk>
      <extLst>
        <ext uri="{3e2802c4-a4d2-4d8b-9148-e3be6c30e623}">
          <xlrd:rvb i="9729"/>
        </ext>
      </extLst>
    </bk>
    <bk>
      <extLst>
        <ext uri="{3e2802c4-a4d2-4d8b-9148-e3be6c30e623}">
          <xlrd:rvb i="9730"/>
        </ext>
      </extLst>
    </bk>
    <bk>
      <extLst>
        <ext uri="{3e2802c4-a4d2-4d8b-9148-e3be6c30e623}">
          <xlrd:rvb i="9731"/>
        </ext>
      </extLst>
    </bk>
    <bk>
      <extLst>
        <ext uri="{3e2802c4-a4d2-4d8b-9148-e3be6c30e623}">
          <xlrd:rvb i="9732"/>
        </ext>
      </extLst>
    </bk>
    <bk>
      <extLst>
        <ext uri="{3e2802c4-a4d2-4d8b-9148-e3be6c30e623}">
          <xlrd:rvb i="9733"/>
        </ext>
      </extLst>
    </bk>
    <bk>
      <extLst>
        <ext uri="{3e2802c4-a4d2-4d8b-9148-e3be6c30e623}">
          <xlrd:rvb i="9734"/>
        </ext>
      </extLst>
    </bk>
    <bk>
      <extLst>
        <ext uri="{3e2802c4-a4d2-4d8b-9148-e3be6c30e623}">
          <xlrd:rvb i="9735"/>
        </ext>
      </extLst>
    </bk>
    <bk>
      <extLst>
        <ext uri="{3e2802c4-a4d2-4d8b-9148-e3be6c30e623}">
          <xlrd:rvb i="9736"/>
        </ext>
      </extLst>
    </bk>
    <bk>
      <extLst>
        <ext uri="{3e2802c4-a4d2-4d8b-9148-e3be6c30e623}">
          <xlrd:rvb i="9737"/>
        </ext>
      </extLst>
    </bk>
    <bk>
      <extLst>
        <ext uri="{3e2802c4-a4d2-4d8b-9148-e3be6c30e623}">
          <xlrd:rvb i="9738"/>
        </ext>
      </extLst>
    </bk>
    <bk>
      <extLst>
        <ext uri="{3e2802c4-a4d2-4d8b-9148-e3be6c30e623}">
          <xlrd:rvb i="9739"/>
        </ext>
      </extLst>
    </bk>
    <bk>
      <extLst>
        <ext uri="{3e2802c4-a4d2-4d8b-9148-e3be6c30e623}">
          <xlrd:rvb i="9740"/>
        </ext>
      </extLst>
    </bk>
    <bk>
      <extLst>
        <ext uri="{3e2802c4-a4d2-4d8b-9148-e3be6c30e623}">
          <xlrd:rvb i="9741"/>
        </ext>
      </extLst>
    </bk>
    <bk>
      <extLst>
        <ext uri="{3e2802c4-a4d2-4d8b-9148-e3be6c30e623}">
          <xlrd:rvb i="9742"/>
        </ext>
      </extLst>
    </bk>
    <bk>
      <extLst>
        <ext uri="{3e2802c4-a4d2-4d8b-9148-e3be6c30e623}">
          <xlrd:rvb i="9743"/>
        </ext>
      </extLst>
    </bk>
    <bk>
      <extLst>
        <ext uri="{3e2802c4-a4d2-4d8b-9148-e3be6c30e623}">
          <xlrd:rvb i="9744"/>
        </ext>
      </extLst>
    </bk>
    <bk>
      <extLst>
        <ext uri="{3e2802c4-a4d2-4d8b-9148-e3be6c30e623}">
          <xlrd:rvb i="9745"/>
        </ext>
      </extLst>
    </bk>
    <bk>
      <extLst>
        <ext uri="{3e2802c4-a4d2-4d8b-9148-e3be6c30e623}">
          <xlrd:rvb i="9746"/>
        </ext>
      </extLst>
    </bk>
    <bk>
      <extLst>
        <ext uri="{3e2802c4-a4d2-4d8b-9148-e3be6c30e623}">
          <xlrd:rvb i="9747"/>
        </ext>
      </extLst>
    </bk>
    <bk>
      <extLst>
        <ext uri="{3e2802c4-a4d2-4d8b-9148-e3be6c30e623}">
          <xlrd:rvb i="9748"/>
        </ext>
      </extLst>
    </bk>
    <bk>
      <extLst>
        <ext uri="{3e2802c4-a4d2-4d8b-9148-e3be6c30e623}">
          <xlrd:rvb i="9749"/>
        </ext>
      </extLst>
    </bk>
    <bk>
      <extLst>
        <ext uri="{3e2802c4-a4d2-4d8b-9148-e3be6c30e623}">
          <xlrd:rvb i="9750"/>
        </ext>
      </extLst>
    </bk>
    <bk>
      <extLst>
        <ext uri="{3e2802c4-a4d2-4d8b-9148-e3be6c30e623}">
          <xlrd:rvb i="9751"/>
        </ext>
      </extLst>
    </bk>
    <bk>
      <extLst>
        <ext uri="{3e2802c4-a4d2-4d8b-9148-e3be6c30e623}">
          <xlrd:rvb i="9752"/>
        </ext>
      </extLst>
    </bk>
    <bk>
      <extLst>
        <ext uri="{3e2802c4-a4d2-4d8b-9148-e3be6c30e623}">
          <xlrd:rvb i="9753"/>
        </ext>
      </extLst>
    </bk>
    <bk>
      <extLst>
        <ext uri="{3e2802c4-a4d2-4d8b-9148-e3be6c30e623}">
          <xlrd:rvb i="9754"/>
        </ext>
      </extLst>
    </bk>
    <bk>
      <extLst>
        <ext uri="{3e2802c4-a4d2-4d8b-9148-e3be6c30e623}">
          <xlrd:rvb i="9755"/>
        </ext>
      </extLst>
    </bk>
    <bk>
      <extLst>
        <ext uri="{3e2802c4-a4d2-4d8b-9148-e3be6c30e623}">
          <xlrd:rvb i="9756"/>
        </ext>
      </extLst>
    </bk>
    <bk>
      <extLst>
        <ext uri="{3e2802c4-a4d2-4d8b-9148-e3be6c30e623}">
          <xlrd:rvb i="9757"/>
        </ext>
      </extLst>
    </bk>
    <bk>
      <extLst>
        <ext uri="{3e2802c4-a4d2-4d8b-9148-e3be6c30e623}">
          <xlrd:rvb i="9758"/>
        </ext>
      </extLst>
    </bk>
    <bk>
      <extLst>
        <ext uri="{3e2802c4-a4d2-4d8b-9148-e3be6c30e623}">
          <xlrd:rvb i="9759"/>
        </ext>
      </extLst>
    </bk>
    <bk>
      <extLst>
        <ext uri="{3e2802c4-a4d2-4d8b-9148-e3be6c30e623}">
          <xlrd:rvb i="9760"/>
        </ext>
      </extLst>
    </bk>
    <bk>
      <extLst>
        <ext uri="{3e2802c4-a4d2-4d8b-9148-e3be6c30e623}">
          <xlrd:rvb i="9761"/>
        </ext>
      </extLst>
    </bk>
    <bk>
      <extLst>
        <ext uri="{3e2802c4-a4d2-4d8b-9148-e3be6c30e623}">
          <xlrd:rvb i="9762"/>
        </ext>
      </extLst>
    </bk>
    <bk>
      <extLst>
        <ext uri="{3e2802c4-a4d2-4d8b-9148-e3be6c30e623}">
          <xlrd:rvb i="9763"/>
        </ext>
      </extLst>
    </bk>
    <bk>
      <extLst>
        <ext uri="{3e2802c4-a4d2-4d8b-9148-e3be6c30e623}">
          <xlrd:rvb i="9764"/>
        </ext>
      </extLst>
    </bk>
    <bk>
      <extLst>
        <ext uri="{3e2802c4-a4d2-4d8b-9148-e3be6c30e623}">
          <xlrd:rvb i="9765"/>
        </ext>
      </extLst>
    </bk>
    <bk>
      <extLst>
        <ext uri="{3e2802c4-a4d2-4d8b-9148-e3be6c30e623}">
          <xlrd:rvb i="9766"/>
        </ext>
      </extLst>
    </bk>
    <bk>
      <extLst>
        <ext uri="{3e2802c4-a4d2-4d8b-9148-e3be6c30e623}">
          <xlrd:rvb i="9767"/>
        </ext>
      </extLst>
    </bk>
    <bk>
      <extLst>
        <ext uri="{3e2802c4-a4d2-4d8b-9148-e3be6c30e623}">
          <xlrd:rvb i="9768"/>
        </ext>
      </extLst>
    </bk>
    <bk>
      <extLst>
        <ext uri="{3e2802c4-a4d2-4d8b-9148-e3be6c30e623}">
          <xlrd:rvb i="9769"/>
        </ext>
      </extLst>
    </bk>
    <bk>
      <extLst>
        <ext uri="{3e2802c4-a4d2-4d8b-9148-e3be6c30e623}">
          <xlrd:rvb i="9770"/>
        </ext>
      </extLst>
    </bk>
    <bk>
      <extLst>
        <ext uri="{3e2802c4-a4d2-4d8b-9148-e3be6c30e623}">
          <xlrd:rvb i="9771"/>
        </ext>
      </extLst>
    </bk>
    <bk>
      <extLst>
        <ext uri="{3e2802c4-a4d2-4d8b-9148-e3be6c30e623}">
          <xlrd:rvb i="9772"/>
        </ext>
      </extLst>
    </bk>
    <bk>
      <extLst>
        <ext uri="{3e2802c4-a4d2-4d8b-9148-e3be6c30e623}">
          <xlrd:rvb i="9773"/>
        </ext>
      </extLst>
    </bk>
    <bk>
      <extLst>
        <ext uri="{3e2802c4-a4d2-4d8b-9148-e3be6c30e623}">
          <xlrd:rvb i="9774"/>
        </ext>
      </extLst>
    </bk>
    <bk>
      <extLst>
        <ext uri="{3e2802c4-a4d2-4d8b-9148-e3be6c30e623}">
          <xlrd:rvb i="9775"/>
        </ext>
      </extLst>
    </bk>
    <bk>
      <extLst>
        <ext uri="{3e2802c4-a4d2-4d8b-9148-e3be6c30e623}">
          <xlrd:rvb i="9776"/>
        </ext>
      </extLst>
    </bk>
    <bk>
      <extLst>
        <ext uri="{3e2802c4-a4d2-4d8b-9148-e3be6c30e623}">
          <xlrd:rvb i="9777"/>
        </ext>
      </extLst>
    </bk>
    <bk>
      <extLst>
        <ext uri="{3e2802c4-a4d2-4d8b-9148-e3be6c30e623}">
          <xlrd:rvb i="9778"/>
        </ext>
      </extLst>
    </bk>
    <bk>
      <extLst>
        <ext uri="{3e2802c4-a4d2-4d8b-9148-e3be6c30e623}">
          <xlrd:rvb i="9779"/>
        </ext>
      </extLst>
    </bk>
    <bk>
      <extLst>
        <ext uri="{3e2802c4-a4d2-4d8b-9148-e3be6c30e623}">
          <xlrd:rvb i="9780"/>
        </ext>
      </extLst>
    </bk>
    <bk>
      <extLst>
        <ext uri="{3e2802c4-a4d2-4d8b-9148-e3be6c30e623}">
          <xlrd:rvb i="9781"/>
        </ext>
      </extLst>
    </bk>
    <bk>
      <extLst>
        <ext uri="{3e2802c4-a4d2-4d8b-9148-e3be6c30e623}">
          <xlrd:rvb i="9782"/>
        </ext>
      </extLst>
    </bk>
    <bk>
      <extLst>
        <ext uri="{3e2802c4-a4d2-4d8b-9148-e3be6c30e623}">
          <xlrd:rvb i="9783"/>
        </ext>
      </extLst>
    </bk>
    <bk>
      <extLst>
        <ext uri="{3e2802c4-a4d2-4d8b-9148-e3be6c30e623}">
          <xlrd:rvb i="9784"/>
        </ext>
      </extLst>
    </bk>
    <bk>
      <extLst>
        <ext uri="{3e2802c4-a4d2-4d8b-9148-e3be6c30e623}">
          <xlrd:rvb i="9785"/>
        </ext>
      </extLst>
    </bk>
    <bk>
      <extLst>
        <ext uri="{3e2802c4-a4d2-4d8b-9148-e3be6c30e623}">
          <xlrd:rvb i="9786"/>
        </ext>
      </extLst>
    </bk>
    <bk>
      <extLst>
        <ext uri="{3e2802c4-a4d2-4d8b-9148-e3be6c30e623}">
          <xlrd:rvb i="9787"/>
        </ext>
      </extLst>
    </bk>
    <bk>
      <extLst>
        <ext uri="{3e2802c4-a4d2-4d8b-9148-e3be6c30e623}">
          <xlrd:rvb i="9788"/>
        </ext>
      </extLst>
    </bk>
    <bk>
      <extLst>
        <ext uri="{3e2802c4-a4d2-4d8b-9148-e3be6c30e623}">
          <xlrd:rvb i="9789"/>
        </ext>
      </extLst>
    </bk>
    <bk>
      <extLst>
        <ext uri="{3e2802c4-a4d2-4d8b-9148-e3be6c30e623}">
          <xlrd:rvb i="9790"/>
        </ext>
      </extLst>
    </bk>
    <bk>
      <extLst>
        <ext uri="{3e2802c4-a4d2-4d8b-9148-e3be6c30e623}">
          <xlrd:rvb i="9791"/>
        </ext>
      </extLst>
    </bk>
    <bk>
      <extLst>
        <ext uri="{3e2802c4-a4d2-4d8b-9148-e3be6c30e623}">
          <xlrd:rvb i="9792"/>
        </ext>
      </extLst>
    </bk>
    <bk>
      <extLst>
        <ext uri="{3e2802c4-a4d2-4d8b-9148-e3be6c30e623}">
          <xlrd:rvb i="9793"/>
        </ext>
      </extLst>
    </bk>
    <bk>
      <extLst>
        <ext uri="{3e2802c4-a4d2-4d8b-9148-e3be6c30e623}">
          <xlrd:rvb i="9794"/>
        </ext>
      </extLst>
    </bk>
    <bk>
      <extLst>
        <ext uri="{3e2802c4-a4d2-4d8b-9148-e3be6c30e623}">
          <xlrd:rvb i="9795"/>
        </ext>
      </extLst>
    </bk>
    <bk>
      <extLst>
        <ext uri="{3e2802c4-a4d2-4d8b-9148-e3be6c30e623}">
          <xlrd:rvb i="9796"/>
        </ext>
      </extLst>
    </bk>
    <bk>
      <extLst>
        <ext uri="{3e2802c4-a4d2-4d8b-9148-e3be6c30e623}">
          <xlrd:rvb i="9797"/>
        </ext>
      </extLst>
    </bk>
    <bk>
      <extLst>
        <ext uri="{3e2802c4-a4d2-4d8b-9148-e3be6c30e623}">
          <xlrd:rvb i="9798"/>
        </ext>
      </extLst>
    </bk>
    <bk>
      <extLst>
        <ext uri="{3e2802c4-a4d2-4d8b-9148-e3be6c30e623}">
          <xlrd:rvb i="9799"/>
        </ext>
      </extLst>
    </bk>
    <bk>
      <extLst>
        <ext uri="{3e2802c4-a4d2-4d8b-9148-e3be6c30e623}">
          <xlrd:rvb i="9800"/>
        </ext>
      </extLst>
    </bk>
    <bk>
      <extLst>
        <ext uri="{3e2802c4-a4d2-4d8b-9148-e3be6c30e623}">
          <xlrd:rvb i="9801"/>
        </ext>
      </extLst>
    </bk>
    <bk>
      <extLst>
        <ext uri="{3e2802c4-a4d2-4d8b-9148-e3be6c30e623}">
          <xlrd:rvb i="9802"/>
        </ext>
      </extLst>
    </bk>
    <bk>
      <extLst>
        <ext uri="{3e2802c4-a4d2-4d8b-9148-e3be6c30e623}">
          <xlrd:rvb i="9803"/>
        </ext>
      </extLst>
    </bk>
    <bk>
      <extLst>
        <ext uri="{3e2802c4-a4d2-4d8b-9148-e3be6c30e623}">
          <xlrd:rvb i="9804"/>
        </ext>
      </extLst>
    </bk>
    <bk>
      <extLst>
        <ext uri="{3e2802c4-a4d2-4d8b-9148-e3be6c30e623}">
          <xlrd:rvb i="9805"/>
        </ext>
      </extLst>
    </bk>
    <bk>
      <extLst>
        <ext uri="{3e2802c4-a4d2-4d8b-9148-e3be6c30e623}">
          <xlrd:rvb i="9806"/>
        </ext>
      </extLst>
    </bk>
    <bk>
      <extLst>
        <ext uri="{3e2802c4-a4d2-4d8b-9148-e3be6c30e623}">
          <xlrd:rvb i="9807"/>
        </ext>
      </extLst>
    </bk>
    <bk>
      <extLst>
        <ext uri="{3e2802c4-a4d2-4d8b-9148-e3be6c30e623}">
          <xlrd:rvb i="9808"/>
        </ext>
      </extLst>
    </bk>
    <bk>
      <extLst>
        <ext uri="{3e2802c4-a4d2-4d8b-9148-e3be6c30e623}">
          <xlrd:rvb i="9809"/>
        </ext>
      </extLst>
    </bk>
    <bk>
      <extLst>
        <ext uri="{3e2802c4-a4d2-4d8b-9148-e3be6c30e623}">
          <xlrd:rvb i="9810"/>
        </ext>
      </extLst>
    </bk>
    <bk>
      <extLst>
        <ext uri="{3e2802c4-a4d2-4d8b-9148-e3be6c30e623}">
          <xlrd:rvb i="9811"/>
        </ext>
      </extLst>
    </bk>
    <bk>
      <extLst>
        <ext uri="{3e2802c4-a4d2-4d8b-9148-e3be6c30e623}">
          <xlrd:rvb i="9812"/>
        </ext>
      </extLst>
    </bk>
    <bk>
      <extLst>
        <ext uri="{3e2802c4-a4d2-4d8b-9148-e3be6c30e623}">
          <xlrd:rvb i="9813"/>
        </ext>
      </extLst>
    </bk>
    <bk>
      <extLst>
        <ext uri="{3e2802c4-a4d2-4d8b-9148-e3be6c30e623}">
          <xlrd:rvb i="9814"/>
        </ext>
      </extLst>
    </bk>
    <bk>
      <extLst>
        <ext uri="{3e2802c4-a4d2-4d8b-9148-e3be6c30e623}">
          <xlrd:rvb i="9815"/>
        </ext>
      </extLst>
    </bk>
    <bk>
      <extLst>
        <ext uri="{3e2802c4-a4d2-4d8b-9148-e3be6c30e623}">
          <xlrd:rvb i="9816"/>
        </ext>
      </extLst>
    </bk>
    <bk>
      <extLst>
        <ext uri="{3e2802c4-a4d2-4d8b-9148-e3be6c30e623}">
          <xlrd:rvb i="9817"/>
        </ext>
      </extLst>
    </bk>
    <bk>
      <extLst>
        <ext uri="{3e2802c4-a4d2-4d8b-9148-e3be6c30e623}">
          <xlrd:rvb i="9818"/>
        </ext>
      </extLst>
    </bk>
    <bk>
      <extLst>
        <ext uri="{3e2802c4-a4d2-4d8b-9148-e3be6c30e623}">
          <xlrd:rvb i="9819"/>
        </ext>
      </extLst>
    </bk>
    <bk>
      <extLst>
        <ext uri="{3e2802c4-a4d2-4d8b-9148-e3be6c30e623}">
          <xlrd:rvb i="9820"/>
        </ext>
      </extLst>
    </bk>
    <bk>
      <extLst>
        <ext uri="{3e2802c4-a4d2-4d8b-9148-e3be6c30e623}">
          <xlrd:rvb i="9821"/>
        </ext>
      </extLst>
    </bk>
    <bk>
      <extLst>
        <ext uri="{3e2802c4-a4d2-4d8b-9148-e3be6c30e623}">
          <xlrd:rvb i="9822"/>
        </ext>
      </extLst>
    </bk>
    <bk>
      <extLst>
        <ext uri="{3e2802c4-a4d2-4d8b-9148-e3be6c30e623}">
          <xlrd:rvb i="9823"/>
        </ext>
      </extLst>
    </bk>
    <bk>
      <extLst>
        <ext uri="{3e2802c4-a4d2-4d8b-9148-e3be6c30e623}">
          <xlrd:rvb i="9824"/>
        </ext>
      </extLst>
    </bk>
    <bk>
      <extLst>
        <ext uri="{3e2802c4-a4d2-4d8b-9148-e3be6c30e623}">
          <xlrd:rvb i="9825"/>
        </ext>
      </extLst>
    </bk>
    <bk>
      <extLst>
        <ext uri="{3e2802c4-a4d2-4d8b-9148-e3be6c30e623}">
          <xlrd:rvb i="9826"/>
        </ext>
      </extLst>
    </bk>
    <bk>
      <extLst>
        <ext uri="{3e2802c4-a4d2-4d8b-9148-e3be6c30e623}">
          <xlrd:rvb i="9827"/>
        </ext>
      </extLst>
    </bk>
    <bk>
      <extLst>
        <ext uri="{3e2802c4-a4d2-4d8b-9148-e3be6c30e623}">
          <xlrd:rvb i="9828"/>
        </ext>
      </extLst>
    </bk>
    <bk>
      <extLst>
        <ext uri="{3e2802c4-a4d2-4d8b-9148-e3be6c30e623}">
          <xlrd:rvb i="9829"/>
        </ext>
      </extLst>
    </bk>
    <bk>
      <extLst>
        <ext uri="{3e2802c4-a4d2-4d8b-9148-e3be6c30e623}">
          <xlrd:rvb i="9830"/>
        </ext>
      </extLst>
    </bk>
    <bk>
      <extLst>
        <ext uri="{3e2802c4-a4d2-4d8b-9148-e3be6c30e623}">
          <xlrd:rvb i="9831"/>
        </ext>
      </extLst>
    </bk>
    <bk>
      <extLst>
        <ext uri="{3e2802c4-a4d2-4d8b-9148-e3be6c30e623}">
          <xlrd:rvb i="9832"/>
        </ext>
      </extLst>
    </bk>
    <bk>
      <extLst>
        <ext uri="{3e2802c4-a4d2-4d8b-9148-e3be6c30e623}">
          <xlrd:rvb i="9833"/>
        </ext>
      </extLst>
    </bk>
    <bk>
      <extLst>
        <ext uri="{3e2802c4-a4d2-4d8b-9148-e3be6c30e623}">
          <xlrd:rvb i="9834"/>
        </ext>
      </extLst>
    </bk>
    <bk>
      <extLst>
        <ext uri="{3e2802c4-a4d2-4d8b-9148-e3be6c30e623}">
          <xlrd:rvb i="9835"/>
        </ext>
      </extLst>
    </bk>
    <bk>
      <extLst>
        <ext uri="{3e2802c4-a4d2-4d8b-9148-e3be6c30e623}">
          <xlrd:rvb i="9836"/>
        </ext>
      </extLst>
    </bk>
    <bk>
      <extLst>
        <ext uri="{3e2802c4-a4d2-4d8b-9148-e3be6c30e623}">
          <xlrd:rvb i="9837"/>
        </ext>
      </extLst>
    </bk>
    <bk>
      <extLst>
        <ext uri="{3e2802c4-a4d2-4d8b-9148-e3be6c30e623}">
          <xlrd:rvb i="9838"/>
        </ext>
      </extLst>
    </bk>
    <bk>
      <extLst>
        <ext uri="{3e2802c4-a4d2-4d8b-9148-e3be6c30e623}">
          <xlrd:rvb i="9839"/>
        </ext>
      </extLst>
    </bk>
    <bk>
      <extLst>
        <ext uri="{3e2802c4-a4d2-4d8b-9148-e3be6c30e623}">
          <xlrd:rvb i="9840"/>
        </ext>
      </extLst>
    </bk>
    <bk>
      <extLst>
        <ext uri="{3e2802c4-a4d2-4d8b-9148-e3be6c30e623}">
          <xlrd:rvb i="9841"/>
        </ext>
      </extLst>
    </bk>
    <bk>
      <extLst>
        <ext uri="{3e2802c4-a4d2-4d8b-9148-e3be6c30e623}">
          <xlrd:rvb i="9842"/>
        </ext>
      </extLst>
    </bk>
    <bk>
      <extLst>
        <ext uri="{3e2802c4-a4d2-4d8b-9148-e3be6c30e623}">
          <xlrd:rvb i="9843"/>
        </ext>
      </extLst>
    </bk>
    <bk>
      <extLst>
        <ext uri="{3e2802c4-a4d2-4d8b-9148-e3be6c30e623}">
          <xlrd:rvb i="9844"/>
        </ext>
      </extLst>
    </bk>
    <bk>
      <extLst>
        <ext uri="{3e2802c4-a4d2-4d8b-9148-e3be6c30e623}">
          <xlrd:rvb i="9845"/>
        </ext>
      </extLst>
    </bk>
    <bk>
      <extLst>
        <ext uri="{3e2802c4-a4d2-4d8b-9148-e3be6c30e623}">
          <xlrd:rvb i="9846"/>
        </ext>
      </extLst>
    </bk>
    <bk>
      <extLst>
        <ext uri="{3e2802c4-a4d2-4d8b-9148-e3be6c30e623}">
          <xlrd:rvb i="9847"/>
        </ext>
      </extLst>
    </bk>
    <bk>
      <extLst>
        <ext uri="{3e2802c4-a4d2-4d8b-9148-e3be6c30e623}">
          <xlrd:rvb i="9848"/>
        </ext>
      </extLst>
    </bk>
    <bk>
      <extLst>
        <ext uri="{3e2802c4-a4d2-4d8b-9148-e3be6c30e623}">
          <xlrd:rvb i="9849"/>
        </ext>
      </extLst>
    </bk>
    <bk>
      <extLst>
        <ext uri="{3e2802c4-a4d2-4d8b-9148-e3be6c30e623}">
          <xlrd:rvb i="9850"/>
        </ext>
      </extLst>
    </bk>
    <bk>
      <extLst>
        <ext uri="{3e2802c4-a4d2-4d8b-9148-e3be6c30e623}">
          <xlrd:rvb i="9851"/>
        </ext>
      </extLst>
    </bk>
    <bk>
      <extLst>
        <ext uri="{3e2802c4-a4d2-4d8b-9148-e3be6c30e623}">
          <xlrd:rvb i="9852"/>
        </ext>
      </extLst>
    </bk>
    <bk>
      <extLst>
        <ext uri="{3e2802c4-a4d2-4d8b-9148-e3be6c30e623}">
          <xlrd:rvb i="9853"/>
        </ext>
      </extLst>
    </bk>
    <bk>
      <extLst>
        <ext uri="{3e2802c4-a4d2-4d8b-9148-e3be6c30e623}">
          <xlrd:rvb i="9854"/>
        </ext>
      </extLst>
    </bk>
    <bk>
      <extLst>
        <ext uri="{3e2802c4-a4d2-4d8b-9148-e3be6c30e623}">
          <xlrd:rvb i="9855"/>
        </ext>
      </extLst>
    </bk>
    <bk>
      <extLst>
        <ext uri="{3e2802c4-a4d2-4d8b-9148-e3be6c30e623}">
          <xlrd:rvb i="9856"/>
        </ext>
      </extLst>
    </bk>
    <bk>
      <extLst>
        <ext uri="{3e2802c4-a4d2-4d8b-9148-e3be6c30e623}">
          <xlrd:rvb i="9857"/>
        </ext>
      </extLst>
    </bk>
    <bk>
      <extLst>
        <ext uri="{3e2802c4-a4d2-4d8b-9148-e3be6c30e623}">
          <xlrd:rvb i="9858"/>
        </ext>
      </extLst>
    </bk>
    <bk>
      <extLst>
        <ext uri="{3e2802c4-a4d2-4d8b-9148-e3be6c30e623}">
          <xlrd:rvb i="9859"/>
        </ext>
      </extLst>
    </bk>
    <bk>
      <extLst>
        <ext uri="{3e2802c4-a4d2-4d8b-9148-e3be6c30e623}">
          <xlrd:rvb i="9860"/>
        </ext>
      </extLst>
    </bk>
    <bk>
      <extLst>
        <ext uri="{3e2802c4-a4d2-4d8b-9148-e3be6c30e623}">
          <xlrd:rvb i="9861"/>
        </ext>
      </extLst>
    </bk>
    <bk>
      <extLst>
        <ext uri="{3e2802c4-a4d2-4d8b-9148-e3be6c30e623}">
          <xlrd:rvb i="9862"/>
        </ext>
      </extLst>
    </bk>
    <bk>
      <extLst>
        <ext uri="{3e2802c4-a4d2-4d8b-9148-e3be6c30e623}">
          <xlrd:rvb i="9863"/>
        </ext>
      </extLst>
    </bk>
    <bk>
      <extLst>
        <ext uri="{3e2802c4-a4d2-4d8b-9148-e3be6c30e623}">
          <xlrd:rvb i="9864"/>
        </ext>
      </extLst>
    </bk>
    <bk>
      <extLst>
        <ext uri="{3e2802c4-a4d2-4d8b-9148-e3be6c30e623}">
          <xlrd:rvb i="9865"/>
        </ext>
      </extLst>
    </bk>
    <bk>
      <extLst>
        <ext uri="{3e2802c4-a4d2-4d8b-9148-e3be6c30e623}">
          <xlrd:rvb i="9866"/>
        </ext>
      </extLst>
    </bk>
    <bk>
      <extLst>
        <ext uri="{3e2802c4-a4d2-4d8b-9148-e3be6c30e623}">
          <xlrd:rvb i="9867"/>
        </ext>
      </extLst>
    </bk>
    <bk>
      <extLst>
        <ext uri="{3e2802c4-a4d2-4d8b-9148-e3be6c30e623}">
          <xlrd:rvb i="9868"/>
        </ext>
      </extLst>
    </bk>
    <bk>
      <extLst>
        <ext uri="{3e2802c4-a4d2-4d8b-9148-e3be6c30e623}">
          <xlrd:rvb i="9869"/>
        </ext>
      </extLst>
    </bk>
    <bk>
      <extLst>
        <ext uri="{3e2802c4-a4d2-4d8b-9148-e3be6c30e623}">
          <xlrd:rvb i="9870"/>
        </ext>
      </extLst>
    </bk>
    <bk>
      <extLst>
        <ext uri="{3e2802c4-a4d2-4d8b-9148-e3be6c30e623}">
          <xlrd:rvb i="9871"/>
        </ext>
      </extLst>
    </bk>
    <bk>
      <extLst>
        <ext uri="{3e2802c4-a4d2-4d8b-9148-e3be6c30e623}">
          <xlrd:rvb i="9872"/>
        </ext>
      </extLst>
    </bk>
    <bk>
      <extLst>
        <ext uri="{3e2802c4-a4d2-4d8b-9148-e3be6c30e623}">
          <xlrd:rvb i="9873"/>
        </ext>
      </extLst>
    </bk>
    <bk>
      <extLst>
        <ext uri="{3e2802c4-a4d2-4d8b-9148-e3be6c30e623}">
          <xlrd:rvb i="9874"/>
        </ext>
      </extLst>
    </bk>
    <bk>
      <extLst>
        <ext uri="{3e2802c4-a4d2-4d8b-9148-e3be6c30e623}">
          <xlrd:rvb i="9875"/>
        </ext>
      </extLst>
    </bk>
    <bk>
      <extLst>
        <ext uri="{3e2802c4-a4d2-4d8b-9148-e3be6c30e623}">
          <xlrd:rvb i="9876"/>
        </ext>
      </extLst>
    </bk>
    <bk>
      <extLst>
        <ext uri="{3e2802c4-a4d2-4d8b-9148-e3be6c30e623}">
          <xlrd:rvb i="9877"/>
        </ext>
      </extLst>
    </bk>
    <bk>
      <extLst>
        <ext uri="{3e2802c4-a4d2-4d8b-9148-e3be6c30e623}">
          <xlrd:rvb i="9878"/>
        </ext>
      </extLst>
    </bk>
    <bk>
      <extLst>
        <ext uri="{3e2802c4-a4d2-4d8b-9148-e3be6c30e623}">
          <xlrd:rvb i="9879"/>
        </ext>
      </extLst>
    </bk>
    <bk>
      <extLst>
        <ext uri="{3e2802c4-a4d2-4d8b-9148-e3be6c30e623}">
          <xlrd:rvb i="9880"/>
        </ext>
      </extLst>
    </bk>
    <bk>
      <extLst>
        <ext uri="{3e2802c4-a4d2-4d8b-9148-e3be6c30e623}">
          <xlrd:rvb i="9881"/>
        </ext>
      </extLst>
    </bk>
    <bk>
      <extLst>
        <ext uri="{3e2802c4-a4d2-4d8b-9148-e3be6c30e623}">
          <xlrd:rvb i="9882"/>
        </ext>
      </extLst>
    </bk>
    <bk>
      <extLst>
        <ext uri="{3e2802c4-a4d2-4d8b-9148-e3be6c30e623}">
          <xlrd:rvb i="9883"/>
        </ext>
      </extLst>
    </bk>
    <bk>
      <extLst>
        <ext uri="{3e2802c4-a4d2-4d8b-9148-e3be6c30e623}">
          <xlrd:rvb i="9884"/>
        </ext>
      </extLst>
    </bk>
    <bk>
      <extLst>
        <ext uri="{3e2802c4-a4d2-4d8b-9148-e3be6c30e623}">
          <xlrd:rvb i="9885"/>
        </ext>
      </extLst>
    </bk>
    <bk>
      <extLst>
        <ext uri="{3e2802c4-a4d2-4d8b-9148-e3be6c30e623}">
          <xlrd:rvb i="9886"/>
        </ext>
      </extLst>
    </bk>
    <bk>
      <extLst>
        <ext uri="{3e2802c4-a4d2-4d8b-9148-e3be6c30e623}">
          <xlrd:rvb i="9887"/>
        </ext>
      </extLst>
    </bk>
    <bk>
      <extLst>
        <ext uri="{3e2802c4-a4d2-4d8b-9148-e3be6c30e623}">
          <xlrd:rvb i="9888"/>
        </ext>
      </extLst>
    </bk>
    <bk>
      <extLst>
        <ext uri="{3e2802c4-a4d2-4d8b-9148-e3be6c30e623}">
          <xlrd:rvb i="9889"/>
        </ext>
      </extLst>
    </bk>
    <bk>
      <extLst>
        <ext uri="{3e2802c4-a4d2-4d8b-9148-e3be6c30e623}">
          <xlrd:rvb i="9890"/>
        </ext>
      </extLst>
    </bk>
    <bk>
      <extLst>
        <ext uri="{3e2802c4-a4d2-4d8b-9148-e3be6c30e623}">
          <xlrd:rvb i="9891"/>
        </ext>
      </extLst>
    </bk>
    <bk>
      <extLst>
        <ext uri="{3e2802c4-a4d2-4d8b-9148-e3be6c30e623}">
          <xlrd:rvb i="9892"/>
        </ext>
      </extLst>
    </bk>
    <bk>
      <extLst>
        <ext uri="{3e2802c4-a4d2-4d8b-9148-e3be6c30e623}">
          <xlrd:rvb i="9893"/>
        </ext>
      </extLst>
    </bk>
    <bk>
      <extLst>
        <ext uri="{3e2802c4-a4d2-4d8b-9148-e3be6c30e623}">
          <xlrd:rvb i="9894"/>
        </ext>
      </extLst>
    </bk>
    <bk>
      <extLst>
        <ext uri="{3e2802c4-a4d2-4d8b-9148-e3be6c30e623}">
          <xlrd:rvb i="9895"/>
        </ext>
      </extLst>
    </bk>
    <bk>
      <extLst>
        <ext uri="{3e2802c4-a4d2-4d8b-9148-e3be6c30e623}">
          <xlrd:rvb i="9896"/>
        </ext>
      </extLst>
    </bk>
    <bk>
      <extLst>
        <ext uri="{3e2802c4-a4d2-4d8b-9148-e3be6c30e623}">
          <xlrd:rvb i="9897"/>
        </ext>
      </extLst>
    </bk>
    <bk>
      <extLst>
        <ext uri="{3e2802c4-a4d2-4d8b-9148-e3be6c30e623}">
          <xlrd:rvb i="9898"/>
        </ext>
      </extLst>
    </bk>
    <bk>
      <extLst>
        <ext uri="{3e2802c4-a4d2-4d8b-9148-e3be6c30e623}">
          <xlrd:rvb i="9899"/>
        </ext>
      </extLst>
    </bk>
    <bk>
      <extLst>
        <ext uri="{3e2802c4-a4d2-4d8b-9148-e3be6c30e623}">
          <xlrd:rvb i="9900"/>
        </ext>
      </extLst>
    </bk>
    <bk>
      <extLst>
        <ext uri="{3e2802c4-a4d2-4d8b-9148-e3be6c30e623}">
          <xlrd:rvb i="9901"/>
        </ext>
      </extLst>
    </bk>
    <bk>
      <extLst>
        <ext uri="{3e2802c4-a4d2-4d8b-9148-e3be6c30e623}">
          <xlrd:rvb i="9902"/>
        </ext>
      </extLst>
    </bk>
    <bk>
      <extLst>
        <ext uri="{3e2802c4-a4d2-4d8b-9148-e3be6c30e623}">
          <xlrd:rvb i="9903"/>
        </ext>
      </extLst>
    </bk>
    <bk>
      <extLst>
        <ext uri="{3e2802c4-a4d2-4d8b-9148-e3be6c30e623}">
          <xlrd:rvb i="9904"/>
        </ext>
      </extLst>
    </bk>
    <bk>
      <extLst>
        <ext uri="{3e2802c4-a4d2-4d8b-9148-e3be6c30e623}">
          <xlrd:rvb i="9905"/>
        </ext>
      </extLst>
    </bk>
    <bk>
      <extLst>
        <ext uri="{3e2802c4-a4d2-4d8b-9148-e3be6c30e623}">
          <xlrd:rvb i="9906"/>
        </ext>
      </extLst>
    </bk>
    <bk>
      <extLst>
        <ext uri="{3e2802c4-a4d2-4d8b-9148-e3be6c30e623}">
          <xlrd:rvb i="9907"/>
        </ext>
      </extLst>
    </bk>
    <bk>
      <extLst>
        <ext uri="{3e2802c4-a4d2-4d8b-9148-e3be6c30e623}">
          <xlrd:rvb i="9908"/>
        </ext>
      </extLst>
    </bk>
    <bk>
      <extLst>
        <ext uri="{3e2802c4-a4d2-4d8b-9148-e3be6c30e623}">
          <xlrd:rvb i="9909"/>
        </ext>
      </extLst>
    </bk>
    <bk>
      <extLst>
        <ext uri="{3e2802c4-a4d2-4d8b-9148-e3be6c30e623}">
          <xlrd:rvb i="9910"/>
        </ext>
      </extLst>
    </bk>
    <bk>
      <extLst>
        <ext uri="{3e2802c4-a4d2-4d8b-9148-e3be6c30e623}">
          <xlrd:rvb i="9911"/>
        </ext>
      </extLst>
    </bk>
    <bk>
      <extLst>
        <ext uri="{3e2802c4-a4d2-4d8b-9148-e3be6c30e623}">
          <xlrd:rvb i="9912"/>
        </ext>
      </extLst>
    </bk>
    <bk>
      <extLst>
        <ext uri="{3e2802c4-a4d2-4d8b-9148-e3be6c30e623}">
          <xlrd:rvb i="9913"/>
        </ext>
      </extLst>
    </bk>
    <bk>
      <extLst>
        <ext uri="{3e2802c4-a4d2-4d8b-9148-e3be6c30e623}">
          <xlrd:rvb i="9914"/>
        </ext>
      </extLst>
    </bk>
    <bk>
      <extLst>
        <ext uri="{3e2802c4-a4d2-4d8b-9148-e3be6c30e623}">
          <xlrd:rvb i="9915"/>
        </ext>
      </extLst>
    </bk>
    <bk>
      <extLst>
        <ext uri="{3e2802c4-a4d2-4d8b-9148-e3be6c30e623}">
          <xlrd:rvb i="9916"/>
        </ext>
      </extLst>
    </bk>
    <bk>
      <extLst>
        <ext uri="{3e2802c4-a4d2-4d8b-9148-e3be6c30e623}">
          <xlrd:rvb i="9917"/>
        </ext>
      </extLst>
    </bk>
    <bk>
      <extLst>
        <ext uri="{3e2802c4-a4d2-4d8b-9148-e3be6c30e623}">
          <xlrd:rvb i="9918"/>
        </ext>
      </extLst>
    </bk>
    <bk>
      <extLst>
        <ext uri="{3e2802c4-a4d2-4d8b-9148-e3be6c30e623}">
          <xlrd:rvb i="9919"/>
        </ext>
      </extLst>
    </bk>
    <bk>
      <extLst>
        <ext uri="{3e2802c4-a4d2-4d8b-9148-e3be6c30e623}">
          <xlrd:rvb i="9920"/>
        </ext>
      </extLst>
    </bk>
    <bk>
      <extLst>
        <ext uri="{3e2802c4-a4d2-4d8b-9148-e3be6c30e623}">
          <xlrd:rvb i="9921"/>
        </ext>
      </extLst>
    </bk>
    <bk>
      <extLst>
        <ext uri="{3e2802c4-a4d2-4d8b-9148-e3be6c30e623}">
          <xlrd:rvb i="9922"/>
        </ext>
      </extLst>
    </bk>
    <bk>
      <extLst>
        <ext uri="{3e2802c4-a4d2-4d8b-9148-e3be6c30e623}">
          <xlrd:rvb i="9923"/>
        </ext>
      </extLst>
    </bk>
    <bk>
      <extLst>
        <ext uri="{3e2802c4-a4d2-4d8b-9148-e3be6c30e623}">
          <xlrd:rvb i="9924"/>
        </ext>
      </extLst>
    </bk>
    <bk>
      <extLst>
        <ext uri="{3e2802c4-a4d2-4d8b-9148-e3be6c30e623}">
          <xlrd:rvb i="9925"/>
        </ext>
      </extLst>
    </bk>
    <bk>
      <extLst>
        <ext uri="{3e2802c4-a4d2-4d8b-9148-e3be6c30e623}">
          <xlrd:rvb i="9926"/>
        </ext>
      </extLst>
    </bk>
    <bk>
      <extLst>
        <ext uri="{3e2802c4-a4d2-4d8b-9148-e3be6c30e623}">
          <xlrd:rvb i="9927"/>
        </ext>
      </extLst>
    </bk>
    <bk>
      <extLst>
        <ext uri="{3e2802c4-a4d2-4d8b-9148-e3be6c30e623}">
          <xlrd:rvb i="9928"/>
        </ext>
      </extLst>
    </bk>
    <bk>
      <extLst>
        <ext uri="{3e2802c4-a4d2-4d8b-9148-e3be6c30e623}">
          <xlrd:rvb i="9929"/>
        </ext>
      </extLst>
    </bk>
    <bk>
      <extLst>
        <ext uri="{3e2802c4-a4d2-4d8b-9148-e3be6c30e623}">
          <xlrd:rvb i="9930"/>
        </ext>
      </extLst>
    </bk>
    <bk>
      <extLst>
        <ext uri="{3e2802c4-a4d2-4d8b-9148-e3be6c30e623}">
          <xlrd:rvb i="9931"/>
        </ext>
      </extLst>
    </bk>
    <bk>
      <extLst>
        <ext uri="{3e2802c4-a4d2-4d8b-9148-e3be6c30e623}">
          <xlrd:rvb i="9932"/>
        </ext>
      </extLst>
    </bk>
    <bk>
      <extLst>
        <ext uri="{3e2802c4-a4d2-4d8b-9148-e3be6c30e623}">
          <xlrd:rvb i="9933"/>
        </ext>
      </extLst>
    </bk>
    <bk>
      <extLst>
        <ext uri="{3e2802c4-a4d2-4d8b-9148-e3be6c30e623}">
          <xlrd:rvb i="9934"/>
        </ext>
      </extLst>
    </bk>
    <bk>
      <extLst>
        <ext uri="{3e2802c4-a4d2-4d8b-9148-e3be6c30e623}">
          <xlrd:rvb i="9935"/>
        </ext>
      </extLst>
    </bk>
    <bk>
      <extLst>
        <ext uri="{3e2802c4-a4d2-4d8b-9148-e3be6c30e623}">
          <xlrd:rvb i="9936"/>
        </ext>
      </extLst>
    </bk>
    <bk>
      <extLst>
        <ext uri="{3e2802c4-a4d2-4d8b-9148-e3be6c30e623}">
          <xlrd:rvb i="9937"/>
        </ext>
      </extLst>
    </bk>
    <bk>
      <extLst>
        <ext uri="{3e2802c4-a4d2-4d8b-9148-e3be6c30e623}">
          <xlrd:rvb i="9938"/>
        </ext>
      </extLst>
    </bk>
    <bk>
      <extLst>
        <ext uri="{3e2802c4-a4d2-4d8b-9148-e3be6c30e623}">
          <xlrd:rvb i="9939"/>
        </ext>
      </extLst>
    </bk>
    <bk>
      <extLst>
        <ext uri="{3e2802c4-a4d2-4d8b-9148-e3be6c30e623}">
          <xlrd:rvb i="9940"/>
        </ext>
      </extLst>
    </bk>
    <bk>
      <extLst>
        <ext uri="{3e2802c4-a4d2-4d8b-9148-e3be6c30e623}">
          <xlrd:rvb i="9941"/>
        </ext>
      </extLst>
    </bk>
    <bk>
      <extLst>
        <ext uri="{3e2802c4-a4d2-4d8b-9148-e3be6c30e623}">
          <xlrd:rvb i="9942"/>
        </ext>
      </extLst>
    </bk>
    <bk>
      <extLst>
        <ext uri="{3e2802c4-a4d2-4d8b-9148-e3be6c30e623}">
          <xlrd:rvb i="9943"/>
        </ext>
      </extLst>
    </bk>
    <bk>
      <extLst>
        <ext uri="{3e2802c4-a4d2-4d8b-9148-e3be6c30e623}">
          <xlrd:rvb i="9944"/>
        </ext>
      </extLst>
    </bk>
    <bk>
      <extLst>
        <ext uri="{3e2802c4-a4d2-4d8b-9148-e3be6c30e623}">
          <xlrd:rvb i="9945"/>
        </ext>
      </extLst>
    </bk>
    <bk>
      <extLst>
        <ext uri="{3e2802c4-a4d2-4d8b-9148-e3be6c30e623}">
          <xlrd:rvb i="9946"/>
        </ext>
      </extLst>
    </bk>
    <bk>
      <extLst>
        <ext uri="{3e2802c4-a4d2-4d8b-9148-e3be6c30e623}">
          <xlrd:rvb i="9947"/>
        </ext>
      </extLst>
    </bk>
    <bk>
      <extLst>
        <ext uri="{3e2802c4-a4d2-4d8b-9148-e3be6c30e623}">
          <xlrd:rvb i="9948"/>
        </ext>
      </extLst>
    </bk>
    <bk>
      <extLst>
        <ext uri="{3e2802c4-a4d2-4d8b-9148-e3be6c30e623}">
          <xlrd:rvb i="9949"/>
        </ext>
      </extLst>
    </bk>
    <bk>
      <extLst>
        <ext uri="{3e2802c4-a4d2-4d8b-9148-e3be6c30e623}">
          <xlrd:rvb i="9950"/>
        </ext>
      </extLst>
    </bk>
    <bk>
      <extLst>
        <ext uri="{3e2802c4-a4d2-4d8b-9148-e3be6c30e623}">
          <xlrd:rvb i="9951"/>
        </ext>
      </extLst>
    </bk>
    <bk>
      <extLst>
        <ext uri="{3e2802c4-a4d2-4d8b-9148-e3be6c30e623}">
          <xlrd:rvb i="9952"/>
        </ext>
      </extLst>
    </bk>
    <bk>
      <extLst>
        <ext uri="{3e2802c4-a4d2-4d8b-9148-e3be6c30e623}">
          <xlrd:rvb i="9953"/>
        </ext>
      </extLst>
    </bk>
    <bk>
      <extLst>
        <ext uri="{3e2802c4-a4d2-4d8b-9148-e3be6c30e623}">
          <xlrd:rvb i="9954"/>
        </ext>
      </extLst>
    </bk>
    <bk>
      <extLst>
        <ext uri="{3e2802c4-a4d2-4d8b-9148-e3be6c30e623}">
          <xlrd:rvb i="9955"/>
        </ext>
      </extLst>
    </bk>
    <bk>
      <extLst>
        <ext uri="{3e2802c4-a4d2-4d8b-9148-e3be6c30e623}">
          <xlrd:rvb i="9956"/>
        </ext>
      </extLst>
    </bk>
    <bk>
      <extLst>
        <ext uri="{3e2802c4-a4d2-4d8b-9148-e3be6c30e623}">
          <xlrd:rvb i="9957"/>
        </ext>
      </extLst>
    </bk>
    <bk>
      <extLst>
        <ext uri="{3e2802c4-a4d2-4d8b-9148-e3be6c30e623}">
          <xlrd:rvb i="9958"/>
        </ext>
      </extLst>
    </bk>
    <bk>
      <extLst>
        <ext uri="{3e2802c4-a4d2-4d8b-9148-e3be6c30e623}">
          <xlrd:rvb i="9959"/>
        </ext>
      </extLst>
    </bk>
    <bk>
      <extLst>
        <ext uri="{3e2802c4-a4d2-4d8b-9148-e3be6c30e623}">
          <xlrd:rvb i="9960"/>
        </ext>
      </extLst>
    </bk>
    <bk>
      <extLst>
        <ext uri="{3e2802c4-a4d2-4d8b-9148-e3be6c30e623}">
          <xlrd:rvb i="9961"/>
        </ext>
      </extLst>
    </bk>
    <bk>
      <extLst>
        <ext uri="{3e2802c4-a4d2-4d8b-9148-e3be6c30e623}">
          <xlrd:rvb i="9962"/>
        </ext>
      </extLst>
    </bk>
    <bk>
      <extLst>
        <ext uri="{3e2802c4-a4d2-4d8b-9148-e3be6c30e623}">
          <xlrd:rvb i="9963"/>
        </ext>
      </extLst>
    </bk>
    <bk>
      <extLst>
        <ext uri="{3e2802c4-a4d2-4d8b-9148-e3be6c30e623}">
          <xlrd:rvb i="9964"/>
        </ext>
      </extLst>
    </bk>
    <bk>
      <extLst>
        <ext uri="{3e2802c4-a4d2-4d8b-9148-e3be6c30e623}">
          <xlrd:rvb i="9965"/>
        </ext>
      </extLst>
    </bk>
    <bk>
      <extLst>
        <ext uri="{3e2802c4-a4d2-4d8b-9148-e3be6c30e623}">
          <xlrd:rvb i="9966"/>
        </ext>
      </extLst>
    </bk>
    <bk>
      <extLst>
        <ext uri="{3e2802c4-a4d2-4d8b-9148-e3be6c30e623}">
          <xlrd:rvb i="9967"/>
        </ext>
      </extLst>
    </bk>
    <bk>
      <extLst>
        <ext uri="{3e2802c4-a4d2-4d8b-9148-e3be6c30e623}">
          <xlrd:rvb i="9968"/>
        </ext>
      </extLst>
    </bk>
    <bk>
      <extLst>
        <ext uri="{3e2802c4-a4d2-4d8b-9148-e3be6c30e623}">
          <xlrd:rvb i="9969"/>
        </ext>
      </extLst>
    </bk>
    <bk>
      <extLst>
        <ext uri="{3e2802c4-a4d2-4d8b-9148-e3be6c30e623}">
          <xlrd:rvb i="9970"/>
        </ext>
      </extLst>
    </bk>
    <bk>
      <extLst>
        <ext uri="{3e2802c4-a4d2-4d8b-9148-e3be6c30e623}">
          <xlrd:rvb i="9971"/>
        </ext>
      </extLst>
    </bk>
    <bk>
      <extLst>
        <ext uri="{3e2802c4-a4d2-4d8b-9148-e3be6c30e623}">
          <xlrd:rvb i="9972"/>
        </ext>
      </extLst>
    </bk>
    <bk>
      <extLst>
        <ext uri="{3e2802c4-a4d2-4d8b-9148-e3be6c30e623}">
          <xlrd:rvb i="9973"/>
        </ext>
      </extLst>
    </bk>
    <bk>
      <extLst>
        <ext uri="{3e2802c4-a4d2-4d8b-9148-e3be6c30e623}">
          <xlrd:rvb i="9974"/>
        </ext>
      </extLst>
    </bk>
    <bk>
      <extLst>
        <ext uri="{3e2802c4-a4d2-4d8b-9148-e3be6c30e623}">
          <xlrd:rvb i="9975"/>
        </ext>
      </extLst>
    </bk>
    <bk>
      <extLst>
        <ext uri="{3e2802c4-a4d2-4d8b-9148-e3be6c30e623}">
          <xlrd:rvb i="9976"/>
        </ext>
      </extLst>
    </bk>
    <bk>
      <extLst>
        <ext uri="{3e2802c4-a4d2-4d8b-9148-e3be6c30e623}">
          <xlrd:rvb i="9977"/>
        </ext>
      </extLst>
    </bk>
    <bk>
      <extLst>
        <ext uri="{3e2802c4-a4d2-4d8b-9148-e3be6c30e623}">
          <xlrd:rvb i="9978"/>
        </ext>
      </extLst>
    </bk>
    <bk>
      <extLst>
        <ext uri="{3e2802c4-a4d2-4d8b-9148-e3be6c30e623}">
          <xlrd:rvb i="9979"/>
        </ext>
      </extLst>
    </bk>
    <bk>
      <extLst>
        <ext uri="{3e2802c4-a4d2-4d8b-9148-e3be6c30e623}">
          <xlrd:rvb i="9980"/>
        </ext>
      </extLst>
    </bk>
    <bk>
      <extLst>
        <ext uri="{3e2802c4-a4d2-4d8b-9148-e3be6c30e623}">
          <xlrd:rvb i="9981"/>
        </ext>
      </extLst>
    </bk>
    <bk>
      <extLst>
        <ext uri="{3e2802c4-a4d2-4d8b-9148-e3be6c30e623}">
          <xlrd:rvb i="9982"/>
        </ext>
      </extLst>
    </bk>
    <bk>
      <extLst>
        <ext uri="{3e2802c4-a4d2-4d8b-9148-e3be6c30e623}">
          <xlrd:rvb i="9983"/>
        </ext>
      </extLst>
    </bk>
    <bk>
      <extLst>
        <ext uri="{3e2802c4-a4d2-4d8b-9148-e3be6c30e623}">
          <xlrd:rvb i="9984"/>
        </ext>
      </extLst>
    </bk>
    <bk>
      <extLst>
        <ext uri="{3e2802c4-a4d2-4d8b-9148-e3be6c30e623}">
          <xlrd:rvb i="9985"/>
        </ext>
      </extLst>
    </bk>
    <bk>
      <extLst>
        <ext uri="{3e2802c4-a4d2-4d8b-9148-e3be6c30e623}">
          <xlrd:rvb i="9986"/>
        </ext>
      </extLst>
    </bk>
    <bk>
      <extLst>
        <ext uri="{3e2802c4-a4d2-4d8b-9148-e3be6c30e623}">
          <xlrd:rvb i="9987"/>
        </ext>
      </extLst>
    </bk>
    <bk>
      <extLst>
        <ext uri="{3e2802c4-a4d2-4d8b-9148-e3be6c30e623}">
          <xlrd:rvb i="9988"/>
        </ext>
      </extLst>
    </bk>
    <bk>
      <extLst>
        <ext uri="{3e2802c4-a4d2-4d8b-9148-e3be6c30e623}">
          <xlrd:rvb i="9989"/>
        </ext>
      </extLst>
    </bk>
    <bk>
      <extLst>
        <ext uri="{3e2802c4-a4d2-4d8b-9148-e3be6c30e623}">
          <xlrd:rvb i="9990"/>
        </ext>
      </extLst>
    </bk>
    <bk>
      <extLst>
        <ext uri="{3e2802c4-a4d2-4d8b-9148-e3be6c30e623}">
          <xlrd:rvb i="9991"/>
        </ext>
      </extLst>
    </bk>
    <bk>
      <extLst>
        <ext uri="{3e2802c4-a4d2-4d8b-9148-e3be6c30e623}">
          <xlrd:rvb i="9992"/>
        </ext>
      </extLst>
    </bk>
    <bk>
      <extLst>
        <ext uri="{3e2802c4-a4d2-4d8b-9148-e3be6c30e623}">
          <xlrd:rvb i="9993"/>
        </ext>
      </extLst>
    </bk>
    <bk>
      <extLst>
        <ext uri="{3e2802c4-a4d2-4d8b-9148-e3be6c30e623}">
          <xlrd:rvb i="9994"/>
        </ext>
      </extLst>
    </bk>
    <bk>
      <extLst>
        <ext uri="{3e2802c4-a4d2-4d8b-9148-e3be6c30e623}">
          <xlrd:rvb i="9995"/>
        </ext>
      </extLst>
    </bk>
    <bk>
      <extLst>
        <ext uri="{3e2802c4-a4d2-4d8b-9148-e3be6c30e623}">
          <xlrd:rvb i="9996"/>
        </ext>
      </extLst>
    </bk>
    <bk>
      <extLst>
        <ext uri="{3e2802c4-a4d2-4d8b-9148-e3be6c30e623}">
          <xlrd:rvb i="9997"/>
        </ext>
      </extLst>
    </bk>
    <bk>
      <extLst>
        <ext uri="{3e2802c4-a4d2-4d8b-9148-e3be6c30e623}">
          <xlrd:rvb i="9998"/>
        </ext>
      </extLst>
    </bk>
    <bk>
      <extLst>
        <ext uri="{3e2802c4-a4d2-4d8b-9148-e3be6c30e623}">
          <xlrd:rvb i="9999"/>
        </ext>
      </extLst>
    </bk>
    <bk>
      <extLst>
        <ext uri="{3e2802c4-a4d2-4d8b-9148-e3be6c30e623}">
          <xlrd:rvb i="10000"/>
        </ext>
      </extLst>
    </bk>
    <bk>
      <extLst>
        <ext uri="{3e2802c4-a4d2-4d8b-9148-e3be6c30e623}">
          <xlrd:rvb i="10001"/>
        </ext>
      </extLst>
    </bk>
    <bk>
      <extLst>
        <ext uri="{3e2802c4-a4d2-4d8b-9148-e3be6c30e623}">
          <xlrd:rvb i="10002"/>
        </ext>
      </extLst>
    </bk>
    <bk>
      <extLst>
        <ext uri="{3e2802c4-a4d2-4d8b-9148-e3be6c30e623}">
          <xlrd:rvb i="10003"/>
        </ext>
      </extLst>
    </bk>
    <bk>
      <extLst>
        <ext uri="{3e2802c4-a4d2-4d8b-9148-e3be6c30e623}">
          <xlrd:rvb i="10004"/>
        </ext>
      </extLst>
    </bk>
    <bk>
      <extLst>
        <ext uri="{3e2802c4-a4d2-4d8b-9148-e3be6c30e623}">
          <xlrd:rvb i="10005"/>
        </ext>
      </extLst>
    </bk>
    <bk>
      <extLst>
        <ext uri="{3e2802c4-a4d2-4d8b-9148-e3be6c30e623}">
          <xlrd:rvb i="10006"/>
        </ext>
      </extLst>
    </bk>
    <bk>
      <extLst>
        <ext uri="{3e2802c4-a4d2-4d8b-9148-e3be6c30e623}">
          <xlrd:rvb i="10007"/>
        </ext>
      </extLst>
    </bk>
    <bk>
      <extLst>
        <ext uri="{3e2802c4-a4d2-4d8b-9148-e3be6c30e623}">
          <xlrd:rvb i="10008"/>
        </ext>
      </extLst>
    </bk>
    <bk>
      <extLst>
        <ext uri="{3e2802c4-a4d2-4d8b-9148-e3be6c30e623}">
          <xlrd:rvb i="10009"/>
        </ext>
      </extLst>
    </bk>
    <bk>
      <extLst>
        <ext uri="{3e2802c4-a4d2-4d8b-9148-e3be6c30e623}">
          <xlrd:rvb i="10010"/>
        </ext>
      </extLst>
    </bk>
    <bk>
      <extLst>
        <ext uri="{3e2802c4-a4d2-4d8b-9148-e3be6c30e623}">
          <xlrd:rvb i="10011"/>
        </ext>
      </extLst>
    </bk>
    <bk>
      <extLst>
        <ext uri="{3e2802c4-a4d2-4d8b-9148-e3be6c30e623}">
          <xlrd:rvb i="10012"/>
        </ext>
      </extLst>
    </bk>
    <bk>
      <extLst>
        <ext uri="{3e2802c4-a4d2-4d8b-9148-e3be6c30e623}">
          <xlrd:rvb i="10013"/>
        </ext>
      </extLst>
    </bk>
    <bk>
      <extLst>
        <ext uri="{3e2802c4-a4d2-4d8b-9148-e3be6c30e623}">
          <xlrd:rvb i="10014"/>
        </ext>
      </extLst>
    </bk>
    <bk>
      <extLst>
        <ext uri="{3e2802c4-a4d2-4d8b-9148-e3be6c30e623}">
          <xlrd:rvb i="10015"/>
        </ext>
      </extLst>
    </bk>
    <bk>
      <extLst>
        <ext uri="{3e2802c4-a4d2-4d8b-9148-e3be6c30e623}">
          <xlrd:rvb i="10016"/>
        </ext>
      </extLst>
    </bk>
    <bk>
      <extLst>
        <ext uri="{3e2802c4-a4d2-4d8b-9148-e3be6c30e623}">
          <xlrd:rvb i="10017"/>
        </ext>
      </extLst>
    </bk>
    <bk>
      <extLst>
        <ext uri="{3e2802c4-a4d2-4d8b-9148-e3be6c30e623}">
          <xlrd:rvb i="10018"/>
        </ext>
      </extLst>
    </bk>
    <bk>
      <extLst>
        <ext uri="{3e2802c4-a4d2-4d8b-9148-e3be6c30e623}">
          <xlrd:rvb i="10019"/>
        </ext>
      </extLst>
    </bk>
    <bk>
      <extLst>
        <ext uri="{3e2802c4-a4d2-4d8b-9148-e3be6c30e623}">
          <xlrd:rvb i="10020"/>
        </ext>
      </extLst>
    </bk>
    <bk>
      <extLst>
        <ext uri="{3e2802c4-a4d2-4d8b-9148-e3be6c30e623}">
          <xlrd:rvb i="10021"/>
        </ext>
      </extLst>
    </bk>
    <bk>
      <extLst>
        <ext uri="{3e2802c4-a4d2-4d8b-9148-e3be6c30e623}">
          <xlrd:rvb i="10022"/>
        </ext>
      </extLst>
    </bk>
    <bk>
      <extLst>
        <ext uri="{3e2802c4-a4d2-4d8b-9148-e3be6c30e623}">
          <xlrd:rvb i="10023"/>
        </ext>
      </extLst>
    </bk>
    <bk>
      <extLst>
        <ext uri="{3e2802c4-a4d2-4d8b-9148-e3be6c30e623}">
          <xlrd:rvb i="10024"/>
        </ext>
      </extLst>
    </bk>
    <bk>
      <extLst>
        <ext uri="{3e2802c4-a4d2-4d8b-9148-e3be6c30e623}">
          <xlrd:rvb i="10025"/>
        </ext>
      </extLst>
    </bk>
    <bk>
      <extLst>
        <ext uri="{3e2802c4-a4d2-4d8b-9148-e3be6c30e623}">
          <xlrd:rvb i="10026"/>
        </ext>
      </extLst>
    </bk>
    <bk>
      <extLst>
        <ext uri="{3e2802c4-a4d2-4d8b-9148-e3be6c30e623}">
          <xlrd:rvb i="10027"/>
        </ext>
      </extLst>
    </bk>
    <bk>
      <extLst>
        <ext uri="{3e2802c4-a4d2-4d8b-9148-e3be6c30e623}">
          <xlrd:rvb i="10028"/>
        </ext>
      </extLst>
    </bk>
    <bk>
      <extLst>
        <ext uri="{3e2802c4-a4d2-4d8b-9148-e3be6c30e623}">
          <xlrd:rvb i="10029"/>
        </ext>
      </extLst>
    </bk>
    <bk>
      <extLst>
        <ext uri="{3e2802c4-a4d2-4d8b-9148-e3be6c30e623}">
          <xlrd:rvb i="10030"/>
        </ext>
      </extLst>
    </bk>
    <bk>
      <extLst>
        <ext uri="{3e2802c4-a4d2-4d8b-9148-e3be6c30e623}">
          <xlrd:rvb i="10031"/>
        </ext>
      </extLst>
    </bk>
    <bk>
      <extLst>
        <ext uri="{3e2802c4-a4d2-4d8b-9148-e3be6c30e623}">
          <xlrd:rvb i="10032"/>
        </ext>
      </extLst>
    </bk>
    <bk>
      <extLst>
        <ext uri="{3e2802c4-a4d2-4d8b-9148-e3be6c30e623}">
          <xlrd:rvb i="10033"/>
        </ext>
      </extLst>
    </bk>
    <bk>
      <extLst>
        <ext uri="{3e2802c4-a4d2-4d8b-9148-e3be6c30e623}">
          <xlrd:rvb i="10034"/>
        </ext>
      </extLst>
    </bk>
    <bk>
      <extLst>
        <ext uri="{3e2802c4-a4d2-4d8b-9148-e3be6c30e623}">
          <xlrd:rvb i="10035"/>
        </ext>
      </extLst>
    </bk>
    <bk>
      <extLst>
        <ext uri="{3e2802c4-a4d2-4d8b-9148-e3be6c30e623}">
          <xlrd:rvb i="10036"/>
        </ext>
      </extLst>
    </bk>
    <bk>
      <extLst>
        <ext uri="{3e2802c4-a4d2-4d8b-9148-e3be6c30e623}">
          <xlrd:rvb i="10037"/>
        </ext>
      </extLst>
    </bk>
    <bk>
      <extLst>
        <ext uri="{3e2802c4-a4d2-4d8b-9148-e3be6c30e623}">
          <xlrd:rvb i="10038"/>
        </ext>
      </extLst>
    </bk>
    <bk>
      <extLst>
        <ext uri="{3e2802c4-a4d2-4d8b-9148-e3be6c30e623}">
          <xlrd:rvb i="10039"/>
        </ext>
      </extLst>
    </bk>
    <bk>
      <extLst>
        <ext uri="{3e2802c4-a4d2-4d8b-9148-e3be6c30e623}">
          <xlrd:rvb i="10040"/>
        </ext>
      </extLst>
    </bk>
    <bk>
      <extLst>
        <ext uri="{3e2802c4-a4d2-4d8b-9148-e3be6c30e623}">
          <xlrd:rvb i="10041"/>
        </ext>
      </extLst>
    </bk>
    <bk>
      <extLst>
        <ext uri="{3e2802c4-a4d2-4d8b-9148-e3be6c30e623}">
          <xlrd:rvb i="10042"/>
        </ext>
      </extLst>
    </bk>
    <bk>
      <extLst>
        <ext uri="{3e2802c4-a4d2-4d8b-9148-e3be6c30e623}">
          <xlrd:rvb i="10043"/>
        </ext>
      </extLst>
    </bk>
    <bk>
      <extLst>
        <ext uri="{3e2802c4-a4d2-4d8b-9148-e3be6c30e623}">
          <xlrd:rvb i="10044"/>
        </ext>
      </extLst>
    </bk>
    <bk>
      <extLst>
        <ext uri="{3e2802c4-a4d2-4d8b-9148-e3be6c30e623}">
          <xlrd:rvb i="10045"/>
        </ext>
      </extLst>
    </bk>
    <bk>
      <extLst>
        <ext uri="{3e2802c4-a4d2-4d8b-9148-e3be6c30e623}">
          <xlrd:rvb i="10046"/>
        </ext>
      </extLst>
    </bk>
    <bk>
      <extLst>
        <ext uri="{3e2802c4-a4d2-4d8b-9148-e3be6c30e623}">
          <xlrd:rvb i="10047"/>
        </ext>
      </extLst>
    </bk>
    <bk>
      <extLst>
        <ext uri="{3e2802c4-a4d2-4d8b-9148-e3be6c30e623}">
          <xlrd:rvb i="10048"/>
        </ext>
      </extLst>
    </bk>
    <bk>
      <extLst>
        <ext uri="{3e2802c4-a4d2-4d8b-9148-e3be6c30e623}">
          <xlrd:rvb i="10049"/>
        </ext>
      </extLst>
    </bk>
    <bk>
      <extLst>
        <ext uri="{3e2802c4-a4d2-4d8b-9148-e3be6c30e623}">
          <xlrd:rvb i="10050"/>
        </ext>
      </extLst>
    </bk>
    <bk>
      <extLst>
        <ext uri="{3e2802c4-a4d2-4d8b-9148-e3be6c30e623}">
          <xlrd:rvb i="10051"/>
        </ext>
      </extLst>
    </bk>
    <bk>
      <extLst>
        <ext uri="{3e2802c4-a4d2-4d8b-9148-e3be6c30e623}">
          <xlrd:rvb i="10052"/>
        </ext>
      </extLst>
    </bk>
    <bk>
      <extLst>
        <ext uri="{3e2802c4-a4d2-4d8b-9148-e3be6c30e623}">
          <xlrd:rvb i="10053"/>
        </ext>
      </extLst>
    </bk>
    <bk>
      <extLst>
        <ext uri="{3e2802c4-a4d2-4d8b-9148-e3be6c30e623}">
          <xlrd:rvb i="10054"/>
        </ext>
      </extLst>
    </bk>
    <bk>
      <extLst>
        <ext uri="{3e2802c4-a4d2-4d8b-9148-e3be6c30e623}">
          <xlrd:rvb i="10055"/>
        </ext>
      </extLst>
    </bk>
    <bk>
      <extLst>
        <ext uri="{3e2802c4-a4d2-4d8b-9148-e3be6c30e623}">
          <xlrd:rvb i="10056"/>
        </ext>
      </extLst>
    </bk>
    <bk>
      <extLst>
        <ext uri="{3e2802c4-a4d2-4d8b-9148-e3be6c30e623}">
          <xlrd:rvb i="10057"/>
        </ext>
      </extLst>
    </bk>
    <bk>
      <extLst>
        <ext uri="{3e2802c4-a4d2-4d8b-9148-e3be6c30e623}">
          <xlrd:rvb i="10058"/>
        </ext>
      </extLst>
    </bk>
    <bk>
      <extLst>
        <ext uri="{3e2802c4-a4d2-4d8b-9148-e3be6c30e623}">
          <xlrd:rvb i="10059"/>
        </ext>
      </extLst>
    </bk>
    <bk>
      <extLst>
        <ext uri="{3e2802c4-a4d2-4d8b-9148-e3be6c30e623}">
          <xlrd:rvb i="10060"/>
        </ext>
      </extLst>
    </bk>
    <bk>
      <extLst>
        <ext uri="{3e2802c4-a4d2-4d8b-9148-e3be6c30e623}">
          <xlrd:rvb i="10061"/>
        </ext>
      </extLst>
    </bk>
    <bk>
      <extLst>
        <ext uri="{3e2802c4-a4d2-4d8b-9148-e3be6c30e623}">
          <xlrd:rvb i="10062"/>
        </ext>
      </extLst>
    </bk>
    <bk>
      <extLst>
        <ext uri="{3e2802c4-a4d2-4d8b-9148-e3be6c30e623}">
          <xlrd:rvb i="10063"/>
        </ext>
      </extLst>
    </bk>
    <bk>
      <extLst>
        <ext uri="{3e2802c4-a4d2-4d8b-9148-e3be6c30e623}">
          <xlrd:rvb i="10064"/>
        </ext>
      </extLst>
    </bk>
    <bk>
      <extLst>
        <ext uri="{3e2802c4-a4d2-4d8b-9148-e3be6c30e623}">
          <xlrd:rvb i="10065"/>
        </ext>
      </extLst>
    </bk>
    <bk>
      <extLst>
        <ext uri="{3e2802c4-a4d2-4d8b-9148-e3be6c30e623}">
          <xlrd:rvb i="10066"/>
        </ext>
      </extLst>
    </bk>
    <bk>
      <extLst>
        <ext uri="{3e2802c4-a4d2-4d8b-9148-e3be6c30e623}">
          <xlrd:rvb i="10067"/>
        </ext>
      </extLst>
    </bk>
    <bk>
      <extLst>
        <ext uri="{3e2802c4-a4d2-4d8b-9148-e3be6c30e623}">
          <xlrd:rvb i="10068"/>
        </ext>
      </extLst>
    </bk>
    <bk>
      <extLst>
        <ext uri="{3e2802c4-a4d2-4d8b-9148-e3be6c30e623}">
          <xlrd:rvb i="10069"/>
        </ext>
      </extLst>
    </bk>
    <bk>
      <extLst>
        <ext uri="{3e2802c4-a4d2-4d8b-9148-e3be6c30e623}">
          <xlrd:rvb i="10070"/>
        </ext>
      </extLst>
    </bk>
    <bk>
      <extLst>
        <ext uri="{3e2802c4-a4d2-4d8b-9148-e3be6c30e623}">
          <xlrd:rvb i="10071"/>
        </ext>
      </extLst>
    </bk>
    <bk>
      <extLst>
        <ext uri="{3e2802c4-a4d2-4d8b-9148-e3be6c30e623}">
          <xlrd:rvb i="10072"/>
        </ext>
      </extLst>
    </bk>
    <bk>
      <extLst>
        <ext uri="{3e2802c4-a4d2-4d8b-9148-e3be6c30e623}">
          <xlrd:rvb i="10073"/>
        </ext>
      </extLst>
    </bk>
    <bk>
      <extLst>
        <ext uri="{3e2802c4-a4d2-4d8b-9148-e3be6c30e623}">
          <xlrd:rvb i="10074"/>
        </ext>
      </extLst>
    </bk>
    <bk>
      <extLst>
        <ext uri="{3e2802c4-a4d2-4d8b-9148-e3be6c30e623}">
          <xlrd:rvb i="10075"/>
        </ext>
      </extLst>
    </bk>
    <bk>
      <extLst>
        <ext uri="{3e2802c4-a4d2-4d8b-9148-e3be6c30e623}">
          <xlrd:rvb i="10076"/>
        </ext>
      </extLst>
    </bk>
    <bk>
      <extLst>
        <ext uri="{3e2802c4-a4d2-4d8b-9148-e3be6c30e623}">
          <xlrd:rvb i="10077"/>
        </ext>
      </extLst>
    </bk>
    <bk>
      <extLst>
        <ext uri="{3e2802c4-a4d2-4d8b-9148-e3be6c30e623}">
          <xlrd:rvb i="10078"/>
        </ext>
      </extLst>
    </bk>
    <bk>
      <extLst>
        <ext uri="{3e2802c4-a4d2-4d8b-9148-e3be6c30e623}">
          <xlrd:rvb i="10079"/>
        </ext>
      </extLst>
    </bk>
    <bk>
      <extLst>
        <ext uri="{3e2802c4-a4d2-4d8b-9148-e3be6c30e623}">
          <xlrd:rvb i="10080"/>
        </ext>
      </extLst>
    </bk>
    <bk>
      <extLst>
        <ext uri="{3e2802c4-a4d2-4d8b-9148-e3be6c30e623}">
          <xlrd:rvb i="10081"/>
        </ext>
      </extLst>
    </bk>
    <bk>
      <extLst>
        <ext uri="{3e2802c4-a4d2-4d8b-9148-e3be6c30e623}">
          <xlrd:rvb i="10082"/>
        </ext>
      </extLst>
    </bk>
    <bk>
      <extLst>
        <ext uri="{3e2802c4-a4d2-4d8b-9148-e3be6c30e623}">
          <xlrd:rvb i="10083"/>
        </ext>
      </extLst>
    </bk>
    <bk>
      <extLst>
        <ext uri="{3e2802c4-a4d2-4d8b-9148-e3be6c30e623}">
          <xlrd:rvb i="10084"/>
        </ext>
      </extLst>
    </bk>
    <bk>
      <extLst>
        <ext uri="{3e2802c4-a4d2-4d8b-9148-e3be6c30e623}">
          <xlrd:rvb i="10085"/>
        </ext>
      </extLst>
    </bk>
    <bk>
      <extLst>
        <ext uri="{3e2802c4-a4d2-4d8b-9148-e3be6c30e623}">
          <xlrd:rvb i="10086"/>
        </ext>
      </extLst>
    </bk>
    <bk>
      <extLst>
        <ext uri="{3e2802c4-a4d2-4d8b-9148-e3be6c30e623}">
          <xlrd:rvb i="10087"/>
        </ext>
      </extLst>
    </bk>
    <bk>
      <extLst>
        <ext uri="{3e2802c4-a4d2-4d8b-9148-e3be6c30e623}">
          <xlrd:rvb i="10088"/>
        </ext>
      </extLst>
    </bk>
    <bk>
      <extLst>
        <ext uri="{3e2802c4-a4d2-4d8b-9148-e3be6c30e623}">
          <xlrd:rvb i="10089"/>
        </ext>
      </extLst>
    </bk>
    <bk>
      <extLst>
        <ext uri="{3e2802c4-a4d2-4d8b-9148-e3be6c30e623}">
          <xlrd:rvb i="10090"/>
        </ext>
      </extLst>
    </bk>
    <bk>
      <extLst>
        <ext uri="{3e2802c4-a4d2-4d8b-9148-e3be6c30e623}">
          <xlrd:rvb i="10091"/>
        </ext>
      </extLst>
    </bk>
    <bk>
      <extLst>
        <ext uri="{3e2802c4-a4d2-4d8b-9148-e3be6c30e623}">
          <xlrd:rvb i="10092"/>
        </ext>
      </extLst>
    </bk>
    <bk>
      <extLst>
        <ext uri="{3e2802c4-a4d2-4d8b-9148-e3be6c30e623}">
          <xlrd:rvb i="10093"/>
        </ext>
      </extLst>
    </bk>
    <bk>
      <extLst>
        <ext uri="{3e2802c4-a4d2-4d8b-9148-e3be6c30e623}">
          <xlrd:rvb i="10094"/>
        </ext>
      </extLst>
    </bk>
    <bk>
      <extLst>
        <ext uri="{3e2802c4-a4d2-4d8b-9148-e3be6c30e623}">
          <xlrd:rvb i="10095"/>
        </ext>
      </extLst>
    </bk>
    <bk>
      <extLst>
        <ext uri="{3e2802c4-a4d2-4d8b-9148-e3be6c30e623}">
          <xlrd:rvb i="10096"/>
        </ext>
      </extLst>
    </bk>
    <bk>
      <extLst>
        <ext uri="{3e2802c4-a4d2-4d8b-9148-e3be6c30e623}">
          <xlrd:rvb i="10097"/>
        </ext>
      </extLst>
    </bk>
    <bk>
      <extLst>
        <ext uri="{3e2802c4-a4d2-4d8b-9148-e3be6c30e623}">
          <xlrd:rvb i="10098"/>
        </ext>
      </extLst>
    </bk>
    <bk>
      <extLst>
        <ext uri="{3e2802c4-a4d2-4d8b-9148-e3be6c30e623}">
          <xlrd:rvb i="10099"/>
        </ext>
      </extLst>
    </bk>
    <bk>
      <extLst>
        <ext uri="{3e2802c4-a4d2-4d8b-9148-e3be6c30e623}">
          <xlrd:rvb i="10100"/>
        </ext>
      </extLst>
    </bk>
    <bk>
      <extLst>
        <ext uri="{3e2802c4-a4d2-4d8b-9148-e3be6c30e623}">
          <xlrd:rvb i="10101"/>
        </ext>
      </extLst>
    </bk>
    <bk>
      <extLst>
        <ext uri="{3e2802c4-a4d2-4d8b-9148-e3be6c30e623}">
          <xlrd:rvb i="10102"/>
        </ext>
      </extLst>
    </bk>
    <bk>
      <extLst>
        <ext uri="{3e2802c4-a4d2-4d8b-9148-e3be6c30e623}">
          <xlrd:rvb i="10103"/>
        </ext>
      </extLst>
    </bk>
    <bk>
      <extLst>
        <ext uri="{3e2802c4-a4d2-4d8b-9148-e3be6c30e623}">
          <xlrd:rvb i="10104"/>
        </ext>
      </extLst>
    </bk>
    <bk>
      <extLst>
        <ext uri="{3e2802c4-a4d2-4d8b-9148-e3be6c30e623}">
          <xlrd:rvb i="10105"/>
        </ext>
      </extLst>
    </bk>
    <bk>
      <extLst>
        <ext uri="{3e2802c4-a4d2-4d8b-9148-e3be6c30e623}">
          <xlrd:rvb i="10106"/>
        </ext>
      </extLst>
    </bk>
    <bk>
      <extLst>
        <ext uri="{3e2802c4-a4d2-4d8b-9148-e3be6c30e623}">
          <xlrd:rvb i="10107"/>
        </ext>
      </extLst>
    </bk>
    <bk>
      <extLst>
        <ext uri="{3e2802c4-a4d2-4d8b-9148-e3be6c30e623}">
          <xlrd:rvb i="10108"/>
        </ext>
      </extLst>
    </bk>
    <bk>
      <extLst>
        <ext uri="{3e2802c4-a4d2-4d8b-9148-e3be6c30e623}">
          <xlrd:rvb i="10109"/>
        </ext>
      </extLst>
    </bk>
    <bk>
      <extLst>
        <ext uri="{3e2802c4-a4d2-4d8b-9148-e3be6c30e623}">
          <xlrd:rvb i="10110"/>
        </ext>
      </extLst>
    </bk>
    <bk>
      <extLst>
        <ext uri="{3e2802c4-a4d2-4d8b-9148-e3be6c30e623}">
          <xlrd:rvb i="10111"/>
        </ext>
      </extLst>
    </bk>
    <bk>
      <extLst>
        <ext uri="{3e2802c4-a4d2-4d8b-9148-e3be6c30e623}">
          <xlrd:rvb i="10112"/>
        </ext>
      </extLst>
    </bk>
    <bk>
      <extLst>
        <ext uri="{3e2802c4-a4d2-4d8b-9148-e3be6c30e623}">
          <xlrd:rvb i="10113"/>
        </ext>
      </extLst>
    </bk>
    <bk>
      <extLst>
        <ext uri="{3e2802c4-a4d2-4d8b-9148-e3be6c30e623}">
          <xlrd:rvb i="10114"/>
        </ext>
      </extLst>
    </bk>
    <bk>
      <extLst>
        <ext uri="{3e2802c4-a4d2-4d8b-9148-e3be6c30e623}">
          <xlrd:rvb i="10115"/>
        </ext>
      </extLst>
    </bk>
    <bk>
      <extLst>
        <ext uri="{3e2802c4-a4d2-4d8b-9148-e3be6c30e623}">
          <xlrd:rvb i="10116"/>
        </ext>
      </extLst>
    </bk>
    <bk>
      <extLst>
        <ext uri="{3e2802c4-a4d2-4d8b-9148-e3be6c30e623}">
          <xlrd:rvb i="10117"/>
        </ext>
      </extLst>
    </bk>
    <bk>
      <extLst>
        <ext uri="{3e2802c4-a4d2-4d8b-9148-e3be6c30e623}">
          <xlrd:rvb i="10118"/>
        </ext>
      </extLst>
    </bk>
    <bk>
      <extLst>
        <ext uri="{3e2802c4-a4d2-4d8b-9148-e3be6c30e623}">
          <xlrd:rvb i="10119"/>
        </ext>
      </extLst>
    </bk>
    <bk>
      <extLst>
        <ext uri="{3e2802c4-a4d2-4d8b-9148-e3be6c30e623}">
          <xlrd:rvb i="10120"/>
        </ext>
      </extLst>
    </bk>
    <bk>
      <extLst>
        <ext uri="{3e2802c4-a4d2-4d8b-9148-e3be6c30e623}">
          <xlrd:rvb i="10121"/>
        </ext>
      </extLst>
    </bk>
    <bk>
      <extLst>
        <ext uri="{3e2802c4-a4d2-4d8b-9148-e3be6c30e623}">
          <xlrd:rvb i="10122"/>
        </ext>
      </extLst>
    </bk>
    <bk>
      <extLst>
        <ext uri="{3e2802c4-a4d2-4d8b-9148-e3be6c30e623}">
          <xlrd:rvb i="10123"/>
        </ext>
      </extLst>
    </bk>
    <bk>
      <extLst>
        <ext uri="{3e2802c4-a4d2-4d8b-9148-e3be6c30e623}">
          <xlrd:rvb i="10124"/>
        </ext>
      </extLst>
    </bk>
    <bk>
      <extLst>
        <ext uri="{3e2802c4-a4d2-4d8b-9148-e3be6c30e623}">
          <xlrd:rvb i="10125"/>
        </ext>
      </extLst>
    </bk>
    <bk>
      <extLst>
        <ext uri="{3e2802c4-a4d2-4d8b-9148-e3be6c30e623}">
          <xlrd:rvb i="10126"/>
        </ext>
      </extLst>
    </bk>
    <bk>
      <extLst>
        <ext uri="{3e2802c4-a4d2-4d8b-9148-e3be6c30e623}">
          <xlrd:rvb i="10127"/>
        </ext>
      </extLst>
    </bk>
    <bk>
      <extLst>
        <ext uri="{3e2802c4-a4d2-4d8b-9148-e3be6c30e623}">
          <xlrd:rvb i="10128"/>
        </ext>
      </extLst>
    </bk>
    <bk>
      <extLst>
        <ext uri="{3e2802c4-a4d2-4d8b-9148-e3be6c30e623}">
          <xlrd:rvb i="10129"/>
        </ext>
      </extLst>
    </bk>
    <bk>
      <extLst>
        <ext uri="{3e2802c4-a4d2-4d8b-9148-e3be6c30e623}">
          <xlrd:rvb i="10130"/>
        </ext>
      </extLst>
    </bk>
    <bk>
      <extLst>
        <ext uri="{3e2802c4-a4d2-4d8b-9148-e3be6c30e623}">
          <xlrd:rvb i="10131"/>
        </ext>
      </extLst>
    </bk>
    <bk>
      <extLst>
        <ext uri="{3e2802c4-a4d2-4d8b-9148-e3be6c30e623}">
          <xlrd:rvb i="10132"/>
        </ext>
      </extLst>
    </bk>
    <bk>
      <extLst>
        <ext uri="{3e2802c4-a4d2-4d8b-9148-e3be6c30e623}">
          <xlrd:rvb i="10133"/>
        </ext>
      </extLst>
    </bk>
    <bk>
      <extLst>
        <ext uri="{3e2802c4-a4d2-4d8b-9148-e3be6c30e623}">
          <xlrd:rvb i="10134"/>
        </ext>
      </extLst>
    </bk>
    <bk>
      <extLst>
        <ext uri="{3e2802c4-a4d2-4d8b-9148-e3be6c30e623}">
          <xlrd:rvb i="10135"/>
        </ext>
      </extLst>
    </bk>
    <bk>
      <extLst>
        <ext uri="{3e2802c4-a4d2-4d8b-9148-e3be6c30e623}">
          <xlrd:rvb i="10136"/>
        </ext>
      </extLst>
    </bk>
    <bk>
      <extLst>
        <ext uri="{3e2802c4-a4d2-4d8b-9148-e3be6c30e623}">
          <xlrd:rvb i="10137"/>
        </ext>
      </extLst>
    </bk>
    <bk>
      <extLst>
        <ext uri="{3e2802c4-a4d2-4d8b-9148-e3be6c30e623}">
          <xlrd:rvb i="10138"/>
        </ext>
      </extLst>
    </bk>
    <bk>
      <extLst>
        <ext uri="{3e2802c4-a4d2-4d8b-9148-e3be6c30e623}">
          <xlrd:rvb i="10139"/>
        </ext>
      </extLst>
    </bk>
    <bk>
      <extLst>
        <ext uri="{3e2802c4-a4d2-4d8b-9148-e3be6c30e623}">
          <xlrd:rvb i="10140"/>
        </ext>
      </extLst>
    </bk>
    <bk>
      <extLst>
        <ext uri="{3e2802c4-a4d2-4d8b-9148-e3be6c30e623}">
          <xlrd:rvb i="10141"/>
        </ext>
      </extLst>
    </bk>
    <bk>
      <extLst>
        <ext uri="{3e2802c4-a4d2-4d8b-9148-e3be6c30e623}">
          <xlrd:rvb i="10142"/>
        </ext>
      </extLst>
    </bk>
    <bk>
      <extLst>
        <ext uri="{3e2802c4-a4d2-4d8b-9148-e3be6c30e623}">
          <xlrd:rvb i="10143"/>
        </ext>
      </extLst>
    </bk>
    <bk>
      <extLst>
        <ext uri="{3e2802c4-a4d2-4d8b-9148-e3be6c30e623}">
          <xlrd:rvb i="10144"/>
        </ext>
      </extLst>
    </bk>
    <bk>
      <extLst>
        <ext uri="{3e2802c4-a4d2-4d8b-9148-e3be6c30e623}">
          <xlrd:rvb i="10145"/>
        </ext>
      </extLst>
    </bk>
    <bk>
      <extLst>
        <ext uri="{3e2802c4-a4d2-4d8b-9148-e3be6c30e623}">
          <xlrd:rvb i="10146"/>
        </ext>
      </extLst>
    </bk>
    <bk>
      <extLst>
        <ext uri="{3e2802c4-a4d2-4d8b-9148-e3be6c30e623}">
          <xlrd:rvb i="10147"/>
        </ext>
      </extLst>
    </bk>
    <bk>
      <extLst>
        <ext uri="{3e2802c4-a4d2-4d8b-9148-e3be6c30e623}">
          <xlrd:rvb i="10148"/>
        </ext>
      </extLst>
    </bk>
    <bk>
      <extLst>
        <ext uri="{3e2802c4-a4d2-4d8b-9148-e3be6c30e623}">
          <xlrd:rvb i="10149"/>
        </ext>
      </extLst>
    </bk>
    <bk>
      <extLst>
        <ext uri="{3e2802c4-a4d2-4d8b-9148-e3be6c30e623}">
          <xlrd:rvb i="10150"/>
        </ext>
      </extLst>
    </bk>
    <bk>
      <extLst>
        <ext uri="{3e2802c4-a4d2-4d8b-9148-e3be6c30e623}">
          <xlrd:rvb i="10151"/>
        </ext>
      </extLst>
    </bk>
    <bk>
      <extLst>
        <ext uri="{3e2802c4-a4d2-4d8b-9148-e3be6c30e623}">
          <xlrd:rvb i="10152"/>
        </ext>
      </extLst>
    </bk>
    <bk>
      <extLst>
        <ext uri="{3e2802c4-a4d2-4d8b-9148-e3be6c30e623}">
          <xlrd:rvb i="10153"/>
        </ext>
      </extLst>
    </bk>
    <bk>
      <extLst>
        <ext uri="{3e2802c4-a4d2-4d8b-9148-e3be6c30e623}">
          <xlrd:rvb i="10154"/>
        </ext>
      </extLst>
    </bk>
    <bk>
      <extLst>
        <ext uri="{3e2802c4-a4d2-4d8b-9148-e3be6c30e623}">
          <xlrd:rvb i="10155"/>
        </ext>
      </extLst>
    </bk>
    <bk>
      <extLst>
        <ext uri="{3e2802c4-a4d2-4d8b-9148-e3be6c30e623}">
          <xlrd:rvb i="10156"/>
        </ext>
      </extLst>
    </bk>
    <bk>
      <extLst>
        <ext uri="{3e2802c4-a4d2-4d8b-9148-e3be6c30e623}">
          <xlrd:rvb i="10157"/>
        </ext>
      </extLst>
    </bk>
    <bk>
      <extLst>
        <ext uri="{3e2802c4-a4d2-4d8b-9148-e3be6c30e623}">
          <xlrd:rvb i="10158"/>
        </ext>
      </extLst>
    </bk>
    <bk>
      <extLst>
        <ext uri="{3e2802c4-a4d2-4d8b-9148-e3be6c30e623}">
          <xlrd:rvb i="10159"/>
        </ext>
      </extLst>
    </bk>
    <bk>
      <extLst>
        <ext uri="{3e2802c4-a4d2-4d8b-9148-e3be6c30e623}">
          <xlrd:rvb i="10160"/>
        </ext>
      </extLst>
    </bk>
    <bk>
      <extLst>
        <ext uri="{3e2802c4-a4d2-4d8b-9148-e3be6c30e623}">
          <xlrd:rvb i="10161"/>
        </ext>
      </extLst>
    </bk>
    <bk>
      <extLst>
        <ext uri="{3e2802c4-a4d2-4d8b-9148-e3be6c30e623}">
          <xlrd:rvb i="10162"/>
        </ext>
      </extLst>
    </bk>
    <bk>
      <extLst>
        <ext uri="{3e2802c4-a4d2-4d8b-9148-e3be6c30e623}">
          <xlrd:rvb i="10163"/>
        </ext>
      </extLst>
    </bk>
    <bk>
      <extLst>
        <ext uri="{3e2802c4-a4d2-4d8b-9148-e3be6c30e623}">
          <xlrd:rvb i="10164"/>
        </ext>
      </extLst>
    </bk>
    <bk>
      <extLst>
        <ext uri="{3e2802c4-a4d2-4d8b-9148-e3be6c30e623}">
          <xlrd:rvb i="10165"/>
        </ext>
      </extLst>
    </bk>
    <bk>
      <extLst>
        <ext uri="{3e2802c4-a4d2-4d8b-9148-e3be6c30e623}">
          <xlrd:rvb i="10166"/>
        </ext>
      </extLst>
    </bk>
    <bk>
      <extLst>
        <ext uri="{3e2802c4-a4d2-4d8b-9148-e3be6c30e623}">
          <xlrd:rvb i="10167"/>
        </ext>
      </extLst>
    </bk>
    <bk>
      <extLst>
        <ext uri="{3e2802c4-a4d2-4d8b-9148-e3be6c30e623}">
          <xlrd:rvb i="10168"/>
        </ext>
      </extLst>
    </bk>
    <bk>
      <extLst>
        <ext uri="{3e2802c4-a4d2-4d8b-9148-e3be6c30e623}">
          <xlrd:rvb i="10169"/>
        </ext>
      </extLst>
    </bk>
    <bk>
      <extLst>
        <ext uri="{3e2802c4-a4d2-4d8b-9148-e3be6c30e623}">
          <xlrd:rvb i="10170"/>
        </ext>
      </extLst>
    </bk>
    <bk>
      <extLst>
        <ext uri="{3e2802c4-a4d2-4d8b-9148-e3be6c30e623}">
          <xlrd:rvb i="10171"/>
        </ext>
      </extLst>
    </bk>
    <bk>
      <extLst>
        <ext uri="{3e2802c4-a4d2-4d8b-9148-e3be6c30e623}">
          <xlrd:rvb i="10172"/>
        </ext>
      </extLst>
    </bk>
    <bk>
      <extLst>
        <ext uri="{3e2802c4-a4d2-4d8b-9148-e3be6c30e623}">
          <xlrd:rvb i="10173"/>
        </ext>
      </extLst>
    </bk>
    <bk>
      <extLst>
        <ext uri="{3e2802c4-a4d2-4d8b-9148-e3be6c30e623}">
          <xlrd:rvb i="10174"/>
        </ext>
      </extLst>
    </bk>
    <bk>
      <extLst>
        <ext uri="{3e2802c4-a4d2-4d8b-9148-e3be6c30e623}">
          <xlrd:rvb i="10175"/>
        </ext>
      </extLst>
    </bk>
    <bk>
      <extLst>
        <ext uri="{3e2802c4-a4d2-4d8b-9148-e3be6c30e623}">
          <xlrd:rvb i="10176"/>
        </ext>
      </extLst>
    </bk>
    <bk>
      <extLst>
        <ext uri="{3e2802c4-a4d2-4d8b-9148-e3be6c30e623}">
          <xlrd:rvb i="10177"/>
        </ext>
      </extLst>
    </bk>
    <bk>
      <extLst>
        <ext uri="{3e2802c4-a4d2-4d8b-9148-e3be6c30e623}">
          <xlrd:rvb i="10178"/>
        </ext>
      </extLst>
    </bk>
    <bk>
      <extLst>
        <ext uri="{3e2802c4-a4d2-4d8b-9148-e3be6c30e623}">
          <xlrd:rvb i="10179"/>
        </ext>
      </extLst>
    </bk>
    <bk>
      <extLst>
        <ext uri="{3e2802c4-a4d2-4d8b-9148-e3be6c30e623}">
          <xlrd:rvb i="10180"/>
        </ext>
      </extLst>
    </bk>
    <bk>
      <extLst>
        <ext uri="{3e2802c4-a4d2-4d8b-9148-e3be6c30e623}">
          <xlrd:rvb i="10181"/>
        </ext>
      </extLst>
    </bk>
    <bk>
      <extLst>
        <ext uri="{3e2802c4-a4d2-4d8b-9148-e3be6c30e623}">
          <xlrd:rvb i="10182"/>
        </ext>
      </extLst>
    </bk>
    <bk>
      <extLst>
        <ext uri="{3e2802c4-a4d2-4d8b-9148-e3be6c30e623}">
          <xlrd:rvb i="10183"/>
        </ext>
      </extLst>
    </bk>
    <bk>
      <extLst>
        <ext uri="{3e2802c4-a4d2-4d8b-9148-e3be6c30e623}">
          <xlrd:rvb i="10184"/>
        </ext>
      </extLst>
    </bk>
    <bk>
      <extLst>
        <ext uri="{3e2802c4-a4d2-4d8b-9148-e3be6c30e623}">
          <xlrd:rvb i="10185"/>
        </ext>
      </extLst>
    </bk>
    <bk>
      <extLst>
        <ext uri="{3e2802c4-a4d2-4d8b-9148-e3be6c30e623}">
          <xlrd:rvb i="10186"/>
        </ext>
      </extLst>
    </bk>
    <bk>
      <extLst>
        <ext uri="{3e2802c4-a4d2-4d8b-9148-e3be6c30e623}">
          <xlrd:rvb i="10187"/>
        </ext>
      </extLst>
    </bk>
    <bk>
      <extLst>
        <ext uri="{3e2802c4-a4d2-4d8b-9148-e3be6c30e623}">
          <xlrd:rvb i="10188"/>
        </ext>
      </extLst>
    </bk>
    <bk>
      <extLst>
        <ext uri="{3e2802c4-a4d2-4d8b-9148-e3be6c30e623}">
          <xlrd:rvb i="10189"/>
        </ext>
      </extLst>
    </bk>
    <bk>
      <extLst>
        <ext uri="{3e2802c4-a4d2-4d8b-9148-e3be6c30e623}">
          <xlrd:rvb i="10190"/>
        </ext>
      </extLst>
    </bk>
    <bk>
      <extLst>
        <ext uri="{3e2802c4-a4d2-4d8b-9148-e3be6c30e623}">
          <xlrd:rvb i="10191"/>
        </ext>
      </extLst>
    </bk>
    <bk>
      <extLst>
        <ext uri="{3e2802c4-a4d2-4d8b-9148-e3be6c30e623}">
          <xlrd:rvb i="10192"/>
        </ext>
      </extLst>
    </bk>
    <bk>
      <extLst>
        <ext uri="{3e2802c4-a4d2-4d8b-9148-e3be6c30e623}">
          <xlrd:rvb i="10193"/>
        </ext>
      </extLst>
    </bk>
    <bk>
      <extLst>
        <ext uri="{3e2802c4-a4d2-4d8b-9148-e3be6c30e623}">
          <xlrd:rvb i="10194"/>
        </ext>
      </extLst>
    </bk>
    <bk>
      <extLst>
        <ext uri="{3e2802c4-a4d2-4d8b-9148-e3be6c30e623}">
          <xlrd:rvb i="10195"/>
        </ext>
      </extLst>
    </bk>
    <bk>
      <extLst>
        <ext uri="{3e2802c4-a4d2-4d8b-9148-e3be6c30e623}">
          <xlrd:rvb i="10196"/>
        </ext>
      </extLst>
    </bk>
    <bk>
      <extLst>
        <ext uri="{3e2802c4-a4d2-4d8b-9148-e3be6c30e623}">
          <xlrd:rvb i="10197"/>
        </ext>
      </extLst>
    </bk>
    <bk>
      <extLst>
        <ext uri="{3e2802c4-a4d2-4d8b-9148-e3be6c30e623}">
          <xlrd:rvb i="10198"/>
        </ext>
      </extLst>
    </bk>
    <bk>
      <extLst>
        <ext uri="{3e2802c4-a4d2-4d8b-9148-e3be6c30e623}">
          <xlrd:rvb i="10199"/>
        </ext>
      </extLst>
    </bk>
    <bk>
      <extLst>
        <ext uri="{3e2802c4-a4d2-4d8b-9148-e3be6c30e623}">
          <xlrd:rvb i="10200"/>
        </ext>
      </extLst>
    </bk>
    <bk>
      <extLst>
        <ext uri="{3e2802c4-a4d2-4d8b-9148-e3be6c30e623}">
          <xlrd:rvb i="10201"/>
        </ext>
      </extLst>
    </bk>
    <bk>
      <extLst>
        <ext uri="{3e2802c4-a4d2-4d8b-9148-e3be6c30e623}">
          <xlrd:rvb i="10202"/>
        </ext>
      </extLst>
    </bk>
    <bk>
      <extLst>
        <ext uri="{3e2802c4-a4d2-4d8b-9148-e3be6c30e623}">
          <xlrd:rvb i="10203"/>
        </ext>
      </extLst>
    </bk>
    <bk>
      <extLst>
        <ext uri="{3e2802c4-a4d2-4d8b-9148-e3be6c30e623}">
          <xlrd:rvb i="10204"/>
        </ext>
      </extLst>
    </bk>
    <bk>
      <extLst>
        <ext uri="{3e2802c4-a4d2-4d8b-9148-e3be6c30e623}">
          <xlrd:rvb i="10205"/>
        </ext>
      </extLst>
    </bk>
    <bk>
      <extLst>
        <ext uri="{3e2802c4-a4d2-4d8b-9148-e3be6c30e623}">
          <xlrd:rvb i="10206"/>
        </ext>
      </extLst>
    </bk>
    <bk>
      <extLst>
        <ext uri="{3e2802c4-a4d2-4d8b-9148-e3be6c30e623}">
          <xlrd:rvb i="10207"/>
        </ext>
      </extLst>
    </bk>
    <bk>
      <extLst>
        <ext uri="{3e2802c4-a4d2-4d8b-9148-e3be6c30e623}">
          <xlrd:rvb i="10208"/>
        </ext>
      </extLst>
    </bk>
    <bk>
      <extLst>
        <ext uri="{3e2802c4-a4d2-4d8b-9148-e3be6c30e623}">
          <xlrd:rvb i="10209"/>
        </ext>
      </extLst>
    </bk>
    <bk>
      <extLst>
        <ext uri="{3e2802c4-a4d2-4d8b-9148-e3be6c30e623}">
          <xlrd:rvb i="10210"/>
        </ext>
      </extLst>
    </bk>
    <bk>
      <extLst>
        <ext uri="{3e2802c4-a4d2-4d8b-9148-e3be6c30e623}">
          <xlrd:rvb i="10211"/>
        </ext>
      </extLst>
    </bk>
    <bk>
      <extLst>
        <ext uri="{3e2802c4-a4d2-4d8b-9148-e3be6c30e623}">
          <xlrd:rvb i="10212"/>
        </ext>
      </extLst>
    </bk>
    <bk>
      <extLst>
        <ext uri="{3e2802c4-a4d2-4d8b-9148-e3be6c30e623}">
          <xlrd:rvb i="10213"/>
        </ext>
      </extLst>
    </bk>
    <bk>
      <extLst>
        <ext uri="{3e2802c4-a4d2-4d8b-9148-e3be6c30e623}">
          <xlrd:rvb i="10214"/>
        </ext>
      </extLst>
    </bk>
    <bk>
      <extLst>
        <ext uri="{3e2802c4-a4d2-4d8b-9148-e3be6c30e623}">
          <xlrd:rvb i="10215"/>
        </ext>
      </extLst>
    </bk>
    <bk>
      <extLst>
        <ext uri="{3e2802c4-a4d2-4d8b-9148-e3be6c30e623}">
          <xlrd:rvb i="10216"/>
        </ext>
      </extLst>
    </bk>
    <bk>
      <extLst>
        <ext uri="{3e2802c4-a4d2-4d8b-9148-e3be6c30e623}">
          <xlrd:rvb i="10217"/>
        </ext>
      </extLst>
    </bk>
    <bk>
      <extLst>
        <ext uri="{3e2802c4-a4d2-4d8b-9148-e3be6c30e623}">
          <xlrd:rvb i="10218"/>
        </ext>
      </extLst>
    </bk>
    <bk>
      <extLst>
        <ext uri="{3e2802c4-a4d2-4d8b-9148-e3be6c30e623}">
          <xlrd:rvb i="10219"/>
        </ext>
      </extLst>
    </bk>
    <bk>
      <extLst>
        <ext uri="{3e2802c4-a4d2-4d8b-9148-e3be6c30e623}">
          <xlrd:rvb i="10220"/>
        </ext>
      </extLst>
    </bk>
    <bk>
      <extLst>
        <ext uri="{3e2802c4-a4d2-4d8b-9148-e3be6c30e623}">
          <xlrd:rvb i="10221"/>
        </ext>
      </extLst>
    </bk>
    <bk>
      <extLst>
        <ext uri="{3e2802c4-a4d2-4d8b-9148-e3be6c30e623}">
          <xlrd:rvb i="10222"/>
        </ext>
      </extLst>
    </bk>
    <bk>
      <extLst>
        <ext uri="{3e2802c4-a4d2-4d8b-9148-e3be6c30e623}">
          <xlrd:rvb i="10223"/>
        </ext>
      </extLst>
    </bk>
    <bk>
      <extLst>
        <ext uri="{3e2802c4-a4d2-4d8b-9148-e3be6c30e623}">
          <xlrd:rvb i="10224"/>
        </ext>
      </extLst>
    </bk>
    <bk>
      <extLst>
        <ext uri="{3e2802c4-a4d2-4d8b-9148-e3be6c30e623}">
          <xlrd:rvb i="10225"/>
        </ext>
      </extLst>
    </bk>
    <bk>
      <extLst>
        <ext uri="{3e2802c4-a4d2-4d8b-9148-e3be6c30e623}">
          <xlrd:rvb i="10226"/>
        </ext>
      </extLst>
    </bk>
    <bk>
      <extLst>
        <ext uri="{3e2802c4-a4d2-4d8b-9148-e3be6c30e623}">
          <xlrd:rvb i="10227"/>
        </ext>
      </extLst>
    </bk>
    <bk>
      <extLst>
        <ext uri="{3e2802c4-a4d2-4d8b-9148-e3be6c30e623}">
          <xlrd:rvb i="10228"/>
        </ext>
      </extLst>
    </bk>
    <bk>
      <extLst>
        <ext uri="{3e2802c4-a4d2-4d8b-9148-e3be6c30e623}">
          <xlrd:rvb i="10229"/>
        </ext>
      </extLst>
    </bk>
    <bk>
      <extLst>
        <ext uri="{3e2802c4-a4d2-4d8b-9148-e3be6c30e623}">
          <xlrd:rvb i="10230"/>
        </ext>
      </extLst>
    </bk>
    <bk>
      <extLst>
        <ext uri="{3e2802c4-a4d2-4d8b-9148-e3be6c30e623}">
          <xlrd:rvb i="10231"/>
        </ext>
      </extLst>
    </bk>
    <bk>
      <extLst>
        <ext uri="{3e2802c4-a4d2-4d8b-9148-e3be6c30e623}">
          <xlrd:rvb i="10232"/>
        </ext>
      </extLst>
    </bk>
    <bk>
      <extLst>
        <ext uri="{3e2802c4-a4d2-4d8b-9148-e3be6c30e623}">
          <xlrd:rvb i="10233"/>
        </ext>
      </extLst>
    </bk>
    <bk>
      <extLst>
        <ext uri="{3e2802c4-a4d2-4d8b-9148-e3be6c30e623}">
          <xlrd:rvb i="10234"/>
        </ext>
      </extLst>
    </bk>
    <bk>
      <extLst>
        <ext uri="{3e2802c4-a4d2-4d8b-9148-e3be6c30e623}">
          <xlrd:rvb i="10235"/>
        </ext>
      </extLst>
    </bk>
    <bk>
      <extLst>
        <ext uri="{3e2802c4-a4d2-4d8b-9148-e3be6c30e623}">
          <xlrd:rvb i="10236"/>
        </ext>
      </extLst>
    </bk>
    <bk>
      <extLst>
        <ext uri="{3e2802c4-a4d2-4d8b-9148-e3be6c30e623}">
          <xlrd:rvb i="10237"/>
        </ext>
      </extLst>
    </bk>
    <bk>
      <extLst>
        <ext uri="{3e2802c4-a4d2-4d8b-9148-e3be6c30e623}">
          <xlrd:rvb i="10238"/>
        </ext>
      </extLst>
    </bk>
    <bk>
      <extLst>
        <ext uri="{3e2802c4-a4d2-4d8b-9148-e3be6c30e623}">
          <xlrd:rvb i="10239"/>
        </ext>
      </extLst>
    </bk>
    <bk>
      <extLst>
        <ext uri="{3e2802c4-a4d2-4d8b-9148-e3be6c30e623}">
          <xlrd:rvb i="10240"/>
        </ext>
      </extLst>
    </bk>
    <bk>
      <extLst>
        <ext uri="{3e2802c4-a4d2-4d8b-9148-e3be6c30e623}">
          <xlrd:rvb i="10241"/>
        </ext>
      </extLst>
    </bk>
    <bk>
      <extLst>
        <ext uri="{3e2802c4-a4d2-4d8b-9148-e3be6c30e623}">
          <xlrd:rvb i="10242"/>
        </ext>
      </extLst>
    </bk>
    <bk>
      <extLst>
        <ext uri="{3e2802c4-a4d2-4d8b-9148-e3be6c30e623}">
          <xlrd:rvb i="10243"/>
        </ext>
      </extLst>
    </bk>
    <bk>
      <extLst>
        <ext uri="{3e2802c4-a4d2-4d8b-9148-e3be6c30e623}">
          <xlrd:rvb i="10244"/>
        </ext>
      </extLst>
    </bk>
    <bk>
      <extLst>
        <ext uri="{3e2802c4-a4d2-4d8b-9148-e3be6c30e623}">
          <xlrd:rvb i="10245"/>
        </ext>
      </extLst>
    </bk>
    <bk>
      <extLst>
        <ext uri="{3e2802c4-a4d2-4d8b-9148-e3be6c30e623}">
          <xlrd:rvb i="10246"/>
        </ext>
      </extLst>
    </bk>
    <bk>
      <extLst>
        <ext uri="{3e2802c4-a4d2-4d8b-9148-e3be6c30e623}">
          <xlrd:rvb i="10247"/>
        </ext>
      </extLst>
    </bk>
    <bk>
      <extLst>
        <ext uri="{3e2802c4-a4d2-4d8b-9148-e3be6c30e623}">
          <xlrd:rvb i="10248"/>
        </ext>
      </extLst>
    </bk>
    <bk>
      <extLst>
        <ext uri="{3e2802c4-a4d2-4d8b-9148-e3be6c30e623}">
          <xlrd:rvb i="10249"/>
        </ext>
      </extLst>
    </bk>
    <bk>
      <extLst>
        <ext uri="{3e2802c4-a4d2-4d8b-9148-e3be6c30e623}">
          <xlrd:rvb i="10250"/>
        </ext>
      </extLst>
    </bk>
    <bk>
      <extLst>
        <ext uri="{3e2802c4-a4d2-4d8b-9148-e3be6c30e623}">
          <xlrd:rvb i="10251"/>
        </ext>
      </extLst>
    </bk>
    <bk>
      <extLst>
        <ext uri="{3e2802c4-a4d2-4d8b-9148-e3be6c30e623}">
          <xlrd:rvb i="10252"/>
        </ext>
      </extLst>
    </bk>
    <bk>
      <extLst>
        <ext uri="{3e2802c4-a4d2-4d8b-9148-e3be6c30e623}">
          <xlrd:rvb i="10253"/>
        </ext>
      </extLst>
    </bk>
    <bk>
      <extLst>
        <ext uri="{3e2802c4-a4d2-4d8b-9148-e3be6c30e623}">
          <xlrd:rvb i="10254"/>
        </ext>
      </extLst>
    </bk>
    <bk>
      <extLst>
        <ext uri="{3e2802c4-a4d2-4d8b-9148-e3be6c30e623}">
          <xlrd:rvb i="10255"/>
        </ext>
      </extLst>
    </bk>
    <bk>
      <extLst>
        <ext uri="{3e2802c4-a4d2-4d8b-9148-e3be6c30e623}">
          <xlrd:rvb i="10256"/>
        </ext>
      </extLst>
    </bk>
    <bk>
      <extLst>
        <ext uri="{3e2802c4-a4d2-4d8b-9148-e3be6c30e623}">
          <xlrd:rvb i="10257"/>
        </ext>
      </extLst>
    </bk>
    <bk>
      <extLst>
        <ext uri="{3e2802c4-a4d2-4d8b-9148-e3be6c30e623}">
          <xlrd:rvb i="10258"/>
        </ext>
      </extLst>
    </bk>
    <bk>
      <extLst>
        <ext uri="{3e2802c4-a4d2-4d8b-9148-e3be6c30e623}">
          <xlrd:rvb i="10259"/>
        </ext>
      </extLst>
    </bk>
    <bk>
      <extLst>
        <ext uri="{3e2802c4-a4d2-4d8b-9148-e3be6c30e623}">
          <xlrd:rvb i="10260"/>
        </ext>
      </extLst>
    </bk>
    <bk>
      <extLst>
        <ext uri="{3e2802c4-a4d2-4d8b-9148-e3be6c30e623}">
          <xlrd:rvb i="10261"/>
        </ext>
      </extLst>
    </bk>
    <bk>
      <extLst>
        <ext uri="{3e2802c4-a4d2-4d8b-9148-e3be6c30e623}">
          <xlrd:rvb i="10262"/>
        </ext>
      </extLst>
    </bk>
    <bk>
      <extLst>
        <ext uri="{3e2802c4-a4d2-4d8b-9148-e3be6c30e623}">
          <xlrd:rvb i="10263"/>
        </ext>
      </extLst>
    </bk>
    <bk>
      <extLst>
        <ext uri="{3e2802c4-a4d2-4d8b-9148-e3be6c30e623}">
          <xlrd:rvb i="10264"/>
        </ext>
      </extLst>
    </bk>
    <bk>
      <extLst>
        <ext uri="{3e2802c4-a4d2-4d8b-9148-e3be6c30e623}">
          <xlrd:rvb i="10265"/>
        </ext>
      </extLst>
    </bk>
    <bk>
      <extLst>
        <ext uri="{3e2802c4-a4d2-4d8b-9148-e3be6c30e623}">
          <xlrd:rvb i="10266"/>
        </ext>
      </extLst>
    </bk>
    <bk>
      <extLst>
        <ext uri="{3e2802c4-a4d2-4d8b-9148-e3be6c30e623}">
          <xlrd:rvb i="10267"/>
        </ext>
      </extLst>
    </bk>
    <bk>
      <extLst>
        <ext uri="{3e2802c4-a4d2-4d8b-9148-e3be6c30e623}">
          <xlrd:rvb i="10268"/>
        </ext>
      </extLst>
    </bk>
    <bk>
      <extLst>
        <ext uri="{3e2802c4-a4d2-4d8b-9148-e3be6c30e623}">
          <xlrd:rvb i="10269"/>
        </ext>
      </extLst>
    </bk>
    <bk>
      <extLst>
        <ext uri="{3e2802c4-a4d2-4d8b-9148-e3be6c30e623}">
          <xlrd:rvb i="10270"/>
        </ext>
      </extLst>
    </bk>
    <bk>
      <extLst>
        <ext uri="{3e2802c4-a4d2-4d8b-9148-e3be6c30e623}">
          <xlrd:rvb i="10271"/>
        </ext>
      </extLst>
    </bk>
    <bk>
      <extLst>
        <ext uri="{3e2802c4-a4d2-4d8b-9148-e3be6c30e623}">
          <xlrd:rvb i="10272"/>
        </ext>
      </extLst>
    </bk>
    <bk>
      <extLst>
        <ext uri="{3e2802c4-a4d2-4d8b-9148-e3be6c30e623}">
          <xlrd:rvb i="10273"/>
        </ext>
      </extLst>
    </bk>
    <bk>
      <extLst>
        <ext uri="{3e2802c4-a4d2-4d8b-9148-e3be6c30e623}">
          <xlrd:rvb i="10274"/>
        </ext>
      </extLst>
    </bk>
    <bk>
      <extLst>
        <ext uri="{3e2802c4-a4d2-4d8b-9148-e3be6c30e623}">
          <xlrd:rvb i="10275"/>
        </ext>
      </extLst>
    </bk>
    <bk>
      <extLst>
        <ext uri="{3e2802c4-a4d2-4d8b-9148-e3be6c30e623}">
          <xlrd:rvb i="10276"/>
        </ext>
      </extLst>
    </bk>
    <bk>
      <extLst>
        <ext uri="{3e2802c4-a4d2-4d8b-9148-e3be6c30e623}">
          <xlrd:rvb i="10277"/>
        </ext>
      </extLst>
    </bk>
    <bk>
      <extLst>
        <ext uri="{3e2802c4-a4d2-4d8b-9148-e3be6c30e623}">
          <xlrd:rvb i="10278"/>
        </ext>
      </extLst>
    </bk>
    <bk>
      <extLst>
        <ext uri="{3e2802c4-a4d2-4d8b-9148-e3be6c30e623}">
          <xlrd:rvb i="10279"/>
        </ext>
      </extLst>
    </bk>
    <bk>
      <extLst>
        <ext uri="{3e2802c4-a4d2-4d8b-9148-e3be6c30e623}">
          <xlrd:rvb i="10280"/>
        </ext>
      </extLst>
    </bk>
    <bk>
      <extLst>
        <ext uri="{3e2802c4-a4d2-4d8b-9148-e3be6c30e623}">
          <xlrd:rvb i="10281"/>
        </ext>
      </extLst>
    </bk>
    <bk>
      <extLst>
        <ext uri="{3e2802c4-a4d2-4d8b-9148-e3be6c30e623}">
          <xlrd:rvb i="10282"/>
        </ext>
      </extLst>
    </bk>
    <bk>
      <extLst>
        <ext uri="{3e2802c4-a4d2-4d8b-9148-e3be6c30e623}">
          <xlrd:rvb i="10283"/>
        </ext>
      </extLst>
    </bk>
    <bk>
      <extLst>
        <ext uri="{3e2802c4-a4d2-4d8b-9148-e3be6c30e623}">
          <xlrd:rvb i="10284"/>
        </ext>
      </extLst>
    </bk>
    <bk>
      <extLst>
        <ext uri="{3e2802c4-a4d2-4d8b-9148-e3be6c30e623}">
          <xlrd:rvb i="10285"/>
        </ext>
      </extLst>
    </bk>
    <bk>
      <extLst>
        <ext uri="{3e2802c4-a4d2-4d8b-9148-e3be6c30e623}">
          <xlrd:rvb i="10286"/>
        </ext>
      </extLst>
    </bk>
    <bk>
      <extLst>
        <ext uri="{3e2802c4-a4d2-4d8b-9148-e3be6c30e623}">
          <xlrd:rvb i="10287"/>
        </ext>
      </extLst>
    </bk>
    <bk>
      <extLst>
        <ext uri="{3e2802c4-a4d2-4d8b-9148-e3be6c30e623}">
          <xlrd:rvb i="10288"/>
        </ext>
      </extLst>
    </bk>
    <bk>
      <extLst>
        <ext uri="{3e2802c4-a4d2-4d8b-9148-e3be6c30e623}">
          <xlrd:rvb i="10289"/>
        </ext>
      </extLst>
    </bk>
    <bk>
      <extLst>
        <ext uri="{3e2802c4-a4d2-4d8b-9148-e3be6c30e623}">
          <xlrd:rvb i="10290"/>
        </ext>
      </extLst>
    </bk>
    <bk>
      <extLst>
        <ext uri="{3e2802c4-a4d2-4d8b-9148-e3be6c30e623}">
          <xlrd:rvb i="10291"/>
        </ext>
      </extLst>
    </bk>
    <bk>
      <extLst>
        <ext uri="{3e2802c4-a4d2-4d8b-9148-e3be6c30e623}">
          <xlrd:rvb i="10292"/>
        </ext>
      </extLst>
    </bk>
    <bk>
      <extLst>
        <ext uri="{3e2802c4-a4d2-4d8b-9148-e3be6c30e623}">
          <xlrd:rvb i="10293"/>
        </ext>
      </extLst>
    </bk>
    <bk>
      <extLst>
        <ext uri="{3e2802c4-a4d2-4d8b-9148-e3be6c30e623}">
          <xlrd:rvb i="10294"/>
        </ext>
      </extLst>
    </bk>
    <bk>
      <extLst>
        <ext uri="{3e2802c4-a4d2-4d8b-9148-e3be6c30e623}">
          <xlrd:rvb i="10295"/>
        </ext>
      </extLst>
    </bk>
    <bk>
      <extLst>
        <ext uri="{3e2802c4-a4d2-4d8b-9148-e3be6c30e623}">
          <xlrd:rvb i="10296"/>
        </ext>
      </extLst>
    </bk>
    <bk>
      <extLst>
        <ext uri="{3e2802c4-a4d2-4d8b-9148-e3be6c30e623}">
          <xlrd:rvb i="10297"/>
        </ext>
      </extLst>
    </bk>
    <bk>
      <extLst>
        <ext uri="{3e2802c4-a4d2-4d8b-9148-e3be6c30e623}">
          <xlrd:rvb i="10298"/>
        </ext>
      </extLst>
    </bk>
    <bk>
      <extLst>
        <ext uri="{3e2802c4-a4d2-4d8b-9148-e3be6c30e623}">
          <xlrd:rvb i="10299"/>
        </ext>
      </extLst>
    </bk>
    <bk>
      <extLst>
        <ext uri="{3e2802c4-a4d2-4d8b-9148-e3be6c30e623}">
          <xlrd:rvb i="10300"/>
        </ext>
      </extLst>
    </bk>
    <bk>
      <extLst>
        <ext uri="{3e2802c4-a4d2-4d8b-9148-e3be6c30e623}">
          <xlrd:rvb i="10301"/>
        </ext>
      </extLst>
    </bk>
    <bk>
      <extLst>
        <ext uri="{3e2802c4-a4d2-4d8b-9148-e3be6c30e623}">
          <xlrd:rvb i="10302"/>
        </ext>
      </extLst>
    </bk>
    <bk>
      <extLst>
        <ext uri="{3e2802c4-a4d2-4d8b-9148-e3be6c30e623}">
          <xlrd:rvb i="10303"/>
        </ext>
      </extLst>
    </bk>
    <bk>
      <extLst>
        <ext uri="{3e2802c4-a4d2-4d8b-9148-e3be6c30e623}">
          <xlrd:rvb i="10304"/>
        </ext>
      </extLst>
    </bk>
    <bk>
      <extLst>
        <ext uri="{3e2802c4-a4d2-4d8b-9148-e3be6c30e623}">
          <xlrd:rvb i="10305"/>
        </ext>
      </extLst>
    </bk>
    <bk>
      <extLst>
        <ext uri="{3e2802c4-a4d2-4d8b-9148-e3be6c30e623}">
          <xlrd:rvb i="10306"/>
        </ext>
      </extLst>
    </bk>
    <bk>
      <extLst>
        <ext uri="{3e2802c4-a4d2-4d8b-9148-e3be6c30e623}">
          <xlrd:rvb i="10307"/>
        </ext>
      </extLst>
    </bk>
    <bk>
      <extLst>
        <ext uri="{3e2802c4-a4d2-4d8b-9148-e3be6c30e623}">
          <xlrd:rvb i="10308"/>
        </ext>
      </extLst>
    </bk>
    <bk>
      <extLst>
        <ext uri="{3e2802c4-a4d2-4d8b-9148-e3be6c30e623}">
          <xlrd:rvb i="10309"/>
        </ext>
      </extLst>
    </bk>
    <bk>
      <extLst>
        <ext uri="{3e2802c4-a4d2-4d8b-9148-e3be6c30e623}">
          <xlrd:rvb i="10310"/>
        </ext>
      </extLst>
    </bk>
    <bk>
      <extLst>
        <ext uri="{3e2802c4-a4d2-4d8b-9148-e3be6c30e623}">
          <xlrd:rvb i="10311"/>
        </ext>
      </extLst>
    </bk>
    <bk>
      <extLst>
        <ext uri="{3e2802c4-a4d2-4d8b-9148-e3be6c30e623}">
          <xlrd:rvb i="10312"/>
        </ext>
      </extLst>
    </bk>
    <bk>
      <extLst>
        <ext uri="{3e2802c4-a4d2-4d8b-9148-e3be6c30e623}">
          <xlrd:rvb i="10313"/>
        </ext>
      </extLst>
    </bk>
    <bk>
      <extLst>
        <ext uri="{3e2802c4-a4d2-4d8b-9148-e3be6c30e623}">
          <xlrd:rvb i="10314"/>
        </ext>
      </extLst>
    </bk>
    <bk>
      <extLst>
        <ext uri="{3e2802c4-a4d2-4d8b-9148-e3be6c30e623}">
          <xlrd:rvb i="10315"/>
        </ext>
      </extLst>
    </bk>
    <bk>
      <extLst>
        <ext uri="{3e2802c4-a4d2-4d8b-9148-e3be6c30e623}">
          <xlrd:rvb i="10316"/>
        </ext>
      </extLst>
    </bk>
    <bk>
      <extLst>
        <ext uri="{3e2802c4-a4d2-4d8b-9148-e3be6c30e623}">
          <xlrd:rvb i="10317"/>
        </ext>
      </extLst>
    </bk>
    <bk>
      <extLst>
        <ext uri="{3e2802c4-a4d2-4d8b-9148-e3be6c30e623}">
          <xlrd:rvb i="10318"/>
        </ext>
      </extLst>
    </bk>
    <bk>
      <extLst>
        <ext uri="{3e2802c4-a4d2-4d8b-9148-e3be6c30e623}">
          <xlrd:rvb i="10319"/>
        </ext>
      </extLst>
    </bk>
    <bk>
      <extLst>
        <ext uri="{3e2802c4-a4d2-4d8b-9148-e3be6c30e623}">
          <xlrd:rvb i="10320"/>
        </ext>
      </extLst>
    </bk>
    <bk>
      <extLst>
        <ext uri="{3e2802c4-a4d2-4d8b-9148-e3be6c30e623}">
          <xlrd:rvb i="10321"/>
        </ext>
      </extLst>
    </bk>
    <bk>
      <extLst>
        <ext uri="{3e2802c4-a4d2-4d8b-9148-e3be6c30e623}">
          <xlrd:rvb i="10322"/>
        </ext>
      </extLst>
    </bk>
    <bk>
      <extLst>
        <ext uri="{3e2802c4-a4d2-4d8b-9148-e3be6c30e623}">
          <xlrd:rvb i="10323"/>
        </ext>
      </extLst>
    </bk>
    <bk>
      <extLst>
        <ext uri="{3e2802c4-a4d2-4d8b-9148-e3be6c30e623}">
          <xlrd:rvb i="10324"/>
        </ext>
      </extLst>
    </bk>
    <bk>
      <extLst>
        <ext uri="{3e2802c4-a4d2-4d8b-9148-e3be6c30e623}">
          <xlrd:rvb i="10325"/>
        </ext>
      </extLst>
    </bk>
    <bk>
      <extLst>
        <ext uri="{3e2802c4-a4d2-4d8b-9148-e3be6c30e623}">
          <xlrd:rvb i="10326"/>
        </ext>
      </extLst>
    </bk>
    <bk>
      <extLst>
        <ext uri="{3e2802c4-a4d2-4d8b-9148-e3be6c30e623}">
          <xlrd:rvb i="10327"/>
        </ext>
      </extLst>
    </bk>
    <bk>
      <extLst>
        <ext uri="{3e2802c4-a4d2-4d8b-9148-e3be6c30e623}">
          <xlrd:rvb i="10328"/>
        </ext>
      </extLst>
    </bk>
    <bk>
      <extLst>
        <ext uri="{3e2802c4-a4d2-4d8b-9148-e3be6c30e623}">
          <xlrd:rvb i="10329"/>
        </ext>
      </extLst>
    </bk>
    <bk>
      <extLst>
        <ext uri="{3e2802c4-a4d2-4d8b-9148-e3be6c30e623}">
          <xlrd:rvb i="10330"/>
        </ext>
      </extLst>
    </bk>
    <bk>
      <extLst>
        <ext uri="{3e2802c4-a4d2-4d8b-9148-e3be6c30e623}">
          <xlrd:rvb i="10331"/>
        </ext>
      </extLst>
    </bk>
    <bk>
      <extLst>
        <ext uri="{3e2802c4-a4d2-4d8b-9148-e3be6c30e623}">
          <xlrd:rvb i="10332"/>
        </ext>
      </extLst>
    </bk>
    <bk>
      <extLst>
        <ext uri="{3e2802c4-a4d2-4d8b-9148-e3be6c30e623}">
          <xlrd:rvb i="10333"/>
        </ext>
      </extLst>
    </bk>
    <bk>
      <extLst>
        <ext uri="{3e2802c4-a4d2-4d8b-9148-e3be6c30e623}">
          <xlrd:rvb i="10334"/>
        </ext>
      </extLst>
    </bk>
    <bk>
      <extLst>
        <ext uri="{3e2802c4-a4d2-4d8b-9148-e3be6c30e623}">
          <xlrd:rvb i="10335"/>
        </ext>
      </extLst>
    </bk>
    <bk>
      <extLst>
        <ext uri="{3e2802c4-a4d2-4d8b-9148-e3be6c30e623}">
          <xlrd:rvb i="10336"/>
        </ext>
      </extLst>
    </bk>
    <bk>
      <extLst>
        <ext uri="{3e2802c4-a4d2-4d8b-9148-e3be6c30e623}">
          <xlrd:rvb i="10337"/>
        </ext>
      </extLst>
    </bk>
    <bk>
      <extLst>
        <ext uri="{3e2802c4-a4d2-4d8b-9148-e3be6c30e623}">
          <xlrd:rvb i="10338"/>
        </ext>
      </extLst>
    </bk>
    <bk>
      <extLst>
        <ext uri="{3e2802c4-a4d2-4d8b-9148-e3be6c30e623}">
          <xlrd:rvb i="10339"/>
        </ext>
      </extLst>
    </bk>
    <bk>
      <extLst>
        <ext uri="{3e2802c4-a4d2-4d8b-9148-e3be6c30e623}">
          <xlrd:rvb i="10340"/>
        </ext>
      </extLst>
    </bk>
    <bk>
      <extLst>
        <ext uri="{3e2802c4-a4d2-4d8b-9148-e3be6c30e623}">
          <xlrd:rvb i="10341"/>
        </ext>
      </extLst>
    </bk>
    <bk>
      <extLst>
        <ext uri="{3e2802c4-a4d2-4d8b-9148-e3be6c30e623}">
          <xlrd:rvb i="10342"/>
        </ext>
      </extLst>
    </bk>
    <bk>
      <extLst>
        <ext uri="{3e2802c4-a4d2-4d8b-9148-e3be6c30e623}">
          <xlrd:rvb i="10343"/>
        </ext>
      </extLst>
    </bk>
    <bk>
      <extLst>
        <ext uri="{3e2802c4-a4d2-4d8b-9148-e3be6c30e623}">
          <xlrd:rvb i="10344"/>
        </ext>
      </extLst>
    </bk>
    <bk>
      <extLst>
        <ext uri="{3e2802c4-a4d2-4d8b-9148-e3be6c30e623}">
          <xlrd:rvb i="10345"/>
        </ext>
      </extLst>
    </bk>
    <bk>
      <extLst>
        <ext uri="{3e2802c4-a4d2-4d8b-9148-e3be6c30e623}">
          <xlrd:rvb i="10346"/>
        </ext>
      </extLst>
    </bk>
    <bk>
      <extLst>
        <ext uri="{3e2802c4-a4d2-4d8b-9148-e3be6c30e623}">
          <xlrd:rvb i="10347"/>
        </ext>
      </extLst>
    </bk>
    <bk>
      <extLst>
        <ext uri="{3e2802c4-a4d2-4d8b-9148-e3be6c30e623}">
          <xlrd:rvb i="10348"/>
        </ext>
      </extLst>
    </bk>
    <bk>
      <extLst>
        <ext uri="{3e2802c4-a4d2-4d8b-9148-e3be6c30e623}">
          <xlrd:rvb i="10349"/>
        </ext>
      </extLst>
    </bk>
    <bk>
      <extLst>
        <ext uri="{3e2802c4-a4d2-4d8b-9148-e3be6c30e623}">
          <xlrd:rvb i="10350"/>
        </ext>
      </extLst>
    </bk>
    <bk>
      <extLst>
        <ext uri="{3e2802c4-a4d2-4d8b-9148-e3be6c30e623}">
          <xlrd:rvb i="10351"/>
        </ext>
      </extLst>
    </bk>
    <bk>
      <extLst>
        <ext uri="{3e2802c4-a4d2-4d8b-9148-e3be6c30e623}">
          <xlrd:rvb i="10352"/>
        </ext>
      </extLst>
    </bk>
    <bk>
      <extLst>
        <ext uri="{3e2802c4-a4d2-4d8b-9148-e3be6c30e623}">
          <xlrd:rvb i="10353"/>
        </ext>
      </extLst>
    </bk>
    <bk>
      <extLst>
        <ext uri="{3e2802c4-a4d2-4d8b-9148-e3be6c30e623}">
          <xlrd:rvb i="10354"/>
        </ext>
      </extLst>
    </bk>
    <bk>
      <extLst>
        <ext uri="{3e2802c4-a4d2-4d8b-9148-e3be6c30e623}">
          <xlrd:rvb i="10355"/>
        </ext>
      </extLst>
    </bk>
    <bk>
      <extLst>
        <ext uri="{3e2802c4-a4d2-4d8b-9148-e3be6c30e623}">
          <xlrd:rvb i="10356"/>
        </ext>
      </extLst>
    </bk>
    <bk>
      <extLst>
        <ext uri="{3e2802c4-a4d2-4d8b-9148-e3be6c30e623}">
          <xlrd:rvb i="10357"/>
        </ext>
      </extLst>
    </bk>
    <bk>
      <extLst>
        <ext uri="{3e2802c4-a4d2-4d8b-9148-e3be6c30e623}">
          <xlrd:rvb i="10358"/>
        </ext>
      </extLst>
    </bk>
    <bk>
      <extLst>
        <ext uri="{3e2802c4-a4d2-4d8b-9148-e3be6c30e623}">
          <xlrd:rvb i="10359"/>
        </ext>
      </extLst>
    </bk>
    <bk>
      <extLst>
        <ext uri="{3e2802c4-a4d2-4d8b-9148-e3be6c30e623}">
          <xlrd:rvb i="10360"/>
        </ext>
      </extLst>
    </bk>
    <bk>
      <extLst>
        <ext uri="{3e2802c4-a4d2-4d8b-9148-e3be6c30e623}">
          <xlrd:rvb i="10361"/>
        </ext>
      </extLst>
    </bk>
    <bk>
      <extLst>
        <ext uri="{3e2802c4-a4d2-4d8b-9148-e3be6c30e623}">
          <xlrd:rvb i="10362"/>
        </ext>
      </extLst>
    </bk>
    <bk>
      <extLst>
        <ext uri="{3e2802c4-a4d2-4d8b-9148-e3be6c30e623}">
          <xlrd:rvb i="10363"/>
        </ext>
      </extLst>
    </bk>
    <bk>
      <extLst>
        <ext uri="{3e2802c4-a4d2-4d8b-9148-e3be6c30e623}">
          <xlrd:rvb i="10364"/>
        </ext>
      </extLst>
    </bk>
    <bk>
      <extLst>
        <ext uri="{3e2802c4-a4d2-4d8b-9148-e3be6c30e623}">
          <xlrd:rvb i="10365"/>
        </ext>
      </extLst>
    </bk>
    <bk>
      <extLst>
        <ext uri="{3e2802c4-a4d2-4d8b-9148-e3be6c30e623}">
          <xlrd:rvb i="10366"/>
        </ext>
      </extLst>
    </bk>
    <bk>
      <extLst>
        <ext uri="{3e2802c4-a4d2-4d8b-9148-e3be6c30e623}">
          <xlrd:rvb i="10367"/>
        </ext>
      </extLst>
    </bk>
    <bk>
      <extLst>
        <ext uri="{3e2802c4-a4d2-4d8b-9148-e3be6c30e623}">
          <xlrd:rvb i="10368"/>
        </ext>
      </extLst>
    </bk>
    <bk>
      <extLst>
        <ext uri="{3e2802c4-a4d2-4d8b-9148-e3be6c30e623}">
          <xlrd:rvb i="10369"/>
        </ext>
      </extLst>
    </bk>
    <bk>
      <extLst>
        <ext uri="{3e2802c4-a4d2-4d8b-9148-e3be6c30e623}">
          <xlrd:rvb i="10370"/>
        </ext>
      </extLst>
    </bk>
    <bk>
      <extLst>
        <ext uri="{3e2802c4-a4d2-4d8b-9148-e3be6c30e623}">
          <xlrd:rvb i="10371"/>
        </ext>
      </extLst>
    </bk>
    <bk>
      <extLst>
        <ext uri="{3e2802c4-a4d2-4d8b-9148-e3be6c30e623}">
          <xlrd:rvb i="10372"/>
        </ext>
      </extLst>
    </bk>
    <bk>
      <extLst>
        <ext uri="{3e2802c4-a4d2-4d8b-9148-e3be6c30e623}">
          <xlrd:rvb i="10373"/>
        </ext>
      </extLst>
    </bk>
    <bk>
      <extLst>
        <ext uri="{3e2802c4-a4d2-4d8b-9148-e3be6c30e623}">
          <xlrd:rvb i="10374"/>
        </ext>
      </extLst>
    </bk>
    <bk>
      <extLst>
        <ext uri="{3e2802c4-a4d2-4d8b-9148-e3be6c30e623}">
          <xlrd:rvb i="10375"/>
        </ext>
      </extLst>
    </bk>
    <bk>
      <extLst>
        <ext uri="{3e2802c4-a4d2-4d8b-9148-e3be6c30e623}">
          <xlrd:rvb i="10376"/>
        </ext>
      </extLst>
    </bk>
    <bk>
      <extLst>
        <ext uri="{3e2802c4-a4d2-4d8b-9148-e3be6c30e623}">
          <xlrd:rvb i="10377"/>
        </ext>
      </extLst>
    </bk>
    <bk>
      <extLst>
        <ext uri="{3e2802c4-a4d2-4d8b-9148-e3be6c30e623}">
          <xlrd:rvb i="10378"/>
        </ext>
      </extLst>
    </bk>
    <bk>
      <extLst>
        <ext uri="{3e2802c4-a4d2-4d8b-9148-e3be6c30e623}">
          <xlrd:rvb i="10379"/>
        </ext>
      </extLst>
    </bk>
    <bk>
      <extLst>
        <ext uri="{3e2802c4-a4d2-4d8b-9148-e3be6c30e623}">
          <xlrd:rvb i="10380"/>
        </ext>
      </extLst>
    </bk>
    <bk>
      <extLst>
        <ext uri="{3e2802c4-a4d2-4d8b-9148-e3be6c30e623}">
          <xlrd:rvb i="10381"/>
        </ext>
      </extLst>
    </bk>
    <bk>
      <extLst>
        <ext uri="{3e2802c4-a4d2-4d8b-9148-e3be6c30e623}">
          <xlrd:rvb i="10382"/>
        </ext>
      </extLst>
    </bk>
    <bk>
      <extLst>
        <ext uri="{3e2802c4-a4d2-4d8b-9148-e3be6c30e623}">
          <xlrd:rvb i="10383"/>
        </ext>
      </extLst>
    </bk>
    <bk>
      <extLst>
        <ext uri="{3e2802c4-a4d2-4d8b-9148-e3be6c30e623}">
          <xlrd:rvb i="10384"/>
        </ext>
      </extLst>
    </bk>
    <bk>
      <extLst>
        <ext uri="{3e2802c4-a4d2-4d8b-9148-e3be6c30e623}">
          <xlrd:rvb i="10385"/>
        </ext>
      </extLst>
    </bk>
    <bk>
      <extLst>
        <ext uri="{3e2802c4-a4d2-4d8b-9148-e3be6c30e623}">
          <xlrd:rvb i="10386"/>
        </ext>
      </extLst>
    </bk>
    <bk>
      <extLst>
        <ext uri="{3e2802c4-a4d2-4d8b-9148-e3be6c30e623}">
          <xlrd:rvb i="10387"/>
        </ext>
      </extLst>
    </bk>
    <bk>
      <extLst>
        <ext uri="{3e2802c4-a4d2-4d8b-9148-e3be6c30e623}">
          <xlrd:rvb i="10388"/>
        </ext>
      </extLst>
    </bk>
    <bk>
      <extLst>
        <ext uri="{3e2802c4-a4d2-4d8b-9148-e3be6c30e623}">
          <xlrd:rvb i="10389"/>
        </ext>
      </extLst>
    </bk>
    <bk>
      <extLst>
        <ext uri="{3e2802c4-a4d2-4d8b-9148-e3be6c30e623}">
          <xlrd:rvb i="10390"/>
        </ext>
      </extLst>
    </bk>
    <bk>
      <extLst>
        <ext uri="{3e2802c4-a4d2-4d8b-9148-e3be6c30e623}">
          <xlrd:rvb i="10391"/>
        </ext>
      </extLst>
    </bk>
    <bk>
      <extLst>
        <ext uri="{3e2802c4-a4d2-4d8b-9148-e3be6c30e623}">
          <xlrd:rvb i="10392"/>
        </ext>
      </extLst>
    </bk>
    <bk>
      <extLst>
        <ext uri="{3e2802c4-a4d2-4d8b-9148-e3be6c30e623}">
          <xlrd:rvb i="10393"/>
        </ext>
      </extLst>
    </bk>
    <bk>
      <extLst>
        <ext uri="{3e2802c4-a4d2-4d8b-9148-e3be6c30e623}">
          <xlrd:rvb i="10394"/>
        </ext>
      </extLst>
    </bk>
    <bk>
      <extLst>
        <ext uri="{3e2802c4-a4d2-4d8b-9148-e3be6c30e623}">
          <xlrd:rvb i="10395"/>
        </ext>
      </extLst>
    </bk>
    <bk>
      <extLst>
        <ext uri="{3e2802c4-a4d2-4d8b-9148-e3be6c30e623}">
          <xlrd:rvb i="10396"/>
        </ext>
      </extLst>
    </bk>
    <bk>
      <extLst>
        <ext uri="{3e2802c4-a4d2-4d8b-9148-e3be6c30e623}">
          <xlrd:rvb i="10397"/>
        </ext>
      </extLst>
    </bk>
    <bk>
      <extLst>
        <ext uri="{3e2802c4-a4d2-4d8b-9148-e3be6c30e623}">
          <xlrd:rvb i="10398"/>
        </ext>
      </extLst>
    </bk>
    <bk>
      <extLst>
        <ext uri="{3e2802c4-a4d2-4d8b-9148-e3be6c30e623}">
          <xlrd:rvb i="10399"/>
        </ext>
      </extLst>
    </bk>
    <bk>
      <extLst>
        <ext uri="{3e2802c4-a4d2-4d8b-9148-e3be6c30e623}">
          <xlrd:rvb i="10400"/>
        </ext>
      </extLst>
    </bk>
    <bk>
      <extLst>
        <ext uri="{3e2802c4-a4d2-4d8b-9148-e3be6c30e623}">
          <xlrd:rvb i="10401"/>
        </ext>
      </extLst>
    </bk>
    <bk>
      <extLst>
        <ext uri="{3e2802c4-a4d2-4d8b-9148-e3be6c30e623}">
          <xlrd:rvb i="10402"/>
        </ext>
      </extLst>
    </bk>
    <bk>
      <extLst>
        <ext uri="{3e2802c4-a4d2-4d8b-9148-e3be6c30e623}">
          <xlrd:rvb i="10403"/>
        </ext>
      </extLst>
    </bk>
    <bk>
      <extLst>
        <ext uri="{3e2802c4-a4d2-4d8b-9148-e3be6c30e623}">
          <xlrd:rvb i="10404"/>
        </ext>
      </extLst>
    </bk>
    <bk>
      <extLst>
        <ext uri="{3e2802c4-a4d2-4d8b-9148-e3be6c30e623}">
          <xlrd:rvb i="10405"/>
        </ext>
      </extLst>
    </bk>
    <bk>
      <extLst>
        <ext uri="{3e2802c4-a4d2-4d8b-9148-e3be6c30e623}">
          <xlrd:rvb i="10406"/>
        </ext>
      </extLst>
    </bk>
    <bk>
      <extLst>
        <ext uri="{3e2802c4-a4d2-4d8b-9148-e3be6c30e623}">
          <xlrd:rvb i="10407"/>
        </ext>
      </extLst>
    </bk>
    <bk>
      <extLst>
        <ext uri="{3e2802c4-a4d2-4d8b-9148-e3be6c30e623}">
          <xlrd:rvb i="10408"/>
        </ext>
      </extLst>
    </bk>
    <bk>
      <extLst>
        <ext uri="{3e2802c4-a4d2-4d8b-9148-e3be6c30e623}">
          <xlrd:rvb i="10409"/>
        </ext>
      </extLst>
    </bk>
    <bk>
      <extLst>
        <ext uri="{3e2802c4-a4d2-4d8b-9148-e3be6c30e623}">
          <xlrd:rvb i="10410"/>
        </ext>
      </extLst>
    </bk>
    <bk>
      <extLst>
        <ext uri="{3e2802c4-a4d2-4d8b-9148-e3be6c30e623}">
          <xlrd:rvb i="10411"/>
        </ext>
      </extLst>
    </bk>
    <bk>
      <extLst>
        <ext uri="{3e2802c4-a4d2-4d8b-9148-e3be6c30e623}">
          <xlrd:rvb i="10412"/>
        </ext>
      </extLst>
    </bk>
    <bk>
      <extLst>
        <ext uri="{3e2802c4-a4d2-4d8b-9148-e3be6c30e623}">
          <xlrd:rvb i="10413"/>
        </ext>
      </extLst>
    </bk>
    <bk>
      <extLst>
        <ext uri="{3e2802c4-a4d2-4d8b-9148-e3be6c30e623}">
          <xlrd:rvb i="10414"/>
        </ext>
      </extLst>
    </bk>
    <bk>
      <extLst>
        <ext uri="{3e2802c4-a4d2-4d8b-9148-e3be6c30e623}">
          <xlrd:rvb i="10415"/>
        </ext>
      </extLst>
    </bk>
    <bk>
      <extLst>
        <ext uri="{3e2802c4-a4d2-4d8b-9148-e3be6c30e623}">
          <xlrd:rvb i="10416"/>
        </ext>
      </extLst>
    </bk>
    <bk>
      <extLst>
        <ext uri="{3e2802c4-a4d2-4d8b-9148-e3be6c30e623}">
          <xlrd:rvb i="10417"/>
        </ext>
      </extLst>
    </bk>
    <bk>
      <extLst>
        <ext uri="{3e2802c4-a4d2-4d8b-9148-e3be6c30e623}">
          <xlrd:rvb i="10418"/>
        </ext>
      </extLst>
    </bk>
    <bk>
      <extLst>
        <ext uri="{3e2802c4-a4d2-4d8b-9148-e3be6c30e623}">
          <xlrd:rvb i="10419"/>
        </ext>
      </extLst>
    </bk>
    <bk>
      <extLst>
        <ext uri="{3e2802c4-a4d2-4d8b-9148-e3be6c30e623}">
          <xlrd:rvb i="10420"/>
        </ext>
      </extLst>
    </bk>
    <bk>
      <extLst>
        <ext uri="{3e2802c4-a4d2-4d8b-9148-e3be6c30e623}">
          <xlrd:rvb i="10421"/>
        </ext>
      </extLst>
    </bk>
    <bk>
      <extLst>
        <ext uri="{3e2802c4-a4d2-4d8b-9148-e3be6c30e623}">
          <xlrd:rvb i="10422"/>
        </ext>
      </extLst>
    </bk>
    <bk>
      <extLst>
        <ext uri="{3e2802c4-a4d2-4d8b-9148-e3be6c30e623}">
          <xlrd:rvb i="10423"/>
        </ext>
      </extLst>
    </bk>
    <bk>
      <extLst>
        <ext uri="{3e2802c4-a4d2-4d8b-9148-e3be6c30e623}">
          <xlrd:rvb i="10424"/>
        </ext>
      </extLst>
    </bk>
    <bk>
      <extLst>
        <ext uri="{3e2802c4-a4d2-4d8b-9148-e3be6c30e623}">
          <xlrd:rvb i="10425"/>
        </ext>
      </extLst>
    </bk>
    <bk>
      <extLst>
        <ext uri="{3e2802c4-a4d2-4d8b-9148-e3be6c30e623}">
          <xlrd:rvb i="10426"/>
        </ext>
      </extLst>
    </bk>
    <bk>
      <extLst>
        <ext uri="{3e2802c4-a4d2-4d8b-9148-e3be6c30e623}">
          <xlrd:rvb i="10427"/>
        </ext>
      </extLst>
    </bk>
    <bk>
      <extLst>
        <ext uri="{3e2802c4-a4d2-4d8b-9148-e3be6c30e623}">
          <xlrd:rvb i="10428"/>
        </ext>
      </extLst>
    </bk>
    <bk>
      <extLst>
        <ext uri="{3e2802c4-a4d2-4d8b-9148-e3be6c30e623}">
          <xlrd:rvb i="10429"/>
        </ext>
      </extLst>
    </bk>
    <bk>
      <extLst>
        <ext uri="{3e2802c4-a4d2-4d8b-9148-e3be6c30e623}">
          <xlrd:rvb i="10430"/>
        </ext>
      </extLst>
    </bk>
    <bk>
      <extLst>
        <ext uri="{3e2802c4-a4d2-4d8b-9148-e3be6c30e623}">
          <xlrd:rvb i="10431"/>
        </ext>
      </extLst>
    </bk>
    <bk>
      <extLst>
        <ext uri="{3e2802c4-a4d2-4d8b-9148-e3be6c30e623}">
          <xlrd:rvb i="10432"/>
        </ext>
      </extLst>
    </bk>
    <bk>
      <extLst>
        <ext uri="{3e2802c4-a4d2-4d8b-9148-e3be6c30e623}">
          <xlrd:rvb i="10433"/>
        </ext>
      </extLst>
    </bk>
    <bk>
      <extLst>
        <ext uri="{3e2802c4-a4d2-4d8b-9148-e3be6c30e623}">
          <xlrd:rvb i="10434"/>
        </ext>
      </extLst>
    </bk>
    <bk>
      <extLst>
        <ext uri="{3e2802c4-a4d2-4d8b-9148-e3be6c30e623}">
          <xlrd:rvb i="10435"/>
        </ext>
      </extLst>
    </bk>
    <bk>
      <extLst>
        <ext uri="{3e2802c4-a4d2-4d8b-9148-e3be6c30e623}">
          <xlrd:rvb i="10436"/>
        </ext>
      </extLst>
    </bk>
    <bk>
      <extLst>
        <ext uri="{3e2802c4-a4d2-4d8b-9148-e3be6c30e623}">
          <xlrd:rvb i="10437"/>
        </ext>
      </extLst>
    </bk>
    <bk>
      <extLst>
        <ext uri="{3e2802c4-a4d2-4d8b-9148-e3be6c30e623}">
          <xlrd:rvb i="10438"/>
        </ext>
      </extLst>
    </bk>
    <bk>
      <extLst>
        <ext uri="{3e2802c4-a4d2-4d8b-9148-e3be6c30e623}">
          <xlrd:rvb i="10439"/>
        </ext>
      </extLst>
    </bk>
    <bk>
      <extLst>
        <ext uri="{3e2802c4-a4d2-4d8b-9148-e3be6c30e623}">
          <xlrd:rvb i="10440"/>
        </ext>
      </extLst>
    </bk>
    <bk>
      <extLst>
        <ext uri="{3e2802c4-a4d2-4d8b-9148-e3be6c30e623}">
          <xlrd:rvb i="10441"/>
        </ext>
      </extLst>
    </bk>
    <bk>
      <extLst>
        <ext uri="{3e2802c4-a4d2-4d8b-9148-e3be6c30e623}">
          <xlrd:rvb i="10442"/>
        </ext>
      </extLst>
    </bk>
    <bk>
      <extLst>
        <ext uri="{3e2802c4-a4d2-4d8b-9148-e3be6c30e623}">
          <xlrd:rvb i="10443"/>
        </ext>
      </extLst>
    </bk>
    <bk>
      <extLst>
        <ext uri="{3e2802c4-a4d2-4d8b-9148-e3be6c30e623}">
          <xlrd:rvb i="10444"/>
        </ext>
      </extLst>
    </bk>
    <bk>
      <extLst>
        <ext uri="{3e2802c4-a4d2-4d8b-9148-e3be6c30e623}">
          <xlrd:rvb i="10445"/>
        </ext>
      </extLst>
    </bk>
    <bk>
      <extLst>
        <ext uri="{3e2802c4-a4d2-4d8b-9148-e3be6c30e623}">
          <xlrd:rvb i="10446"/>
        </ext>
      </extLst>
    </bk>
    <bk>
      <extLst>
        <ext uri="{3e2802c4-a4d2-4d8b-9148-e3be6c30e623}">
          <xlrd:rvb i="10447"/>
        </ext>
      </extLst>
    </bk>
    <bk>
      <extLst>
        <ext uri="{3e2802c4-a4d2-4d8b-9148-e3be6c30e623}">
          <xlrd:rvb i="10448"/>
        </ext>
      </extLst>
    </bk>
    <bk>
      <extLst>
        <ext uri="{3e2802c4-a4d2-4d8b-9148-e3be6c30e623}">
          <xlrd:rvb i="10449"/>
        </ext>
      </extLst>
    </bk>
    <bk>
      <extLst>
        <ext uri="{3e2802c4-a4d2-4d8b-9148-e3be6c30e623}">
          <xlrd:rvb i="10450"/>
        </ext>
      </extLst>
    </bk>
    <bk>
      <extLst>
        <ext uri="{3e2802c4-a4d2-4d8b-9148-e3be6c30e623}">
          <xlrd:rvb i="10451"/>
        </ext>
      </extLst>
    </bk>
    <bk>
      <extLst>
        <ext uri="{3e2802c4-a4d2-4d8b-9148-e3be6c30e623}">
          <xlrd:rvb i="10452"/>
        </ext>
      </extLst>
    </bk>
    <bk>
      <extLst>
        <ext uri="{3e2802c4-a4d2-4d8b-9148-e3be6c30e623}">
          <xlrd:rvb i="10453"/>
        </ext>
      </extLst>
    </bk>
    <bk>
      <extLst>
        <ext uri="{3e2802c4-a4d2-4d8b-9148-e3be6c30e623}">
          <xlrd:rvb i="10454"/>
        </ext>
      </extLst>
    </bk>
    <bk>
      <extLst>
        <ext uri="{3e2802c4-a4d2-4d8b-9148-e3be6c30e623}">
          <xlrd:rvb i="10455"/>
        </ext>
      </extLst>
    </bk>
    <bk>
      <extLst>
        <ext uri="{3e2802c4-a4d2-4d8b-9148-e3be6c30e623}">
          <xlrd:rvb i="10456"/>
        </ext>
      </extLst>
    </bk>
    <bk>
      <extLst>
        <ext uri="{3e2802c4-a4d2-4d8b-9148-e3be6c30e623}">
          <xlrd:rvb i="10457"/>
        </ext>
      </extLst>
    </bk>
    <bk>
      <extLst>
        <ext uri="{3e2802c4-a4d2-4d8b-9148-e3be6c30e623}">
          <xlrd:rvb i="10458"/>
        </ext>
      </extLst>
    </bk>
    <bk>
      <extLst>
        <ext uri="{3e2802c4-a4d2-4d8b-9148-e3be6c30e623}">
          <xlrd:rvb i="10459"/>
        </ext>
      </extLst>
    </bk>
    <bk>
      <extLst>
        <ext uri="{3e2802c4-a4d2-4d8b-9148-e3be6c30e623}">
          <xlrd:rvb i="10460"/>
        </ext>
      </extLst>
    </bk>
    <bk>
      <extLst>
        <ext uri="{3e2802c4-a4d2-4d8b-9148-e3be6c30e623}">
          <xlrd:rvb i="10461"/>
        </ext>
      </extLst>
    </bk>
    <bk>
      <extLst>
        <ext uri="{3e2802c4-a4d2-4d8b-9148-e3be6c30e623}">
          <xlrd:rvb i="10462"/>
        </ext>
      </extLst>
    </bk>
    <bk>
      <extLst>
        <ext uri="{3e2802c4-a4d2-4d8b-9148-e3be6c30e623}">
          <xlrd:rvb i="10463"/>
        </ext>
      </extLst>
    </bk>
    <bk>
      <extLst>
        <ext uri="{3e2802c4-a4d2-4d8b-9148-e3be6c30e623}">
          <xlrd:rvb i="10464"/>
        </ext>
      </extLst>
    </bk>
    <bk>
      <extLst>
        <ext uri="{3e2802c4-a4d2-4d8b-9148-e3be6c30e623}">
          <xlrd:rvb i="10465"/>
        </ext>
      </extLst>
    </bk>
    <bk>
      <extLst>
        <ext uri="{3e2802c4-a4d2-4d8b-9148-e3be6c30e623}">
          <xlrd:rvb i="10466"/>
        </ext>
      </extLst>
    </bk>
    <bk>
      <extLst>
        <ext uri="{3e2802c4-a4d2-4d8b-9148-e3be6c30e623}">
          <xlrd:rvb i="10467"/>
        </ext>
      </extLst>
    </bk>
    <bk>
      <extLst>
        <ext uri="{3e2802c4-a4d2-4d8b-9148-e3be6c30e623}">
          <xlrd:rvb i="10468"/>
        </ext>
      </extLst>
    </bk>
    <bk>
      <extLst>
        <ext uri="{3e2802c4-a4d2-4d8b-9148-e3be6c30e623}">
          <xlrd:rvb i="10469"/>
        </ext>
      </extLst>
    </bk>
    <bk>
      <extLst>
        <ext uri="{3e2802c4-a4d2-4d8b-9148-e3be6c30e623}">
          <xlrd:rvb i="10470"/>
        </ext>
      </extLst>
    </bk>
    <bk>
      <extLst>
        <ext uri="{3e2802c4-a4d2-4d8b-9148-e3be6c30e623}">
          <xlrd:rvb i="10471"/>
        </ext>
      </extLst>
    </bk>
    <bk>
      <extLst>
        <ext uri="{3e2802c4-a4d2-4d8b-9148-e3be6c30e623}">
          <xlrd:rvb i="10472"/>
        </ext>
      </extLst>
    </bk>
    <bk>
      <extLst>
        <ext uri="{3e2802c4-a4d2-4d8b-9148-e3be6c30e623}">
          <xlrd:rvb i="10473"/>
        </ext>
      </extLst>
    </bk>
    <bk>
      <extLst>
        <ext uri="{3e2802c4-a4d2-4d8b-9148-e3be6c30e623}">
          <xlrd:rvb i="10474"/>
        </ext>
      </extLst>
    </bk>
    <bk>
      <extLst>
        <ext uri="{3e2802c4-a4d2-4d8b-9148-e3be6c30e623}">
          <xlrd:rvb i="10475"/>
        </ext>
      </extLst>
    </bk>
    <bk>
      <extLst>
        <ext uri="{3e2802c4-a4d2-4d8b-9148-e3be6c30e623}">
          <xlrd:rvb i="10476"/>
        </ext>
      </extLst>
    </bk>
    <bk>
      <extLst>
        <ext uri="{3e2802c4-a4d2-4d8b-9148-e3be6c30e623}">
          <xlrd:rvb i="10477"/>
        </ext>
      </extLst>
    </bk>
    <bk>
      <extLst>
        <ext uri="{3e2802c4-a4d2-4d8b-9148-e3be6c30e623}">
          <xlrd:rvb i="10478"/>
        </ext>
      </extLst>
    </bk>
    <bk>
      <extLst>
        <ext uri="{3e2802c4-a4d2-4d8b-9148-e3be6c30e623}">
          <xlrd:rvb i="10479"/>
        </ext>
      </extLst>
    </bk>
    <bk>
      <extLst>
        <ext uri="{3e2802c4-a4d2-4d8b-9148-e3be6c30e623}">
          <xlrd:rvb i="10480"/>
        </ext>
      </extLst>
    </bk>
    <bk>
      <extLst>
        <ext uri="{3e2802c4-a4d2-4d8b-9148-e3be6c30e623}">
          <xlrd:rvb i="10481"/>
        </ext>
      </extLst>
    </bk>
    <bk>
      <extLst>
        <ext uri="{3e2802c4-a4d2-4d8b-9148-e3be6c30e623}">
          <xlrd:rvb i="10482"/>
        </ext>
      </extLst>
    </bk>
    <bk>
      <extLst>
        <ext uri="{3e2802c4-a4d2-4d8b-9148-e3be6c30e623}">
          <xlrd:rvb i="10483"/>
        </ext>
      </extLst>
    </bk>
    <bk>
      <extLst>
        <ext uri="{3e2802c4-a4d2-4d8b-9148-e3be6c30e623}">
          <xlrd:rvb i="10484"/>
        </ext>
      </extLst>
    </bk>
    <bk>
      <extLst>
        <ext uri="{3e2802c4-a4d2-4d8b-9148-e3be6c30e623}">
          <xlrd:rvb i="10485"/>
        </ext>
      </extLst>
    </bk>
    <bk>
      <extLst>
        <ext uri="{3e2802c4-a4d2-4d8b-9148-e3be6c30e623}">
          <xlrd:rvb i="10486"/>
        </ext>
      </extLst>
    </bk>
    <bk>
      <extLst>
        <ext uri="{3e2802c4-a4d2-4d8b-9148-e3be6c30e623}">
          <xlrd:rvb i="10487"/>
        </ext>
      </extLst>
    </bk>
    <bk>
      <extLst>
        <ext uri="{3e2802c4-a4d2-4d8b-9148-e3be6c30e623}">
          <xlrd:rvb i="10488"/>
        </ext>
      </extLst>
    </bk>
    <bk>
      <extLst>
        <ext uri="{3e2802c4-a4d2-4d8b-9148-e3be6c30e623}">
          <xlrd:rvb i="10489"/>
        </ext>
      </extLst>
    </bk>
    <bk>
      <extLst>
        <ext uri="{3e2802c4-a4d2-4d8b-9148-e3be6c30e623}">
          <xlrd:rvb i="10490"/>
        </ext>
      </extLst>
    </bk>
    <bk>
      <extLst>
        <ext uri="{3e2802c4-a4d2-4d8b-9148-e3be6c30e623}">
          <xlrd:rvb i="10491"/>
        </ext>
      </extLst>
    </bk>
    <bk>
      <extLst>
        <ext uri="{3e2802c4-a4d2-4d8b-9148-e3be6c30e623}">
          <xlrd:rvb i="10492"/>
        </ext>
      </extLst>
    </bk>
    <bk>
      <extLst>
        <ext uri="{3e2802c4-a4d2-4d8b-9148-e3be6c30e623}">
          <xlrd:rvb i="10493"/>
        </ext>
      </extLst>
    </bk>
    <bk>
      <extLst>
        <ext uri="{3e2802c4-a4d2-4d8b-9148-e3be6c30e623}">
          <xlrd:rvb i="10494"/>
        </ext>
      </extLst>
    </bk>
    <bk>
      <extLst>
        <ext uri="{3e2802c4-a4d2-4d8b-9148-e3be6c30e623}">
          <xlrd:rvb i="10495"/>
        </ext>
      </extLst>
    </bk>
    <bk>
      <extLst>
        <ext uri="{3e2802c4-a4d2-4d8b-9148-e3be6c30e623}">
          <xlrd:rvb i="10496"/>
        </ext>
      </extLst>
    </bk>
    <bk>
      <extLst>
        <ext uri="{3e2802c4-a4d2-4d8b-9148-e3be6c30e623}">
          <xlrd:rvb i="10497"/>
        </ext>
      </extLst>
    </bk>
    <bk>
      <extLst>
        <ext uri="{3e2802c4-a4d2-4d8b-9148-e3be6c30e623}">
          <xlrd:rvb i="10498"/>
        </ext>
      </extLst>
    </bk>
    <bk>
      <extLst>
        <ext uri="{3e2802c4-a4d2-4d8b-9148-e3be6c30e623}">
          <xlrd:rvb i="10499"/>
        </ext>
      </extLst>
    </bk>
    <bk>
      <extLst>
        <ext uri="{3e2802c4-a4d2-4d8b-9148-e3be6c30e623}">
          <xlrd:rvb i="10500"/>
        </ext>
      </extLst>
    </bk>
    <bk>
      <extLst>
        <ext uri="{3e2802c4-a4d2-4d8b-9148-e3be6c30e623}">
          <xlrd:rvb i="10501"/>
        </ext>
      </extLst>
    </bk>
    <bk>
      <extLst>
        <ext uri="{3e2802c4-a4d2-4d8b-9148-e3be6c30e623}">
          <xlrd:rvb i="10502"/>
        </ext>
      </extLst>
    </bk>
    <bk>
      <extLst>
        <ext uri="{3e2802c4-a4d2-4d8b-9148-e3be6c30e623}">
          <xlrd:rvb i="10503"/>
        </ext>
      </extLst>
    </bk>
    <bk>
      <extLst>
        <ext uri="{3e2802c4-a4d2-4d8b-9148-e3be6c30e623}">
          <xlrd:rvb i="10504"/>
        </ext>
      </extLst>
    </bk>
    <bk>
      <extLst>
        <ext uri="{3e2802c4-a4d2-4d8b-9148-e3be6c30e623}">
          <xlrd:rvb i="10505"/>
        </ext>
      </extLst>
    </bk>
    <bk>
      <extLst>
        <ext uri="{3e2802c4-a4d2-4d8b-9148-e3be6c30e623}">
          <xlrd:rvb i="10506"/>
        </ext>
      </extLst>
    </bk>
    <bk>
      <extLst>
        <ext uri="{3e2802c4-a4d2-4d8b-9148-e3be6c30e623}">
          <xlrd:rvb i="10507"/>
        </ext>
      </extLst>
    </bk>
    <bk>
      <extLst>
        <ext uri="{3e2802c4-a4d2-4d8b-9148-e3be6c30e623}">
          <xlrd:rvb i="10508"/>
        </ext>
      </extLst>
    </bk>
    <bk>
      <extLst>
        <ext uri="{3e2802c4-a4d2-4d8b-9148-e3be6c30e623}">
          <xlrd:rvb i="10509"/>
        </ext>
      </extLst>
    </bk>
    <bk>
      <extLst>
        <ext uri="{3e2802c4-a4d2-4d8b-9148-e3be6c30e623}">
          <xlrd:rvb i="10510"/>
        </ext>
      </extLst>
    </bk>
    <bk>
      <extLst>
        <ext uri="{3e2802c4-a4d2-4d8b-9148-e3be6c30e623}">
          <xlrd:rvb i="10511"/>
        </ext>
      </extLst>
    </bk>
    <bk>
      <extLst>
        <ext uri="{3e2802c4-a4d2-4d8b-9148-e3be6c30e623}">
          <xlrd:rvb i="10512"/>
        </ext>
      </extLst>
    </bk>
    <bk>
      <extLst>
        <ext uri="{3e2802c4-a4d2-4d8b-9148-e3be6c30e623}">
          <xlrd:rvb i="10513"/>
        </ext>
      </extLst>
    </bk>
    <bk>
      <extLst>
        <ext uri="{3e2802c4-a4d2-4d8b-9148-e3be6c30e623}">
          <xlrd:rvb i="10514"/>
        </ext>
      </extLst>
    </bk>
    <bk>
      <extLst>
        <ext uri="{3e2802c4-a4d2-4d8b-9148-e3be6c30e623}">
          <xlrd:rvb i="10515"/>
        </ext>
      </extLst>
    </bk>
    <bk>
      <extLst>
        <ext uri="{3e2802c4-a4d2-4d8b-9148-e3be6c30e623}">
          <xlrd:rvb i="10516"/>
        </ext>
      </extLst>
    </bk>
    <bk>
      <extLst>
        <ext uri="{3e2802c4-a4d2-4d8b-9148-e3be6c30e623}">
          <xlrd:rvb i="10517"/>
        </ext>
      </extLst>
    </bk>
    <bk>
      <extLst>
        <ext uri="{3e2802c4-a4d2-4d8b-9148-e3be6c30e623}">
          <xlrd:rvb i="10518"/>
        </ext>
      </extLst>
    </bk>
    <bk>
      <extLst>
        <ext uri="{3e2802c4-a4d2-4d8b-9148-e3be6c30e623}">
          <xlrd:rvb i="10519"/>
        </ext>
      </extLst>
    </bk>
    <bk>
      <extLst>
        <ext uri="{3e2802c4-a4d2-4d8b-9148-e3be6c30e623}">
          <xlrd:rvb i="10520"/>
        </ext>
      </extLst>
    </bk>
    <bk>
      <extLst>
        <ext uri="{3e2802c4-a4d2-4d8b-9148-e3be6c30e623}">
          <xlrd:rvb i="10521"/>
        </ext>
      </extLst>
    </bk>
    <bk>
      <extLst>
        <ext uri="{3e2802c4-a4d2-4d8b-9148-e3be6c30e623}">
          <xlrd:rvb i="10522"/>
        </ext>
      </extLst>
    </bk>
    <bk>
      <extLst>
        <ext uri="{3e2802c4-a4d2-4d8b-9148-e3be6c30e623}">
          <xlrd:rvb i="10523"/>
        </ext>
      </extLst>
    </bk>
    <bk>
      <extLst>
        <ext uri="{3e2802c4-a4d2-4d8b-9148-e3be6c30e623}">
          <xlrd:rvb i="10524"/>
        </ext>
      </extLst>
    </bk>
    <bk>
      <extLst>
        <ext uri="{3e2802c4-a4d2-4d8b-9148-e3be6c30e623}">
          <xlrd:rvb i="10525"/>
        </ext>
      </extLst>
    </bk>
    <bk>
      <extLst>
        <ext uri="{3e2802c4-a4d2-4d8b-9148-e3be6c30e623}">
          <xlrd:rvb i="10526"/>
        </ext>
      </extLst>
    </bk>
    <bk>
      <extLst>
        <ext uri="{3e2802c4-a4d2-4d8b-9148-e3be6c30e623}">
          <xlrd:rvb i="10527"/>
        </ext>
      </extLst>
    </bk>
    <bk>
      <extLst>
        <ext uri="{3e2802c4-a4d2-4d8b-9148-e3be6c30e623}">
          <xlrd:rvb i="10528"/>
        </ext>
      </extLst>
    </bk>
    <bk>
      <extLst>
        <ext uri="{3e2802c4-a4d2-4d8b-9148-e3be6c30e623}">
          <xlrd:rvb i="10529"/>
        </ext>
      </extLst>
    </bk>
    <bk>
      <extLst>
        <ext uri="{3e2802c4-a4d2-4d8b-9148-e3be6c30e623}">
          <xlrd:rvb i="10530"/>
        </ext>
      </extLst>
    </bk>
    <bk>
      <extLst>
        <ext uri="{3e2802c4-a4d2-4d8b-9148-e3be6c30e623}">
          <xlrd:rvb i="10531"/>
        </ext>
      </extLst>
    </bk>
    <bk>
      <extLst>
        <ext uri="{3e2802c4-a4d2-4d8b-9148-e3be6c30e623}">
          <xlrd:rvb i="10532"/>
        </ext>
      </extLst>
    </bk>
    <bk>
      <extLst>
        <ext uri="{3e2802c4-a4d2-4d8b-9148-e3be6c30e623}">
          <xlrd:rvb i="10533"/>
        </ext>
      </extLst>
    </bk>
    <bk>
      <extLst>
        <ext uri="{3e2802c4-a4d2-4d8b-9148-e3be6c30e623}">
          <xlrd:rvb i="10534"/>
        </ext>
      </extLst>
    </bk>
    <bk>
      <extLst>
        <ext uri="{3e2802c4-a4d2-4d8b-9148-e3be6c30e623}">
          <xlrd:rvb i="10535"/>
        </ext>
      </extLst>
    </bk>
    <bk>
      <extLst>
        <ext uri="{3e2802c4-a4d2-4d8b-9148-e3be6c30e623}">
          <xlrd:rvb i="10536"/>
        </ext>
      </extLst>
    </bk>
    <bk>
      <extLst>
        <ext uri="{3e2802c4-a4d2-4d8b-9148-e3be6c30e623}">
          <xlrd:rvb i="10537"/>
        </ext>
      </extLst>
    </bk>
    <bk>
      <extLst>
        <ext uri="{3e2802c4-a4d2-4d8b-9148-e3be6c30e623}">
          <xlrd:rvb i="10538"/>
        </ext>
      </extLst>
    </bk>
    <bk>
      <extLst>
        <ext uri="{3e2802c4-a4d2-4d8b-9148-e3be6c30e623}">
          <xlrd:rvb i="10539"/>
        </ext>
      </extLst>
    </bk>
    <bk>
      <extLst>
        <ext uri="{3e2802c4-a4d2-4d8b-9148-e3be6c30e623}">
          <xlrd:rvb i="10540"/>
        </ext>
      </extLst>
    </bk>
    <bk>
      <extLst>
        <ext uri="{3e2802c4-a4d2-4d8b-9148-e3be6c30e623}">
          <xlrd:rvb i="10541"/>
        </ext>
      </extLst>
    </bk>
    <bk>
      <extLst>
        <ext uri="{3e2802c4-a4d2-4d8b-9148-e3be6c30e623}">
          <xlrd:rvb i="10542"/>
        </ext>
      </extLst>
    </bk>
    <bk>
      <extLst>
        <ext uri="{3e2802c4-a4d2-4d8b-9148-e3be6c30e623}">
          <xlrd:rvb i="10543"/>
        </ext>
      </extLst>
    </bk>
    <bk>
      <extLst>
        <ext uri="{3e2802c4-a4d2-4d8b-9148-e3be6c30e623}">
          <xlrd:rvb i="10544"/>
        </ext>
      </extLst>
    </bk>
    <bk>
      <extLst>
        <ext uri="{3e2802c4-a4d2-4d8b-9148-e3be6c30e623}">
          <xlrd:rvb i="10545"/>
        </ext>
      </extLst>
    </bk>
    <bk>
      <extLst>
        <ext uri="{3e2802c4-a4d2-4d8b-9148-e3be6c30e623}">
          <xlrd:rvb i="10546"/>
        </ext>
      </extLst>
    </bk>
    <bk>
      <extLst>
        <ext uri="{3e2802c4-a4d2-4d8b-9148-e3be6c30e623}">
          <xlrd:rvb i="10547"/>
        </ext>
      </extLst>
    </bk>
    <bk>
      <extLst>
        <ext uri="{3e2802c4-a4d2-4d8b-9148-e3be6c30e623}">
          <xlrd:rvb i="10548"/>
        </ext>
      </extLst>
    </bk>
    <bk>
      <extLst>
        <ext uri="{3e2802c4-a4d2-4d8b-9148-e3be6c30e623}">
          <xlrd:rvb i="10549"/>
        </ext>
      </extLst>
    </bk>
    <bk>
      <extLst>
        <ext uri="{3e2802c4-a4d2-4d8b-9148-e3be6c30e623}">
          <xlrd:rvb i="10550"/>
        </ext>
      </extLst>
    </bk>
    <bk>
      <extLst>
        <ext uri="{3e2802c4-a4d2-4d8b-9148-e3be6c30e623}">
          <xlrd:rvb i="10551"/>
        </ext>
      </extLst>
    </bk>
    <bk>
      <extLst>
        <ext uri="{3e2802c4-a4d2-4d8b-9148-e3be6c30e623}">
          <xlrd:rvb i="10552"/>
        </ext>
      </extLst>
    </bk>
    <bk>
      <extLst>
        <ext uri="{3e2802c4-a4d2-4d8b-9148-e3be6c30e623}">
          <xlrd:rvb i="10553"/>
        </ext>
      </extLst>
    </bk>
    <bk>
      <extLst>
        <ext uri="{3e2802c4-a4d2-4d8b-9148-e3be6c30e623}">
          <xlrd:rvb i="10554"/>
        </ext>
      </extLst>
    </bk>
    <bk>
      <extLst>
        <ext uri="{3e2802c4-a4d2-4d8b-9148-e3be6c30e623}">
          <xlrd:rvb i="10555"/>
        </ext>
      </extLst>
    </bk>
    <bk>
      <extLst>
        <ext uri="{3e2802c4-a4d2-4d8b-9148-e3be6c30e623}">
          <xlrd:rvb i="10556"/>
        </ext>
      </extLst>
    </bk>
    <bk>
      <extLst>
        <ext uri="{3e2802c4-a4d2-4d8b-9148-e3be6c30e623}">
          <xlrd:rvb i="10557"/>
        </ext>
      </extLst>
    </bk>
    <bk>
      <extLst>
        <ext uri="{3e2802c4-a4d2-4d8b-9148-e3be6c30e623}">
          <xlrd:rvb i="10558"/>
        </ext>
      </extLst>
    </bk>
    <bk>
      <extLst>
        <ext uri="{3e2802c4-a4d2-4d8b-9148-e3be6c30e623}">
          <xlrd:rvb i="10559"/>
        </ext>
      </extLst>
    </bk>
    <bk>
      <extLst>
        <ext uri="{3e2802c4-a4d2-4d8b-9148-e3be6c30e623}">
          <xlrd:rvb i="10560"/>
        </ext>
      </extLst>
    </bk>
    <bk>
      <extLst>
        <ext uri="{3e2802c4-a4d2-4d8b-9148-e3be6c30e623}">
          <xlrd:rvb i="10561"/>
        </ext>
      </extLst>
    </bk>
    <bk>
      <extLst>
        <ext uri="{3e2802c4-a4d2-4d8b-9148-e3be6c30e623}">
          <xlrd:rvb i="10562"/>
        </ext>
      </extLst>
    </bk>
    <bk>
      <extLst>
        <ext uri="{3e2802c4-a4d2-4d8b-9148-e3be6c30e623}">
          <xlrd:rvb i="10563"/>
        </ext>
      </extLst>
    </bk>
    <bk>
      <extLst>
        <ext uri="{3e2802c4-a4d2-4d8b-9148-e3be6c30e623}">
          <xlrd:rvb i="10564"/>
        </ext>
      </extLst>
    </bk>
    <bk>
      <extLst>
        <ext uri="{3e2802c4-a4d2-4d8b-9148-e3be6c30e623}">
          <xlrd:rvb i="10565"/>
        </ext>
      </extLst>
    </bk>
    <bk>
      <extLst>
        <ext uri="{3e2802c4-a4d2-4d8b-9148-e3be6c30e623}">
          <xlrd:rvb i="10566"/>
        </ext>
      </extLst>
    </bk>
    <bk>
      <extLst>
        <ext uri="{3e2802c4-a4d2-4d8b-9148-e3be6c30e623}">
          <xlrd:rvb i="10567"/>
        </ext>
      </extLst>
    </bk>
    <bk>
      <extLst>
        <ext uri="{3e2802c4-a4d2-4d8b-9148-e3be6c30e623}">
          <xlrd:rvb i="10568"/>
        </ext>
      </extLst>
    </bk>
    <bk>
      <extLst>
        <ext uri="{3e2802c4-a4d2-4d8b-9148-e3be6c30e623}">
          <xlrd:rvb i="10569"/>
        </ext>
      </extLst>
    </bk>
    <bk>
      <extLst>
        <ext uri="{3e2802c4-a4d2-4d8b-9148-e3be6c30e623}">
          <xlrd:rvb i="10570"/>
        </ext>
      </extLst>
    </bk>
    <bk>
      <extLst>
        <ext uri="{3e2802c4-a4d2-4d8b-9148-e3be6c30e623}">
          <xlrd:rvb i="10571"/>
        </ext>
      </extLst>
    </bk>
    <bk>
      <extLst>
        <ext uri="{3e2802c4-a4d2-4d8b-9148-e3be6c30e623}">
          <xlrd:rvb i="10572"/>
        </ext>
      </extLst>
    </bk>
    <bk>
      <extLst>
        <ext uri="{3e2802c4-a4d2-4d8b-9148-e3be6c30e623}">
          <xlrd:rvb i="10573"/>
        </ext>
      </extLst>
    </bk>
    <bk>
      <extLst>
        <ext uri="{3e2802c4-a4d2-4d8b-9148-e3be6c30e623}">
          <xlrd:rvb i="10574"/>
        </ext>
      </extLst>
    </bk>
    <bk>
      <extLst>
        <ext uri="{3e2802c4-a4d2-4d8b-9148-e3be6c30e623}">
          <xlrd:rvb i="10575"/>
        </ext>
      </extLst>
    </bk>
    <bk>
      <extLst>
        <ext uri="{3e2802c4-a4d2-4d8b-9148-e3be6c30e623}">
          <xlrd:rvb i="10576"/>
        </ext>
      </extLst>
    </bk>
    <bk>
      <extLst>
        <ext uri="{3e2802c4-a4d2-4d8b-9148-e3be6c30e623}">
          <xlrd:rvb i="10577"/>
        </ext>
      </extLst>
    </bk>
    <bk>
      <extLst>
        <ext uri="{3e2802c4-a4d2-4d8b-9148-e3be6c30e623}">
          <xlrd:rvb i="10578"/>
        </ext>
      </extLst>
    </bk>
    <bk>
      <extLst>
        <ext uri="{3e2802c4-a4d2-4d8b-9148-e3be6c30e623}">
          <xlrd:rvb i="10579"/>
        </ext>
      </extLst>
    </bk>
    <bk>
      <extLst>
        <ext uri="{3e2802c4-a4d2-4d8b-9148-e3be6c30e623}">
          <xlrd:rvb i="10580"/>
        </ext>
      </extLst>
    </bk>
    <bk>
      <extLst>
        <ext uri="{3e2802c4-a4d2-4d8b-9148-e3be6c30e623}">
          <xlrd:rvb i="10581"/>
        </ext>
      </extLst>
    </bk>
    <bk>
      <extLst>
        <ext uri="{3e2802c4-a4d2-4d8b-9148-e3be6c30e623}">
          <xlrd:rvb i="10582"/>
        </ext>
      </extLst>
    </bk>
    <bk>
      <extLst>
        <ext uri="{3e2802c4-a4d2-4d8b-9148-e3be6c30e623}">
          <xlrd:rvb i="10583"/>
        </ext>
      </extLst>
    </bk>
    <bk>
      <extLst>
        <ext uri="{3e2802c4-a4d2-4d8b-9148-e3be6c30e623}">
          <xlrd:rvb i="10584"/>
        </ext>
      </extLst>
    </bk>
    <bk>
      <extLst>
        <ext uri="{3e2802c4-a4d2-4d8b-9148-e3be6c30e623}">
          <xlrd:rvb i="10585"/>
        </ext>
      </extLst>
    </bk>
    <bk>
      <extLst>
        <ext uri="{3e2802c4-a4d2-4d8b-9148-e3be6c30e623}">
          <xlrd:rvb i="10586"/>
        </ext>
      </extLst>
    </bk>
    <bk>
      <extLst>
        <ext uri="{3e2802c4-a4d2-4d8b-9148-e3be6c30e623}">
          <xlrd:rvb i="10587"/>
        </ext>
      </extLst>
    </bk>
    <bk>
      <extLst>
        <ext uri="{3e2802c4-a4d2-4d8b-9148-e3be6c30e623}">
          <xlrd:rvb i="10588"/>
        </ext>
      </extLst>
    </bk>
    <bk>
      <extLst>
        <ext uri="{3e2802c4-a4d2-4d8b-9148-e3be6c30e623}">
          <xlrd:rvb i="10589"/>
        </ext>
      </extLst>
    </bk>
    <bk>
      <extLst>
        <ext uri="{3e2802c4-a4d2-4d8b-9148-e3be6c30e623}">
          <xlrd:rvb i="10590"/>
        </ext>
      </extLst>
    </bk>
    <bk>
      <extLst>
        <ext uri="{3e2802c4-a4d2-4d8b-9148-e3be6c30e623}">
          <xlrd:rvb i="10591"/>
        </ext>
      </extLst>
    </bk>
    <bk>
      <extLst>
        <ext uri="{3e2802c4-a4d2-4d8b-9148-e3be6c30e623}">
          <xlrd:rvb i="10592"/>
        </ext>
      </extLst>
    </bk>
    <bk>
      <extLst>
        <ext uri="{3e2802c4-a4d2-4d8b-9148-e3be6c30e623}">
          <xlrd:rvb i="10593"/>
        </ext>
      </extLst>
    </bk>
    <bk>
      <extLst>
        <ext uri="{3e2802c4-a4d2-4d8b-9148-e3be6c30e623}">
          <xlrd:rvb i="10594"/>
        </ext>
      </extLst>
    </bk>
    <bk>
      <extLst>
        <ext uri="{3e2802c4-a4d2-4d8b-9148-e3be6c30e623}">
          <xlrd:rvb i="10595"/>
        </ext>
      </extLst>
    </bk>
    <bk>
      <extLst>
        <ext uri="{3e2802c4-a4d2-4d8b-9148-e3be6c30e623}">
          <xlrd:rvb i="10596"/>
        </ext>
      </extLst>
    </bk>
    <bk>
      <extLst>
        <ext uri="{3e2802c4-a4d2-4d8b-9148-e3be6c30e623}">
          <xlrd:rvb i="10597"/>
        </ext>
      </extLst>
    </bk>
    <bk>
      <extLst>
        <ext uri="{3e2802c4-a4d2-4d8b-9148-e3be6c30e623}">
          <xlrd:rvb i="10598"/>
        </ext>
      </extLst>
    </bk>
    <bk>
      <extLst>
        <ext uri="{3e2802c4-a4d2-4d8b-9148-e3be6c30e623}">
          <xlrd:rvb i="10599"/>
        </ext>
      </extLst>
    </bk>
    <bk>
      <extLst>
        <ext uri="{3e2802c4-a4d2-4d8b-9148-e3be6c30e623}">
          <xlrd:rvb i="10600"/>
        </ext>
      </extLst>
    </bk>
    <bk>
      <extLst>
        <ext uri="{3e2802c4-a4d2-4d8b-9148-e3be6c30e623}">
          <xlrd:rvb i="10601"/>
        </ext>
      </extLst>
    </bk>
    <bk>
      <extLst>
        <ext uri="{3e2802c4-a4d2-4d8b-9148-e3be6c30e623}">
          <xlrd:rvb i="10602"/>
        </ext>
      </extLst>
    </bk>
    <bk>
      <extLst>
        <ext uri="{3e2802c4-a4d2-4d8b-9148-e3be6c30e623}">
          <xlrd:rvb i="10603"/>
        </ext>
      </extLst>
    </bk>
    <bk>
      <extLst>
        <ext uri="{3e2802c4-a4d2-4d8b-9148-e3be6c30e623}">
          <xlrd:rvb i="10604"/>
        </ext>
      </extLst>
    </bk>
    <bk>
      <extLst>
        <ext uri="{3e2802c4-a4d2-4d8b-9148-e3be6c30e623}">
          <xlrd:rvb i="10605"/>
        </ext>
      </extLst>
    </bk>
    <bk>
      <extLst>
        <ext uri="{3e2802c4-a4d2-4d8b-9148-e3be6c30e623}">
          <xlrd:rvb i="10606"/>
        </ext>
      </extLst>
    </bk>
    <bk>
      <extLst>
        <ext uri="{3e2802c4-a4d2-4d8b-9148-e3be6c30e623}">
          <xlrd:rvb i="10607"/>
        </ext>
      </extLst>
    </bk>
    <bk>
      <extLst>
        <ext uri="{3e2802c4-a4d2-4d8b-9148-e3be6c30e623}">
          <xlrd:rvb i="10608"/>
        </ext>
      </extLst>
    </bk>
    <bk>
      <extLst>
        <ext uri="{3e2802c4-a4d2-4d8b-9148-e3be6c30e623}">
          <xlrd:rvb i="10609"/>
        </ext>
      </extLst>
    </bk>
    <bk>
      <extLst>
        <ext uri="{3e2802c4-a4d2-4d8b-9148-e3be6c30e623}">
          <xlrd:rvb i="10610"/>
        </ext>
      </extLst>
    </bk>
    <bk>
      <extLst>
        <ext uri="{3e2802c4-a4d2-4d8b-9148-e3be6c30e623}">
          <xlrd:rvb i="10611"/>
        </ext>
      </extLst>
    </bk>
    <bk>
      <extLst>
        <ext uri="{3e2802c4-a4d2-4d8b-9148-e3be6c30e623}">
          <xlrd:rvb i="10612"/>
        </ext>
      </extLst>
    </bk>
    <bk>
      <extLst>
        <ext uri="{3e2802c4-a4d2-4d8b-9148-e3be6c30e623}">
          <xlrd:rvb i="10613"/>
        </ext>
      </extLst>
    </bk>
    <bk>
      <extLst>
        <ext uri="{3e2802c4-a4d2-4d8b-9148-e3be6c30e623}">
          <xlrd:rvb i="10614"/>
        </ext>
      </extLst>
    </bk>
    <bk>
      <extLst>
        <ext uri="{3e2802c4-a4d2-4d8b-9148-e3be6c30e623}">
          <xlrd:rvb i="10615"/>
        </ext>
      </extLst>
    </bk>
    <bk>
      <extLst>
        <ext uri="{3e2802c4-a4d2-4d8b-9148-e3be6c30e623}">
          <xlrd:rvb i="10616"/>
        </ext>
      </extLst>
    </bk>
    <bk>
      <extLst>
        <ext uri="{3e2802c4-a4d2-4d8b-9148-e3be6c30e623}">
          <xlrd:rvb i="10617"/>
        </ext>
      </extLst>
    </bk>
    <bk>
      <extLst>
        <ext uri="{3e2802c4-a4d2-4d8b-9148-e3be6c30e623}">
          <xlrd:rvb i="10618"/>
        </ext>
      </extLst>
    </bk>
    <bk>
      <extLst>
        <ext uri="{3e2802c4-a4d2-4d8b-9148-e3be6c30e623}">
          <xlrd:rvb i="10619"/>
        </ext>
      </extLst>
    </bk>
    <bk>
      <extLst>
        <ext uri="{3e2802c4-a4d2-4d8b-9148-e3be6c30e623}">
          <xlrd:rvb i="10620"/>
        </ext>
      </extLst>
    </bk>
    <bk>
      <extLst>
        <ext uri="{3e2802c4-a4d2-4d8b-9148-e3be6c30e623}">
          <xlrd:rvb i="10621"/>
        </ext>
      </extLst>
    </bk>
    <bk>
      <extLst>
        <ext uri="{3e2802c4-a4d2-4d8b-9148-e3be6c30e623}">
          <xlrd:rvb i="10622"/>
        </ext>
      </extLst>
    </bk>
    <bk>
      <extLst>
        <ext uri="{3e2802c4-a4d2-4d8b-9148-e3be6c30e623}">
          <xlrd:rvb i="10623"/>
        </ext>
      </extLst>
    </bk>
    <bk>
      <extLst>
        <ext uri="{3e2802c4-a4d2-4d8b-9148-e3be6c30e623}">
          <xlrd:rvb i="10624"/>
        </ext>
      </extLst>
    </bk>
    <bk>
      <extLst>
        <ext uri="{3e2802c4-a4d2-4d8b-9148-e3be6c30e623}">
          <xlrd:rvb i="10625"/>
        </ext>
      </extLst>
    </bk>
    <bk>
      <extLst>
        <ext uri="{3e2802c4-a4d2-4d8b-9148-e3be6c30e623}">
          <xlrd:rvb i="10626"/>
        </ext>
      </extLst>
    </bk>
    <bk>
      <extLst>
        <ext uri="{3e2802c4-a4d2-4d8b-9148-e3be6c30e623}">
          <xlrd:rvb i="10627"/>
        </ext>
      </extLst>
    </bk>
    <bk>
      <extLst>
        <ext uri="{3e2802c4-a4d2-4d8b-9148-e3be6c30e623}">
          <xlrd:rvb i="10628"/>
        </ext>
      </extLst>
    </bk>
    <bk>
      <extLst>
        <ext uri="{3e2802c4-a4d2-4d8b-9148-e3be6c30e623}">
          <xlrd:rvb i="10629"/>
        </ext>
      </extLst>
    </bk>
    <bk>
      <extLst>
        <ext uri="{3e2802c4-a4d2-4d8b-9148-e3be6c30e623}">
          <xlrd:rvb i="10630"/>
        </ext>
      </extLst>
    </bk>
    <bk>
      <extLst>
        <ext uri="{3e2802c4-a4d2-4d8b-9148-e3be6c30e623}">
          <xlrd:rvb i="10631"/>
        </ext>
      </extLst>
    </bk>
    <bk>
      <extLst>
        <ext uri="{3e2802c4-a4d2-4d8b-9148-e3be6c30e623}">
          <xlrd:rvb i="10632"/>
        </ext>
      </extLst>
    </bk>
    <bk>
      <extLst>
        <ext uri="{3e2802c4-a4d2-4d8b-9148-e3be6c30e623}">
          <xlrd:rvb i="10633"/>
        </ext>
      </extLst>
    </bk>
    <bk>
      <extLst>
        <ext uri="{3e2802c4-a4d2-4d8b-9148-e3be6c30e623}">
          <xlrd:rvb i="10634"/>
        </ext>
      </extLst>
    </bk>
    <bk>
      <extLst>
        <ext uri="{3e2802c4-a4d2-4d8b-9148-e3be6c30e623}">
          <xlrd:rvb i="10635"/>
        </ext>
      </extLst>
    </bk>
    <bk>
      <extLst>
        <ext uri="{3e2802c4-a4d2-4d8b-9148-e3be6c30e623}">
          <xlrd:rvb i="10636"/>
        </ext>
      </extLst>
    </bk>
    <bk>
      <extLst>
        <ext uri="{3e2802c4-a4d2-4d8b-9148-e3be6c30e623}">
          <xlrd:rvb i="10637"/>
        </ext>
      </extLst>
    </bk>
    <bk>
      <extLst>
        <ext uri="{3e2802c4-a4d2-4d8b-9148-e3be6c30e623}">
          <xlrd:rvb i="10638"/>
        </ext>
      </extLst>
    </bk>
    <bk>
      <extLst>
        <ext uri="{3e2802c4-a4d2-4d8b-9148-e3be6c30e623}">
          <xlrd:rvb i="10639"/>
        </ext>
      </extLst>
    </bk>
    <bk>
      <extLst>
        <ext uri="{3e2802c4-a4d2-4d8b-9148-e3be6c30e623}">
          <xlrd:rvb i="10640"/>
        </ext>
      </extLst>
    </bk>
    <bk>
      <extLst>
        <ext uri="{3e2802c4-a4d2-4d8b-9148-e3be6c30e623}">
          <xlrd:rvb i="10641"/>
        </ext>
      </extLst>
    </bk>
    <bk>
      <extLst>
        <ext uri="{3e2802c4-a4d2-4d8b-9148-e3be6c30e623}">
          <xlrd:rvb i="10642"/>
        </ext>
      </extLst>
    </bk>
    <bk>
      <extLst>
        <ext uri="{3e2802c4-a4d2-4d8b-9148-e3be6c30e623}">
          <xlrd:rvb i="10643"/>
        </ext>
      </extLst>
    </bk>
    <bk>
      <extLst>
        <ext uri="{3e2802c4-a4d2-4d8b-9148-e3be6c30e623}">
          <xlrd:rvb i="10644"/>
        </ext>
      </extLst>
    </bk>
    <bk>
      <extLst>
        <ext uri="{3e2802c4-a4d2-4d8b-9148-e3be6c30e623}">
          <xlrd:rvb i="10645"/>
        </ext>
      </extLst>
    </bk>
    <bk>
      <extLst>
        <ext uri="{3e2802c4-a4d2-4d8b-9148-e3be6c30e623}">
          <xlrd:rvb i="10646"/>
        </ext>
      </extLst>
    </bk>
    <bk>
      <extLst>
        <ext uri="{3e2802c4-a4d2-4d8b-9148-e3be6c30e623}">
          <xlrd:rvb i="10647"/>
        </ext>
      </extLst>
    </bk>
    <bk>
      <extLst>
        <ext uri="{3e2802c4-a4d2-4d8b-9148-e3be6c30e623}">
          <xlrd:rvb i="10648"/>
        </ext>
      </extLst>
    </bk>
    <bk>
      <extLst>
        <ext uri="{3e2802c4-a4d2-4d8b-9148-e3be6c30e623}">
          <xlrd:rvb i="10649"/>
        </ext>
      </extLst>
    </bk>
    <bk>
      <extLst>
        <ext uri="{3e2802c4-a4d2-4d8b-9148-e3be6c30e623}">
          <xlrd:rvb i="10650"/>
        </ext>
      </extLst>
    </bk>
    <bk>
      <extLst>
        <ext uri="{3e2802c4-a4d2-4d8b-9148-e3be6c30e623}">
          <xlrd:rvb i="10651"/>
        </ext>
      </extLst>
    </bk>
    <bk>
      <extLst>
        <ext uri="{3e2802c4-a4d2-4d8b-9148-e3be6c30e623}">
          <xlrd:rvb i="10652"/>
        </ext>
      </extLst>
    </bk>
    <bk>
      <extLst>
        <ext uri="{3e2802c4-a4d2-4d8b-9148-e3be6c30e623}">
          <xlrd:rvb i="10653"/>
        </ext>
      </extLst>
    </bk>
    <bk>
      <extLst>
        <ext uri="{3e2802c4-a4d2-4d8b-9148-e3be6c30e623}">
          <xlrd:rvb i="10654"/>
        </ext>
      </extLst>
    </bk>
    <bk>
      <extLst>
        <ext uri="{3e2802c4-a4d2-4d8b-9148-e3be6c30e623}">
          <xlrd:rvb i="10655"/>
        </ext>
      </extLst>
    </bk>
    <bk>
      <extLst>
        <ext uri="{3e2802c4-a4d2-4d8b-9148-e3be6c30e623}">
          <xlrd:rvb i="10656"/>
        </ext>
      </extLst>
    </bk>
    <bk>
      <extLst>
        <ext uri="{3e2802c4-a4d2-4d8b-9148-e3be6c30e623}">
          <xlrd:rvb i="10657"/>
        </ext>
      </extLst>
    </bk>
    <bk>
      <extLst>
        <ext uri="{3e2802c4-a4d2-4d8b-9148-e3be6c30e623}">
          <xlrd:rvb i="10658"/>
        </ext>
      </extLst>
    </bk>
    <bk>
      <extLst>
        <ext uri="{3e2802c4-a4d2-4d8b-9148-e3be6c30e623}">
          <xlrd:rvb i="10659"/>
        </ext>
      </extLst>
    </bk>
    <bk>
      <extLst>
        <ext uri="{3e2802c4-a4d2-4d8b-9148-e3be6c30e623}">
          <xlrd:rvb i="10660"/>
        </ext>
      </extLst>
    </bk>
    <bk>
      <extLst>
        <ext uri="{3e2802c4-a4d2-4d8b-9148-e3be6c30e623}">
          <xlrd:rvb i="10661"/>
        </ext>
      </extLst>
    </bk>
    <bk>
      <extLst>
        <ext uri="{3e2802c4-a4d2-4d8b-9148-e3be6c30e623}">
          <xlrd:rvb i="10662"/>
        </ext>
      </extLst>
    </bk>
    <bk>
      <extLst>
        <ext uri="{3e2802c4-a4d2-4d8b-9148-e3be6c30e623}">
          <xlrd:rvb i="10663"/>
        </ext>
      </extLst>
    </bk>
    <bk>
      <extLst>
        <ext uri="{3e2802c4-a4d2-4d8b-9148-e3be6c30e623}">
          <xlrd:rvb i="10664"/>
        </ext>
      </extLst>
    </bk>
    <bk>
      <extLst>
        <ext uri="{3e2802c4-a4d2-4d8b-9148-e3be6c30e623}">
          <xlrd:rvb i="10665"/>
        </ext>
      </extLst>
    </bk>
    <bk>
      <extLst>
        <ext uri="{3e2802c4-a4d2-4d8b-9148-e3be6c30e623}">
          <xlrd:rvb i="10666"/>
        </ext>
      </extLst>
    </bk>
    <bk>
      <extLst>
        <ext uri="{3e2802c4-a4d2-4d8b-9148-e3be6c30e623}">
          <xlrd:rvb i="10667"/>
        </ext>
      </extLst>
    </bk>
    <bk>
      <extLst>
        <ext uri="{3e2802c4-a4d2-4d8b-9148-e3be6c30e623}">
          <xlrd:rvb i="10668"/>
        </ext>
      </extLst>
    </bk>
    <bk>
      <extLst>
        <ext uri="{3e2802c4-a4d2-4d8b-9148-e3be6c30e623}">
          <xlrd:rvb i="10669"/>
        </ext>
      </extLst>
    </bk>
    <bk>
      <extLst>
        <ext uri="{3e2802c4-a4d2-4d8b-9148-e3be6c30e623}">
          <xlrd:rvb i="10670"/>
        </ext>
      </extLst>
    </bk>
    <bk>
      <extLst>
        <ext uri="{3e2802c4-a4d2-4d8b-9148-e3be6c30e623}">
          <xlrd:rvb i="10671"/>
        </ext>
      </extLst>
    </bk>
    <bk>
      <extLst>
        <ext uri="{3e2802c4-a4d2-4d8b-9148-e3be6c30e623}">
          <xlrd:rvb i="10672"/>
        </ext>
      </extLst>
    </bk>
    <bk>
      <extLst>
        <ext uri="{3e2802c4-a4d2-4d8b-9148-e3be6c30e623}">
          <xlrd:rvb i="10673"/>
        </ext>
      </extLst>
    </bk>
    <bk>
      <extLst>
        <ext uri="{3e2802c4-a4d2-4d8b-9148-e3be6c30e623}">
          <xlrd:rvb i="10674"/>
        </ext>
      </extLst>
    </bk>
    <bk>
      <extLst>
        <ext uri="{3e2802c4-a4d2-4d8b-9148-e3be6c30e623}">
          <xlrd:rvb i="10675"/>
        </ext>
      </extLst>
    </bk>
    <bk>
      <extLst>
        <ext uri="{3e2802c4-a4d2-4d8b-9148-e3be6c30e623}">
          <xlrd:rvb i="10676"/>
        </ext>
      </extLst>
    </bk>
    <bk>
      <extLst>
        <ext uri="{3e2802c4-a4d2-4d8b-9148-e3be6c30e623}">
          <xlrd:rvb i="10677"/>
        </ext>
      </extLst>
    </bk>
    <bk>
      <extLst>
        <ext uri="{3e2802c4-a4d2-4d8b-9148-e3be6c30e623}">
          <xlrd:rvb i="10678"/>
        </ext>
      </extLst>
    </bk>
    <bk>
      <extLst>
        <ext uri="{3e2802c4-a4d2-4d8b-9148-e3be6c30e623}">
          <xlrd:rvb i="10679"/>
        </ext>
      </extLst>
    </bk>
    <bk>
      <extLst>
        <ext uri="{3e2802c4-a4d2-4d8b-9148-e3be6c30e623}">
          <xlrd:rvb i="10680"/>
        </ext>
      </extLst>
    </bk>
    <bk>
      <extLst>
        <ext uri="{3e2802c4-a4d2-4d8b-9148-e3be6c30e623}">
          <xlrd:rvb i="10681"/>
        </ext>
      </extLst>
    </bk>
    <bk>
      <extLst>
        <ext uri="{3e2802c4-a4d2-4d8b-9148-e3be6c30e623}">
          <xlrd:rvb i="10682"/>
        </ext>
      </extLst>
    </bk>
    <bk>
      <extLst>
        <ext uri="{3e2802c4-a4d2-4d8b-9148-e3be6c30e623}">
          <xlrd:rvb i="10683"/>
        </ext>
      </extLst>
    </bk>
    <bk>
      <extLst>
        <ext uri="{3e2802c4-a4d2-4d8b-9148-e3be6c30e623}">
          <xlrd:rvb i="10684"/>
        </ext>
      </extLst>
    </bk>
    <bk>
      <extLst>
        <ext uri="{3e2802c4-a4d2-4d8b-9148-e3be6c30e623}">
          <xlrd:rvb i="10685"/>
        </ext>
      </extLst>
    </bk>
    <bk>
      <extLst>
        <ext uri="{3e2802c4-a4d2-4d8b-9148-e3be6c30e623}">
          <xlrd:rvb i="10686"/>
        </ext>
      </extLst>
    </bk>
    <bk>
      <extLst>
        <ext uri="{3e2802c4-a4d2-4d8b-9148-e3be6c30e623}">
          <xlrd:rvb i="10687"/>
        </ext>
      </extLst>
    </bk>
    <bk>
      <extLst>
        <ext uri="{3e2802c4-a4d2-4d8b-9148-e3be6c30e623}">
          <xlrd:rvb i="10688"/>
        </ext>
      </extLst>
    </bk>
    <bk>
      <extLst>
        <ext uri="{3e2802c4-a4d2-4d8b-9148-e3be6c30e623}">
          <xlrd:rvb i="10689"/>
        </ext>
      </extLst>
    </bk>
    <bk>
      <extLst>
        <ext uri="{3e2802c4-a4d2-4d8b-9148-e3be6c30e623}">
          <xlrd:rvb i="10690"/>
        </ext>
      </extLst>
    </bk>
    <bk>
      <extLst>
        <ext uri="{3e2802c4-a4d2-4d8b-9148-e3be6c30e623}">
          <xlrd:rvb i="10691"/>
        </ext>
      </extLst>
    </bk>
    <bk>
      <extLst>
        <ext uri="{3e2802c4-a4d2-4d8b-9148-e3be6c30e623}">
          <xlrd:rvb i="10692"/>
        </ext>
      </extLst>
    </bk>
    <bk>
      <extLst>
        <ext uri="{3e2802c4-a4d2-4d8b-9148-e3be6c30e623}">
          <xlrd:rvb i="10693"/>
        </ext>
      </extLst>
    </bk>
    <bk>
      <extLst>
        <ext uri="{3e2802c4-a4d2-4d8b-9148-e3be6c30e623}">
          <xlrd:rvb i="10694"/>
        </ext>
      </extLst>
    </bk>
    <bk>
      <extLst>
        <ext uri="{3e2802c4-a4d2-4d8b-9148-e3be6c30e623}">
          <xlrd:rvb i="10695"/>
        </ext>
      </extLst>
    </bk>
    <bk>
      <extLst>
        <ext uri="{3e2802c4-a4d2-4d8b-9148-e3be6c30e623}">
          <xlrd:rvb i="10696"/>
        </ext>
      </extLst>
    </bk>
    <bk>
      <extLst>
        <ext uri="{3e2802c4-a4d2-4d8b-9148-e3be6c30e623}">
          <xlrd:rvb i="10697"/>
        </ext>
      </extLst>
    </bk>
    <bk>
      <extLst>
        <ext uri="{3e2802c4-a4d2-4d8b-9148-e3be6c30e623}">
          <xlrd:rvb i="10698"/>
        </ext>
      </extLst>
    </bk>
    <bk>
      <extLst>
        <ext uri="{3e2802c4-a4d2-4d8b-9148-e3be6c30e623}">
          <xlrd:rvb i="10699"/>
        </ext>
      </extLst>
    </bk>
    <bk>
      <extLst>
        <ext uri="{3e2802c4-a4d2-4d8b-9148-e3be6c30e623}">
          <xlrd:rvb i="10700"/>
        </ext>
      </extLst>
    </bk>
    <bk>
      <extLst>
        <ext uri="{3e2802c4-a4d2-4d8b-9148-e3be6c30e623}">
          <xlrd:rvb i="10701"/>
        </ext>
      </extLst>
    </bk>
    <bk>
      <extLst>
        <ext uri="{3e2802c4-a4d2-4d8b-9148-e3be6c30e623}">
          <xlrd:rvb i="10702"/>
        </ext>
      </extLst>
    </bk>
    <bk>
      <extLst>
        <ext uri="{3e2802c4-a4d2-4d8b-9148-e3be6c30e623}">
          <xlrd:rvb i="10703"/>
        </ext>
      </extLst>
    </bk>
    <bk>
      <extLst>
        <ext uri="{3e2802c4-a4d2-4d8b-9148-e3be6c30e623}">
          <xlrd:rvb i="10704"/>
        </ext>
      </extLst>
    </bk>
    <bk>
      <extLst>
        <ext uri="{3e2802c4-a4d2-4d8b-9148-e3be6c30e623}">
          <xlrd:rvb i="10705"/>
        </ext>
      </extLst>
    </bk>
    <bk>
      <extLst>
        <ext uri="{3e2802c4-a4d2-4d8b-9148-e3be6c30e623}">
          <xlrd:rvb i="10706"/>
        </ext>
      </extLst>
    </bk>
    <bk>
      <extLst>
        <ext uri="{3e2802c4-a4d2-4d8b-9148-e3be6c30e623}">
          <xlrd:rvb i="10707"/>
        </ext>
      </extLst>
    </bk>
    <bk>
      <extLst>
        <ext uri="{3e2802c4-a4d2-4d8b-9148-e3be6c30e623}">
          <xlrd:rvb i="10708"/>
        </ext>
      </extLst>
    </bk>
    <bk>
      <extLst>
        <ext uri="{3e2802c4-a4d2-4d8b-9148-e3be6c30e623}">
          <xlrd:rvb i="10709"/>
        </ext>
      </extLst>
    </bk>
    <bk>
      <extLst>
        <ext uri="{3e2802c4-a4d2-4d8b-9148-e3be6c30e623}">
          <xlrd:rvb i="10710"/>
        </ext>
      </extLst>
    </bk>
    <bk>
      <extLst>
        <ext uri="{3e2802c4-a4d2-4d8b-9148-e3be6c30e623}">
          <xlrd:rvb i="10711"/>
        </ext>
      </extLst>
    </bk>
    <bk>
      <extLst>
        <ext uri="{3e2802c4-a4d2-4d8b-9148-e3be6c30e623}">
          <xlrd:rvb i="10712"/>
        </ext>
      </extLst>
    </bk>
    <bk>
      <extLst>
        <ext uri="{3e2802c4-a4d2-4d8b-9148-e3be6c30e623}">
          <xlrd:rvb i="10713"/>
        </ext>
      </extLst>
    </bk>
    <bk>
      <extLst>
        <ext uri="{3e2802c4-a4d2-4d8b-9148-e3be6c30e623}">
          <xlrd:rvb i="10714"/>
        </ext>
      </extLst>
    </bk>
    <bk>
      <extLst>
        <ext uri="{3e2802c4-a4d2-4d8b-9148-e3be6c30e623}">
          <xlrd:rvb i="10715"/>
        </ext>
      </extLst>
    </bk>
    <bk>
      <extLst>
        <ext uri="{3e2802c4-a4d2-4d8b-9148-e3be6c30e623}">
          <xlrd:rvb i="10716"/>
        </ext>
      </extLst>
    </bk>
    <bk>
      <extLst>
        <ext uri="{3e2802c4-a4d2-4d8b-9148-e3be6c30e623}">
          <xlrd:rvb i="10717"/>
        </ext>
      </extLst>
    </bk>
    <bk>
      <extLst>
        <ext uri="{3e2802c4-a4d2-4d8b-9148-e3be6c30e623}">
          <xlrd:rvb i="10718"/>
        </ext>
      </extLst>
    </bk>
    <bk>
      <extLst>
        <ext uri="{3e2802c4-a4d2-4d8b-9148-e3be6c30e623}">
          <xlrd:rvb i="10719"/>
        </ext>
      </extLst>
    </bk>
    <bk>
      <extLst>
        <ext uri="{3e2802c4-a4d2-4d8b-9148-e3be6c30e623}">
          <xlrd:rvb i="10720"/>
        </ext>
      </extLst>
    </bk>
    <bk>
      <extLst>
        <ext uri="{3e2802c4-a4d2-4d8b-9148-e3be6c30e623}">
          <xlrd:rvb i="10721"/>
        </ext>
      </extLst>
    </bk>
    <bk>
      <extLst>
        <ext uri="{3e2802c4-a4d2-4d8b-9148-e3be6c30e623}">
          <xlrd:rvb i="10722"/>
        </ext>
      </extLst>
    </bk>
    <bk>
      <extLst>
        <ext uri="{3e2802c4-a4d2-4d8b-9148-e3be6c30e623}">
          <xlrd:rvb i="10723"/>
        </ext>
      </extLst>
    </bk>
    <bk>
      <extLst>
        <ext uri="{3e2802c4-a4d2-4d8b-9148-e3be6c30e623}">
          <xlrd:rvb i="10724"/>
        </ext>
      </extLst>
    </bk>
    <bk>
      <extLst>
        <ext uri="{3e2802c4-a4d2-4d8b-9148-e3be6c30e623}">
          <xlrd:rvb i="10725"/>
        </ext>
      </extLst>
    </bk>
    <bk>
      <extLst>
        <ext uri="{3e2802c4-a4d2-4d8b-9148-e3be6c30e623}">
          <xlrd:rvb i="10726"/>
        </ext>
      </extLst>
    </bk>
    <bk>
      <extLst>
        <ext uri="{3e2802c4-a4d2-4d8b-9148-e3be6c30e623}">
          <xlrd:rvb i="10727"/>
        </ext>
      </extLst>
    </bk>
    <bk>
      <extLst>
        <ext uri="{3e2802c4-a4d2-4d8b-9148-e3be6c30e623}">
          <xlrd:rvb i="10728"/>
        </ext>
      </extLst>
    </bk>
    <bk>
      <extLst>
        <ext uri="{3e2802c4-a4d2-4d8b-9148-e3be6c30e623}">
          <xlrd:rvb i="10729"/>
        </ext>
      </extLst>
    </bk>
    <bk>
      <extLst>
        <ext uri="{3e2802c4-a4d2-4d8b-9148-e3be6c30e623}">
          <xlrd:rvb i="10730"/>
        </ext>
      </extLst>
    </bk>
    <bk>
      <extLst>
        <ext uri="{3e2802c4-a4d2-4d8b-9148-e3be6c30e623}">
          <xlrd:rvb i="10731"/>
        </ext>
      </extLst>
    </bk>
    <bk>
      <extLst>
        <ext uri="{3e2802c4-a4d2-4d8b-9148-e3be6c30e623}">
          <xlrd:rvb i="10732"/>
        </ext>
      </extLst>
    </bk>
    <bk>
      <extLst>
        <ext uri="{3e2802c4-a4d2-4d8b-9148-e3be6c30e623}">
          <xlrd:rvb i="10733"/>
        </ext>
      </extLst>
    </bk>
    <bk>
      <extLst>
        <ext uri="{3e2802c4-a4d2-4d8b-9148-e3be6c30e623}">
          <xlrd:rvb i="10734"/>
        </ext>
      </extLst>
    </bk>
    <bk>
      <extLst>
        <ext uri="{3e2802c4-a4d2-4d8b-9148-e3be6c30e623}">
          <xlrd:rvb i="10735"/>
        </ext>
      </extLst>
    </bk>
    <bk>
      <extLst>
        <ext uri="{3e2802c4-a4d2-4d8b-9148-e3be6c30e623}">
          <xlrd:rvb i="10736"/>
        </ext>
      </extLst>
    </bk>
    <bk>
      <extLst>
        <ext uri="{3e2802c4-a4d2-4d8b-9148-e3be6c30e623}">
          <xlrd:rvb i="10737"/>
        </ext>
      </extLst>
    </bk>
    <bk>
      <extLst>
        <ext uri="{3e2802c4-a4d2-4d8b-9148-e3be6c30e623}">
          <xlrd:rvb i="10738"/>
        </ext>
      </extLst>
    </bk>
    <bk>
      <extLst>
        <ext uri="{3e2802c4-a4d2-4d8b-9148-e3be6c30e623}">
          <xlrd:rvb i="10739"/>
        </ext>
      </extLst>
    </bk>
    <bk>
      <extLst>
        <ext uri="{3e2802c4-a4d2-4d8b-9148-e3be6c30e623}">
          <xlrd:rvb i="10740"/>
        </ext>
      </extLst>
    </bk>
    <bk>
      <extLst>
        <ext uri="{3e2802c4-a4d2-4d8b-9148-e3be6c30e623}">
          <xlrd:rvb i="10741"/>
        </ext>
      </extLst>
    </bk>
    <bk>
      <extLst>
        <ext uri="{3e2802c4-a4d2-4d8b-9148-e3be6c30e623}">
          <xlrd:rvb i="10742"/>
        </ext>
      </extLst>
    </bk>
    <bk>
      <extLst>
        <ext uri="{3e2802c4-a4d2-4d8b-9148-e3be6c30e623}">
          <xlrd:rvb i="10743"/>
        </ext>
      </extLst>
    </bk>
    <bk>
      <extLst>
        <ext uri="{3e2802c4-a4d2-4d8b-9148-e3be6c30e623}">
          <xlrd:rvb i="10744"/>
        </ext>
      </extLst>
    </bk>
    <bk>
      <extLst>
        <ext uri="{3e2802c4-a4d2-4d8b-9148-e3be6c30e623}">
          <xlrd:rvb i="10745"/>
        </ext>
      </extLst>
    </bk>
    <bk>
      <extLst>
        <ext uri="{3e2802c4-a4d2-4d8b-9148-e3be6c30e623}">
          <xlrd:rvb i="10746"/>
        </ext>
      </extLst>
    </bk>
    <bk>
      <extLst>
        <ext uri="{3e2802c4-a4d2-4d8b-9148-e3be6c30e623}">
          <xlrd:rvb i="10747"/>
        </ext>
      </extLst>
    </bk>
    <bk>
      <extLst>
        <ext uri="{3e2802c4-a4d2-4d8b-9148-e3be6c30e623}">
          <xlrd:rvb i="10748"/>
        </ext>
      </extLst>
    </bk>
    <bk>
      <extLst>
        <ext uri="{3e2802c4-a4d2-4d8b-9148-e3be6c30e623}">
          <xlrd:rvb i="10749"/>
        </ext>
      </extLst>
    </bk>
    <bk>
      <extLst>
        <ext uri="{3e2802c4-a4d2-4d8b-9148-e3be6c30e623}">
          <xlrd:rvb i="10750"/>
        </ext>
      </extLst>
    </bk>
    <bk>
      <extLst>
        <ext uri="{3e2802c4-a4d2-4d8b-9148-e3be6c30e623}">
          <xlrd:rvb i="10751"/>
        </ext>
      </extLst>
    </bk>
    <bk>
      <extLst>
        <ext uri="{3e2802c4-a4d2-4d8b-9148-e3be6c30e623}">
          <xlrd:rvb i="10752"/>
        </ext>
      </extLst>
    </bk>
    <bk>
      <extLst>
        <ext uri="{3e2802c4-a4d2-4d8b-9148-e3be6c30e623}">
          <xlrd:rvb i="10753"/>
        </ext>
      </extLst>
    </bk>
    <bk>
      <extLst>
        <ext uri="{3e2802c4-a4d2-4d8b-9148-e3be6c30e623}">
          <xlrd:rvb i="10754"/>
        </ext>
      </extLst>
    </bk>
    <bk>
      <extLst>
        <ext uri="{3e2802c4-a4d2-4d8b-9148-e3be6c30e623}">
          <xlrd:rvb i="10755"/>
        </ext>
      </extLst>
    </bk>
    <bk>
      <extLst>
        <ext uri="{3e2802c4-a4d2-4d8b-9148-e3be6c30e623}">
          <xlrd:rvb i="10756"/>
        </ext>
      </extLst>
    </bk>
    <bk>
      <extLst>
        <ext uri="{3e2802c4-a4d2-4d8b-9148-e3be6c30e623}">
          <xlrd:rvb i="10757"/>
        </ext>
      </extLst>
    </bk>
    <bk>
      <extLst>
        <ext uri="{3e2802c4-a4d2-4d8b-9148-e3be6c30e623}">
          <xlrd:rvb i="10758"/>
        </ext>
      </extLst>
    </bk>
    <bk>
      <extLst>
        <ext uri="{3e2802c4-a4d2-4d8b-9148-e3be6c30e623}">
          <xlrd:rvb i="10759"/>
        </ext>
      </extLst>
    </bk>
    <bk>
      <extLst>
        <ext uri="{3e2802c4-a4d2-4d8b-9148-e3be6c30e623}">
          <xlrd:rvb i="10760"/>
        </ext>
      </extLst>
    </bk>
    <bk>
      <extLst>
        <ext uri="{3e2802c4-a4d2-4d8b-9148-e3be6c30e623}">
          <xlrd:rvb i="10761"/>
        </ext>
      </extLst>
    </bk>
    <bk>
      <extLst>
        <ext uri="{3e2802c4-a4d2-4d8b-9148-e3be6c30e623}">
          <xlrd:rvb i="10762"/>
        </ext>
      </extLst>
    </bk>
    <bk>
      <extLst>
        <ext uri="{3e2802c4-a4d2-4d8b-9148-e3be6c30e623}">
          <xlrd:rvb i="10763"/>
        </ext>
      </extLst>
    </bk>
    <bk>
      <extLst>
        <ext uri="{3e2802c4-a4d2-4d8b-9148-e3be6c30e623}">
          <xlrd:rvb i="10764"/>
        </ext>
      </extLst>
    </bk>
    <bk>
      <extLst>
        <ext uri="{3e2802c4-a4d2-4d8b-9148-e3be6c30e623}">
          <xlrd:rvb i="10765"/>
        </ext>
      </extLst>
    </bk>
    <bk>
      <extLst>
        <ext uri="{3e2802c4-a4d2-4d8b-9148-e3be6c30e623}">
          <xlrd:rvb i="10766"/>
        </ext>
      </extLst>
    </bk>
    <bk>
      <extLst>
        <ext uri="{3e2802c4-a4d2-4d8b-9148-e3be6c30e623}">
          <xlrd:rvb i="10767"/>
        </ext>
      </extLst>
    </bk>
    <bk>
      <extLst>
        <ext uri="{3e2802c4-a4d2-4d8b-9148-e3be6c30e623}">
          <xlrd:rvb i="10768"/>
        </ext>
      </extLst>
    </bk>
    <bk>
      <extLst>
        <ext uri="{3e2802c4-a4d2-4d8b-9148-e3be6c30e623}">
          <xlrd:rvb i="10769"/>
        </ext>
      </extLst>
    </bk>
    <bk>
      <extLst>
        <ext uri="{3e2802c4-a4d2-4d8b-9148-e3be6c30e623}">
          <xlrd:rvb i="10770"/>
        </ext>
      </extLst>
    </bk>
    <bk>
      <extLst>
        <ext uri="{3e2802c4-a4d2-4d8b-9148-e3be6c30e623}">
          <xlrd:rvb i="10771"/>
        </ext>
      </extLst>
    </bk>
    <bk>
      <extLst>
        <ext uri="{3e2802c4-a4d2-4d8b-9148-e3be6c30e623}">
          <xlrd:rvb i="10772"/>
        </ext>
      </extLst>
    </bk>
    <bk>
      <extLst>
        <ext uri="{3e2802c4-a4d2-4d8b-9148-e3be6c30e623}">
          <xlrd:rvb i="10773"/>
        </ext>
      </extLst>
    </bk>
    <bk>
      <extLst>
        <ext uri="{3e2802c4-a4d2-4d8b-9148-e3be6c30e623}">
          <xlrd:rvb i="10774"/>
        </ext>
      </extLst>
    </bk>
    <bk>
      <extLst>
        <ext uri="{3e2802c4-a4d2-4d8b-9148-e3be6c30e623}">
          <xlrd:rvb i="10775"/>
        </ext>
      </extLst>
    </bk>
    <bk>
      <extLst>
        <ext uri="{3e2802c4-a4d2-4d8b-9148-e3be6c30e623}">
          <xlrd:rvb i="10776"/>
        </ext>
      </extLst>
    </bk>
    <bk>
      <extLst>
        <ext uri="{3e2802c4-a4d2-4d8b-9148-e3be6c30e623}">
          <xlrd:rvb i="10777"/>
        </ext>
      </extLst>
    </bk>
    <bk>
      <extLst>
        <ext uri="{3e2802c4-a4d2-4d8b-9148-e3be6c30e623}">
          <xlrd:rvb i="10778"/>
        </ext>
      </extLst>
    </bk>
    <bk>
      <extLst>
        <ext uri="{3e2802c4-a4d2-4d8b-9148-e3be6c30e623}">
          <xlrd:rvb i="10779"/>
        </ext>
      </extLst>
    </bk>
    <bk>
      <extLst>
        <ext uri="{3e2802c4-a4d2-4d8b-9148-e3be6c30e623}">
          <xlrd:rvb i="10780"/>
        </ext>
      </extLst>
    </bk>
    <bk>
      <extLst>
        <ext uri="{3e2802c4-a4d2-4d8b-9148-e3be6c30e623}">
          <xlrd:rvb i="10781"/>
        </ext>
      </extLst>
    </bk>
    <bk>
      <extLst>
        <ext uri="{3e2802c4-a4d2-4d8b-9148-e3be6c30e623}">
          <xlrd:rvb i="10782"/>
        </ext>
      </extLst>
    </bk>
    <bk>
      <extLst>
        <ext uri="{3e2802c4-a4d2-4d8b-9148-e3be6c30e623}">
          <xlrd:rvb i="10783"/>
        </ext>
      </extLst>
    </bk>
    <bk>
      <extLst>
        <ext uri="{3e2802c4-a4d2-4d8b-9148-e3be6c30e623}">
          <xlrd:rvb i="10784"/>
        </ext>
      </extLst>
    </bk>
    <bk>
      <extLst>
        <ext uri="{3e2802c4-a4d2-4d8b-9148-e3be6c30e623}">
          <xlrd:rvb i="10785"/>
        </ext>
      </extLst>
    </bk>
    <bk>
      <extLst>
        <ext uri="{3e2802c4-a4d2-4d8b-9148-e3be6c30e623}">
          <xlrd:rvb i="10786"/>
        </ext>
      </extLst>
    </bk>
    <bk>
      <extLst>
        <ext uri="{3e2802c4-a4d2-4d8b-9148-e3be6c30e623}">
          <xlrd:rvb i="10787"/>
        </ext>
      </extLst>
    </bk>
    <bk>
      <extLst>
        <ext uri="{3e2802c4-a4d2-4d8b-9148-e3be6c30e623}">
          <xlrd:rvb i="10788"/>
        </ext>
      </extLst>
    </bk>
    <bk>
      <extLst>
        <ext uri="{3e2802c4-a4d2-4d8b-9148-e3be6c30e623}">
          <xlrd:rvb i="10789"/>
        </ext>
      </extLst>
    </bk>
    <bk>
      <extLst>
        <ext uri="{3e2802c4-a4d2-4d8b-9148-e3be6c30e623}">
          <xlrd:rvb i="10790"/>
        </ext>
      </extLst>
    </bk>
    <bk>
      <extLst>
        <ext uri="{3e2802c4-a4d2-4d8b-9148-e3be6c30e623}">
          <xlrd:rvb i="10791"/>
        </ext>
      </extLst>
    </bk>
    <bk>
      <extLst>
        <ext uri="{3e2802c4-a4d2-4d8b-9148-e3be6c30e623}">
          <xlrd:rvb i="10792"/>
        </ext>
      </extLst>
    </bk>
    <bk>
      <extLst>
        <ext uri="{3e2802c4-a4d2-4d8b-9148-e3be6c30e623}">
          <xlrd:rvb i="10793"/>
        </ext>
      </extLst>
    </bk>
    <bk>
      <extLst>
        <ext uri="{3e2802c4-a4d2-4d8b-9148-e3be6c30e623}">
          <xlrd:rvb i="10794"/>
        </ext>
      </extLst>
    </bk>
    <bk>
      <extLst>
        <ext uri="{3e2802c4-a4d2-4d8b-9148-e3be6c30e623}">
          <xlrd:rvb i="10795"/>
        </ext>
      </extLst>
    </bk>
    <bk>
      <extLst>
        <ext uri="{3e2802c4-a4d2-4d8b-9148-e3be6c30e623}">
          <xlrd:rvb i="10796"/>
        </ext>
      </extLst>
    </bk>
    <bk>
      <extLst>
        <ext uri="{3e2802c4-a4d2-4d8b-9148-e3be6c30e623}">
          <xlrd:rvb i="10797"/>
        </ext>
      </extLst>
    </bk>
    <bk>
      <extLst>
        <ext uri="{3e2802c4-a4d2-4d8b-9148-e3be6c30e623}">
          <xlrd:rvb i="10798"/>
        </ext>
      </extLst>
    </bk>
    <bk>
      <extLst>
        <ext uri="{3e2802c4-a4d2-4d8b-9148-e3be6c30e623}">
          <xlrd:rvb i="10799"/>
        </ext>
      </extLst>
    </bk>
    <bk>
      <extLst>
        <ext uri="{3e2802c4-a4d2-4d8b-9148-e3be6c30e623}">
          <xlrd:rvb i="10800"/>
        </ext>
      </extLst>
    </bk>
    <bk>
      <extLst>
        <ext uri="{3e2802c4-a4d2-4d8b-9148-e3be6c30e623}">
          <xlrd:rvb i="10801"/>
        </ext>
      </extLst>
    </bk>
    <bk>
      <extLst>
        <ext uri="{3e2802c4-a4d2-4d8b-9148-e3be6c30e623}">
          <xlrd:rvb i="10802"/>
        </ext>
      </extLst>
    </bk>
    <bk>
      <extLst>
        <ext uri="{3e2802c4-a4d2-4d8b-9148-e3be6c30e623}">
          <xlrd:rvb i="10803"/>
        </ext>
      </extLst>
    </bk>
    <bk>
      <extLst>
        <ext uri="{3e2802c4-a4d2-4d8b-9148-e3be6c30e623}">
          <xlrd:rvb i="10804"/>
        </ext>
      </extLst>
    </bk>
    <bk>
      <extLst>
        <ext uri="{3e2802c4-a4d2-4d8b-9148-e3be6c30e623}">
          <xlrd:rvb i="10805"/>
        </ext>
      </extLst>
    </bk>
    <bk>
      <extLst>
        <ext uri="{3e2802c4-a4d2-4d8b-9148-e3be6c30e623}">
          <xlrd:rvb i="10806"/>
        </ext>
      </extLst>
    </bk>
    <bk>
      <extLst>
        <ext uri="{3e2802c4-a4d2-4d8b-9148-e3be6c30e623}">
          <xlrd:rvb i="10807"/>
        </ext>
      </extLst>
    </bk>
    <bk>
      <extLst>
        <ext uri="{3e2802c4-a4d2-4d8b-9148-e3be6c30e623}">
          <xlrd:rvb i="10808"/>
        </ext>
      </extLst>
    </bk>
    <bk>
      <extLst>
        <ext uri="{3e2802c4-a4d2-4d8b-9148-e3be6c30e623}">
          <xlrd:rvb i="10809"/>
        </ext>
      </extLst>
    </bk>
    <bk>
      <extLst>
        <ext uri="{3e2802c4-a4d2-4d8b-9148-e3be6c30e623}">
          <xlrd:rvb i="10810"/>
        </ext>
      </extLst>
    </bk>
    <bk>
      <extLst>
        <ext uri="{3e2802c4-a4d2-4d8b-9148-e3be6c30e623}">
          <xlrd:rvb i="10811"/>
        </ext>
      </extLst>
    </bk>
    <bk>
      <extLst>
        <ext uri="{3e2802c4-a4d2-4d8b-9148-e3be6c30e623}">
          <xlrd:rvb i="10812"/>
        </ext>
      </extLst>
    </bk>
    <bk>
      <extLst>
        <ext uri="{3e2802c4-a4d2-4d8b-9148-e3be6c30e623}">
          <xlrd:rvb i="10813"/>
        </ext>
      </extLst>
    </bk>
    <bk>
      <extLst>
        <ext uri="{3e2802c4-a4d2-4d8b-9148-e3be6c30e623}">
          <xlrd:rvb i="10814"/>
        </ext>
      </extLst>
    </bk>
    <bk>
      <extLst>
        <ext uri="{3e2802c4-a4d2-4d8b-9148-e3be6c30e623}">
          <xlrd:rvb i="10815"/>
        </ext>
      </extLst>
    </bk>
    <bk>
      <extLst>
        <ext uri="{3e2802c4-a4d2-4d8b-9148-e3be6c30e623}">
          <xlrd:rvb i="10816"/>
        </ext>
      </extLst>
    </bk>
    <bk>
      <extLst>
        <ext uri="{3e2802c4-a4d2-4d8b-9148-e3be6c30e623}">
          <xlrd:rvb i="10817"/>
        </ext>
      </extLst>
    </bk>
    <bk>
      <extLst>
        <ext uri="{3e2802c4-a4d2-4d8b-9148-e3be6c30e623}">
          <xlrd:rvb i="10818"/>
        </ext>
      </extLst>
    </bk>
    <bk>
      <extLst>
        <ext uri="{3e2802c4-a4d2-4d8b-9148-e3be6c30e623}">
          <xlrd:rvb i="10819"/>
        </ext>
      </extLst>
    </bk>
    <bk>
      <extLst>
        <ext uri="{3e2802c4-a4d2-4d8b-9148-e3be6c30e623}">
          <xlrd:rvb i="10820"/>
        </ext>
      </extLst>
    </bk>
    <bk>
      <extLst>
        <ext uri="{3e2802c4-a4d2-4d8b-9148-e3be6c30e623}">
          <xlrd:rvb i="10821"/>
        </ext>
      </extLst>
    </bk>
    <bk>
      <extLst>
        <ext uri="{3e2802c4-a4d2-4d8b-9148-e3be6c30e623}">
          <xlrd:rvb i="10822"/>
        </ext>
      </extLst>
    </bk>
    <bk>
      <extLst>
        <ext uri="{3e2802c4-a4d2-4d8b-9148-e3be6c30e623}">
          <xlrd:rvb i="10823"/>
        </ext>
      </extLst>
    </bk>
    <bk>
      <extLst>
        <ext uri="{3e2802c4-a4d2-4d8b-9148-e3be6c30e623}">
          <xlrd:rvb i="10824"/>
        </ext>
      </extLst>
    </bk>
    <bk>
      <extLst>
        <ext uri="{3e2802c4-a4d2-4d8b-9148-e3be6c30e623}">
          <xlrd:rvb i="10825"/>
        </ext>
      </extLst>
    </bk>
    <bk>
      <extLst>
        <ext uri="{3e2802c4-a4d2-4d8b-9148-e3be6c30e623}">
          <xlrd:rvb i="10826"/>
        </ext>
      </extLst>
    </bk>
    <bk>
      <extLst>
        <ext uri="{3e2802c4-a4d2-4d8b-9148-e3be6c30e623}">
          <xlrd:rvb i="10827"/>
        </ext>
      </extLst>
    </bk>
    <bk>
      <extLst>
        <ext uri="{3e2802c4-a4d2-4d8b-9148-e3be6c30e623}">
          <xlrd:rvb i="10828"/>
        </ext>
      </extLst>
    </bk>
    <bk>
      <extLst>
        <ext uri="{3e2802c4-a4d2-4d8b-9148-e3be6c30e623}">
          <xlrd:rvb i="10829"/>
        </ext>
      </extLst>
    </bk>
    <bk>
      <extLst>
        <ext uri="{3e2802c4-a4d2-4d8b-9148-e3be6c30e623}">
          <xlrd:rvb i="10830"/>
        </ext>
      </extLst>
    </bk>
    <bk>
      <extLst>
        <ext uri="{3e2802c4-a4d2-4d8b-9148-e3be6c30e623}">
          <xlrd:rvb i="10831"/>
        </ext>
      </extLst>
    </bk>
    <bk>
      <extLst>
        <ext uri="{3e2802c4-a4d2-4d8b-9148-e3be6c30e623}">
          <xlrd:rvb i="10832"/>
        </ext>
      </extLst>
    </bk>
    <bk>
      <extLst>
        <ext uri="{3e2802c4-a4d2-4d8b-9148-e3be6c30e623}">
          <xlrd:rvb i="10833"/>
        </ext>
      </extLst>
    </bk>
    <bk>
      <extLst>
        <ext uri="{3e2802c4-a4d2-4d8b-9148-e3be6c30e623}">
          <xlrd:rvb i="10834"/>
        </ext>
      </extLst>
    </bk>
    <bk>
      <extLst>
        <ext uri="{3e2802c4-a4d2-4d8b-9148-e3be6c30e623}">
          <xlrd:rvb i="10835"/>
        </ext>
      </extLst>
    </bk>
    <bk>
      <extLst>
        <ext uri="{3e2802c4-a4d2-4d8b-9148-e3be6c30e623}">
          <xlrd:rvb i="10836"/>
        </ext>
      </extLst>
    </bk>
    <bk>
      <extLst>
        <ext uri="{3e2802c4-a4d2-4d8b-9148-e3be6c30e623}">
          <xlrd:rvb i="10837"/>
        </ext>
      </extLst>
    </bk>
    <bk>
      <extLst>
        <ext uri="{3e2802c4-a4d2-4d8b-9148-e3be6c30e623}">
          <xlrd:rvb i="10838"/>
        </ext>
      </extLst>
    </bk>
    <bk>
      <extLst>
        <ext uri="{3e2802c4-a4d2-4d8b-9148-e3be6c30e623}">
          <xlrd:rvb i="10839"/>
        </ext>
      </extLst>
    </bk>
    <bk>
      <extLst>
        <ext uri="{3e2802c4-a4d2-4d8b-9148-e3be6c30e623}">
          <xlrd:rvb i="10840"/>
        </ext>
      </extLst>
    </bk>
    <bk>
      <extLst>
        <ext uri="{3e2802c4-a4d2-4d8b-9148-e3be6c30e623}">
          <xlrd:rvb i="10841"/>
        </ext>
      </extLst>
    </bk>
    <bk>
      <extLst>
        <ext uri="{3e2802c4-a4d2-4d8b-9148-e3be6c30e623}">
          <xlrd:rvb i="10842"/>
        </ext>
      </extLst>
    </bk>
    <bk>
      <extLst>
        <ext uri="{3e2802c4-a4d2-4d8b-9148-e3be6c30e623}">
          <xlrd:rvb i="10843"/>
        </ext>
      </extLst>
    </bk>
    <bk>
      <extLst>
        <ext uri="{3e2802c4-a4d2-4d8b-9148-e3be6c30e623}">
          <xlrd:rvb i="10844"/>
        </ext>
      </extLst>
    </bk>
    <bk>
      <extLst>
        <ext uri="{3e2802c4-a4d2-4d8b-9148-e3be6c30e623}">
          <xlrd:rvb i="10845"/>
        </ext>
      </extLst>
    </bk>
    <bk>
      <extLst>
        <ext uri="{3e2802c4-a4d2-4d8b-9148-e3be6c30e623}">
          <xlrd:rvb i="10846"/>
        </ext>
      </extLst>
    </bk>
    <bk>
      <extLst>
        <ext uri="{3e2802c4-a4d2-4d8b-9148-e3be6c30e623}">
          <xlrd:rvb i="10847"/>
        </ext>
      </extLst>
    </bk>
    <bk>
      <extLst>
        <ext uri="{3e2802c4-a4d2-4d8b-9148-e3be6c30e623}">
          <xlrd:rvb i="10848"/>
        </ext>
      </extLst>
    </bk>
    <bk>
      <extLst>
        <ext uri="{3e2802c4-a4d2-4d8b-9148-e3be6c30e623}">
          <xlrd:rvb i="10849"/>
        </ext>
      </extLst>
    </bk>
    <bk>
      <extLst>
        <ext uri="{3e2802c4-a4d2-4d8b-9148-e3be6c30e623}">
          <xlrd:rvb i="10850"/>
        </ext>
      </extLst>
    </bk>
    <bk>
      <extLst>
        <ext uri="{3e2802c4-a4d2-4d8b-9148-e3be6c30e623}">
          <xlrd:rvb i="10851"/>
        </ext>
      </extLst>
    </bk>
    <bk>
      <extLst>
        <ext uri="{3e2802c4-a4d2-4d8b-9148-e3be6c30e623}">
          <xlrd:rvb i="10852"/>
        </ext>
      </extLst>
    </bk>
    <bk>
      <extLst>
        <ext uri="{3e2802c4-a4d2-4d8b-9148-e3be6c30e623}">
          <xlrd:rvb i="10853"/>
        </ext>
      </extLst>
    </bk>
    <bk>
      <extLst>
        <ext uri="{3e2802c4-a4d2-4d8b-9148-e3be6c30e623}">
          <xlrd:rvb i="10854"/>
        </ext>
      </extLst>
    </bk>
    <bk>
      <extLst>
        <ext uri="{3e2802c4-a4d2-4d8b-9148-e3be6c30e623}">
          <xlrd:rvb i="10855"/>
        </ext>
      </extLst>
    </bk>
    <bk>
      <extLst>
        <ext uri="{3e2802c4-a4d2-4d8b-9148-e3be6c30e623}">
          <xlrd:rvb i="10856"/>
        </ext>
      </extLst>
    </bk>
    <bk>
      <extLst>
        <ext uri="{3e2802c4-a4d2-4d8b-9148-e3be6c30e623}">
          <xlrd:rvb i="10857"/>
        </ext>
      </extLst>
    </bk>
    <bk>
      <extLst>
        <ext uri="{3e2802c4-a4d2-4d8b-9148-e3be6c30e623}">
          <xlrd:rvb i="10858"/>
        </ext>
      </extLst>
    </bk>
    <bk>
      <extLst>
        <ext uri="{3e2802c4-a4d2-4d8b-9148-e3be6c30e623}">
          <xlrd:rvb i="10859"/>
        </ext>
      </extLst>
    </bk>
    <bk>
      <extLst>
        <ext uri="{3e2802c4-a4d2-4d8b-9148-e3be6c30e623}">
          <xlrd:rvb i="10860"/>
        </ext>
      </extLst>
    </bk>
    <bk>
      <extLst>
        <ext uri="{3e2802c4-a4d2-4d8b-9148-e3be6c30e623}">
          <xlrd:rvb i="10861"/>
        </ext>
      </extLst>
    </bk>
    <bk>
      <extLst>
        <ext uri="{3e2802c4-a4d2-4d8b-9148-e3be6c30e623}">
          <xlrd:rvb i="10862"/>
        </ext>
      </extLst>
    </bk>
    <bk>
      <extLst>
        <ext uri="{3e2802c4-a4d2-4d8b-9148-e3be6c30e623}">
          <xlrd:rvb i="10863"/>
        </ext>
      </extLst>
    </bk>
    <bk>
      <extLst>
        <ext uri="{3e2802c4-a4d2-4d8b-9148-e3be6c30e623}">
          <xlrd:rvb i="10864"/>
        </ext>
      </extLst>
    </bk>
    <bk>
      <extLst>
        <ext uri="{3e2802c4-a4d2-4d8b-9148-e3be6c30e623}">
          <xlrd:rvb i="10865"/>
        </ext>
      </extLst>
    </bk>
    <bk>
      <extLst>
        <ext uri="{3e2802c4-a4d2-4d8b-9148-e3be6c30e623}">
          <xlrd:rvb i="10866"/>
        </ext>
      </extLst>
    </bk>
    <bk>
      <extLst>
        <ext uri="{3e2802c4-a4d2-4d8b-9148-e3be6c30e623}">
          <xlrd:rvb i="10867"/>
        </ext>
      </extLst>
    </bk>
    <bk>
      <extLst>
        <ext uri="{3e2802c4-a4d2-4d8b-9148-e3be6c30e623}">
          <xlrd:rvb i="10868"/>
        </ext>
      </extLst>
    </bk>
    <bk>
      <extLst>
        <ext uri="{3e2802c4-a4d2-4d8b-9148-e3be6c30e623}">
          <xlrd:rvb i="10869"/>
        </ext>
      </extLst>
    </bk>
    <bk>
      <extLst>
        <ext uri="{3e2802c4-a4d2-4d8b-9148-e3be6c30e623}">
          <xlrd:rvb i="10870"/>
        </ext>
      </extLst>
    </bk>
    <bk>
      <extLst>
        <ext uri="{3e2802c4-a4d2-4d8b-9148-e3be6c30e623}">
          <xlrd:rvb i="10871"/>
        </ext>
      </extLst>
    </bk>
    <bk>
      <extLst>
        <ext uri="{3e2802c4-a4d2-4d8b-9148-e3be6c30e623}">
          <xlrd:rvb i="10872"/>
        </ext>
      </extLst>
    </bk>
    <bk>
      <extLst>
        <ext uri="{3e2802c4-a4d2-4d8b-9148-e3be6c30e623}">
          <xlrd:rvb i="10873"/>
        </ext>
      </extLst>
    </bk>
    <bk>
      <extLst>
        <ext uri="{3e2802c4-a4d2-4d8b-9148-e3be6c30e623}">
          <xlrd:rvb i="10874"/>
        </ext>
      </extLst>
    </bk>
    <bk>
      <extLst>
        <ext uri="{3e2802c4-a4d2-4d8b-9148-e3be6c30e623}">
          <xlrd:rvb i="10875"/>
        </ext>
      </extLst>
    </bk>
    <bk>
      <extLst>
        <ext uri="{3e2802c4-a4d2-4d8b-9148-e3be6c30e623}">
          <xlrd:rvb i="10876"/>
        </ext>
      </extLst>
    </bk>
    <bk>
      <extLst>
        <ext uri="{3e2802c4-a4d2-4d8b-9148-e3be6c30e623}">
          <xlrd:rvb i="10877"/>
        </ext>
      </extLst>
    </bk>
    <bk>
      <extLst>
        <ext uri="{3e2802c4-a4d2-4d8b-9148-e3be6c30e623}">
          <xlrd:rvb i="10878"/>
        </ext>
      </extLst>
    </bk>
    <bk>
      <extLst>
        <ext uri="{3e2802c4-a4d2-4d8b-9148-e3be6c30e623}">
          <xlrd:rvb i="10879"/>
        </ext>
      </extLst>
    </bk>
    <bk>
      <extLst>
        <ext uri="{3e2802c4-a4d2-4d8b-9148-e3be6c30e623}">
          <xlrd:rvb i="10880"/>
        </ext>
      </extLst>
    </bk>
    <bk>
      <extLst>
        <ext uri="{3e2802c4-a4d2-4d8b-9148-e3be6c30e623}">
          <xlrd:rvb i="10881"/>
        </ext>
      </extLst>
    </bk>
    <bk>
      <extLst>
        <ext uri="{3e2802c4-a4d2-4d8b-9148-e3be6c30e623}">
          <xlrd:rvb i="10882"/>
        </ext>
      </extLst>
    </bk>
    <bk>
      <extLst>
        <ext uri="{3e2802c4-a4d2-4d8b-9148-e3be6c30e623}">
          <xlrd:rvb i="10883"/>
        </ext>
      </extLst>
    </bk>
    <bk>
      <extLst>
        <ext uri="{3e2802c4-a4d2-4d8b-9148-e3be6c30e623}">
          <xlrd:rvb i="10884"/>
        </ext>
      </extLst>
    </bk>
    <bk>
      <extLst>
        <ext uri="{3e2802c4-a4d2-4d8b-9148-e3be6c30e623}">
          <xlrd:rvb i="10885"/>
        </ext>
      </extLst>
    </bk>
    <bk>
      <extLst>
        <ext uri="{3e2802c4-a4d2-4d8b-9148-e3be6c30e623}">
          <xlrd:rvb i="10886"/>
        </ext>
      </extLst>
    </bk>
    <bk>
      <extLst>
        <ext uri="{3e2802c4-a4d2-4d8b-9148-e3be6c30e623}">
          <xlrd:rvb i="10887"/>
        </ext>
      </extLst>
    </bk>
    <bk>
      <extLst>
        <ext uri="{3e2802c4-a4d2-4d8b-9148-e3be6c30e623}">
          <xlrd:rvb i="10888"/>
        </ext>
      </extLst>
    </bk>
    <bk>
      <extLst>
        <ext uri="{3e2802c4-a4d2-4d8b-9148-e3be6c30e623}">
          <xlrd:rvb i="10889"/>
        </ext>
      </extLst>
    </bk>
    <bk>
      <extLst>
        <ext uri="{3e2802c4-a4d2-4d8b-9148-e3be6c30e623}">
          <xlrd:rvb i="10890"/>
        </ext>
      </extLst>
    </bk>
    <bk>
      <extLst>
        <ext uri="{3e2802c4-a4d2-4d8b-9148-e3be6c30e623}">
          <xlrd:rvb i="10891"/>
        </ext>
      </extLst>
    </bk>
    <bk>
      <extLst>
        <ext uri="{3e2802c4-a4d2-4d8b-9148-e3be6c30e623}">
          <xlrd:rvb i="10892"/>
        </ext>
      </extLst>
    </bk>
    <bk>
      <extLst>
        <ext uri="{3e2802c4-a4d2-4d8b-9148-e3be6c30e623}">
          <xlrd:rvb i="10893"/>
        </ext>
      </extLst>
    </bk>
    <bk>
      <extLst>
        <ext uri="{3e2802c4-a4d2-4d8b-9148-e3be6c30e623}">
          <xlrd:rvb i="10894"/>
        </ext>
      </extLst>
    </bk>
    <bk>
      <extLst>
        <ext uri="{3e2802c4-a4d2-4d8b-9148-e3be6c30e623}">
          <xlrd:rvb i="10895"/>
        </ext>
      </extLst>
    </bk>
    <bk>
      <extLst>
        <ext uri="{3e2802c4-a4d2-4d8b-9148-e3be6c30e623}">
          <xlrd:rvb i="10896"/>
        </ext>
      </extLst>
    </bk>
    <bk>
      <extLst>
        <ext uri="{3e2802c4-a4d2-4d8b-9148-e3be6c30e623}">
          <xlrd:rvb i="10897"/>
        </ext>
      </extLst>
    </bk>
    <bk>
      <extLst>
        <ext uri="{3e2802c4-a4d2-4d8b-9148-e3be6c30e623}">
          <xlrd:rvb i="10898"/>
        </ext>
      </extLst>
    </bk>
    <bk>
      <extLst>
        <ext uri="{3e2802c4-a4d2-4d8b-9148-e3be6c30e623}">
          <xlrd:rvb i="10899"/>
        </ext>
      </extLst>
    </bk>
    <bk>
      <extLst>
        <ext uri="{3e2802c4-a4d2-4d8b-9148-e3be6c30e623}">
          <xlrd:rvb i="10900"/>
        </ext>
      </extLst>
    </bk>
    <bk>
      <extLst>
        <ext uri="{3e2802c4-a4d2-4d8b-9148-e3be6c30e623}">
          <xlrd:rvb i="10901"/>
        </ext>
      </extLst>
    </bk>
    <bk>
      <extLst>
        <ext uri="{3e2802c4-a4d2-4d8b-9148-e3be6c30e623}">
          <xlrd:rvb i="10902"/>
        </ext>
      </extLst>
    </bk>
    <bk>
      <extLst>
        <ext uri="{3e2802c4-a4d2-4d8b-9148-e3be6c30e623}">
          <xlrd:rvb i="10903"/>
        </ext>
      </extLst>
    </bk>
    <bk>
      <extLst>
        <ext uri="{3e2802c4-a4d2-4d8b-9148-e3be6c30e623}">
          <xlrd:rvb i="10904"/>
        </ext>
      </extLst>
    </bk>
    <bk>
      <extLst>
        <ext uri="{3e2802c4-a4d2-4d8b-9148-e3be6c30e623}">
          <xlrd:rvb i="10905"/>
        </ext>
      </extLst>
    </bk>
    <bk>
      <extLst>
        <ext uri="{3e2802c4-a4d2-4d8b-9148-e3be6c30e623}">
          <xlrd:rvb i="10906"/>
        </ext>
      </extLst>
    </bk>
    <bk>
      <extLst>
        <ext uri="{3e2802c4-a4d2-4d8b-9148-e3be6c30e623}">
          <xlrd:rvb i="10907"/>
        </ext>
      </extLst>
    </bk>
    <bk>
      <extLst>
        <ext uri="{3e2802c4-a4d2-4d8b-9148-e3be6c30e623}">
          <xlrd:rvb i="10908"/>
        </ext>
      </extLst>
    </bk>
    <bk>
      <extLst>
        <ext uri="{3e2802c4-a4d2-4d8b-9148-e3be6c30e623}">
          <xlrd:rvb i="10909"/>
        </ext>
      </extLst>
    </bk>
    <bk>
      <extLst>
        <ext uri="{3e2802c4-a4d2-4d8b-9148-e3be6c30e623}">
          <xlrd:rvb i="10910"/>
        </ext>
      </extLst>
    </bk>
    <bk>
      <extLst>
        <ext uri="{3e2802c4-a4d2-4d8b-9148-e3be6c30e623}">
          <xlrd:rvb i="10911"/>
        </ext>
      </extLst>
    </bk>
    <bk>
      <extLst>
        <ext uri="{3e2802c4-a4d2-4d8b-9148-e3be6c30e623}">
          <xlrd:rvb i="10912"/>
        </ext>
      </extLst>
    </bk>
    <bk>
      <extLst>
        <ext uri="{3e2802c4-a4d2-4d8b-9148-e3be6c30e623}">
          <xlrd:rvb i="10913"/>
        </ext>
      </extLst>
    </bk>
    <bk>
      <extLst>
        <ext uri="{3e2802c4-a4d2-4d8b-9148-e3be6c30e623}">
          <xlrd:rvb i="10914"/>
        </ext>
      </extLst>
    </bk>
    <bk>
      <extLst>
        <ext uri="{3e2802c4-a4d2-4d8b-9148-e3be6c30e623}">
          <xlrd:rvb i="10915"/>
        </ext>
      </extLst>
    </bk>
    <bk>
      <extLst>
        <ext uri="{3e2802c4-a4d2-4d8b-9148-e3be6c30e623}">
          <xlrd:rvb i="10916"/>
        </ext>
      </extLst>
    </bk>
    <bk>
      <extLst>
        <ext uri="{3e2802c4-a4d2-4d8b-9148-e3be6c30e623}">
          <xlrd:rvb i="10917"/>
        </ext>
      </extLst>
    </bk>
    <bk>
      <extLst>
        <ext uri="{3e2802c4-a4d2-4d8b-9148-e3be6c30e623}">
          <xlrd:rvb i="10918"/>
        </ext>
      </extLst>
    </bk>
    <bk>
      <extLst>
        <ext uri="{3e2802c4-a4d2-4d8b-9148-e3be6c30e623}">
          <xlrd:rvb i="10919"/>
        </ext>
      </extLst>
    </bk>
    <bk>
      <extLst>
        <ext uri="{3e2802c4-a4d2-4d8b-9148-e3be6c30e623}">
          <xlrd:rvb i="10920"/>
        </ext>
      </extLst>
    </bk>
    <bk>
      <extLst>
        <ext uri="{3e2802c4-a4d2-4d8b-9148-e3be6c30e623}">
          <xlrd:rvb i="10921"/>
        </ext>
      </extLst>
    </bk>
    <bk>
      <extLst>
        <ext uri="{3e2802c4-a4d2-4d8b-9148-e3be6c30e623}">
          <xlrd:rvb i="10922"/>
        </ext>
      </extLst>
    </bk>
    <bk>
      <extLst>
        <ext uri="{3e2802c4-a4d2-4d8b-9148-e3be6c30e623}">
          <xlrd:rvb i="10923"/>
        </ext>
      </extLst>
    </bk>
    <bk>
      <extLst>
        <ext uri="{3e2802c4-a4d2-4d8b-9148-e3be6c30e623}">
          <xlrd:rvb i="10924"/>
        </ext>
      </extLst>
    </bk>
    <bk>
      <extLst>
        <ext uri="{3e2802c4-a4d2-4d8b-9148-e3be6c30e623}">
          <xlrd:rvb i="10925"/>
        </ext>
      </extLst>
    </bk>
    <bk>
      <extLst>
        <ext uri="{3e2802c4-a4d2-4d8b-9148-e3be6c30e623}">
          <xlrd:rvb i="10926"/>
        </ext>
      </extLst>
    </bk>
    <bk>
      <extLst>
        <ext uri="{3e2802c4-a4d2-4d8b-9148-e3be6c30e623}">
          <xlrd:rvb i="10927"/>
        </ext>
      </extLst>
    </bk>
    <bk>
      <extLst>
        <ext uri="{3e2802c4-a4d2-4d8b-9148-e3be6c30e623}">
          <xlrd:rvb i="10928"/>
        </ext>
      </extLst>
    </bk>
    <bk>
      <extLst>
        <ext uri="{3e2802c4-a4d2-4d8b-9148-e3be6c30e623}">
          <xlrd:rvb i="10929"/>
        </ext>
      </extLst>
    </bk>
    <bk>
      <extLst>
        <ext uri="{3e2802c4-a4d2-4d8b-9148-e3be6c30e623}">
          <xlrd:rvb i="10930"/>
        </ext>
      </extLst>
    </bk>
    <bk>
      <extLst>
        <ext uri="{3e2802c4-a4d2-4d8b-9148-e3be6c30e623}">
          <xlrd:rvb i="10931"/>
        </ext>
      </extLst>
    </bk>
    <bk>
      <extLst>
        <ext uri="{3e2802c4-a4d2-4d8b-9148-e3be6c30e623}">
          <xlrd:rvb i="10932"/>
        </ext>
      </extLst>
    </bk>
    <bk>
      <extLst>
        <ext uri="{3e2802c4-a4d2-4d8b-9148-e3be6c30e623}">
          <xlrd:rvb i="10933"/>
        </ext>
      </extLst>
    </bk>
    <bk>
      <extLst>
        <ext uri="{3e2802c4-a4d2-4d8b-9148-e3be6c30e623}">
          <xlrd:rvb i="10934"/>
        </ext>
      </extLst>
    </bk>
    <bk>
      <extLst>
        <ext uri="{3e2802c4-a4d2-4d8b-9148-e3be6c30e623}">
          <xlrd:rvb i="10935"/>
        </ext>
      </extLst>
    </bk>
    <bk>
      <extLst>
        <ext uri="{3e2802c4-a4d2-4d8b-9148-e3be6c30e623}">
          <xlrd:rvb i="10936"/>
        </ext>
      </extLst>
    </bk>
    <bk>
      <extLst>
        <ext uri="{3e2802c4-a4d2-4d8b-9148-e3be6c30e623}">
          <xlrd:rvb i="10937"/>
        </ext>
      </extLst>
    </bk>
    <bk>
      <extLst>
        <ext uri="{3e2802c4-a4d2-4d8b-9148-e3be6c30e623}">
          <xlrd:rvb i="10938"/>
        </ext>
      </extLst>
    </bk>
    <bk>
      <extLst>
        <ext uri="{3e2802c4-a4d2-4d8b-9148-e3be6c30e623}">
          <xlrd:rvb i="10939"/>
        </ext>
      </extLst>
    </bk>
    <bk>
      <extLst>
        <ext uri="{3e2802c4-a4d2-4d8b-9148-e3be6c30e623}">
          <xlrd:rvb i="10940"/>
        </ext>
      </extLst>
    </bk>
    <bk>
      <extLst>
        <ext uri="{3e2802c4-a4d2-4d8b-9148-e3be6c30e623}">
          <xlrd:rvb i="10941"/>
        </ext>
      </extLst>
    </bk>
    <bk>
      <extLst>
        <ext uri="{3e2802c4-a4d2-4d8b-9148-e3be6c30e623}">
          <xlrd:rvb i="10942"/>
        </ext>
      </extLst>
    </bk>
    <bk>
      <extLst>
        <ext uri="{3e2802c4-a4d2-4d8b-9148-e3be6c30e623}">
          <xlrd:rvb i="10943"/>
        </ext>
      </extLst>
    </bk>
    <bk>
      <extLst>
        <ext uri="{3e2802c4-a4d2-4d8b-9148-e3be6c30e623}">
          <xlrd:rvb i="10944"/>
        </ext>
      </extLst>
    </bk>
    <bk>
      <extLst>
        <ext uri="{3e2802c4-a4d2-4d8b-9148-e3be6c30e623}">
          <xlrd:rvb i="10945"/>
        </ext>
      </extLst>
    </bk>
    <bk>
      <extLst>
        <ext uri="{3e2802c4-a4d2-4d8b-9148-e3be6c30e623}">
          <xlrd:rvb i="10946"/>
        </ext>
      </extLst>
    </bk>
    <bk>
      <extLst>
        <ext uri="{3e2802c4-a4d2-4d8b-9148-e3be6c30e623}">
          <xlrd:rvb i="10947"/>
        </ext>
      </extLst>
    </bk>
    <bk>
      <extLst>
        <ext uri="{3e2802c4-a4d2-4d8b-9148-e3be6c30e623}">
          <xlrd:rvb i="10948"/>
        </ext>
      </extLst>
    </bk>
    <bk>
      <extLst>
        <ext uri="{3e2802c4-a4d2-4d8b-9148-e3be6c30e623}">
          <xlrd:rvb i="10949"/>
        </ext>
      </extLst>
    </bk>
    <bk>
      <extLst>
        <ext uri="{3e2802c4-a4d2-4d8b-9148-e3be6c30e623}">
          <xlrd:rvb i="10950"/>
        </ext>
      </extLst>
    </bk>
    <bk>
      <extLst>
        <ext uri="{3e2802c4-a4d2-4d8b-9148-e3be6c30e623}">
          <xlrd:rvb i="10951"/>
        </ext>
      </extLst>
    </bk>
    <bk>
      <extLst>
        <ext uri="{3e2802c4-a4d2-4d8b-9148-e3be6c30e623}">
          <xlrd:rvb i="10952"/>
        </ext>
      </extLst>
    </bk>
    <bk>
      <extLst>
        <ext uri="{3e2802c4-a4d2-4d8b-9148-e3be6c30e623}">
          <xlrd:rvb i="10953"/>
        </ext>
      </extLst>
    </bk>
    <bk>
      <extLst>
        <ext uri="{3e2802c4-a4d2-4d8b-9148-e3be6c30e623}">
          <xlrd:rvb i="10954"/>
        </ext>
      </extLst>
    </bk>
    <bk>
      <extLst>
        <ext uri="{3e2802c4-a4d2-4d8b-9148-e3be6c30e623}">
          <xlrd:rvb i="10955"/>
        </ext>
      </extLst>
    </bk>
    <bk>
      <extLst>
        <ext uri="{3e2802c4-a4d2-4d8b-9148-e3be6c30e623}">
          <xlrd:rvb i="10956"/>
        </ext>
      </extLst>
    </bk>
    <bk>
      <extLst>
        <ext uri="{3e2802c4-a4d2-4d8b-9148-e3be6c30e623}">
          <xlrd:rvb i="10957"/>
        </ext>
      </extLst>
    </bk>
    <bk>
      <extLst>
        <ext uri="{3e2802c4-a4d2-4d8b-9148-e3be6c30e623}">
          <xlrd:rvb i="10958"/>
        </ext>
      </extLst>
    </bk>
    <bk>
      <extLst>
        <ext uri="{3e2802c4-a4d2-4d8b-9148-e3be6c30e623}">
          <xlrd:rvb i="10959"/>
        </ext>
      </extLst>
    </bk>
    <bk>
      <extLst>
        <ext uri="{3e2802c4-a4d2-4d8b-9148-e3be6c30e623}">
          <xlrd:rvb i="10960"/>
        </ext>
      </extLst>
    </bk>
    <bk>
      <extLst>
        <ext uri="{3e2802c4-a4d2-4d8b-9148-e3be6c30e623}">
          <xlrd:rvb i="10961"/>
        </ext>
      </extLst>
    </bk>
    <bk>
      <extLst>
        <ext uri="{3e2802c4-a4d2-4d8b-9148-e3be6c30e623}">
          <xlrd:rvb i="10962"/>
        </ext>
      </extLst>
    </bk>
    <bk>
      <extLst>
        <ext uri="{3e2802c4-a4d2-4d8b-9148-e3be6c30e623}">
          <xlrd:rvb i="10963"/>
        </ext>
      </extLst>
    </bk>
    <bk>
      <extLst>
        <ext uri="{3e2802c4-a4d2-4d8b-9148-e3be6c30e623}">
          <xlrd:rvb i="10964"/>
        </ext>
      </extLst>
    </bk>
    <bk>
      <extLst>
        <ext uri="{3e2802c4-a4d2-4d8b-9148-e3be6c30e623}">
          <xlrd:rvb i="10965"/>
        </ext>
      </extLst>
    </bk>
    <bk>
      <extLst>
        <ext uri="{3e2802c4-a4d2-4d8b-9148-e3be6c30e623}">
          <xlrd:rvb i="10966"/>
        </ext>
      </extLst>
    </bk>
    <bk>
      <extLst>
        <ext uri="{3e2802c4-a4d2-4d8b-9148-e3be6c30e623}">
          <xlrd:rvb i="10967"/>
        </ext>
      </extLst>
    </bk>
    <bk>
      <extLst>
        <ext uri="{3e2802c4-a4d2-4d8b-9148-e3be6c30e623}">
          <xlrd:rvb i="10968"/>
        </ext>
      </extLst>
    </bk>
    <bk>
      <extLst>
        <ext uri="{3e2802c4-a4d2-4d8b-9148-e3be6c30e623}">
          <xlrd:rvb i="10969"/>
        </ext>
      </extLst>
    </bk>
    <bk>
      <extLst>
        <ext uri="{3e2802c4-a4d2-4d8b-9148-e3be6c30e623}">
          <xlrd:rvb i="10970"/>
        </ext>
      </extLst>
    </bk>
    <bk>
      <extLst>
        <ext uri="{3e2802c4-a4d2-4d8b-9148-e3be6c30e623}">
          <xlrd:rvb i="10971"/>
        </ext>
      </extLst>
    </bk>
    <bk>
      <extLst>
        <ext uri="{3e2802c4-a4d2-4d8b-9148-e3be6c30e623}">
          <xlrd:rvb i="10972"/>
        </ext>
      </extLst>
    </bk>
    <bk>
      <extLst>
        <ext uri="{3e2802c4-a4d2-4d8b-9148-e3be6c30e623}">
          <xlrd:rvb i="10973"/>
        </ext>
      </extLst>
    </bk>
    <bk>
      <extLst>
        <ext uri="{3e2802c4-a4d2-4d8b-9148-e3be6c30e623}">
          <xlrd:rvb i="10974"/>
        </ext>
      </extLst>
    </bk>
    <bk>
      <extLst>
        <ext uri="{3e2802c4-a4d2-4d8b-9148-e3be6c30e623}">
          <xlrd:rvb i="10975"/>
        </ext>
      </extLst>
    </bk>
    <bk>
      <extLst>
        <ext uri="{3e2802c4-a4d2-4d8b-9148-e3be6c30e623}">
          <xlrd:rvb i="10976"/>
        </ext>
      </extLst>
    </bk>
    <bk>
      <extLst>
        <ext uri="{3e2802c4-a4d2-4d8b-9148-e3be6c30e623}">
          <xlrd:rvb i="10977"/>
        </ext>
      </extLst>
    </bk>
    <bk>
      <extLst>
        <ext uri="{3e2802c4-a4d2-4d8b-9148-e3be6c30e623}">
          <xlrd:rvb i="10978"/>
        </ext>
      </extLst>
    </bk>
    <bk>
      <extLst>
        <ext uri="{3e2802c4-a4d2-4d8b-9148-e3be6c30e623}">
          <xlrd:rvb i="10979"/>
        </ext>
      </extLst>
    </bk>
    <bk>
      <extLst>
        <ext uri="{3e2802c4-a4d2-4d8b-9148-e3be6c30e623}">
          <xlrd:rvb i="10980"/>
        </ext>
      </extLst>
    </bk>
    <bk>
      <extLst>
        <ext uri="{3e2802c4-a4d2-4d8b-9148-e3be6c30e623}">
          <xlrd:rvb i="10981"/>
        </ext>
      </extLst>
    </bk>
    <bk>
      <extLst>
        <ext uri="{3e2802c4-a4d2-4d8b-9148-e3be6c30e623}">
          <xlrd:rvb i="10982"/>
        </ext>
      </extLst>
    </bk>
    <bk>
      <extLst>
        <ext uri="{3e2802c4-a4d2-4d8b-9148-e3be6c30e623}">
          <xlrd:rvb i="10983"/>
        </ext>
      </extLst>
    </bk>
    <bk>
      <extLst>
        <ext uri="{3e2802c4-a4d2-4d8b-9148-e3be6c30e623}">
          <xlrd:rvb i="10984"/>
        </ext>
      </extLst>
    </bk>
    <bk>
      <extLst>
        <ext uri="{3e2802c4-a4d2-4d8b-9148-e3be6c30e623}">
          <xlrd:rvb i="10985"/>
        </ext>
      </extLst>
    </bk>
    <bk>
      <extLst>
        <ext uri="{3e2802c4-a4d2-4d8b-9148-e3be6c30e623}">
          <xlrd:rvb i="10986"/>
        </ext>
      </extLst>
    </bk>
    <bk>
      <extLst>
        <ext uri="{3e2802c4-a4d2-4d8b-9148-e3be6c30e623}">
          <xlrd:rvb i="10987"/>
        </ext>
      </extLst>
    </bk>
    <bk>
      <extLst>
        <ext uri="{3e2802c4-a4d2-4d8b-9148-e3be6c30e623}">
          <xlrd:rvb i="10988"/>
        </ext>
      </extLst>
    </bk>
    <bk>
      <extLst>
        <ext uri="{3e2802c4-a4d2-4d8b-9148-e3be6c30e623}">
          <xlrd:rvb i="10989"/>
        </ext>
      </extLst>
    </bk>
    <bk>
      <extLst>
        <ext uri="{3e2802c4-a4d2-4d8b-9148-e3be6c30e623}">
          <xlrd:rvb i="10990"/>
        </ext>
      </extLst>
    </bk>
    <bk>
      <extLst>
        <ext uri="{3e2802c4-a4d2-4d8b-9148-e3be6c30e623}">
          <xlrd:rvb i="10991"/>
        </ext>
      </extLst>
    </bk>
    <bk>
      <extLst>
        <ext uri="{3e2802c4-a4d2-4d8b-9148-e3be6c30e623}">
          <xlrd:rvb i="10992"/>
        </ext>
      </extLst>
    </bk>
    <bk>
      <extLst>
        <ext uri="{3e2802c4-a4d2-4d8b-9148-e3be6c30e623}">
          <xlrd:rvb i="10993"/>
        </ext>
      </extLst>
    </bk>
    <bk>
      <extLst>
        <ext uri="{3e2802c4-a4d2-4d8b-9148-e3be6c30e623}">
          <xlrd:rvb i="10994"/>
        </ext>
      </extLst>
    </bk>
    <bk>
      <extLst>
        <ext uri="{3e2802c4-a4d2-4d8b-9148-e3be6c30e623}">
          <xlrd:rvb i="10995"/>
        </ext>
      </extLst>
    </bk>
    <bk>
      <extLst>
        <ext uri="{3e2802c4-a4d2-4d8b-9148-e3be6c30e623}">
          <xlrd:rvb i="10996"/>
        </ext>
      </extLst>
    </bk>
    <bk>
      <extLst>
        <ext uri="{3e2802c4-a4d2-4d8b-9148-e3be6c30e623}">
          <xlrd:rvb i="10997"/>
        </ext>
      </extLst>
    </bk>
    <bk>
      <extLst>
        <ext uri="{3e2802c4-a4d2-4d8b-9148-e3be6c30e623}">
          <xlrd:rvb i="10998"/>
        </ext>
      </extLst>
    </bk>
    <bk>
      <extLst>
        <ext uri="{3e2802c4-a4d2-4d8b-9148-e3be6c30e623}">
          <xlrd:rvb i="10999"/>
        </ext>
      </extLst>
    </bk>
    <bk>
      <extLst>
        <ext uri="{3e2802c4-a4d2-4d8b-9148-e3be6c30e623}">
          <xlrd:rvb i="11000"/>
        </ext>
      </extLst>
    </bk>
    <bk>
      <extLst>
        <ext uri="{3e2802c4-a4d2-4d8b-9148-e3be6c30e623}">
          <xlrd:rvb i="11001"/>
        </ext>
      </extLst>
    </bk>
    <bk>
      <extLst>
        <ext uri="{3e2802c4-a4d2-4d8b-9148-e3be6c30e623}">
          <xlrd:rvb i="11002"/>
        </ext>
      </extLst>
    </bk>
    <bk>
      <extLst>
        <ext uri="{3e2802c4-a4d2-4d8b-9148-e3be6c30e623}">
          <xlrd:rvb i="11003"/>
        </ext>
      </extLst>
    </bk>
    <bk>
      <extLst>
        <ext uri="{3e2802c4-a4d2-4d8b-9148-e3be6c30e623}">
          <xlrd:rvb i="11004"/>
        </ext>
      </extLst>
    </bk>
    <bk>
      <extLst>
        <ext uri="{3e2802c4-a4d2-4d8b-9148-e3be6c30e623}">
          <xlrd:rvb i="11005"/>
        </ext>
      </extLst>
    </bk>
    <bk>
      <extLst>
        <ext uri="{3e2802c4-a4d2-4d8b-9148-e3be6c30e623}">
          <xlrd:rvb i="11006"/>
        </ext>
      </extLst>
    </bk>
    <bk>
      <extLst>
        <ext uri="{3e2802c4-a4d2-4d8b-9148-e3be6c30e623}">
          <xlrd:rvb i="11007"/>
        </ext>
      </extLst>
    </bk>
    <bk>
      <extLst>
        <ext uri="{3e2802c4-a4d2-4d8b-9148-e3be6c30e623}">
          <xlrd:rvb i="11008"/>
        </ext>
      </extLst>
    </bk>
    <bk>
      <extLst>
        <ext uri="{3e2802c4-a4d2-4d8b-9148-e3be6c30e623}">
          <xlrd:rvb i="11009"/>
        </ext>
      </extLst>
    </bk>
    <bk>
      <extLst>
        <ext uri="{3e2802c4-a4d2-4d8b-9148-e3be6c30e623}">
          <xlrd:rvb i="11010"/>
        </ext>
      </extLst>
    </bk>
    <bk>
      <extLst>
        <ext uri="{3e2802c4-a4d2-4d8b-9148-e3be6c30e623}">
          <xlrd:rvb i="11011"/>
        </ext>
      </extLst>
    </bk>
    <bk>
      <extLst>
        <ext uri="{3e2802c4-a4d2-4d8b-9148-e3be6c30e623}">
          <xlrd:rvb i="11012"/>
        </ext>
      </extLst>
    </bk>
    <bk>
      <extLst>
        <ext uri="{3e2802c4-a4d2-4d8b-9148-e3be6c30e623}">
          <xlrd:rvb i="11013"/>
        </ext>
      </extLst>
    </bk>
    <bk>
      <extLst>
        <ext uri="{3e2802c4-a4d2-4d8b-9148-e3be6c30e623}">
          <xlrd:rvb i="11014"/>
        </ext>
      </extLst>
    </bk>
    <bk>
      <extLst>
        <ext uri="{3e2802c4-a4d2-4d8b-9148-e3be6c30e623}">
          <xlrd:rvb i="11015"/>
        </ext>
      </extLst>
    </bk>
    <bk>
      <extLst>
        <ext uri="{3e2802c4-a4d2-4d8b-9148-e3be6c30e623}">
          <xlrd:rvb i="11016"/>
        </ext>
      </extLst>
    </bk>
    <bk>
      <extLst>
        <ext uri="{3e2802c4-a4d2-4d8b-9148-e3be6c30e623}">
          <xlrd:rvb i="11017"/>
        </ext>
      </extLst>
    </bk>
    <bk>
      <extLst>
        <ext uri="{3e2802c4-a4d2-4d8b-9148-e3be6c30e623}">
          <xlrd:rvb i="11018"/>
        </ext>
      </extLst>
    </bk>
    <bk>
      <extLst>
        <ext uri="{3e2802c4-a4d2-4d8b-9148-e3be6c30e623}">
          <xlrd:rvb i="11019"/>
        </ext>
      </extLst>
    </bk>
    <bk>
      <extLst>
        <ext uri="{3e2802c4-a4d2-4d8b-9148-e3be6c30e623}">
          <xlrd:rvb i="11020"/>
        </ext>
      </extLst>
    </bk>
    <bk>
      <extLst>
        <ext uri="{3e2802c4-a4d2-4d8b-9148-e3be6c30e623}">
          <xlrd:rvb i="11021"/>
        </ext>
      </extLst>
    </bk>
    <bk>
      <extLst>
        <ext uri="{3e2802c4-a4d2-4d8b-9148-e3be6c30e623}">
          <xlrd:rvb i="11022"/>
        </ext>
      </extLst>
    </bk>
    <bk>
      <extLst>
        <ext uri="{3e2802c4-a4d2-4d8b-9148-e3be6c30e623}">
          <xlrd:rvb i="11023"/>
        </ext>
      </extLst>
    </bk>
    <bk>
      <extLst>
        <ext uri="{3e2802c4-a4d2-4d8b-9148-e3be6c30e623}">
          <xlrd:rvb i="11024"/>
        </ext>
      </extLst>
    </bk>
    <bk>
      <extLst>
        <ext uri="{3e2802c4-a4d2-4d8b-9148-e3be6c30e623}">
          <xlrd:rvb i="11025"/>
        </ext>
      </extLst>
    </bk>
    <bk>
      <extLst>
        <ext uri="{3e2802c4-a4d2-4d8b-9148-e3be6c30e623}">
          <xlrd:rvb i="11026"/>
        </ext>
      </extLst>
    </bk>
    <bk>
      <extLst>
        <ext uri="{3e2802c4-a4d2-4d8b-9148-e3be6c30e623}">
          <xlrd:rvb i="11027"/>
        </ext>
      </extLst>
    </bk>
    <bk>
      <extLst>
        <ext uri="{3e2802c4-a4d2-4d8b-9148-e3be6c30e623}">
          <xlrd:rvb i="11028"/>
        </ext>
      </extLst>
    </bk>
    <bk>
      <extLst>
        <ext uri="{3e2802c4-a4d2-4d8b-9148-e3be6c30e623}">
          <xlrd:rvb i="11029"/>
        </ext>
      </extLst>
    </bk>
    <bk>
      <extLst>
        <ext uri="{3e2802c4-a4d2-4d8b-9148-e3be6c30e623}">
          <xlrd:rvb i="11030"/>
        </ext>
      </extLst>
    </bk>
    <bk>
      <extLst>
        <ext uri="{3e2802c4-a4d2-4d8b-9148-e3be6c30e623}">
          <xlrd:rvb i="11031"/>
        </ext>
      </extLst>
    </bk>
    <bk>
      <extLst>
        <ext uri="{3e2802c4-a4d2-4d8b-9148-e3be6c30e623}">
          <xlrd:rvb i="11032"/>
        </ext>
      </extLst>
    </bk>
    <bk>
      <extLst>
        <ext uri="{3e2802c4-a4d2-4d8b-9148-e3be6c30e623}">
          <xlrd:rvb i="11033"/>
        </ext>
      </extLst>
    </bk>
    <bk>
      <extLst>
        <ext uri="{3e2802c4-a4d2-4d8b-9148-e3be6c30e623}">
          <xlrd:rvb i="11034"/>
        </ext>
      </extLst>
    </bk>
    <bk>
      <extLst>
        <ext uri="{3e2802c4-a4d2-4d8b-9148-e3be6c30e623}">
          <xlrd:rvb i="11035"/>
        </ext>
      </extLst>
    </bk>
    <bk>
      <extLst>
        <ext uri="{3e2802c4-a4d2-4d8b-9148-e3be6c30e623}">
          <xlrd:rvb i="11036"/>
        </ext>
      </extLst>
    </bk>
    <bk>
      <extLst>
        <ext uri="{3e2802c4-a4d2-4d8b-9148-e3be6c30e623}">
          <xlrd:rvb i="11037"/>
        </ext>
      </extLst>
    </bk>
    <bk>
      <extLst>
        <ext uri="{3e2802c4-a4d2-4d8b-9148-e3be6c30e623}">
          <xlrd:rvb i="11038"/>
        </ext>
      </extLst>
    </bk>
    <bk>
      <extLst>
        <ext uri="{3e2802c4-a4d2-4d8b-9148-e3be6c30e623}">
          <xlrd:rvb i="11039"/>
        </ext>
      </extLst>
    </bk>
    <bk>
      <extLst>
        <ext uri="{3e2802c4-a4d2-4d8b-9148-e3be6c30e623}">
          <xlrd:rvb i="11040"/>
        </ext>
      </extLst>
    </bk>
    <bk>
      <extLst>
        <ext uri="{3e2802c4-a4d2-4d8b-9148-e3be6c30e623}">
          <xlrd:rvb i="11041"/>
        </ext>
      </extLst>
    </bk>
    <bk>
      <extLst>
        <ext uri="{3e2802c4-a4d2-4d8b-9148-e3be6c30e623}">
          <xlrd:rvb i="11042"/>
        </ext>
      </extLst>
    </bk>
    <bk>
      <extLst>
        <ext uri="{3e2802c4-a4d2-4d8b-9148-e3be6c30e623}">
          <xlrd:rvb i="11043"/>
        </ext>
      </extLst>
    </bk>
    <bk>
      <extLst>
        <ext uri="{3e2802c4-a4d2-4d8b-9148-e3be6c30e623}">
          <xlrd:rvb i="11044"/>
        </ext>
      </extLst>
    </bk>
    <bk>
      <extLst>
        <ext uri="{3e2802c4-a4d2-4d8b-9148-e3be6c30e623}">
          <xlrd:rvb i="11045"/>
        </ext>
      </extLst>
    </bk>
    <bk>
      <extLst>
        <ext uri="{3e2802c4-a4d2-4d8b-9148-e3be6c30e623}">
          <xlrd:rvb i="11046"/>
        </ext>
      </extLst>
    </bk>
    <bk>
      <extLst>
        <ext uri="{3e2802c4-a4d2-4d8b-9148-e3be6c30e623}">
          <xlrd:rvb i="11047"/>
        </ext>
      </extLst>
    </bk>
    <bk>
      <extLst>
        <ext uri="{3e2802c4-a4d2-4d8b-9148-e3be6c30e623}">
          <xlrd:rvb i="11048"/>
        </ext>
      </extLst>
    </bk>
    <bk>
      <extLst>
        <ext uri="{3e2802c4-a4d2-4d8b-9148-e3be6c30e623}">
          <xlrd:rvb i="11049"/>
        </ext>
      </extLst>
    </bk>
    <bk>
      <extLst>
        <ext uri="{3e2802c4-a4d2-4d8b-9148-e3be6c30e623}">
          <xlrd:rvb i="11050"/>
        </ext>
      </extLst>
    </bk>
    <bk>
      <extLst>
        <ext uri="{3e2802c4-a4d2-4d8b-9148-e3be6c30e623}">
          <xlrd:rvb i="11051"/>
        </ext>
      </extLst>
    </bk>
    <bk>
      <extLst>
        <ext uri="{3e2802c4-a4d2-4d8b-9148-e3be6c30e623}">
          <xlrd:rvb i="11052"/>
        </ext>
      </extLst>
    </bk>
    <bk>
      <extLst>
        <ext uri="{3e2802c4-a4d2-4d8b-9148-e3be6c30e623}">
          <xlrd:rvb i="11053"/>
        </ext>
      </extLst>
    </bk>
    <bk>
      <extLst>
        <ext uri="{3e2802c4-a4d2-4d8b-9148-e3be6c30e623}">
          <xlrd:rvb i="11054"/>
        </ext>
      </extLst>
    </bk>
    <bk>
      <extLst>
        <ext uri="{3e2802c4-a4d2-4d8b-9148-e3be6c30e623}">
          <xlrd:rvb i="11055"/>
        </ext>
      </extLst>
    </bk>
    <bk>
      <extLst>
        <ext uri="{3e2802c4-a4d2-4d8b-9148-e3be6c30e623}">
          <xlrd:rvb i="11056"/>
        </ext>
      </extLst>
    </bk>
    <bk>
      <extLst>
        <ext uri="{3e2802c4-a4d2-4d8b-9148-e3be6c30e623}">
          <xlrd:rvb i="11057"/>
        </ext>
      </extLst>
    </bk>
    <bk>
      <extLst>
        <ext uri="{3e2802c4-a4d2-4d8b-9148-e3be6c30e623}">
          <xlrd:rvb i="11058"/>
        </ext>
      </extLst>
    </bk>
    <bk>
      <extLst>
        <ext uri="{3e2802c4-a4d2-4d8b-9148-e3be6c30e623}">
          <xlrd:rvb i="11059"/>
        </ext>
      </extLst>
    </bk>
    <bk>
      <extLst>
        <ext uri="{3e2802c4-a4d2-4d8b-9148-e3be6c30e623}">
          <xlrd:rvb i="11060"/>
        </ext>
      </extLst>
    </bk>
    <bk>
      <extLst>
        <ext uri="{3e2802c4-a4d2-4d8b-9148-e3be6c30e623}">
          <xlrd:rvb i="11061"/>
        </ext>
      </extLst>
    </bk>
    <bk>
      <extLst>
        <ext uri="{3e2802c4-a4d2-4d8b-9148-e3be6c30e623}">
          <xlrd:rvb i="11062"/>
        </ext>
      </extLst>
    </bk>
    <bk>
      <extLst>
        <ext uri="{3e2802c4-a4d2-4d8b-9148-e3be6c30e623}">
          <xlrd:rvb i="11063"/>
        </ext>
      </extLst>
    </bk>
    <bk>
      <extLst>
        <ext uri="{3e2802c4-a4d2-4d8b-9148-e3be6c30e623}">
          <xlrd:rvb i="11064"/>
        </ext>
      </extLst>
    </bk>
    <bk>
      <extLst>
        <ext uri="{3e2802c4-a4d2-4d8b-9148-e3be6c30e623}">
          <xlrd:rvb i="11065"/>
        </ext>
      </extLst>
    </bk>
    <bk>
      <extLst>
        <ext uri="{3e2802c4-a4d2-4d8b-9148-e3be6c30e623}">
          <xlrd:rvb i="11066"/>
        </ext>
      </extLst>
    </bk>
    <bk>
      <extLst>
        <ext uri="{3e2802c4-a4d2-4d8b-9148-e3be6c30e623}">
          <xlrd:rvb i="11067"/>
        </ext>
      </extLst>
    </bk>
    <bk>
      <extLst>
        <ext uri="{3e2802c4-a4d2-4d8b-9148-e3be6c30e623}">
          <xlrd:rvb i="11068"/>
        </ext>
      </extLst>
    </bk>
    <bk>
      <extLst>
        <ext uri="{3e2802c4-a4d2-4d8b-9148-e3be6c30e623}">
          <xlrd:rvb i="11069"/>
        </ext>
      </extLst>
    </bk>
    <bk>
      <extLst>
        <ext uri="{3e2802c4-a4d2-4d8b-9148-e3be6c30e623}">
          <xlrd:rvb i="11070"/>
        </ext>
      </extLst>
    </bk>
    <bk>
      <extLst>
        <ext uri="{3e2802c4-a4d2-4d8b-9148-e3be6c30e623}">
          <xlrd:rvb i="11071"/>
        </ext>
      </extLst>
    </bk>
    <bk>
      <extLst>
        <ext uri="{3e2802c4-a4d2-4d8b-9148-e3be6c30e623}">
          <xlrd:rvb i="11072"/>
        </ext>
      </extLst>
    </bk>
    <bk>
      <extLst>
        <ext uri="{3e2802c4-a4d2-4d8b-9148-e3be6c30e623}">
          <xlrd:rvb i="11073"/>
        </ext>
      </extLst>
    </bk>
    <bk>
      <extLst>
        <ext uri="{3e2802c4-a4d2-4d8b-9148-e3be6c30e623}">
          <xlrd:rvb i="11074"/>
        </ext>
      </extLst>
    </bk>
    <bk>
      <extLst>
        <ext uri="{3e2802c4-a4d2-4d8b-9148-e3be6c30e623}">
          <xlrd:rvb i="11075"/>
        </ext>
      </extLst>
    </bk>
    <bk>
      <extLst>
        <ext uri="{3e2802c4-a4d2-4d8b-9148-e3be6c30e623}">
          <xlrd:rvb i="11076"/>
        </ext>
      </extLst>
    </bk>
    <bk>
      <extLst>
        <ext uri="{3e2802c4-a4d2-4d8b-9148-e3be6c30e623}">
          <xlrd:rvb i="11077"/>
        </ext>
      </extLst>
    </bk>
    <bk>
      <extLst>
        <ext uri="{3e2802c4-a4d2-4d8b-9148-e3be6c30e623}">
          <xlrd:rvb i="11078"/>
        </ext>
      </extLst>
    </bk>
    <bk>
      <extLst>
        <ext uri="{3e2802c4-a4d2-4d8b-9148-e3be6c30e623}">
          <xlrd:rvb i="11079"/>
        </ext>
      </extLst>
    </bk>
    <bk>
      <extLst>
        <ext uri="{3e2802c4-a4d2-4d8b-9148-e3be6c30e623}">
          <xlrd:rvb i="11080"/>
        </ext>
      </extLst>
    </bk>
    <bk>
      <extLst>
        <ext uri="{3e2802c4-a4d2-4d8b-9148-e3be6c30e623}">
          <xlrd:rvb i="11081"/>
        </ext>
      </extLst>
    </bk>
    <bk>
      <extLst>
        <ext uri="{3e2802c4-a4d2-4d8b-9148-e3be6c30e623}">
          <xlrd:rvb i="11082"/>
        </ext>
      </extLst>
    </bk>
    <bk>
      <extLst>
        <ext uri="{3e2802c4-a4d2-4d8b-9148-e3be6c30e623}">
          <xlrd:rvb i="11083"/>
        </ext>
      </extLst>
    </bk>
    <bk>
      <extLst>
        <ext uri="{3e2802c4-a4d2-4d8b-9148-e3be6c30e623}">
          <xlrd:rvb i="11084"/>
        </ext>
      </extLst>
    </bk>
    <bk>
      <extLst>
        <ext uri="{3e2802c4-a4d2-4d8b-9148-e3be6c30e623}">
          <xlrd:rvb i="11085"/>
        </ext>
      </extLst>
    </bk>
    <bk>
      <extLst>
        <ext uri="{3e2802c4-a4d2-4d8b-9148-e3be6c30e623}">
          <xlrd:rvb i="11086"/>
        </ext>
      </extLst>
    </bk>
    <bk>
      <extLst>
        <ext uri="{3e2802c4-a4d2-4d8b-9148-e3be6c30e623}">
          <xlrd:rvb i="11087"/>
        </ext>
      </extLst>
    </bk>
    <bk>
      <extLst>
        <ext uri="{3e2802c4-a4d2-4d8b-9148-e3be6c30e623}">
          <xlrd:rvb i="11088"/>
        </ext>
      </extLst>
    </bk>
    <bk>
      <extLst>
        <ext uri="{3e2802c4-a4d2-4d8b-9148-e3be6c30e623}">
          <xlrd:rvb i="11089"/>
        </ext>
      </extLst>
    </bk>
    <bk>
      <extLst>
        <ext uri="{3e2802c4-a4d2-4d8b-9148-e3be6c30e623}">
          <xlrd:rvb i="11090"/>
        </ext>
      </extLst>
    </bk>
    <bk>
      <extLst>
        <ext uri="{3e2802c4-a4d2-4d8b-9148-e3be6c30e623}">
          <xlrd:rvb i="11091"/>
        </ext>
      </extLst>
    </bk>
    <bk>
      <extLst>
        <ext uri="{3e2802c4-a4d2-4d8b-9148-e3be6c30e623}">
          <xlrd:rvb i="11092"/>
        </ext>
      </extLst>
    </bk>
    <bk>
      <extLst>
        <ext uri="{3e2802c4-a4d2-4d8b-9148-e3be6c30e623}">
          <xlrd:rvb i="11093"/>
        </ext>
      </extLst>
    </bk>
    <bk>
      <extLst>
        <ext uri="{3e2802c4-a4d2-4d8b-9148-e3be6c30e623}">
          <xlrd:rvb i="11094"/>
        </ext>
      </extLst>
    </bk>
    <bk>
      <extLst>
        <ext uri="{3e2802c4-a4d2-4d8b-9148-e3be6c30e623}">
          <xlrd:rvb i="11095"/>
        </ext>
      </extLst>
    </bk>
    <bk>
      <extLst>
        <ext uri="{3e2802c4-a4d2-4d8b-9148-e3be6c30e623}">
          <xlrd:rvb i="11096"/>
        </ext>
      </extLst>
    </bk>
    <bk>
      <extLst>
        <ext uri="{3e2802c4-a4d2-4d8b-9148-e3be6c30e623}">
          <xlrd:rvb i="11097"/>
        </ext>
      </extLst>
    </bk>
    <bk>
      <extLst>
        <ext uri="{3e2802c4-a4d2-4d8b-9148-e3be6c30e623}">
          <xlrd:rvb i="11098"/>
        </ext>
      </extLst>
    </bk>
    <bk>
      <extLst>
        <ext uri="{3e2802c4-a4d2-4d8b-9148-e3be6c30e623}">
          <xlrd:rvb i="11099"/>
        </ext>
      </extLst>
    </bk>
    <bk>
      <extLst>
        <ext uri="{3e2802c4-a4d2-4d8b-9148-e3be6c30e623}">
          <xlrd:rvb i="11100"/>
        </ext>
      </extLst>
    </bk>
    <bk>
      <extLst>
        <ext uri="{3e2802c4-a4d2-4d8b-9148-e3be6c30e623}">
          <xlrd:rvb i="11101"/>
        </ext>
      </extLst>
    </bk>
    <bk>
      <extLst>
        <ext uri="{3e2802c4-a4d2-4d8b-9148-e3be6c30e623}">
          <xlrd:rvb i="11102"/>
        </ext>
      </extLst>
    </bk>
    <bk>
      <extLst>
        <ext uri="{3e2802c4-a4d2-4d8b-9148-e3be6c30e623}">
          <xlrd:rvb i="11103"/>
        </ext>
      </extLst>
    </bk>
    <bk>
      <extLst>
        <ext uri="{3e2802c4-a4d2-4d8b-9148-e3be6c30e623}">
          <xlrd:rvb i="11104"/>
        </ext>
      </extLst>
    </bk>
    <bk>
      <extLst>
        <ext uri="{3e2802c4-a4d2-4d8b-9148-e3be6c30e623}">
          <xlrd:rvb i="11105"/>
        </ext>
      </extLst>
    </bk>
    <bk>
      <extLst>
        <ext uri="{3e2802c4-a4d2-4d8b-9148-e3be6c30e623}">
          <xlrd:rvb i="11106"/>
        </ext>
      </extLst>
    </bk>
    <bk>
      <extLst>
        <ext uri="{3e2802c4-a4d2-4d8b-9148-e3be6c30e623}">
          <xlrd:rvb i="11107"/>
        </ext>
      </extLst>
    </bk>
    <bk>
      <extLst>
        <ext uri="{3e2802c4-a4d2-4d8b-9148-e3be6c30e623}">
          <xlrd:rvb i="11108"/>
        </ext>
      </extLst>
    </bk>
    <bk>
      <extLst>
        <ext uri="{3e2802c4-a4d2-4d8b-9148-e3be6c30e623}">
          <xlrd:rvb i="11109"/>
        </ext>
      </extLst>
    </bk>
    <bk>
      <extLst>
        <ext uri="{3e2802c4-a4d2-4d8b-9148-e3be6c30e623}">
          <xlrd:rvb i="11110"/>
        </ext>
      </extLst>
    </bk>
    <bk>
      <extLst>
        <ext uri="{3e2802c4-a4d2-4d8b-9148-e3be6c30e623}">
          <xlrd:rvb i="11111"/>
        </ext>
      </extLst>
    </bk>
    <bk>
      <extLst>
        <ext uri="{3e2802c4-a4d2-4d8b-9148-e3be6c30e623}">
          <xlrd:rvb i="11112"/>
        </ext>
      </extLst>
    </bk>
    <bk>
      <extLst>
        <ext uri="{3e2802c4-a4d2-4d8b-9148-e3be6c30e623}">
          <xlrd:rvb i="11113"/>
        </ext>
      </extLst>
    </bk>
    <bk>
      <extLst>
        <ext uri="{3e2802c4-a4d2-4d8b-9148-e3be6c30e623}">
          <xlrd:rvb i="11114"/>
        </ext>
      </extLst>
    </bk>
    <bk>
      <extLst>
        <ext uri="{3e2802c4-a4d2-4d8b-9148-e3be6c30e623}">
          <xlrd:rvb i="11115"/>
        </ext>
      </extLst>
    </bk>
    <bk>
      <extLst>
        <ext uri="{3e2802c4-a4d2-4d8b-9148-e3be6c30e623}">
          <xlrd:rvb i="11116"/>
        </ext>
      </extLst>
    </bk>
    <bk>
      <extLst>
        <ext uri="{3e2802c4-a4d2-4d8b-9148-e3be6c30e623}">
          <xlrd:rvb i="11117"/>
        </ext>
      </extLst>
    </bk>
    <bk>
      <extLst>
        <ext uri="{3e2802c4-a4d2-4d8b-9148-e3be6c30e623}">
          <xlrd:rvb i="11118"/>
        </ext>
      </extLst>
    </bk>
    <bk>
      <extLst>
        <ext uri="{3e2802c4-a4d2-4d8b-9148-e3be6c30e623}">
          <xlrd:rvb i="11119"/>
        </ext>
      </extLst>
    </bk>
    <bk>
      <extLst>
        <ext uri="{3e2802c4-a4d2-4d8b-9148-e3be6c30e623}">
          <xlrd:rvb i="11120"/>
        </ext>
      </extLst>
    </bk>
    <bk>
      <extLst>
        <ext uri="{3e2802c4-a4d2-4d8b-9148-e3be6c30e623}">
          <xlrd:rvb i="11121"/>
        </ext>
      </extLst>
    </bk>
    <bk>
      <extLst>
        <ext uri="{3e2802c4-a4d2-4d8b-9148-e3be6c30e623}">
          <xlrd:rvb i="11122"/>
        </ext>
      </extLst>
    </bk>
    <bk>
      <extLst>
        <ext uri="{3e2802c4-a4d2-4d8b-9148-e3be6c30e623}">
          <xlrd:rvb i="11123"/>
        </ext>
      </extLst>
    </bk>
    <bk>
      <extLst>
        <ext uri="{3e2802c4-a4d2-4d8b-9148-e3be6c30e623}">
          <xlrd:rvb i="11124"/>
        </ext>
      </extLst>
    </bk>
    <bk>
      <extLst>
        <ext uri="{3e2802c4-a4d2-4d8b-9148-e3be6c30e623}">
          <xlrd:rvb i="11125"/>
        </ext>
      </extLst>
    </bk>
    <bk>
      <extLst>
        <ext uri="{3e2802c4-a4d2-4d8b-9148-e3be6c30e623}">
          <xlrd:rvb i="11126"/>
        </ext>
      </extLst>
    </bk>
    <bk>
      <extLst>
        <ext uri="{3e2802c4-a4d2-4d8b-9148-e3be6c30e623}">
          <xlrd:rvb i="11127"/>
        </ext>
      </extLst>
    </bk>
    <bk>
      <extLst>
        <ext uri="{3e2802c4-a4d2-4d8b-9148-e3be6c30e623}">
          <xlrd:rvb i="11128"/>
        </ext>
      </extLst>
    </bk>
    <bk>
      <extLst>
        <ext uri="{3e2802c4-a4d2-4d8b-9148-e3be6c30e623}">
          <xlrd:rvb i="11129"/>
        </ext>
      </extLst>
    </bk>
    <bk>
      <extLst>
        <ext uri="{3e2802c4-a4d2-4d8b-9148-e3be6c30e623}">
          <xlrd:rvb i="11130"/>
        </ext>
      </extLst>
    </bk>
    <bk>
      <extLst>
        <ext uri="{3e2802c4-a4d2-4d8b-9148-e3be6c30e623}">
          <xlrd:rvb i="11131"/>
        </ext>
      </extLst>
    </bk>
    <bk>
      <extLst>
        <ext uri="{3e2802c4-a4d2-4d8b-9148-e3be6c30e623}">
          <xlrd:rvb i="11132"/>
        </ext>
      </extLst>
    </bk>
    <bk>
      <extLst>
        <ext uri="{3e2802c4-a4d2-4d8b-9148-e3be6c30e623}">
          <xlrd:rvb i="11133"/>
        </ext>
      </extLst>
    </bk>
    <bk>
      <extLst>
        <ext uri="{3e2802c4-a4d2-4d8b-9148-e3be6c30e623}">
          <xlrd:rvb i="11134"/>
        </ext>
      </extLst>
    </bk>
    <bk>
      <extLst>
        <ext uri="{3e2802c4-a4d2-4d8b-9148-e3be6c30e623}">
          <xlrd:rvb i="11135"/>
        </ext>
      </extLst>
    </bk>
    <bk>
      <extLst>
        <ext uri="{3e2802c4-a4d2-4d8b-9148-e3be6c30e623}">
          <xlrd:rvb i="11136"/>
        </ext>
      </extLst>
    </bk>
    <bk>
      <extLst>
        <ext uri="{3e2802c4-a4d2-4d8b-9148-e3be6c30e623}">
          <xlrd:rvb i="11137"/>
        </ext>
      </extLst>
    </bk>
    <bk>
      <extLst>
        <ext uri="{3e2802c4-a4d2-4d8b-9148-e3be6c30e623}">
          <xlrd:rvb i="11138"/>
        </ext>
      </extLst>
    </bk>
    <bk>
      <extLst>
        <ext uri="{3e2802c4-a4d2-4d8b-9148-e3be6c30e623}">
          <xlrd:rvb i="11139"/>
        </ext>
      </extLst>
    </bk>
    <bk>
      <extLst>
        <ext uri="{3e2802c4-a4d2-4d8b-9148-e3be6c30e623}">
          <xlrd:rvb i="11140"/>
        </ext>
      </extLst>
    </bk>
    <bk>
      <extLst>
        <ext uri="{3e2802c4-a4d2-4d8b-9148-e3be6c30e623}">
          <xlrd:rvb i="11141"/>
        </ext>
      </extLst>
    </bk>
    <bk>
      <extLst>
        <ext uri="{3e2802c4-a4d2-4d8b-9148-e3be6c30e623}">
          <xlrd:rvb i="11142"/>
        </ext>
      </extLst>
    </bk>
    <bk>
      <extLst>
        <ext uri="{3e2802c4-a4d2-4d8b-9148-e3be6c30e623}">
          <xlrd:rvb i="11143"/>
        </ext>
      </extLst>
    </bk>
    <bk>
      <extLst>
        <ext uri="{3e2802c4-a4d2-4d8b-9148-e3be6c30e623}">
          <xlrd:rvb i="11144"/>
        </ext>
      </extLst>
    </bk>
    <bk>
      <extLst>
        <ext uri="{3e2802c4-a4d2-4d8b-9148-e3be6c30e623}">
          <xlrd:rvb i="11145"/>
        </ext>
      </extLst>
    </bk>
    <bk>
      <extLst>
        <ext uri="{3e2802c4-a4d2-4d8b-9148-e3be6c30e623}">
          <xlrd:rvb i="11146"/>
        </ext>
      </extLst>
    </bk>
    <bk>
      <extLst>
        <ext uri="{3e2802c4-a4d2-4d8b-9148-e3be6c30e623}">
          <xlrd:rvb i="11147"/>
        </ext>
      </extLst>
    </bk>
    <bk>
      <extLst>
        <ext uri="{3e2802c4-a4d2-4d8b-9148-e3be6c30e623}">
          <xlrd:rvb i="11148"/>
        </ext>
      </extLst>
    </bk>
    <bk>
      <extLst>
        <ext uri="{3e2802c4-a4d2-4d8b-9148-e3be6c30e623}">
          <xlrd:rvb i="11149"/>
        </ext>
      </extLst>
    </bk>
    <bk>
      <extLst>
        <ext uri="{3e2802c4-a4d2-4d8b-9148-e3be6c30e623}">
          <xlrd:rvb i="11150"/>
        </ext>
      </extLst>
    </bk>
    <bk>
      <extLst>
        <ext uri="{3e2802c4-a4d2-4d8b-9148-e3be6c30e623}">
          <xlrd:rvb i="11151"/>
        </ext>
      </extLst>
    </bk>
    <bk>
      <extLst>
        <ext uri="{3e2802c4-a4d2-4d8b-9148-e3be6c30e623}">
          <xlrd:rvb i="11152"/>
        </ext>
      </extLst>
    </bk>
    <bk>
      <extLst>
        <ext uri="{3e2802c4-a4d2-4d8b-9148-e3be6c30e623}">
          <xlrd:rvb i="11153"/>
        </ext>
      </extLst>
    </bk>
    <bk>
      <extLst>
        <ext uri="{3e2802c4-a4d2-4d8b-9148-e3be6c30e623}">
          <xlrd:rvb i="11154"/>
        </ext>
      </extLst>
    </bk>
    <bk>
      <extLst>
        <ext uri="{3e2802c4-a4d2-4d8b-9148-e3be6c30e623}">
          <xlrd:rvb i="11155"/>
        </ext>
      </extLst>
    </bk>
    <bk>
      <extLst>
        <ext uri="{3e2802c4-a4d2-4d8b-9148-e3be6c30e623}">
          <xlrd:rvb i="11156"/>
        </ext>
      </extLst>
    </bk>
    <bk>
      <extLst>
        <ext uri="{3e2802c4-a4d2-4d8b-9148-e3be6c30e623}">
          <xlrd:rvb i="11157"/>
        </ext>
      </extLst>
    </bk>
    <bk>
      <extLst>
        <ext uri="{3e2802c4-a4d2-4d8b-9148-e3be6c30e623}">
          <xlrd:rvb i="11158"/>
        </ext>
      </extLst>
    </bk>
    <bk>
      <extLst>
        <ext uri="{3e2802c4-a4d2-4d8b-9148-e3be6c30e623}">
          <xlrd:rvb i="11159"/>
        </ext>
      </extLst>
    </bk>
    <bk>
      <extLst>
        <ext uri="{3e2802c4-a4d2-4d8b-9148-e3be6c30e623}">
          <xlrd:rvb i="11160"/>
        </ext>
      </extLst>
    </bk>
    <bk>
      <extLst>
        <ext uri="{3e2802c4-a4d2-4d8b-9148-e3be6c30e623}">
          <xlrd:rvb i="11161"/>
        </ext>
      </extLst>
    </bk>
    <bk>
      <extLst>
        <ext uri="{3e2802c4-a4d2-4d8b-9148-e3be6c30e623}">
          <xlrd:rvb i="11162"/>
        </ext>
      </extLst>
    </bk>
    <bk>
      <extLst>
        <ext uri="{3e2802c4-a4d2-4d8b-9148-e3be6c30e623}">
          <xlrd:rvb i="11163"/>
        </ext>
      </extLst>
    </bk>
    <bk>
      <extLst>
        <ext uri="{3e2802c4-a4d2-4d8b-9148-e3be6c30e623}">
          <xlrd:rvb i="11164"/>
        </ext>
      </extLst>
    </bk>
    <bk>
      <extLst>
        <ext uri="{3e2802c4-a4d2-4d8b-9148-e3be6c30e623}">
          <xlrd:rvb i="11165"/>
        </ext>
      </extLst>
    </bk>
    <bk>
      <extLst>
        <ext uri="{3e2802c4-a4d2-4d8b-9148-e3be6c30e623}">
          <xlrd:rvb i="11166"/>
        </ext>
      </extLst>
    </bk>
    <bk>
      <extLst>
        <ext uri="{3e2802c4-a4d2-4d8b-9148-e3be6c30e623}">
          <xlrd:rvb i="11167"/>
        </ext>
      </extLst>
    </bk>
    <bk>
      <extLst>
        <ext uri="{3e2802c4-a4d2-4d8b-9148-e3be6c30e623}">
          <xlrd:rvb i="11168"/>
        </ext>
      </extLst>
    </bk>
    <bk>
      <extLst>
        <ext uri="{3e2802c4-a4d2-4d8b-9148-e3be6c30e623}">
          <xlrd:rvb i="11169"/>
        </ext>
      </extLst>
    </bk>
    <bk>
      <extLst>
        <ext uri="{3e2802c4-a4d2-4d8b-9148-e3be6c30e623}">
          <xlrd:rvb i="11170"/>
        </ext>
      </extLst>
    </bk>
    <bk>
      <extLst>
        <ext uri="{3e2802c4-a4d2-4d8b-9148-e3be6c30e623}">
          <xlrd:rvb i="11171"/>
        </ext>
      </extLst>
    </bk>
    <bk>
      <extLst>
        <ext uri="{3e2802c4-a4d2-4d8b-9148-e3be6c30e623}">
          <xlrd:rvb i="11172"/>
        </ext>
      </extLst>
    </bk>
    <bk>
      <extLst>
        <ext uri="{3e2802c4-a4d2-4d8b-9148-e3be6c30e623}">
          <xlrd:rvb i="11173"/>
        </ext>
      </extLst>
    </bk>
    <bk>
      <extLst>
        <ext uri="{3e2802c4-a4d2-4d8b-9148-e3be6c30e623}">
          <xlrd:rvb i="11174"/>
        </ext>
      </extLst>
    </bk>
    <bk>
      <extLst>
        <ext uri="{3e2802c4-a4d2-4d8b-9148-e3be6c30e623}">
          <xlrd:rvb i="11175"/>
        </ext>
      </extLst>
    </bk>
    <bk>
      <extLst>
        <ext uri="{3e2802c4-a4d2-4d8b-9148-e3be6c30e623}">
          <xlrd:rvb i="11176"/>
        </ext>
      </extLst>
    </bk>
    <bk>
      <extLst>
        <ext uri="{3e2802c4-a4d2-4d8b-9148-e3be6c30e623}">
          <xlrd:rvb i="11177"/>
        </ext>
      </extLst>
    </bk>
    <bk>
      <extLst>
        <ext uri="{3e2802c4-a4d2-4d8b-9148-e3be6c30e623}">
          <xlrd:rvb i="11178"/>
        </ext>
      </extLst>
    </bk>
    <bk>
      <extLst>
        <ext uri="{3e2802c4-a4d2-4d8b-9148-e3be6c30e623}">
          <xlrd:rvb i="11179"/>
        </ext>
      </extLst>
    </bk>
    <bk>
      <extLst>
        <ext uri="{3e2802c4-a4d2-4d8b-9148-e3be6c30e623}">
          <xlrd:rvb i="11180"/>
        </ext>
      </extLst>
    </bk>
    <bk>
      <extLst>
        <ext uri="{3e2802c4-a4d2-4d8b-9148-e3be6c30e623}">
          <xlrd:rvb i="11181"/>
        </ext>
      </extLst>
    </bk>
    <bk>
      <extLst>
        <ext uri="{3e2802c4-a4d2-4d8b-9148-e3be6c30e623}">
          <xlrd:rvb i="11182"/>
        </ext>
      </extLst>
    </bk>
    <bk>
      <extLst>
        <ext uri="{3e2802c4-a4d2-4d8b-9148-e3be6c30e623}">
          <xlrd:rvb i="11183"/>
        </ext>
      </extLst>
    </bk>
    <bk>
      <extLst>
        <ext uri="{3e2802c4-a4d2-4d8b-9148-e3be6c30e623}">
          <xlrd:rvb i="11184"/>
        </ext>
      </extLst>
    </bk>
    <bk>
      <extLst>
        <ext uri="{3e2802c4-a4d2-4d8b-9148-e3be6c30e623}">
          <xlrd:rvb i="11185"/>
        </ext>
      </extLst>
    </bk>
    <bk>
      <extLst>
        <ext uri="{3e2802c4-a4d2-4d8b-9148-e3be6c30e623}">
          <xlrd:rvb i="11186"/>
        </ext>
      </extLst>
    </bk>
    <bk>
      <extLst>
        <ext uri="{3e2802c4-a4d2-4d8b-9148-e3be6c30e623}">
          <xlrd:rvb i="11187"/>
        </ext>
      </extLst>
    </bk>
    <bk>
      <extLst>
        <ext uri="{3e2802c4-a4d2-4d8b-9148-e3be6c30e623}">
          <xlrd:rvb i="11188"/>
        </ext>
      </extLst>
    </bk>
    <bk>
      <extLst>
        <ext uri="{3e2802c4-a4d2-4d8b-9148-e3be6c30e623}">
          <xlrd:rvb i="11189"/>
        </ext>
      </extLst>
    </bk>
    <bk>
      <extLst>
        <ext uri="{3e2802c4-a4d2-4d8b-9148-e3be6c30e623}">
          <xlrd:rvb i="11190"/>
        </ext>
      </extLst>
    </bk>
    <bk>
      <extLst>
        <ext uri="{3e2802c4-a4d2-4d8b-9148-e3be6c30e623}">
          <xlrd:rvb i="11191"/>
        </ext>
      </extLst>
    </bk>
    <bk>
      <extLst>
        <ext uri="{3e2802c4-a4d2-4d8b-9148-e3be6c30e623}">
          <xlrd:rvb i="11192"/>
        </ext>
      </extLst>
    </bk>
    <bk>
      <extLst>
        <ext uri="{3e2802c4-a4d2-4d8b-9148-e3be6c30e623}">
          <xlrd:rvb i="11193"/>
        </ext>
      </extLst>
    </bk>
    <bk>
      <extLst>
        <ext uri="{3e2802c4-a4d2-4d8b-9148-e3be6c30e623}">
          <xlrd:rvb i="11194"/>
        </ext>
      </extLst>
    </bk>
    <bk>
      <extLst>
        <ext uri="{3e2802c4-a4d2-4d8b-9148-e3be6c30e623}">
          <xlrd:rvb i="11195"/>
        </ext>
      </extLst>
    </bk>
    <bk>
      <extLst>
        <ext uri="{3e2802c4-a4d2-4d8b-9148-e3be6c30e623}">
          <xlrd:rvb i="11196"/>
        </ext>
      </extLst>
    </bk>
    <bk>
      <extLst>
        <ext uri="{3e2802c4-a4d2-4d8b-9148-e3be6c30e623}">
          <xlrd:rvb i="11197"/>
        </ext>
      </extLst>
    </bk>
    <bk>
      <extLst>
        <ext uri="{3e2802c4-a4d2-4d8b-9148-e3be6c30e623}">
          <xlrd:rvb i="11198"/>
        </ext>
      </extLst>
    </bk>
    <bk>
      <extLst>
        <ext uri="{3e2802c4-a4d2-4d8b-9148-e3be6c30e623}">
          <xlrd:rvb i="11199"/>
        </ext>
      </extLst>
    </bk>
    <bk>
      <extLst>
        <ext uri="{3e2802c4-a4d2-4d8b-9148-e3be6c30e623}">
          <xlrd:rvb i="11200"/>
        </ext>
      </extLst>
    </bk>
    <bk>
      <extLst>
        <ext uri="{3e2802c4-a4d2-4d8b-9148-e3be6c30e623}">
          <xlrd:rvb i="11201"/>
        </ext>
      </extLst>
    </bk>
    <bk>
      <extLst>
        <ext uri="{3e2802c4-a4d2-4d8b-9148-e3be6c30e623}">
          <xlrd:rvb i="11202"/>
        </ext>
      </extLst>
    </bk>
    <bk>
      <extLst>
        <ext uri="{3e2802c4-a4d2-4d8b-9148-e3be6c30e623}">
          <xlrd:rvb i="11203"/>
        </ext>
      </extLst>
    </bk>
    <bk>
      <extLst>
        <ext uri="{3e2802c4-a4d2-4d8b-9148-e3be6c30e623}">
          <xlrd:rvb i="11204"/>
        </ext>
      </extLst>
    </bk>
    <bk>
      <extLst>
        <ext uri="{3e2802c4-a4d2-4d8b-9148-e3be6c30e623}">
          <xlrd:rvb i="11205"/>
        </ext>
      </extLst>
    </bk>
    <bk>
      <extLst>
        <ext uri="{3e2802c4-a4d2-4d8b-9148-e3be6c30e623}">
          <xlrd:rvb i="11206"/>
        </ext>
      </extLst>
    </bk>
    <bk>
      <extLst>
        <ext uri="{3e2802c4-a4d2-4d8b-9148-e3be6c30e623}">
          <xlrd:rvb i="11207"/>
        </ext>
      </extLst>
    </bk>
    <bk>
      <extLst>
        <ext uri="{3e2802c4-a4d2-4d8b-9148-e3be6c30e623}">
          <xlrd:rvb i="11208"/>
        </ext>
      </extLst>
    </bk>
    <bk>
      <extLst>
        <ext uri="{3e2802c4-a4d2-4d8b-9148-e3be6c30e623}">
          <xlrd:rvb i="11209"/>
        </ext>
      </extLst>
    </bk>
    <bk>
      <extLst>
        <ext uri="{3e2802c4-a4d2-4d8b-9148-e3be6c30e623}">
          <xlrd:rvb i="11210"/>
        </ext>
      </extLst>
    </bk>
    <bk>
      <extLst>
        <ext uri="{3e2802c4-a4d2-4d8b-9148-e3be6c30e623}">
          <xlrd:rvb i="11211"/>
        </ext>
      </extLst>
    </bk>
    <bk>
      <extLst>
        <ext uri="{3e2802c4-a4d2-4d8b-9148-e3be6c30e623}">
          <xlrd:rvb i="11212"/>
        </ext>
      </extLst>
    </bk>
    <bk>
      <extLst>
        <ext uri="{3e2802c4-a4d2-4d8b-9148-e3be6c30e623}">
          <xlrd:rvb i="11213"/>
        </ext>
      </extLst>
    </bk>
    <bk>
      <extLst>
        <ext uri="{3e2802c4-a4d2-4d8b-9148-e3be6c30e623}">
          <xlrd:rvb i="11214"/>
        </ext>
      </extLst>
    </bk>
    <bk>
      <extLst>
        <ext uri="{3e2802c4-a4d2-4d8b-9148-e3be6c30e623}">
          <xlrd:rvb i="11215"/>
        </ext>
      </extLst>
    </bk>
    <bk>
      <extLst>
        <ext uri="{3e2802c4-a4d2-4d8b-9148-e3be6c30e623}">
          <xlrd:rvb i="11216"/>
        </ext>
      </extLst>
    </bk>
    <bk>
      <extLst>
        <ext uri="{3e2802c4-a4d2-4d8b-9148-e3be6c30e623}">
          <xlrd:rvb i="11217"/>
        </ext>
      </extLst>
    </bk>
    <bk>
      <extLst>
        <ext uri="{3e2802c4-a4d2-4d8b-9148-e3be6c30e623}">
          <xlrd:rvb i="11218"/>
        </ext>
      </extLst>
    </bk>
    <bk>
      <extLst>
        <ext uri="{3e2802c4-a4d2-4d8b-9148-e3be6c30e623}">
          <xlrd:rvb i="11219"/>
        </ext>
      </extLst>
    </bk>
    <bk>
      <extLst>
        <ext uri="{3e2802c4-a4d2-4d8b-9148-e3be6c30e623}">
          <xlrd:rvb i="11220"/>
        </ext>
      </extLst>
    </bk>
    <bk>
      <extLst>
        <ext uri="{3e2802c4-a4d2-4d8b-9148-e3be6c30e623}">
          <xlrd:rvb i="11221"/>
        </ext>
      </extLst>
    </bk>
    <bk>
      <extLst>
        <ext uri="{3e2802c4-a4d2-4d8b-9148-e3be6c30e623}">
          <xlrd:rvb i="11222"/>
        </ext>
      </extLst>
    </bk>
    <bk>
      <extLst>
        <ext uri="{3e2802c4-a4d2-4d8b-9148-e3be6c30e623}">
          <xlrd:rvb i="11223"/>
        </ext>
      </extLst>
    </bk>
    <bk>
      <extLst>
        <ext uri="{3e2802c4-a4d2-4d8b-9148-e3be6c30e623}">
          <xlrd:rvb i="11224"/>
        </ext>
      </extLst>
    </bk>
    <bk>
      <extLst>
        <ext uri="{3e2802c4-a4d2-4d8b-9148-e3be6c30e623}">
          <xlrd:rvb i="11225"/>
        </ext>
      </extLst>
    </bk>
    <bk>
      <extLst>
        <ext uri="{3e2802c4-a4d2-4d8b-9148-e3be6c30e623}">
          <xlrd:rvb i="11226"/>
        </ext>
      </extLst>
    </bk>
    <bk>
      <extLst>
        <ext uri="{3e2802c4-a4d2-4d8b-9148-e3be6c30e623}">
          <xlrd:rvb i="11227"/>
        </ext>
      </extLst>
    </bk>
    <bk>
      <extLst>
        <ext uri="{3e2802c4-a4d2-4d8b-9148-e3be6c30e623}">
          <xlrd:rvb i="11228"/>
        </ext>
      </extLst>
    </bk>
    <bk>
      <extLst>
        <ext uri="{3e2802c4-a4d2-4d8b-9148-e3be6c30e623}">
          <xlrd:rvb i="11229"/>
        </ext>
      </extLst>
    </bk>
    <bk>
      <extLst>
        <ext uri="{3e2802c4-a4d2-4d8b-9148-e3be6c30e623}">
          <xlrd:rvb i="11230"/>
        </ext>
      </extLst>
    </bk>
    <bk>
      <extLst>
        <ext uri="{3e2802c4-a4d2-4d8b-9148-e3be6c30e623}">
          <xlrd:rvb i="11231"/>
        </ext>
      </extLst>
    </bk>
    <bk>
      <extLst>
        <ext uri="{3e2802c4-a4d2-4d8b-9148-e3be6c30e623}">
          <xlrd:rvb i="11232"/>
        </ext>
      </extLst>
    </bk>
    <bk>
      <extLst>
        <ext uri="{3e2802c4-a4d2-4d8b-9148-e3be6c30e623}">
          <xlrd:rvb i="11233"/>
        </ext>
      </extLst>
    </bk>
    <bk>
      <extLst>
        <ext uri="{3e2802c4-a4d2-4d8b-9148-e3be6c30e623}">
          <xlrd:rvb i="11234"/>
        </ext>
      </extLst>
    </bk>
    <bk>
      <extLst>
        <ext uri="{3e2802c4-a4d2-4d8b-9148-e3be6c30e623}">
          <xlrd:rvb i="11235"/>
        </ext>
      </extLst>
    </bk>
    <bk>
      <extLst>
        <ext uri="{3e2802c4-a4d2-4d8b-9148-e3be6c30e623}">
          <xlrd:rvb i="11236"/>
        </ext>
      </extLst>
    </bk>
    <bk>
      <extLst>
        <ext uri="{3e2802c4-a4d2-4d8b-9148-e3be6c30e623}">
          <xlrd:rvb i="11237"/>
        </ext>
      </extLst>
    </bk>
    <bk>
      <extLst>
        <ext uri="{3e2802c4-a4d2-4d8b-9148-e3be6c30e623}">
          <xlrd:rvb i="11238"/>
        </ext>
      </extLst>
    </bk>
    <bk>
      <extLst>
        <ext uri="{3e2802c4-a4d2-4d8b-9148-e3be6c30e623}">
          <xlrd:rvb i="11239"/>
        </ext>
      </extLst>
    </bk>
    <bk>
      <extLst>
        <ext uri="{3e2802c4-a4d2-4d8b-9148-e3be6c30e623}">
          <xlrd:rvb i="11240"/>
        </ext>
      </extLst>
    </bk>
    <bk>
      <extLst>
        <ext uri="{3e2802c4-a4d2-4d8b-9148-e3be6c30e623}">
          <xlrd:rvb i="11241"/>
        </ext>
      </extLst>
    </bk>
    <bk>
      <extLst>
        <ext uri="{3e2802c4-a4d2-4d8b-9148-e3be6c30e623}">
          <xlrd:rvb i="11242"/>
        </ext>
      </extLst>
    </bk>
    <bk>
      <extLst>
        <ext uri="{3e2802c4-a4d2-4d8b-9148-e3be6c30e623}">
          <xlrd:rvb i="11243"/>
        </ext>
      </extLst>
    </bk>
    <bk>
      <extLst>
        <ext uri="{3e2802c4-a4d2-4d8b-9148-e3be6c30e623}">
          <xlrd:rvb i="11244"/>
        </ext>
      </extLst>
    </bk>
    <bk>
      <extLst>
        <ext uri="{3e2802c4-a4d2-4d8b-9148-e3be6c30e623}">
          <xlrd:rvb i="11245"/>
        </ext>
      </extLst>
    </bk>
    <bk>
      <extLst>
        <ext uri="{3e2802c4-a4d2-4d8b-9148-e3be6c30e623}">
          <xlrd:rvb i="11246"/>
        </ext>
      </extLst>
    </bk>
    <bk>
      <extLst>
        <ext uri="{3e2802c4-a4d2-4d8b-9148-e3be6c30e623}">
          <xlrd:rvb i="11247"/>
        </ext>
      </extLst>
    </bk>
    <bk>
      <extLst>
        <ext uri="{3e2802c4-a4d2-4d8b-9148-e3be6c30e623}">
          <xlrd:rvb i="11248"/>
        </ext>
      </extLst>
    </bk>
    <bk>
      <extLst>
        <ext uri="{3e2802c4-a4d2-4d8b-9148-e3be6c30e623}">
          <xlrd:rvb i="11249"/>
        </ext>
      </extLst>
    </bk>
    <bk>
      <extLst>
        <ext uri="{3e2802c4-a4d2-4d8b-9148-e3be6c30e623}">
          <xlrd:rvb i="11250"/>
        </ext>
      </extLst>
    </bk>
    <bk>
      <extLst>
        <ext uri="{3e2802c4-a4d2-4d8b-9148-e3be6c30e623}">
          <xlrd:rvb i="11251"/>
        </ext>
      </extLst>
    </bk>
    <bk>
      <extLst>
        <ext uri="{3e2802c4-a4d2-4d8b-9148-e3be6c30e623}">
          <xlrd:rvb i="11252"/>
        </ext>
      </extLst>
    </bk>
    <bk>
      <extLst>
        <ext uri="{3e2802c4-a4d2-4d8b-9148-e3be6c30e623}">
          <xlrd:rvb i="11253"/>
        </ext>
      </extLst>
    </bk>
    <bk>
      <extLst>
        <ext uri="{3e2802c4-a4d2-4d8b-9148-e3be6c30e623}">
          <xlrd:rvb i="11254"/>
        </ext>
      </extLst>
    </bk>
    <bk>
      <extLst>
        <ext uri="{3e2802c4-a4d2-4d8b-9148-e3be6c30e623}">
          <xlrd:rvb i="11255"/>
        </ext>
      </extLst>
    </bk>
    <bk>
      <extLst>
        <ext uri="{3e2802c4-a4d2-4d8b-9148-e3be6c30e623}">
          <xlrd:rvb i="11256"/>
        </ext>
      </extLst>
    </bk>
    <bk>
      <extLst>
        <ext uri="{3e2802c4-a4d2-4d8b-9148-e3be6c30e623}">
          <xlrd:rvb i="11257"/>
        </ext>
      </extLst>
    </bk>
    <bk>
      <extLst>
        <ext uri="{3e2802c4-a4d2-4d8b-9148-e3be6c30e623}">
          <xlrd:rvb i="11258"/>
        </ext>
      </extLst>
    </bk>
    <bk>
      <extLst>
        <ext uri="{3e2802c4-a4d2-4d8b-9148-e3be6c30e623}">
          <xlrd:rvb i="11259"/>
        </ext>
      </extLst>
    </bk>
    <bk>
      <extLst>
        <ext uri="{3e2802c4-a4d2-4d8b-9148-e3be6c30e623}">
          <xlrd:rvb i="11260"/>
        </ext>
      </extLst>
    </bk>
    <bk>
      <extLst>
        <ext uri="{3e2802c4-a4d2-4d8b-9148-e3be6c30e623}">
          <xlrd:rvb i="11261"/>
        </ext>
      </extLst>
    </bk>
    <bk>
      <extLst>
        <ext uri="{3e2802c4-a4d2-4d8b-9148-e3be6c30e623}">
          <xlrd:rvb i="11262"/>
        </ext>
      </extLst>
    </bk>
    <bk>
      <extLst>
        <ext uri="{3e2802c4-a4d2-4d8b-9148-e3be6c30e623}">
          <xlrd:rvb i="11263"/>
        </ext>
      </extLst>
    </bk>
    <bk>
      <extLst>
        <ext uri="{3e2802c4-a4d2-4d8b-9148-e3be6c30e623}">
          <xlrd:rvb i="11264"/>
        </ext>
      </extLst>
    </bk>
    <bk>
      <extLst>
        <ext uri="{3e2802c4-a4d2-4d8b-9148-e3be6c30e623}">
          <xlrd:rvb i="11265"/>
        </ext>
      </extLst>
    </bk>
    <bk>
      <extLst>
        <ext uri="{3e2802c4-a4d2-4d8b-9148-e3be6c30e623}">
          <xlrd:rvb i="11266"/>
        </ext>
      </extLst>
    </bk>
    <bk>
      <extLst>
        <ext uri="{3e2802c4-a4d2-4d8b-9148-e3be6c30e623}">
          <xlrd:rvb i="11267"/>
        </ext>
      </extLst>
    </bk>
    <bk>
      <extLst>
        <ext uri="{3e2802c4-a4d2-4d8b-9148-e3be6c30e623}">
          <xlrd:rvb i="11268"/>
        </ext>
      </extLst>
    </bk>
    <bk>
      <extLst>
        <ext uri="{3e2802c4-a4d2-4d8b-9148-e3be6c30e623}">
          <xlrd:rvb i="11269"/>
        </ext>
      </extLst>
    </bk>
    <bk>
      <extLst>
        <ext uri="{3e2802c4-a4d2-4d8b-9148-e3be6c30e623}">
          <xlrd:rvb i="11270"/>
        </ext>
      </extLst>
    </bk>
    <bk>
      <extLst>
        <ext uri="{3e2802c4-a4d2-4d8b-9148-e3be6c30e623}">
          <xlrd:rvb i="11271"/>
        </ext>
      </extLst>
    </bk>
    <bk>
      <extLst>
        <ext uri="{3e2802c4-a4d2-4d8b-9148-e3be6c30e623}">
          <xlrd:rvb i="11272"/>
        </ext>
      </extLst>
    </bk>
    <bk>
      <extLst>
        <ext uri="{3e2802c4-a4d2-4d8b-9148-e3be6c30e623}">
          <xlrd:rvb i="11273"/>
        </ext>
      </extLst>
    </bk>
    <bk>
      <extLst>
        <ext uri="{3e2802c4-a4d2-4d8b-9148-e3be6c30e623}">
          <xlrd:rvb i="11274"/>
        </ext>
      </extLst>
    </bk>
    <bk>
      <extLst>
        <ext uri="{3e2802c4-a4d2-4d8b-9148-e3be6c30e623}">
          <xlrd:rvb i="11275"/>
        </ext>
      </extLst>
    </bk>
    <bk>
      <extLst>
        <ext uri="{3e2802c4-a4d2-4d8b-9148-e3be6c30e623}">
          <xlrd:rvb i="11276"/>
        </ext>
      </extLst>
    </bk>
    <bk>
      <extLst>
        <ext uri="{3e2802c4-a4d2-4d8b-9148-e3be6c30e623}">
          <xlrd:rvb i="11277"/>
        </ext>
      </extLst>
    </bk>
    <bk>
      <extLst>
        <ext uri="{3e2802c4-a4d2-4d8b-9148-e3be6c30e623}">
          <xlrd:rvb i="11278"/>
        </ext>
      </extLst>
    </bk>
    <bk>
      <extLst>
        <ext uri="{3e2802c4-a4d2-4d8b-9148-e3be6c30e623}">
          <xlrd:rvb i="11279"/>
        </ext>
      </extLst>
    </bk>
    <bk>
      <extLst>
        <ext uri="{3e2802c4-a4d2-4d8b-9148-e3be6c30e623}">
          <xlrd:rvb i="11280"/>
        </ext>
      </extLst>
    </bk>
    <bk>
      <extLst>
        <ext uri="{3e2802c4-a4d2-4d8b-9148-e3be6c30e623}">
          <xlrd:rvb i="11281"/>
        </ext>
      </extLst>
    </bk>
    <bk>
      <extLst>
        <ext uri="{3e2802c4-a4d2-4d8b-9148-e3be6c30e623}">
          <xlrd:rvb i="11282"/>
        </ext>
      </extLst>
    </bk>
    <bk>
      <extLst>
        <ext uri="{3e2802c4-a4d2-4d8b-9148-e3be6c30e623}">
          <xlrd:rvb i="11283"/>
        </ext>
      </extLst>
    </bk>
    <bk>
      <extLst>
        <ext uri="{3e2802c4-a4d2-4d8b-9148-e3be6c30e623}">
          <xlrd:rvb i="11284"/>
        </ext>
      </extLst>
    </bk>
    <bk>
      <extLst>
        <ext uri="{3e2802c4-a4d2-4d8b-9148-e3be6c30e623}">
          <xlrd:rvb i="11285"/>
        </ext>
      </extLst>
    </bk>
    <bk>
      <extLst>
        <ext uri="{3e2802c4-a4d2-4d8b-9148-e3be6c30e623}">
          <xlrd:rvb i="11286"/>
        </ext>
      </extLst>
    </bk>
    <bk>
      <extLst>
        <ext uri="{3e2802c4-a4d2-4d8b-9148-e3be6c30e623}">
          <xlrd:rvb i="11287"/>
        </ext>
      </extLst>
    </bk>
    <bk>
      <extLst>
        <ext uri="{3e2802c4-a4d2-4d8b-9148-e3be6c30e623}">
          <xlrd:rvb i="11288"/>
        </ext>
      </extLst>
    </bk>
    <bk>
      <extLst>
        <ext uri="{3e2802c4-a4d2-4d8b-9148-e3be6c30e623}">
          <xlrd:rvb i="11289"/>
        </ext>
      </extLst>
    </bk>
    <bk>
      <extLst>
        <ext uri="{3e2802c4-a4d2-4d8b-9148-e3be6c30e623}">
          <xlrd:rvb i="11290"/>
        </ext>
      </extLst>
    </bk>
    <bk>
      <extLst>
        <ext uri="{3e2802c4-a4d2-4d8b-9148-e3be6c30e623}">
          <xlrd:rvb i="11291"/>
        </ext>
      </extLst>
    </bk>
    <bk>
      <extLst>
        <ext uri="{3e2802c4-a4d2-4d8b-9148-e3be6c30e623}">
          <xlrd:rvb i="11292"/>
        </ext>
      </extLst>
    </bk>
    <bk>
      <extLst>
        <ext uri="{3e2802c4-a4d2-4d8b-9148-e3be6c30e623}">
          <xlrd:rvb i="11293"/>
        </ext>
      </extLst>
    </bk>
    <bk>
      <extLst>
        <ext uri="{3e2802c4-a4d2-4d8b-9148-e3be6c30e623}">
          <xlrd:rvb i="11294"/>
        </ext>
      </extLst>
    </bk>
    <bk>
      <extLst>
        <ext uri="{3e2802c4-a4d2-4d8b-9148-e3be6c30e623}">
          <xlrd:rvb i="11295"/>
        </ext>
      </extLst>
    </bk>
    <bk>
      <extLst>
        <ext uri="{3e2802c4-a4d2-4d8b-9148-e3be6c30e623}">
          <xlrd:rvb i="11296"/>
        </ext>
      </extLst>
    </bk>
    <bk>
      <extLst>
        <ext uri="{3e2802c4-a4d2-4d8b-9148-e3be6c30e623}">
          <xlrd:rvb i="11297"/>
        </ext>
      </extLst>
    </bk>
    <bk>
      <extLst>
        <ext uri="{3e2802c4-a4d2-4d8b-9148-e3be6c30e623}">
          <xlrd:rvb i="11298"/>
        </ext>
      </extLst>
    </bk>
    <bk>
      <extLst>
        <ext uri="{3e2802c4-a4d2-4d8b-9148-e3be6c30e623}">
          <xlrd:rvb i="11299"/>
        </ext>
      </extLst>
    </bk>
    <bk>
      <extLst>
        <ext uri="{3e2802c4-a4d2-4d8b-9148-e3be6c30e623}">
          <xlrd:rvb i="11300"/>
        </ext>
      </extLst>
    </bk>
    <bk>
      <extLst>
        <ext uri="{3e2802c4-a4d2-4d8b-9148-e3be6c30e623}">
          <xlrd:rvb i="11301"/>
        </ext>
      </extLst>
    </bk>
    <bk>
      <extLst>
        <ext uri="{3e2802c4-a4d2-4d8b-9148-e3be6c30e623}">
          <xlrd:rvb i="11302"/>
        </ext>
      </extLst>
    </bk>
    <bk>
      <extLst>
        <ext uri="{3e2802c4-a4d2-4d8b-9148-e3be6c30e623}">
          <xlrd:rvb i="11303"/>
        </ext>
      </extLst>
    </bk>
    <bk>
      <extLst>
        <ext uri="{3e2802c4-a4d2-4d8b-9148-e3be6c30e623}">
          <xlrd:rvb i="11304"/>
        </ext>
      </extLst>
    </bk>
    <bk>
      <extLst>
        <ext uri="{3e2802c4-a4d2-4d8b-9148-e3be6c30e623}">
          <xlrd:rvb i="11305"/>
        </ext>
      </extLst>
    </bk>
    <bk>
      <extLst>
        <ext uri="{3e2802c4-a4d2-4d8b-9148-e3be6c30e623}">
          <xlrd:rvb i="11306"/>
        </ext>
      </extLst>
    </bk>
    <bk>
      <extLst>
        <ext uri="{3e2802c4-a4d2-4d8b-9148-e3be6c30e623}">
          <xlrd:rvb i="11307"/>
        </ext>
      </extLst>
    </bk>
    <bk>
      <extLst>
        <ext uri="{3e2802c4-a4d2-4d8b-9148-e3be6c30e623}">
          <xlrd:rvb i="11308"/>
        </ext>
      </extLst>
    </bk>
    <bk>
      <extLst>
        <ext uri="{3e2802c4-a4d2-4d8b-9148-e3be6c30e623}">
          <xlrd:rvb i="11309"/>
        </ext>
      </extLst>
    </bk>
    <bk>
      <extLst>
        <ext uri="{3e2802c4-a4d2-4d8b-9148-e3be6c30e623}">
          <xlrd:rvb i="11310"/>
        </ext>
      </extLst>
    </bk>
    <bk>
      <extLst>
        <ext uri="{3e2802c4-a4d2-4d8b-9148-e3be6c30e623}">
          <xlrd:rvb i="11311"/>
        </ext>
      </extLst>
    </bk>
    <bk>
      <extLst>
        <ext uri="{3e2802c4-a4d2-4d8b-9148-e3be6c30e623}">
          <xlrd:rvb i="11312"/>
        </ext>
      </extLst>
    </bk>
    <bk>
      <extLst>
        <ext uri="{3e2802c4-a4d2-4d8b-9148-e3be6c30e623}">
          <xlrd:rvb i="11313"/>
        </ext>
      </extLst>
    </bk>
    <bk>
      <extLst>
        <ext uri="{3e2802c4-a4d2-4d8b-9148-e3be6c30e623}">
          <xlrd:rvb i="11314"/>
        </ext>
      </extLst>
    </bk>
    <bk>
      <extLst>
        <ext uri="{3e2802c4-a4d2-4d8b-9148-e3be6c30e623}">
          <xlrd:rvb i="11315"/>
        </ext>
      </extLst>
    </bk>
    <bk>
      <extLst>
        <ext uri="{3e2802c4-a4d2-4d8b-9148-e3be6c30e623}">
          <xlrd:rvb i="11316"/>
        </ext>
      </extLst>
    </bk>
    <bk>
      <extLst>
        <ext uri="{3e2802c4-a4d2-4d8b-9148-e3be6c30e623}">
          <xlrd:rvb i="11317"/>
        </ext>
      </extLst>
    </bk>
    <bk>
      <extLst>
        <ext uri="{3e2802c4-a4d2-4d8b-9148-e3be6c30e623}">
          <xlrd:rvb i="11318"/>
        </ext>
      </extLst>
    </bk>
    <bk>
      <extLst>
        <ext uri="{3e2802c4-a4d2-4d8b-9148-e3be6c30e623}">
          <xlrd:rvb i="11319"/>
        </ext>
      </extLst>
    </bk>
    <bk>
      <extLst>
        <ext uri="{3e2802c4-a4d2-4d8b-9148-e3be6c30e623}">
          <xlrd:rvb i="11320"/>
        </ext>
      </extLst>
    </bk>
    <bk>
      <extLst>
        <ext uri="{3e2802c4-a4d2-4d8b-9148-e3be6c30e623}">
          <xlrd:rvb i="11321"/>
        </ext>
      </extLst>
    </bk>
    <bk>
      <extLst>
        <ext uri="{3e2802c4-a4d2-4d8b-9148-e3be6c30e623}">
          <xlrd:rvb i="11322"/>
        </ext>
      </extLst>
    </bk>
    <bk>
      <extLst>
        <ext uri="{3e2802c4-a4d2-4d8b-9148-e3be6c30e623}">
          <xlrd:rvb i="11323"/>
        </ext>
      </extLst>
    </bk>
    <bk>
      <extLst>
        <ext uri="{3e2802c4-a4d2-4d8b-9148-e3be6c30e623}">
          <xlrd:rvb i="11324"/>
        </ext>
      </extLst>
    </bk>
    <bk>
      <extLst>
        <ext uri="{3e2802c4-a4d2-4d8b-9148-e3be6c30e623}">
          <xlrd:rvb i="11325"/>
        </ext>
      </extLst>
    </bk>
    <bk>
      <extLst>
        <ext uri="{3e2802c4-a4d2-4d8b-9148-e3be6c30e623}">
          <xlrd:rvb i="11326"/>
        </ext>
      </extLst>
    </bk>
    <bk>
      <extLst>
        <ext uri="{3e2802c4-a4d2-4d8b-9148-e3be6c30e623}">
          <xlrd:rvb i="11327"/>
        </ext>
      </extLst>
    </bk>
    <bk>
      <extLst>
        <ext uri="{3e2802c4-a4d2-4d8b-9148-e3be6c30e623}">
          <xlrd:rvb i="11328"/>
        </ext>
      </extLst>
    </bk>
    <bk>
      <extLst>
        <ext uri="{3e2802c4-a4d2-4d8b-9148-e3be6c30e623}">
          <xlrd:rvb i="11329"/>
        </ext>
      </extLst>
    </bk>
    <bk>
      <extLst>
        <ext uri="{3e2802c4-a4d2-4d8b-9148-e3be6c30e623}">
          <xlrd:rvb i="11330"/>
        </ext>
      </extLst>
    </bk>
    <bk>
      <extLst>
        <ext uri="{3e2802c4-a4d2-4d8b-9148-e3be6c30e623}">
          <xlrd:rvb i="11331"/>
        </ext>
      </extLst>
    </bk>
    <bk>
      <extLst>
        <ext uri="{3e2802c4-a4d2-4d8b-9148-e3be6c30e623}">
          <xlrd:rvb i="11332"/>
        </ext>
      </extLst>
    </bk>
    <bk>
      <extLst>
        <ext uri="{3e2802c4-a4d2-4d8b-9148-e3be6c30e623}">
          <xlrd:rvb i="11333"/>
        </ext>
      </extLst>
    </bk>
    <bk>
      <extLst>
        <ext uri="{3e2802c4-a4d2-4d8b-9148-e3be6c30e623}">
          <xlrd:rvb i="11334"/>
        </ext>
      </extLst>
    </bk>
    <bk>
      <extLst>
        <ext uri="{3e2802c4-a4d2-4d8b-9148-e3be6c30e623}">
          <xlrd:rvb i="11335"/>
        </ext>
      </extLst>
    </bk>
    <bk>
      <extLst>
        <ext uri="{3e2802c4-a4d2-4d8b-9148-e3be6c30e623}">
          <xlrd:rvb i="11336"/>
        </ext>
      </extLst>
    </bk>
    <bk>
      <extLst>
        <ext uri="{3e2802c4-a4d2-4d8b-9148-e3be6c30e623}">
          <xlrd:rvb i="11337"/>
        </ext>
      </extLst>
    </bk>
    <bk>
      <extLst>
        <ext uri="{3e2802c4-a4d2-4d8b-9148-e3be6c30e623}">
          <xlrd:rvb i="11338"/>
        </ext>
      </extLst>
    </bk>
    <bk>
      <extLst>
        <ext uri="{3e2802c4-a4d2-4d8b-9148-e3be6c30e623}">
          <xlrd:rvb i="11339"/>
        </ext>
      </extLst>
    </bk>
    <bk>
      <extLst>
        <ext uri="{3e2802c4-a4d2-4d8b-9148-e3be6c30e623}">
          <xlrd:rvb i="11340"/>
        </ext>
      </extLst>
    </bk>
    <bk>
      <extLst>
        <ext uri="{3e2802c4-a4d2-4d8b-9148-e3be6c30e623}">
          <xlrd:rvb i="11341"/>
        </ext>
      </extLst>
    </bk>
    <bk>
      <extLst>
        <ext uri="{3e2802c4-a4d2-4d8b-9148-e3be6c30e623}">
          <xlrd:rvb i="11342"/>
        </ext>
      </extLst>
    </bk>
    <bk>
      <extLst>
        <ext uri="{3e2802c4-a4d2-4d8b-9148-e3be6c30e623}">
          <xlrd:rvb i="11343"/>
        </ext>
      </extLst>
    </bk>
    <bk>
      <extLst>
        <ext uri="{3e2802c4-a4d2-4d8b-9148-e3be6c30e623}">
          <xlrd:rvb i="11344"/>
        </ext>
      </extLst>
    </bk>
    <bk>
      <extLst>
        <ext uri="{3e2802c4-a4d2-4d8b-9148-e3be6c30e623}">
          <xlrd:rvb i="11345"/>
        </ext>
      </extLst>
    </bk>
    <bk>
      <extLst>
        <ext uri="{3e2802c4-a4d2-4d8b-9148-e3be6c30e623}">
          <xlrd:rvb i="11346"/>
        </ext>
      </extLst>
    </bk>
    <bk>
      <extLst>
        <ext uri="{3e2802c4-a4d2-4d8b-9148-e3be6c30e623}">
          <xlrd:rvb i="11347"/>
        </ext>
      </extLst>
    </bk>
    <bk>
      <extLst>
        <ext uri="{3e2802c4-a4d2-4d8b-9148-e3be6c30e623}">
          <xlrd:rvb i="11348"/>
        </ext>
      </extLst>
    </bk>
    <bk>
      <extLst>
        <ext uri="{3e2802c4-a4d2-4d8b-9148-e3be6c30e623}">
          <xlrd:rvb i="11349"/>
        </ext>
      </extLst>
    </bk>
    <bk>
      <extLst>
        <ext uri="{3e2802c4-a4d2-4d8b-9148-e3be6c30e623}">
          <xlrd:rvb i="11350"/>
        </ext>
      </extLst>
    </bk>
    <bk>
      <extLst>
        <ext uri="{3e2802c4-a4d2-4d8b-9148-e3be6c30e623}">
          <xlrd:rvb i="11351"/>
        </ext>
      </extLst>
    </bk>
    <bk>
      <extLst>
        <ext uri="{3e2802c4-a4d2-4d8b-9148-e3be6c30e623}">
          <xlrd:rvb i="11352"/>
        </ext>
      </extLst>
    </bk>
    <bk>
      <extLst>
        <ext uri="{3e2802c4-a4d2-4d8b-9148-e3be6c30e623}">
          <xlrd:rvb i="11353"/>
        </ext>
      </extLst>
    </bk>
    <bk>
      <extLst>
        <ext uri="{3e2802c4-a4d2-4d8b-9148-e3be6c30e623}">
          <xlrd:rvb i="11354"/>
        </ext>
      </extLst>
    </bk>
    <bk>
      <extLst>
        <ext uri="{3e2802c4-a4d2-4d8b-9148-e3be6c30e623}">
          <xlrd:rvb i="11355"/>
        </ext>
      </extLst>
    </bk>
    <bk>
      <extLst>
        <ext uri="{3e2802c4-a4d2-4d8b-9148-e3be6c30e623}">
          <xlrd:rvb i="11356"/>
        </ext>
      </extLst>
    </bk>
    <bk>
      <extLst>
        <ext uri="{3e2802c4-a4d2-4d8b-9148-e3be6c30e623}">
          <xlrd:rvb i="11357"/>
        </ext>
      </extLst>
    </bk>
    <bk>
      <extLst>
        <ext uri="{3e2802c4-a4d2-4d8b-9148-e3be6c30e623}">
          <xlrd:rvb i="11358"/>
        </ext>
      </extLst>
    </bk>
    <bk>
      <extLst>
        <ext uri="{3e2802c4-a4d2-4d8b-9148-e3be6c30e623}">
          <xlrd:rvb i="11359"/>
        </ext>
      </extLst>
    </bk>
    <bk>
      <extLst>
        <ext uri="{3e2802c4-a4d2-4d8b-9148-e3be6c30e623}">
          <xlrd:rvb i="11360"/>
        </ext>
      </extLst>
    </bk>
    <bk>
      <extLst>
        <ext uri="{3e2802c4-a4d2-4d8b-9148-e3be6c30e623}">
          <xlrd:rvb i="11361"/>
        </ext>
      </extLst>
    </bk>
    <bk>
      <extLst>
        <ext uri="{3e2802c4-a4d2-4d8b-9148-e3be6c30e623}">
          <xlrd:rvb i="11362"/>
        </ext>
      </extLst>
    </bk>
    <bk>
      <extLst>
        <ext uri="{3e2802c4-a4d2-4d8b-9148-e3be6c30e623}">
          <xlrd:rvb i="11363"/>
        </ext>
      </extLst>
    </bk>
    <bk>
      <extLst>
        <ext uri="{3e2802c4-a4d2-4d8b-9148-e3be6c30e623}">
          <xlrd:rvb i="11364"/>
        </ext>
      </extLst>
    </bk>
    <bk>
      <extLst>
        <ext uri="{3e2802c4-a4d2-4d8b-9148-e3be6c30e623}">
          <xlrd:rvb i="11365"/>
        </ext>
      </extLst>
    </bk>
    <bk>
      <extLst>
        <ext uri="{3e2802c4-a4d2-4d8b-9148-e3be6c30e623}">
          <xlrd:rvb i="11366"/>
        </ext>
      </extLst>
    </bk>
    <bk>
      <extLst>
        <ext uri="{3e2802c4-a4d2-4d8b-9148-e3be6c30e623}">
          <xlrd:rvb i="11367"/>
        </ext>
      </extLst>
    </bk>
    <bk>
      <extLst>
        <ext uri="{3e2802c4-a4d2-4d8b-9148-e3be6c30e623}">
          <xlrd:rvb i="11368"/>
        </ext>
      </extLst>
    </bk>
    <bk>
      <extLst>
        <ext uri="{3e2802c4-a4d2-4d8b-9148-e3be6c30e623}">
          <xlrd:rvb i="11369"/>
        </ext>
      </extLst>
    </bk>
    <bk>
      <extLst>
        <ext uri="{3e2802c4-a4d2-4d8b-9148-e3be6c30e623}">
          <xlrd:rvb i="11370"/>
        </ext>
      </extLst>
    </bk>
    <bk>
      <extLst>
        <ext uri="{3e2802c4-a4d2-4d8b-9148-e3be6c30e623}">
          <xlrd:rvb i="11371"/>
        </ext>
      </extLst>
    </bk>
    <bk>
      <extLst>
        <ext uri="{3e2802c4-a4d2-4d8b-9148-e3be6c30e623}">
          <xlrd:rvb i="11372"/>
        </ext>
      </extLst>
    </bk>
    <bk>
      <extLst>
        <ext uri="{3e2802c4-a4d2-4d8b-9148-e3be6c30e623}">
          <xlrd:rvb i="11373"/>
        </ext>
      </extLst>
    </bk>
    <bk>
      <extLst>
        <ext uri="{3e2802c4-a4d2-4d8b-9148-e3be6c30e623}">
          <xlrd:rvb i="11374"/>
        </ext>
      </extLst>
    </bk>
    <bk>
      <extLst>
        <ext uri="{3e2802c4-a4d2-4d8b-9148-e3be6c30e623}">
          <xlrd:rvb i="11375"/>
        </ext>
      </extLst>
    </bk>
    <bk>
      <extLst>
        <ext uri="{3e2802c4-a4d2-4d8b-9148-e3be6c30e623}">
          <xlrd:rvb i="11376"/>
        </ext>
      </extLst>
    </bk>
    <bk>
      <extLst>
        <ext uri="{3e2802c4-a4d2-4d8b-9148-e3be6c30e623}">
          <xlrd:rvb i="11377"/>
        </ext>
      </extLst>
    </bk>
    <bk>
      <extLst>
        <ext uri="{3e2802c4-a4d2-4d8b-9148-e3be6c30e623}">
          <xlrd:rvb i="11378"/>
        </ext>
      </extLst>
    </bk>
    <bk>
      <extLst>
        <ext uri="{3e2802c4-a4d2-4d8b-9148-e3be6c30e623}">
          <xlrd:rvb i="11379"/>
        </ext>
      </extLst>
    </bk>
    <bk>
      <extLst>
        <ext uri="{3e2802c4-a4d2-4d8b-9148-e3be6c30e623}">
          <xlrd:rvb i="11380"/>
        </ext>
      </extLst>
    </bk>
    <bk>
      <extLst>
        <ext uri="{3e2802c4-a4d2-4d8b-9148-e3be6c30e623}">
          <xlrd:rvb i="11381"/>
        </ext>
      </extLst>
    </bk>
    <bk>
      <extLst>
        <ext uri="{3e2802c4-a4d2-4d8b-9148-e3be6c30e623}">
          <xlrd:rvb i="11382"/>
        </ext>
      </extLst>
    </bk>
    <bk>
      <extLst>
        <ext uri="{3e2802c4-a4d2-4d8b-9148-e3be6c30e623}">
          <xlrd:rvb i="11383"/>
        </ext>
      </extLst>
    </bk>
    <bk>
      <extLst>
        <ext uri="{3e2802c4-a4d2-4d8b-9148-e3be6c30e623}">
          <xlrd:rvb i="11384"/>
        </ext>
      </extLst>
    </bk>
    <bk>
      <extLst>
        <ext uri="{3e2802c4-a4d2-4d8b-9148-e3be6c30e623}">
          <xlrd:rvb i="11385"/>
        </ext>
      </extLst>
    </bk>
    <bk>
      <extLst>
        <ext uri="{3e2802c4-a4d2-4d8b-9148-e3be6c30e623}">
          <xlrd:rvb i="11386"/>
        </ext>
      </extLst>
    </bk>
    <bk>
      <extLst>
        <ext uri="{3e2802c4-a4d2-4d8b-9148-e3be6c30e623}">
          <xlrd:rvb i="11387"/>
        </ext>
      </extLst>
    </bk>
    <bk>
      <extLst>
        <ext uri="{3e2802c4-a4d2-4d8b-9148-e3be6c30e623}">
          <xlrd:rvb i="11388"/>
        </ext>
      </extLst>
    </bk>
    <bk>
      <extLst>
        <ext uri="{3e2802c4-a4d2-4d8b-9148-e3be6c30e623}">
          <xlrd:rvb i="11389"/>
        </ext>
      </extLst>
    </bk>
    <bk>
      <extLst>
        <ext uri="{3e2802c4-a4d2-4d8b-9148-e3be6c30e623}">
          <xlrd:rvb i="11390"/>
        </ext>
      </extLst>
    </bk>
    <bk>
      <extLst>
        <ext uri="{3e2802c4-a4d2-4d8b-9148-e3be6c30e623}">
          <xlrd:rvb i="11391"/>
        </ext>
      </extLst>
    </bk>
    <bk>
      <extLst>
        <ext uri="{3e2802c4-a4d2-4d8b-9148-e3be6c30e623}">
          <xlrd:rvb i="11392"/>
        </ext>
      </extLst>
    </bk>
    <bk>
      <extLst>
        <ext uri="{3e2802c4-a4d2-4d8b-9148-e3be6c30e623}">
          <xlrd:rvb i="11393"/>
        </ext>
      </extLst>
    </bk>
    <bk>
      <extLst>
        <ext uri="{3e2802c4-a4d2-4d8b-9148-e3be6c30e623}">
          <xlrd:rvb i="11394"/>
        </ext>
      </extLst>
    </bk>
    <bk>
      <extLst>
        <ext uri="{3e2802c4-a4d2-4d8b-9148-e3be6c30e623}">
          <xlrd:rvb i="11395"/>
        </ext>
      </extLst>
    </bk>
    <bk>
      <extLst>
        <ext uri="{3e2802c4-a4d2-4d8b-9148-e3be6c30e623}">
          <xlrd:rvb i="11396"/>
        </ext>
      </extLst>
    </bk>
    <bk>
      <extLst>
        <ext uri="{3e2802c4-a4d2-4d8b-9148-e3be6c30e623}">
          <xlrd:rvb i="11397"/>
        </ext>
      </extLst>
    </bk>
    <bk>
      <extLst>
        <ext uri="{3e2802c4-a4d2-4d8b-9148-e3be6c30e623}">
          <xlrd:rvb i="11398"/>
        </ext>
      </extLst>
    </bk>
    <bk>
      <extLst>
        <ext uri="{3e2802c4-a4d2-4d8b-9148-e3be6c30e623}">
          <xlrd:rvb i="11399"/>
        </ext>
      </extLst>
    </bk>
    <bk>
      <extLst>
        <ext uri="{3e2802c4-a4d2-4d8b-9148-e3be6c30e623}">
          <xlrd:rvb i="11400"/>
        </ext>
      </extLst>
    </bk>
    <bk>
      <extLst>
        <ext uri="{3e2802c4-a4d2-4d8b-9148-e3be6c30e623}">
          <xlrd:rvb i="11401"/>
        </ext>
      </extLst>
    </bk>
    <bk>
      <extLst>
        <ext uri="{3e2802c4-a4d2-4d8b-9148-e3be6c30e623}">
          <xlrd:rvb i="11402"/>
        </ext>
      </extLst>
    </bk>
    <bk>
      <extLst>
        <ext uri="{3e2802c4-a4d2-4d8b-9148-e3be6c30e623}">
          <xlrd:rvb i="11403"/>
        </ext>
      </extLst>
    </bk>
    <bk>
      <extLst>
        <ext uri="{3e2802c4-a4d2-4d8b-9148-e3be6c30e623}">
          <xlrd:rvb i="11404"/>
        </ext>
      </extLst>
    </bk>
    <bk>
      <extLst>
        <ext uri="{3e2802c4-a4d2-4d8b-9148-e3be6c30e623}">
          <xlrd:rvb i="11405"/>
        </ext>
      </extLst>
    </bk>
    <bk>
      <extLst>
        <ext uri="{3e2802c4-a4d2-4d8b-9148-e3be6c30e623}">
          <xlrd:rvb i="11406"/>
        </ext>
      </extLst>
    </bk>
    <bk>
      <extLst>
        <ext uri="{3e2802c4-a4d2-4d8b-9148-e3be6c30e623}">
          <xlrd:rvb i="11407"/>
        </ext>
      </extLst>
    </bk>
    <bk>
      <extLst>
        <ext uri="{3e2802c4-a4d2-4d8b-9148-e3be6c30e623}">
          <xlrd:rvb i="11408"/>
        </ext>
      </extLst>
    </bk>
    <bk>
      <extLst>
        <ext uri="{3e2802c4-a4d2-4d8b-9148-e3be6c30e623}">
          <xlrd:rvb i="11409"/>
        </ext>
      </extLst>
    </bk>
    <bk>
      <extLst>
        <ext uri="{3e2802c4-a4d2-4d8b-9148-e3be6c30e623}">
          <xlrd:rvb i="11410"/>
        </ext>
      </extLst>
    </bk>
    <bk>
      <extLst>
        <ext uri="{3e2802c4-a4d2-4d8b-9148-e3be6c30e623}">
          <xlrd:rvb i="11411"/>
        </ext>
      </extLst>
    </bk>
    <bk>
      <extLst>
        <ext uri="{3e2802c4-a4d2-4d8b-9148-e3be6c30e623}">
          <xlrd:rvb i="11412"/>
        </ext>
      </extLst>
    </bk>
    <bk>
      <extLst>
        <ext uri="{3e2802c4-a4d2-4d8b-9148-e3be6c30e623}">
          <xlrd:rvb i="11413"/>
        </ext>
      </extLst>
    </bk>
    <bk>
      <extLst>
        <ext uri="{3e2802c4-a4d2-4d8b-9148-e3be6c30e623}">
          <xlrd:rvb i="11414"/>
        </ext>
      </extLst>
    </bk>
    <bk>
      <extLst>
        <ext uri="{3e2802c4-a4d2-4d8b-9148-e3be6c30e623}">
          <xlrd:rvb i="11415"/>
        </ext>
      </extLst>
    </bk>
    <bk>
      <extLst>
        <ext uri="{3e2802c4-a4d2-4d8b-9148-e3be6c30e623}">
          <xlrd:rvb i="11416"/>
        </ext>
      </extLst>
    </bk>
    <bk>
      <extLst>
        <ext uri="{3e2802c4-a4d2-4d8b-9148-e3be6c30e623}">
          <xlrd:rvb i="11417"/>
        </ext>
      </extLst>
    </bk>
    <bk>
      <extLst>
        <ext uri="{3e2802c4-a4d2-4d8b-9148-e3be6c30e623}">
          <xlrd:rvb i="11418"/>
        </ext>
      </extLst>
    </bk>
    <bk>
      <extLst>
        <ext uri="{3e2802c4-a4d2-4d8b-9148-e3be6c30e623}">
          <xlrd:rvb i="11419"/>
        </ext>
      </extLst>
    </bk>
    <bk>
      <extLst>
        <ext uri="{3e2802c4-a4d2-4d8b-9148-e3be6c30e623}">
          <xlrd:rvb i="11420"/>
        </ext>
      </extLst>
    </bk>
    <bk>
      <extLst>
        <ext uri="{3e2802c4-a4d2-4d8b-9148-e3be6c30e623}">
          <xlrd:rvb i="11421"/>
        </ext>
      </extLst>
    </bk>
    <bk>
      <extLst>
        <ext uri="{3e2802c4-a4d2-4d8b-9148-e3be6c30e623}">
          <xlrd:rvb i="11422"/>
        </ext>
      </extLst>
    </bk>
    <bk>
      <extLst>
        <ext uri="{3e2802c4-a4d2-4d8b-9148-e3be6c30e623}">
          <xlrd:rvb i="11423"/>
        </ext>
      </extLst>
    </bk>
    <bk>
      <extLst>
        <ext uri="{3e2802c4-a4d2-4d8b-9148-e3be6c30e623}">
          <xlrd:rvb i="11424"/>
        </ext>
      </extLst>
    </bk>
    <bk>
      <extLst>
        <ext uri="{3e2802c4-a4d2-4d8b-9148-e3be6c30e623}">
          <xlrd:rvb i="11425"/>
        </ext>
      </extLst>
    </bk>
    <bk>
      <extLst>
        <ext uri="{3e2802c4-a4d2-4d8b-9148-e3be6c30e623}">
          <xlrd:rvb i="11426"/>
        </ext>
      </extLst>
    </bk>
    <bk>
      <extLst>
        <ext uri="{3e2802c4-a4d2-4d8b-9148-e3be6c30e623}">
          <xlrd:rvb i="11427"/>
        </ext>
      </extLst>
    </bk>
    <bk>
      <extLst>
        <ext uri="{3e2802c4-a4d2-4d8b-9148-e3be6c30e623}">
          <xlrd:rvb i="11428"/>
        </ext>
      </extLst>
    </bk>
    <bk>
      <extLst>
        <ext uri="{3e2802c4-a4d2-4d8b-9148-e3be6c30e623}">
          <xlrd:rvb i="11429"/>
        </ext>
      </extLst>
    </bk>
    <bk>
      <extLst>
        <ext uri="{3e2802c4-a4d2-4d8b-9148-e3be6c30e623}">
          <xlrd:rvb i="11430"/>
        </ext>
      </extLst>
    </bk>
    <bk>
      <extLst>
        <ext uri="{3e2802c4-a4d2-4d8b-9148-e3be6c30e623}">
          <xlrd:rvb i="11431"/>
        </ext>
      </extLst>
    </bk>
    <bk>
      <extLst>
        <ext uri="{3e2802c4-a4d2-4d8b-9148-e3be6c30e623}">
          <xlrd:rvb i="11432"/>
        </ext>
      </extLst>
    </bk>
    <bk>
      <extLst>
        <ext uri="{3e2802c4-a4d2-4d8b-9148-e3be6c30e623}">
          <xlrd:rvb i="11433"/>
        </ext>
      </extLst>
    </bk>
    <bk>
      <extLst>
        <ext uri="{3e2802c4-a4d2-4d8b-9148-e3be6c30e623}">
          <xlrd:rvb i="11434"/>
        </ext>
      </extLst>
    </bk>
    <bk>
      <extLst>
        <ext uri="{3e2802c4-a4d2-4d8b-9148-e3be6c30e623}">
          <xlrd:rvb i="11435"/>
        </ext>
      </extLst>
    </bk>
    <bk>
      <extLst>
        <ext uri="{3e2802c4-a4d2-4d8b-9148-e3be6c30e623}">
          <xlrd:rvb i="11436"/>
        </ext>
      </extLst>
    </bk>
    <bk>
      <extLst>
        <ext uri="{3e2802c4-a4d2-4d8b-9148-e3be6c30e623}">
          <xlrd:rvb i="11437"/>
        </ext>
      </extLst>
    </bk>
    <bk>
      <extLst>
        <ext uri="{3e2802c4-a4d2-4d8b-9148-e3be6c30e623}">
          <xlrd:rvb i="11438"/>
        </ext>
      </extLst>
    </bk>
    <bk>
      <extLst>
        <ext uri="{3e2802c4-a4d2-4d8b-9148-e3be6c30e623}">
          <xlrd:rvb i="11439"/>
        </ext>
      </extLst>
    </bk>
    <bk>
      <extLst>
        <ext uri="{3e2802c4-a4d2-4d8b-9148-e3be6c30e623}">
          <xlrd:rvb i="11440"/>
        </ext>
      </extLst>
    </bk>
    <bk>
      <extLst>
        <ext uri="{3e2802c4-a4d2-4d8b-9148-e3be6c30e623}">
          <xlrd:rvb i="11441"/>
        </ext>
      </extLst>
    </bk>
    <bk>
      <extLst>
        <ext uri="{3e2802c4-a4d2-4d8b-9148-e3be6c30e623}">
          <xlrd:rvb i="11442"/>
        </ext>
      </extLst>
    </bk>
    <bk>
      <extLst>
        <ext uri="{3e2802c4-a4d2-4d8b-9148-e3be6c30e623}">
          <xlrd:rvb i="11443"/>
        </ext>
      </extLst>
    </bk>
    <bk>
      <extLst>
        <ext uri="{3e2802c4-a4d2-4d8b-9148-e3be6c30e623}">
          <xlrd:rvb i="11444"/>
        </ext>
      </extLst>
    </bk>
    <bk>
      <extLst>
        <ext uri="{3e2802c4-a4d2-4d8b-9148-e3be6c30e623}">
          <xlrd:rvb i="11445"/>
        </ext>
      </extLst>
    </bk>
    <bk>
      <extLst>
        <ext uri="{3e2802c4-a4d2-4d8b-9148-e3be6c30e623}">
          <xlrd:rvb i="11446"/>
        </ext>
      </extLst>
    </bk>
    <bk>
      <extLst>
        <ext uri="{3e2802c4-a4d2-4d8b-9148-e3be6c30e623}">
          <xlrd:rvb i="11447"/>
        </ext>
      </extLst>
    </bk>
    <bk>
      <extLst>
        <ext uri="{3e2802c4-a4d2-4d8b-9148-e3be6c30e623}">
          <xlrd:rvb i="11448"/>
        </ext>
      </extLst>
    </bk>
    <bk>
      <extLst>
        <ext uri="{3e2802c4-a4d2-4d8b-9148-e3be6c30e623}">
          <xlrd:rvb i="11449"/>
        </ext>
      </extLst>
    </bk>
    <bk>
      <extLst>
        <ext uri="{3e2802c4-a4d2-4d8b-9148-e3be6c30e623}">
          <xlrd:rvb i="11450"/>
        </ext>
      </extLst>
    </bk>
    <bk>
      <extLst>
        <ext uri="{3e2802c4-a4d2-4d8b-9148-e3be6c30e623}">
          <xlrd:rvb i="11451"/>
        </ext>
      </extLst>
    </bk>
    <bk>
      <extLst>
        <ext uri="{3e2802c4-a4d2-4d8b-9148-e3be6c30e623}">
          <xlrd:rvb i="11452"/>
        </ext>
      </extLst>
    </bk>
    <bk>
      <extLst>
        <ext uri="{3e2802c4-a4d2-4d8b-9148-e3be6c30e623}">
          <xlrd:rvb i="11453"/>
        </ext>
      </extLst>
    </bk>
    <bk>
      <extLst>
        <ext uri="{3e2802c4-a4d2-4d8b-9148-e3be6c30e623}">
          <xlrd:rvb i="11454"/>
        </ext>
      </extLst>
    </bk>
    <bk>
      <extLst>
        <ext uri="{3e2802c4-a4d2-4d8b-9148-e3be6c30e623}">
          <xlrd:rvb i="11455"/>
        </ext>
      </extLst>
    </bk>
    <bk>
      <extLst>
        <ext uri="{3e2802c4-a4d2-4d8b-9148-e3be6c30e623}">
          <xlrd:rvb i="11456"/>
        </ext>
      </extLst>
    </bk>
    <bk>
      <extLst>
        <ext uri="{3e2802c4-a4d2-4d8b-9148-e3be6c30e623}">
          <xlrd:rvb i="11457"/>
        </ext>
      </extLst>
    </bk>
    <bk>
      <extLst>
        <ext uri="{3e2802c4-a4d2-4d8b-9148-e3be6c30e623}">
          <xlrd:rvb i="11458"/>
        </ext>
      </extLst>
    </bk>
    <bk>
      <extLst>
        <ext uri="{3e2802c4-a4d2-4d8b-9148-e3be6c30e623}">
          <xlrd:rvb i="11459"/>
        </ext>
      </extLst>
    </bk>
    <bk>
      <extLst>
        <ext uri="{3e2802c4-a4d2-4d8b-9148-e3be6c30e623}">
          <xlrd:rvb i="11460"/>
        </ext>
      </extLst>
    </bk>
    <bk>
      <extLst>
        <ext uri="{3e2802c4-a4d2-4d8b-9148-e3be6c30e623}">
          <xlrd:rvb i="11461"/>
        </ext>
      </extLst>
    </bk>
    <bk>
      <extLst>
        <ext uri="{3e2802c4-a4d2-4d8b-9148-e3be6c30e623}">
          <xlrd:rvb i="11462"/>
        </ext>
      </extLst>
    </bk>
    <bk>
      <extLst>
        <ext uri="{3e2802c4-a4d2-4d8b-9148-e3be6c30e623}">
          <xlrd:rvb i="11463"/>
        </ext>
      </extLst>
    </bk>
    <bk>
      <extLst>
        <ext uri="{3e2802c4-a4d2-4d8b-9148-e3be6c30e623}">
          <xlrd:rvb i="11464"/>
        </ext>
      </extLst>
    </bk>
    <bk>
      <extLst>
        <ext uri="{3e2802c4-a4d2-4d8b-9148-e3be6c30e623}">
          <xlrd:rvb i="11465"/>
        </ext>
      </extLst>
    </bk>
    <bk>
      <extLst>
        <ext uri="{3e2802c4-a4d2-4d8b-9148-e3be6c30e623}">
          <xlrd:rvb i="11466"/>
        </ext>
      </extLst>
    </bk>
    <bk>
      <extLst>
        <ext uri="{3e2802c4-a4d2-4d8b-9148-e3be6c30e623}">
          <xlrd:rvb i="11467"/>
        </ext>
      </extLst>
    </bk>
    <bk>
      <extLst>
        <ext uri="{3e2802c4-a4d2-4d8b-9148-e3be6c30e623}">
          <xlrd:rvb i="11468"/>
        </ext>
      </extLst>
    </bk>
    <bk>
      <extLst>
        <ext uri="{3e2802c4-a4d2-4d8b-9148-e3be6c30e623}">
          <xlrd:rvb i="11469"/>
        </ext>
      </extLst>
    </bk>
    <bk>
      <extLst>
        <ext uri="{3e2802c4-a4d2-4d8b-9148-e3be6c30e623}">
          <xlrd:rvb i="11470"/>
        </ext>
      </extLst>
    </bk>
    <bk>
      <extLst>
        <ext uri="{3e2802c4-a4d2-4d8b-9148-e3be6c30e623}">
          <xlrd:rvb i="11471"/>
        </ext>
      </extLst>
    </bk>
    <bk>
      <extLst>
        <ext uri="{3e2802c4-a4d2-4d8b-9148-e3be6c30e623}">
          <xlrd:rvb i="11472"/>
        </ext>
      </extLst>
    </bk>
    <bk>
      <extLst>
        <ext uri="{3e2802c4-a4d2-4d8b-9148-e3be6c30e623}">
          <xlrd:rvb i="11473"/>
        </ext>
      </extLst>
    </bk>
    <bk>
      <extLst>
        <ext uri="{3e2802c4-a4d2-4d8b-9148-e3be6c30e623}">
          <xlrd:rvb i="11474"/>
        </ext>
      </extLst>
    </bk>
    <bk>
      <extLst>
        <ext uri="{3e2802c4-a4d2-4d8b-9148-e3be6c30e623}">
          <xlrd:rvb i="11475"/>
        </ext>
      </extLst>
    </bk>
    <bk>
      <extLst>
        <ext uri="{3e2802c4-a4d2-4d8b-9148-e3be6c30e623}">
          <xlrd:rvb i="11476"/>
        </ext>
      </extLst>
    </bk>
    <bk>
      <extLst>
        <ext uri="{3e2802c4-a4d2-4d8b-9148-e3be6c30e623}">
          <xlrd:rvb i="11477"/>
        </ext>
      </extLst>
    </bk>
    <bk>
      <extLst>
        <ext uri="{3e2802c4-a4d2-4d8b-9148-e3be6c30e623}">
          <xlrd:rvb i="11478"/>
        </ext>
      </extLst>
    </bk>
    <bk>
      <extLst>
        <ext uri="{3e2802c4-a4d2-4d8b-9148-e3be6c30e623}">
          <xlrd:rvb i="11479"/>
        </ext>
      </extLst>
    </bk>
    <bk>
      <extLst>
        <ext uri="{3e2802c4-a4d2-4d8b-9148-e3be6c30e623}">
          <xlrd:rvb i="11480"/>
        </ext>
      </extLst>
    </bk>
    <bk>
      <extLst>
        <ext uri="{3e2802c4-a4d2-4d8b-9148-e3be6c30e623}">
          <xlrd:rvb i="11481"/>
        </ext>
      </extLst>
    </bk>
    <bk>
      <extLst>
        <ext uri="{3e2802c4-a4d2-4d8b-9148-e3be6c30e623}">
          <xlrd:rvb i="11482"/>
        </ext>
      </extLst>
    </bk>
    <bk>
      <extLst>
        <ext uri="{3e2802c4-a4d2-4d8b-9148-e3be6c30e623}">
          <xlrd:rvb i="11483"/>
        </ext>
      </extLst>
    </bk>
    <bk>
      <extLst>
        <ext uri="{3e2802c4-a4d2-4d8b-9148-e3be6c30e623}">
          <xlrd:rvb i="11484"/>
        </ext>
      </extLst>
    </bk>
    <bk>
      <extLst>
        <ext uri="{3e2802c4-a4d2-4d8b-9148-e3be6c30e623}">
          <xlrd:rvb i="11485"/>
        </ext>
      </extLst>
    </bk>
    <bk>
      <extLst>
        <ext uri="{3e2802c4-a4d2-4d8b-9148-e3be6c30e623}">
          <xlrd:rvb i="11486"/>
        </ext>
      </extLst>
    </bk>
    <bk>
      <extLst>
        <ext uri="{3e2802c4-a4d2-4d8b-9148-e3be6c30e623}">
          <xlrd:rvb i="11487"/>
        </ext>
      </extLst>
    </bk>
    <bk>
      <extLst>
        <ext uri="{3e2802c4-a4d2-4d8b-9148-e3be6c30e623}">
          <xlrd:rvb i="11488"/>
        </ext>
      </extLst>
    </bk>
    <bk>
      <extLst>
        <ext uri="{3e2802c4-a4d2-4d8b-9148-e3be6c30e623}">
          <xlrd:rvb i="11489"/>
        </ext>
      </extLst>
    </bk>
    <bk>
      <extLst>
        <ext uri="{3e2802c4-a4d2-4d8b-9148-e3be6c30e623}">
          <xlrd:rvb i="11490"/>
        </ext>
      </extLst>
    </bk>
    <bk>
      <extLst>
        <ext uri="{3e2802c4-a4d2-4d8b-9148-e3be6c30e623}">
          <xlrd:rvb i="11491"/>
        </ext>
      </extLst>
    </bk>
    <bk>
      <extLst>
        <ext uri="{3e2802c4-a4d2-4d8b-9148-e3be6c30e623}">
          <xlrd:rvb i="11492"/>
        </ext>
      </extLst>
    </bk>
    <bk>
      <extLst>
        <ext uri="{3e2802c4-a4d2-4d8b-9148-e3be6c30e623}">
          <xlrd:rvb i="11493"/>
        </ext>
      </extLst>
    </bk>
    <bk>
      <extLst>
        <ext uri="{3e2802c4-a4d2-4d8b-9148-e3be6c30e623}">
          <xlrd:rvb i="11494"/>
        </ext>
      </extLst>
    </bk>
    <bk>
      <extLst>
        <ext uri="{3e2802c4-a4d2-4d8b-9148-e3be6c30e623}">
          <xlrd:rvb i="11495"/>
        </ext>
      </extLst>
    </bk>
    <bk>
      <extLst>
        <ext uri="{3e2802c4-a4d2-4d8b-9148-e3be6c30e623}">
          <xlrd:rvb i="11496"/>
        </ext>
      </extLst>
    </bk>
    <bk>
      <extLst>
        <ext uri="{3e2802c4-a4d2-4d8b-9148-e3be6c30e623}">
          <xlrd:rvb i="11497"/>
        </ext>
      </extLst>
    </bk>
    <bk>
      <extLst>
        <ext uri="{3e2802c4-a4d2-4d8b-9148-e3be6c30e623}">
          <xlrd:rvb i="11498"/>
        </ext>
      </extLst>
    </bk>
    <bk>
      <extLst>
        <ext uri="{3e2802c4-a4d2-4d8b-9148-e3be6c30e623}">
          <xlrd:rvb i="11499"/>
        </ext>
      </extLst>
    </bk>
    <bk>
      <extLst>
        <ext uri="{3e2802c4-a4d2-4d8b-9148-e3be6c30e623}">
          <xlrd:rvb i="11500"/>
        </ext>
      </extLst>
    </bk>
    <bk>
      <extLst>
        <ext uri="{3e2802c4-a4d2-4d8b-9148-e3be6c30e623}">
          <xlrd:rvb i="11501"/>
        </ext>
      </extLst>
    </bk>
    <bk>
      <extLst>
        <ext uri="{3e2802c4-a4d2-4d8b-9148-e3be6c30e623}">
          <xlrd:rvb i="11502"/>
        </ext>
      </extLst>
    </bk>
    <bk>
      <extLst>
        <ext uri="{3e2802c4-a4d2-4d8b-9148-e3be6c30e623}">
          <xlrd:rvb i="11503"/>
        </ext>
      </extLst>
    </bk>
    <bk>
      <extLst>
        <ext uri="{3e2802c4-a4d2-4d8b-9148-e3be6c30e623}">
          <xlrd:rvb i="11504"/>
        </ext>
      </extLst>
    </bk>
    <bk>
      <extLst>
        <ext uri="{3e2802c4-a4d2-4d8b-9148-e3be6c30e623}">
          <xlrd:rvb i="11505"/>
        </ext>
      </extLst>
    </bk>
    <bk>
      <extLst>
        <ext uri="{3e2802c4-a4d2-4d8b-9148-e3be6c30e623}">
          <xlrd:rvb i="11506"/>
        </ext>
      </extLst>
    </bk>
    <bk>
      <extLst>
        <ext uri="{3e2802c4-a4d2-4d8b-9148-e3be6c30e623}">
          <xlrd:rvb i="11507"/>
        </ext>
      </extLst>
    </bk>
    <bk>
      <extLst>
        <ext uri="{3e2802c4-a4d2-4d8b-9148-e3be6c30e623}">
          <xlrd:rvb i="11508"/>
        </ext>
      </extLst>
    </bk>
    <bk>
      <extLst>
        <ext uri="{3e2802c4-a4d2-4d8b-9148-e3be6c30e623}">
          <xlrd:rvb i="11509"/>
        </ext>
      </extLst>
    </bk>
    <bk>
      <extLst>
        <ext uri="{3e2802c4-a4d2-4d8b-9148-e3be6c30e623}">
          <xlrd:rvb i="11510"/>
        </ext>
      </extLst>
    </bk>
    <bk>
      <extLst>
        <ext uri="{3e2802c4-a4d2-4d8b-9148-e3be6c30e623}">
          <xlrd:rvb i="11511"/>
        </ext>
      </extLst>
    </bk>
    <bk>
      <extLst>
        <ext uri="{3e2802c4-a4d2-4d8b-9148-e3be6c30e623}">
          <xlrd:rvb i="11512"/>
        </ext>
      </extLst>
    </bk>
    <bk>
      <extLst>
        <ext uri="{3e2802c4-a4d2-4d8b-9148-e3be6c30e623}">
          <xlrd:rvb i="11513"/>
        </ext>
      </extLst>
    </bk>
    <bk>
      <extLst>
        <ext uri="{3e2802c4-a4d2-4d8b-9148-e3be6c30e623}">
          <xlrd:rvb i="11514"/>
        </ext>
      </extLst>
    </bk>
    <bk>
      <extLst>
        <ext uri="{3e2802c4-a4d2-4d8b-9148-e3be6c30e623}">
          <xlrd:rvb i="11515"/>
        </ext>
      </extLst>
    </bk>
    <bk>
      <extLst>
        <ext uri="{3e2802c4-a4d2-4d8b-9148-e3be6c30e623}">
          <xlrd:rvb i="11516"/>
        </ext>
      </extLst>
    </bk>
    <bk>
      <extLst>
        <ext uri="{3e2802c4-a4d2-4d8b-9148-e3be6c30e623}">
          <xlrd:rvb i="11517"/>
        </ext>
      </extLst>
    </bk>
    <bk>
      <extLst>
        <ext uri="{3e2802c4-a4d2-4d8b-9148-e3be6c30e623}">
          <xlrd:rvb i="11518"/>
        </ext>
      </extLst>
    </bk>
    <bk>
      <extLst>
        <ext uri="{3e2802c4-a4d2-4d8b-9148-e3be6c30e623}">
          <xlrd:rvb i="11519"/>
        </ext>
      </extLst>
    </bk>
    <bk>
      <extLst>
        <ext uri="{3e2802c4-a4d2-4d8b-9148-e3be6c30e623}">
          <xlrd:rvb i="11520"/>
        </ext>
      </extLst>
    </bk>
    <bk>
      <extLst>
        <ext uri="{3e2802c4-a4d2-4d8b-9148-e3be6c30e623}">
          <xlrd:rvb i="11521"/>
        </ext>
      </extLst>
    </bk>
    <bk>
      <extLst>
        <ext uri="{3e2802c4-a4d2-4d8b-9148-e3be6c30e623}">
          <xlrd:rvb i="11522"/>
        </ext>
      </extLst>
    </bk>
    <bk>
      <extLst>
        <ext uri="{3e2802c4-a4d2-4d8b-9148-e3be6c30e623}">
          <xlrd:rvb i="11523"/>
        </ext>
      </extLst>
    </bk>
    <bk>
      <extLst>
        <ext uri="{3e2802c4-a4d2-4d8b-9148-e3be6c30e623}">
          <xlrd:rvb i="11524"/>
        </ext>
      </extLst>
    </bk>
    <bk>
      <extLst>
        <ext uri="{3e2802c4-a4d2-4d8b-9148-e3be6c30e623}">
          <xlrd:rvb i="11525"/>
        </ext>
      </extLst>
    </bk>
    <bk>
      <extLst>
        <ext uri="{3e2802c4-a4d2-4d8b-9148-e3be6c30e623}">
          <xlrd:rvb i="11526"/>
        </ext>
      </extLst>
    </bk>
    <bk>
      <extLst>
        <ext uri="{3e2802c4-a4d2-4d8b-9148-e3be6c30e623}">
          <xlrd:rvb i="11527"/>
        </ext>
      </extLst>
    </bk>
    <bk>
      <extLst>
        <ext uri="{3e2802c4-a4d2-4d8b-9148-e3be6c30e623}">
          <xlrd:rvb i="11528"/>
        </ext>
      </extLst>
    </bk>
    <bk>
      <extLst>
        <ext uri="{3e2802c4-a4d2-4d8b-9148-e3be6c30e623}">
          <xlrd:rvb i="11529"/>
        </ext>
      </extLst>
    </bk>
    <bk>
      <extLst>
        <ext uri="{3e2802c4-a4d2-4d8b-9148-e3be6c30e623}">
          <xlrd:rvb i="11530"/>
        </ext>
      </extLst>
    </bk>
    <bk>
      <extLst>
        <ext uri="{3e2802c4-a4d2-4d8b-9148-e3be6c30e623}">
          <xlrd:rvb i="11531"/>
        </ext>
      </extLst>
    </bk>
    <bk>
      <extLst>
        <ext uri="{3e2802c4-a4d2-4d8b-9148-e3be6c30e623}">
          <xlrd:rvb i="11532"/>
        </ext>
      </extLst>
    </bk>
    <bk>
      <extLst>
        <ext uri="{3e2802c4-a4d2-4d8b-9148-e3be6c30e623}">
          <xlrd:rvb i="11533"/>
        </ext>
      </extLst>
    </bk>
    <bk>
      <extLst>
        <ext uri="{3e2802c4-a4d2-4d8b-9148-e3be6c30e623}">
          <xlrd:rvb i="11534"/>
        </ext>
      </extLst>
    </bk>
    <bk>
      <extLst>
        <ext uri="{3e2802c4-a4d2-4d8b-9148-e3be6c30e623}">
          <xlrd:rvb i="11535"/>
        </ext>
      </extLst>
    </bk>
    <bk>
      <extLst>
        <ext uri="{3e2802c4-a4d2-4d8b-9148-e3be6c30e623}">
          <xlrd:rvb i="11536"/>
        </ext>
      </extLst>
    </bk>
    <bk>
      <extLst>
        <ext uri="{3e2802c4-a4d2-4d8b-9148-e3be6c30e623}">
          <xlrd:rvb i="11537"/>
        </ext>
      </extLst>
    </bk>
    <bk>
      <extLst>
        <ext uri="{3e2802c4-a4d2-4d8b-9148-e3be6c30e623}">
          <xlrd:rvb i="11538"/>
        </ext>
      </extLst>
    </bk>
    <bk>
      <extLst>
        <ext uri="{3e2802c4-a4d2-4d8b-9148-e3be6c30e623}">
          <xlrd:rvb i="11539"/>
        </ext>
      </extLst>
    </bk>
    <bk>
      <extLst>
        <ext uri="{3e2802c4-a4d2-4d8b-9148-e3be6c30e623}">
          <xlrd:rvb i="11540"/>
        </ext>
      </extLst>
    </bk>
    <bk>
      <extLst>
        <ext uri="{3e2802c4-a4d2-4d8b-9148-e3be6c30e623}">
          <xlrd:rvb i="11541"/>
        </ext>
      </extLst>
    </bk>
    <bk>
      <extLst>
        <ext uri="{3e2802c4-a4d2-4d8b-9148-e3be6c30e623}">
          <xlrd:rvb i="11542"/>
        </ext>
      </extLst>
    </bk>
    <bk>
      <extLst>
        <ext uri="{3e2802c4-a4d2-4d8b-9148-e3be6c30e623}">
          <xlrd:rvb i="11543"/>
        </ext>
      </extLst>
    </bk>
    <bk>
      <extLst>
        <ext uri="{3e2802c4-a4d2-4d8b-9148-e3be6c30e623}">
          <xlrd:rvb i="11544"/>
        </ext>
      </extLst>
    </bk>
    <bk>
      <extLst>
        <ext uri="{3e2802c4-a4d2-4d8b-9148-e3be6c30e623}">
          <xlrd:rvb i="11545"/>
        </ext>
      </extLst>
    </bk>
    <bk>
      <extLst>
        <ext uri="{3e2802c4-a4d2-4d8b-9148-e3be6c30e623}">
          <xlrd:rvb i="11546"/>
        </ext>
      </extLst>
    </bk>
    <bk>
      <extLst>
        <ext uri="{3e2802c4-a4d2-4d8b-9148-e3be6c30e623}">
          <xlrd:rvb i="11547"/>
        </ext>
      </extLst>
    </bk>
    <bk>
      <extLst>
        <ext uri="{3e2802c4-a4d2-4d8b-9148-e3be6c30e623}">
          <xlrd:rvb i="11548"/>
        </ext>
      </extLst>
    </bk>
    <bk>
      <extLst>
        <ext uri="{3e2802c4-a4d2-4d8b-9148-e3be6c30e623}">
          <xlrd:rvb i="11549"/>
        </ext>
      </extLst>
    </bk>
    <bk>
      <extLst>
        <ext uri="{3e2802c4-a4d2-4d8b-9148-e3be6c30e623}">
          <xlrd:rvb i="11550"/>
        </ext>
      </extLst>
    </bk>
    <bk>
      <extLst>
        <ext uri="{3e2802c4-a4d2-4d8b-9148-e3be6c30e623}">
          <xlrd:rvb i="11551"/>
        </ext>
      </extLst>
    </bk>
    <bk>
      <extLst>
        <ext uri="{3e2802c4-a4d2-4d8b-9148-e3be6c30e623}">
          <xlrd:rvb i="11552"/>
        </ext>
      </extLst>
    </bk>
    <bk>
      <extLst>
        <ext uri="{3e2802c4-a4d2-4d8b-9148-e3be6c30e623}">
          <xlrd:rvb i="11553"/>
        </ext>
      </extLst>
    </bk>
    <bk>
      <extLst>
        <ext uri="{3e2802c4-a4d2-4d8b-9148-e3be6c30e623}">
          <xlrd:rvb i="11554"/>
        </ext>
      </extLst>
    </bk>
    <bk>
      <extLst>
        <ext uri="{3e2802c4-a4d2-4d8b-9148-e3be6c30e623}">
          <xlrd:rvb i="11555"/>
        </ext>
      </extLst>
    </bk>
    <bk>
      <extLst>
        <ext uri="{3e2802c4-a4d2-4d8b-9148-e3be6c30e623}">
          <xlrd:rvb i="11556"/>
        </ext>
      </extLst>
    </bk>
    <bk>
      <extLst>
        <ext uri="{3e2802c4-a4d2-4d8b-9148-e3be6c30e623}">
          <xlrd:rvb i="11557"/>
        </ext>
      </extLst>
    </bk>
    <bk>
      <extLst>
        <ext uri="{3e2802c4-a4d2-4d8b-9148-e3be6c30e623}">
          <xlrd:rvb i="11558"/>
        </ext>
      </extLst>
    </bk>
    <bk>
      <extLst>
        <ext uri="{3e2802c4-a4d2-4d8b-9148-e3be6c30e623}">
          <xlrd:rvb i="11559"/>
        </ext>
      </extLst>
    </bk>
    <bk>
      <extLst>
        <ext uri="{3e2802c4-a4d2-4d8b-9148-e3be6c30e623}">
          <xlrd:rvb i="11560"/>
        </ext>
      </extLst>
    </bk>
    <bk>
      <extLst>
        <ext uri="{3e2802c4-a4d2-4d8b-9148-e3be6c30e623}">
          <xlrd:rvb i="11561"/>
        </ext>
      </extLst>
    </bk>
    <bk>
      <extLst>
        <ext uri="{3e2802c4-a4d2-4d8b-9148-e3be6c30e623}">
          <xlrd:rvb i="11562"/>
        </ext>
      </extLst>
    </bk>
    <bk>
      <extLst>
        <ext uri="{3e2802c4-a4d2-4d8b-9148-e3be6c30e623}">
          <xlrd:rvb i="11563"/>
        </ext>
      </extLst>
    </bk>
    <bk>
      <extLst>
        <ext uri="{3e2802c4-a4d2-4d8b-9148-e3be6c30e623}">
          <xlrd:rvb i="11564"/>
        </ext>
      </extLst>
    </bk>
    <bk>
      <extLst>
        <ext uri="{3e2802c4-a4d2-4d8b-9148-e3be6c30e623}">
          <xlrd:rvb i="11565"/>
        </ext>
      </extLst>
    </bk>
    <bk>
      <extLst>
        <ext uri="{3e2802c4-a4d2-4d8b-9148-e3be6c30e623}">
          <xlrd:rvb i="11566"/>
        </ext>
      </extLst>
    </bk>
    <bk>
      <extLst>
        <ext uri="{3e2802c4-a4d2-4d8b-9148-e3be6c30e623}">
          <xlrd:rvb i="11567"/>
        </ext>
      </extLst>
    </bk>
    <bk>
      <extLst>
        <ext uri="{3e2802c4-a4d2-4d8b-9148-e3be6c30e623}">
          <xlrd:rvb i="11568"/>
        </ext>
      </extLst>
    </bk>
    <bk>
      <extLst>
        <ext uri="{3e2802c4-a4d2-4d8b-9148-e3be6c30e623}">
          <xlrd:rvb i="11569"/>
        </ext>
      </extLst>
    </bk>
    <bk>
      <extLst>
        <ext uri="{3e2802c4-a4d2-4d8b-9148-e3be6c30e623}">
          <xlrd:rvb i="11570"/>
        </ext>
      </extLst>
    </bk>
    <bk>
      <extLst>
        <ext uri="{3e2802c4-a4d2-4d8b-9148-e3be6c30e623}">
          <xlrd:rvb i="11571"/>
        </ext>
      </extLst>
    </bk>
    <bk>
      <extLst>
        <ext uri="{3e2802c4-a4d2-4d8b-9148-e3be6c30e623}">
          <xlrd:rvb i="11572"/>
        </ext>
      </extLst>
    </bk>
    <bk>
      <extLst>
        <ext uri="{3e2802c4-a4d2-4d8b-9148-e3be6c30e623}">
          <xlrd:rvb i="11573"/>
        </ext>
      </extLst>
    </bk>
    <bk>
      <extLst>
        <ext uri="{3e2802c4-a4d2-4d8b-9148-e3be6c30e623}">
          <xlrd:rvb i="11574"/>
        </ext>
      </extLst>
    </bk>
    <bk>
      <extLst>
        <ext uri="{3e2802c4-a4d2-4d8b-9148-e3be6c30e623}">
          <xlrd:rvb i="11575"/>
        </ext>
      </extLst>
    </bk>
    <bk>
      <extLst>
        <ext uri="{3e2802c4-a4d2-4d8b-9148-e3be6c30e623}">
          <xlrd:rvb i="11576"/>
        </ext>
      </extLst>
    </bk>
    <bk>
      <extLst>
        <ext uri="{3e2802c4-a4d2-4d8b-9148-e3be6c30e623}">
          <xlrd:rvb i="11577"/>
        </ext>
      </extLst>
    </bk>
    <bk>
      <extLst>
        <ext uri="{3e2802c4-a4d2-4d8b-9148-e3be6c30e623}">
          <xlrd:rvb i="11578"/>
        </ext>
      </extLst>
    </bk>
    <bk>
      <extLst>
        <ext uri="{3e2802c4-a4d2-4d8b-9148-e3be6c30e623}">
          <xlrd:rvb i="11579"/>
        </ext>
      </extLst>
    </bk>
    <bk>
      <extLst>
        <ext uri="{3e2802c4-a4d2-4d8b-9148-e3be6c30e623}">
          <xlrd:rvb i="11580"/>
        </ext>
      </extLst>
    </bk>
    <bk>
      <extLst>
        <ext uri="{3e2802c4-a4d2-4d8b-9148-e3be6c30e623}">
          <xlrd:rvb i="11581"/>
        </ext>
      </extLst>
    </bk>
    <bk>
      <extLst>
        <ext uri="{3e2802c4-a4d2-4d8b-9148-e3be6c30e623}">
          <xlrd:rvb i="11582"/>
        </ext>
      </extLst>
    </bk>
    <bk>
      <extLst>
        <ext uri="{3e2802c4-a4d2-4d8b-9148-e3be6c30e623}">
          <xlrd:rvb i="11583"/>
        </ext>
      </extLst>
    </bk>
    <bk>
      <extLst>
        <ext uri="{3e2802c4-a4d2-4d8b-9148-e3be6c30e623}">
          <xlrd:rvb i="11584"/>
        </ext>
      </extLst>
    </bk>
    <bk>
      <extLst>
        <ext uri="{3e2802c4-a4d2-4d8b-9148-e3be6c30e623}">
          <xlrd:rvb i="11585"/>
        </ext>
      </extLst>
    </bk>
    <bk>
      <extLst>
        <ext uri="{3e2802c4-a4d2-4d8b-9148-e3be6c30e623}">
          <xlrd:rvb i="11586"/>
        </ext>
      </extLst>
    </bk>
    <bk>
      <extLst>
        <ext uri="{3e2802c4-a4d2-4d8b-9148-e3be6c30e623}">
          <xlrd:rvb i="11587"/>
        </ext>
      </extLst>
    </bk>
    <bk>
      <extLst>
        <ext uri="{3e2802c4-a4d2-4d8b-9148-e3be6c30e623}">
          <xlrd:rvb i="11588"/>
        </ext>
      </extLst>
    </bk>
    <bk>
      <extLst>
        <ext uri="{3e2802c4-a4d2-4d8b-9148-e3be6c30e623}">
          <xlrd:rvb i="11589"/>
        </ext>
      </extLst>
    </bk>
    <bk>
      <extLst>
        <ext uri="{3e2802c4-a4d2-4d8b-9148-e3be6c30e623}">
          <xlrd:rvb i="11590"/>
        </ext>
      </extLst>
    </bk>
    <bk>
      <extLst>
        <ext uri="{3e2802c4-a4d2-4d8b-9148-e3be6c30e623}">
          <xlrd:rvb i="11591"/>
        </ext>
      </extLst>
    </bk>
    <bk>
      <extLst>
        <ext uri="{3e2802c4-a4d2-4d8b-9148-e3be6c30e623}">
          <xlrd:rvb i="11592"/>
        </ext>
      </extLst>
    </bk>
    <bk>
      <extLst>
        <ext uri="{3e2802c4-a4d2-4d8b-9148-e3be6c30e623}">
          <xlrd:rvb i="11593"/>
        </ext>
      </extLst>
    </bk>
    <bk>
      <extLst>
        <ext uri="{3e2802c4-a4d2-4d8b-9148-e3be6c30e623}">
          <xlrd:rvb i="11594"/>
        </ext>
      </extLst>
    </bk>
    <bk>
      <extLst>
        <ext uri="{3e2802c4-a4d2-4d8b-9148-e3be6c30e623}">
          <xlrd:rvb i="11595"/>
        </ext>
      </extLst>
    </bk>
    <bk>
      <extLst>
        <ext uri="{3e2802c4-a4d2-4d8b-9148-e3be6c30e623}">
          <xlrd:rvb i="11596"/>
        </ext>
      </extLst>
    </bk>
    <bk>
      <extLst>
        <ext uri="{3e2802c4-a4d2-4d8b-9148-e3be6c30e623}">
          <xlrd:rvb i="11597"/>
        </ext>
      </extLst>
    </bk>
    <bk>
      <extLst>
        <ext uri="{3e2802c4-a4d2-4d8b-9148-e3be6c30e623}">
          <xlrd:rvb i="11598"/>
        </ext>
      </extLst>
    </bk>
    <bk>
      <extLst>
        <ext uri="{3e2802c4-a4d2-4d8b-9148-e3be6c30e623}">
          <xlrd:rvb i="11599"/>
        </ext>
      </extLst>
    </bk>
    <bk>
      <extLst>
        <ext uri="{3e2802c4-a4d2-4d8b-9148-e3be6c30e623}">
          <xlrd:rvb i="11600"/>
        </ext>
      </extLst>
    </bk>
    <bk>
      <extLst>
        <ext uri="{3e2802c4-a4d2-4d8b-9148-e3be6c30e623}">
          <xlrd:rvb i="11601"/>
        </ext>
      </extLst>
    </bk>
    <bk>
      <extLst>
        <ext uri="{3e2802c4-a4d2-4d8b-9148-e3be6c30e623}">
          <xlrd:rvb i="11602"/>
        </ext>
      </extLst>
    </bk>
    <bk>
      <extLst>
        <ext uri="{3e2802c4-a4d2-4d8b-9148-e3be6c30e623}">
          <xlrd:rvb i="11603"/>
        </ext>
      </extLst>
    </bk>
    <bk>
      <extLst>
        <ext uri="{3e2802c4-a4d2-4d8b-9148-e3be6c30e623}">
          <xlrd:rvb i="11604"/>
        </ext>
      </extLst>
    </bk>
    <bk>
      <extLst>
        <ext uri="{3e2802c4-a4d2-4d8b-9148-e3be6c30e623}">
          <xlrd:rvb i="11605"/>
        </ext>
      </extLst>
    </bk>
    <bk>
      <extLst>
        <ext uri="{3e2802c4-a4d2-4d8b-9148-e3be6c30e623}">
          <xlrd:rvb i="11606"/>
        </ext>
      </extLst>
    </bk>
    <bk>
      <extLst>
        <ext uri="{3e2802c4-a4d2-4d8b-9148-e3be6c30e623}">
          <xlrd:rvb i="11607"/>
        </ext>
      </extLst>
    </bk>
    <bk>
      <extLst>
        <ext uri="{3e2802c4-a4d2-4d8b-9148-e3be6c30e623}">
          <xlrd:rvb i="11608"/>
        </ext>
      </extLst>
    </bk>
    <bk>
      <extLst>
        <ext uri="{3e2802c4-a4d2-4d8b-9148-e3be6c30e623}">
          <xlrd:rvb i="11609"/>
        </ext>
      </extLst>
    </bk>
    <bk>
      <extLst>
        <ext uri="{3e2802c4-a4d2-4d8b-9148-e3be6c30e623}">
          <xlrd:rvb i="11610"/>
        </ext>
      </extLst>
    </bk>
    <bk>
      <extLst>
        <ext uri="{3e2802c4-a4d2-4d8b-9148-e3be6c30e623}">
          <xlrd:rvb i="11611"/>
        </ext>
      </extLst>
    </bk>
    <bk>
      <extLst>
        <ext uri="{3e2802c4-a4d2-4d8b-9148-e3be6c30e623}">
          <xlrd:rvb i="11612"/>
        </ext>
      </extLst>
    </bk>
    <bk>
      <extLst>
        <ext uri="{3e2802c4-a4d2-4d8b-9148-e3be6c30e623}">
          <xlrd:rvb i="11613"/>
        </ext>
      </extLst>
    </bk>
    <bk>
      <extLst>
        <ext uri="{3e2802c4-a4d2-4d8b-9148-e3be6c30e623}">
          <xlrd:rvb i="11614"/>
        </ext>
      </extLst>
    </bk>
    <bk>
      <extLst>
        <ext uri="{3e2802c4-a4d2-4d8b-9148-e3be6c30e623}">
          <xlrd:rvb i="11615"/>
        </ext>
      </extLst>
    </bk>
    <bk>
      <extLst>
        <ext uri="{3e2802c4-a4d2-4d8b-9148-e3be6c30e623}">
          <xlrd:rvb i="11616"/>
        </ext>
      </extLst>
    </bk>
    <bk>
      <extLst>
        <ext uri="{3e2802c4-a4d2-4d8b-9148-e3be6c30e623}">
          <xlrd:rvb i="11617"/>
        </ext>
      </extLst>
    </bk>
    <bk>
      <extLst>
        <ext uri="{3e2802c4-a4d2-4d8b-9148-e3be6c30e623}">
          <xlrd:rvb i="11618"/>
        </ext>
      </extLst>
    </bk>
    <bk>
      <extLst>
        <ext uri="{3e2802c4-a4d2-4d8b-9148-e3be6c30e623}">
          <xlrd:rvb i="11619"/>
        </ext>
      </extLst>
    </bk>
    <bk>
      <extLst>
        <ext uri="{3e2802c4-a4d2-4d8b-9148-e3be6c30e623}">
          <xlrd:rvb i="11620"/>
        </ext>
      </extLst>
    </bk>
    <bk>
      <extLst>
        <ext uri="{3e2802c4-a4d2-4d8b-9148-e3be6c30e623}">
          <xlrd:rvb i="11621"/>
        </ext>
      </extLst>
    </bk>
    <bk>
      <extLst>
        <ext uri="{3e2802c4-a4d2-4d8b-9148-e3be6c30e623}">
          <xlrd:rvb i="11622"/>
        </ext>
      </extLst>
    </bk>
    <bk>
      <extLst>
        <ext uri="{3e2802c4-a4d2-4d8b-9148-e3be6c30e623}">
          <xlrd:rvb i="11623"/>
        </ext>
      </extLst>
    </bk>
    <bk>
      <extLst>
        <ext uri="{3e2802c4-a4d2-4d8b-9148-e3be6c30e623}">
          <xlrd:rvb i="11624"/>
        </ext>
      </extLst>
    </bk>
    <bk>
      <extLst>
        <ext uri="{3e2802c4-a4d2-4d8b-9148-e3be6c30e623}">
          <xlrd:rvb i="11625"/>
        </ext>
      </extLst>
    </bk>
    <bk>
      <extLst>
        <ext uri="{3e2802c4-a4d2-4d8b-9148-e3be6c30e623}">
          <xlrd:rvb i="11626"/>
        </ext>
      </extLst>
    </bk>
    <bk>
      <extLst>
        <ext uri="{3e2802c4-a4d2-4d8b-9148-e3be6c30e623}">
          <xlrd:rvb i="11627"/>
        </ext>
      </extLst>
    </bk>
    <bk>
      <extLst>
        <ext uri="{3e2802c4-a4d2-4d8b-9148-e3be6c30e623}">
          <xlrd:rvb i="11628"/>
        </ext>
      </extLst>
    </bk>
    <bk>
      <extLst>
        <ext uri="{3e2802c4-a4d2-4d8b-9148-e3be6c30e623}">
          <xlrd:rvb i="11629"/>
        </ext>
      </extLst>
    </bk>
    <bk>
      <extLst>
        <ext uri="{3e2802c4-a4d2-4d8b-9148-e3be6c30e623}">
          <xlrd:rvb i="11630"/>
        </ext>
      </extLst>
    </bk>
    <bk>
      <extLst>
        <ext uri="{3e2802c4-a4d2-4d8b-9148-e3be6c30e623}">
          <xlrd:rvb i="11631"/>
        </ext>
      </extLst>
    </bk>
    <bk>
      <extLst>
        <ext uri="{3e2802c4-a4d2-4d8b-9148-e3be6c30e623}">
          <xlrd:rvb i="11632"/>
        </ext>
      </extLst>
    </bk>
    <bk>
      <extLst>
        <ext uri="{3e2802c4-a4d2-4d8b-9148-e3be6c30e623}">
          <xlrd:rvb i="11633"/>
        </ext>
      </extLst>
    </bk>
    <bk>
      <extLst>
        <ext uri="{3e2802c4-a4d2-4d8b-9148-e3be6c30e623}">
          <xlrd:rvb i="11634"/>
        </ext>
      </extLst>
    </bk>
    <bk>
      <extLst>
        <ext uri="{3e2802c4-a4d2-4d8b-9148-e3be6c30e623}">
          <xlrd:rvb i="11635"/>
        </ext>
      </extLst>
    </bk>
    <bk>
      <extLst>
        <ext uri="{3e2802c4-a4d2-4d8b-9148-e3be6c30e623}">
          <xlrd:rvb i="11636"/>
        </ext>
      </extLst>
    </bk>
    <bk>
      <extLst>
        <ext uri="{3e2802c4-a4d2-4d8b-9148-e3be6c30e623}">
          <xlrd:rvb i="11637"/>
        </ext>
      </extLst>
    </bk>
    <bk>
      <extLst>
        <ext uri="{3e2802c4-a4d2-4d8b-9148-e3be6c30e623}">
          <xlrd:rvb i="11638"/>
        </ext>
      </extLst>
    </bk>
    <bk>
      <extLst>
        <ext uri="{3e2802c4-a4d2-4d8b-9148-e3be6c30e623}">
          <xlrd:rvb i="11639"/>
        </ext>
      </extLst>
    </bk>
    <bk>
      <extLst>
        <ext uri="{3e2802c4-a4d2-4d8b-9148-e3be6c30e623}">
          <xlrd:rvb i="11640"/>
        </ext>
      </extLst>
    </bk>
    <bk>
      <extLst>
        <ext uri="{3e2802c4-a4d2-4d8b-9148-e3be6c30e623}">
          <xlrd:rvb i="11641"/>
        </ext>
      </extLst>
    </bk>
    <bk>
      <extLst>
        <ext uri="{3e2802c4-a4d2-4d8b-9148-e3be6c30e623}">
          <xlrd:rvb i="11642"/>
        </ext>
      </extLst>
    </bk>
    <bk>
      <extLst>
        <ext uri="{3e2802c4-a4d2-4d8b-9148-e3be6c30e623}">
          <xlrd:rvb i="11643"/>
        </ext>
      </extLst>
    </bk>
    <bk>
      <extLst>
        <ext uri="{3e2802c4-a4d2-4d8b-9148-e3be6c30e623}">
          <xlrd:rvb i="11644"/>
        </ext>
      </extLst>
    </bk>
    <bk>
      <extLst>
        <ext uri="{3e2802c4-a4d2-4d8b-9148-e3be6c30e623}">
          <xlrd:rvb i="11645"/>
        </ext>
      </extLst>
    </bk>
    <bk>
      <extLst>
        <ext uri="{3e2802c4-a4d2-4d8b-9148-e3be6c30e623}">
          <xlrd:rvb i="11646"/>
        </ext>
      </extLst>
    </bk>
    <bk>
      <extLst>
        <ext uri="{3e2802c4-a4d2-4d8b-9148-e3be6c30e623}">
          <xlrd:rvb i="11647"/>
        </ext>
      </extLst>
    </bk>
    <bk>
      <extLst>
        <ext uri="{3e2802c4-a4d2-4d8b-9148-e3be6c30e623}">
          <xlrd:rvb i="11648"/>
        </ext>
      </extLst>
    </bk>
    <bk>
      <extLst>
        <ext uri="{3e2802c4-a4d2-4d8b-9148-e3be6c30e623}">
          <xlrd:rvb i="11649"/>
        </ext>
      </extLst>
    </bk>
    <bk>
      <extLst>
        <ext uri="{3e2802c4-a4d2-4d8b-9148-e3be6c30e623}">
          <xlrd:rvb i="11650"/>
        </ext>
      </extLst>
    </bk>
    <bk>
      <extLst>
        <ext uri="{3e2802c4-a4d2-4d8b-9148-e3be6c30e623}">
          <xlrd:rvb i="11651"/>
        </ext>
      </extLst>
    </bk>
    <bk>
      <extLst>
        <ext uri="{3e2802c4-a4d2-4d8b-9148-e3be6c30e623}">
          <xlrd:rvb i="11652"/>
        </ext>
      </extLst>
    </bk>
    <bk>
      <extLst>
        <ext uri="{3e2802c4-a4d2-4d8b-9148-e3be6c30e623}">
          <xlrd:rvb i="11653"/>
        </ext>
      </extLst>
    </bk>
    <bk>
      <extLst>
        <ext uri="{3e2802c4-a4d2-4d8b-9148-e3be6c30e623}">
          <xlrd:rvb i="11654"/>
        </ext>
      </extLst>
    </bk>
    <bk>
      <extLst>
        <ext uri="{3e2802c4-a4d2-4d8b-9148-e3be6c30e623}">
          <xlrd:rvb i="11655"/>
        </ext>
      </extLst>
    </bk>
    <bk>
      <extLst>
        <ext uri="{3e2802c4-a4d2-4d8b-9148-e3be6c30e623}">
          <xlrd:rvb i="11656"/>
        </ext>
      </extLst>
    </bk>
    <bk>
      <extLst>
        <ext uri="{3e2802c4-a4d2-4d8b-9148-e3be6c30e623}">
          <xlrd:rvb i="11657"/>
        </ext>
      </extLst>
    </bk>
    <bk>
      <extLst>
        <ext uri="{3e2802c4-a4d2-4d8b-9148-e3be6c30e623}">
          <xlrd:rvb i="11658"/>
        </ext>
      </extLst>
    </bk>
    <bk>
      <extLst>
        <ext uri="{3e2802c4-a4d2-4d8b-9148-e3be6c30e623}">
          <xlrd:rvb i="11659"/>
        </ext>
      </extLst>
    </bk>
    <bk>
      <extLst>
        <ext uri="{3e2802c4-a4d2-4d8b-9148-e3be6c30e623}">
          <xlrd:rvb i="11660"/>
        </ext>
      </extLst>
    </bk>
    <bk>
      <extLst>
        <ext uri="{3e2802c4-a4d2-4d8b-9148-e3be6c30e623}">
          <xlrd:rvb i="11661"/>
        </ext>
      </extLst>
    </bk>
    <bk>
      <extLst>
        <ext uri="{3e2802c4-a4d2-4d8b-9148-e3be6c30e623}">
          <xlrd:rvb i="11662"/>
        </ext>
      </extLst>
    </bk>
    <bk>
      <extLst>
        <ext uri="{3e2802c4-a4d2-4d8b-9148-e3be6c30e623}">
          <xlrd:rvb i="11663"/>
        </ext>
      </extLst>
    </bk>
    <bk>
      <extLst>
        <ext uri="{3e2802c4-a4d2-4d8b-9148-e3be6c30e623}">
          <xlrd:rvb i="11664"/>
        </ext>
      </extLst>
    </bk>
    <bk>
      <extLst>
        <ext uri="{3e2802c4-a4d2-4d8b-9148-e3be6c30e623}">
          <xlrd:rvb i="11665"/>
        </ext>
      </extLst>
    </bk>
    <bk>
      <extLst>
        <ext uri="{3e2802c4-a4d2-4d8b-9148-e3be6c30e623}">
          <xlrd:rvb i="11666"/>
        </ext>
      </extLst>
    </bk>
    <bk>
      <extLst>
        <ext uri="{3e2802c4-a4d2-4d8b-9148-e3be6c30e623}">
          <xlrd:rvb i="11667"/>
        </ext>
      </extLst>
    </bk>
    <bk>
      <extLst>
        <ext uri="{3e2802c4-a4d2-4d8b-9148-e3be6c30e623}">
          <xlrd:rvb i="11668"/>
        </ext>
      </extLst>
    </bk>
    <bk>
      <extLst>
        <ext uri="{3e2802c4-a4d2-4d8b-9148-e3be6c30e623}">
          <xlrd:rvb i="11669"/>
        </ext>
      </extLst>
    </bk>
    <bk>
      <extLst>
        <ext uri="{3e2802c4-a4d2-4d8b-9148-e3be6c30e623}">
          <xlrd:rvb i="11670"/>
        </ext>
      </extLst>
    </bk>
    <bk>
      <extLst>
        <ext uri="{3e2802c4-a4d2-4d8b-9148-e3be6c30e623}">
          <xlrd:rvb i="11671"/>
        </ext>
      </extLst>
    </bk>
    <bk>
      <extLst>
        <ext uri="{3e2802c4-a4d2-4d8b-9148-e3be6c30e623}">
          <xlrd:rvb i="11672"/>
        </ext>
      </extLst>
    </bk>
    <bk>
      <extLst>
        <ext uri="{3e2802c4-a4d2-4d8b-9148-e3be6c30e623}">
          <xlrd:rvb i="11673"/>
        </ext>
      </extLst>
    </bk>
    <bk>
      <extLst>
        <ext uri="{3e2802c4-a4d2-4d8b-9148-e3be6c30e623}">
          <xlrd:rvb i="11674"/>
        </ext>
      </extLst>
    </bk>
    <bk>
      <extLst>
        <ext uri="{3e2802c4-a4d2-4d8b-9148-e3be6c30e623}">
          <xlrd:rvb i="11675"/>
        </ext>
      </extLst>
    </bk>
    <bk>
      <extLst>
        <ext uri="{3e2802c4-a4d2-4d8b-9148-e3be6c30e623}">
          <xlrd:rvb i="11676"/>
        </ext>
      </extLst>
    </bk>
    <bk>
      <extLst>
        <ext uri="{3e2802c4-a4d2-4d8b-9148-e3be6c30e623}">
          <xlrd:rvb i="11677"/>
        </ext>
      </extLst>
    </bk>
    <bk>
      <extLst>
        <ext uri="{3e2802c4-a4d2-4d8b-9148-e3be6c30e623}">
          <xlrd:rvb i="11678"/>
        </ext>
      </extLst>
    </bk>
    <bk>
      <extLst>
        <ext uri="{3e2802c4-a4d2-4d8b-9148-e3be6c30e623}">
          <xlrd:rvb i="11679"/>
        </ext>
      </extLst>
    </bk>
    <bk>
      <extLst>
        <ext uri="{3e2802c4-a4d2-4d8b-9148-e3be6c30e623}">
          <xlrd:rvb i="11680"/>
        </ext>
      </extLst>
    </bk>
    <bk>
      <extLst>
        <ext uri="{3e2802c4-a4d2-4d8b-9148-e3be6c30e623}">
          <xlrd:rvb i="11681"/>
        </ext>
      </extLst>
    </bk>
    <bk>
      <extLst>
        <ext uri="{3e2802c4-a4d2-4d8b-9148-e3be6c30e623}">
          <xlrd:rvb i="11682"/>
        </ext>
      </extLst>
    </bk>
    <bk>
      <extLst>
        <ext uri="{3e2802c4-a4d2-4d8b-9148-e3be6c30e623}">
          <xlrd:rvb i="11683"/>
        </ext>
      </extLst>
    </bk>
    <bk>
      <extLst>
        <ext uri="{3e2802c4-a4d2-4d8b-9148-e3be6c30e623}">
          <xlrd:rvb i="11684"/>
        </ext>
      </extLst>
    </bk>
    <bk>
      <extLst>
        <ext uri="{3e2802c4-a4d2-4d8b-9148-e3be6c30e623}">
          <xlrd:rvb i="11685"/>
        </ext>
      </extLst>
    </bk>
    <bk>
      <extLst>
        <ext uri="{3e2802c4-a4d2-4d8b-9148-e3be6c30e623}">
          <xlrd:rvb i="11686"/>
        </ext>
      </extLst>
    </bk>
    <bk>
      <extLst>
        <ext uri="{3e2802c4-a4d2-4d8b-9148-e3be6c30e623}">
          <xlrd:rvb i="11687"/>
        </ext>
      </extLst>
    </bk>
    <bk>
      <extLst>
        <ext uri="{3e2802c4-a4d2-4d8b-9148-e3be6c30e623}">
          <xlrd:rvb i="11688"/>
        </ext>
      </extLst>
    </bk>
    <bk>
      <extLst>
        <ext uri="{3e2802c4-a4d2-4d8b-9148-e3be6c30e623}">
          <xlrd:rvb i="11689"/>
        </ext>
      </extLst>
    </bk>
    <bk>
      <extLst>
        <ext uri="{3e2802c4-a4d2-4d8b-9148-e3be6c30e623}">
          <xlrd:rvb i="11690"/>
        </ext>
      </extLst>
    </bk>
    <bk>
      <extLst>
        <ext uri="{3e2802c4-a4d2-4d8b-9148-e3be6c30e623}">
          <xlrd:rvb i="11691"/>
        </ext>
      </extLst>
    </bk>
    <bk>
      <extLst>
        <ext uri="{3e2802c4-a4d2-4d8b-9148-e3be6c30e623}">
          <xlrd:rvb i="11692"/>
        </ext>
      </extLst>
    </bk>
    <bk>
      <extLst>
        <ext uri="{3e2802c4-a4d2-4d8b-9148-e3be6c30e623}">
          <xlrd:rvb i="11693"/>
        </ext>
      </extLst>
    </bk>
    <bk>
      <extLst>
        <ext uri="{3e2802c4-a4d2-4d8b-9148-e3be6c30e623}">
          <xlrd:rvb i="11694"/>
        </ext>
      </extLst>
    </bk>
    <bk>
      <extLst>
        <ext uri="{3e2802c4-a4d2-4d8b-9148-e3be6c30e623}">
          <xlrd:rvb i="11695"/>
        </ext>
      </extLst>
    </bk>
    <bk>
      <extLst>
        <ext uri="{3e2802c4-a4d2-4d8b-9148-e3be6c30e623}">
          <xlrd:rvb i="11696"/>
        </ext>
      </extLst>
    </bk>
    <bk>
      <extLst>
        <ext uri="{3e2802c4-a4d2-4d8b-9148-e3be6c30e623}">
          <xlrd:rvb i="11697"/>
        </ext>
      </extLst>
    </bk>
    <bk>
      <extLst>
        <ext uri="{3e2802c4-a4d2-4d8b-9148-e3be6c30e623}">
          <xlrd:rvb i="11698"/>
        </ext>
      </extLst>
    </bk>
    <bk>
      <extLst>
        <ext uri="{3e2802c4-a4d2-4d8b-9148-e3be6c30e623}">
          <xlrd:rvb i="11699"/>
        </ext>
      </extLst>
    </bk>
    <bk>
      <extLst>
        <ext uri="{3e2802c4-a4d2-4d8b-9148-e3be6c30e623}">
          <xlrd:rvb i="11700"/>
        </ext>
      </extLst>
    </bk>
    <bk>
      <extLst>
        <ext uri="{3e2802c4-a4d2-4d8b-9148-e3be6c30e623}">
          <xlrd:rvb i="11701"/>
        </ext>
      </extLst>
    </bk>
    <bk>
      <extLst>
        <ext uri="{3e2802c4-a4d2-4d8b-9148-e3be6c30e623}">
          <xlrd:rvb i="11702"/>
        </ext>
      </extLst>
    </bk>
    <bk>
      <extLst>
        <ext uri="{3e2802c4-a4d2-4d8b-9148-e3be6c30e623}">
          <xlrd:rvb i="11703"/>
        </ext>
      </extLst>
    </bk>
    <bk>
      <extLst>
        <ext uri="{3e2802c4-a4d2-4d8b-9148-e3be6c30e623}">
          <xlrd:rvb i="11704"/>
        </ext>
      </extLst>
    </bk>
    <bk>
      <extLst>
        <ext uri="{3e2802c4-a4d2-4d8b-9148-e3be6c30e623}">
          <xlrd:rvb i="11705"/>
        </ext>
      </extLst>
    </bk>
    <bk>
      <extLst>
        <ext uri="{3e2802c4-a4d2-4d8b-9148-e3be6c30e623}">
          <xlrd:rvb i="11706"/>
        </ext>
      </extLst>
    </bk>
    <bk>
      <extLst>
        <ext uri="{3e2802c4-a4d2-4d8b-9148-e3be6c30e623}">
          <xlrd:rvb i="11707"/>
        </ext>
      </extLst>
    </bk>
    <bk>
      <extLst>
        <ext uri="{3e2802c4-a4d2-4d8b-9148-e3be6c30e623}">
          <xlrd:rvb i="11708"/>
        </ext>
      </extLst>
    </bk>
    <bk>
      <extLst>
        <ext uri="{3e2802c4-a4d2-4d8b-9148-e3be6c30e623}">
          <xlrd:rvb i="11709"/>
        </ext>
      </extLst>
    </bk>
    <bk>
      <extLst>
        <ext uri="{3e2802c4-a4d2-4d8b-9148-e3be6c30e623}">
          <xlrd:rvb i="11710"/>
        </ext>
      </extLst>
    </bk>
    <bk>
      <extLst>
        <ext uri="{3e2802c4-a4d2-4d8b-9148-e3be6c30e623}">
          <xlrd:rvb i="11711"/>
        </ext>
      </extLst>
    </bk>
    <bk>
      <extLst>
        <ext uri="{3e2802c4-a4d2-4d8b-9148-e3be6c30e623}">
          <xlrd:rvb i="11712"/>
        </ext>
      </extLst>
    </bk>
    <bk>
      <extLst>
        <ext uri="{3e2802c4-a4d2-4d8b-9148-e3be6c30e623}">
          <xlrd:rvb i="11713"/>
        </ext>
      </extLst>
    </bk>
    <bk>
      <extLst>
        <ext uri="{3e2802c4-a4d2-4d8b-9148-e3be6c30e623}">
          <xlrd:rvb i="11714"/>
        </ext>
      </extLst>
    </bk>
    <bk>
      <extLst>
        <ext uri="{3e2802c4-a4d2-4d8b-9148-e3be6c30e623}">
          <xlrd:rvb i="11715"/>
        </ext>
      </extLst>
    </bk>
    <bk>
      <extLst>
        <ext uri="{3e2802c4-a4d2-4d8b-9148-e3be6c30e623}">
          <xlrd:rvb i="11716"/>
        </ext>
      </extLst>
    </bk>
    <bk>
      <extLst>
        <ext uri="{3e2802c4-a4d2-4d8b-9148-e3be6c30e623}">
          <xlrd:rvb i="11717"/>
        </ext>
      </extLst>
    </bk>
    <bk>
      <extLst>
        <ext uri="{3e2802c4-a4d2-4d8b-9148-e3be6c30e623}">
          <xlrd:rvb i="11718"/>
        </ext>
      </extLst>
    </bk>
    <bk>
      <extLst>
        <ext uri="{3e2802c4-a4d2-4d8b-9148-e3be6c30e623}">
          <xlrd:rvb i="11719"/>
        </ext>
      </extLst>
    </bk>
    <bk>
      <extLst>
        <ext uri="{3e2802c4-a4d2-4d8b-9148-e3be6c30e623}">
          <xlrd:rvb i="11720"/>
        </ext>
      </extLst>
    </bk>
    <bk>
      <extLst>
        <ext uri="{3e2802c4-a4d2-4d8b-9148-e3be6c30e623}">
          <xlrd:rvb i="11721"/>
        </ext>
      </extLst>
    </bk>
    <bk>
      <extLst>
        <ext uri="{3e2802c4-a4d2-4d8b-9148-e3be6c30e623}">
          <xlrd:rvb i="11722"/>
        </ext>
      </extLst>
    </bk>
    <bk>
      <extLst>
        <ext uri="{3e2802c4-a4d2-4d8b-9148-e3be6c30e623}">
          <xlrd:rvb i="11723"/>
        </ext>
      </extLst>
    </bk>
    <bk>
      <extLst>
        <ext uri="{3e2802c4-a4d2-4d8b-9148-e3be6c30e623}">
          <xlrd:rvb i="11724"/>
        </ext>
      </extLst>
    </bk>
    <bk>
      <extLst>
        <ext uri="{3e2802c4-a4d2-4d8b-9148-e3be6c30e623}">
          <xlrd:rvb i="11725"/>
        </ext>
      </extLst>
    </bk>
    <bk>
      <extLst>
        <ext uri="{3e2802c4-a4d2-4d8b-9148-e3be6c30e623}">
          <xlrd:rvb i="11726"/>
        </ext>
      </extLst>
    </bk>
    <bk>
      <extLst>
        <ext uri="{3e2802c4-a4d2-4d8b-9148-e3be6c30e623}">
          <xlrd:rvb i="11727"/>
        </ext>
      </extLst>
    </bk>
    <bk>
      <extLst>
        <ext uri="{3e2802c4-a4d2-4d8b-9148-e3be6c30e623}">
          <xlrd:rvb i="11728"/>
        </ext>
      </extLst>
    </bk>
    <bk>
      <extLst>
        <ext uri="{3e2802c4-a4d2-4d8b-9148-e3be6c30e623}">
          <xlrd:rvb i="11729"/>
        </ext>
      </extLst>
    </bk>
    <bk>
      <extLst>
        <ext uri="{3e2802c4-a4d2-4d8b-9148-e3be6c30e623}">
          <xlrd:rvb i="11730"/>
        </ext>
      </extLst>
    </bk>
    <bk>
      <extLst>
        <ext uri="{3e2802c4-a4d2-4d8b-9148-e3be6c30e623}">
          <xlrd:rvb i="11731"/>
        </ext>
      </extLst>
    </bk>
    <bk>
      <extLst>
        <ext uri="{3e2802c4-a4d2-4d8b-9148-e3be6c30e623}">
          <xlrd:rvb i="11732"/>
        </ext>
      </extLst>
    </bk>
    <bk>
      <extLst>
        <ext uri="{3e2802c4-a4d2-4d8b-9148-e3be6c30e623}">
          <xlrd:rvb i="11733"/>
        </ext>
      </extLst>
    </bk>
    <bk>
      <extLst>
        <ext uri="{3e2802c4-a4d2-4d8b-9148-e3be6c30e623}">
          <xlrd:rvb i="11734"/>
        </ext>
      </extLst>
    </bk>
    <bk>
      <extLst>
        <ext uri="{3e2802c4-a4d2-4d8b-9148-e3be6c30e623}">
          <xlrd:rvb i="11735"/>
        </ext>
      </extLst>
    </bk>
    <bk>
      <extLst>
        <ext uri="{3e2802c4-a4d2-4d8b-9148-e3be6c30e623}">
          <xlrd:rvb i="11736"/>
        </ext>
      </extLst>
    </bk>
    <bk>
      <extLst>
        <ext uri="{3e2802c4-a4d2-4d8b-9148-e3be6c30e623}">
          <xlrd:rvb i="11737"/>
        </ext>
      </extLst>
    </bk>
    <bk>
      <extLst>
        <ext uri="{3e2802c4-a4d2-4d8b-9148-e3be6c30e623}">
          <xlrd:rvb i="11738"/>
        </ext>
      </extLst>
    </bk>
    <bk>
      <extLst>
        <ext uri="{3e2802c4-a4d2-4d8b-9148-e3be6c30e623}">
          <xlrd:rvb i="11739"/>
        </ext>
      </extLst>
    </bk>
    <bk>
      <extLst>
        <ext uri="{3e2802c4-a4d2-4d8b-9148-e3be6c30e623}">
          <xlrd:rvb i="11740"/>
        </ext>
      </extLst>
    </bk>
    <bk>
      <extLst>
        <ext uri="{3e2802c4-a4d2-4d8b-9148-e3be6c30e623}">
          <xlrd:rvb i="11741"/>
        </ext>
      </extLst>
    </bk>
    <bk>
      <extLst>
        <ext uri="{3e2802c4-a4d2-4d8b-9148-e3be6c30e623}">
          <xlrd:rvb i="11742"/>
        </ext>
      </extLst>
    </bk>
    <bk>
      <extLst>
        <ext uri="{3e2802c4-a4d2-4d8b-9148-e3be6c30e623}">
          <xlrd:rvb i="11743"/>
        </ext>
      </extLst>
    </bk>
    <bk>
      <extLst>
        <ext uri="{3e2802c4-a4d2-4d8b-9148-e3be6c30e623}">
          <xlrd:rvb i="11744"/>
        </ext>
      </extLst>
    </bk>
    <bk>
      <extLst>
        <ext uri="{3e2802c4-a4d2-4d8b-9148-e3be6c30e623}">
          <xlrd:rvb i="11745"/>
        </ext>
      </extLst>
    </bk>
    <bk>
      <extLst>
        <ext uri="{3e2802c4-a4d2-4d8b-9148-e3be6c30e623}">
          <xlrd:rvb i="11746"/>
        </ext>
      </extLst>
    </bk>
    <bk>
      <extLst>
        <ext uri="{3e2802c4-a4d2-4d8b-9148-e3be6c30e623}">
          <xlrd:rvb i="11747"/>
        </ext>
      </extLst>
    </bk>
    <bk>
      <extLst>
        <ext uri="{3e2802c4-a4d2-4d8b-9148-e3be6c30e623}">
          <xlrd:rvb i="11748"/>
        </ext>
      </extLst>
    </bk>
    <bk>
      <extLst>
        <ext uri="{3e2802c4-a4d2-4d8b-9148-e3be6c30e623}">
          <xlrd:rvb i="11749"/>
        </ext>
      </extLst>
    </bk>
    <bk>
      <extLst>
        <ext uri="{3e2802c4-a4d2-4d8b-9148-e3be6c30e623}">
          <xlrd:rvb i="11750"/>
        </ext>
      </extLst>
    </bk>
    <bk>
      <extLst>
        <ext uri="{3e2802c4-a4d2-4d8b-9148-e3be6c30e623}">
          <xlrd:rvb i="11751"/>
        </ext>
      </extLst>
    </bk>
    <bk>
      <extLst>
        <ext uri="{3e2802c4-a4d2-4d8b-9148-e3be6c30e623}">
          <xlrd:rvb i="11752"/>
        </ext>
      </extLst>
    </bk>
    <bk>
      <extLst>
        <ext uri="{3e2802c4-a4d2-4d8b-9148-e3be6c30e623}">
          <xlrd:rvb i="11753"/>
        </ext>
      </extLst>
    </bk>
    <bk>
      <extLst>
        <ext uri="{3e2802c4-a4d2-4d8b-9148-e3be6c30e623}">
          <xlrd:rvb i="11754"/>
        </ext>
      </extLst>
    </bk>
    <bk>
      <extLst>
        <ext uri="{3e2802c4-a4d2-4d8b-9148-e3be6c30e623}">
          <xlrd:rvb i="11755"/>
        </ext>
      </extLst>
    </bk>
    <bk>
      <extLst>
        <ext uri="{3e2802c4-a4d2-4d8b-9148-e3be6c30e623}">
          <xlrd:rvb i="11756"/>
        </ext>
      </extLst>
    </bk>
    <bk>
      <extLst>
        <ext uri="{3e2802c4-a4d2-4d8b-9148-e3be6c30e623}">
          <xlrd:rvb i="11757"/>
        </ext>
      </extLst>
    </bk>
    <bk>
      <extLst>
        <ext uri="{3e2802c4-a4d2-4d8b-9148-e3be6c30e623}">
          <xlrd:rvb i="11758"/>
        </ext>
      </extLst>
    </bk>
    <bk>
      <extLst>
        <ext uri="{3e2802c4-a4d2-4d8b-9148-e3be6c30e623}">
          <xlrd:rvb i="11759"/>
        </ext>
      </extLst>
    </bk>
    <bk>
      <extLst>
        <ext uri="{3e2802c4-a4d2-4d8b-9148-e3be6c30e623}">
          <xlrd:rvb i="11760"/>
        </ext>
      </extLst>
    </bk>
    <bk>
      <extLst>
        <ext uri="{3e2802c4-a4d2-4d8b-9148-e3be6c30e623}">
          <xlrd:rvb i="11761"/>
        </ext>
      </extLst>
    </bk>
    <bk>
      <extLst>
        <ext uri="{3e2802c4-a4d2-4d8b-9148-e3be6c30e623}">
          <xlrd:rvb i="11762"/>
        </ext>
      </extLst>
    </bk>
    <bk>
      <extLst>
        <ext uri="{3e2802c4-a4d2-4d8b-9148-e3be6c30e623}">
          <xlrd:rvb i="11763"/>
        </ext>
      </extLst>
    </bk>
    <bk>
      <extLst>
        <ext uri="{3e2802c4-a4d2-4d8b-9148-e3be6c30e623}">
          <xlrd:rvb i="11764"/>
        </ext>
      </extLst>
    </bk>
    <bk>
      <extLst>
        <ext uri="{3e2802c4-a4d2-4d8b-9148-e3be6c30e623}">
          <xlrd:rvb i="11765"/>
        </ext>
      </extLst>
    </bk>
    <bk>
      <extLst>
        <ext uri="{3e2802c4-a4d2-4d8b-9148-e3be6c30e623}">
          <xlrd:rvb i="11766"/>
        </ext>
      </extLst>
    </bk>
    <bk>
      <extLst>
        <ext uri="{3e2802c4-a4d2-4d8b-9148-e3be6c30e623}">
          <xlrd:rvb i="11767"/>
        </ext>
      </extLst>
    </bk>
    <bk>
      <extLst>
        <ext uri="{3e2802c4-a4d2-4d8b-9148-e3be6c30e623}">
          <xlrd:rvb i="11768"/>
        </ext>
      </extLst>
    </bk>
    <bk>
      <extLst>
        <ext uri="{3e2802c4-a4d2-4d8b-9148-e3be6c30e623}">
          <xlrd:rvb i="11769"/>
        </ext>
      </extLst>
    </bk>
    <bk>
      <extLst>
        <ext uri="{3e2802c4-a4d2-4d8b-9148-e3be6c30e623}">
          <xlrd:rvb i="11770"/>
        </ext>
      </extLst>
    </bk>
    <bk>
      <extLst>
        <ext uri="{3e2802c4-a4d2-4d8b-9148-e3be6c30e623}">
          <xlrd:rvb i="11771"/>
        </ext>
      </extLst>
    </bk>
    <bk>
      <extLst>
        <ext uri="{3e2802c4-a4d2-4d8b-9148-e3be6c30e623}">
          <xlrd:rvb i="11772"/>
        </ext>
      </extLst>
    </bk>
    <bk>
      <extLst>
        <ext uri="{3e2802c4-a4d2-4d8b-9148-e3be6c30e623}">
          <xlrd:rvb i="11773"/>
        </ext>
      </extLst>
    </bk>
    <bk>
      <extLst>
        <ext uri="{3e2802c4-a4d2-4d8b-9148-e3be6c30e623}">
          <xlrd:rvb i="11774"/>
        </ext>
      </extLst>
    </bk>
    <bk>
      <extLst>
        <ext uri="{3e2802c4-a4d2-4d8b-9148-e3be6c30e623}">
          <xlrd:rvb i="11775"/>
        </ext>
      </extLst>
    </bk>
    <bk>
      <extLst>
        <ext uri="{3e2802c4-a4d2-4d8b-9148-e3be6c30e623}">
          <xlrd:rvb i="11776"/>
        </ext>
      </extLst>
    </bk>
    <bk>
      <extLst>
        <ext uri="{3e2802c4-a4d2-4d8b-9148-e3be6c30e623}">
          <xlrd:rvb i="11777"/>
        </ext>
      </extLst>
    </bk>
    <bk>
      <extLst>
        <ext uri="{3e2802c4-a4d2-4d8b-9148-e3be6c30e623}">
          <xlrd:rvb i="11778"/>
        </ext>
      </extLst>
    </bk>
    <bk>
      <extLst>
        <ext uri="{3e2802c4-a4d2-4d8b-9148-e3be6c30e623}">
          <xlrd:rvb i="11779"/>
        </ext>
      </extLst>
    </bk>
    <bk>
      <extLst>
        <ext uri="{3e2802c4-a4d2-4d8b-9148-e3be6c30e623}">
          <xlrd:rvb i="11780"/>
        </ext>
      </extLst>
    </bk>
    <bk>
      <extLst>
        <ext uri="{3e2802c4-a4d2-4d8b-9148-e3be6c30e623}">
          <xlrd:rvb i="11781"/>
        </ext>
      </extLst>
    </bk>
    <bk>
      <extLst>
        <ext uri="{3e2802c4-a4d2-4d8b-9148-e3be6c30e623}">
          <xlrd:rvb i="11782"/>
        </ext>
      </extLst>
    </bk>
    <bk>
      <extLst>
        <ext uri="{3e2802c4-a4d2-4d8b-9148-e3be6c30e623}">
          <xlrd:rvb i="11783"/>
        </ext>
      </extLst>
    </bk>
    <bk>
      <extLst>
        <ext uri="{3e2802c4-a4d2-4d8b-9148-e3be6c30e623}">
          <xlrd:rvb i="11784"/>
        </ext>
      </extLst>
    </bk>
    <bk>
      <extLst>
        <ext uri="{3e2802c4-a4d2-4d8b-9148-e3be6c30e623}">
          <xlrd:rvb i="11785"/>
        </ext>
      </extLst>
    </bk>
    <bk>
      <extLst>
        <ext uri="{3e2802c4-a4d2-4d8b-9148-e3be6c30e623}">
          <xlrd:rvb i="11786"/>
        </ext>
      </extLst>
    </bk>
    <bk>
      <extLst>
        <ext uri="{3e2802c4-a4d2-4d8b-9148-e3be6c30e623}">
          <xlrd:rvb i="11787"/>
        </ext>
      </extLst>
    </bk>
    <bk>
      <extLst>
        <ext uri="{3e2802c4-a4d2-4d8b-9148-e3be6c30e623}">
          <xlrd:rvb i="11788"/>
        </ext>
      </extLst>
    </bk>
    <bk>
      <extLst>
        <ext uri="{3e2802c4-a4d2-4d8b-9148-e3be6c30e623}">
          <xlrd:rvb i="11789"/>
        </ext>
      </extLst>
    </bk>
    <bk>
      <extLst>
        <ext uri="{3e2802c4-a4d2-4d8b-9148-e3be6c30e623}">
          <xlrd:rvb i="11790"/>
        </ext>
      </extLst>
    </bk>
    <bk>
      <extLst>
        <ext uri="{3e2802c4-a4d2-4d8b-9148-e3be6c30e623}">
          <xlrd:rvb i="11791"/>
        </ext>
      </extLst>
    </bk>
    <bk>
      <extLst>
        <ext uri="{3e2802c4-a4d2-4d8b-9148-e3be6c30e623}">
          <xlrd:rvb i="11792"/>
        </ext>
      </extLst>
    </bk>
    <bk>
      <extLst>
        <ext uri="{3e2802c4-a4d2-4d8b-9148-e3be6c30e623}">
          <xlrd:rvb i="11793"/>
        </ext>
      </extLst>
    </bk>
    <bk>
      <extLst>
        <ext uri="{3e2802c4-a4d2-4d8b-9148-e3be6c30e623}">
          <xlrd:rvb i="11794"/>
        </ext>
      </extLst>
    </bk>
    <bk>
      <extLst>
        <ext uri="{3e2802c4-a4d2-4d8b-9148-e3be6c30e623}">
          <xlrd:rvb i="11795"/>
        </ext>
      </extLst>
    </bk>
    <bk>
      <extLst>
        <ext uri="{3e2802c4-a4d2-4d8b-9148-e3be6c30e623}">
          <xlrd:rvb i="11796"/>
        </ext>
      </extLst>
    </bk>
    <bk>
      <extLst>
        <ext uri="{3e2802c4-a4d2-4d8b-9148-e3be6c30e623}">
          <xlrd:rvb i="11797"/>
        </ext>
      </extLst>
    </bk>
    <bk>
      <extLst>
        <ext uri="{3e2802c4-a4d2-4d8b-9148-e3be6c30e623}">
          <xlrd:rvb i="11798"/>
        </ext>
      </extLst>
    </bk>
    <bk>
      <extLst>
        <ext uri="{3e2802c4-a4d2-4d8b-9148-e3be6c30e623}">
          <xlrd:rvb i="11799"/>
        </ext>
      </extLst>
    </bk>
    <bk>
      <extLst>
        <ext uri="{3e2802c4-a4d2-4d8b-9148-e3be6c30e623}">
          <xlrd:rvb i="11800"/>
        </ext>
      </extLst>
    </bk>
    <bk>
      <extLst>
        <ext uri="{3e2802c4-a4d2-4d8b-9148-e3be6c30e623}">
          <xlrd:rvb i="11801"/>
        </ext>
      </extLst>
    </bk>
    <bk>
      <extLst>
        <ext uri="{3e2802c4-a4d2-4d8b-9148-e3be6c30e623}">
          <xlrd:rvb i="11802"/>
        </ext>
      </extLst>
    </bk>
    <bk>
      <extLst>
        <ext uri="{3e2802c4-a4d2-4d8b-9148-e3be6c30e623}">
          <xlrd:rvb i="11803"/>
        </ext>
      </extLst>
    </bk>
    <bk>
      <extLst>
        <ext uri="{3e2802c4-a4d2-4d8b-9148-e3be6c30e623}">
          <xlrd:rvb i="11804"/>
        </ext>
      </extLst>
    </bk>
    <bk>
      <extLst>
        <ext uri="{3e2802c4-a4d2-4d8b-9148-e3be6c30e623}">
          <xlrd:rvb i="11805"/>
        </ext>
      </extLst>
    </bk>
    <bk>
      <extLst>
        <ext uri="{3e2802c4-a4d2-4d8b-9148-e3be6c30e623}">
          <xlrd:rvb i="11806"/>
        </ext>
      </extLst>
    </bk>
    <bk>
      <extLst>
        <ext uri="{3e2802c4-a4d2-4d8b-9148-e3be6c30e623}">
          <xlrd:rvb i="11807"/>
        </ext>
      </extLst>
    </bk>
    <bk>
      <extLst>
        <ext uri="{3e2802c4-a4d2-4d8b-9148-e3be6c30e623}">
          <xlrd:rvb i="11808"/>
        </ext>
      </extLst>
    </bk>
    <bk>
      <extLst>
        <ext uri="{3e2802c4-a4d2-4d8b-9148-e3be6c30e623}">
          <xlrd:rvb i="11809"/>
        </ext>
      </extLst>
    </bk>
    <bk>
      <extLst>
        <ext uri="{3e2802c4-a4d2-4d8b-9148-e3be6c30e623}">
          <xlrd:rvb i="11810"/>
        </ext>
      </extLst>
    </bk>
    <bk>
      <extLst>
        <ext uri="{3e2802c4-a4d2-4d8b-9148-e3be6c30e623}">
          <xlrd:rvb i="11811"/>
        </ext>
      </extLst>
    </bk>
    <bk>
      <extLst>
        <ext uri="{3e2802c4-a4d2-4d8b-9148-e3be6c30e623}">
          <xlrd:rvb i="11812"/>
        </ext>
      </extLst>
    </bk>
    <bk>
      <extLst>
        <ext uri="{3e2802c4-a4d2-4d8b-9148-e3be6c30e623}">
          <xlrd:rvb i="11813"/>
        </ext>
      </extLst>
    </bk>
    <bk>
      <extLst>
        <ext uri="{3e2802c4-a4d2-4d8b-9148-e3be6c30e623}">
          <xlrd:rvb i="11814"/>
        </ext>
      </extLst>
    </bk>
    <bk>
      <extLst>
        <ext uri="{3e2802c4-a4d2-4d8b-9148-e3be6c30e623}">
          <xlrd:rvb i="11815"/>
        </ext>
      </extLst>
    </bk>
    <bk>
      <extLst>
        <ext uri="{3e2802c4-a4d2-4d8b-9148-e3be6c30e623}">
          <xlrd:rvb i="11816"/>
        </ext>
      </extLst>
    </bk>
    <bk>
      <extLst>
        <ext uri="{3e2802c4-a4d2-4d8b-9148-e3be6c30e623}">
          <xlrd:rvb i="11817"/>
        </ext>
      </extLst>
    </bk>
    <bk>
      <extLst>
        <ext uri="{3e2802c4-a4d2-4d8b-9148-e3be6c30e623}">
          <xlrd:rvb i="11818"/>
        </ext>
      </extLst>
    </bk>
    <bk>
      <extLst>
        <ext uri="{3e2802c4-a4d2-4d8b-9148-e3be6c30e623}">
          <xlrd:rvb i="11819"/>
        </ext>
      </extLst>
    </bk>
    <bk>
      <extLst>
        <ext uri="{3e2802c4-a4d2-4d8b-9148-e3be6c30e623}">
          <xlrd:rvb i="11820"/>
        </ext>
      </extLst>
    </bk>
    <bk>
      <extLst>
        <ext uri="{3e2802c4-a4d2-4d8b-9148-e3be6c30e623}">
          <xlrd:rvb i="11821"/>
        </ext>
      </extLst>
    </bk>
    <bk>
      <extLst>
        <ext uri="{3e2802c4-a4d2-4d8b-9148-e3be6c30e623}">
          <xlrd:rvb i="11822"/>
        </ext>
      </extLst>
    </bk>
    <bk>
      <extLst>
        <ext uri="{3e2802c4-a4d2-4d8b-9148-e3be6c30e623}">
          <xlrd:rvb i="11823"/>
        </ext>
      </extLst>
    </bk>
    <bk>
      <extLst>
        <ext uri="{3e2802c4-a4d2-4d8b-9148-e3be6c30e623}">
          <xlrd:rvb i="11824"/>
        </ext>
      </extLst>
    </bk>
    <bk>
      <extLst>
        <ext uri="{3e2802c4-a4d2-4d8b-9148-e3be6c30e623}">
          <xlrd:rvb i="11825"/>
        </ext>
      </extLst>
    </bk>
    <bk>
      <extLst>
        <ext uri="{3e2802c4-a4d2-4d8b-9148-e3be6c30e623}">
          <xlrd:rvb i="11826"/>
        </ext>
      </extLst>
    </bk>
    <bk>
      <extLst>
        <ext uri="{3e2802c4-a4d2-4d8b-9148-e3be6c30e623}">
          <xlrd:rvb i="11827"/>
        </ext>
      </extLst>
    </bk>
    <bk>
      <extLst>
        <ext uri="{3e2802c4-a4d2-4d8b-9148-e3be6c30e623}">
          <xlrd:rvb i="11828"/>
        </ext>
      </extLst>
    </bk>
    <bk>
      <extLst>
        <ext uri="{3e2802c4-a4d2-4d8b-9148-e3be6c30e623}">
          <xlrd:rvb i="11829"/>
        </ext>
      </extLst>
    </bk>
    <bk>
      <extLst>
        <ext uri="{3e2802c4-a4d2-4d8b-9148-e3be6c30e623}">
          <xlrd:rvb i="11830"/>
        </ext>
      </extLst>
    </bk>
    <bk>
      <extLst>
        <ext uri="{3e2802c4-a4d2-4d8b-9148-e3be6c30e623}">
          <xlrd:rvb i="11831"/>
        </ext>
      </extLst>
    </bk>
    <bk>
      <extLst>
        <ext uri="{3e2802c4-a4d2-4d8b-9148-e3be6c30e623}">
          <xlrd:rvb i="11832"/>
        </ext>
      </extLst>
    </bk>
    <bk>
      <extLst>
        <ext uri="{3e2802c4-a4d2-4d8b-9148-e3be6c30e623}">
          <xlrd:rvb i="11833"/>
        </ext>
      </extLst>
    </bk>
    <bk>
      <extLst>
        <ext uri="{3e2802c4-a4d2-4d8b-9148-e3be6c30e623}">
          <xlrd:rvb i="11834"/>
        </ext>
      </extLst>
    </bk>
    <bk>
      <extLst>
        <ext uri="{3e2802c4-a4d2-4d8b-9148-e3be6c30e623}">
          <xlrd:rvb i="11835"/>
        </ext>
      </extLst>
    </bk>
    <bk>
      <extLst>
        <ext uri="{3e2802c4-a4d2-4d8b-9148-e3be6c30e623}">
          <xlrd:rvb i="11836"/>
        </ext>
      </extLst>
    </bk>
    <bk>
      <extLst>
        <ext uri="{3e2802c4-a4d2-4d8b-9148-e3be6c30e623}">
          <xlrd:rvb i="11837"/>
        </ext>
      </extLst>
    </bk>
    <bk>
      <extLst>
        <ext uri="{3e2802c4-a4d2-4d8b-9148-e3be6c30e623}">
          <xlrd:rvb i="11838"/>
        </ext>
      </extLst>
    </bk>
    <bk>
      <extLst>
        <ext uri="{3e2802c4-a4d2-4d8b-9148-e3be6c30e623}">
          <xlrd:rvb i="11839"/>
        </ext>
      </extLst>
    </bk>
    <bk>
      <extLst>
        <ext uri="{3e2802c4-a4d2-4d8b-9148-e3be6c30e623}">
          <xlrd:rvb i="11840"/>
        </ext>
      </extLst>
    </bk>
    <bk>
      <extLst>
        <ext uri="{3e2802c4-a4d2-4d8b-9148-e3be6c30e623}">
          <xlrd:rvb i="11841"/>
        </ext>
      </extLst>
    </bk>
    <bk>
      <extLst>
        <ext uri="{3e2802c4-a4d2-4d8b-9148-e3be6c30e623}">
          <xlrd:rvb i="11842"/>
        </ext>
      </extLst>
    </bk>
    <bk>
      <extLst>
        <ext uri="{3e2802c4-a4d2-4d8b-9148-e3be6c30e623}">
          <xlrd:rvb i="11843"/>
        </ext>
      </extLst>
    </bk>
    <bk>
      <extLst>
        <ext uri="{3e2802c4-a4d2-4d8b-9148-e3be6c30e623}">
          <xlrd:rvb i="11844"/>
        </ext>
      </extLst>
    </bk>
    <bk>
      <extLst>
        <ext uri="{3e2802c4-a4d2-4d8b-9148-e3be6c30e623}">
          <xlrd:rvb i="11845"/>
        </ext>
      </extLst>
    </bk>
    <bk>
      <extLst>
        <ext uri="{3e2802c4-a4d2-4d8b-9148-e3be6c30e623}">
          <xlrd:rvb i="11846"/>
        </ext>
      </extLst>
    </bk>
    <bk>
      <extLst>
        <ext uri="{3e2802c4-a4d2-4d8b-9148-e3be6c30e623}">
          <xlrd:rvb i="11847"/>
        </ext>
      </extLst>
    </bk>
    <bk>
      <extLst>
        <ext uri="{3e2802c4-a4d2-4d8b-9148-e3be6c30e623}">
          <xlrd:rvb i="11848"/>
        </ext>
      </extLst>
    </bk>
    <bk>
      <extLst>
        <ext uri="{3e2802c4-a4d2-4d8b-9148-e3be6c30e623}">
          <xlrd:rvb i="11849"/>
        </ext>
      </extLst>
    </bk>
    <bk>
      <extLst>
        <ext uri="{3e2802c4-a4d2-4d8b-9148-e3be6c30e623}">
          <xlrd:rvb i="11850"/>
        </ext>
      </extLst>
    </bk>
    <bk>
      <extLst>
        <ext uri="{3e2802c4-a4d2-4d8b-9148-e3be6c30e623}">
          <xlrd:rvb i="11851"/>
        </ext>
      </extLst>
    </bk>
    <bk>
      <extLst>
        <ext uri="{3e2802c4-a4d2-4d8b-9148-e3be6c30e623}">
          <xlrd:rvb i="11852"/>
        </ext>
      </extLst>
    </bk>
    <bk>
      <extLst>
        <ext uri="{3e2802c4-a4d2-4d8b-9148-e3be6c30e623}">
          <xlrd:rvb i="11853"/>
        </ext>
      </extLst>
    </bk>
    <bk>
      <extLst>
        <ext uri="{3e2802c4-a4d2-4d8b-9148-e3be6c30e623}">
          <xlrd:rvb i="11854"/>
        </ext>
      </extLst>
    </bk>
    <bk>
      <extLst>
        <ext uri="{3e2802c4-a4d2-4d8b-9148-e3be6c30e623}">
          <xlrd:rvb i="11855"/>
        </ext>
      </extLst>
    </bk>
    <bk>
      <extLst>
        <ext uri="{3e2802c4-a4d2-4d8b-9148-e3be6c30e623}">
          <xlrd:rvb i="11856"/>
        </ext>
      </extLst>
    </bk>
    <bk>
      <extLst>
        <ext uri="{3e2802c4-a4d2-4d8b-9148-e3be6c30e623}">
          <xlrd:rvb i="11857"/>
        </ext>
      </extLst>
    </bk>
    <bk>
      <extLst>
        <ext uri="{3e2802c4-a4d2-4d8b-9148-e3be6c30e623}">
          <xlrd:rvb i="11858"/>
        </ext>
      </extLst>
    </bk>
    <bk>
      <extLst>
        <ext uri="{3e2802c4-a4d2-4d8b-9148-e3be6c30e623}">
          <xlrd:rvb i="11859"/>
        </ext>
      </extLst>
    </bk>
    <bk>
      <extLst>
        <ext uri="{3e2802c4-a4d2-4d8b-9148-e3be6c30e623}">
          <xlrd:rvb i="11860"/>
        </ext>
      </extLst>
    </bk>
    <bk>
      <extLst>
        <ext uri="{3e2802c4-a4d2-4d8b-9148-e3be6c30e623}">
          <xlrd:rvb i="11861"/>
        </ext>
      </extLst>
    </bk>
    <bk>
      <extLst>
        <ext uri="{3e2802c4-a4d2-4d8b-9148-e3be6c30e623}">
          <xlrd:rvb i="11862"/>
        </ext>
      </extLst>
    </bk>
    <bk>
      <extLst>
        <ext uri="{3e2802c4-a4d2-4d8b-9148-e3be6c30e623}">
          <xlrd:rvb i="11863"/>
        </ext>
      </extLst>
    </bk>
    <bk>
      <extLst>
        <ext uri="{3e2802c4-a4d2-4d8b-9148-e3be6c30e623}">
          <xlrd:rvb i="11864"/>
        </ext>
      </extLst>
    </bk>
    <bk>
      <extLst>
        <ext uri="{3e2802c4-a4d2-4d8b-9148-e3be6c30e623}">
          <xlrd:rvb i="11865"/>
        </ext>
      </extLst>
    </bk>
    <bk>
      <extLst>
        <ext uri="{3e2802c4-a4d2-4d8b-9148-e3be6c30e623}">
          <xlrd:rvb i="11866"/>
        </ext>
      </extLst>
    </bk>
    <bk>
      <extLst>
        <ext uri="{3e2802c4-a4d2-4d8b-9148-e3be6c30e623}">
          <xlrd:rvb i="11867"/>
        </ext>
      </extLst>
    </bk>
    <bk>
      <extLst>
        <ext uri="{3e2802c4-a4d2-4d8b-9148-e3be6c30e623}">
          <xlrd:rvb i="11868"/>
        </ext>
      </extLst>
    </bk>
    <bk>
      <extLst>
        <ext uri="{3e2802c4-a4d2-4d8b-9148-e3be6c30e623}">
          <xlrd:rvb i="11869"/>
        </ext>
      </extLst>
    </bk>
    <bk>
      <extLst>
        <ext uri="{3e2802c4-a4d2-4d8b-9148-e3be6c30e623}">
          <xlrd:rvb i="11870"/>
        </ext>
      </extLst>
    </bk>
    <bk>
      <extLst>
        <ext uri="{3e2802c4-a4d2-4d8b-9148-e3be6c30e623}">
          <xlrd:rvb i="11871"/>
        </ext>
      </extLst>
    </bk>
    <bk>
      <extLst>
        <ext uri="{3e2802c4-a4d2-4d8b-9148-e3be6c30e623}">
          <xlrd:rvb i="11872"/>
        </ext>
      </extLst>
    </bk>
    <bk>
      <extLst>
        <ext uri="{3e2802c4-a4d2-4d8b-9148-e3be6c30e623}">
          <xlrd:rvb i="11873"/>
        </ext>
      </extLst>
    </bk>
    <bk>
      <extLst>
        <ext uri="{3e2802c4-a4d2-4d8b-9148-e3be6c30e623}">
          <xlrd:rvb i="11874"/>
        </ext>
      </extLst>
    </bk>
    <bk>
      <extLst>
        <ext uri="{3e2802c4-a4d2-4d8b-9148-e3be6c30e623}">
          <xlrd:rvb i="11875"/>
        </ext>
      </extLst>
    </bk>
    <bk>
      <extLst>
        <ext uri="{3e2802c4-a4d2-4d8b-9148-e3be6c30e623}">
          <xlrd:rvb i="11876"/>
        </ext>
      </extLst>
    </bk>
    <bk>
      <extLst>
        <ext uri="{3e2802c4-a4d2-4d8b-9148-e3be6c30e623}">
          <xlrd:rvb i="11877"/>
        </ext>
      </extLst>
    </bk>
    <bk>
      <extLst>
        <ext uri="{3e2802c4-a4d2-4d8b-9148-e3be6c30e623}">
          <xlrd:rvb i="11878"/>
        </ext>
      </extLst>
    </bk>
    <bk>
      <extLst>
        <ext uri="{3e2802c4-a4d2-4d8b-9148-e3be6c30e623}">
          <xlrd:rvb i="11879"/>
        </ext>
      </extLst>
    </bk>
    <bk>
      <extLst>
        <ext uri="{3e2802c4-a4d2-4d8b-9148-e3be6c30e623}">
          <xlrd:rvb i="11880"/>
        </ext>
      </extLst>
    </bk>
    <bk>
      <extLst>
        <ext uri="{3e2802c4-a4d2-4d8b-9148-e3be6c30e623}">
          <xlrd:rvb i="11881"/>
        </ext>
      </extLst>
    </bk>
    <bk>
      <extLst>
        <ext uri="{3e2802c4-a4d2-4d8b-9148-e3be6c30e623}">
          <xlrd:rvb i="11882"/>
        </ext>
      </extLst>
    </bk>
    <bk>
      <extLst>
        <ext uri="{3e2802c4-a4d2-4d8b-9148-e3be6c30e623}">
          <xlrd:rvb i="11883"/>
        </ext>
      </extLst>
    </bk>
    <bk>
      <extLst>
        <ext uri="{3e2802c4-a4d2-4d8b-9148-e3be6c30e623}">
          <xlrd:rvb i="11884"/>
        </ext>
      </extLst>
    </bk>
    <bk>
      <extLst>
        <ext uri="{3e2802c4-a4d2-4d8b-9148-e3be6c30e623}">
          <xlrd:rvb i="11885"/>
        </ext>
      </extLst>
    </bk>
    <bk>
      <extLst>
        <ext uri="{3e2802c4-a4d2-4d8b-9148-e3be6c30e623}">
          <xlrd:rvb i="11886"/>
        </ext>
      </extLst>
    </bk>
    <bk>
      <extLst>
        <ext uri="{3e2802c4-a4d2-4d8b-9148-e3be6c30e623}">
          <xlrd:rvb i="11887"/>
        </ext>
      </extLst>
    </bk>
    <bk>
      <extLst>
        <ext uri="{3e2802c4-a4d2-4d8b-9148-e3be6c30e623}">
          <xlrd:rvb i="11888"/>
        </ext>
      </extLst>
    </bk>
    <bk>
      <extLst>
        <ext uri="{3e2802c4-a4d2-4d8b-9148-e3be6c30e623}">
          <xlrd:rvb i="11889"/>
        </ext>
      </extLst>
    </bk>
    <bk>
      <extLst>
        <ext uri="{3e2802c4-a4d2-4d8b-9148-e3be6c30e623}">
          <xlrd:rvb i="11890"/>
        </ext>
      </extLst>
    </bk>
    <bk>
      <extLst>
        <ext uri="{3e2802c4-a4d2-4d8b-9148-e3be6c30e623}">
          <xlrd:rvb i="11891"/>
        </ext>
      </extLst>
    </bk>
    <bk>
      <extLst>
        <ext uri="{3e2802c4-a4d2-4d8b-9148-e3be6c30e623}">
          <xlrd:rvb i="11892"/>
        </ext>
      </extLst>
    </bk>
    <bk>
      <extLst>
        <ext uri="{3e2802c4-a4d2-4d8b-9148-e3be6c30e623}">
          <xlrd:rvb i="11893"/>
        </ext>
      </extLst>
    </bk>
    <bk>
      <extLst>
        <ext uri="{3e2802c4-a4d2-4d8b-9148-e3be6c30e623}">
          <xlrd:rvb i="11894"/>
        </ext>
      </extLst>
    </bk>
    <bk>
      <extLst>
        <ext uri="{3e2802c4-a4d2-4d8b-9148-e3be6c30e623}">
          <xlrd:rvb i="11895"/>
        </ext>
      </extLst>
    </bk>
    <bk>
      <extLst>
        <ext uri="{3e2802c4-a4d2-4d8b-9148-e3be6c30e623}">
          <xlrd:rvb i="11896"/>
        </ext>
      </extLst>
    </bk>
    <bk>
      <extLst>
        <ext uri="{3e2802c4-a4d2-4d8b-9148-e3be6c30e623}">
          <xlrd:rvb i="11897"/>
        </ext>
      </extLst>
    </bk>
    <bk>
      <extLst>
        <ext uri="{3e2802c4-a4d2-4d8b-9148-e3be6c30e623}">
          <xlrd:rvb i="11898"/>
        </ext>
      </extLst>
    </bk>
    <bk>
      <extLst>
        <ext uri="{3e2802c4-a4d2-4d8b-9148-e3be6c30e623}">
          <xlrd:rvb i="11899"/>
        </ext>
      </extLst>
    </bk>
    <bk>
      <extLst>
        <ext uri="{3e2802c4-a4d2-4d8b-9148-e3be6c30e623}">
          <xlrd:rvb i="11900"/>
        </ext>
      </extLst>
    </bk>
    <bk>
      <extLst>
        <ext uri="{3e2802c4-a4d2-4d8b-9148-e3be6c30e623}">
          <xlrd:rvb i="11901"/>
        </ext>
      </extLst>
    </bk>
    <bk>
      <extLst>
        <ext uri="{3e2802c4-a4d2-4d8b-9148-e3be6c30e623}">
          <xlrd:rvb i="11902"/>
        </ext>
      </extLst>
    </bk>
    <bk>
      <extLst>
        <ext uri="{3e2802c4-a4d2-4d8b-9148-e3be6c30e623}">
          <xlrd:rvb i="11903"/>
        </ext>
      </extLst>
    </bk>
    <bk>
      <extLst>
        <ext uri="{3e2802c4-a4d2-4d8b-9148-e3be6c30e623}">
          <xlrd:rvb i="11904"/>
        </ext>
      </extLst>
    </bk>
    <bk>
      <extLst>
        <ext uri="{3e2802c4-a4d2-4d8b-9148-e3be6c30e623}">
          <xlrd:rvb i="11905"/>
        </ext>
      </extLst>
    </bk>
    <bk>
      <extLst>
        <ext uri="{3e2802c4-a4d2-4d8b-9148-e3be6c30e623}">
          <xlrd:rvb i="11906"/>
        </ext>
      </extLst>
    </bk>
    <bk>
      <extLst>
        <ext uri="{3e2802c4-a4d2-4d8b-9148-e3be6c30e623}">
          <xlrd:rvb i="11907"/>
        </ext>
      </extLst>
    </bk>
    <bk>
      <extLst>
        <ext uri="{3e2802c4-a4d2-4d8b-9148-e3be6c30e623}">
          <xlrd:rvb i="11908"/>
        </ext>
      </extLst>
    </bk>
    <bk>
      <extLst>
        <ext uri="{3e2802c4-a4d2-4d8b-9148-e3be6c30e623}">
          <xlrd:rvb i="11909"/>
        </ext>
      </extLst>
    </bk>
    <bk>
      <extLst>
        <ext uri="{3e2802c4-a4d2-4d8b-9148-e3be6c30e623}">
          <xlrd:rvb i="11910"/>
        </ext>
      </extLst>
    </bk>
    <bk>
      <extLst>
        <ext uri="{3e2802c4-a4d2-4d8b-9148-e3be6c30e623}">
          <xlrd:rvb i="11911"/>
        </ext>
      </extLst>
    </bk>
    <bk>
      <extLst>
        <ext uri="{3e2802c4-a4d2-4d8b-9148-e3be6c30e623}">
          <xlrd:rvb i="11912"/>
        </ext>
      </extLst>
    </bk>
    <bk>
      <extLst>
        <ext uri="{3e2802c4-a4d2-4d8b-9148-e3be6c30e623}">
          <xlrd:rvb i="11913"/>
        </ext>
      </extLst>
    </bk>
    <bk>
      <extLst>
        <ext uri="{3e2802c4-a4d2-4d8b-9148-e3be6c30e623}">
          <xlrd:rvb i="11914"/>
        </ext>
      </extLst>
    </bk>
    <bk>
      <extLst>
        <ext uri="{3e2802c4-a4d2-4d8b-9148-e3be6c30e623}">
          <xlrd:rvb i="11915"/>
        </ext>
      </extLst>
    </bk>
    <bk>
      <extLst>
        <ext uri="{3e2802c4-a4d2-4d8b-9148-e3be6c30e623}">
          <xlrd:rvb i="11916"/>
        </ext>
      </extLst>
    </bk>
    <bk>
      <extLst>
        <ext uri="{3e2802c4-a4d2-4d8b-9148-e3be6c30e623}">
          <xlrd:rvb i="11917"/>
        </ext>
      </extLst>
    </bk>
    <bk>
      <extLst>
        <ext uri="{3e2802c4-a4d2-4d8b-9148-e3be6c30e623}">
          <xlrd:rvb i="11918"/>
        </ext>
      </extLst>
    </bk>
    <bk>
      <extLst>
        <ext uri="{3e2802c4-a4d2-4d8b-9148-e3be6c30e623}">
          <xlrd:rvb i="11919"/>
        </ext>
      </extLst>
    </bk>
    <bk>
      <extLst>
        <ext uri="{3e2802c4-a4d2-4d8b-9148-e3be6c30e623}">
          <xlrd:rvb i="11920"/>
        </ext>
      </extLst>
    </bk>
    <bk>
      <extLst>
        <ext uri="{3e2802c4-a4d2-4d8b-9148-e3be6c30e623}">
          <xlrd:rvb i="11921"/>
        </ext>
      </extLst>
    </bk>
    <bk>
      <extLst>
        <ext uri="{3e2802c4-a4d2-4d8b-9148-e3be6c30e623}">
          <xlrd:rvb i="11922"/>
        </ext>
      </extLst>
    </bk>
    <bk>
      <extLst>
        <ext uri="{3e2802c4-a4d2-4d8b-9148-e3be6c30e623}">
          <xlrd:rvb i="11923"/>
        </ext>
      </extLst>
    </bk>
    <bk>
      <extLst>
        <ext uri="{3e2802c4-a4d2-4d8b-9148-e3be6c30e623}">
          <xlrd:rvb i="11924"/>
        </ext>
      </extLst>
    </bk>
    <bk>
      <extLst>
        <ext uri="{3e2802c4-a4d2-4d8b-9148-e3be6c30e623}">
          <xlrd:rvb i="11925"/>
        </ext>
      </extLst>
    </bk>
    <bk>
      <extLst>
        <ext uri="{3e2802c4-a4d2-4d8b-9148-e3be6c30e623}">
          <xlrd:rvb i="11926"/>
        </ext>
      </extLst>
    </bk>
    <bk>
      <extLst>
        <ext uri="{3e2802c4-a4d2-4d8b-9148-e3be6c30e623}">
          <xlrd:rvb i="11927"/>
        </ext>
      </extLst>
    </bk>
    <bk>
      <extLst>
        <ext uri="{3e2802c4-a4d2-4d8b-9148-e3be6c30e623}">
          <xlrd:rvb i="11928"/>
        </ext>
      </extLst>
    </bk>
    <bk>
      <extLst>
        <ext uri="{3e2802c4-a4d2-4d8b-9148-e3be6c30e623}">
          <xlrd:rvb i="11929"/>
        </ext>
      </extLst>
    </bk>
    <bk>
      <extLst>
        <ext uri="{3e2802c4-a4d2-4d8b-9148-e3be6c30e623}">
          <xlrd:rvb i="11930"/>
        </ext>
      </extLst>
    </bk>
    <bk>
      <extLst>
        <ext uri="{3e2802c4-a4d2-4d8b-9148-e3be6c30e623}">
          <xlrd:rvb i="11931"/>
        </ext>
      </extLst>
    </bk>
    <bk>
      <extLst>
        <ext uri="{3e2802c4-a4d2-4d8b-9148-e3be6c30e623}">
          <xlrd:rvb i="11932"/>
        </ext>
      </extLst>
    </bk>
    <bk>
      <extLst>
        <ext uri="{3e2802c4-a4d2-4d8b-9148-e3be6c30e623}">
          <xlrd:rvb i="11933"/>
        </ext>
      </extLst>
    </bk>
    <bk>
      <extLst>
        <ext uri="{3e2802c4-a4d2-4d8b-9148-e3be6c30e623}">
          <xlrd:rvb i="11934"/>
        </ext>
      </extLst>
    </bk>
    <bk>
      <extLst>
        <ext uri="{3e2802c4-a4d2-4d8b-9148-e3be6c30e623}">
          <xlrd:rvb i="11935"/>
        </ext>
      </extLst>
    </bk>
    <bk>
      <extLst>
        <ext uri="{3e2802c4-a4d2-4d8b-9148-e3be6c30e623}">
          <xlrd:rvb i="11936"/>
        </ext>
      </extLst>
    </bk>
    <bk>
      <extLst>
        <ext uri="{3e2802c4-a4d2-4d8b-9148-e3be6c30e623}">
          <xlrd:rvb i="11937"/>
        </ext>
      </extLst>
    </bk>
    <bk>
      <extLst>
        <ext uri="{3e2802c4-a4d2-4d8b-9148-e3be6c30e623}">
          <xlrd:rvb i="11938"/>
        </ext>
      </extLst>
    </bk>
    <bk>
      <extLst>
        <ext uri="{3e2802c4-a4d2-4d8b-9148-e3be6c30e623}">
          <xlrd:rvb i="11939"/>
        </ext>
      </extLst>
    </bk>
    <bk>
      <extLst>
        <ext uri="{3e2802c4-a4d2-4d8b-9148-e3be6c30e623}">
          <xlrd:rvb i="11940"/>
        </ext>
      </extLst>
    </bk>
    <bk>
      <extLst>
        <ext uri="{3e2802c4-a4d2-4d8b-9148-e3be6c30e623}">
          <xlrd:rvb i="11941"/>
        </ext>
      </extLst>
    </bk>
    <bk>
      <extLst>
        <ext uri="{3e2802c4-a4d2-4d8b-9148-e3be6c30e623}">
          <xlrd:rvb i="11942"/>
        </ext>
      </extLst>
    </bk>
    <bk>
      <extLst>
        <ext uri="{3e2802c4-a4d2-4d8b-9148-e3be6c30e623}">
          <xlrd:rvb i="11943"/>
        </ext>
      </extLst>
    </bk>
    <bk>
      <extLst>
        <ext uri="{3e2802c4-a4d2-4d8b-9148-e3be6c30e623}">
          <xlrd:rvb i="11944"/>
        </ext>
      </extLst>
    </bk>
    <bk>
      <extLst>
        <ext uri="{3e2802c4-a4d2-4d8b-9148-e3be6c30e623}">
          <xlrd:rvb i="11945"/>
        </ext>
      </extLst>
    </bk>
    <bk>
      <extLst>
        <ext uri="{3e2802c4-a4d2-4d8b-9148-e3be6c30e623}">
          <xlrd:rvb i="11946"/>
        </ext>
      </extLst>
    </bk>
    <bk>
      <extLst>
        <ext uri="{3e2802c4-a4d2-4d8b-9148-e3be6c30e623}">
          <xlrd:rvb i="11947"/>
        </ext>
      </extLst>
    </bk>
    <bk>
      <extLst>
        <ext uri="{3e2802c4-a4d2-4d8b-9148-e3be6c30e623}">
          <xlrd:rvb i="11948"/>
        </ext>
      </extLst>
    </bk>
    <bk>
      <extLst>
        <ext uri="{3e2802c4-a4d2-4d8b-9148-e3be6c30e623}">
          <xlrd:rvb i="11949"/>
        </ext>
      </extLst>
    </bk>
    <bk>
      <extLst>
        <ext uri="{3e2802c4-a4d2-4d8b-9148-e3be6c30e623}">
          <xlrd:rvb i="11950"/>
        </ext>
      </extLst>
    </bk>
    <bk>
      <extLst>
        <ext uri="{3e2802c4-a4d2-4d8b-9148-e3be6c30e623}">
          <xlrd:rvb i="11951"/>
        </ext>
      </extLst>
    </bk>
    <bk>
      <extLst>
        <ext uri="{3e2802c4-a4d2-4d8b-9148-e3be6c30e623}">
          <xlrd:rvb i="11952"/>
        </ext>
      </extLst>
    </bk>
    <bk>
      <extLst>
        <ext uri="{3e2802c4-a4d2-4d8b-9148-e3be6c30e623}">
          <xlrd:rvb i="11953"/>
        </ext>
      </extLst>
    </bk>
    <bk>
      <extLst>
        <ext uri="{3e2802c4-a4d2-4d8b-9148-e3be6c30e623}">
          <xlrd:rvb i="11954"/>
        </ext>
      </extLst>
    </bk>
    <bk>
      <extLst>
        <ext uri="{3e2802c4-a4d2-4d8b-9148-e3be6c30e623}">
          <xlrd:rvb i="11955"/>
        </ext>
      </extLst>
    </bk>
    <bk>
      <extLst>
        <ext uri="{3e2802c4-a4d2-4d8b-9148-e3be6c30e623}">
          <xlrd:rvb i="11956"/>
        </ext>
      </extLst>
    </bk>
    <bk>
      <extLst>
        <ext uri="{3e2802c4-a4d2-4d8b-9148-e3be6c30e623}">
          <xlrd:rvb i="11957"/>
        </ext>
      </extLst>
    </bk>
    <bk>
      <extLst>
        <ext uri="{3e2802c4-a4d2-4d8b-9148-e3be6c30e623}">
          <xlrd:rvb i="11958"/>
        </ext>
      </extLst>
    </bk>
    <bk>
      <extLst>
        <ext uri="{3e2802c4-a4d2-4d8b-9148-e3be6c30e623}">
          <xlrd:rvb i="11959"/>
        </ext>
      </extLst>
    </bk>
    <bk>
      <extLst>
        <ext uri="{3e2802c4-a4d2-4d8b-9148-e3be6c30e623}">
          <xlrd:rvb i="11960"/>
        </ext>
      </extLst>
    </bk>
    <bk>
      <extLst>
        <ext uri="{3e2802c4-a4d2-4d8b-9148-e3be6c30e623}">
          <xlrd:rvb i="11961"/>
        </ext>
      </extLst>
    </bk>
    <bk>
      <extLst>
        <ext uri="{3e2802c4-a4d2-4d8b-9148-e3be6c30e623}">
          <xlrd:rvb i="11962"/>
        </ext>
      </extLst>
    </bk>
    <bk>
      <extLst>
        <ext uri="{3e2802c4-a4d2-4d8b-9148-e3be6c30e623}">
          <xlrd:rvb i="11963"/>
        </ext>
      </extLst>
    </bk>
    <bk>
      <extLst>
        <ext uri="{3e2802c4-a4d2-4d8b-9148-e3be6c30e623}">
          <xlrd:rvb i="11964"/>
        </ext>
      </extLst>
    </bk>
    <bk>
      <extLst>
        <ext uri="{3e2802c4-a4d2-4d8b-9148-e3be6c30e623}">
          <xlrd:rvb i="11965"/>
        </ext>
      </extLst>
    </bk>
    <bk>
      <extLst>
        <ext uri="{3e2802c4-a4d2-4d8b-9148-e3be6c30e623}">
          <xlrd:rvb i="11966"/>
        </ext>
      </extLst>
    </bk>
    <bk>
      <extLst>
        <ext uri="{3e2802c4-a4d2-4d8b-9148-e3be6c30e623}">
          <xlrd:rvb i="11967"/>
        </ext>
      </extLst>
    </bk>
    <bk>
      <extLst>
        <ext uri="{3e2802c4-a4d2-4d8b-9148-e3be6c30e623}">
          <xlrd:rvb i="11968"/>
        </ext>
      </extLst>
    </bk>
    <bk>
      <extLst>
        <ext uri="{3e2802c4-a4d2-4d8b-9148-e3be6c30e623}">
          <xlrd:rvb i="11969"/>
        </ext>
      </extLst>
    </bk>
    <bk>
      <extLst>
        <ext uri="{3e2802c4-a4d2-4d8b-9148-e3be6c30e623}">
          <xlrd:rvb i="11970"/>
        </ext>
      </extLst>
    </bk>
    <bk>
      <extLst>
        <ext uri="{3e2802c4-a4d2-4d8b-9148-e3be6c30e623}">
          <xlrd:rvb i="11971"/>
        </ext>
      </extLst>
    </bk>
    <bk>
      <extLst>
        <ext uri="{3e2802c4-a4d2-4d8b-9148-e3be6c30e623}">
          <xlrd:rvb i="11972"/>
        </ext>
      </extLst>
    </bk>
    <bk>
      <extLst>
        <ext uri="{3e2802c4-a4d2-4d8b-9148-e3be6c30e623}">
          <xlrd:rvb i="11973"/>
        </ext>
      </extLst>
    </bk>
    <bk>
      <extLst>
        <ext uri="{3e2802c4-a4d2-4d8b-9148-e3be6c30e623}">
          <xlrd:rvb i="11974"/>
        </ext>
      </extLst>
    </bk>
    <bk>
      <extLst>
        <ext uri="{3e2802c4-a4d2-4d8b-9148-e3be6c30e623}">
          <xlrd:rvb i="11975"/>
        </ext>
      </extLst>
    </bk>
    <bk>
      <extLst>
        <ext uri="{3e2802c4-a4d2-4d8b-9148-e3be6c30e623}">
          <xlrd:rvb i="11976"/>
        </ext>
      </extLst>
    </bk>
    <bk>
      <extLst>
        <ext uri="{3e2802c4-a4d2-4d8b-9148-e3be6c30e623}">
          <xlrd:rvb i="11977"/>
        </ext>
      </extLst>
    </bk>
    <bk>
      <extLst>
        <ext uri="{3e2802c4-a4d2-4d8b-9148-e3be6c30e623}">
          <xlrd:rvb i="11978"/>
        </ext>
      </extLst>
    </bk>
    <bk>
      <extLst>
        <ext uri="{3e2802c4-a4d2-4d8b-9148-e3be6c30e623}">
          <xlrd:rvb i="11979"/>
        </ext>
      </extLst>
    </bk>
    <bk>
      <extLst>
        <ext uri="{3e2802c4-a4d2-4d8b-9148-e3be6c30e623}">
          <xlrd:rvb i="11980"/>
        </ext>
      </extLst>
    </bk>
    <bk>
      <extLst>
        <ext uri="{3e2802c4-a4d2-4d8b-9148-e3be6c30e623}">
          <xlrd:rvb i="11981"/>
        </ext>
      </extLst>
    </bk>
    <bk>
      <extLst>
        <ext uri="{3e2802c4-a4d2-4d8b-9148-e3be6c30e623}">
          <xlrd:rvb i="11982"/>
        </ext>
      </extLst>
    </bk>
    <bk>
      <extLst>
        <ext uri="{3e2802c4-a4d2-4d8b-9148-e3be6c30e623}">
          <xlrd:rvb i="11983"/>
        </ext>
      </extLst>
    </bk>
    <bk>
      <extLst>
        <ext uri="{3e2802c4-a4d2-4d8b-9148-e3be6c30e623}">
          <xlrd:rvb i="11984"/>
        </ext>
      </extLst>
    </bk>
    <bk>
      <extLst>
        <ext uri="{3e2802c4-a4d2-4d8b-9148-e3be6c30e623}">
          <xlrd:rvb i="11985"/>
        </ext>
      </extLst>
    </bk>
    <bk>
      <extLst>
        <ext uri="{3e2802c4-a4d2-4d8b-9148-e3be6c30e623}">
          <xlrd:rvb i="11986"/>
        </ext>
      </extLst>
    </bk>
    <bk>
      <extLst>
        <ext uri="{3e2802c4-a4d2-4d8b-9148-e3be6c30e623}">
          <xlrd:rvb i="11987"/>
        </ext>
      </extLst>
    </bk>
    <bk>
      <extLst>
        <ext uri="{3e2802c4-a4d2-4d8b-9148-e3be6c30e623}">
          <xlrd:rvb i="11988"/>
        </ext>
      </extLst>
    </bk>
    <bk>
      <extLst>
        <ext uri="{3e2802c4-a4d2-4d8b-9148-e3be6c30e623}">
          <xlrd:rvb i="11989"/>
        </ext>
      </extLst>
    </bk>
    <bk>
      <extLst>
        <ext uri="{3e2802c4-a4d2-4d8b-9148-e3be6c30e623}">
          <xlrd:rvb i="11990"/>
        </ext>
      </extLst>
    </bk>
    <bk>
      <extLst>
        <ext uri="{3e2802c4-a4d2-4d8b-9148-e3be6c30e623}">
          <xlrd:rvb i="11991"/>
        </ext>
      </extLst>
    </bk>
    <bk>
      <extLst>
        <ext uri="{3e2802c4-a4d2-4d8b-9148-e3be6c30e623}">
          <xlrd:rvb i="11992"/>
        </ext>
      </extLst>
    </bk>
    <bk>
      <extLst>
        <ext uri="{3e2802c4-a4d2-4d8b-9148-e3be6c30e623}">
          <xlrd:rvb i="11993"/>
        </ext>
      </extLst>
    </bk>
    <bk>
      <extLst>
        <ext uri="{3e2802c4-a4d2-4d8b-9148-e3be6c30e623}">
          <xlrd:rvb i="11994"/>
        </ext>
      </extLst>
    </bk>
    <bk>
      <extLst>
        <ext uri="{3e2802c4-a4d2-4d8b-9148-e3be6c30e623}">
          <xlrd:rvb i="11995"/>
        </ext>
      </extLst>
    </bk>
    <bk>
      <extLst>
        <ext uri="{3e2802c4-a4d2-4d8b-9148-e3be6c30e623}">
          <xlrd:rvb i="11996"/>
        </ext>
      </extLst>
    </bk>
    <bk>
      <extLst>
        <ext uri="{3e2802c4-a4d2-4d8b-9148-e3be6c30e623}">
          <xlrd:rvb i="11997"/>
        </ext>
      </extLst>
    </bk>
    <bk>
      <extLst>
        <ext uri="{3e2802c4-a4d2-4d8b-9148-e3be6c30e623}">
          <xlrd:rvb i="11998"/>
        </ext>
      </extLst>
    </bk>
    <bk>
      <extLst>
        <ext uri="{3e2802c4-a4d2-4d8b-9148-e3be6c30e623}">
          <xlrd:rvb i="11999"/>
        </ext>
      </extLst>
    </bk>
    <bk>
      <extLst>
        <ext uri="{3e2802c4-a4d2-4d8b-9148-e3be6c30e623}">
          <xlrd:rvb i="12000"/>
        </ext>
      </extLst>
    </bk>
    <bk>
      <extLst>
        <ext uri="{3e2802c4-a4d2-4d8b-9148-e3be6c30e623}">
          <xlrd:rvb i="12001"/>
        </ext>
      </extLst>
    </bk>
    <bk>
      <extLst>
        <ext uri="{3e2802c4-a4d2-4d8b-9148-e3be6c30e623}">
          <xlrd:rvb i="12002"/>
        </ext>
      </extLst>
    </bk>
    <bk>
      <extLst>
        <ext uri="{3e2802c4-a4d2-4d8b-9148-e3be6c30e623}">
          <xlrd:rvb i="12003"/>
        </ext>
      </extLst>
    </bk>
    <bk>
      <extLst>
        <ext uri="{3e2802c4-a4d2-4d8b-9148-e3be6c30e623}">
          <xlrd:rvb i="12004"/>
        </ext>
      </extLst>
    </bk>
    <bk>
      <extLst>
        <ext uri="{3e2802c4-a4d2-4d8b-9148-e3be6c30e623}">
          <xlrd:rvb i="12005"/>
        </ext>
      </extLst>
    </bk>
    <bk>
      <extLst>
        <ext uri="{3e2802c4-a4d2-4d8b-9148-e3be6c30e623}">
          <xlrd:rvb i="12006"/>
        </ext>
      </extLst>
    </bk>
    <bk>
      <extLst>
        <ext uri="{3e2802c4-a4d2-4d8b-9148-e3be6c30e623}">
          <xlrd:rvb i="12007"/>
        </ext>
      </extLst>
    </bk>
    <bk>
      <extLst>
        <ext uri="{3e2802c4-a4d2-4d8b-9148-e3be6c30e623}">
          <xlrd:rvb i="12008"/>
        </ext>
      </extLst>
    </bk>
    <bk>
      <extLst>
        <ext uri="{3e2802c4-a4d2-4d8b-9148-e3be6c30e623}">
          <xlrd:rvb i="12009"/>
        </ext>
      </extLst>
    </bk>
    <bk>
      <extLst>
        <ext uri="{3e2802c4-a4d2-4d8b-9148-e3be6c30e623}">
          <xlrd:rvb i="12010"/>
        </ext>
      </extLst>
    </bk>
    <bk>
      <extLst>
        <ext uri="{3e2802c4-a4d2-4d8b-9148-e3be6c30e623}">
          <xlrd:rvb i="12011"/>
        </ext>
      </extLst>
    </bk>
    <bk>
      <extLst>
        <ext uri="{3e2802c4-a4d2-4d8b-9148-e3be6c30e623}">
          <xlrd:rvb i="12012"/>
        </ext>
      </extLst>
    </bk>
    <bk>
      <extLst>
        <ext uri="{3e2802c4-a4d2-4d8b-9148-e3be6c30e623}">
          <xlrd:rvb i="12013"/>
        </ext>
      </extLst>
    </bk>
    <bk>
      <extLst>
        <ext uri="{3e2802c4-a4d2-4d8b-9148-e3be6c30e623}">
          <xlrd:rvb i="12014"/>
        </ext>
      </extLst>
    </bk>
    <bk>
      <extLst>
        <ext uri="{3e2802c4-a4d2-4d8b-9148-e3be6c30e623}">
          <xlrd:rvb i="12015"/>
        </ext>
      </extLst>
    </bk>
    <bk>
      <extLst>
        <ext uri="{3e2802c4-a4d2-4d8b-9148-e3be6c30e623}">
          <xlrd:rvb i="12016"/>
        </ext>
      </extLst>
    </bk>
    <bk>
      <extLst>
        <ext uri="{3e2802c4-a4d2-4d8b-9148-e3be6c30e623}">
          <xlrd:rvb i="12017"/>
        </ext>
      </extLst>
    </bk>
    <bk>
      <extLst>
        <ext uri="{3e2802c4-a4d2-4d8b-9148-e3be6c30e623}">
          <xlrd:rvb i="12018"/>
        </ext>
      </extLst>
    </bk>
    <bk>
      <extLst>
        <ext uri="{3e2802c4-a4d2-4d8b-9148-e3be6c30e623}">
          <xlrd:rvb i="12019"/>
        </ext>
      </extLst>
    </bk>
    <bk>
      <extLst>
        <ext uri="{3e2802c4-a4d2-4d8b-9148-e3be6c30e623}">
          <xlrd:rvb i="12020"/>
        </ext>
      </extLst>
    </bk>
    <bk>
      <extLst>
        <ext uri="{3e2802c4-a4d2-4d8b-9148-e3be6c30e623}">
          <xlrd:rvb i="12021"/>
        </ext>
      </extLst>
    </bk>
    <bk>
      <extLst>
        <ext uri="{3e2802c4-a4d2-4d8b-9148-e3be6c30e623}">
          <xlrd:rvb i="12022"/>
        </ext>
      </extLst>
    </bk>
    <bk>
      <extLst>
        <ext uri="{3e2802c4-a4d2-4d8b-9148-e3be6c30e623}">
          <xlrd:rvb i="12023"/>
        </ext>
      </extLst>
    </bk>
    <bk>
      <extLst>
        <ext uri="{3e2802c4-a4d2-4d8b-9148-e3be6c30e623}">
          <xlrd:rvb i="12024"/>
        </ext>
      </extLst>
    </bk>
    <bk>
      <extLst>
        <ext uri="{3e2802c4-a4d2-4d8b-9148-e3be6c30e623}">
          <xlrd:rvb i="12025"/>
        </ext>
      </extLst>
    </bk>
    <bk>
      <extLst>
        <ext uri="{3e2802c4-a4d2-4d8b-9148-e3be6c30e623}">
          <xlrd:rvb i="12026"/>
        </ext>
      </extLst>
    </bk>
    <bk>
      <extLst>
        <ext uri="{3e2802c4-a4d2-4d8b-9148-e3be6c30e623}">
          <xlrd:rvb i="12027"/>
        </ext>
      </extLst>
    </bk>
    <bk>
      <extLst>
        <ext uri="{3e2802c4-a4d2-4d8b-9148-e3be6c30e623}">
          <xlrd:rvb i="12028"/>
        </ext>
      </extLst>
    </bk>
    <bk>
      <extLst>
        <ext uri="{3e2802c4-a4d2-4d8b-9148-e3be6c30e623}">
          <xlrd:rvb i="12029"/>
        </ext>
      </extLst>
    </bk>
    <bk>
      <extLst>
        <ext uri="{3e2802c4-a4d2-4d8b-9148-e3be6c30e623}">
          <xlrd:rvb i="12030"/>
        </ext>
      </extLst>
    </bk>
    <bk>
      <extLst>
        <ext uri="{3e2802c4-a4d2-4d8b-9148-e3be6c30e623}">
          <xlrd:rvb i="12031"/>
        </ext>
      </extLst>
    </bk>
    <bk>
      <extLst>
        <ext uri="{3e2802c4-a4d2-4d8b-9148-e3be6c30e623}">
          <xlrd:rvb i="12032"/>
        </ext>
      </extLst>
    </bk>
    <bk>
      <extLst>
        <ext uri="{3e2802c4-a4d2-4d8b-9148-e3be6c30e623}">
          <xlrd:rvb i="12033"/>
        </ext>
      </extLst>
    </bk>
    <bk>
      <extLst>
        <ext uri="{3e2802c4-a4d2-4d8b-9148-e3be6c30e623}">
          <xlrd:rvb i="12034"/>
        </ext>
      </extLst>
    </bk>
    <bk>
      <extLst>
        <ext uri="{3e2802c4-a4d2-4d8b-9148-e3be6c30e623}">
          <xlrd:rvb i="12035"/>
        </ext>
      </extLst>
    </bk>
    <bk>
      <extLst>
        <ext uri="{3e2802c4-a4d2-4d8b-9148-e3be6c30e623}">
          <xlrd:rvb i="12036"/>
        </ext>
      </extLst>
    </bk>
    <bk>
      <extLst>
        <ext uri="{3e2802c4-a4d2-4d8b-9148-e3be6c30e623}">
          <xlrd:rvb i="12037"/>
        </ext>
      </extLst>
    </bk>
    <bk>
      <extLst>
        <ext uri="{3e2802c4-a4d2-4d8b-9148-e3be6c30e623}">
          <xlrd:rvb i="12038"/>
        </ext>
      </extLst>
    </bk>
    <bk>
      <extLst>
        <ext uri="{3e2802c4-a4d2-4d8b-9148-e3be6c30e623}">
          <xlrd:rvb i="12039"/>
        </ext>
      </extLst>
    </bk>
    <bk>
      <extLst>
        <ext uri="{3e2802c4-a4d2-4d8b-9148-e3be6c30e623}">
          <xlrd:rvb i="12040"/>
        </ext>
      </extLst>
    </bk>
    <bk>
      <extLst>
        <ext uri="{3e2802c4-a4d2-4d8b-9148-e3be6c30e623}">
          <xlrd:rvb i="12041"/>
        </ext>
      </extLst>
    </bk>
    <bk>
      <extLst>
        <ext uri="{3e2802c4-a4d2-4d8b-9148-e3be6c30e623}">
          <xlrd:rvb i="12042"/>
        </ext>
      </extLst>
    </bk>
    <bk>
      <extLst>
        <ext uri="{3e2802c4-a4d2-4d8b-9148-e3be6c30e623}">
          <xlrd:rvb i="12043"/>
        </ext>
      </extLst>
    </bk>
    <bk>
      <extLst>
        <ext uri="{3e2802c4-a4d2-4d8b-9148-e3be6c30e623}">
          <xlrd:rvb i="12044"/>
        </ext>
      </extLst>
    </bk>
    <bk>
      <extLst>
        <ext uri="{3e2802c4-a4d2-4d8b-9148-e3be6c30e623}">
          <xlrd:rvb i="12045"/>
        </ext>
      </extLst>
    </bk>
    <bk>
      <extLst>
        <ext uri="{3e2802c4-a4d2-4d8b-9148-e3be6c30e623}">
          <xlrd:rvb i="12046"/>
        </ext>
      </extLst>
    </bk>
    <bk>
      <extLst>
        <ext uri="{3e2802c4-a4d2-4d8b-9148-e3be6c30e623}">
          <xlrd:rvb i="12047"/>
        </ext>
      </extLst>
    </bk>
    <bk>
      <extLst>
        <ext uri="{3e2802c4-a4d2-4d8b-9148-e3be6c30e623}">
          <xlrd:rvb i="12048"/>
        </ext>
      </extLst>
    </bk>
    <bk>
      <extLst>
        <ext uri="{3e2802c4-a4d2-4d8b-9148-e3be6c30e623}">
          <xlrd:rvb i="12049"/>
        </ext>
      </extLst>
    </bk>
    <bk>
      <extLst>
        <ext uri="{3e2802c4-a4d2-4d8b-9148-e3be6c30e623}">
          <xlrd:rvb i="12050"/>
        </ext>
      </extLst>
    </bk>
    <bk>
      <extLst>
        <ext uri="{3e2802c4-a4d2-4d8b-9148-e3be6c30e623}">
          <xlrd:rvb i="12051"/>
        </ext>
      </extLst>
    </bk>
    <bk>
      <extLst>
        <ext uri="{3e2802c4-a4d2-4d8b-9148-e3be6c30e623}">
          <xlrd:rvb i="12052"/>
        </ext>
      </extLst>
    </bk>
    <bk>
      <extLst>
        <ext uri="{3e2802c4-a4d2-4d8b-9148-e3be6c30e623}">
          <xlrd:rvb i="12053"/>
        </ext>
      </extLst>
    </bk>
    <bk>
      <extLst>
        <ext uri="{3e2802c4-a4d2-4d8b-9148-e3be6c30e623}">
          <xlrd:rvb i="12054"/>
        </ext>
      </extLst>
    </bk>
    <bk>
      <extLst>
        <ext uri="{3e2802c4-a4d2-4d8b-9148-e3be6c30e623}">
          <xlrd:rvb i="12055"/>
        </ext>
      </extLst>
    </bk>
    <bk>
      <extLst>
        <ext uri="{3e2802c4-a4d2-4d8b-9148-e3be6c30e623}">
          <xlrd:rvb i="12056"/>
        </ext>
      </extLst>
    </bk>
    <bk>
      <extLst>
        <ext uri="{3e2802c4-a4d2-4d8b-9148-e3be6c30e623}">
          <xlrd:rvb i="12057"/>
        </ext>
      </extLst>
    </bk>
    <bk>
      <extLst>
        <ext uri="{3e2802c4-a4d2-4d8b-9148-e3be6c30e623}">
          <xlrd:rvb i="12058"/>
        </ext>
      </extLst>
    </bk>
    <bk>
      <extLst>
        <ext uri="{3e2802c4-a4d2-4d8b-9148-e3be6c30e623}">
          <xlrd:rvb i="12059"/>
        </ext>
      </extLst>
    </bk>
    <bk>
      <extLst>
        <ext uri="{3e2802c4-a4d2-4d8b-9148-e3be6c30e623}">
          <xlrd:rvb i="12060"/>
        </ext>
      </extLst>
    </bk>
    <bk>
      <extLst>
        <ext uri="{3e2802c4-a4d2-4d8b-9148-e3be6c30e623}">
          <xlrd:rvb i="12061"/>
        </ext>
      </extLst>
    </bk>
    <bk>
      <extLst>
        <ext uri="{3e2802c4-a4d2-4d8b-9148-e3be6c30e623}">
          <xlrd:rvb i="12062"/>
        </ext>
      </extLst>
    </bk>
    <bk>
      <extLst>
        <ext uri="{3e2802c4-a4d2-4d8b-9148-e3be6c30e623}">
          <xlrd:rvb i="12063"/>
        </ext>
      </extLst>
    </bk>
    <bk>
      <extLst>
        <ext uri="{3e2802c4-a4d2-4d8b-9148-e3be6c30e623}">
          <xlrd:rvb i="12064"/>
        </ext>
      </extLst>
    </bk>
    <bk>
      <extLst>
        <ext uri="{3e2802c4-a4d2-4d8b-9148-e3be6c30e623}">
          <xlrd:rvb i="12065"/>
        </ext>
      </extLst>
    </bk>
    <bk>
      <extLst>
        <ext uri="{3e2802c4-a4d2-4d8b-9148-e3be6c30e623}">
          <xlrd:rvb i="12066"/>
        </ext>
      </extLst>
    </bk>
    <bk>
      <extLst>
        <ext uri="{3e2802c4-a4d2-4d8b-9148-e3be6c30e623}">
          <xlrd:rvb i="12067"/>
        </ext>
      </extLst>
    </bk>
    <bk>
      <extLst>
        <ext uri="{3e2802c4-a4d2-4d8b-9148-e3be6c30e623}">
          <xlrd:rvb i="12068"/>
        </ext>
      </extLst>
    </bk>
    <bk>
      <extLst>
        <ext uri="{3e2802c4-a4d2-4d8b-9148-e3be6c30e623}">
          <xlrd:rvb i="12069"/>
        </ext>
      </extLst>
    </bk>
    <bk>
      <extLst>
        <ext uri="{3e2802c4-a4d2-4d8b-9148-e3be6c30e623}">
          <xlrd:rvb i="12070"/>
        </ext>
      </extLst>
    </bk>
    <bk>
      <extLst>
        <ext uri="{3e2802c4-a4d2-4d8b-9148-e3be6c30e623}">
          <xlrd:rvb i="12071"/>
        </ext>
      </extLst>
    </bk>
    <bk>
      <extLst>
        <ext uri="{3e2802c4-a4d2-4d8b-9148-e3be6c30e623}">
          <xlrd:rvb i="12072"/>
        </ext>
      </extLst>
    </bk>
    <bk>
      <extLst>
        <ext uri="{3e2802c4-a4d2-4d8b-9148-e3be6c30e623}">
          <xlrd:rvb i="12073"/>
        </ext>
      </extLst>
    </bk>
    <bk>
      <extLst>
        <ext uri="{3e2802c4-a4d2-4d8b-9148-e3be6c30e623}">
          <xlrd:rvb i="12074"/>
        </ext>
      </extLst>
    </bk>
    <bk>
      <extLst>
        <ext uri="{3e2802c4-a4d2-4d8b-9148-e3be6c30e623}">
          <xlrd:rvb i="12075"/>
        </ext>
      </extLst>
    </bk>
    <bk>
      <extLst>
        <ext uri="{3e2802c4-a4d2-4d8b-9148-e3be6c30e623}">
          <xlrd:rvb i="12076"/>
        </ext>
      </extLst>
    </bk>
    <bk>
      <extLst>
        <ext uri="{3e2802c4-a4d2-4d8b-9148-e3be6c30e623}">
          <xlrd:rvb i="12077"/>
        </ext>
      </extLst>
    </bk>
    <bk>
      <extLst>
        <ext uri="{3e2802c4-a4d2-4d8b-9148-e3be6c30e623}">
          <xlrd:rvb i="12078"/>
        </ext>
      </extLst>
    </bk>
    <bk>
      <extLst>
        <ext uri="{3e2802c4-a4d2-4d8b-9148-e3be6c30e623}">
          <xlrd:rvb i="12079"/>
        </ext>
      </extLst>
    </bk>
    <bk>
      <extLst>
        <ext uri="{3e2802c4-a4d2-4d8b-9148-e3be6c30e623}">
          <xlrd:rvb i="12080"/>
        </ext>
      </extLst>
    </bk>
    <bk>
      <extLst>
        <ext uri="{3e2802c4-a4d2-4d8b-9148-e3be6c30e623}">
          <xlrd:rvb i="12081"/>
        </ext>
      </extLst>
    </bk>
    <bk>
      <extLst>
        <ext uri="{3e2802c4-a4d2-4d8b-9148-e3be6c30e623}">
          <xlrd:rvb i="12082"/>
        </ext>
      </extLst>
    </bk>
    <bk>
      <extLst>
        <ext uri="{3e2802c4-a4d2-4d8b-9148-e3be6c30e623}">
          <xlrd:rvb i="12083"/>
        </ext>
      </extLst>
    </bk>
    <bk>
      <extLst>
        <ext uri="{3e2802c4-a4d2-4d8b-9148-e3be6c30e623}">
          <xlrd:rvb i="12084"/>
        </ext>
      </extLst>
    </bk>
    <bk>
      <extLst>
        <ext uri="{3e2802c4-a4d2-4d8b-9148-e3be6c30e623}">
          <xlrd:rvb i="12085"/>
        </ext>
      </extLst>
    </bk>
    <bk>
      <extLst>
        <ext uri="{3e2802c4-a4d2-4d8b-9148-e3be6c30e623}">
          <xlrd:rvb i="12086"/>
        </ext>
      </extLst>
    </bk>
    <bk>
      <extLst>
        <ext uri="{3e2802c4-a4d2-4d8b-9148-e3be6c30e623}">
          <xlrd:rvb i="12087"/>
        </ext>
      </extLst>
    </bk>
    <bk>
      <extLst>
        <ext uri="{3e2802c4-a4d2-4d8b-9148-e3be6c30e623}">
          <xlrd:rvb i="12088"/>
        </ext>
      </extLst>
    </bk>
    <bk>
      <extLst>
        <ext uri="{3e2802c4-a4d2-4d8b-9148-e3be6c30e623}">
          <xlrd:rvb i="12089"/>
        </ext>
      </extLst>
    </bk>
    <bk>
      <extLst>
        <ext uri="{3e2802c4-a4d2-4d8b-9148-e3be6c30e623}">
          <xlrd:rvb i="12090"/>
        </ext>
      </extLst>
    </bk>
    <bk>
      <extLst>
        <ext uri="{3e2802c4-a4d2-4d8b-9148-e3be6c30e623}">
          <xlrd:rvb i="12091"/>
        </ext>
      </extLst>
    </bk>
    <bk>
      <extLst>
        <ext uri="{3e2802c4-a4d2-4d8b-9148-e3be6c30e623}">
          <xlrd:rvb i="12092"/>
        </ext>
      </extLst>
    </bk>
    <bk>
      <extLst>
        <ext uri="{3e2802c4-a4d2-4d8b-9148-e3be6c30e623}">
          <xlrd:rvb i="12093"/>
        </ext>
      </extLst>
    </bk>
    <bk>
      <extLst>
        <ext uri="{3e2802c4-a4d2-4d8b-9148-e3be6c30e623}">
          <xlrd:rvb i="12094"/>
        </ext>
      </extLst>
    </bk>
    <bk>
      <extLst>
        <ext uri="{3e2802c4-a4d2-4d8b-9148-e3be6c30e623}">
          <xlrd:rvb i="12095"/>
        </ext>
      </extLst>
    </bk>
    <bk>
      <extLst>
        <ext uri="{3e2802c4-a4d2-4d8b-9148-e3be6c30e623}">
          <xlrd:rvb i="12096"/>
        </ext>
      </extLst>
    </bk>
    <bk>
      <extLst>
        <ext uri="{3e2802c4-a4d2-4d8b-9148-e3be6c30e623}">
          <xlrd:rvb i="12097"/>
        </ext>
      </extLst>
    </bk>
    <bk>
      <extLst>
        <ext uri="{3e2802c4-a4d2-4d8b-9148-e3be6c30e623}">
          <xlrd:rvb i="12098"/>
        </ext>
      </extLst>
    </bk>
    <bk>
      <extLst>
        <ext uri="{3e2802c4-a4d2-4d8b-9148-e3be6c30e623}">
          <xlrd:rvb i="12099"/>
        </ext>
      </extLst>
    </bk>
    <bk>
      <extLst>
        <ext uri="{3e2802c4-a4d2-4d8b-9148-e3be6c30e623}">
          <xlrd:rvb i="12100"/>
        </ext>
      </extLst>
    </bk>
    <bk>
      <extLst>
        <ext uri="{3e2802c4-a4d2-4d8b-9148-e3be6c30e623}">
          <xlrd:rvb i="12101"/>
        </ext>
      </extLst>
    </bk>
    <bk>
      <extLst>
        <ext uri="{3e2802c4-a4d2-4d8b-9148-e3be6c30e623}">
          <xlrd:rvb i="12102"/>
        </ext>
      </extLst>
    </bk>
    <bk>
      <extLst>
        <ext uri="{3e2802c4-a4d2-4d8b-9148-e3be6c30e623}">
          <xlrd:rvb i="12103"/>
        </ext>
      </extLst>
    </bk>
    <bk>
      <extLst>
        <ext uri="{3e2802c4-a4d2-4d8b-9148-e3be6c30e623}">
          <xlrd:rvb i="12104"/>
        </ext>
      </extLst>
    </bk>
    <bk>
      <extLst>
        <ext uri="{3e2802c4-a4d2-4d8b-9148-e3be6c30e623}">
          <xlrd:rvb i="12105"/>
        </ext>
      </extLst>
    </bk>
    <bk>
      <extLst>
        <ext uri="{3e2802c4-a4d2-4d8b-9148-e3be6c30e623}">
          <xlrd:rvb i="12106"/>
        </ext>
      </extLst>
    </bk>
    <bk>
      <extLst>
        <ext uri="{3e2802c4-a4d2-4d8b-9148-e3be6c30e623}">
          <xlrd:rvb i="12107"/>
        </ext>
      </extLst>
    </bk>
    <bk>
      <extLst>
        <ext uri="{3e2802c4-a4d2-4d8b-9148-e3be6c30e623}">
          <xlrd:rvb i="12108"/>
        </ext>
      </extLst>
    </bk>
    <bk>
      <extLst>
        <ext uri="{3e2802c4-a4d2-4d8b-9148-e3be6c30e623}">
          <xlrd:rvb i="12109"/>
        </ext>
      </extLst>
    </bk>
    <bk>
      <extLst>
        <ext uri="{3e2802c4-a4d2-4d8b-9148-e3be6c30e623}">
          <xlrd:rvb i="12110"/>
        </ext>
      </extLst>
    </bk>
    <bk>
      <extLst>
        <ext uri="{3e2802c4-a4d2-4d8b-9148-e3be6c30e623}">
          <xlrd:rvb i="12111"/>
        </ext>
      </extLst>
    </bk>
    <bk>
      <extLst>
        <ext uri="{3e2802c4-a4d2-4d8b-9148-e3be6c30e623}">
          <xlrd:rvb i="12112"/>
        </ext>
      </extLst>
    </bk>
    <bk>
      <extLst>
        <ext uri="{3e2802c4-a4d2-4d8b-9148-e3be6c30e623}">
          <xlrd:rvb i="12113"/>
        </ext>
      </extLst>
    </bk>
    <bk>
      <extLst>
        <ext uri="{3e2802c4-a4d2-4d8b-9148-e3be6c30e623}">
          <xlrd:rvb i="12114"/>
        </ext>
      </extLst>
    </bk>
    <bk>
      <extLst>
        <ext uri="{3e2802c4-a4d2-4d8b-9148-e3be6c30e623}">
          <xlrd:rvb i="12115"/>
        </ext>
      </extLst>
    </bk>
    <bk>
      <extLst>
        <ext uri="{3e2802c4-a4d2-4d8b-9148-e3be6c30e623}">
          <xlrd:rvb i="12116"/>
        </ext>
      </extLst>
    </bk>
    <bk>
      <extLst>
        <ext uri="{3e2802c4-a4d2-4d8b-9148-e3be6c30e623}">
          <xlrd:rvb i="12117"/>
        </ext>
      </extLst>
    </bk>
    <bk>
      <extLst>
        <ext uri="{3e2802c4-a4d2-4d8b-9148-e3be6c30e623}">
          <xlrd:rvb i="12118"/>
        </ext>
      </extLst>
    </bk>
    <bk>
      <extLst>
        <ext uri="{3e2802c4-a4d2-4d8b-9148-e3be6c30e623}">
          <xlrd:rvb i="12119"/>
        </ext>
      </extLst>
    </bk>
    <bk>
      <extLst>
        <ext uri="{3e2802c4-a4d2-4d8b-9148-e3be6c30e623}">
          <xlrd:rvb i="12120"/>
        </ext>
      </extLst>
    </bk>
    <bk>
      <extLst>
        <ext uri="{3e2802c4-a4d2-4d8b-9148-e3be6c30e623}">
          <xlrd:rvb i="12121"/>
        </ext>
      </extLst>
    </bk>
    <bk>
      <extLst>
        <ext uri="{3e2802c4-a4d2-4d8b-9148-e3be6c30e623}">
          <xlrd:rvb i="12122"/>
        </ext>
      </extLst>
    </bk>
    <bk>
      <extLst>
        <ext uri="{3e2802c4-a4d2-4d8b-9148-e3be6c30e623}">
          <xlrd:rvb i="12123"/>
        </ext>
      </extLst>
    </bk>
    <bk>
      <extLst>
        <ext uri="{3e2802c4-a4d2-4d8b-9148-e3be6c30e623}">
          <xlrd:rvb i="12124"/>
        </ext>
      </extLst>
    </bk>
    <bk>
      <extLst>
        <ext uri="{3e2802c4-a4d2-4d8b-9148-e3be6c30e623}">
          <xlrd:rvb i="12125"/>
        </ext>
      </extLst>
    </bk>
    <bk>
      <extLst>
        <ext uri="{3e2802c4-a4d2-4d8b-9148-e3be6c30e623}">
          <xlrd:rvb i="12126"/>
        </ext>
      </extLst>
    </bk>
    <bk>
      <extLst>
        <ext uri="{3e2802c4-a4d2-4d8b-9148-e3be6c30e623}">
          <xlrd:rvb i="12127"/>
        </ext>
      </extLst>
    </bk>
    <bk>
      <extLst>
        <ext uri="{3e2802c4-a4d2-4d8b-9148-e3be6c30e623}">
          <xlrd:rvb i="12128"/>
        </ext>
      </extLst>
    </bk>
    <bk>
      <extLst>
        <ext uri="{3e2802c4-a4d2-4d8b-9148-e3be6c30e623}">
          <xlrd:rvb i="12129"/>
        </ext>
      </extLst>
    </bk>
    <bk>
      <extLst>
        <ext uri="{3e2802c4-a4d2-4d8b-9148-e3be6c30e623}">
          <xlrd:rvb i="12130"/>
        </ext>
      </extLst>
    </bk>
    <bk>
      <extLst>
        <ext uri="{3e2802c4-a4d2-4d8b-9148-e3be6c30e623}">
          <xlrd:rvb i="12131"/>
        </ext>
      </extLst>
    </bk>
    <bk>
      <extLst>
        <ext uri="{3e2802c4-a4d2-4d8b-9148-e3be6c30e623}">
          <xlrd:rvb i="12132"/>
        </ext>
      </extLst>
    </bk>
    <bk>
      <extLst>
        <ext uri="{3e2802c4-a4d2-4d8b-9148-e3be6c30e623}">
          <xlrd:rvb i="12133"/>
        </ext>
      </extLst>
    </bk>
    <bk>
      <extLst>
        <ext uri="{3e2802c4-a4d2-4d8b-9148-e3be6c30e623}">
          <xlrd:rvb i="12134"/>
        </ext>
      </extLst>
    </bk>
    <bk>
      <extLst>
        <ext uri="{3e2802c4-a4d2-4d8b-9148-e3be6c30e623}">
          <xlrd:rvb i="12135"/>
        </ext>
      </extLst>
    </bk>
    <bk>
      <extLst>
        <ext uri="{3e2802c4-a4d2-4d8b-9148-e3be6c30e623}">
          <xlrd:rvb i="12136"/>
        </ext>
      </extLst>
    </bk>
    <bk>
      <extLst>
        <ext uri="{3e2802c4-a4d2-4d8b-9148-e3be6c30e623}">
          <xlrd:rvb i="12137"/>
        </ext>
      </extLst>
    </bk>
    <bk>
      <extLst>
        <ext uri="{3e2802c4-a4d2-4d8b-9148-e3be6c30e623}">
          <xlrd:rvb i="12138"/>
        </ext>
      </extLst>
    </bk>
    <bk>
      <extLst>
        <ext uri="{3e2802c4-a4d2-4d8b-9148-e3be6c30e623}">
          <xlrd:rvb i="12139"/>
        </ext>
      </extLst>
    </bk>
    <bk>
      <extLst>
        <ext uri="{3e2802c4-a4d2-4d8b-9148-e3be6c30e623}">
          <xlrd:rvb i="12140"/>
        </ext>
      </extLst>
    </bk>
    <bk>
      <extLst>
        <ext uri="{3e2802c4-a4d2-4d8b-9148-e3be6c30e623}">
          <xlrd:rvb i="12141"/>
        </ext>
      </extLst>
    </bk>
    <bk>
      <extLst>
        <ext uri="{3e2802c4-a4d2-4d8b-9148-e3be6c30e623}">
          <xlrd:rvb i="12142"/>
        </ext>
      </extLst>
    </bk>
    <bk>
      <extLst>
        <ext uri="{3e2802c4-a4d2-4d8b-9148-e3be6c30e623}">
          <xlrd:rvb i="12143"/>
        </ext>
      </extLst>
    </bk>
    <bk>
      <extLst>
        <ext uri="{3e2802c4-a4d2-4d8b-9148-e3be6c30e623}">
          <xlrd:rvb i="12144"/>
        </ext>
      </extLst>
    </bk>
    <bk>
      <extLst>
        <ext uri="{3e2802c4-a4d2-4d8b-9148-e3be6c30e623}">
          <xlrd:rvb i="12145"/>
        </ext>
      </extLst>
    </bk>
    <bk>
      <extLst>
        <ext uri="{3e2802c4-a4d2-4d8b-9148-e3be6c30e623}">
          <xlrd:rvb i="12146"/>
        </ext>
      </extLst>
    </bk>
    <bk>
      <extLst>
        <ext uri="{3e2802c4-a4d2-4d8b-9148-e3be6c30e623}">
          <xlrd:rvb i="12147"/>
        </ext>
      </extLst>
    </bk>
    <bk>
      <extLst>
        <ext uri="{3e2802c4-a4d2-4d8b-9148-e3be6c30e623}">
          <xlrd:rvb i="12148"/>
        </ext>
      </extLst>
    </bk>
    <bk>
      <extLst>
        <ext uri="{3e2802c4-a4d2-4d8b-9148-e3be6c30e623}">
          <xlrd:rvb i="12149"/>
        </ext>
      </extLst>
    </bk>
    <bk>
      <extLst>
        <ext uri="{3e2802c4-a4d2-4d8b-9148-e3be6c30e623}">
          <xlrd:rvb i="12150"/>
        </ext>
      </extLst>
    </bk>
    <bk>
      <extLst>
        <ext uri="{3e2802c4-a4d2-4d8b-9148-e3be6c30e623}">
          <xlrd:rvb i="12151"/>
        </ext>
      </extLst>
    </bk>
    <bk>
      <extLst>
        <ext uri="{3e2802c4-a4d2-4d8b-9148-e3be6c30e623}">
          <xlrd:rvb i="12152"/>
        </ext>
      </extLst>
    </bk>
    <bk>
      <extLst>
        <ext uri="{3e2802c4-a4d2-4d8b-9148-e3be6c30e623}">
          <xlrd:rvb i="12153"/>
        </ext>
      </extLst>
    </bk>
    <bk>
      <extLst>
        <ext uri="{3e2802c4-a4d2-4d8b-9148-e3be6c30e623}">
          <xlrd:rvb i="12154"/>
        </ext>
      </extLst>
    </bk>
    <bk>
      <extLst>
        <ext uri="{3e2802c4-a4d2-4d8b-9148-e3be6c30e623}">
          <xlrd:rvb i="12155"/>
        </ext>
      </extLst>
    </bk>
    <bk>
      <extLst>
        <ext uri="{3e2802c4-a4d2-4d8b-9148-e3be6c30e623}">
          <xlrd:rvb i="12156"/>
        </ext>
      </extLst>
    </bk>
    <bk>
      <extLst>
        <ext uri="{3e2802c4-a4d2-4d8b-9148-e3be6c30e623}">
          <xlrd:rvb i="12157"/>
        </ext>
      </extLst>
    </bk>
    <bk>
      <extLst>
        <ext uri="{3e2802c4-a4d2-4d8b-9148-e3be6c30e623}">
          <xlrd:rvb i="12158"/>
        </ext>
      </extLst>
    </bk>
    <bk>
      <extLst>
        <ext uri="{3e2802c4-a4d2-4d8b-9148-e3be6c30e623}">
          <xlrd:rvb i="12159"/>
        </ext>
      </extLst>
    </bk>
    <bk>
      <extLst>
        <ext uri="{3e2802c4-a4d2-4d8b-9148-e3be6c30e623}">
          <xlrd:rvb i="12160"/>
        </ext>
      </extLst>
    </bk>
    <bk>
      <extLst>
        <ext uri="{3e2802c4-a4d2-4d8b-9148-e3be6c30e623}">
          <xlrd:rvb i="12161"/>
        </ext>
      </extLst>
    </bk>
    <bk>
      <extLst>
        <ext uri="{3e2802c4-a4d2-4d8b-9148-e3be6c30e623}">
          <xlrd:rvb i="12162"/>
        </ext>
      </extLst>
    </bk>
    <bk>
      <extLst>
        <ext uri="{3e2802c4-a4d2-4d8b-9148-e3be6c30e623}">
          <xlrd:rvb i="12163"/>
        </ext>
      </extLst>
    </bk>
    <bk>
      <extLst>
        <ext uri="{3e2802c4-a4d2-4d8b-9148-e3be6c30e623}">
          <xlrd:rvb i="12164"/>
        </ext>
      </extLst>
    </bk>
    <bk>
      <extLst>
        <ext uri="{3e2802c4-a4d2-4d8b-9148-e3be6c30e623}">
          <xlrd:rvb i="12165"/>
        </ext>
      </extLst>
    </bk>
    <bk>
      <extLst>
        <ext uri="{3e2802c4-a4d2-4d8b-9148-e3be6c30e623}">
          <xlrd:rvb i="12166"/>
        </ext>
      </extLst>
    </bk>
    <bk>
      <extLst>
        <ext uri="{3e2802c4-a4d2-4d8b-9148-e3be6c30e623}">
          <xlrd:rvb i="12167"/>
        </ext>
      </extLst>
    </bk>
    <bk>
      <extLst>
        <ext uri="{3e2802c4-a4d2-4d8b-9148-e3be6c30e623}">
          <xlrd:rvb i="12168"/>
        </ext>
      </extLst>
    </bk>
    <bk>
      <extLst>
        <ext uri="{3e2802c4-a4d2-4d8b-9148-e3be6c30e623}">
          <xlrd:rvb i="12169"/>
        </ext>
      </extLst>
    </bk>
    <bk>
      <extLst>
        <ext uri="{3e2802c4-a4d2-4d8b-9148-e3be6c30e623}">
          <xlrd:rvb i="12170"/>
        </ext>
      </extLst>
    </bk>
    <bk>
      <extLst>
        <ext uri="{3e2802c4-a4d2-4d8b-9148-e3be6c30e623}">
          <xlrd:rvb i="12171"/>
        </ext>
      </extLst>
    </bk>
    <bk>
      <extLst>
        <ext uri="{3e2802c4-a4d2-4d8b-9148-e3be6c30e623}">
          <xlrd:rvb i="12172"/>
        </ext>
      </extLst>
    </bk>
    <bk>
      <extLst>
        <ext uri="{3e2802c4-a4d2-4d8b-9148-e3be6c30e623}">
          <xlrd:rvb i="12173"/>
        </ext>
      </extLst>
    </bk>
    <bk>
      <extLst>
        <ext uri="{3e2802c4-a4d2-4d8b-9148-e3be6c30e623}">
          <xlrd:rvb i="12174"/>
        </ext>
      </extLst>
    </bk>
    <bk>
      <extLst>
        <ext uri="{3e2802c4-a4d2-4d8b-9148-e3be6c30e623}">
          <xlrd:rvb i="12175"/>
        </ext>
      </extLst>
    </bk>
    <bk>
      <extLst>
        <ext uri="{3e2802c4-a4d2-4d8b-9148-e3be6c30e623}">
          <xlrd:rvb i="12176"/>
        </ext>
      </extLst>
    </bk>
    <bk>
      <extLst>
        <ext uri="{3e2802c4-a4d2-4d8b-9148-e3be6c30e623}">
          <xlrd:rvb i="12177"/>
        </ext>
      </extLst>
    </bk>
    <bk>
      <extLst>
        <ext uri="{3e2802c4-a4d2-4d8b-9148-e3be6c30e623}">
          <xlrd:rvb i="12178"/>
        </ext>
      </extLst>
    </bk>
    <bk>
      <extLst>
        <ext uri="{3e2802c4-a4d2-4d8b-9148-e3be6c30e623}">
          <xlrd:rvb i="12179"/>
        </ext>
      </extLst>
    </bk>
    <bk>
      <extLst>
        <ext uri="{3e2802c4-a4d2-4d8b-9148-e3be6c30e623}">
          <xlrd:rvb i="12180"/>
        </ext>
      </extLst>
    </bk>
    <bk>
      <extLst>
        <ext uri="{3e2802c4-a4d2-4d8b-9148-e3be6c30e623}">
          <xlrd:rvb i="12181"/>
        </ext>
      </extLst>
    </bk>
    <bk>
      <extLst>
        <ext uri="{3e2802c4-a4d2-4d8b-9148-e3be6c30e623}">
          <xlrd:rvb i="12182"/>
        </ext>
      </extLst>
    </bk>
    <bk>
      <extLst>
        <ext uri="{3e2802c4-a4d2-4d8b-9148-e3be6c30e623}">
          <xlrd:rvb i="12183"/>
        </ext>
      </extLst>
    </bk>
    <bk>
      <extLst>
        <ext uri="{3e2802c4-a4d2-4d8b-9148-e3be6c30e623}">
          <xlrd:rvb i="12184"/>
        </ext>
      </extLst>
    </bk>
    <bk>
      <extLst>
        <ext uri="{3e2802c4-a4d2-4d8b-9148-e3be6c30e623}">
          <xlrd:rvb i="12185"/>
        </ext>
      </extLst>
    </bk>
    <bk>
      <extLst>
        <ext uri="{3e2802c4-a4d2-4d8b-9148-e3be6c30e623}">
          <xlrd:rvb i="12186"/>
        </ext>
      </extLst>
    </bk>
    <bk>
      <extLst>
        <ext uri="{3e2802c4-a4d2-4d8b-9148-e3be6c30e623}">
          <xlrd:rvb i="12187"/>
        </ext>
      </extLst>
    </bk>
    <bk>
      <extLst>
        <ext uri="{3e2802c4-a4d2-4d8b-9148-e3be6c30e623}">
          <xlrd:rvb i="12188"/>
        </ext>
      </extLst>
    </bk>
    <bk>
      <extLst>
        <ext uri="{3e2802c4-a4d2-4d8b-9148-e3be6c30e623}">
          <xlrd:rvb i="12189"/>
        </ext>
      </extLst>
    </bk>
    <bk>
      <extLst>
        <ext uri="{3e2802c4-a4d2-4d8b-9148-e3be6c30e623}">
          <xlrd:rvb i="12190"/>
        </ext>
      </extLst>
    </bk>
    <bk>
      <extLst>
        <ext uri="{3e2802c4-a4d2-4d8b-9148-e3be6c30e623}">
          <xlrd:rvb i="12191"/>
        </ext>
      </extLst>
    </bk>
    <bk>
      <extLst>
        <ext uri="{3e2802c4-a4d2-4d8b-9148-e3be6c30e623}">
          <xlrd:rvb i="12192"/>
        </ext>
      </extLst>
    </bk>
    <bk>
      <extLst>
        <ext uri="{3e2802c4-a4d2-4d8b-9148-e3be6c30e623}">
          <xlrd:rvb i="12193"/>
        </ext>
      </extLst>
    </bk>
    <bk>
      <extLst>
        <ext uri="{3e2802c4-a4d2-4d8b-9148-e3be6c30e623}">
          <xlrd:rvb i="12194"/>
        </ext>
      </extLst>
    </bk>
    <bk>
      <extLst>
        <ext uri="{3e2802c4-a4d2-4d8b-9148-e3be6c30e623}">
          <xlrd:rvb i="12195"/>
        </ext>
      </extLst>
    </bk>
    <bk>
      <extLst>
        <ext uri="{3e2802c4-a4d2-4d8b-9148-e3be6c30e623}">
          <xlrd:rvb i="12196"/>
        </ext>
      </extLst>
    </bk>
    <bk>
      <extLst>
        <ext uri="{3e2802c4-a4d2-4d8b-9148-e3be6c30e623}">
          <xlrd:rvb i="12197"/>
        </ext>
      </extLst>
    </bk>
    <bk>
      <extLst>
        <ext uri="{3e2802c4-a4d2-4d8b-9148-e3be6c30e623}">
          <xlrd:rvb i="12198"/>
        </ext>
      </extLst>
    </bk>
    <bk>
      <extLst>
        <ext uri="{3e2802c4-a4d2-4d8b-9148-e3be6c30e623}">
          <xlrd:rvb i="12199"/>
        </ext>
      </extLst>
    </bk>
    <bk>
      <extLst>
        <ext uri="{3e2802c4-a4d2-4d8b-9148-e3be6c30e623}">
          <xlrd:rvb i="12200"/>
        </ext>
      </extLst>
    </bk>
    <bk>
      <extLst>
        <ext uri="{3e2802c4-a4d2-4d8b-9148-e3be6c30e623}">
          <xlrd:rvb i="12201"/>
        </ext>
      </extLst>
    </bk>
    <bk>
      <extLst>
        <ext uri="{3e2802c4-a4d2-4d8b-9148-e3be6c30e623}">
          <xlrd:rvb i="12202"/>
        </ext>
      </extLst>
    </bk>
    <bk>
      <extLst>
        <ext uri="{3e2802c4-a4d2-4d8b-9148-e3be6c30e623}">
          <xlrd:rvb i="12203"/>
        </ext>
      </extLst>
    </bk>
    <bk>
      <extLst>
        <ext uri="{3e2802c4-a4d2-4d8b-9148-e3be6c30e623}">
          <xlrd:rvb i="12204"/>
        </ext>
      </extLst>
    </bk>
    <bk>
      <extLst>
        <ext uri="{3e2802c4-a4d2-4d8b-9148-e3be6c30e623}">
          <xlrd:rvb i="12205"/>
        </ext>
      </extLst>
    </bk>
    <bk>
      <extLst>
        <ext uri="{3e2802c4-a4d2-4d8b-9148-e3be6c30e623}">
          <xlrd:rvb i="12206"/>
        </ext>
      </extLst>
    </bk>
    <bk>
      <extLst>
        <ext uri="{3e2802c4-a4d2-4d8b-9148-e3be6c30e623}">
          <xlrd:rvb i="12207"/>
        </ext>
      </extLst>
    </bk>
    <bk>
      <extLst>
        <ext uri="{3e2802c4-a4d2-4d8b-9148-e3be6c30e623}">
          <xlrd:rvb i="12208"/>
        </ext>
      </extLst>
    </bk>
    <bk>
      <extLst>
        <ext uri="{3e2802c4-a4d2-4d8b-9148-e3be6c30e623}">
          <xlrd:rvb i="12209"/>
        </ext>
      </extLst>
    </bk>
    <bk>
      <extLst>
        <ext uri="{3e2802c4-a4d2-4d8b-9148-e3be6c30e623}">
          <xlrd:rvb i="12210"/>
        </ext>
      </extLst>
    </bk>
    <bk>
      <extLst>
        <ext uri="{3e2802c4-a4d2-4d8b-9148-e3be6c30e623}">
          <xlrd:rvb i="12211"/>
        </ext>
      </extLst>
    </bk>
    <bk>
      <extLst>
        <ext uri="{3e2802c4-a4d2-4d8b-9148-e3be6c30e623}">
          <xlrd:rvb i="12212"/>
        </ext>
      </extLst>
    </bk>
    <bk>
      <extLst>
        <ext uri="{3e2802c4-a4d2-4d8b-9148-e3be6c30e623}">
          <xlrd:rvb i="12213"/>
        </ext>
      </extLst>
    </bk>
    <bk>
      <extLst>
        <ext uri="{3e2802c4-a4d2-4d8b-9148-e3be6c30e623}">
          <xlrd:rvb i="12214"/>
        </ext>
      </extLst>
    </bk>
    <bk>
      <extLst>
        <ext uri="{3e2802c4-a4d2-4d8b-9148-e3be6c30e623}">
          <xlrd:rvb i="12215"/>
        </ext>
      </extLst>
    </bk>
    <bk>
      <extLst>
        <ext uri="{3e2802c4-a4d2-4d8b-9148-e3be6c30e623}">
          <xlrd:rvb i="12216"/>
        </ext>
      </extLst>
    </bk>
    <bk>
      <extLst>
        <ext uri="{3e2802c4-a4d2-4d8b-9148-e3be6c30e623}">
          <xlrd:rvb i="12217"/>
        </ext>
      </extLst>
    </bk>
    <bk>
      <extLst>
        <ext uri="{3e2802c4-a4d2-4d8b-9148-e3be6c30e623}">
          <xlrd:rvb i="12218"/>
        </ext>
      </extLst>
    </bk>
    <bk>
      <extLst>
        <ext uri="{3e2802c4-a4d2-4d8b-9148-e3be6c30e623}">
          <xlrd:rvb i="12219"/>
        </ext>
      </extLst>
    </bk>
    <bk>
      <extLst>
        <ext uri="{3e2802c4-a4d2-4d8b-9148-e3be6c30e623}">
          <xlrd:rvb i="12220"/>
        </ext>
      </extLst>
    </bk>
    <bk>
      <extLst>
        <ext uri="{3e2802c4-a4d2-4d8b-9148-e3be6c30e623}">
          <xlrd:rvb i="12221"/>
        </ext>
      </extLst>
    </bk>
    <bk>
      <extLst>
        <ext uri="{3e2802c4-a4d2-4d8b-9148-e3be6c30e623}">
          <xlrd:rvb i="12222"/>
        </ext>
      </extLst>
    </bk>
    <bk>
      <extLst>
        <ext uri="{3e2802c4-a4d2-4d8b-9148-e3be6c30e623}">
          <xlrd:rvb i="12223"/>
        </ext>
      </extLst>
    </bk>
    <bk>
      <extLst>
        <ext uri="{3e2802c4-a4d2-4d8b-9148-e3be6c30e623}">
          <xlrd:rvb i="12224"/>
        </ext>
      </extLst>
    </bk>
    <bk>
      <extLst>
        <ext uri="{3e2802c4-a4d2-4d8b-9148-e3be6c30e623}">
          <xlrd:rvb i="12225"/>
        </ext>
      </extLst>
    </bk>
    <bk>
      <extLst>
        <ext uri="{3e2802c4-a4d2-4d8b-9148-e3be6c30e623}">
          <xlrd:rvb i="12226"/>
        </ext>
      </extLst>
    </bk>
    <bk>
      <extLst>
        <ext uri="{3e2802c4-a4d2-4d8b-9148-e3be6c30e623}">
          <xlrd:rvb i="12227"/>
        </ext>
      </extLst>
    </bk>
    <bk>
      <extLst>
        <ext uri="{3e2802c4-a4d2-4d8b-9148-e3be6c30e623}">
          <xlrd:rvb i="12228"/>
        </ext>
      </extLst>
    </bk>
    <bk>
      <extLst>
        <ext uri="{3e2802c4-a4d2-4d8b-9148-e3be6c30e623}">
          <xlrd:rvb i="12229"/>
        </ext>
      </extLst>
    </bk>
    <bk>
      <extLst>
        <ext uri="{3e2802c4-a4d2-4d8b-9148-e3be6c30e623}">
          <xlrd:rvb i="12230"/>
        </ext>
      </extLst>
    </bk>
    <bk>
      <extLst>
        <ext uri="{3e2802c4-a4d2-4d8b-9148-e3be6c30e623}">
          <xlrd:rvb i="12231"/>
        </ext>
      </extLst>
    </bk>
    <bk>
      <extLst>
        <ext uri="{3e2802c4-a4d2-4d8b-9148-e3be6c30e623}">
          <xlrd:rvb i="12232"/>
        </ext>
      </extLst>
    </bk>
    <bk>
      <extLst>
        <ext uri="{3e2802c4-a4d2-4d8b-9148-e3be6c30e623}">
          <xlrd:rvb i="12233"/>
        </ext>
      </extLst>
    </bk>
    <bk>
      <extLst>
        <ext uri="{3e2802c4-a4d2-4d8b-9148-e3be6c30e623}">
          <xlrd:rvb i="12234"/>
        </ext>
      </extLst>
    </bk>
    <bk>
      <extLst>
        <ext uri="{3e2802c4-a4d2-4d8b-9148-e3be6c30e623}">
          <xlrd:rvb i="12235"/>
        </ext>
      </extLst>
    </bk>
    <bk>
      <extLst>
        <ext uri="{3e2802c4-a4d2-4d8b-9148-e3be6c30e623}">
          <xlrd:rvb i="12236"/>
        </ext>
      </extLst>
    </bk>
    <bk>
      <extLst>
        <ext uri="{3e2802c4-a4d2-4d8b-9148-e3be6c30e623}">
          <xlrd:rvb i="12237"/>
        </ext>
      </extLst>
    </bk>
    <bk>
      <extLst>
        <ext uri="{3e2802c4-a4d2-4d8b-9148-e3be6c30e623}">
          <xlrd:rvb i="12238"/>
        </ext>
      </extLst>
    </bk>
    <bk>
      <extLst>
        <ext uri="{3e2802c4-a4d2-4d8b-9148-e3be6c30e623}">
          <xlrd:rvb i="12239"/>
        </ext>
      </extLst>
    </bk>
    <bk>
      <extLst>
        <ext uri="{3e2802c4-a4d2-4d8b-9148-e3be6c30e623}">
          <xlrd:rvb i="12240"/>
        </ext>
      </extLst>
    </bk>
    <bk>
      <extLst>
        <ext uri="{3e2802c4-a4d2-4d8b-9148-e3be6c30e623}">
          <xlrd:rvb i="12241"/>
        </ext>
      </extLst>
    </bk>
    <bk>
      <extLst>
        <ext uri="{3e2802c4-a4d2-4d8b-9148-e3be6c30e623}">
          <xlrd:rvb i="12242"/>
        </ext>
      </extLst>
    </bk>
    <bk>
      <extLst>
        <ext uri="{3e2802c4-a4d2-4d8b-9148-e3be6c30e623}">
          <xlrd:rvb i="12243"/>
        </ext>
      </extLst>
    </bk>
    <bk>
      <extLst>
        <ext uri="{3e2802c4-a4d2-4d8b-9148-e3be6c30e623}">
          <xlrd:rvb i="12244"/>
        </ext>
      </extLst>
    </bk>
    <bk>
      <extLst>
        <ext uri="{3e2802c4-a4d2-4d8b-9148-e3be6c30e623}">
          <xlrd:rvb i="12245"/>
        </ext>
      </extLst>
    </bk>
    <bk>
      <extLst>
        <ext uri="{3e2802c4-a4d2-4d8b-9148-e3be6c30e623}">
          <xlrd:rvb i="12246"/>
        </ext>
      </extLst>
    </bk>
    <bk>
      <extLst>
        <ext uri="{3e2802c4-a4d2-4d8b-9148-e3be6c30e623}">
          <xlrd:rvb i="12247"/>
        </ext>
      </extLst>
    </bk>
    <bk>
      <extLst>
        <ext uri="{3e2802c4-a4d2-4d8b-9148-e3be6c30e623}">
          <xlrd:rvb i="12248"/>
        </ext>
      </extLst>
    </bk>
    <bk>
      <extLst>
        <ext uri="{3e2802c4-a4d2-4d8b-9148-e3be6c30e623}">
          <xlrd:rvb i="12249"/>
        </ext>
      </extLst>
    </bk>
    <bk>
      <extLst>
        <ext uri="{3e2802c4-a4d2-4d8b-9148-e3be6c30e623}">
          <xlrd:rvb i="12250"/>
        </ext>
      </extLst>
    </bk>
    <bk>
      <extLst>
        <ext uri="{3e2802c4-a4d2-4d8b-9148-e3be6c30e623}">
          <xlrd:rvb i="12251"/>
        </ext>
      </extLst>
    </bk>
    <bk>
      <extLst>
        <ext uri="{3e2802c4-a4d2-4d8b-9148-e3be6c30e623}">
          <xlrd:rvb i="12252"/>
        </ext>
      </extLst>
    </bk>
    <bk>
      <extLst>
        <ext uri="{3e2802c4-a4d2-4d8b-9148-e3be6c30e623}">
          <xlrd:rvb i="12253"/>
        </ext>
      </extLst>
    </bk>
    <bk>
      <extLst>
        <ext uri="{3e2802c4-a4d2-4d8b-9148-e3be6c30e623}">
          <xlrd:rvb i="12254"/>
        </ext>
      </extLst>
    </bk>
    <bk>
      <extLst>
        <ext uri="{3e2802c4-a4d2-4d8b-9148-e3be6c30e623}">
          <xlrd:rvb i="12255"/>
        </ext>
      </extLst>
    </bk>
    <bk>
      <extLst>
        <ext uri="{3e2802c4-a4d2-4d8b-9148-e3be6c30e623}">
          <xlrd:rvb i="12256"/>
        </ext>
      </extLst>
    </bk>
    <bk>
      <extLst>
        <ext uri="{3e2802c4-a4d2-4d8b-9148-e3be6c30e623}">
          <xlrd:rvb i="12257"/>
        </ext>
      </extLst>
    </bk>
    <bk>
      <extLst>
        <ext uri="{3e2802c4-a4d2-4d8b-9148-e3be6c30e623}">
          <xlrd:rvb i="12258"/>
        </ext>
      </extLst>
    </bk>
    <bk>
      <extLst>
        <ext uri="{3e2802c4-a4d2-4d8b-9148-e3be6c30e623}">
          <xlrd:rvb i="12259"/>
        </ext>
      </extLst>
    </bk>
    <bk>
      <extLst>
        <ext uri="{3e2802c4-a4d2-4d8b-9148-e3be6c30e623}">
          <xlrd:rvb i="12260"/>
        </ext>
      </extLst>
    </bk>
    <bk>
      <extLst>
        <ext uri="{3e2802c4-a4d2-4d8b-9148-e3be6c30e623}">
          <xlrd:rvb i="12261"/>
        </ext>
      </extLst>
    </bk>
    <bk>
      <extLst>
        <ext uri="{3e2802c4-a4d2-4d8b-9148-e3be6c30e623}">
          <xlrd:rvb i="12262"/>
        </ext>
      </extLst>
    </bk>
    <bk>
      <extLst>
        <ext uri="{3e2802c4-a4d2-4d8b-9148-e3be6c30e623}">
          <xlrd:rvb i="12263"/>
        </ext>
      </extLst>
    </bk>
    <bk>
      <extLst>
        <ext uri="{3e2802c4-a4d2-4d8b-9148-e3be6c30e623}">
          <xlrd:rvb i="12264"/>
        </ext>
      </extLst>
    </bk>
    <bk>
      <extLst>
        <ext uri="{3e2802c4-a4d2-4d8b-9148-e3be6c30e623}">
          <xlrd:rvb i="12265"/>
        </ext>
      </extLst>
    </bk>
    <bk>
      <extLst>
        <ext uri="{3e2802c4-a4d2-4d8b-9148-e3be6c30e623}">
          <xlrd:rvb i="12266"/>
        </ext>
      </extLst>
    </bk>
    <bk>
      <extLst>
        <ext uri="{3e2802c4-a4d2-4d8b-9148-e3be6c30e623}">
          <xlrd:rvb i="12267"/>
        </ext>
      </extLst>
    </bk>
    <bk>
      <extLst>
        <ext uri="{3e2802c4-a4d2-4d8b-9148-e3be6c30e623}">
          <xlrd:rvb i="12268"/>
        </ext>
      </extLst>
    </bk>
    <bk>
      <extLst>
        <ext uri="{3e2802c4-a4d2-4d8b-9148-e3be6c30e623}">
          <xlrd:rvb i="12269"/>
        </ext>
      </extLst>
    </bk>
    <bk>
      <extLst>
        <ext uri="{3e2802c4-a4d2-4d8b-9148-e3be6c30e623}">
          <xlrd:rvb i="12270"/>
        </ext>
      </extLst>
    </bk>
    <bk>
      <extLst>
        <ext uri="{3e2802c4-a4d2-4d8b-9148-e3be6c30e623}">
          <xlrd:rvb i="12271"/>
        </ext>
      </extLst>
    </bk>
    <bk>
      <extLst>
        <ext uri="{3e2802c4-a4d2-4d8b-9148-e3be6c30e623}">
          <xlrd:rvb i="12272"/>
        </ext>
      </extLst>
    </bk>
    <bk>
      <extLst>
        <ext uri="{3e2802c4-a4d2-4d8b-9148-e3be6c30e623}">
          <xlrd:rvb i="12273"/>
        </ext>
      </extLst>
    </bk>
    <bk>
      <extLst>
        <ext uri="{3e2802c4-a4d2-4d8b-9148-e3be6c30e623}">
          <xlrd:rvb i="12274"/>
        </ext>
      </extLst>
    </bk>
    <bk>
      <extLst>
        <ext uri="{3e2802c4-a4d2-4d8b-9148-e3be6c30e623}">
          <xlrd:rvb i="12275"/>
        </ext>
      </extLst>
    </bk>
    <bk>
      <extLst>
        <ext uri="{3e2802c4-a4d2-4d8b-9148-e3be6c30e623}">
          <xlrd:rvb i="12276"/>
        </ext>
      </extLst>
    </bk>
    <bk>
      <extLst>
        <ext uri="{3e2802c4-a4d2-4d8b-9148-e3be6c30e623}">
          <xlrd:rvb i="12277"/>
        </ext>
      </extLst>
    </bk>
    <bk>
      <extLst>
        <ext uri="{3e2802c4-a4d2-4d8b-9148-e3be6c30e623}">
          <xlrd:rvb i="12278"/>
        </ext>
      </extLst>
    </bk>
    <bk>
      <extLst>
        <ext uri="{3e2802c4-a4d2-4d8b-9148-e3be6c30e623}">
          <xlrd:rvb i="12279"/>
        </ext>
      </extLst>
    </bk>
    <bk>
      <extLst>
        <ext uri="{3e2802c4-a4d2-4d8b-9148-e3be6c30e623}">
          <xlrd:rvb i="12280"/>
        </ext>
      </extLst>
    </bk>
    <bk>
      <extLst>
        <ext uri="{3e2802c4-a4d2-4d8b-9148-e3be6c30e623}">
          <xlrd:rvb i="12281"/>
        </ext>
      </extLst>
    </bk>
    <bk>
      <extLst>
        <ext uri="{3e2802c4-a4d2-4d8b-9148-e3be6c30e623}">
          <xlrd:rvb i="12282"/>
        </ext>
      </extLst>
    </bk>
    <bk>
      <extLst>
        <ext uri="{3e2802c4-a4d2-4d8b-9148-e3be6c30e623}">
          <xlrd:rvb i="12283"/>
        </ext>
      </extLst>
    </bk>
    <bk>
      <extLst>
        <ext uri="{3e2802c4-a4d2-4d8b-9148-e3be6c30e623}">
          <xlrd:rvb i="12284"/>
        </ext>
      </extLst>
    </bk>
    <bk>
      <extLst>
        <ext uri="{3e2802c4-a4d2-4d8b-9148-e3be6c30e623}">
          <xlrd:rvb i="12285"/>
        </ext>
      </extLst>
    </bk>
    <bk>
      <extLst>
        <ext uri="{3e2802c4-a4d2-4d8b-9148-e3be6c30e623}">
          <xlrd:rvb i="12286"/>
        </ext>
      </extLst>
    </bk>
    <bk>
      <extLst>
        <ext uri="{3e2802c4-a4d2-4d8b-9148-e3be6c30e623}">
          <xlrd:rvb i="12287"/>
        </ext>
      </extLst>
    </bk>
    <bk>
      <extLst>
        <ext uri="{3e2802c4-a4d2-4d8b-9148-e3be6c30e623}">
          <xlrd:rvb i="12288"/>
        </ext>
      </extLst>
    </bk>
    <bk>
      <extLst>
        <ext uri="{3e2802c4-a4d2-4d8b-9148-e3be6c30e623}">
          <xlrd:rvb i="12289"/>
        </ext>
      </extLst>
    </bk>
    <bk>
      <extLst>
        <ext uri="{3e2802c4-a4d2-4d8b-9148-e3be6c30e623}">
          <xlrd:rvb i="12290"/>
        </ext>
      </extLst>
    </bk>
    <bk>
      <extLst>
        <ext uri="{3e2802c4-a4d2-4d8b-9148-e3be6c30e623}">
          <xlrd:rvb i="12291"/>
        </ext>
      </extLst>
    </bk>
    <bk>
      <extLst>
        <ext uri="{3e2802c4-a4d2-4d8b-9148-e3be6c30e623}">
          <xlrd:rvb i="12292"/>
        </ext>
      </extLst>
    </bk>
    <bk>
      <extLst>
        <ext uri="{3e2802c4-a4d2-4d8b-9148-e3be6c30e623}">
          <xlrd:rvb i="12293"/>
        </ext>
      </extLst>
    </bk>
    <bk>
      <extLst>
        <ext uri="{3e2802c4-a4d2-4d8b-9148-e3be6c30e623}">
          <xlrd:rvb i="12294"/>
        </ext>
      </extLst>
    </bk>
    <bk>
      <extLst>
        <ext uri="{3e2802c4-a4d2-4d8b-9148-e3be6c30e623}">
          <xlrd:rvb i="12295"/>
        </ext>
      </extLst>
    </bk>
    <bk>
      <extLst>
        <ext uri="{3e2802c4-a4d2-4d8b-9148-e3be6c30e623}">
          <xlrd:rvb i="12296"/>
        </ext>
      </extLst>
    </bk>
    <bk>
      <extLst>
        <ext uri="{3e2802c4-a4d2-4d8b-9148-e3be6c30e623}">
          <xlrd:rvb i="12297"/>
        </ext>
      </extLst>
    </bk>
    <bk>
      <extLst>
        <ext uri="{3e2802c4-a4d2-4d8b-9148-e3be6c30e623}">
          <xlrd:rvb i="12298"/>
        </ext>
      </extLst>
    </bk>
    <bk>
      <extLst>
        <ext uri="{3e2802c4-a4d2-4d8b-9148-e3be6c30e623}">
          <xlrd:rvb i="12299"/>
        </ext>
      </extLst>
    </bk>
    <bk>
      <extLst>
        <ext uri="{3e2802c4-a4d2-4d8b-9148-e3be6c30e623}">
          <xlrd:rvb i="12300"/>
        </ext>
      </extLst>
    </bk>
    <bk>
      <extLst>
        <ext uri="{3e2802c4-a4d2-4d8b-9148-e3be6c30e623}">
          <xlrd:rvb i="12301"/>
        </ext>
      </extLst>
    </bk>
    <bk>
      <extLst>
        <ext uri="{3e2802c4-a4d2-4d8b-9148-e3be6c30e623}">
          <xlrd:rvb i="12302"/>
        </ext>
      </extLst>
    </bk>
    <bk>
      <extLst>
        <ext uri="{3e2802c4-a4d2-4d8b-9148-e3be6c30e623}">
          <xlrd:rvb i="12303"/>
        </ext>
      </extLst>
    </bk>
    <bk>
      <extLst>
        <ext uri="{3e2802c4-a4d2-4d8b-9148-e3be6c30e623}">
          <xlrd:rvb i="12304"/>
        </ext>
      </extLst>
    </bk>
    <bk>
      <extLst>
        <ext uri="{3e2802c4-a4d2-4d8b-9148-e3be6c30e623}">
          <xlrd:rvb i="12305"/>
        </ext>
      </extLst>
    </bk>
    <bk>
      <extLst>
        <ext uri="{3e2802c4-a4d2-4d8b-9148-e3be6c30e623}">
          <xlrd:rvb i="12306"/>
        </ext>
      </extLst>
    </bk>
    <bk>
      <extLst>
        <ext uri="{3e2802c4-a4d2-4d8b-9148-e3be6c30e623}">
          <xlrd:rvb i="12307"/>
        </ext>
      </extLst>
    </bk>
    <bk>
      <extLst>
        <ext uri="{3e2802c4-a4d2-4d8b-9148-e3be6c30e623}">
          <xlrd:rvb i="12308"/>
        </ext>
      </extLst>
    </bk>
    <bk>
      <extLst>
        <ext uri="{3e2802c4-a4d2-4d8b-9148-e3be6c30e623}">
          <xlrd:rvb i="12309"/>
        </ext>
      </extLst>
    </bk>
    <bk>
      <extLst>
        <ext uri="{3e2802c4-a4d2-4d8b-9148-e3be6c30e623}">
          <xlrd:rvb i="12310"/>
        </ext>
      </extLst>
    </bk>
    <bk>
      <extLst>
        <ext uri="{3e2802c4-a4d2-4d8b-9148-e3be6c30e623}">
          <xlrd:rvb i="12311"/>
        </ext>
      </extLst>
    </bk>
    <bk>
      <extLst>
        <ext uri="{3e2802c4-a4d2-4d8b-9148-e3be6c30e623}">
          <xlrd:rvb i="12312"/>
        </ext>
      </extLst>
    </bk>
    <bk>
      <extLst>
        <ext uri="{3e2802c4-a4d2-4d8b-9148-e3be6c30e623}">
          <xlrd:rvb i="12313"/>
        </ext>
      </extLst>
    </bk>
    <bk>
      <extLst>
        <ext uri="{3e2802c4-a4d2-4d8b-9148-e3be6c30e623}">
          <xlrd:rvb i="12314"/>
        </ext>
      </extLst>
    </bk>
    <bk>
      <extLst>
        <ext uri="{3e2802c4-a4d2-4d8b-9148-e3be6c30e623}">
          <xlrd:rvb i="12315"/>
        </ext>
      </extLst>
    </bk>
    <bk>
      <extLst>
        <ext uri="{3e2802c4-a4d2-4d8b-9148-e3be6c30e623}">
          <xlrd:rvb i="12316"/>
        </ext>
      </extLst>
    </bk>
    <bk>
      <extLst>
        <ext uri="{3e2802c4-a4d2-4d8b-9148-e3be6c30e623}">
          <xlrd:rvb i="12317"/>
        </ext>
      </extLst>
    </bk>
    <bk>
      <extLst>
        <ext uri="{3e2802c4-a4d2-4d8b-9148-e3be6c30e623}">
          <xlrd:rvb i="12318"/>
        </ext>
      </extLst>
    </bk>
    <bk>
      <extLst>
        <ext uri="{3e2802c4-a4d2-4d8b-9148-e3be6c30e623}">
          <xlrd:rvb i="12319"/>
        </ext>
      </extLst>
    </bk>
    <bk>
      <extLst>
        <ext uri="{3e2802c4-a4d2-4d8b-9148-e3be6c30e623}">
          <xlrd:rvb i="12320"/>
        </ext>
      </extLst>
    </bk>
    <bk>
      <extLst>
        <ext uri="{3e2802c4-a4d2-4d8b-9148-e3be6c30e623}">
          <xlrd:rvb i="12321"/>
        </ext>
      </extLst>
    </bk>
    <bk>
      <extLst>
        <ext uri="{3e2802c4-a4d2-4d8b-9148-e3be6c30e623}">
          <xlrd:rvb i="12322"/>
        </ext>
      </extLst>
    </bk>
    <bk>
      <extLst>
        <ext uri="{3e2802c4-a4d2-4d8b-9148-e3be6c30e623}">
          <xlrd:rvb i="12323"/>
        </ext>
      </extLst>
    </bk>
    <bk>
      <extLst>
        <ext uri="{3e2802c4-a4d2-4d8b-9148-e3be6c30e623}">
          <xlrd:rvb i="12324"/>
        </ext>
      </extLst>
    </bk>
    <bk>
      <extLst>
        <ext uri="{3e2802c4-a4d2-4d8b-9148-e3be6c30e623}">
          <xlrd:rvb i="12325"/>
        </ext>
      </extLst>
    </bk>
    <bk>
      <extLst>
        <ext uri="{3e2802c4-a4d2-4d8b-9148-e3be6c30e623}">
          <xlrd:rvb i="12326"/>
        </ext>
      </extLst>
    </bk>
    <bk>
      <extLst>
        <ext uri="{3e2802c4-a4d2-4d8b-9148-e3be6c30e623}">
          <xlrd:rvb i="12327"/>
        </ext>
      </extLst>
    </bk>
    <bk>
      <extLst>
        <ext uri="{3e2802c4-a4d2-4d8b-9148-e3be6c30e623}">
          <xlrd:rvb i="12328"/>
        </ext>
      </extLst>
    </bk>
    <bk>
      <extLst>
        <ext uri="{3e2802c4-a4d2-4d8b-9148-e3be6c30e623}">
          <xlrd:rvb i="12329"/>
        </ext>
      </extLst>
    </bk>
    <bk>
      <extLst>
        <ext uri="{3e2802c4-a4d2-4d8b-9148-e3be6c30e623}">
          <xlrd:rvb i="12330"/>
        </ext>
      </extLst>
    </bk>
    <bk>
      <extLst>
        <ext uri="{3e2802c4-a4d2-4d8b-9148-e3be6c30e623}">
          <xlrd:rvb i="12331"/>
        </ext>
      </extLst>
    </bk>
    <bk>
      <extLst>
        <ext uri="{3e2802c4-a4d2-4d8b-9148-e3be6c30e623}">
          <xlrd:rvb i="12332"/>
        </ext>
      </extLst>
    </bk>
    <bk>
      <extLst>
        <ext uri="{3e2802c4-a4d2-4d8b-9148-e3be6c30e623}">
          <xlrd:rvb i="12333"/>
        </ext>
      </extLst>
    </bk>
    <bk>
      <extLst>
        <ext uri="{3e2802c4-a4d2-4d8b-9148-e3be6c30e623}">
          <xlrd:rvb i="12334"/>
        </ext>
      </extLst>
    </bk>
    <bk>
      <extLst>
        <ext uri="{3e2802c4-a4d2-4d8b-9148-e3be6c30e623}">
          <xlrd:rvb i="12335"/>
        </ext>
      </extLst>
    </bk>
    <bk>
      <extLst>
        <ext uri="{3e2802c4-a4d2-4d8b-9148-e3be6c30e623}">
          <xlrd:rvb i="12336"/>
        </ext>
      </extLst>
    </bk>
    <bk>
      <extLst>
        <ext uri="{3e2802c4-a4d2-4d8b-9148-e3be6c30e623}">
          <xlrd:rvb i="12337"/>
        </ext>
      </extLst>
    </bk>
    <bk>
      <extLst>
        <ext uri="{3e2802c4-a4d2-4d8b-9148-e3be6c30e623}">
          <xlrd:rvb i="12338"/>
        </ext>
      </extLst>
    </bk>
    <bk>
      <extLst>
        <ext uri="{3e2802c4-a4d2-4d8b-9148-e3be6c30e623}">
          <xlrd:rvb i="12339"/>
        </ext>
      </extLst>
    </bk>
    <bk>
      <extLst>
        <ext uri="{3e2802c4-a4d2-4d8b-9148-e3be6c30e623}">
          <xlrd:rvb i="12340"/>
        </ext>
      </extLst>
    </bk>
    <bk>
      <extLst>
        <ext uri="{3e2802c4-a4d2-4d8b-9148-e3be6c30e623}">
          <xlrd:rvb i="12341"/>
        </ext>
      </extLst>
    </bk>
    <bk>
      <extLst>
        <ext uri="{3e2802c4-a4d2-4d8b-9148-e3be6c30e623}">
          <xlrd:rvb i="12342"/>
        </ext>
      </extLst>
    </bk>
    <bk>
      <extLst>
        <ext uri="{3e2802c4-a4d2-4d8b-9148-e3be6c30e623}">
          <xlrd:rvb i="12343"/>
        </ext>
      </extLst>
    </bk>
    <bk>
      <extLst>
        <ext uri="{3e2802c4-a4d2-4d8b-9148-e3be6c30e623}">
          <xlrd:rvb i="12344"/>
        </ext>
      </extLst>
    </bk>
    <bk>
      <extLst>
        <ext uri="{3e2802c4-a4d2-4d8b-9148-e3be6c30e623}">
          <xlrd:rvb i="12345"/>
        </ext>
      </extLst>
    </bk>
    <bk>
      <extLst>
        <ext uri="{3e2802c4-a4d2-4d8b-9148-e3be6c30e623}">
          <xlrd:rvb i="12346"/>
        </ext>
      </extLst>
    </bk>
    <bk>
      <extLst>
        <ext uri="{3e2802c4-a4d2-4d8b-9148-e3be6c30e623}">
          <xlrd:rvb i="12347"/>
        </ext>
      </extLst>
    </bk>
    <bk>
      <extLst>
        <ext uri="{3e2802c4-a4d2-4d8b-9148-e3be6c30e623}">
          <xlrd:rvb i="12348"/>
        </ext>
      </extLst>
    </bk>
    <bk>
      <extLst>
        <ext uri="{3e2802c4-a4d2-4d8b-9148-e3be6c30e623}">
          <xlrd:rvb i="12349"/>
        </ext>
      </extLst>
    </bk>
    <bk>
      <extLst>
        <ext uri="{3e2802c4-a4d2-4d8b-9148-e3be6c30e623}">
          <xlrd:rvb i="12350"/>
        </ext>
      </extLst>
    </bk>
    <bk>
      <extLst>
        <ext uri="{3e2802c4-a4d2-4d8b-9148-e3be6c30e623}">
          <xlrd:rvb i="12351"/>
        </ext>
      </extLst>
    </bk>
    <bk>
      <extLst>
        <ext uri="{3e2802c4-a4d2-4d8b-9148-e3be6c30e623}">
          <xlrd:rvb i="12352"/>
        </ext>
      </extLst>
    </bk>
    <bk>
      <extLst>
        <ext uri="{3e2802c4-a4d2-4d8b-9148-e3be6c30e623}">
          <xlrd:rvb i="12353"/>
        </ext>
      </extLst>
    </bk>
    <bk>
      <extLst>
        <ext uri="{3e2802c4-a4d2-4d8b-9148-e3be6c30e623}">
          <xlrd:rvb i="12354"/>
        </ext>
      </extLst>
    </bk>
    <bk>
      <extLst>
        <ext uri="{3e2802c4-a4d2-4d8b-9148-e3be6c30e623}">
          <xlrd:rvb i="12355"/>
        </ext>
      </extLst>
    </bk>
    <bk>
      <extLst>
        <ext uri="{3e2802c4-a4d2-4d8b-9148-e3be6c30e623}">
          <xlrd:rvb i="12356"/>
        </ext>
      </extLst>
    </bk>
    <bk>
      <extLst>
        <ext uri="{3e2802c4-a4d2-4d8b-9148-e3be6c30e623}">
          <xlrd:rvb i="12357"/>
        </ext>
      </extLst>
    </bk>
    <bk>
      <extLst>
        <ext uri="{3e2802c4-a4d2-4d8b-9148-e3be6c30e623}">
          <xlrd:rvb i="12358"/>
        </ext>
      </extLst>
    </bk>
    <bk>
      <extLst>
        <ext uri="{3e2802c4-a4d2-4d8b-9148-e3be6c30e623}">
          <xlrd:rvb i="12359"/>
        </ext>
      </extLst>
    </bk>
    <bk>
      <extLst>
        <ext uri="{3e2802c4-a4d2-4d8b-9148-e3be6c30e623}">
          <xlrd:rvb i="12360"/>
        </ext>
      </extLst>
    </bk>
    <bk>
      <extLst>
        <ext uri="{3e2802c4-a4d2-4d8b-9148-e3be6c30e623}">
          <xlrd:rvb i="12361"/>
        </ext>
      </extLst>
    </bk>
    <bk>
      <extLst>
        <ext uri="{3e2802c4-a4d2-4d8b-9148-e3be6c30e623}">
          <xlrd:rvb i="12362"/>
        </ext>
      </extLst>
    </bk>
    <bk>
      <extLst>
        <ext uri="{3e2802c4-a4d2-4d8b-9148-e3be6c30e623}">
          <xlrd:rvb i="12363"/>
        </ext>
      </extLst>
    </bk>
    <bk>
      <extLst>
        <ext uri="{3e2802c4-a4d2-4d8b-9148-e3be6c30e623}">
          <xlrd:rvb i="12364"/>
        </ext>
      </extLst>
    </bk>
    <bk>
      <extLst>
        <ext uri="{3e2802c4-a4d2-4d8b-9148-e3be6c30e623}">
          <xlrd:rvb i="12365"/>
        </ext>
      </extLst>
    </bk>
    <bk>
      <extLst>
        <ext uri="{3e2802c4-a4d2-4d8b-9148-e3be6c30e623}">
          <xlrd:rvb i="12366"/>
        </ext>
      </extLst>
    </bk>
    <bk>
      <extLst>
        <ext uri="{3e2802c4-a4d2-4d8b-9148-e3be6c30e623}">
          <xlrd:rvb i="12367"/>
        </ext>
      </extLst>
    </bk>
    <bk>
      <extLst>
        <ext uri="{3e2802c4-a4d2-4d8b-9148-e3be6c30e623}">
          <xlrd:rvb i="12368"/>
        </ext>
      </extLst>
    </bk>
    <bk>
      <extLst>
        <ext uri="{3e2802c4-a4d2-4d8b-9148-e3be6c30e623}">
          <xlrd:rvb i="12369"/>
        </ext>
      </extLst>
    </bk>
    <bk>
      <extLst>
        <ext uri="{3e2802c4-a4d2-4d8b-9148-e3be6c30e623}">
          <xlrd:rvb i="12370"/>
        </ext>
      </extLst>
    </bk>
    <bk>
      <extLst>
        <ext uri="{3e2802c4-a4d2-4d8b-9148-e3be6c30e623}">
          <xlrd:rvb i="12371"/>
        </ext>
      </extLst>
    </bk>
    <bk>
      <extLst>
        <ext uri="{3e2802c4-a4d2-4d8b-9148-e3be6c30e623}">
          <xlrd:rvb i="12372"/>
        </ext>
      </extLst>
    </bk>
    <bk>
      <extLst>
        <ext uri="{3e2802c4-a4d2-4d8b-9148-e3be6c30e623}">
          <xlrd:rvb i="12373"/>
        </ext>
      </extLst>
    </bk>
    <bk>
      <extLst>
        <ext uri="{3e2802c4-a4d2-4d8b-9148-e3be6c30e623}">
          <xlrd:rvb i="12374"/>
        </ext>
      </extLst>
    </bk>
    <bk>
      <extLst>
        <ext uri="{3e2802c4-a4d2-4d8b-9148-e3be6c30e623}">
          <xlrd:rvb i="12375"/>
        </ext>
      </extLst>
    </bk>
    <bk>
      <extLst>
        <ext uri="{3e2802c4-a4d2-4d8b-9148-e3be6c30e623}">
          <xlrd:rvb i="12376"/>
        </ext>
      </extLst>
    </bk>
    <bk>
      <extLst>
        <ext uri="{3e2802c4-a4d2-4d8b-9148-e3be6c30e623}">
          <xlrd:rvb i="12377"/>
        </ext>
      </extLst>
    </bk>
    <bk>
      <extLst>
        <ext uri="{3e2802c4-a4d2-4d8b-9148-e3be6c30e623}">
          <xlrd:rvb i="12378"/>
        </ext>
      </extLst>
    </bk>
    <bk>
      <extLst>
        <ext uri="{3e2802c4-a4d2-4d8b-9148-e3be6c30e623}">
          <xlrd:rvb i="12379"/>
        </ext>
      </extLst>
    </bk>
    <bk>
      <extLst>
        <ext uri="{3e2802c4-a4d2-4d8b-9148-e3be6c30e623}">
          <xlrd:rvb i="12380"/>
        </ext>
      </extLst>
    </bk>
    <bk>
      <extLst>
        <ext uri="{3e2802c4-a4d2-4d8b-9148-e3be6c30e623}">
          <xlrd:rvb i="12381"/>
        </ext>
      </extLst>
    </bk>
    <bk>
      <extLst>
        <ext uri="{3e2802c4-a4d2-4d8b-9148-e3be6c30e623}">
          <xlrd:rvb i="12382"/>
        </ext>
      </extLst>
    </bk>
    <bk>
      <extLst>
        <ext uri="{3e2802c4-a4d2-4d8b-9148-e3be6c30e623}">
          <xlrd:rvb i="12383"/>
        </ext>
      </extLst>
    </bk>
    <bk>
      <extLst>
        <ext uri="{3e2802c4-a4d2-4d8b-9148-e3be6c30e623}">
          <xlrd:rvb i="12384"/>
        </ext>
      </extLst>
    </bk>
    <bk>
      <extLst>
        <ext uri="{3e2802c4-a4d2-4d8b-9148-e3be6c30e623}">
          <xlrd:rvb i="12385"/>
        </ext>
      </extLst>
    </bk>
    <bk>
      <extLst>
        <ext uri="{3e2802c4-a4d2-4d8b-9148-e3be6c30e623}">
          <xlrd:rvb i="12386"/>
        </ext>
      </extLst>
    </bk>
    <bk>
      <extLst>
        <ext uri="{3e2802c4-a4d2-4d8b-9148-e3be6c30e623}">
          <xlrd:rvb i="12387"/>
        </ext>
      </extLst>
    </bk>
    <bk>
      <extLst>
        <ext uri="{3e2802c4-a4d2-4d8b-9148-e3be6c30e623}">
          <xlrd:rvb i="12388"/>
        </ext>
      </extLst>
    </bk>
    <bk>
      <extLst>
        <ext uri="{3e2802c4-a4d2-4d8b-9148-e3be6c30e623}">
          <xlrd:rvb i="12389"/>
        </ext>
      </extLst>
    </bk>
    <bk>
      <extLst>
        <ext uri="{3e2802c4-a4d2-4d8b-9148-e3be6c30e623}">
          <xlrd:rvb i="12390"/>
        </ext>
      </extLst>
    </bk>
    <bk>
      <extLst>
        <ext uri="{3e2802c4-a4d2-4d8b-9148-e3be6c30e623}">
          <xlrd:rvb i="12391"/>
        </ext>
      </extLst>
    </bk>
    <bk>
      <extLst>
        <ext uri="{3e2802c4-a4d2-4d8b-9148-e3be6c30e623}">
          <xlrd:rvb i="12392"/>
        </ext>
      </extLst>
    </bk>
    <bk>
      <extLst>
        <ext uri="{3e2802c4-a4d2-4d8b-9148-e3be6c30e623}">
          <xlrd:rvb i="12393"/>
        </ext>
      </extLst>
    </bk>
    <bk>
      <extLst>
        <ext uri="{3e2802c4-a4d2-4d8b-9148-e3be6c30e623}">
          <xlrd:rvb i="12394"/>
        </ext>
      </extLst>
    </bk>
    <bk>
      <extLst>
        <ext uri="{3e2802c4-a4d2-4d8b-9148-e3be6c30e623}">
          <xlrd:rvb i="12395"/>
        </ext>
      </extLst>
    </bk>
    <bk>
      <extLst>
        <ext uri="{3e2802c4-a4d2-4d8b-9148-e3be6c30e623}">
          <xlrd:rvb i="12396"/>
        </ext>
      </extLst>
    </bk>
    <bk>
      <extLst>
        <ext uri="{3e2802c4-a4d2-4d8b-9148-e3be6c30e623}">
          <xlrd:rvb i="12397"/>
        </ext>
      </extLst>
    </bk>
    <bk>
      <extLst>
        <ext uri="{3e2802c4-a4d2-4d8b-9148-e3be6c30e623}">
          <xlrd:rvb i="12398"/>
        </ext>
      </extLst>
    </bk>
    <bk>
      <extLst>
        <ext uri="{3e2802c4-a4d2-4d8b-9148-e3be6c30e623}">
          <xlrd:rvb i="12399"/>
        </ext>
      </extLst>
    </bk>
    <bk>
      <extLst>
        <ext uri="{3e2802c4-a4d2-4d8b-9148-e3be6c30e623}">
          <xlrd:rvb i="12400"/>
        </ext>
      </extLst>
    </bk>
    <bk>
      <extLst>
        <ext uri="{3e2802c4-a4d2-4d8b-9148-e3be6c30e623}">
          <xlrd:rvb i="12401"/>
        </ext>
      </extLst>
    </bk>
    <bk>
      <extLst>
        <ext uri="{3e2802c4-a4d2-4d8b-9148-e3be6c30e623}">
          <xlrd:rvb i="12402"/>
        </ext>
      </extLst>
    </bk>
    <bk>
      <extLst>
        <ext uri="{3e2802c4-a4d2-4d8b-9148-e3be6c30e623}">
          <xlrd:rvb i="12403"/>
        </ext>
      </extLst>
    </bk>
    <bk>
      <extLst>
        <ext uri="{3e2802c4-a4d2-4d8b-9148-e3be6c30e623}">
          <xlrd:rvb i="12404"/>
        </ext>
      </extLst>
    </bk>
    <bk>
      <extLst>
        <ext uri="{3e2802c4-a4d2-4d8b-9148-e3be6c30e623}">
          <xlrd:rvb i="12405"/>
        </ext>
      </extLst>
    </bk>
    <bk>
      <extLst>
        <ext uri="{3e2802c4-a4d2-4d8b-9148-e3be6c30e623}">
          <xlrd:rvb i="12406"/>
        </ext>
      </extLst>
    </bk>
    <bk>
      <extLst>
        <ext uri="{3e2802c4-a4d2-4d8b-9148-e3be6c30e623}">
          <xlrd:rvb i="12407"/>
        </ext>
      </extLst>
    </bk>
    <bk>
      <extLst>
        <ext uri="{3e2802c4-a4d2-4d8b-9148-e3be6c30e623}">
          <xlrd:rvb i="12408"/>
        </ext>
      </extLst>
    </bk>
    <bk>
      <extLst>
        <ext uri="{3e2802c4-a4d2-4d8b-9148-e3be6c30e623}">
          <xlrd:rvb i="12409"/>
        </ext>
      </extLst>
    </bk>
    <bk>
      <extLst>
        <ext uri="{3e2802c4-a4d2-4d8b-9148-e3be6c30e623}">
          <xlrd:rvb i="12410"/>
        </ext>
      </extLst>
    </bk>
    <bk>
      <extLst>
        <ext uri="{3e2802c4-a4d2-4d8b-9148-e3be6c30e623}">
          <xlrd:rvb i="12411"/>
        </ext>
      </extLst>
    </bk>
    <bk>
      <extLst>
        <ext uri="{3e2802c4-a4d2-4d8b-9148-e3be6c30e623}">
          <xlrd:rvb i="12412"/>
        </ext>
      </extLst>
    </bk>
    <bk>
      <extLst>
        <ext uri="{3e2802c4-a4d2-4d8b-9148-e3be6c30e623}">
          <xlrd:rvb i="12413"/>
        </ext>
      </extLst>
    </bk>
    <bk>
      <extLst>
        <ext uri="{3e2802c4-a4d2-4d8b-9148-e3be6c30e623}">
          <xlrd:rvb i="12414"/>
        </ext>
      </extLst>
    </bk>
    <bk>
      <extLst>
        <ext uri="{3e2802c4-a4d2-4d8b-9148-e3be6c30e623}">
          <xlrd:rvb i="12415"/>
        </ext>
      </extLst>
    </bk>
    <bk>
      <extLst>
        <ext uri="{3e2802c4-a4d2-4d8b-9148-e3be6c30e623}">
          <xlrd:rvb i="12416"/>
        </ext>
      </extLst>
    </bk>
    <bk>
      <extLst>
        <ext uri="{3e2802c4-a4d2-4d8b-9148-e3be6c30e623}">
          <xlrd:rvb i="12417"/>
        </ext>
      </extLst>
    </bk>
    <bk>
      <extLst>
        <ext uri="{3e2802c4-a4d2-4d8b-9148-e3be6c30e623}">
          <xlrd:rvb i="12418"/>
        </ext>
      </extLst>
    </bk>
    <bk>
      <extLst>
        <ext uri="{3e2802c4-a4d2-4d8b-9148-e3be6c30e623}">
          <xlrd:rvb i="12419"/>
        </ext>
      </extLst>
    </bk>
    <bk>
      <extLst>
        <ext uri="{3e2802c4-a4d2-4d8b-9148-e3be6c30e623}">
          <xlrd:rvb i="12420"/>
        </ext>
      </extLst>
    </bk>
    <bk>
      <extLst>
        <ext uri="{3e2802c4-a4d2-4d8b-9148-e3be6c30e623}">
          <xlrd:rvb i="12421"/>
        </ext>
      </extLst>
    </bk>
    <bk>
      <extLst>
        <ext uri="{3e2802c4-a4d2-4d8b-9148-e3be6c30e623}">
          <xlrd:rvb i="12422"/>
        </ext>
      </extLst>
    </bk>
    <bk>
      <extLst>
        <ext uri="{3e2802c4-a4d2-4d8b-9148-e3be6c30e623}">
          <xlrd:rvb i="12423"/>
        </ext>
      </extLst>
    </bk>
    <bk>
      <extLst>
        <ext uri="{3e2802c4-a4d2-4d8b-9148-e3be6c30e623}">
          <xlrd:rvb i="12424"/>
        </ext>
      </extLst>
    </bk>
    <bk>
      <extLst>
        <ext uri="{3e2802c4-a4d2-4d8b-9148-e3be6c30e623}">
          <xlrd:rvb i="12425"/>
        </ext>
      </extLst>
    </bk>
    <bk>
      <extLst>
        <ext uri="{3e2802c4-a4d2-4d8b-9148-e3be6c30e623}">
          <xlrd:rvb i="12426"/>
        </ext>
      </extLst>
    </bk>
    <bk>
      <extLst>
        <ext uri="{3e2802c4-a4d2-4d8b-9148-e3be6c30e623}">
          <xlrd:rvb i="12427"/>
        </ext>
      </extLst>
    </bk>
    <bk>
      <extLst>
        <ext uri="{3e2802c4-a4d2-4d8b-9148-e3be6c30e623}">
          <xlrd:rvb i="12428"/>
        </ext>
      </extLst>
    </bk>
    <bk>
      <extLst>
        <ext uri="{3e2802c4-a4d2-4d8b-9148-e3be6c30e623}">
          <xlrd:rvb i="12429"/>
        </ext>
      </extLst>
    </bk>
    <bk>
      <extLst>
        <ext uri="{3e2802c4-a4d2-4d8b-9148-e3be6c30e623}">
          <xlrd:rvb i="12430"/>
        </ext>
      </extLst>
    </bk>
    <bk>
      <extLst>
        <ext uri="{3e2802c4-a4d2-4d8b-9148-e3be6c30e623}">
          <xlrd:rvb i="12431"/>
        </ext>
      </extLst>
    </bk>
    <bk>
      <extLst>
        <ext uri="{3e2802c4-a4d2-4d8b-9148-e3be6c30e623}">
          <xlrd:rvb i="12432"/>
        </ext>
      </extLst>
    </bk>
    <bk>
      <extLst>
        <ext uri="{3e2802c4-a4d2-4d8b-9148-e3be6c30e623}">
          <xlrd:rvb i="12433"/>
        </ext>
      </extLst>
    </bk>
    <bk>
      <extLst>
        <ext uri="{3e2802c4-a4d2-4d8b-9148-e3be6c30e623}">
          <xlrd:rvb i="12434"/>
        </ext>
      </extLst>
    </bk>
    <bk>
      <extLst>
        <ext uri="{3e2802c4-a4d2-4d8b-9148-e3be6c30e623}">
          <xlrd:rvb i="12435"/>
        </ext>
      </extLst>
    </bk>
    <bk>
      <extLst>
        <ext uri="{3e2802c4-a4d2-4d8b-9148-e3be6c30e623}">
          <xlrd:rvb i="12436"/>
        </ext>
      </extLst>
    </bk>
    <bk>
      <extLst>
        <ext uri="{3e2802c4-a4d2-4d8b-9148-e3be6c30e623}">
          <xlrd:rvb i="12437"/>
        </ext>
      </extLst>
    </bk>
    <bk>
      <extLst>
        <ext uri="{3e2802c4-a4d2-4d8b-9148-e3be6c30e623}">
          <xlrd:rvb i="12438"/>
        </ext>
      </extLst>
    </bk>
    <bk>
      <extLst>
        <ext uri="{3e2802c4-a4d2-4d8b-9148-e3be6c30e623}">
          <xlrd:rvb i="12439"/>
        </ext>
      </extLst>
    </bk>
    <bk>
      <extLst>
        <ext uri="{3e2802c4-a4d2-4d8b-9148-e3be6c30e623}">
          <xlrd:rvb i="12440"/>
        </ext>
      </extLst>
    </bk>
    <bk>
      <extLst>
        <ext uri="{3e2802c4-a4d2-4d8b-9148-e3be6c30e623}">
          <xlrd:rvb i="12441"/>
        </ext>
      </extLst>
    </bk>
    <bk>
      <extLst>
        <ext uri="{3e2802c4-a4d2-4d8b-9148-e3be6c30e623}">
          <xlrd:rvb i="12442"/>
        </ext>
      </extLst>
    </bk>
    <bk>
      <extLst>
        <ext uri="{3e2802c4-a4d2-4d8b-9148-e3be6c30e623}">
          <xlrd:rvb i="12443"/>
        </ext>
      </extLst>
    </bk>
    <bk>
      <extLst>
        <ext uri="{3e2802c4-a4d2-4d8b-9148-e3be6c30e623}">
          <xlrd:rvb i="12444"/>
        </ext>
      </extLst>
    </bk>
    <bk>
      <extLst>
        <ext uri="{3e2802c4-a4d2-4d8b-9148-e3be6c30e623}">
          <xlrd:rvb i="12445"/>
        </ext>
      </extLst>
    </bk>
    <bk>
      <extLst>
        <ext uri="{3e2802c4-a4d2-4d8b-9148-e3be6c30e623}">
          <xlrd:rvb i="12446"/>
        </ext>
      </extLst>
    </bk>
    <bk>
      <extLst>
        <ext uri="{3e2802c4-a4d2-4d8b-9148-e3be6c30e623}">
          <xlrd:rvb i="12447"/>
        </ext>
      </extLst>
    </bk>
    <bk>
      <extLst>
        <ext uri="{3e2802c4-a4d2-4d8b-9148-e3be6c30e623}">
          <xlrd:rvb i="12448"/>
        </ext>
      </extLst>
    </bk>
    <bk>
      <extLst>
        <ext uri="{3e2802c4-a4d2-4d8b-9148-e3be6c30e623}">
          <xlrd:rvb i="12449"/>
        </ext>
      </extLst>
    </bk>
    <bk>
      <extLst>
        <ext uri="{3e2802c4-a4d2-4d8b-9148-e3be6c30e623}">
          <xlrd:rvb i="12450"/>
        </ext>
      </extLst>
    </bk>
    <bk>
      <extLst>
        <ext uri="{3e2802c4-a4d2-4d8b-9148-e3be6c30e623}">
          <xlrd:rvb i="12451"/>
        </ext>
      </extLst>
    </bk>
    <bk>
      <extLst>
        <ext uri="{3e2802c4-a4d2-4d8b-9148-e3be6c30e623}">
          <xlrd:rvb i="12452"/>
        </ext>
      </extLst>
    </bk>
    <bk>
      <extLst>
        <ext uri="{3e2802c4-a4d2-4d8b-9148-e3be6c30e623}">
          <xlrd:rvb i="12453"/>
        </ext>
      </extLst>
    </bk>
    <bk>
      <extLst>
        <ext uri="{3e2802c4-a4d2-4d8b-9148-e3be6c30e623}">
          <xlrd:rvb i="12454"/>
        </ext>
      </extLst>
    </bk>
    <bk>
      <extLst>
        <ext uri="{3e2802c4-a4d2-4d8b-9148-e3be6c30e623}">
          <xlrd:rvb i="12455"/>
        </ext>
      </extLst>
    </bk>
    <bk>
      <extLst>
        <ext uri="{3e2802c4-a4d2-4d8b-9148-e3be6c30e623}">
          <xlrd:rvb i="12456"/>
        </ext>
      </extLst>
    </bk>
    <bk>
      <extLst>
        <ext uri="{3e2802c4-a4d2-4d8b-9148-e3be6c30e623}">
          <xlrd:rvb i="12457"/>
        </ext>
      </extLst>
    </bk>
    <bk>
      <extLst>
        <ext uri="{3e2802c4-a4d2-4d8b-9148-e3be6c30e623}">
          <xlrd:rvb i="12458"/>
        </ext>
      </extLst>
    </bk>
    <bk>
      <extLst>
        <ext uri="{3e2802c4-a4d2-4d8b-9148-e3be6c30e623}">
          <xlrd:rvb i="12459"/>
        </ext>
      </extLst>
    </bk>
    <bk>
      <extLst>
        <ext uri="{3e2802c4-a4d2-4d8b-9148-e3be6c30e623}">
          <xlrd:rvb i="12460"/>
        </ext>
      </extLst>
    </bk>
    <bk>
      <extLst>
        <ext uri="{3e2802c4-a4d2-4d8b-9148-e3be6c30e623}">
          <xlrd:rvb i="12461"/>
        </ext>
      </extLst>
    </bk>
    <bk>
      <extLst>
        <ext uri="{3e2802c4-a4d2-4d8b-9148-e3be6c30e623}">
          <xlrd:rvb i="12462"/>
        </ext>
      </extLst>
    </bk>
    <bk>
      <extLst>
        <ext uri="{3e2802c4-a4d2-4d8b-9148-e3be6c30e623}">
          <xlrd:rvb i="12463"/>
        </ext>
      </extLst>
    </bk>
    <bk>
      <extLst>
        <ext uri="{3e2802c4-a4d2-4d8b-9148-e3be6c30e623}">
          <xlrd:rvb i="12464"/>
        </ext>
      </extLst>
    </bk>
    <bk>
      <extLst>
        <ext uri="{3e2802c4-a4d2-4d8b-9148-e3be6c30e623}">
          <xlrd:rvb i="12465"/>
        </ext>
      </extLst>
    </bk>
    <bk>
      <extLst>
        <ext uri="{3e2802c4-a4d2-4d8b-9148-e3be6c30e623}">
          <xlrd:rvb i="12466"/>
        </ext>
      </extLst>
    </bk>
    <bk>
      <extLst>
        <ext uri="{3e2802c4-a4d2-4d8b-9148-e3be6c30e623}">
          <xlrd:rvb i="12467"/>
        </ext>
      </extLst>
    </bk>
    <bk>
      <extLst>
        <ext uri="{3e2802c4-a4d2-4d8b-9148-e3be6c30e623}">
          <xlrd:rvb i="12468"/>
        </ext>
      </extLst>
    </bk>
    <bk>
      <extLst>
        <ext uri="{3e2802c4-a4d2-4d8b-9148-e3be6c30e623}">
          <xlrd:rvb i="12469"/>
        </ext>
      </extLst>
    </bk>
    <bk>
      <extLst>
        <ext uri="{3e2802c4-a4d2-4d8b-9148-e3be6c30e623}">
          <xlrd:rvb i="12470"/>
        </ext>
      </extLst>
    </bk>
    <bk>
      <extLst>
        <ext uri="{3e2802c4-a4d2-4d8b-9148-e3be6c30e623}">
          <xlrd:rvb i="12471"/>
        </ext>
      </extLst>
    </bk>
    <bk>
      <extLst>
        <ext uri="{3e2802c4-a4d2-4d8b-9148-e3be6c30e623}">
          <xlrd:rvb i="12472"/>
        </ext>
      </extLst>
    </bk>
    <bk>
      <extLst>
        <ext uri="{3e2802c4-a4d2-4d8b-9148-e3be6c30e623}">
          <xlrd:rvb i="12473"/>
        </ext>
      </extLst>
    </bk>
    <bk>
      <extLst>
        <ext uri="{3e2802c4-a4d2-4d8b-9148-e3be6c30e623}">
          <xlrd:rvb i="12474"/>
        </ext>
      </extLst>
    </bk>
    <bk>
      <extLst>
        <ext uri="{3e2802c4-a4d2-4d8b-9148-e3be6c30e623}">
          <xlrd:rvb i="12475"/>
        </ext>
      </extLst>
    </bk>
    <bk>
      <extLst>
        <ext uri="{3e2802c4-a4d2-4d8b-9148-e3be6c30e623}">
          <xlrd:rvb i="12476"/>
        </ext>
      </extLst>
    </bk>
    <bk>
      <extLst>
        <ext uri="{3e2802c4-a4d2-4d8b-9148-e3be6c30e623}">
          <xlrd:rvb i="12477"/>
        </ext>
      </extLst>
    </bk>
    <bk>
      <extLst>
        <ext uri="{3e2802c4-a4d2-4d8b-9148-e3be6c30e623}">
          <xlrd:rvb i="12478"/>
        </ext>
      </extLst>
    </bk>
    <bk>
      <extLst>
        <ext uri="{3e2802c4-a4d2-4d8b-9148-e3be6c30e623}">
          <xlrd:rvb i="12479"/>
        </ext>
      </extLst>
    </bk>
    <bk>
      <extLst>
        <ext uri="{3e2802c4-a4d2-4d8b-9148-e3be6c30e623}">
          <xlrd:rvb i="12480"/>
        </ext>
      </extLst>
    </bk>
    <bk>
      <extLst>
        <ext uri="{3e2802c4-a4d2-4d8b-9148-e3be6c30e623}">
          <xlrd:rvb i="12481"/>
        </ext>
      </extLst>
    </bk>
    <bk>
      <extLst>
        <ext uri="{3e2802c4-a4d2-4d8b-9148-e3be6c30e623}">
          <xlrd:rvb i="12482"/>
        </ext>
      </extLst>
    </bk>
    <bk>
      <extLst>
        <ext uri="{3e2802c4-a4d2-4d8b-9148-e3be6c30e623}">
          <xlrd:rvb i="12483"/>
        </ext>
      </extLst>
    </bk>
    <bk>
      <extLst>
        <ext uri="{3e2802c4-a4d2-4d8b-9148-e3be6c30e623}">
          <xlrd:rvb i="12484"/>
        </ext>
      </extLst>
    </bk>
    <bk>
      <extLst>
        <ext uri="{3e2802c4-a4d2-4d8b-9148-e3be6c30e623}">
          <xlrd:rvb i="12485"/>
        </ext>
      </extLst>
    </bk>
    <bk>
      <extLst>
        <ext uri="{3e2802c4-a4d2-4d8b-9148-e3be6c30e623}">
          <xlrd:rvb i="12486"/>
        </ext>
      </extLst>
    </bk>
    <bk>
      <extLst>
        <ext uri="{3e2802c4-a4d2-4d8b-9148-e3be6c30e623}">
          <xlrd:rvb i="12487"/>
        </ext>
      </extLst>
    </bk>
    <bk>
      <extLst>
        <ext uri="{3e2802c4-a4d2-4d8b-9148-e3be6c30e623}">
          <xlrd:rvb i="12488"/>
        </ext>
      </extLst>
    </bk>
    <bk>
      <extLst>
        <ext uri="{3e2802c4-a4d2-4d8b-9148-e3be6c30e623}">
          <xlrd:rvb i="12489"/>
        </ext>
      </extLst>
    </bk>
    <bk>
      <extLst>
        <ext uri="{3e2802c4-a4d2-4d8b-9148-e3be6c30e623}">
          <xlrd:rvb i="12490"/>
        </ext>
      </extLst>
    </bk>
    <bk>
      <extLst>
        <ext uri="{3e2802c4-a4d2-4d8b-9148-e3be6c30e623}">
          <xlrd:rvb i="12491"/>
        </ext>
      </extLst>
    </bk>
    <bk>
      <extLst>
        <ext uri="{3e2802c4-a4d2-4d8b-9148-e3be6c30e623}">
          <xlrd:rvb i="12492"/>
        </ext>
      </extLst>
    </bk>
    <bk>
      <extLst>
        <ext uri="{3e2802c4-a4d2-4d8b-9148-e3be6c30e623}">
          <xlrd:rvb i="12493"/>
        </ext>
      </extLst>
    </bk>
    <bk>
      <extLst>
        <ext uri="{3e2802c4-a4d2-4d8b-9148-e3be6c30e623}">
          <xlrd:rvb i="12494"/>
        </ext>
      </extLst>
    </bk>
    <bk>
      <extLst>
        <ext uri="{3e2802c4-a4d2-4d8b-9148-e3be6c30e623}">
          <xlrd:rvb i="12495"/>
        </ext>
      </extLst>
    </bk>
    <bk>
      <extLst>
        <ext uri="{3e2802c4-a4d2-4d8b-9148-e3be6c30e623}">
          <xlrd:rvb i="12496"/>
        </ext>
      </extLst>
    </bk>
    <bk>
      <extLst>
        <ext uri="{3e2802c4-a4d2-4d8b-9148-e3be6c30e623}">
          <xlrd:rvb i="12497"/>
        </ext>
      </extLst>
    </bk>
    <bk>
      <extLst>
        <ext uri="{3e2802c4-a4d2-4d8b-9148-e3be6c30e623}">
          <xlrd:rvb i="12498"/>
        </ext>
      </extLst>
    </bk>
    <bk>
      <extLst>
        <ext uri="{3e2802c4-a4d2-4d8b-9148-e3be6c30e623}">
          <xlrd:rvb i="12499"/>
        </ext>
      </extLst>
    </bk>
    <bk>
      <extLst>
        <ext uri="{3e2802c4-a4d2-4d8b-9148-e3be6c30e623}">
          <xlrd:rvb i="12500"/>
        </ext>
      </extLst>
    </bk>
    <bk>
      <extLst>
        <ext uri="{3e2802c4-a4d2-4d8b-9148-e3be6c30e623}">
          <xlrd:rvb i="12501"/>
        </ext>
      </extLst>
    </bk>
    <bk>
      <extLst>
        <ext uri="{3e2802c4-a4d2-4d8b-9148-e3be6c30e623}">
          <xlrd:rvb i="12502"/>
        </ext>
      </extLst>
    </bk>
    <bk>
      <extLst>
        <ext uri="{3e2802c4-a4d2-4d8b-9148-e3be6c30e623}">
          <xlrd:rvb i="12503"/>
        </ext>
      </extLst>
    </bk>
    <bk>
      <extLst>
        <ext uri="{3e2802c4-a4d2-4d8b-9148-e3be6c30e623}">
          <xlrd:rvb i="12504"/>
        </ext>
      </extLst>
    </bk>
    <bk>
      <extLst>
        <ext uri="{3e2802c4-a4d2-4d8b-9148-e3be6c30e623}">
          <xlrd:rvb i="12505"/>
        </ext>
      </extLst>
    </bk>
    <bk>
      <extLst>
        <ext uri="{3e2802c4-a4d2-4d8b-9148-e3be6c30e623}">
          <xlrd:rvb i="12506"/>
        </ext>
      </extLst>
    </bk>
    <bk>
      <extLst>
        <ext uri="{3e2802c4-a4d2-4d8b-9148-e3be6c30e623}">
          <xlrd:rvb i="12507"/>
        </ext>
      </extLst>
    </bk>
    <bk>
      <extLst>
        <ext uri="{3e2802c4-a4d2-4d8b-9148-e3be6c30e623}">
          <xlrd:rvb i="12508"/>
        </ext>
      </extLst>
    </bk>
    <bk>
      <extLst>
        <ext uri="{3e2802c4-a4d2-4d8b-9148-e3be6c30e623}">
          <xlrd:rvb i="12509"/>
        </ext>
      </extLst>
    </bk>
    <bk>
      <extLst>
        <ext uri="{3e2802c4-a4d2-4d8b-9148-e3be6c30e623}">
          <xlrd:rvb i="12510"/>
        </ext>
      </extLst>
    </bk>
    <bk>
      <extLst>
        <ext uri="{3e2802c4-a4d2-4d8b-9148-e3be6c30e623}">
          <xlrd:rvb i="12511"/>
        </ext>
      </extLst>
    </bk>
    <bk>
      <extLst>
        <ext uri="{3e2802c4-a4d2-4d8b-9148-e3be6c30e623}">
          <xlrd:rvb i="12512"/>
        </ext>
      </extLst>
    </bk>
    <bk>
      <extLst>
        <ext uri="{3e2802c4-a4d2-4d8b-9148-e3be6c30e623}">
          <xlrd:rvb i="12513"/>
        </ext>
      </extLst>
    </bk>
    <bk>
      <extLst>
        <ext uri="{3e2802c4-a4d2-4d8b-9148-e3be6c30e623}">
          <xlrd:rvb i="12514"/>
        </ext>
      </extLst>
    </bk>
    <bk>
      <extLst>
        <ext uri="{3e2802c4-a4d2-4d8b-9148-e3be6c30e623}">
          <xlrd:rvb i="12515"/>
        </ext>
      </extLst>
    </bk>
    <bk>
      <extLst>
        <ext uri="{3e2802c4-a4d2-4d8b-9148-e3be6c30e623}">
          <xlrd:rvb i="12516"/>
        </ext>
      </extLst>
    </bk>
    <bk>
      <extLst>
        <ext uri="{3e2802c4-a4d2-4d8b-9148-e3be6c30e623}">
          <xlrd:rvb i="12517"/>
        </ext>
      </extLst>
    </bk>
    <bk>
      <extLst>
        <ext uri="{3e2802c4-a4d2-4d8b-9148-e3be6c30e623}">
          <xlrd:rvb i="12518"/>
        </ext>
      </extLst>
    </bk>
    <bk>
      <extLst>
        <ext uri="{3e2802c4-a4d2-4d8b-9148-e3be6c30e623}">
          <xlrd:rvb i="12519"/>
        </ext>
      </extLst>
    </bk>
    <bk>
      <extLst>
        <ext uri="{3e2802c4-a4d2-4d8b-9148-e3be6c30e623}">
          <xlrd:rvb i="12520"/>
        </ext>
      </extLst>
    </bk>
    <bk>
      <extLst>
        <ext uri="{3e2802c4-a4d2-4d8b-9148-e3be6c30e623}">
          <xlrd:rvb i="12521"/>
        </ext>
      </extLst>
    </bk>
    <bk>
      <extLst>
        <ext uri="{3e2802c4-a4d2-4d8b-9148-e3be6c30e623}">
          <xlrd:rvb i="12522"/>
        </ext>
      </extLst>
    </bk>
    <bk>
      <extLst>
        <ext uri="{3e2802c4-a4d2-4d8b-9148-e3be6c30e623}">
          <xlrd:rvb i="12523"/>
        </ext>
      </extLst>
    </bk>
    <bk>
      <extLst>
        <ext uri="{3e2802c4-a4d2-4d8b-9148-e3be6c30e623}">
          <xlrd:rvb i="12524"/>
        </ext>
      </extLst>
    </bk>
    <bk>
      <extLst>
        <ext uri="{3e2802c4-a4d2-4d8b-9148-e3be6c30e623}">
          <xlrd:rvb i="12525"/>
        </ext>
      </extLst>
    </bk>
    <bk>
      <extLst>
        <ext uri="{3e2802c4-a4d2-4d8b-9148-e3be6c30e623}">
          <xlrd:rvb i="12526"/>
        </ext>
      </extLst>
    </bk>
    <bk>
      <extLst>
        <ext uri="{3e2802c4-a4d2-4d8b-9148-e3be6c30e623}">
          <xlrd:rvb i="12527"/>
        </ext>
      </extLst>
    </bk>
    <bk>
      <extLst>
        <ext uri="{3e2802c4-a4d2-4d8b-9148-e3be6c30e623}">
          <xlrd:rvb i="12528"/>
        </ext>
      </extLst>
    </bk>
    <bk>
      <extLst>
        <ext uri="{3e2802c4-a4d2-4d8b-9148-e3be6c30e623}">
          <xlrd:rvb i="12529"/>
        </ext>
      </extLst>
    </bk>
    <bk>
      <extLst>
        <ext uri="{3e2802c4-a4d2-4d8b-9148-e3be6c30e623}">
          <xlrd:rvb i="12530"/>
        </ext>
      </extLst>
    </bk>
    <bk>
      <extLst>
        <ext uri="{3e2802c4-a4d2-4d8b-9148-e3be6c30e623}">
          <xlrd:rvb i="12531"/>
        </ext>
      </extLst>
    </bk>
    <bk>
      <extLst>
        <ext uri="{3e2802c4-a4d2-4d8b-9148-e3be6c30e623}">
          <xlrd:rvb i="12532"/>
        </ext>
      </extLst>
    </bk>
    <bk>
      <extLst>
        <ext uri="{3e2802c4-a4d2-4d8b-9148-e3be6c30e623}">
          <xlrd:rvb i="12533"/>
        </ext>
      </extLst>
    </bk>
    <bk>
      <extLst>
        <ext uri="{3e2802c4-a4d2-4d8b-9148-e3be6c30e623}">
          <xlrd:rvb i="12534"/>
        </ext>
      </extLst>
    </bk>
    <bk>
      <extLst>
        <ext uri="{3e2802c4-a4d2-4d8b-9148-e3be6c30e623}">
          <xlrd:rvb i="12535"/>
        </ext>
      </extLst>
    </bk>
    <bk>
      <extLst>
        <ext uri="{3e2802c4-a4d2-4d8b-9148-e3be6c30e623}">
          <xlrd:rvb i="12536"/>
        </ext>
      </extLst>
    </bk>
    <bk>
      <extLst>
        <ext uri="{3e2802c4-a4d2-4d8b-9148-e3be6c30e623}">
          <xlrd:rvb i="12537"/>
        </ext>
      </extLst>
    </bk>
    <bk>
      <extLst>
        <ext uri="{3e2802c4-a4d2-4d8b-9148-e3be6c30e623}">
          <xlrd:rvb i="12538"/>
        </ext>
      </extLst>
    </bk>
    <bk>
      <extLst>
        <ext uri="{3e2802c4-a4d2-4d8b-9148-e3be6c30e623}">
          <xlrd:rvb i="12539"/>
        </ext>
      </extLst>
    </bk>
    <bk>
      <extLst>
        <ext uri="{3e2802c4-a4d2-4d8b-9148-e3be6c30e623}">
          <xlrd:rvb i="12540"/>
        </ext>
      </extLst>
    </bk>
    <bk>
      <extLst>
        <ext uri="{3e2802c4-a4d2-4d8b-9148-e3be6c30e623}">
          <xlrd:rvb i="12541"/>
        </ext>
      </extLst>
    </bk>
    <bk>
      <extLst>
        <ext uri="{3e2802c4-a4d2-4d8b-9148-e3be6c30e623}">
          <xlrd:rvb i="12542"/>
        </ext>
      </extLst>
    </bk>
    <bk>
      <extLst>
        <ext uri="{3e2802c4-a4d2-4d8b-9148-e3be6c30e623}">
          <xlrd:rvb i="12543"/>
        </ext>
      </extLst>
    </bk>
    <bk>
      <extLst>
        <ext uri="{3e2802c4-a4d2-4d8b-9148-e3be6c30e623}">
          <xlrd:rvb i="12544"/>
        </ext>
      </extLst>
    </bk>
    <bk>
      <extLst>
        <ext uri="{3e2802c4-a4d2-4d8b-9148-e3be6c30e623}">
          <xlrd:rvb i="12545"/>
        </ext>
      </extLst>
    </bk>
    <bk>
      <extLst>
        <ext uri="{3e2802c4-a4d2-4d8b-9148-e3be6c30e623}">
          <xlrd:rvb i="12546"/>
        </ext>
      </extLst>
    </bk>
    <bk>
      <extLst>
        <ext uri="{3e2802c4-a4d2-4d8b-9148-e3be6c30e623}">
          <xlrd:rvb i="12547"/>
        </ext>
      </extLst>
    </bk>
    <bk>
      <extLst>
        <ext uri="{3e2802c4-a4d2-4d8b-9148-e3be6c30e623}">
          <xlrd:rvb i="12548"/>
        </ext>
      </extLst>
    </bk>
    <bk>
      <extLst>
        <ext uri="{3e2802c4-a4d2-4d8b-9148-e3be6c30e623}">
          <xlrd:rvb i="12549"/>
        </ext>
      </extLst>
    </bk>
    <bk>
      <extLst>
        <ext uri="{3e2802c4-a4d2-4d8b-9148-e3be6c30e623}">
          <xlrd:rvb i="12550"/>
        </ext>
      </extLst>
    </bk>
    <bk>
      <extLst>
        <ext uri="{3e2802c4-a4d2-4d8b-9148-e3be6c30e623}">
          <xlrd:rvb i="12551"/>
        </ext>
      </extLst>
    </bk>
    <bk>
      <extLst>
        <ext uri="{3e2802c4-a4d2-4d8b-9148-e3be6c30e623}">
          <xlrd:rvb i="12552"/>
        </ext>
      </extLst>
    </bk>
    <bk>
      <extLst>
        <ext uri="{3e2802c4-a4d2-4d8b-9148-e3be6c30e623}">
          <xlrd:rvb i="12553"/>
        </ext>
      </extLst>
    </bk>
    <bk>
      <extLst>
        <ext uri="{3e2802c4-a4d2-4d8b-9148-e3be6c30e623}">
          <xlrd:rvb i="12554"/>
        </ext>
      </extLst>
    </bk>
    <bk>
      <extLst>
        <ext uri="{3e2802c4-a4d2-4d8b-9148-e3be6c30e623}">
          <xlrd:rvb i="12555"/>
        </ext>
      </extLst>
    </bk>
    <bk>
      <extLst>
        <ext uri="{3e2802c4-a4d2-4d8b-9148-e3be6c30e623}">
          <xlrd:rvb i="12556"/>
        </ext>
      </extLst>
    </bk>
    <bk>
      <extLst>
        <ext uri="{3e2802c4-a4d2-4d8b-9148-e3be6c30e623}">
          <xlrd:rvb i="12557"/>
        </ext>
      </extLst>
    </bk>
    <bk>
      <extLst>
        <ext uri="{3e2802c4-a4d2-4d8b-9148-e3be6c30e623}">
          <xlrd:rvb i="12558"/>
        </ext>
      </extLst>
    </bk>
    <bk>
      <extLst>
        <ext uri="{3e2802c4-a4d2-4d8b-9148-e3be6c30e623}">
          <xlrd:rvb i="12559"/>
        </ext>
      </extLst>
    </bk>
    <bk>
      <extLst>
        <ext uri="{3e2802c4-a4d2-4d8b-9148-e3be6c30e623}">
          <xlrd:rvb i="12560"/>
        </ext>
      </extLst>
    </bk>
    <bk>
      <extLst>
        <ext uri="{3e2802c4-a4d2-4d8b-9148-e3be6c30e623}">
          <xlrd:rvb i="12561"/>
        </ext>
      </extLst>
    </bk>
    <bk>
      <extLst>
        <ext uri="{3e2802c4-a4d2-4d8b-9148-e3be6c30e623}">
          <xlrd:rvb i="12562"/>
        </ext>
      </extLst>
    </bk>
    <bk>
      <extLst>
        <ext uri="{3e2802c4-a4d2-4d8b-9148-e3be6c30e623}">
          <xlrd:rvb i="12563"/>
        </ext>
      </extLst>
    </bk>
    <bk>
      <extLst>
        <ext uri="{3e2802c4-a4d2-4d8b-9148-e3be6c30e623}">
          <xlrd:rvb i="12564"/>
        </ext>
      </extLst>
    </bk>
    <bk>
      <extLst>
        <ext uri="{3e2802c4-a4d2-4d8b-9148-e3be6c30e623}">
          <xlrd:rvb i="12565"/>
        </ext>
      </extLst>
    </bk>
    <bk>
      <extLst>
        <ext uri="{3e2802c4-a4d2-4d8b-9148-e3be6c30e623}">
          <xlrd:rvb i="12566"/>
        </ext>
      </extLst>
    </bk>
    <bk>
      <extLst>
        <ext uri="{3e2802c4-a4d2-4d8b-9148-e3be6c30e623}">
          <xlrd:rvb i="12567"/>
        </ext>
      </extLst>
    </bk>
    <bk>
      <extLst>
        <ext uri="{3e2802c4-a4d2-4d8b-9148-e3be6c30e623}">
          <xlrd:rvb i="12568"/>
        </ext>
      </extLst>
    </bk>
    <bk>
      <extLst>
        <ext uri="{3e2802c4-a4d2-4d8b-9148-e3be6c30e623}">
          <xlrd:rvb i="12569"/>
        </ext>
      </extLst>
    </bk>
    <bk>
      <extLst>
        <ext uri="{3e2802c4-a4d2-4d8b-9148-e3be6c30e623}">
          <xlrd:rvb i="12570"/>
        </ext>
      </extLst>
    </bk>
    <bk>
      <extLst>
        <ext uri="{3e2802c4-a4d2-4d8b-9148-e3be6c30e623}">
          <xlrd:rvb i="12571"/>
        </ext>
      </extLst>
    </bk>
    <bk>
      <extLst>
        <ext uri="{3e2802c4-a4d2-4d8b-9148-e3be6c30e623}">
          <xlrd:rvb i="12572"/>
        </ext>
      </extLst>
    </bk>
    <bk>
      <extLst>
        <ext uri="{3e2802c4-a4d2-4d8b-9148-e3be6c30e623}">
          <xlrd:rvb i="12573"/>
        </ext>
      </extLst>
    </bk>
    <bk>
      <extLst>
        <ext uri="{3e2802c4-a4d2-4d8b-9148-e3be6c30e623}">
          <xlrd:rvb i="12574"/>
        </ext>
      </extLst>
    </bk>
    <bk>
      <extLst>
        <ext uri="{3e2802c4-a4d2-4d8b-9148-e3be6c30e623}">
          <xlrd:rvb i="12575"/>
        </ext>
      </extLst>
    </bk>
    <bk>
      <extLst>
        <ext uri="{3e2802c4-a4d2-4d8b-9148-e3be6c30e623}">
          <xlrd:rvb i="12576"/>
        </ext>
      </extLst>
    </bk>
    <bk>
      <extLst>
        <ext uri="{3e2802c4-a4d2-4d8b-9148-e3be6c30e623}">
          <xlrd:rvb i="12577"/>
        </ext>
      </extLst>
    </bk>
    <bk>
      <extLst>
        <ext uri="{3e2802c4-a4d2-4d8b-9148-e3be6c30e623}">
          <xlrd:rvb i="12578"/>
        </ext>
      </extLst>
    </bk>
    <bk>
      <extLst>
        <ext uri="{3e2802c4-a4d2-4d8b-9148-e3be6c30e623}">
          <xlrd:rvb i="12579"/>
        </ext>
      </extLst>
    </bk>
    <bk>
      <extLst>
        <ext uri="{3e2802c4-a4d2-4d8b-9148-e3be6c30e623}">
          <xlrd:rvb i="12580"/>
        </ext>
      </extLst>
    </bk>
    <bk>
      <extLst>
        <ext uri="{3e2802c4-a4d2-4d8b-9148-e3be6c30e623}">
          <xlrd:rvb i="12581"/>
        </ext>
      </extLst>
    </bk>
    <bk>
      <extLst>
        <ext uri="{3e2802c4-a4d2-4d8b-9148-e3be6c30e623}">
          <xlrd:rvb i="12582"/>
        </ext>
      </extLst>
    </bk>
    <bk>
      <extLst>
        <ext uri="{3e2802c4-a4d2-4d8b-9148-e3be6c30e623}">
          <xlrd:rvb i="12583"/>
        </ext>
      </extLst>
    </bk>
    <bk>
      <extLst>
        <ext uri="{3e2802c4-a4d2-4d8b-9148-e3be6c30e623}">
          <xlrd:rvb i="12584"/>
        </ext>
      </extLst>
    </bk>
    <bk>
      <extLst>
        <ext uri="{3e2802c4-a4d2-4d8b-9148-e3be6c30e623}">
          <xlrd:rvb i="12585"/>
        </ext>
      </extLst>
    </bk>
    <bk>
      <extLst>
        <ext uri="{3e2802c4-a4d2-4d8b-9148-e3be6c30e623}">
          <xlrd:rvb i="12586"/>
        </ext>
      </extLst>
    </bk>
    <bk>
      <extLst>
        <ext uri="{3e2802c4-a4d2-4d8b-9148-e3be6c30e623}">
          <xlrd:rvb i="12587"/>
        </ext>
      </extLst>
    </bk>
    <bk>
      <extLst>
        <ext uri="{3e2802c4-a4d2-4d8b-9148-e3be6c30e623}">
          <xlrd:rvb i="12588"/>
        </ext>
      </extLst>
    </bk>
    <bk>
      <extLst>
        <ext uri="{3e2802c4-a4d2-4d8b-9148-e3be6c30e623}">
          <xlrd:rvb i="12589"/>
        </ext>
      </extLst>
    </bk>
    <bk>
      <extLst>
        <ext uri="{3e2802c4-a4d2-4d8b-9148-e3be6c30e623}">
          <xlrd:rvb i="12590"/>
        </ext>
      </extLst>
    </bk>
    <bk>
      <extLst>
        <ext uri="{3e2802c4-a4d2-4d8b-9148-e3be6c30e623}">
          <xlrd:rvb i="12591"/>
        </ext>
      </extLst>
    </bk>
    <bk>
      <extLst>
        <ext uri="{3e2802c4-a4d2-4d8b-9148-e3be6c30e623}">
          <xlrd:rvb i="12592"/>
        </ext>
      </extLst>
    </bk>
    <bk>
      <extLst>
        <ext uri="{3e2802c4-a4d2-4d8b-9148-e3be6c30e623}">
          <xlrd:rvb i="12593"/>
        </ext>
      </extLst>
    </bk>
    <bk>
      <extLst>
        <ext uri="{3e2802c4-a4d2-4d8b-9148-e3be6c30e623}">
          <xlrd:rvb i="12594"/>
        </ext>
      </extLst>
    </bk>
    <bk>
      <extLst>
        <ext uri="{3e2802c4-a4d2-4d8b-9148-e3be6c30e623}">
          <xlrd:rvb i="12595"/>
        </ext>
      </extLst>
    </bk>
    <bk>
      <extLst>
        <ext uri="{3e2802c4-a4d2-4d8b-9148-e3be6c30e623}">
          <xlrd:rvb i="12596"/>
        </ext>
      </extLst>
    </bk>
    <bk>
      <extLst>
        <ext uri="{3e2802c4-a4d2-4d8b-9148-e3be6c30e623}">
          <xlrd:rvb i="12597"/>
        </ext>
      </extLst>
    </bk>
    <bk>
      <extLst>
        <ext uri="{3e2802c4-a4d2-4d8b-9148-e3be6c30e623}">
          <xlrd:rvb i="12598"/>
        </ext>
      </extLst>
    </bk>
    <bk>
      <extLst>
        <ext uri="{3e2802c4-a4d2-4d8b-9148-e3be6c30e623}">
          <xlrd:rvb i="12599"/>
        </ext>
      </extLst>
    </bk>
    <bk>
      <extLst>
        <ext uri="{3e2802c4-a4d2-4d8b-9148-e3be6c30e623}">
          <xlrd:rvb i="12600"/>
        </ext>
      </extLst>
    </bk>
    <bk>
      <extLst>
        <ext uri="{3e2802c4-a4d2-4d8b-9148-e3be6c30e623}">
          <xlrd:rvb i="12601"/>
        </ext>
      </extLst>
    </bk>
    <bk>
      <extLst>
        <ext uri="{3e2802c4-a4d2-4d8b-9148-e3be6c30e623}">
          <xlrd:rvb i="12602"/>
        </ext>
      </extLst>
    </bk>
    <bk>
      <extLst>
        <ext uri="{3e2802c4-a4d2-4d8b-9148-e3be6c30e623}">
          <xlrd:rvb i="12603"/>
        </ext>
      </extLst>
    </bk>
    <bk>
      <extLst>
        <ext uri="{3e2802c4-a4d2-4d8b-9148-e3be6c30e623}">
          <xlrd:rvb i="12604"/>
        </ext>
      </extLst>
    </bk>
    <bk>
      <extLst>
        <ext uri="{3e2802c4-a4d2-4d8b-9148-e3be6c30e623}">
          <xlrd:rvb i="12605"/>
        </ext>
      </extLst>
    </bk>
    <bk>
      <extLst>
        <ext uri="{3e2802c4-a4d2-4d8b-9148-e3be6c30e623}">
          <xlrd:rvb i="12606"/>
        </ext>
      </extLst>
    </bk>
    <bk>
      <extLst>
        <ext uri="{3e2802c4-a4d2-4d8b-9148-e3be6c30e623}">
          <xlrd:rvb i="12607"/>
        </ext>
      </extLst>
    </bk>
    <bk>
      <extLst>
        <ext uri="{3e2802c4-a4d2-4d8b-9148-e3be6c30e623}">
          <xlrd:rvb i="12608"/>
        </ext>
      </extLst>
    </bk>
    <bk>
      <extLst>
        <ext uri="{3e2802c4-a4d2-4d8b-9148-e3be6c30e623}">
          <xlrd:rvb i="12609"/>
        </ext>
      </extLst>
    </bk>
    <bk>
      <extLst>
        <ext uri="{3e2802c4-a4d2-4d8b-9148-e3be6c30e623}">
          <xlrd:rvb i="12610"/>
        </ext>
      </extLst>
    </bk>
    <bk>
      <extLst>
        <ext uri="{3e2802c4-a4d2-4d8b-9148-e3be6c30e623}">
          <xlrd:rvb i="12611"/>
        </ext>
      </extLst>
    </bk>
    <bk>
      <extLst>
        <ext uri="{3e2802c4-a4d2-4d8b-9148-e3be6c30e623}">
          <xlrd:rvb i="12612"/>
        </ext>
      </extLst>
    </bk>
    <bk>
      <extLst>
        <ext uri="{3e2802c4-a4d2-4d8b-9148-e3be6c30e623}">
          <xlrd:rvb i="12613"/>
        </ext>
      </extLst>
    </bk>
    <bk>
      <extLst>
        <ext uri="{3e2802c4-a4d2-4d8b-9148-e3be6c30e623}">
          <xlrd:rvb i="12614"/>
        </ext>
      </extLst>
    </bk>
    <bk>
      <extLst>
        <ext uri="{3e2802c4-a4d2-4d8b-9148-e3be6c30e623}">
          <xlrd:rvb i="12615"/>
        </ext>
      </extLst>
    </bk>
    <bk>
      <extLst>
        <ext uri="{3e2802c4-a4d2-4d8b-9148-e3be6c30e623}">
          <xlrd:rvb i="12616"/>
        </ext>
      </extLst>
    </bk>
    <bk>
      <extLst>
        <ext uri="{3e2802c4-a4d2-4d8b-9148-e3be6c30e623}">
          <xlrd:rvb i="12617"/>
        </ext>
      </extLst>
    </bk>
    <bk>
      <extLst>
        <ext uri="{3e2802c4-a4d2-4d8b-9148-e3be6c30e623}">
          <xlrd:rvb i="12618"/>
        </ext>
      </extLst>
    </bk>
    <bk>
      <extLst>
        <ext uri="{3e2802c4-a4d2-4d8b-9148-e3be6c30e623}">
          <xlrd:rvb i="12619"/>
        </ext>
      </extLst>
    </bk>
    <bk>
      <extLst>
        <ext uri="{3e2802c4-a4d2-4d8b-9148-e3be6c30e623}">
          <xlrd:rvb i="12620"/>
        </ext>
      </extLst>
    </bk>
    <bk>
      <extLst>
        <ext uri="{3e2802c4-a4d2-4d8b-9148-e3be6c30e623}">
          <xlrd:rvb i="12621"/>
        </ext>
      </extLst>
    </bk>
    <bk>
      <extLst>
        <ext uri="{3e2802c4-a4d2-4d8b-9148-e3be6c30e623}">
          <xlrd:rvb i="12622"/>
        </ext>
      </extLst>
    </bk>
    <bk>
      <extLst>
        <ext uri="{3e2802c4-a4d2-4d8b-9148-e3be6c30e623}">
          <xlrd:rvb i="12623"/>
        </ext>
      </extLst>
    </bk>
    <bk>
      <extLst>
        <ext uri="{3e2802c4-a4d2-4d8b-9148-e3be6c30e623}">
          <xlrd:rvb i="12624"/>
        </ext>
      </extLst>
    </bk>
    <bk>
      <extLst>
        <ext uri="{3e2802c4-a4d2-4d8b-9148-e3be6c30e623}">
          <xlrd:rvb i="12625"/>
        </ext>
      </extLst>
    </bk>
    <bk>
      <extLst>
        <ext uri="{3e2802c4-a4d2-4d8b-9148-e3be6c30e623}">
          <xlrd:rvb i="12626"/>
        </ext>
      </extLst>
    </bk>
    <bk>
      <extLst>
        <ext uri="{3e2802c4-a4d2-4d8b-9148-e3be6c30e623}">
          <xlrd:rvb i="12627"/>
        </ext>
      </extLst>
    </bk>
    <bk>
      <extLst>
        <ext uri="{3e2802c4-a4d2-4d8b-9148-e3be6c30e623}">
          <xlrd:rvb i="12628"/>
        </ext>
      </extLst>
    </bk>
    <bk>
      <extLst>
        <ext uri="{3e2802c4-a4d2-4d8b-9148-e3be6c30e623}">
          <xlrd:rvb i="12629"/>
        </ext>
      </extLst>
    </bk>
    <bk>
      <extLst>
        <ext uri="{3e2802c4-a4d2-4d8b-9148-e3be6c30e623}">
          <xlrd:rvb i="12630"/>
        </ext>
      </extLst>
    </bk>
    <bk>
      <extLst>
        <ext uri="{3e2802c4-a4d2-4d8b-9148-e3be6c30e623}">
          <xlrd:rvb i="12631"/>
        </ext>
      </extLst>
    </bk>
    <bk>
      <extLst>
        <ext uri="{3e2802c4-a4d2-4d8b-9148-e3be6c30e623}">
          <xlrd:rvb i="12632"/>
        </ext>
      </extLst>
    </bk>
    <bk>
      <extLst>
        <ext uri="{3e2802c4-a4d2-4d8b-9148-e3be6c30e623}">
          <xlrd:rvb i="12633"/>
        </ext>
      </extLst>
    </bk>
    <bk>
      <extLst>
        <ext uri="{3e2802c4-a4d2-4d8b-9148-e3be6c30e623}">
          <xlrd:rvb i="12634"/>
        </ext>
      </extLst>
    </bk>
    <bk>
      <extLst>
        <ext uri="{3e2802c4-a4d2-4d8b-9148-e3be6c30e623}">
          <xlrd:rvb i="12635"/>
        </ext>
      </extLst>
    </bk>
    <bk>
      <extLst>
        <ext uri="{3e2802c4-a4d2-4d8b-9148-e3be6c30e623}">
          <xlrd:rvb i="12636"/>
        </ext>
      </extLst>
    </bk>
    <bk>
      <extLst>
        <ext uri="{3e2802c4-a4d2-4d8b-9148-e3be6c30e623}">
          <xlrd:rvb i="12637"/>
        </ext>
      </extLst>
    </bk>
    <bk>
      <extLst>
        <ext uri="{3e2802c4-a4d2-4d8b-9148-e3be6c30e623}">
          <xlrd:rvb i="12638"/>
        </ext>
      </extLst>
    </bk>
    <bk>
      <extLst>
        <ext uri="{3e2802c4-a4d2-4d8b-9148-e3be6c30e623}">
          <xlrd:rvb i="12639"/>
        </ext>
      </extLst>
    </bk>
    <bk>
      <extLst>
        <ext uri="{3e2802c4-a4d2-4d8b-9148-e3be6c30e623}">
          <xlrd:rvb i="12640"/>
        </ext>
      </extLst>
    </bk>
    <bk>
      <extLst>
        <ext uri="{3e2802c4-a4d2-4d8b-9148-e3be6c30e623}">
          <xlrd:rvb i="12641"/>
        </ext>
      </extLst>
    </bk>
    <bk>
      <extLst>
        <ext uri="{3e2802c4-a4d2-4d8b-9148-e3be6c30e623}">
          <xlrd:rvb i="12642"/>
        </ext>
      </extLst>
    </bk>
    <bk>
      <extLst>
        <ext uri="{3e2802c4-a4d2-4d8b-9148-e3be6c30e623}">
          <xlrd:rvb i="12643"/>
        </ext>
      </extLst>
    </bk>
    <bk>
      <extLst>
        <ext uri="{3e2802c4-a4d2-4d8b-9148-e3be6c30e623}">
          <xlrd:rvb i="12644"/>
        </ext>
      </extLst>
    </bk>
    <bk>
      <extLst>
        <ext uri="{3e2802c4-a4d2-4d8b-9148-e3be6c30e623}">
          <xlrd:rvb i="12645"/>
        </ext>
      </extLst>
    </bk>
    <bk>
      <extLst>
        <ext uri="{3e2802c4-a4d2-4d8b-9148-e3be6c30e623}">
          <xlrd:rvb i="12646"/>
        </ext>
      </extLst>
    </bk>
    <bk>
      <extLst>
        <ext uri="{3e2802c4-a4d2-4d8b-9148-e3be6c30e623}">
          <xlrd:rvb i="12647"/>
        </ext>
      </extLst>
    </bk>
    <bk>
      <extLst>
        <ext uri="{3e2802c4-a4d2-4d8b-9148-e3be6c30e623}">
          <xlrd:rvb i="12648"/>
        </ext>
      </extLst>
    </bk>
    <bk>
      <extLst>
        <ext uri="{3e2802c4-a4d2-4d8b-9148-e3be6c30e623}">
          <xlrd:rvb i="12649"/>
        </ext>
      </extLst>
    </bk>
    <bk>
      <extLst>
        <ext uri="{3e2802c4-a4d2-4d8b-9148-e3be6c30e623}">
          <xlrd:rvb i="12650"/>
        </ext>
      </extLst>
    </bk>
    <bk>
      <extLst>
        <ext uri="{3e2802c4-a4d2-4d8b-9148-e3be6c30e623}">
          <xlrd:rvb i="12651"/>
        </ext>
      </extLst>
    </bk>
    <bk>
      <extLst>
        <ext uri="{3e2802c4-a4d2-4d8b-9148-e3be6c30e623}">
          <xlrd:rvb i="12652"/>
        </ext>
      </extLst>
    </bk>
    <bk>
      <extLst>
        <ext uri="{3e2802c4-a4d2-4d8b-9148-e3be6c30e623}">
          <xlrd:rvb i="12653"/>
        </ext>
      </extLst>
    </bk>
    <bk>
      <extLst>
        <ext uri="{3e2802c4-a4d2-4d8b-9148-e3be6c30e623}">
          <xlrd:rvb i="12654"/>
        </ext>
      </extLst>
    </bk>
    <bk>
      <extLst>
        <ext uri="{3e2802c4-a4d2-4d8b-9148-e3be6c30e623}">
          <xlrd:rvb i="12655"/>
        </ext>
      </extLst>
    </bk>
    <bk>
      <extLst>
        <ext uri="{3e2802c4-a4d2-4d8b-9148-e3be6c30e623}">
          <xlrd:rvb i="12656"/>
        </ext>
      </extLst>
    </bk>
    <bk>
      <extLst>
        <ext uri="{3e2802c4-a4d2-4d8b-9148-e3be6c30e623}">
          <xlrd:rvb i="12657"/>
        </ext>
      </extLst>
    </bk>
    <bk>
      <extLst>
        <ext uri="{3e2802c4-a4d2-4d8b-9148-e3be6c30e623}">
          <xlrd:rvb i="12658"/>
        </ext>
      </extLst>
    </bk>
    <bk>
      <extLst>
        <ext uri="{3e2802c4-a4d2-4d8b-9148-e3be6c30e623}">
          <xlrd:rvb i="12659"/>
        </ext>
      </extLst>
    </bk>
    <bk>
      <extLst>
        <ext uri="{3e2802c4-a4d2-4d8b-9148-e3be6c30e623}">
          <xlrd:rvb i="12660"/>
        </ext>
      </extLst>
    </bk>
    <bk>
      <extLst>
        <ext uri="{3e2802c4-a4d2-4d8b-9148-e3be6c30e623}">
          <xlrd:rvb i="12661"/>
        </ext>
      </extLst>
    </bk>
    <bk>
      <extLst>
        <ext uri="{3e2802c4-a4d2-4d8b-9148-e3be6c30e623}">
          <xlrd:rvb i="12662"/>
        </ext>
      </extLst>
    </bk>
    <bk>
      <extLst>
        <ext uri="{3e2802c4-a4d2-4d8b-9148-e3be6c30e623}">
          <xlrd:rvb i="12663"/>
        </ext>
      </extLst>
    </bk>
    <bk>
      <extLst>
        <ext uri="{3e2802c4-a4d2-4d8b-9148-e3be6c30e623}">
          <xlrd:rvb i="12664"/>
        </ext>
      </extLst>
    </bk>
    <bk>
      <extLst>
        <ext uri="{3e2802c4-a4d2-4d8b-9148-e3be6c30e623}">
          <xlrd:rvb i="12665"/>
        </ext>
      </extLst>
    </bk>
    <bk>
      <extLst>
        <ext uri="{3e2802c4-a4d2-4d8b-9148-e3be6c30e623}">
          <xlrd:rvb i="12666"/>
        </ext>
      </extLst>
    </bk>
    <bk>
      <extLst>
        <ext uri="{3e2802c4-a4d2-4d8b-9148-e3be6c30e623}">
          <xlrd:rvb i="12667"/>
        </ext>
      </extLst>
    </bk>
    <bk>
      <extLst>
        <ext uri="{3e2802c4-a4d2-4d8b-9148-e3be6c30e623}">
          <xlrd:rvb i="12668"/>
        </ext>
      </extLst>
    </bk>
    <bk>
      <extLst>
        <ext uri="{3e2802c4-a4d2-4d8b-9148-e3be6c30e623}">
          <xlrd:rvb i="12669"/>
        </ext>
      </extLst>
    </bk>
    <bk>
      <extLst>
        <ext uri="{3e2802c4-a4d2-4d8b-9148-e3be6c30e623}">
          <xlrd:rvb i="12670"/>
        </ext>
      </extLst>
    </bk>
    <bk>
      <extLst>
        <ext uri="{3e2802c4-a4d2-4d8b-9148-e3be6c30e623}">
          <xlrd:rvb i="12671"/>
        </ext>
      </extLst>
    </bk>
    <bk>
      <extLst>
        <ext uri="{3e2802c4-a4d2-4d8b-9148-e3be6c30e623}">
          <xlrd:rvb i="12672"/>
        </ext>
      </extLst>
    </bk>
    <bk>
      <extLst>
        <ext uri="{3e2802c4-a4d2-4d8b-9148-e3be6c30e623}">
          <xlrd:rvb i="12673"/>
        </ext>
      </extLst>
    </bk>
    <bk>
      <extLst>
        <ext uri="{3e2802c4-a4d2-4d8b-9148-e3be6c30e623}">
          <xlrd:rvb i="12674"/>
        </ext>
      </extLst>
    </bk>
    <bk>
      <extLst>
        <ext uri="{3e2802c4-a4d2-4d8b-9148-e3be6c30e623}">
          <xlrd:rvb i="12675"/>
        </ext>
      </extLst>
    </bk>
    <bk>
      <extLst>
        <ext uri="{3e2802c4-a4d2-4d8b-9148-e3be6c30e623}">
          <xlrd:rvb i="12676"/>
        </ext>
      </extLst>
    </bk>
    <bk>
      <extLst>
        <ext uri="{3e2802c4-a4d2-4d8b-9148-e3be6c30e623}">
          <xlrd:rvb i="12677"/>
        </ext>
      </extLst>
    </bk>
    <bk>
      <extLst>
        <ext uri="{3e2802c4-a4d2-4d8b-9148-e3be6c30e623}">
          <xlrd:rvb i="12678"/>
        </ext>
      </extLst>
    </bk>
    <bk>
      <extLst>
        <ext uri="{3e2802c4-a4d2-4d8b-9148-e3be6c30e623}">
          <xlrd:rvb i="12679"/>
        </ext>
      </extLst>
    </bk>
    <bk>
      <extLst>
        <ext uri="{3e2802c4-a4d2-4d8b-9148-e3be6c30e623}">
          <xlrd:rvb i="12680"/>
        </ext>
      </extLst>
    </bk>
    <bk>
      <extLst>
        <ext uri="{3e2802c4-a4d2-4d8b-9148-e3be6c30e623}">
          <xlrd:rvb i="12681"/>
        </ext>
      </extLst>
    </bk>
    <bk>
      <extLst>
        <ext uri="{3e2802c4-a4d2-4d8b-9148-e3be6c30e623}">
          <xlrd:rvb i="12682"/>
        </ext>
      </extLst>
    </bk>
    <bk>
      <extLst>
        <ext uri="{3e2802c4-a4d2-4d8b-9148-e3be6c30e623}">
          <xlrd:rvb i="12683"/>
        </ext>
      </extLst>
    </bk>
    <bk>
      <extLst>
        <ext uri="{3e2802c4-a4d2-4d8b-9148-e3be6c30e623}">
          <xlrd:rvb i="12684"/>
        </ext>
      </extLst>
    </bk>
    <bk>
      <extLst>
        <ext uri="{3e2802c4-a4d2-4d8b-9148-e3be6c30e623}">
          <xlrd:rvb i="12685"/>
        </ext>
      </extLst>
    </bk>
    <bk>
      <extLst>
        <ext uri="{3e2802c4-a4d2-4d8b-9148-e3be6c30e623}">
          <xlrd:rvb i="12686"/>
        </ext>
      </extLst>
    </bk>
    <bk>
      <extLst>
        <ext uri="{3e2802c4-a4d2-4d8b-9148-e3be6c30e623}">
          <xlrd:rvb i="12687"/>
        </ext>
      </extLst>
    </bk>
    <bk>
      <extLst>
        <ext uri="{3e2802c4-a4d2-4d8b-9148-e3be6c30e623}">
          <xlrd:rvb i="12688"/>
        </ext>
      </extLst>
    </bk>
    <bk>
      <extLst>
        <ext uri="{3e2802c4-a4d2-4d8b-9148-e3be6c30e623}">
          <xlrd:rvb i="12689"/>
        </ext>
      </extLst>
    </bk>
    <bk>
      <extLst>
        <ext uri="{3e2802c4-a4d2-4d8b-9148-e3be6c30e623}">
          <xlrd:rvb i="12690"/>
        </ext>
      </extLst>
    </bk>
    <bk>
      <extLst>
        <ext uri="{3e2802c4-a4d2-4d8b-9148-e3be6c30e623}">
          <xlrd:rvb i="12691"/>
        </ext>
      </extLst>
    </bk>
    <bk>
      <extLst>
        <ext uri="{3e2802c4-a4d2-4d8b-9148-e3be6c30e623}">
          <xlrd:rvb i="12692"/>
        </ext>
      </extLst>
    </bk>
    <bk>
      <extLst>
        <ext uri="{3e2802c4-a4d2-4d8b-9148-e3be6c30e623}">
          <xlrd:rvb i="12693"/>
        </ext>
      </extLst>
    </bk>
    <bk>
      <extLst>
        <ext uri="{3e2802c4-a4d2-4d8b-9148-e3be6c30e623}">
          <xlrd:rvb i="12694"/>
        </ext>
      </extLst>
    </bk>
    <bk>
      <extLst>
        <ext uri="{3e2802c4-a4d2-4d8b-9148-e3be6c30e623}">
          <xlrd:rvb i="12695"/>
        </ext>
      </extLst>
    </bk>
    <bk>
      <extLst>
        <ext uri="{3e2802c4-a4d2-4d8b-9148-e3be6c30e623}">
          <xlrd:rvb i="12696"/>
        </ext>
      </extLst>
    </bk>
    <bk>
      <extLst>
        <ext uri="{3e2802c4-a4d2-4d8b-9148-e3be6c30e623}">
          <xlrd:rvb i="12697"/>
        </ext>
      </extLst>
    </bk>
    <bk>
      <extLst>
        <ext uri="{3e2802c4-a4d2-4d8b-9148-e3be6c30e623}">
          <xlrd:rvb i="12698"/>
        </ext>
      </extLst>
    </bk>
    <bk>
      <extLst>
        <ext uri="{3e2802c4-a4d2-4d8b-9148-e3be6c30e623}">
          <xlrd:rvb i="12699"/>
        </ext>
      </extLst>
    </bk>
    <bk>
      <extLst>
        <ext uri="{3e2802c4-a4d2-4d8b-9148-e3be6c30e623}">
          <xlrd:rvb i="12700"/>
        </ext>
      </extLst>
    </bk>
    <bk>
      <extLst>
        <ext uri="{3e2802c4-a4d2-4d8b-9148-e3be6c30e623}">
          <xlrd:rvb i="12701"/>
        </ext>
      </extLst>
    </bk>
    <bk>
      <extLst>
        <ext uri="{3e2802c4-a4d2-4d8b-9148-e3be6c30e623}">
          <xlrd:rvb i="12702"/>
        </ext>
      </extLst>
    </bk>
    <bk>
      <extLst>
        <ext uri="{3e2802c4-a4d2-4d8b-9148-e3be6c30e623}">
          <xlrd:rvb i="12703"/>
        </ext>
      </extLst>
    </bk>
    <bk>
      <extLst>
        <ext uri="{3e2802c4-a4d2-4d8b-9148-e3be6c30e623}">
          <xlrd:rvb i="12704"/>
        </ext>
      </extLst>
    </bk>
    <bk>
      <extLst>
        <ext uri="{3e2802c4-a4d2-4d8b-9148-e3be6c30e623}">
          <xlrd:rvb i="12705"/>
        </ext>
      </extLst>
    </bk>
    <bk>
      <extLst>
        <ext uri="{3e2802c4-a4d2-4d8b-9148-e3be6c30e623}">
          <xlrd:rvb i="12706"/>
        </ext>
      </extLst>
    </bk>
    <bk>
      <extLst>
        <ext uri="{3e2802c4-a4d2-4d8b-9148-e3be6c30e623}">
          <xlrd:rvb i="12707"/>
        </ext>
      </extLst>
    </bk>
    <bk>
      <extLst>
        <ext uri="{3e2802c4-a4d2-4d8b-9148-e3be6c30e623}">
          <xlrd:rvb i="12708"/>
        </ext>
      </extLst>
    </bk>
    <bk>
      <extLst>
        <ext uri="{3e2802c4-a4d2-4d8b-9148-e3be6c30e623}">
          <xlrd:rvb i="12709"/>
        </ext>
      </extLst>
    </bk>
    <bk>
      <extLst>
        <ext uri="{3e2802c4-a4d2-4d8b-9148-e3be6c30e623}">
          <xlrd:rvb i="12710"/>
        </ext>
      </extLst>
    </bk>
    <bk>
      <extLst>
        <ext uri="{3e2802c4-a4d2-4d8b-9148-e3be6c30e623}">
          <xlrd:rvb i="12711"/>
        </ext>
      </extLst>
    </bk>
    <bk>
      <extLst>
        <ext uri="{3e2802c4-a4d2-4d8b-9148-e3be6c30e623}">
          <xlrd:rvb i="12712"/>
        </ext>
      </extLst>
    </bk>
    <bk>
      <extLst>
        <ext uri="{3e2802c4-a4d2-4d8b-9148-e3be6c30e623}">
          <xlrd:rvb i="12713"/>
        </ext>
      </extLst>
    </bk>
    <bk>
      <extLst>
        <ext uri="{3e2802c4-a4d2-4d8b-9148-e3be6c30e623}">
          <xlrd:rvb i="12714"/>
        </ext>
      </extLst>
    </bk>
    <bk>
      <extLst>
        <ext uri="{3e2802c4-a4d2-4d8b-9148-e3be6c30e623}">
          <xlrd:rvb i="12715"/>
        </ext>
      </extLst>
    </bk>
    <bk>
      <extLst>
        <ext uri="{3e2802c4-a4d2-4d8b-9148-e3be6c30e623}">
          <xlrd:rvb i="12716"/>
        </ext>
      </extLst>
    </bk>
    <bk>
      <extLst>
        <ext uri="{3e2802c4-a4d2-4d8b-9148-e3be6c30e623}">
          <xlrd:rvb i="12717"/>
        </ext>
      </extLst>
    </bk>
    <bk>
      <extLst>
        <ext uri="{3e2802c4-a4d2-4d8b-9148-e3be6c30e623}">
          <xlrd:rvb i="12718"/>
        </ext>
      </extLst>
    </bk>
    <bk>
      <extLst>
        <ext uri="{3e2802c4-a4d2-4d8b-9148-e3be6c30e623}">
          <xlrd:rvb i="12719"/>
        </ext>
      </extLst>
    </bk>
    <bk>
      <extLst>
        <ext uri="{3e2802c4-a4d2-4d8b-9148-e3be6c30e623}">
          <xlrd:rvb i="12720"/>
        </ext>
      </extLst>
    </bk>
    <bk>
      <extLst>
        <ext uri="{3e2802c4-a4d2-4d8b-9148-e3be6c30e623}">
          <xlrd:rvb i="12721"/>
        </ext>
      </extLst>
    </bk>
    <bk>
      <extLst>
        <ext uri="{3e2802c4-a4d2-4d8b-9148-e3be6c30e623}">
          <xlrd:rvb i="12722"/>
        </ext>
      </extLst>
    </bk>
    <bk>
      <extLst>
        <ext uri="{3e2802c4-a4d2-4d8b-9148-e3be6c30e623}">
          <xlrd:rvb i="12723"/>
        </ext>
      </extLst>
    </bk>
    <bk>
      <extLst>
        <ext uri="{3e2802c4-a4d2-4d8b-9148-e3be6c30e623}">
          <xlrd:rvb i="12724"/>
        </ext>
      </extLst>
    </bk>
    <bk>
      <extLst>
        <ext uri="{3e2802c4-a4d2-4d8b-9148-e3be6c30e623}">
          <xlrd:rvb i="12725"/>
        </ext>
      </extLst>
    </bk>
    <bk>
      <extLst>
        <ext uri="{3e2802c4-a4d2-4d8b-9148-e3be6c30e623}">
          <xlrd:rvb i="12726"/>
        </ext>
      </extLst>
    </bk>
    <bk>
      <extLst>
        <ext uri="{3e2802c4-a4d2-4d8b-9148-e3be6c30e623}">
          <xlrd:rvb i="12727"/>
        </ext>
      </extLst>
    </bk>
    <bk>
      <extLst>
        <ext uri="{3e2802c4-a4d2-4d8b-9148-e3be6c30e623}">
          <xlrd:rvb i="12728"/>
        </ext>
      </extLst>
    </bk>
    <bk>
      <extLst>
        <ext uri="{3e2802c4-a4d2-4d8b-9148-e3be6c30e623}">
          <xlrd:rvb i="12729"/>
        </ext>
      </extLst>
    </bk>
    <bk>
      <extLst>
        <ext uri="{3e2802c4-a4d2-4d8b-9148-e3be6c30e623}">
          <xlrd:rvb i="12730"/>
        </ext>
      </extLst>
    </bk>
    <bk>
      <extLst>
        <ext uri="{3e2802c4-a4d2-4d8b-9148-e3be6c30e623}">
          <xlrd:rvb i="12731"/>
        </ext>
      </extLst>
    </bk>
    <bk>
      <extLst>
        <ext uri="{3e2802c4-a4d2-4d8b-9148-e3be6c30e623}">
          <xlrd:rvb i="12732"/>
        </ext>
      </extLst>
    </bk>
    <bk>
      <extLst>
        <ext uri="{3e2802c4-a4d2-4d8b-9148-e3be6c30e623}">
          <xlrd:rvb i="12733"/>
        </ext>
      </extLst>
    </bk>
    <bk>
      <extLst>
        <ext uri="{3e2802c4-a4d2-4d8b-9148-e3be6c30e623}">
          <xlrd:rvb i="12734"/>
        </ext>
      </extLst>
    </bk>
    <bk>
      <extLst>
        <ext uri="{3e2802c4-a4d2-4d8b-9148-e3be6c30e623}">
          <xlrd:rvb i="12735"/>
        </ext>
      </extLst>
    </bk>
    <bk>
      <extLst>
        <ext uri="{3e2802c4-a4d2-4d8b-9148-e3be6c30e623}">
          <xlrd:rvb i="12736"/>
        </ext>
      </extLst>
    </bk>
    <bk>
      <extLst>
        <ext uri="{3e2802c4-a4d2-4d8b-9148-e3be6c30e623}">
          <xlrd:rvb i="12737"/>
        </ext>
      </extLst>
    </bk>
    <bk>
      <extLst>
        <ext uri="{3e2802c4-a4d2-4d8b-9148-e3be6c30e623}">
          <xlrd:rvb i="12738"/>
        </ext>
      </extLst>
    </bk>
    <bk>
      <extLst>
        <ext uri="{3e2802c4-a4d2-4d8b-9148-e3be6c30e623}">
          <xlrd:rvb i="12739"/>
        </ext>
      </extLst>
    </bk>
    <bk>
      <extLst>
        <ext uri="{3e2802c4-a4d2-4d8b-9148-e3be6c30e623}">
          <xlrd:rvb i="12740"/>
        </ext>
      </extLst>
    </bk>
    <bk>
      <extLst>
        <ext uri="{3e2802c4-a4d2-4d8b-9148-e3be6c30e623}">
          <xlrd:rvb i="12741"/>
        </ext>
      </extLst>
    </bk>
    <bk>
      <extLst>
        <ext uri="{3e2802c4-a4d2-4d8b-9148-e3be6c30e623}">
          <xlrd:rvb i="12742"/>
        </ext>
      </extLst>
    </bk>
    <bk>
      <extLst>
        <ext uri="{3e2802c4-a4d2-4d8b-9148-e3be6c30e623}">
          <xlrd:rvb i="12743"/>
        </ext>
      </extLst>
    </bk>
    <bk>
      <extLst>
        <ext uri="{3e2802c4-a4d2-4d8b-9148-e3be6c30e623}">
          <xlrd:rvb i="12744"/>
        </ext>
      </extLst>
    </bk>
    <bk>
      <extLst>
        <ext uri="{3e2802c4-a4d2-4d8b-9148-e3be6c30e623}">
          <xlrd:rvb i="12745"/>
        </ext>
      </extLst>
    </bk>
    <bk>
      <extLst>
        <ext uri="{3e2802c4-a4d2-4d8b-9148-e3be6c30e623}">
          <xlrd:rvb i="12746"/>
        </ext>
      </extLst>
    </bk>
    <bk>
      <extLst>
        <ext uri="{3e2802c4-a4d2-4d8b-9148-e3be6c30e623}">
          <xlrd:rvb i="12747"/>
        </ext>
      </extLst>
    </bk>
    <bk>
      <extLst>
        <ext uri="{3e2802c4-a4d2-4d8b-9148-e3be6c30e623}">
          <xlrd:rvb i="12748"/>
        </ext>
      </extLst>
    </bk>
    <bk>
      <extLst>
        <ext uri="{3e2802c4-a4d2-4d8b-9148-e3be6c30e623}">
          <xlrd:rvb i="12749"/>
        </ext>
      </extLst>
    </bk>
    <bk>
      <extLst>
        <ext uri="{3e2802c4-a4d2-4d8b-9148-e3be6c30e623}">
          <xlrd:rvb i="12750"/>
        </ext>
      </extLst>
    </bk>
    <bk>
      <extLst>
        <ext uri="{3e2802c4-a4d2-4d8b-9148-e3be6c30e623}">
          <xlrd:rvb i="12751"/>
        </ext>
      </extLst>
    </bk>
    <bk>
      <extLst>
        <ext uri="{3e2802c4-a4d2-4d8b-9148-e3be6c30e623}">
          <xlrd:rvb i="12752"/>
        </ext>
      </extLst>
    </bk>
    <bk>
      <extLst>
        <ext uri="{3e2802c4-a4d2-4d8b-9148-e3be6c30e623}">
          <xlrd:rvb i="12753"/>
        </ext>
      </extLst>
    </bk>
    <bk>
      <extLst>
        <ext uri="{3e2802c4-a4d2-4d8b-9148-e3be6c30e623}">
          <xlrd:rvb i="12754"/>
        </ext>
      </extLst>
    </bk>
    <bk>
      <extLst>
        <ext uri="{3e2802c4-a4d2-4d8b-9148-e3be6c30e623}">
          <xlrd:rvb i="12755"/>
        </ext>
      </extLst>
    </bk>
    <bk>
      <extLst>
        <ext uri="{3e2802c4-a4d2-4d8b-9148-e3be6c30e623}">
          <xlrd:rvb i="12756"/>
        </ext>
      </extLst>
    </bk>
    <bk>
      <extLst>
        <ext uri="{3e2802c4-a4d2-4d8b-9148-e3be6c30e623}">
          <xlrd:rvb i="12757"/>
        </ext>
      </extLst>
    </bk>
    <bk>
      <extLst>
        <ext uri="{3e2802c4-a4d2-4d8b-9148-e3be6c30e623}">
          <xlrd:rvb i="12758"/>
        </ext>
      </extLst>
    </bk>
    <bk>
      <extLst>
        <ext uri="{3e2802c4-a4d2-4d8b-9148-e3be6c30e623}">
          <xlrd:rvb i="12759"/>
        </ext>
      </extLst>
    </bk>
    <bk>
      <extLst>
        <ext uri="{3e2802c4-a4d2-4d8b-9148-e3be6c30e623}">
          <xlrd:rvb i="12760"/>
        </ext>
      </extLst>
    </bk>
    <bk>
      <extLst>
        <ext uri="{3e2802c4-a4d2-4d8b-9148-e3be6c30e623}">
          <xlrd:rvb i="12761"/>
        </ext>
      </extLst>
    </bk>
    <bk>
      <extLst>
        <ext uri="{3e2802c4-a4d2-4d8b-9148-e3be6c30e623}">
          <xlrd:rvb i="12762"/>
        </ext>
      </extLst>
    </bk>
    <bk>
      <extLst>
        <ext uri="{3e2802c4-a4d2-4d8b-9148-e3be6c30e623}">
          <xlrd:rvb i="12763"/>
        </ext>
      </extLst>
    </bk>
    <bk>
      <extLst>
        <ext uri="{3e2802c4-a4d2-4d8b-9148-e3be6c30e623}">
          <xlrd:rvb i="12764"/>
        </ext>
      </extLst>
    </bk>
    <bk>
      <extLst>
        <ext uri="{3e2802c4-a4d2-4d8b-9148-e3be6c30e623}">
          <xlrd:rvb i="12765"/>
        </ext>
      </extLst>
    </bk>
    <bk>
      <extLst>
        <ext uri="{3e2802c4-a4d2-4d8b-9148-e3be6c30e623}">
          <xlrd:rvb i="12766"/>
        </ext>
      </extLst>
    </bk>
    <bk>
      <extLst>
        <ext uri="{3e2802c4-a4d2-4d8b-9148-e3be6c30e623}">
          <xlrd:rvb i="12767"/>
        </ext>
      </extLst>
    </bk>
    <bk>
      <extLst>
        <ext uri="{3e2802c4-a4d2-4d8b-9148-e3be6c30e623}">
          <xlrd:rvb i="12768"/>
        </ext>
      </extLst>
    </bk>
    <bk>
      <extLst>
        <ext uri="{3e2802c4-a4d2-4d8b-9148-e3be6c30e623}">
          <xlrd:rvb i="12769"/>
        </ext>
      </extLst>
    </bk>
    <bk>
      <extLst>
        <ext uri="{3e2802c4-a4d2-4d8b-9148-e3be6c30e623}">
          <xlrd:rvb i="12770"/>
        </ext>
      </extLst>
    </bk>
    <bk>
      <extLst>
        <ext uri="{3e2802c4-a4d2-4d8b-9148-e3be6c30e623}">
          <xlrd:rvb i="12771"/>
        </ext>
      </extLst>
    </bk>
    <bk>
      <extLst>
        <ext uri="{3e2802c4-a4d2-4d8b-9148-e3be6c30e623}">
          <xlrd:rvb i="12772"/>
        </ext>
      </extLst>
    </bk>
    <bk>
      <extLst>
        <ext uri="{3e2802c4-a4d2-4d8b-9148-e3be6c30e623}">
          <xlrd:rvb i="12773"/>
        </ext>
      </extLst>
    </bk>
    <bk>
      <extLst>
        <ext uri="{3e2802c4-a4d2-4d8b-9148-e3be6c30e623}">
          <xlrd:rvb i="12774"/>
        </ext>
      </extLst>
    </bk>
    <bk>
      <extLst>
        <ext uri="{3e2802c4-a4d2-4d8b-9148-e3be6c30e623}">
          <xlrd:rvb i="12775"/>
        </ext>
      </extLst>
    </bk>
    <bk>
      <extLst>
        <ext uri="{3e2802c4-a4d2-4d8b-9148-e3be6c30e623}">
          <xlrd:rvb i="12776"/>
        </ext>
      </extLst>
    </bk>
    <bk>
      <extLst>
        <ext uri="{3e2802c4-a4d2-4d8b-9148-e3be6c30e623}">
          <xlrd:rvb i="12777"/>
        </ext>
      </extLst>
    </bk>
    <bk>
      <extLst>
        <ext uri="{3e2802c4-a4d2-4d8b-9148-e3be6c30e623}">
          <xlrd:rvb i="12778"/>
        </ext>
      </extLst>
    </bk>
    <bk>
      <extLst>
        <ext uri="{3e2802c4-a4d2-4d8b-9148-e3be6c30e623}">
          <xlrd:rvb i="12779"/>
        </ext>
      </extLst>
    </bk>
    <bk>
      <extLst>
        <ext uri="{3e2802c4-a4d2-4d8b-9148-e3be6c30e623}">
          <xlrd:rvb i="12780"/>
        </ext>
      </extLst>
    </bk>
    <bk>
      <extLst>
        <ext uri="{3e2802c4-a4d2-4d8b-9148-e3be6c30e623}">
          <xlrd:rvb i="12781"/>
        </ext>
      </extLst>
    </bk>
    <bk>
      <extLst>
        <ext uri="{3e2802c4-a4d2-4d8b-9148-e3be6c30e623}">
          <xlrd:rvb i="12782"/>
        </ext>
      </extLst>
    </bk>
    <bk>
      <extLst>
        <ext uri="{3e2802c4-a4d2-4d8b-9148-e3be6c30e623}">
          <xlrd:rvb i="12783"/>
        </ext>
      </extLst>
    </bk>
    <bk>
      <extLst>
        <ext uri="{3e2802c4-a4d2-4d8b-9148-e3be6c30e623}">
          <xlrd:rvb i="12784"/>
        </ext>
      </extLst>
    </bk>
    <bk>
      <extLst>
        <ext uri="{3e2802c4-a4d2-4d8b-9148-e3be6c30e623}">
          <xlrd:rvb i="12785"/>
        </ext>
      </extLst>
    </bk>
    <bk>
      <extLst>
        <ext uri="{3e2802c4-a4d2-4d8b-9148-e3be6c30e623}">
          <xlrd:rvb i="12786"/>
        </ext>
      </extLst>
    </bk>
    <bk>
      <extLst>
        <ext uri="{3e2802c4-a4d2-4d8b-9148-e3be6c30e623}">
          <xlrd:rvb i="12787"/>
        </ext>
      </extLst>
    </bk>
    <bk>
      <extLst>
        <ext uri="{3e2802c4-a4d2-4d8b-9148-e3be6c30e623}">
          <xlrd:rvb i="12788"/>
        </ext>
      </extLst>
    </bk>
    <bk>
      <extLst>
        <ext uri="{3e2802c4-a4d2-4d8b-9148-e3be6c30e623}">
          <xlrd:rvb i="12789"/>
        </ext>
      </extLst>
    </bk>
    <bk>
      <extLst>
        <ext uri="{3e2802c4-a4d2-4d8b-9148-e3be6c30e623}">
          <xlrd:rvb i="12790"/>
        </ext>
      </extLst>
    </bk>
    <bk>
      <extLst>
        <ext uri="{3e2802c4-a4d2-4d8b-9148-e3be6c30e623}">
          <xlrd:rvb i="12791"/>
        </ext>
      </extLst>
    </bk>
    <bk>
      <extLst>
        <ext uri="{3e2802c4-a4d2-4d8b-9148-e3be6c30e623}">
          <xlrd:rvb i="12792"/>
        </ext>
      </extLst>
    </bk>
    <bk>
      <extLst>
        <ext uri="{3e2802c4-a4d2-4d8b-9148-e3be6c30e623}">
          <xlrd:rvb i="12793"/>
        </ext>
      </extLst>
    </bk>
    <bk>
      <extLst>
        <ext uri="{3e2802c4-a4d2-4d8b-9148-e3be6c30e623}">
          <xlrd:rvb i="12794"/>
        </ext>
      </extLst>
    </bk>
    <bk>
      <extLst>
        <ext uri="{3e2802c4-a4d2-4d8b-9148-e3be6c30e623}">
          <xlrd:rvb i="12795"/>
        </ext>
      </extLst>
    </bk>
    <bk>
      <extLst>
        <ext uri="{3e2802c4-a4d2-4d8b-9148-e3be6c30e623}">
          <xlrd:rvb i="12796"/>
        </ext>
      </extLst>
    </bk>
    <bk>
      <extLst>
        <ext uri="{3e2802c4-a4d2-4d8b-9148-e3be6c30e623}">
          <xlrd:rvb i="12797"/>
        </ext>
      </extLst>
    </bk>
    <bk>
      <extLst>
        <ext uri="{3e2802c4-a4d2-4d8b-9148-e3be6c30e623}">
          <xlrd:rvb i="12798"/>
        </ext>
      </extLst>
    </bk>
    <bk>
      <extLst>
        <ext uri="{3e2802c4-a4d2-4d8b-9148-e3be6c30e623}">
          <xlrd:rvb i="12799"/>
        </ext>
      </extLst>
    </bk>
    <bk>
      <extLst>
        <ext uri="{3e2802c4-a4d2-4d8b-9148-e3be6c30e623}">
          <xlrd:rvb i="12800"/>
        </ext>
      </extLst>
    </bk>
    <bk>
      <extLst>
        <ext uri="{3e2802c4-a4d2-4d8b-9148-e3be6c30e623}">
          <xlrd:rvb i="12801"/>
        </ext>
      </extLst>
    </bk>
    <bk>
      <extLst>
        <ext uri="{3e2802c4-a4d2-4d8b-9148-e3be6c30e623}">
          <xlrd:rvb i="12802"/>
        </ext>
      </extLst>
    </bk>
    <bk>
      <extLst>
        <ext uri="{3e2802c4-a4d2-4d8b-9148-e3be6c30e623}">
          <xlrd:rvb i="12803"/>
        </ext>
      </extLst>
    </bk>
    <bk>
      <extLst>
        <ext uri="{3e2802c4-a4d2-4d8b-9148-e3be6c30e623}">
          <xlrd:rvb i="12804"/>
        </ext>
      </extLst>
    </bk>
    <bk>
      <extLst>
        <ext uri="{3e2802c4-a4d2-4d8b-9148-e3be6c30e623}">
          <xlrd:rvb i="12805"/>
        </ext>
      </extLst>
    </bk>
    <bk>
      <extLst>
        <ext uri="{3e2802c4-a4d2-4d8b-9148-e3be6c30e623}">
          <xlrd:rvb i="12806"/>
        </ext>
      </extLst>
    </bk>
    <bk>
      <extLst>
        <ext uri="{3e2802c4-a4d2-4d8b-9148-e3be6c30e623}">
          <xlrd:rvb i="12807"/>
        </ext>
      </extLst>
    </bk>
    <bk>
      <extLst>
        <ext uri="{3e2802c4-a4d2-4d8b-9148-e3be6c30e623}">
          <xlrd:rvb i="12808"/>
        </ext>
      </extLst>
    </bk>
    <bk>
      <extLst>
        <ext uri="{3e2802c4-a4d2-4d8b-9148-e3be6c30e623}">
          <xlrd:rvb i="12809"/>
        </ext>
      </extLst>
    </bk>
    <bk>
      <extLst>
        <ext uri="{3e2802c4-a4d2-4d8b-9148-e3be6c30e623}">
          <xlrd:rvb i="12810"/>
        </ext>
      </extLst>
    </bk>
    <bk>
      <extLst>
        <ext uri="{3e2802c4-a4d2-4d8b-9148-e3be6c30e623}">
          <xlrd:rvb i="12811"/>
        </ext>
      </extLst>
    </bk>
    <bk>
      <extLst>
        <ext uri="{3e2802c4-a4d2-4d8b-9148-e3be6c30e623}">
          <xlrd:rvb i="12812"/>
        </ext>
      </extLst>
    </bk>
    <bk>
      <extLst>
        <ext uri="{3e2802c4-a4d2-4d8b-9148-e3be6c30e623}">
          <xlrd:rvb i="12813"/>
        </ext>
      </extLst>
    </bk>
    <bk>
      <extLst>
        <ext uri="{3e2802c4-a4d2-4d8b-9148-e3be6c30e623}">
          <xlrd:rvb i="12814"/>
        </ext>
      </extLst>
    </bk>
    <bk>
      <extLst>
        <ext uri="{3e2802c4-a4d2-4d8b-9148-e3be6c30e623}">
          <xlrd:rvb i="12815"/>
        </ext>
      </extLst>
    </bk>
    <bk>
      <extLst>
        <ext uri="{3e2802c4-a4d2-4d8b-9148-e3be6c30e623}">
          <xlrd:rvb i="12816"/>
        </ext>
      </extLst>
    </bk>
    <bk>
      <extLst>
        <ext uri="{3e2802c4-a4d2-4d8b-9148-e3be6c30e623}">
          <xlrd:rvb i="12817"/>
        </ext>
      </extLst>
    </bk>
    <bk>
      <extLst>
        <ext uri="{3e2802c4-a4d2-4d8b-9148-e3be6c30e623}">
          <xlrd:rvb i="12818"/>
        </ext>
      </extLst>
    </bk>
    <bk>
      <extLst>
        <ext uri="{3e2802c4-a4d2-4d8b-9148-e3be6c30e623}">
          <xlrd:rvb i="12819"/>
        </ext>
      </extLst>
    </bk>
    <bk>
      <extLst>
        <ext uri="{3e2802c4-a4d2-4d8b-9148-e3be6c30e623}">
          <xlrd:rvb i="12820"/>
        </ext>
      </extLst>
    </bk>
    <bk>
      <extLst>
        <ext uri="{3e2802c4-a4d2-4d8b-9148-e3be6c30e623}">
          <xlrd:rvb i="12821"/>
        </ext>
      </extLst>
    </bk>
    <bk>
      <extLst>
        <ext uri="{3e2802c4-a4d2-4d8b-9148-e3be6c30e623}">
          <xlrd:rvb i="12822"/>
        </ext>
      </extLst>
    </bk>
    <bk>
      <extLst>
        <ext uri="{3e2802c4-a4d2-4d8b-9148-e3be6c30e623}">
          <xlrd:rvb i="12823"/>
        </ext>
      </extLst>
    </bk>
    <bk>
      <extLst>
        <ext uri="{3e2802c4-a4d2-4d8b-9148-e3be6c30e623}">
          <xlrd:rvb i="12824"/>
        </ext>
      </extLst>
    </bk>
    <bk>
      <extLst>
        <ext uri="{3e2802c4-a4d2-4d8b-9148-e3be6c30e623}">
          <xlrd:rvb i="12825"/>
        </ext>
      </extLst>
    </bk>
    <bk>
      <extLst>
        <ext uri="{3e2802c4-a4d2-4d8b-9148-e3be6c30e623}">
          <xlrd:rvb i="12826"/>
        </ext>
      </extLst>
    </bk>
    <bk>
      <extLst>
        <ext uri="{3e2802c4-a4d2-4d8b-9148-e3be6c30e623}">
          <xlrd:rvb i="12827"/>
        </ext>
      </extLst>
    </bk>
    <bk>
      <extLst>
        <ext uri="{3e2802c4-a4d2-4d8b-9148-e3be6c30e623}">
          <xlrd:rvb i="12828"/>
        </ext>
      </extLst>
    </bk>
    <bk>
      <extLst>
        <ext uri="{3e2802c4-a4d2-4d8b-9148-e3be6c30e623}">
          <xlrd:rvb i="12829"/>
        </ext>
      </extLst>
    </bk>
    <bk>
      <extLst>
        <ext uri="{3e2802c4-a4d2-4d8b-9148-e3be6c30e623}">
          <xlrd:rvb i="12830"/>
        </ext>
      </extLst>
    </bk>
    <bk>
      <extLst>
        <ext uri="{3e2802c4-a4d2-4d8b-9148-e3be6c30e623}">
          <xlrd:rvb i="12831"/>
        </ext>
      </extLst>
    </bk>
    <bk>
      <extLst>
        <ext uri="{3e2802c4-a4d2-4d8b-9148-e3be6c30e623}">
          <xlrd:rvb i="12832"/>
        </ext>
      </extLst>
    </bk>
    <bk>
      <extLst>
        <ext uri="{3e2802c4-a4d2-4d8b-9148-e3be6c30e623}">
          <xlrd:rvb i="12833"/>
        </ext>
      </extLst>
    </bk>
    <bk>
      <extLst>
        <ext uri="{3e2802c4-a4d2-4d8b-9148-e3be6c30e623}">
          <xlrd:rvb i="12834"/>
        </ext>
      </extLst>
    </bk>
    <bk>
      <extLst>
        <ext uri="{3e2802c4-a4d2-4d8b-9148-e3be6c30e623}">
          <xlrd:rvb i="12835"/>
        </ext>
      </extLst>
    </bk>
    <bk>
      <extLst>
        <ext uri="{3e2802c4-a4d2-4d8b-9148-e3be6c30e623}">
          <xlrd:rvb i="12836"/>
        </ext>
      </extLst>
    </bk>
    <bk>
      <extLst>
        <ext uri="{3e2802c4-a4d2-4d8b-9148-e3be6c30e623}">
          <xlrd:rvb i="12837"/>
        </ext>
      </extLst>
    </bk>
    <bk>
      <extLst>
        <ext uri="{3e2802c4-a4d2-4d8b-9148-e3be6c30e623}">
          <xlrd:rvb i="12838"/>
        </ext>
      </extLst>
    </bk>
    <bk>
      <extLst>
        <ext uri="{3e2802c4-a4d2-4d8b-9148-e3be6c30e623}">
          <xlrd:rvb i="12839"/>
        </ext>
      </extLst>
    </bk>
    <bk>
      <extLst>
        <ext uri="{3e2802c4-a4d2-4d8b-9148-e3be6c30e623}">
          <xlrd:rvb i="12840"/>
        </ext>
      </extLst>
    </bk>
    <bk>
      <extLst>
        <ext uri="{3e2802c4-a4d2-4d8b-9148-e3be6c30e623}">
          <xlrd:rvb i="12841"/>
        </ext>
      </extLst>
    </bk>
    <bk>
      <extLst>
        <ext uri="{3e2802c4-a4d2-4d8b-9148-e3be6c30e623}">
          <xlrd:rvb i="12842"/>
        </ext>
      </extLst>
    </bk>
    <bk>
      <extLst>
        <ext uri="{3e2802c4-a4d2-4d8b-9148-e3be6c30e623}">
          <xlrd:rvb i="12843"/>
        </ext>
      </extLst>
    </bk>
    <bk>
      <extLst>
        <ext uri="{3e2802c4-a4d2-4d8b-9148-e3be6c30e623}">
          <xlrd:rvb i="12844"/>
        </ext>
      </extLst>
    </bk>
    <bk>
      <extLst>
        <ext uri="{3e2802c4-a4d2-4d8b-9148-e3be6c30e623}">
          <xlrd:rvb i="12845"/>
        </ext>
      </extLst>
    </bk>
    <bk>
      <extLst>
        <ext uri="{3e2802c4-a4d2-4d8b-9148-e3be6c30e623}">
          <xlrd:rvb i="12846"/>
        </ext>
      </extLst>
    </bk>
    <bk>
      <extLst>
        <ext uri="{3e2802c4-a4d2-4d8b-9148-e3be6c30e623}">
          <xlrd:rvb i="12847"/>
        </ext>
      </extLst>
    </bk>
    <bk>
      <extLst>
        <ext uri="{3e2802c4-a4d2-4d8b-9148-e3be6c30e623}">
          <xlrd:rvb i="12848"/>
        </ext>
      </extLst>
    </bk>
    <bk>
      <extLst>
        <ext uri="{3e2802c4-a4d2-4d8b-9148-e3be6c30e623}">
          <xlrd:rvb i="12849"/>
        </ext>
      </extLst>
    </bk>
    <bk>
      <extLst>
        <ext uri="{3e2802c4-a4d2-4d8b-9148-e3be6c30e623}">
          <xlrd:rvb i="12850"/>
        </ext>
      </extLst>
    </bk>
    <bk>
      <extLst>
        <ext uri="{3e2802c4-a4d2-4d8b-9148-e3be6c30e623}">
          <xlrd:rvb i="12851"/>
        </ext>
      </extLst>
    </bk>
    <bk>
      <extLst>
        <ext uri="{3e2802c4-a4d2-4d8b-9148-e3be6c30e623}">
          <xlrd:rvb i="12852"/>
        </ext>
      </extLst>
    </bk>
    <bk>
      <extLst>
        <ext uri="{3e2802c4-a4d2-4d8b-9148-e3be6c30e623}">
          <xlrd:rvb i="12853"/>
        </ext>
      </extLst>
    </bk>
    <bk>
      <extLst>
        <ext uri="{3e2802c4-a4d2-4d8b-9148-e3be6c30e623}">
          <xlrd:rvb i="12854"/>
        </ext>
      </extLst>
    </bk>
    <bk>
      <extLst>
        <ext uri="{3e2802c4-a4d2-4d8b-9148-e3be6c30e623}">
          <xlrd:rvb i="12855"/>
        </ext>
      </extLst>
    </bk>
    <bk>
      <extLst>
        <ext uri="{3e2802c4-a4d2-4d8b-9148-e3be6c30e623}">
          <xlrd:rvb i="12856"/>
        </ext>
      </extLst>
    </bk>
    <bk>
      <extLst>
        <ext uri="{3e2802c4-a4d2-4d8b-9148-e3be6c30e623}">
          <xlrd:rvb i="12857"/>
        </ext>
      </extLst>
    </bk>
    <bk>
      <extLst>
        <ext uri="{3e2802c4-a4d2-4d8b-9148-e3be6c30e623}">
          <xlrd:rvb i="12858"/>
        </ext>
      </extLst>
    </bk>
    <bk>
      <extLst>
        <ext uri="{3e2802c4-a4d2-4d8b-9148-e3be6c30e623}">
          <xlrd:rvb i="12859"/>
        </ext>
      </extLst>
    </bk>
    <bk>
      <extLst>
        <ext uri="{3e2802c4-a4d2-4d8b-9148-e3be6c30e623}">
          <xlrd:rvb i="12860"/>
        </ext>
      </extLst>
    </bk>
    <bk>
      <extLst>
        <ext uri="{3e2802c4-a4d2-4d8b-9148-e3be6c30e623}">
          <xlrd:rvb i="12861"/>
        </ext>
      </extLst>
    </bk>
    <bk>
      <extLst>
        <ext uri="{3e2802c4-a4d2-4d8b-9148-e3be6c30e623}">
          <xlrd:rvb i="12862"/>
        </ext>
      </extLst>
    </bk>
    <bk>
      <extLst>
        <ext uri="{3e2802c4-a4d2-4d8b-9148-e3be6c30e623}">
          <xlrd:rvb i="12863"/>
        </ext>
      </extLst>
    </bk>
    <bk>
      <extLst>
        <ext uri="{3e2802c4-a4d2-4d8b-9148-e3be6c30e623}">
          <xlrd:rvb i="12864"/>
        </ext>
      </extLst>
    </bk>
    <bk>
      <extLst>
        <ext uri="{3e2802c4-a4d2-4d8b-9148-e3be6c30e623}">
          <xlrd:rvb i="12865"/>
        </ext>
      </extLst>
    </bk>
    <bk>
      <extLst>
        <ext uri="{3e2802c4-a4d2-4d8b-9148-e3be6c30e623}">
          <xlrd:rvb i="12866"/>
        </ext>
      </extLst>
    </bk>
    <bk>
      <extLst>
        <ext uri="{3e2802c4-a4d2-4d8b-9148-e3be6c30e623}">
          <xlrd:rvb i="12867"/>
        </ext>
      </extLst>
    </bk>
    <bk>
      <extLst>
        <ext uri="{3e2802c4-a4d2-4d8b-9148-e3be6c30e623}">
          <xlrd:rvb i="12868"/>
        </ext>
      </extLst>
    </bk>
    <bk>
      <extLst>
        <ext uri="{3e2802c4-a4d2-4d8b-9148-e3be6c30e623}">
          <xlrd:rvb i="12869"/>
        </ext>
      </extLst>
    </bk>
    <bk>
      <extLst>
        <ext uri="{3e2802c4-a4d2-4d8b-9148-e3be6c30e623}">
          <xlrd:rvb i="12870"/>
        </ext>
      </extLst>
    </bk>
    <bk>
      <extLst>
        <ext uri="{3e2802c4-a4d2-4d8b-9148-e3be6c30e623}">
          <xlrd:rvb i="12871"/>
        </ext>
      </extLst>
    </bk>
    <bk>
      <extLst>
        <ext uri="{3e2802c4-a4d2-4d8b-9148-e3be6c30e623}">
          <xlrd:rvb i="12872"/>
        </ext>
      </extLst>
    </bk>
    <bk>
      <extLst>
        <ext uri="{3e2802c4-a4d2-4d8b-9148-e3be6c30e623}">
          <xlrd:rvb i="12873"/>
        </ext>
      </extLst>
    </bk>
    <bk>
      <extLst>
        <ext uri="{3e2802c4-a4d2-4d8b-9148-e3be6c30e623}">
          <xlrd:rvb i="12874"/>
        </ext>
      </extLst>
    </bk>
    <bk>
      <extLst>
        <ext uri="{3e2802c4-a4d2-4d8b-9148-e3be6c30e623}">
          <xlrd:rvb i="12875"/>
        </ext>
      </extLst>
    </bk>
    <bk>
      <extLst>
        <ext uri="{3e2802c4-a4d2-4d8b-9148-e3be6c30e623}">
          <xlrd:rvb i="12876"/>
        </ext>
      </extLst>
    </bk>
    <bk>
      <extLst>
        <ext uri="{3e2802c4-a4d2-4d8b-9148-e3be6c30e623}">
          <xlrd:rvb i="12877"/>
        </ext>
      </extLst>
    </bk>
    <bk>
      <extLst>
        <ext uri="{3e2802c4-a4d2-4d8b-9148-e3be6c30e623}">
          <xlrd:rvb i="12878"/>
        </ext>
      </extLst>
    </bk>
    <bk>
      <extLst>
        <ext uri="{3e2802c4-a4d2-4d8b-9148-e3be6c30e623}">
          <xlrd:rvb i="12879"/>
        </ext>
      </extLst>
    </bk>
    <bk>
      <extLst>
        <ext uri="{3e2802c4-a4d2-4d8b-9148-e3be6c30e623}">
          <xlrd:rvb i="12880"/>
        </ext>
      </extLst>
    </bk>
    <bk>
      <extLst>
        <ext uri="{3e2802c4-a4d2-4d8b-9148-e3be6c30e623}">
          <xlrd:rvb i="12881"/>
        </ext>
      </extLst>
    </bk>
    <bk>
      <extLst>
        <ext uri="{3e2802c4-a4d2-4d8b-9148-e3be6c30e623}">
          <xlrd:rvb i="12882"/>
        </ext>
      </extLst>
    </bk>
    <bk>
      <extLst>
        <ext uri="{3e2802c4-a4d2-4d8b-9148-e3be6c30e623}">
          <xlrd:rvb i="12883"/>
        </ext>
      </extLst>
    </bk>
    <bk>
      <extLst>
        <ext uri="{3e2802c4-a4d2-4d8b-9148-e3be6c30e623}">
          <xlrd:rvb i="12884"/>
        </ext>
      </extLst>
    </bk>
    <bk>
      <extLst>
        <ext uri="{3e2802c4-a4d2-4d8b-9148-e3be6c30e623}">
          <xlrd:rvb i="12885"/>
        </ext>
      </extLst>
    </bk>
    <bk>
      <extLst>
        <ext uri="{3e2802c4-a4d2-4d8b-9148-e3be6c30e623}">
          <xlrd:rvb i="12886"/>
        </ext>
      </extLst>
    </bk>
    <bk>
      <extLst>
        <ext uri="{3e2802c4-a4d2-4d8b-9148-e3be6c30e623}">
          <xlrd:rvb i="12887"/>
        </ext>
      </extLst>
    </bk>
    <bk>
      <extLst>
        <ext uri="{3e2802c4-a4d2-4d8b-9148-e3be6c30e623}">
          <xlrd:rvb i="12888"/>
        </ext>
      </extLst>
    </bk>
    <bk>
      <extLst>
        <ext uri="{3e2802c4-a4d2-4d8b-9148-e3be6c30e623}">
          <xlrd:rvb i="12889"/>
        </ext>
      </extLst>
    </bk>
    <bk>
      <extLst>
        <ext uri="{3e2802c4-a4d2-4d8b-9148-e3be6c30e623}">
          <xlrd:rvb i="12890"/>
        </ext>
      </extLst>
    </bk>
    <bk>
      <extLst>
        <ext uri="{3e2802c4-a4d2-4d8b-9148-e3be6c30e623}">
          <xlrd:rvb i="12891"/>
        </ext>
      </extLst>
    </bk>
    <bk>
      <extLst>
        <ext uri="{3e2802c4-a4d2-4d8b-9148-e3be6c30e623}">
          <xlrd:rvb i="12892"/>
        </ext>
      </extLst>
    </bk>
    <bk>
      <extLst>
        <ext uri="{3e2802c4-a4d2-4d8b-9148-e3be6c30e623}">
          <xlrd:rvb i="12893"/>
        </ext>
      </extLst>
    </bk>
    <bk>
      <extLst>
        <ext uri="{3e2802c4-a4d2-4d8b-9148-e3be6c30e623}">
          <xlrd:rvb i="12894"/>
        </ext>
      </extLst>
    </bk>
    <bk>
      <extLst>
        <ext uri="{3e2802c4-a4d2-4d8b-9148-e3be6c30e623}">
          <xlrd:rvb i="12895"/>
        </ext>
      </extLst>
    </bk>
    <bk>
      <extLst>
        <ext uri="{3e2802c4-a4d2-4d8b-9148-e3be6c30e623}">
          <xlrd:rvb i="12896"/>
        </ext>
      </extLst>
    </bk>
    <bk>
      <extLst>
        <ext uri="{3e2802c4-a4d2-4d8b-9148-e3be6c30e623}">
          <xlrd:rvb i="12897"/>
        </ext>
      </extLst>
    </bk>
    <bk>
      <extLst>
        <ext uri="{3e2802c4-a4d2-4d8b-9148-e3be6c30e623}">
          <xlrd:rvb i="12898"/>
        </ext>
      </extLst>
    </bk>
    <bk>
      <extLst>
        <ext uri="{3e2802c4-a4d2-4d8b-9148-e3be6c30e623}">
          <xlrd:rvb i="12899"/>
        </ext>
      </extLst>
    </bk>
    <bk>
      <extLst>
        <ext uri="{3e2802c4-a4d2-4d8b-9148-e3be6c30e623}">
          <xlrd:rvb i="12900"/>
        </ext>
      </extLst>
    </bk>
    <bk>
      <extLst>
        <ext uri="{3e2802c4-a4d2-4d8b-9148-e3be6c30e623}">
          <xlrd:rvb i="12901"/>
        </ext>
      </extLst>
    </bk>
    <bk>
      <extLst>
        <ext uri="{3e2802c4-a4d2-4d8b-9148-e3be6c30e623}">
          <xlrd:rvb i="12902"/>
        </ext>
      </extLst>
    </bk>
    <bk>
      <extLst>
        <ext uri="{3e2802c4-a4d2-4d8b-9148-e3be6c30e623}">
          <xlrd:rvb i="12903"/>
        </ext>
      </extLst>
    </bk>
    <bk>
      <extLst>
        <ext uri="{3e2802c4-a4d2-4d8b-9148-e3be6c30e623}">
          <xlrd:rvb i="12904"/>
        </ext>
      </extLst>
    </bk>
    <bk>
      <extLst>
        <ext uri="{3e2802c4-a4d2-4d8b-9148-e3be6c30e623}">
          <xlrd:rvb i="12905"/>
        </ext>
      </extLst>
    </bk>
    <bk>
      <extLst>
        <ext uri="{3e2802c4-a4d2-4d8b-9148-e3be6c30e623}">
          <xlrd:rvb i="12906"/>
        </ext>
      </extLst>
    </bk>
    <bk>
      <extLst>
        <ext uri="{3e2802c4-a4d2-4d8b-9148-e3be6c30e623}">
          <xlrd:rvb i="12907"/>
        </ext>
      </extLst>
    </bk>
    <bk>
      <extLst>
        <ext uri="{3e2802c4-a4d2-4d8b-9148-e3be6c30e623}">
          <xlrd:rvb i="12908"/>
        </ext>
      </extLst>
    </bk>
    <bk>
      <extLst>
        <ext uri="{3e2802c4-a4d2-4d8b-9148-e3be6c30e623}">
          <xlrd:rvb i="12909"/>
        </ext>
      </extLst>
    </bk>
    <bk>
      <extLst>
        <ext uri="{3e2802c4-a4d2-4d8b-9148-e3be6c30e623}">
          <xlrd:rvb i="12910"/>
        </ext>
      </extLst>
    </bk>
    <bk>
      <extLst>
        <ext uri="{3e2802c4-a4d2-4d8b-9148-e3be6c30e623}">
          <xlrd:rvb i="12911"/>
        </ext>
      </extLst>
    </bk>
    <bk>
      <extLst>
        <ext uri="{3e2802c4-a4d2-4d8b-9148-e3be6c30e623}">
          <xlrd:rvb i="12912"/>
        </ext>
      </extLst>
    </bk>
    <bk>
      <extLst>
        <ext uri="{3e2802c4-a4d2-4d8b-9148-e3be6c30e623}">
          <xlrd:rvb i="12913"/>
        </ext>
      </extLst>
    </bk>
    <bk>
      <extLst>
        <ext uri="{3e2802c4-a4d2-4d8b-9148-e3be6c30e623}">
          <xlrd:rvb i="12914"/>
        </ext>
      </extLst>
    </bk>
    <bk>
      <extLst>
        <ext uri="{3e2802c4-a4d2-4d8b-9148-e3be6c30e623}">
          <xlrd:rvb i="12915"/>
        </ext>
      </extLst>
    </bk>
    <bk>
      <extLst>
        <ext uri="{3e2802c4-a4d2-4d8b-9148-e3be6c30e623}">
          <xlrd:rvb i="12916"/>
        </ext>
      </extLst>
    </bk>
    <bk>
      <extLst>
        <ext uri="{3e2802c4-a4d2-4d8b-9148-e3be6c30e623}">
          <xlrd:rvb i="12917"/>
        </ext>
      </extLst>
    </bk>
    <bk>
      <extLst>
        <ext uri="{3e2802c4-a4d2-4d8b-9148-e3be6c30e623}">
          <xlrd:rvb i="12918"/>
        </ext>
      </extLst>
    </bk>
    <bk>
      <extLst>
        <ext uri="{3e2802c4-a4d2-4d8b-9148-e3be6c30e623}">
          <xlrd:rvb i="12919"/>
        </ext>
      </extLst>
    </bk>
    <bk>
      <extLst>
        <ext uri="{3e2802c4-a4d2-4d8b-9148-e3be6c30e623}">
          <xlrd:rvb i="12920"/>
        </ext>
      </extLst>
    </bk>
    <bk>
      <extLst>
        <ext uri="{3e2802c4-a4d2-4d8b-9148-e3be6c30e623}">
          <xlrd:rvb i="12921"/>
        </ext>
      </extLst>
    </bk>
    <bk>
      <extLst>
        <ext uri="{3e2802c4-a4d2-4d8b-9148-e3be6c30e623}">
          <xlrd:rvb i="12922"/>
        </ext>
      </extLst>
    </bk>
    <bk>
      <extLst>
        <ext uri="{3e2802c4-a4d2-4d8b-9148-e3be6c30e623}">
          <xlrd:rvb i="12923"/>
        </ext>
      </extLst>
    </bk>
    <bk>
      <extLst>
        <ext uri="{3e2802c4-a4d2-4d8b-9148-e3be6c30e623}">
          <xlrd:rvb i="12924"/>
        </ext>
      </extLst>
    </bk>
    <bk>
      <extLst>
        <ext uri="{3e2802c4-a4d2-4d8b-9148-e3be6c30e623}">
          <xlrd:rvb i="12925"/>
        </ext>
      </extLst>
    </bk>
    <bk>
      <extLst>
        <ext uri="{3e2802c4-a4d2-4d8b-9148-e3be6c30e623}">
          <xlrd:rvb i="12926"/>
        </ext>
      </extLst>
    </bk>
    <bk>
      <extLst>
        <ext uri="{3e2802c4-a4d2-4d8b-9148-e3be6c30e623}">
          <xlrd:rvb i="12927"/>
        </ext>
      </extLst>
    </bk>
    <bk>
      <extLst>
        <ext uri="{3e2802c4-a4d2-4d8b-9148-e3be6c30e623}">
          <xlrd:rvb i="12928"/>
        </ext>
      </extLst>
    </bk>
    <bk>
      <extLst>
        <ext uri="{3e2802c4-a4d2-4d8b-9148-e3be6c30e623}">
          <xlrd:rvb i="12929"/>
        </ext>
      </extLst>
    </bk>
    <bk>
      <extLst>
        <ext uri="{3e2802c4-a4d2-4d8b-9148-e3be6c30e623}">
          <xlrd:rvb i="12930"/>
        </ext>
      </extLst>
    </bk>
    <bk>
      <extLst>
        <ext uri="{3e2802c4-a4d2-4d8b-9148-e3be6c30e623}">
          <xlrd:rvb i="12931"/>
        </ext>
      </extLst>
    </bk>
    <bk>
      <extLst>
        <ext uri="{3e2802c4-a4d2-4d8b-9148-e3be6c30e623}">
          <xlrd:rvb i="12932"/>
        </ext>
      </extLst>
    </bk>
    <bk>
      <extLst>
        <ext uri="{3e2802c4-a4d2-4d8b-9148-e3be6c30e623}">
          <xlrd:rvb i="12933"/>
        </ext>
      </extLst>
    </bk>
    <bk>
      <extLst>
        <ext uri="{3e2802c4-a4d2-4d8b-9148-e3be6c30e623}">
          <xlrd:rvb i="12934"/>
        </ext>
      </extLst>
    </bk>
    <bk>
      <extLst>
        <ext uri="{3e2802c4-a4d2-4d8b-9148-e3be6c30e623}">
          <xlrd:rvb i="12935"/>
        </ext>
      </extLst>
    </bk>
    <bk>
      <extLst>
        <ext uri="{3e2802c4-a4d2-4d8b-9148-e3be6c30e623}">
          <xlrd:rvb i="12936"/>
        </ext>
      </extLst>
    </bk>
    <bk>
      <extLst>
        <ext uri="{3e2802c4-a4d2-4d8b-9148-e3be6c30e623}">
          <xlrd:rvb i="12937"/>
        </ext>
      </extLst>
    </bk>
    <bk>
      <extLst>
        <ext uri="{3e2802c4-a4d2-4d8b-9148-e3be6c30e623}">
          <xlrd:rvb i="12938"/>
        </ext>
      </extLst>
    </bk>
    <bk>
      <extLst>
        <ext uri="{3e2802c4-a4d2-4d8b-9148-e3be6c30e623}">
          <xlrd:rvb i="12939"/>
        </ext>
      </extLst>
    </bk>
    <bk>
      <extLst>
        <ext uri="{3e2802c4-a4d2-4d8b-9148-e3be6c30e623}">
          <xlrd:rvb i="12940"/>
        </ext>
      </extLst>
    </bk>
    <bk>
      <extLst>
        <ext uri="{3e2802c4-a4d2-4d8b-9148-e3be6c30e623}">
          <xlrd:rvb i="12941"/>
        </ext>
      </extLst>
    </bk>
    <bk>
      <extLst>
        <ext uri="{3e2802c4-a4d2-4d8b-9148-e3be6c30e623}">
          <xlrd:rvb i="12942"/>
        </ext>
      </extLst>
    </bk>
    <bk>
      <extLst>
        <ext uri="{3e2802c4-a4d2-4d8b-9148-e3be6c30e623}">
          <xlrd:rvb i="12943"/>
        </ext>
      </extLst>
    </bk>
    <bk>
      <extLst>
        <ext uri="{3e2802c4-a4d2-4d8b-9148-e3be6c30e623}">
          <xlrd:rvb i="12944"/>
        </ext>
      </extLst>
    </bk>
    <bk>
      <extLst>
        <ext uri="{3e2802c4-a4d2-4d8b-9148-e3be6c30e623}">
          <xlrd:rvb i="12945"/>
        </ext>
      </extLst>
    </bk>
    <bk>
      <extLst>
        <ext uri="{3e2802c4-a4d2-4d8b-9148-e3be6c30e623}">
          <xlrd:rvb i="12946"/>
        </ext>
      </extLst>
    </bk>
    <bk>
      <extLst>
        <ext uri="{3e2802c4-a4d2-4d8b-9148-e3be6c30e623}">
          <xlrd:rvb i="12947"/>
        </ext>
      </extLst>
    </bk>
    <bk>
      <extLst>
        <ext uri="{3e2802c4-a4d2-4d8b-9148-e3be6c30e623}">
          <xlrd:rvb i="12948"/>
        </ext>
      </extLst>
    </bk>
    <bk>
      <extLst>
        <ext uri="{3e2802c4-a4d2-4d8b-9148-e3be6c30e623}">
          <xlrd:rvb i="12949"/>
        </ext>
      </extLst>
    </bk>
    <bk>
      <extLst>
        <ext uri="{3e2802c4-a4d2-4d8b-9148-e3be6c30e623}">
          <xlrd:rvb i="12950"/>
        </ext>
      </extLst>
    </bk>
    <bk>
      <extLst>
        <ext uri="{3e2802c4-a4d2-4d8b-9148-e3be6c30e623}">
          <xlrd:rvb i="12951"/>
        </ext>
      </extLst>
    </bk>
    <bk>
      <extLst>
        <ext uri="{3e2802c4-a4d2-4d8b-9148-e3be6c30e623}">
          <xlrd:rvb i="12952"/>
        </ext>
      </extLst>
    </bk>
    <bk>
      <extLst>
        <ext uri="{3e2802c4-a4d2-4d8b-9148-e3be6c30e623}">
          <xlrd:rvb i="12953"/>
        </ext>
      </extLst>
    </bk>
    <bk>
      <extLst>
        <ext uri="{3e2802c4-a4d2-4d8b-9148-e3be6c30e623}">
          <xlrd:rvb i="12954"/>
        </ext>
      </extLst>
    </bk>
    <bk>
      <extLst>
        <ext uri="{3e2802c4-a4d2-4d8b-9148-e3be6c30e623}">
          <xlrd:rvb i="12955"/>
        </ext>
      </extLst>
    </bk>
    <bk>
      <extLst>
        <ext uri="{3e2802c4-a4d2-4d8b-9148-e3be6c30e623}">
          <xlrd:rvb i="12956"/>
        </ext>
      </extLst>
    </bk>
    <bk>
      <extLst>
        <ext uri="{3e2802c4-a4d2-4d8b-9148-e3be6c30e623}">
          <xlrd:rvb i="12957"/>
        </ext>
      </extLst>
    </bk>
    <bk>
      <extLst>
        <ext uri="{3e2802c4-a4d2-4d8b-9148-e3be6c30e623}">
          <xlrd:rvb i="12958"/>
        </ext>
      </extLst>
    </bk>
    <bk>
      <extLst>
        <ext uri="{3e2802c4-a4d2-4d8b-9148-e3be6c30e623}">
          <xlrd:rvb i="12959"/>
        </ext>
      </extLst>
    </bk>
    <bk>
      <extLst>
        <ext uri="{3e2802c4-a4d2-4d8b-9148-e3be6c30e623}">
          <xlrd:rvb i="12960"/>
        </ext>
      </extLst>
    </bk>
    <bk>
      <extLst>
        <ext uri="{3e2802c4-a4d2-4d8b-9148-e3be6c30e623}">
          <xlrd:rvb i="12961"/>
        </ext>
      </extLst>
    </bk>
    <bk>
      <extLst>
        <ext uri="{3e2802c4-a4d2-4d8b-9148-e3be6c30e623}">
          <xlrd:rvb i="12962"/>
        </ext>
      </extLst>
    </bk>
    <bk>
      <extLst>
        <ext uri="{3e2802c4-a4d2-4d8b-9148-e3be6c30e623}">
          <xlrd:rvb i="12963"/>
        </ext>
      </extLst>
    </bk>
    <bk>
      <extLst>
        <ext uri="{3e2802c4-a4d2-4d8b-9148-e3be6c30e623}">
          <xlrd:rvb i="12964"/>
        </ext>
      </extLst>
    </bk>
    <bk>
      <extLst>
        <ext uri="{3e2802c4-a4d2-4d8b-9148-e3be6c30e623}">
          <xlrd:rvb i="12965"/>
        </ext>
      </extLst>
    </bk>
    <bk>
      <extLst>
        <ext uri="{3e2802c4-a4d2-4d8b-9148-e3be6c30e623}">
          <xlrd:rvb i="12966"/>
        </ext>
      </extLst>
    </bk>
    <bk>
      <extLst>
        <ext uri="{3e2802c4-a4d2-4d8b-9148-e3be6c30e623}">
          <xlrd:rvb i="12967"/>
        </ext>
      </extLst>
    </bk>
    <bk>
      <extLst>
        <ext uri="{3e2802c4-a4d2-4d8b-9148-e3be6c30e623}">
          <xlrd:rvb i="12968"/>
        </ext>
      </extLst>
    </bk>
    <bk>
      <extLst>
        <ext uri="{3e2802c4-a4d2-4d8b-9148-e3be6c30e623}">
          <xlrd:rvb i="12969"/>
        </ext>
      </extLst>
    </bk>
    <bk>
      <extLst>
        <ext uri="{3e2802c4-a4d2-4d8b-9148-e3be6c30e623}">
          <xlrd:rvb i="12970"/>
        </ext>
      </extLst>
    </bk>
    <bk>
      <extLst>
        <ext uri="{3e2802c4-a4d2-4d8b-9148-e3be6c30e623}">
          <xlrd:rvb i="12971"/>
        </ext>
      </extLst>
    </bk>
    <bk>
      <extLst>
        <ext uri="{3e2802c4-a4d2-4d8b-9148-e3be6c30e623}">
          <xlrd:rvb i="12972"/>
        </ext>
      </extLst>
    </bk>
    <bk>
      <extLst>
        <ext uri="{3e2802c4-a4d2-4d8b-9148-e3be6c30e623}">
          <xlrd:rvb i="12973"/>
        </ext>
      </extLst>
    </bk>
    <bk>
      <extLst>
        <ext uri="{3e2802c4-a4d2-4d8b-9148-e3be6c30e623}">
          <xlrd:rvb i="12974"/>
        </ext>
      </extLst>
    </bk>
    <bk>
      <extLst>
        <ext uri="{3e2802c4-a4d2-4d8b-9148-e3be6c30e623}">
          <xlrd:rvb i="12975"/>
        </ext>
      </extLst>
    </bk>
    <bk>
      <extLst>
        <ext uri="{3e2802c4-a4d2-4d8b-9148-e3be6c30e623}">
          <xlrd:rvb i="12976"/>
        </ext>
      </extLst>
    </bk>
    <bk>
      <extLst>
        <ext uri="{3e2802c4-a4d2-4d8b-9148-e3be6c30e623}">
          <xlrd:rvb i="12977"/>
        </ext>
      </extLst>
    </bk>
    <bk>
      <extLst>
        <ext uri="{3e2802c4-a4d2-4d8b-9148-e3be6c30e623}">
          <xlrd:rvb i="12978"/>
        </ext>
      </extLst>
    </bk>
    <bk>
      <extLst>
        <ext uri="{3e2802c4-a4d2-4d8b-9148-e3be6c30e623}">
          <xlrd:rvb i="12979"/>
        </ext>
      </extLst>
    </bk>
    <bk>
      <extLst>
        <ext uri="{3e2802c4-a4d2-4d8b-9148-e3be6c30e623}">
          <xlrd:rvb i="12980"/>
        </ext>
      </extLst>
    </bk>
    <bk>
      <extLst>
        <ext uri="{3e2802c4-a4d2-4d8b-9148-e3be6c30e623}">
          <xlrd:rvb i="12981"/>
        </ext>
      </extLst>
    </bk>
    <bk>
      <extLst>
        <ext uri="{3e2802c4-a4d2-4d8b-9148-e3be6c30e623}">
          <xlrd:rvb i="12982"/>
        </ext>
      </extLst>
    </bk>
    <bk>
      <extLst>
        <ext uri="{3e2802c4-a4d2-4d8b-9148-e3be6c30e623}">
          <xlrd:rvb i="12983"/>
        </ext>
      </extLst>
    </bk>
    <bk>
      <extLst>
        <ext uri="{3e2802c4-a4d2-4d8b-9148-e3be6c30e623}">
          <xlrd:rvb i="12984"/>
        </ext>
      </extLst>
    </bk>
    <bk>
      <extLst>
        <ext uri="{3e2802c4-a4d2-4d8b-9148-e3be6c30e623}">
          <xlrd:rvb i="12985"/>
        </ext>
      </extLst>
    </bk>
    <bk>
      <extLst>
        <ext uri="{3e2802c4-a4d2-4d8b-9148-e3be6c30e623}">
          <xlrd:rvb i="12986"/>
        </ext>
      </extLst>
    </bk>
    <bk>
      <extLst>
        <ext uri="{3e2802c4-a4d2-4d8b-9148-e3be6c30e623}">
          <xlrd:rvb i="12987"/>
        </ext>
      </extLst>
    </bk>
    <bk>
      <extLst>
        <ext uri="{3e2802c4-a4d2-4d8b-9148-e3be6c30e623}">
          <xlrd:rvb i="12988"/>
        </ext>
      </extLst>
    </bk>
    <bk>
      <extLst>
        <ext uri="{3e2802c4-a4d2-4d8b-9148-e3be6c30e623}">
          <xlrd:rvb i="12989"/>
        </ext>
      </extLst>
    </bk>
    <bk>
      <extLst>
        <ext uri="{3e2802c4-a4d2-4d8b-9148-e3be6c30e623}">
          <xlrd:rvb i="12990"/>
        </ext>
      </extLst>
    </bk>
    <bk>
      <extLst>
        <ext uri="{3e2802c4-a4d2-4d8b-9148-e3be6c30e623}">
          <xlrd:rvb i="12991"/>
        </ext>
      </extLst>
    </bk>
    <bk>
      <extLst>
        <ext uri="{3e2802c4-a4d2-4d8b-9148-e3be6c30e623}">
          <xlrd:rvb i="12992"/>
        </ext>
      </extLst>
    </bk>
    <bk>
      <extLst>
        <ext uri="{3e2802c4-a4d2-4d8b-9148-e3be6c30e623}">
          <xlrd:rvb i="12993"/>
        </ext>
      </extLst>
    </bk>
    <bk>
      <extLst>
        <ext uri="{3e2802c4-a4d2-4d8b-9148-e3be6c30e623}">
          <xlrd:rvb i="12994"/>
        </ext>
      </extLst>
    </bk>
    <bk>
      <extLst>
        <ext uri="{3e2802c4-a4d2-4d8b-9148-e3be6c30e623}">
          <xlrd:rvb i="12995"/>
        </ext>
      </extLst>
    </bk>
    <bk>
      <extLst>
        <ext uri="{3e2802c4-a4d2-4d8b-9148-e3be6c30e623}">
          <xlrd:rvb i="12996"/>
        </ext>
      </extLst>
    </bk>
    <bk>
      <extLst>
        <ext uri="{3e2802c4-a4d2-4d8b-9148-e3be6c30e623}">
          <xlrd:rvb i="12997"/>
        </ext>
      </extLst>
    </bk>
    <bk>
      <extLst>
        <ext uri="{3e2802c4-a4d2-4d8b-9148-e3be6c30e623}">
          <xlrd:rvb i="12998"/>
        </ext>
      </extLst>
    </bk>
    <bk>
      <extLst>
        <ext uri="{3e2802c4-a4d2-4d8b-9148-e3be6c30e623}">
          <xlrd:rvb i="12999"/>
        </ext>
      </extLst>
    </bk>
    <bk>
      <extLst>
        <ext uri="{3e2802c4-a4d2-4d8b-9148-e3be6c30e623}">
          <xlrd:rvb i="13000"/>
        </ext>
      </extLst>
    </bk>
    <bk>
      <extLst>
        <ext uri="{3e2802c4-a4d2-4d8b-9148-e3be6c30e623}">
          <xlrd:rvb i="13001"/>
        </ext>
      </extLst>
    </bk>
    <bk>
      <extLst>
        <ext uri="{3e2802c4-a4d2-4d8b-9148-e3be6c30e623}">
          <xlrd:rvb i="13002"/>
        </ext>
      </extLst>
    </bk>
    <bk>
      <extLst>
        <ext uri="{3e2802c4-a4d2-4d8b-9148-e3be6c30e623}">
          <xlrd:rvb i="13003"/>
        </ext>
      </extLst>
    </bk>
    <bk>
      <extLst>
        <ext uri="{3e2802c4-a4d2-4d8b-9148-e3be6c30e623}">
          <xlrd:rvb i="13004"/>
        </ext>
      </extLst>
    </bk>
    <bk>
      <extLst>
        <ext uri="{3e2802c4-a4d2-4d8b-9148-e3be6c30e623}">
          <xlrd:rvb i="13005"/>
        </ext>
      </extLst>
    </bk>
    <bk>
      <extLst>
        <ext uri="{3e2802c4-a4d2-4d8b-9148-e3be6c30e623}">
          <xlrd:rvb i="13006"/>
        </ext>
      </extLst>
    </bk>
    <bk>
      <extLst>
        <ext uri="{3e2802c4-a4d2-4d8b-9148-e3be6c30e623}">
          <xlrd:rvb i="13007"/>
        </ext>
      </extLst>
    </bk>
    <bk>
      <extLst>
        <ext uri="{3e2802c4-a4d2-4d8b-9148-e3be6c30e623}">
          <xlrd:rvb i="13008"/>
        </ext>
      </extLst>
    </bk>
    <bk>
      <extLst>
        <ext uri="{3e2802c4-a4d2-4d8b-9148-e3be6c30e623}">
          <xlrd:rvb i="13009"/>
        </ext>
      </extLst>
    </bk>
    <bk>
      <extLst>
        <ext uri="{3e2802c4-a4d2-4d8b-9148-e3be6c30e623}">
          <xlrd:rvb i="13010"/>
        </ext>
      </extLst>
    </bk>
    <bk>
      <extLst>
        <ext uri="{3e2802c4-a4d2-4d8b-9148-e3be6c30e623}">
          <xlrd:rvb i="13011"/>
        </ext>
      </extLst>
    </bk>
    <bk>
      <extLst>
        <ext uri="{3e2802c4-a4d2-4d8b-9148-e3be6c30e623}">
          <xlrd:rvb i="13012"/>
        </ext>
      </extLst>
    </bk>
    <bk>
      <extLst>
        <ext uri="{3e2802c4-a4d2-4d8b-9148-e3be6c30e623}">
          <xlrd:rvb i="13013"/>
        </ext>
      </extLst>
    </bk>
    <bk>
      <extLst>
        <ext uri="{3e2802c4-a4d2-4d8b-9148-e3be6c30e623}">
          <xlrd:rvb i="13014"/>
        </ext>
      </extLst>
    </bk>
    <bk>
      <extLst>
        <ext uri="{3e2802c4-a4d2-4d8b-9148-e3be6c30e623}">
          <xlrd:rvb i="13015"/>
        </ext>
      </extLst>
    </bk>
    <bk>
      <extLst>
        <ext uri="{3e2802c4-a4d2-4d8b-9148-e3be6c30e623}">
          <xlrd:rvb i="13016"/>
        </ext>
      </extLst>
    </bk>
    <bk>
      <extLst>
        <ext uri="{3e2802c4-a4d2-4d8b-9148-e3be6c30e623}">
          <xlrd:rvb i="13017"/>
        </ext>
      </extLst>
    </bk>
    <bk>
      <extLst>
        <ext uri="{3e2802c4-a4d2-4d8b-9148-e3be6c30e623}">
          <xlrd:rvb i="13018"/>
        </ext>
      </extLst>
    </bk>
    <bk>
      <extLst>
        <ext uri="{3e2802c4-a4d2-4d8b-9148-e3be6c30e623}">
          <xlrd:rvb i="13019"/>
        </ext>
      </extLst>
    </bk>
    <bk>
      <extLst>
        <ext uri="{3e2802c4-a4d2-4d8b-9148-e3be6c30e623}">
          <xlrd:rvb i="13020"/>
        </ext>
      </extLst>
    </bk>
    <bk>
      <extLst>
        <ext uri="{3e2802c4-a4d2-4d8b-9148-e3be6c30e623}">
          <xlrd:rvb i="13021"/>
        </ext>
      </extLst>
    </bk>
    <bk>
      <extLst>
        <ext uri="{3e2802c4-a4d2-4d8b-9148-e3be6c30e623}">
          <xlrd:rvb i="13022"/>
        </ext>
      </extLst>
    </bk>
    <bk>
      <extLst>
        <ext uri="{3e2802c4-a4d2-4d8b-9148-e3be6c30e623}">
          <xlrd:rvb i="13023"/>
        </ext>
      </extLst>
    </bk>
    <bk>
      <extLst>
        <ext uri="{3e2802c4-a4d2-4d8b-9148-e3be6c30e623}">
          <xlrd:rvb i="13024"/>
        </ext>
      </extLst>
    </bk>
    <bk>
      <extLst>
        <ext uri="{3e2802c4-a4d2-4d8b-9148-e3be6c30e623}">
          <xlrd:rvb i="13025"/>
        </ext>
      </extLst>
    </bk>
    <bk>
      <extLst>
        <ext uri="{3e2802c4-a4d2-4d8b-9148-e3be6c30e623}">
          <xlrd:rvb i="13026"/>
        </ext>
      </extLst>
    </bk>
    <bk>
      <extLst>
        <ext uri="{3e2802c4-a4d2-4d8b-9148-e3be6c30e623}">
          <xlrd:rvb i="13027"/>
        </ext>
      </extLst>
    </bk>
    <bk>
      <extLst>
        <ext uri="{3e2802c4-a4d2-4d8b-9148-e3be6c30e623}">
          <xlrd:rvb i="13028"/>
        </ext>
      </extLst>
    </bk>
    <bk>
      <extLst>
        <ext uri="{3e2802c4-a4d2-4d8b-9148-e3be6c30e623}">
          <xlrd:rvb i="13029"/>
        </ext>
      </extLst>
    </bk>
    <bk>
      <extLst>
        <ext uri="{3e2802c4-a4d2-4d8b-9148-e3be6c30e623}">
          <xlrd:rvb i="13030"/>
        </ext>
      </extLst>
    </bk>
    <bk>
      <extLst>
        <ext uri="{3e2802c4-a4d2-4d8b-9148-e3be6c30e623}">
          <xlrd:rvb i="13031"/>
        </ext>
      </extLst>
    </bk>
    <bk>
      <extLst>
        <ext uri="{3e2802c4-a4d2-4d8b-9148-e3be6c30e623}">
          <xlrd:rvb i="13032"/>
        </ext>
      </extLst>
    </bk>
    <bk>
      <extLst>
        <ext uri="{3e2802c4-a4d2-4d8b-9148-e3be6c30e623}">
          <xlrd:rvb i="13033"/>
        </ext>
      </extLst>
    </bk>
    <bk>
      <extLst>
        <ext uri="{3e2802c4-a4d2-4d8b-9148-e3be6c30e623}">
          <xlrd:rvb i="13034"/>
        </ext>
      </extLst>
    </bk>
    <bk>
      <extLst>
        <ext uri="{3e2802c4-a4d2-4d8b-9148-e3be6c30e623}">
          <xlrd:rvb i="13035"/>
        </ext>
      </extLst>
    </bk>
    <bk>
      <extLst>
        <ext uri="{3e2802c4-a4d2-4d8b-9148-e3be6c30e623}">
          <xlrd:rvb i="13036"/>
        </ext>
      </extLst>
    </bk>
    <bk>
      <extLst>
        <ext uri="{3e2802c4-a4d2-4d8b-9148-e3be6c30e623}">
          <xlrd:rvb i="13037"/>
        </ext>
      </extLst>
    </bk>
    <bk>
      <extLst>
        <ext uri="{3e2802c4-a4d2-4d8b-9148-e3be6c30e623}">
          <xlrd:rvb i="13038"/>
        </ext>
      </extLst>
    </bk>
    <bk>
      <extLst>
        <ext uri="{3e2802c4-a4d2-4d8b-9148-e3be6c30e623}">
          <xlrd:rvb i="13039"/>
        </ext>
      </extLst>
    </bk>
    <bk>
      <extLst>
        <ext uri="{3e2802c4-a4d2-4d8b-9148-e3be6c30e623}">
          <xlrd:rvb i="13040"/>
        </ext>
      </extLst>
    </bk>
    <bk>
      <extLst>
        <ext uri="{3e2802c4-a4d2-4d8b-9148-e3be6c30e623}">
          <xlrd:rvb i="13041"/>
        </ext>
      </extLst>
    </bk>
    <bk>
      <extLst>
        <ext uri="{3e2802c4-a4d2-4d8b-9148-e3be6c30e623}">
          <xlrd:rvb i="13042"/>
        </ext>
      </extLst>
    </bk>
    <bk>
      <extLst>
        <ext uri="{3e2802c4-a4d2-4d8b-9148-e3be6c30e623}">
          <xlrd:rvb i="13043"/>
        </ext>
      </extLst>
    </bk>
    <bk>
      <extLst>
        <ext uri="{3e2802c4-a4d2-4d8b-9148-e3be6c30e623}">
          <xlrd:rvb i="13044"/>
        </ext>
      </extLst>
    </bk>
    <bk>
      <extLst>
        <ext uri="{3e2802c4-a4d2-4d8b-9148-e3be6c30e623}">
          <xlrd:rvb i="13045"/>
        </ext>
      </extLst>
    </bk>
    <bk>
      <extLst>
        <ext uri="{3e2802c4-a4d2-4d8b-9148-e3be6c30e623}">
          <xlrd:rvb i="13046"/>
        </ext>
      </extLst>
    </bk>
    <bk>
      <extLst>
        <ext uri="{3e2802c4-a4d2-4d8b-9148-e3be6c30e623}">
          <xlrd:rvb i="13047"/>
        </ext>
      </extLst>
    </bk>
    <bk>
      <extLst>
        <ext uri="{3e2802c4-a4d2-4d8b-9148-e3be6c30e623}">
          <xlrd:rvb i="13048"/>
        </ext>
      </extLst>
    </bk>
    <bk>
      <extLst>
        <ext uri="{3e2802c4-a4d2-4d8b-9148-e3be6c30e623}">
          <xlrd:rvb i="13049"/>
        </ext>
      </extLst>
    </bk>
    <bk>
      <extLst>
        <ext uri="{3e2802c4-a4d2-4d8b-9148-e3be6c30e623}">
          <xlrd:rvb i="13050"/>
        </ext>
      </extLst>
    </bk>
    <bk>
      <extLst>
        <ext uri="{3e2802c4-a4d2-4d8b-9148-e3be6c30e623}">
          <xlrd:rvb i="13051"/>
        </ext>
      </extLst>
    </bk>
    <bk>
      <extLst>
        <ext uri="{3e2802c4-a4d2-4d8b-9148-e3be6c30e623}">
          <xlrd:rvb i="13052"/>
        </ext>
      </extLst>
    </bk>
    <bk>
      <extLst>
        <ext uri="{3e2802c4-a4d2-4d8b-9148-e3be6c30e623}">
          <xlrd:rvb i="13053"/>
        </ext>
      </extLst>
    </bk>
    <bk>
      <extLst>
        <ext uri="{3e2802c4-a4d2-4d8b-9148-e3be6c30e623}">
          <xlrd:rvb i="13054"/>
        </ext>
      </extLst>
    </bk>
    <bk>
      <extLst>
        <ext uri="{3e2802c4-a4d2-4d8b-9148-e3be6c30e623}">
          <xlrd:rvb i="13055"/>
        </ext>
      </extLst>
    </bk>
    <bk>
      <extLst>
        <ext uri="{3e2802c4-a4d2-4d8b-9148-e3be6c30e623}">
          <xlrd:rvb i="13056"/>
        </ext>
      </extLst>
    </bk>
    <bk>
      <extLst>
        <ext uri="{3e2802c4-a4d2-4d8b-9148-e3be6c30e623}">
          <xlrd:rvb i="13057"/>
        </ext>
      </extLst>
    </bk>
    <bk>
      <extLst>
        <ext uri="{3e2802c4-a4d2-4d8b-9148-e3be6c30e623}">
          <xlrd:rvb i="13058"/>
        </ext>
      </extLst>
    </bk>
    <bk>
      <extLst>
        <ext uri="{3e2802c4-a4d2-4d8b-9148-e3be6c30e623}">
          <xlrd:rvb i="13059"/>
        </ext>
      </extLst>
    </bk>
    <bk>
      <extLst>
        <ext uri="{3e2802c4-a4d2-4d8b-9148-e3be6c30e623}">
          <xlrd:rvb i="13060"/>
        </ext>
      </extLst>
    </bk>
    <bk>
      <extLst>
        <ext uri="{3e2802c4-a4d2-4d8b-9148-e3be6c30e623}">
          <xlrd:rvb i="13061"/>
        </ext>
      </extLst>
    </bk>
    <bk>
      <extLst>
        <ext uri="{3e2802c4-a4d2-4d8b-9148-e3be6c30e623}">
          <xlrd:rvb i="13062"/>
        </ext>
      </extLst>
    </bk>
    <bk>
      <extLst>
        <ext uri="{3e2802c4-a4d2-4d8b-9148-e3be6c30e623}">
          <xlrd:rvb i="13063"/>
        </ext>
      </extLst>
    </bk>
    <bk>
      <extLst>
        <ext uri="{3e2802c4-a4d2-4d8b-9148-e3be6c30e623}">
          <xlrd:rvb i="13064"/>
        </ext>
      </extLst>
    </bk>
    <bk>
      <extLst>
        <ext uri="{3e2802c4-a4d2-4d8b-9148-e3be6c30e623}">
          <xlrd:rvb i="13065"/>
        </ext>
      </extLst>
    </bk>
    <bk>
      <extLst>
        <ext uri="{3e2802c4-a4d2-4d8b-9148-e3be6c30e623}">
          <xlrd:rvb i="13066"/>
        </ext>
      </extLst>
    </bk>
    <bk>
      <extLst>
        <ext uri="{3e2802c4-a4d2-4d8b-9148-e3be6c30e623}">
          <xlrd:rvb i="13067"/>
        </ext>
      </extLst>
    </bk>
    <bk>
      <extLst>
        <ext uri="{3e2802c4-a4d2-4d8b-9148-e3be6c30e623}">
          <xlrd:rvb i="13068"/>
        </ext>
      </extLst>
    </bk>
    <bk>
      <extLst>
        <ext uri="{3e2802c4-a4d2-4d8b-9148-e3be6c30e623}">
          <xlrd:rvb i="13069"/>
        </ext>
      </extLst>
    </bk>
    <bk>
      <extLst>
        <ext uri="{3e2802c4-a4d2-4d8b-9148-e3be6c30e623}">
          <xlrd:rvb i="13070"/>
        </ext>
      </extLst>
    </bk>
    <bk>
      <extLst>
        <ext uri="{3e2802c4-a4d2-4d8b-9148-e3be6c30e623}">
          <xlrd:rvb i="13071"/>
        </ext>
      </extLst>
    </bk>
    <bk>
      <extLst>
        <ext uri="{3e2802c4-a4d2-4d8b-9148-e3be6c30e623}">
          <xlrd:rvb i="13072"/>
        </ext>
      </extLst>
    </bk>
    <bk>
      <extLst>
        <ext uri="{3e2802c4-a4d2-4d8b-9148-e3be6c30e623}">
          <xlrd:rvb i="13073"/>
        </ext>
      </extLst>
    </bk>
    <bk>
      <extLst>
        <ext uri="{3e2802c4-a4d2-4d8b-9148-e3be6c30e623}">
          <xlrd:rvb i="13074"/>
        </ext>
      </extLst>
    </bk>
    <bk>
      <extLst>
        <ext uri="{3e2802c4-a4d2-4d8b-9148-e3be6c30e623}">
          <xlrd:rvb i="13075"/>
        </ext>
      </extLst>
    </bk>
    <bk>
      <extLst>
        <ext uri="{3e2802c4-a4d2-4d8b-9148-e3be6c30e623}">
          <xlrd:rvb i="13076"/>
        </ext>
      </extLst>
    </bk>
    <bk>
      <extLst>
        <ext uri="{3e2802c4-a4d2-4d8b-9148-e3be6c30e623}">
          <xlrd:rvb i="13077"/>
        </ext>
      </extLst>
    </bk>
    <bk>
      <extLst>
        <ext uri="{3e2802c4-a4d2-4d8b-9148-e3be6c30e623}">
          <xlrd:rvb i="13078"/>
        </ext>
      </extLst>
    </bk>
    <bk>
      <extLst>
        <ext uri="{3e2802c4-a4d2-4d8b-9148-e3be6c30e623}">
          <xlrd:rvb i="13079"/>
        </ext>
      </extLst>
    </bk>
    <bk>
      <extLst>
        <ext uri="{3e2802c4-a4d2-4d8b-9148-e3be6c30e623}">
          <xlrd:rvb i="13080"/>
        </ext>
      </extLst>
    </bk>
    <bk>
      <extLst>
        <ext uri="{3e2802c4-a4d2-4d8b-9148-e3be6c30e623}">
          <xlrd:rvb i="13081"/>
        </ext>
      </extLst>
    </bk>
    <bk>
      <extLst>
        <ext uri="{3e2802c4-a4d2-4d8b-9148-e3be6c30e623}">
          <xlrd:rvb i="13082"/>
        </ext>
      </extLst>
    </bk>
    <bk>
      <extLst>
        <ext uri="{3e2802c4-a4d2-4d8b-9148-e3be6c30e623}">
          <xlrd:rvb i="13083"/>
        </ext>
      </extLst>
    </bk>
    <bk>
      <extLst>
        <ext uri="{3e2802c4-a4d2-4d8b-9148-e3be6c30e623}">
          <xlrd:rvb i="13084"/>
        </ext>
      </extLst>
    </bk>
    <bk>
      <extLst>
        <ext uri="{3e2802c4-a4d2-4d8b-9148-e3be6c30e623}">
          <xlrd:rvb i="13085"/>
        </ext>
      </extLst>
    </bk>
    <bk>
      <extLst>
        <ext uri="{3e2802c4-a4d2-4d8b-9148-e3be6c30e623}">
          <xlrd:rvb i="13086"/>
        </ext>
      </extLst>
    </bk>
    <bk>
      <extLst>
        <ext uri="{3e2802c4-a4d2-4d8b-9148-e3be6c30e623}">
          <xlrd:rvb i="13087"/>
        </ext>
      </extLst>
    </bk>
    <bk>
      <extLst>
        <ext uri="{3e2802c4-a4d2-4d8b-9148-e3be6c30e623}">
          <xlrd:rvb i="13088"/>
        </ext>
      </extLst>
    </bk>
    <bk>
      <extLst>
        <ext uri="{3e2802c4-a4d2-4d8b-9148-e3be6c30e623}">
          <xlrd:rvb i="13089"/>
        </ext>
      </extLst>
    </bk>
    <bk>
      <extLst>
        <ext uri="{3e2802c4-a4d2-4d8b-9148-e3be6c30e623}">
          <xlrd:rvb i="13090"/>
        </ext>
      </extLst>
    </bk>
    <bk>
      <extLst>
        <ext uri="{3e2802c4-a4d2-4d8b-9148-e3be6c30e623}">
          <xlrd:rvb i="13091"/>
        </ext>
      </extLst>
    </bk>
    <bk>
      <extLst>
        <ext uri="{3e2802c4-a4d2-4d8b-9148-e3be6c30e623}">
          <xlrd:rvb i="13092"/>
        </ext>
      </extLst>
    </bk>
    <bk>
      <extLst>
        <ext uri="{3e2802c4-a4d2-4d8b-9148-e3be6c30e623}">
          <xlrd:rvb i="13093"/>
        </ext>
      </extLst>
    </bk>
    <bk>
      <extLst>
        <ext uri="{3e2802c4-a4d2-4d8b-9148-e3be6c30e623}">
          <xlrd:rvb i="13094"/>
        </ext>
      </extLst>
    </bk>
    <bk>
      <extLst>
        <ext uri="{3e2802c4-a4d2-4d8b-9148-e3be6c30e623}">
          <xlrd:rvb i="13095"/>
        </ext>
      </extLst>
    </bk>
    <bk>
      <extLst>
        <ext uri="{3e2802c4-a4d2-4d8b-9148-e3be6c30e623}">
          <xlrd:rvb i="13096"/>
        </ext>
      </extLst>
    </bk>
    <bk>
      <extLst>
        <ext uri="{3e2802c4-a4d2-4d8b-9148-e3be6c30e623}">
          <xlrd:rvb i="13097"/>
        </ext>
      </extLst>
    </bk>
    <bk>
      <extLst>
        <ext uri="{3e2802c4-a4d2-4d8b-9148-e3be6c30e623}">
          <xlrd:rvb i="13098"/>
        </ext>
      </extLst>
    </bk>
    <bk>
      <extLst>
        <ext uri="{3e2802c4-a4d2-4d8b-9148-e3be6c30e623}">
          <xlrd:rvb i="13099"/>
        </ext>
      </extLst>
    </bk>
    <bk>
      <extLst>
        <ext uri="{3e2802c4-a4d2-4d8b-9148-e3be6c30e623}">
          <xlrd:rvb i="13100"/>
        </ext>
      </extLst>
    </bk>
    <bk>
      <extLst>
        <ext uri="{3e2802c4-a4d2-4d8b-9148-e3be6c30e623}">
          <xlrd:rvb i="13101"/>
        </ext>
      </extLst>
    </bk>
    <bk>
      <extLst>
        <ext uri="{3e2802c4-a4d2-4d8b-9148-e3be6c30e623}">
          <xlrd:rvb i="13102"/>
        </ext>
      </extLst>
    </bk>
    <bk>
      <extLst>
        <ext uri="{3e2802c4-a4d2-4d8b-9148-e3be6c30e623}">
          <xlrd:rvb i="13103"/>
        </ext>
      </extLst>
    </bk>
    <bk>
      <extLst>
        <ext uri="{3e2802c4-a4d2-4d8b-9148-e3be6c30e623}">
          <xlrd:rvb i="13104"/>
        </ext>
      </extLst>
    </bk>
    <bk>
      <extLst>
        <ext uri="{3e2802c4-a4d2-4d8b-9148-e3be6c30e623}">
          <xlrd:rvb i="13105"/>
        </ext>
      </extLst>
    </bk>
    <bk>
      <extLst>
        <ext uri="{3e2802c4-a4d2-4d8b-9148-e3be6c30e623}">
          <xlrd:rvb i="13106"/>
        </ext>
      </extLst>
    </bk>
    <bk>
      <extLst>
        <ext uri="{3e2802c4-a4d2-4d8b-9148-e3be6c30e623}">
          <xlrd:rvb i="13107"/>
        </ext>
      </extLst>
    </bk>
    <bk>
      <extLst>
        <ext uri="{3e2802c4-a4d2-4d8b-9148-e3be6c30e623}">
          <xlrd:rvb i="13108"/>
        </ext>
      </extLst>
    </bk>
    <bk>
      <extLst>
        <ext uri="{3e2802c4-a4d2-4d8b-9148-e3be6c30e623}">
          <xlrd:rvb i="13109"/>
        </ext>
      </extLst>
    </bk>
    <bk>
      <extLst>
        <ext uri="{3e2802c4-a4d2-4d8b-9148-e3be6c30e623}">
          <xlrd:rvb i="13110"/>
        </ext>
      </extLst>
    </bk>
    <bk>
      <extLst>
        <ext uri="{3e2802c4-a4d2-4d8b-9148-e3be6c30e623}">
          <xlrd:rvb i="13111"/>
        </ext>
      </extLst>
    </bk>
    <bk>
      <extLst>
        <ext uri="{3e2802c4-a4d2-4d8b-9148-e3be6c30e623}">
          <xlrd:rvb i="13112"/>
        </ext>
      </extLst>
    </bk>
    <bk>
      <extLst>
        <ext uri="{3e2802c4-a4d2-4d8b-9148-e3be6c30e623}">
          <xlrd:rvb i="13113"/>
        </ext>
      </extLst>
    </bk>
    <bk>
      <extLst>
        <ext uri="{3e2802c4-a4d2-4d8b-9148-e3be6c30e623}">
          <xlrd:rvb i="13114"/>
        </ext>
      </extLst>
    </bk>
    <bk>
      <extLst>
        <ext uri="{3e2802c4-a4d2-4d8b-9148-e3be6c30e623}">
          <xlrd:rvb i="13115"/>
        </ext>
      </extLst>
    </bk>
    <bk>
      <extLst>
        <ext uri="{3e2802c4-a4d2-4d8b-9148-e3be6c30e623}">
          <xlrd:rvb i="13116"/>
        </ext>
      </extLst>
    </bk>
    <bk>
      <extLst>
        <ext uri="{3e2802c4-a4d2-4d8b-9148-e3be6c30e623}">
          <xlrd:rvb i="13117"/>
        </ext>
      </extLst>
    </bk>
    <bk>
      <extLst>
        <ext uri="{3e2802c4-a4d2-4d8b-9148-e3be6c30e623}">
          <xlrd:rvb i="13118"/>
        </ext>
      </extLst>
    </bk>
    <bk>
      <extLst>
        <ext uri="{3e2802c4-a4d2-4d8b-9148-e3be6c30e623}">
          <xlrd:rvb i="13119"/>
        </ext>
      </extLst>
    </bk>
    <bk>
      <extLst>
        <ext uri="{3e2802c4-a4d2-4d8b-9148-e3be6c30e623}">
          <xlrd:rvb i="13120"/>
        </ext>
      </extLst>
    </bk>
    <bk>
      <extLst>
        <ext uri="{3e2802c4-a4d2-4d8b-9148-e3be6c30e623}">
          <xlrd:rvb i="13121"/>
        </ext>
      </extLst>
    </bk>
    <bk>
      <extLst>
        <ext uri="{3e2802c4-a4d2-4d8b-9148-e3be6c30e623}">
          <xlrd:rvb i="13122"/>
        </ext>
      </extLst>
    </bk>
    <bk>
      <extLst>
        <ext uri="{3e2802c4-a4d2-4d8b-9148-e3be6c30e623}">
          <xlrd:rvb i="13123"/>
        </ext>
      </extLst>
    </bk>
    <bk>
      <extLst>
        <ext uri="{3e2802c4-a4d2-4d8b-9148-e3be6c30e623}">
          <xlrd:rvb i="13124"/>
        </ext>
      </extLst>
    </bk>
    <bk>
      <extLst>
        <ext uri="{3e2802c4-a4d2-4d8b-9148-e3be6c30e623}">
          <xlrd:rvb i="13125"/>
        </ext>
      </extLst>
    </bk>
    <bk>
      <extLst>
        <ext uri="{3e2802c4-a4d2-4d8b-9148-e3be6c30e623}">
          <xlrd:rvb i="13126"/>
        </ext>
      </extLst>
    </bk>
    <bk>
      <extLst>
        <ext uri="{3e2802c4-a4d2-4d8b-9148-e3be6c30e623}">
          <xlrd:rvb i="13127"/>
        </ext>
      </extLst>
    </bk>
    <bk>
      <extLst>
        <ext uri="{3e2802c4-a4d2-4d8b-9148-e3be6c30e623}">
          <xlrd:rvb i="13128"/>
        </ext>
      </extLst>
    </bk>
    <bk>
      <extLst>
        <ext uri="{3e2802c4-a4d2-4d8b-9148-e3be6c30e623}">
          <xlrd:rvb i="13129"/>
        </ext>
      </extLst>
    </bk>
    <bk>
      <extLst>
        <ext uri="{3e2802c4-a4d2-4d8b-9148-e3be6c30e623}">
          <xlrd:rvb i="13130"/>
        </ext>
      </extLst>
    </bk>
    <bk>
      <extLst>
        <ext uri="{3e2802c4-a4d2-4d8b-9148-e3be6c30e623}">
          <xlrd:rvb i="13131"/>
        </ext>
      </extLst>
    </bk>
    <bk>
      <extLst>
        <ext uri="{3e2802c4-a4d2-4d8b-9148-e3be6c30e623}">
          <xlrd:rvb i="13132"/>
        </ext>
      </extLst>
    </bk>
    <bk>
      <extLst>
        <ext uri="{3e2802c4-a4d2-4d8b-9148-e3be6c30e623}">
          <xlrd:rvb i="13133"/>
        </ext>
      </extLst>
    </bk>
    <bk>
      <extLst>
        <ext uri="{3e2802c4-a4d2-4d8b-9148-e3be6c30e623}">
          <xlrd:rvb i="13134"/>
        </ext>
      </extLst>
    </bk>
    <bk>
      <extLst>
        <ext uri="{3e2802c4-a4d2-4d8b-9148-e3be6c30e623}">
          <xlrd:rvb i="13135"/>
        </ext>
      </extLst>
    </bk>
    <bk>
      <extLst>
        <ext uri="{3e2802c4-a4d2-4d8b-9148-e3be6c30e623}">
          <xlrd:rvb i="13136"/>
        </ext>
      </extLst>
    </bk>
    <bk>
      <extLst>
        <ext uri="{3e2802c4-a4d2-4d8b-9148-e3be6c30e623}">
          <xlrd:rvb i="13137"/>
        </ext>
      </extLst>
    </bk>
    <bk>
      <extLst>
        <ext uri="{3e2802c4-a4d2-4d8b-9148-e3be6c30e623}">
          <xlrd:rvb i="13138"/>
        </ext>
      </extLst>
    </bk>
    <bk>
      <extLst>
        <ext uri="{3e2802c4-a4d2-4d8b-9148-e3be6c30e623}">
          <xlrd:rvb i="13139"/>
        </ext>
      </extLst>
    </bk>
    <bk>
      <extLst>
        <ext uri="{3e2802c4-a4d2-4d8b-9148-e3be6c30e623}">
          <xlrd:rvb i="13140"/>
        </ext>
      </extLst>
    </bk>
    <bk>
      <extLst>
        <ext uri="{3e2802c4-a4d2-4d8b-9148-e3be6c30e623}">
          <xlrd:rvb i="13141"/>
        </ext>
      </extLst>
    </bk>
    <bk>
      <extLst>
        <ext uri="{3e2802c4-a4d2-4d8b-9148-e3be6c30e623}">
          <xlrd:rvb i="13142"/>
        </ext>
      </extLst>
    </bk>
    <bk>
      <extLst>
        <ext uri="{3e2802c4-a4d2-4d8b-9148-e3be6c30e623}">
          <xlrd:rvb i="13143"/>
        </ext>
      </extLst>
    </bk>
    <bk>
      <extLst>
        <ext uri="{3e2802c4-a4d2-4d8b-9148-e3be6c30e623}">
          <xlrd:rvb i="13144"/>
        </ext>
      </extLst>
    </bk>
    <bk>
      <extLst>
        <ext uri="{3e2802c4-a4d2-4d8b-9148-e3be6c30e623}">
          <xlrd:rvb i="13145"/>
        </ext>
      </extLst>
    </bk>
    <bk>
      <extLst>
        <ext uri="{3e2802c4-a4d2-4d8b-9148-e3be6c30e623}">
          <xlrd:rvb i="13146"/>
        </ext>
      </extLst>
    </bk>
    <bk>
      <extLst>
        <ext uri="{3e2802c4-a4d2-4d8b-9148-e3be6c30e623}">
          <xlrd:rvb i="13147"/>
        </ext>
      </extLst>
    </bk>
    <bk>
      <extLst>
        <ext uri="{3e2802c4-a4d2-4d8b-9148-e3be6c30e623}">
          <xlrd:rvb i="13148"/>
        </ext>
      </extLst>
    </bk>
    <bk>
      <extLst>
        <ext uri="{3e2802c4-a4d2-4d8b-9148-e3be6c30e623}">
          <xlrd:rvb i="13149"/>
        </ext>
      </extLst>
    </bk>
    <bk>
      <extLst>
        <ext uri="{3e2802c4-a4d2-4d8b-9148-e3be6c30e623}">
          <xlrd:rvb i="13150"/>
        </ext>
      </extLst>
    </bk>
    <bk>
      <extLst>
        <ext uri="{3e2802c4-a4d2-4d8b-9148-e3be6c30e623}">
          <xlrd:rvb i="13151"/>
        </ext>
      </extLst>
    </bk>
    <bk>
      <extLst>
        <ext uri="{3e2802c4-a4d2-4d8b-9148-e3be6c30e623}">
          <xlrd:rvb i="13152"/>
        </ext>
      </extLst>
    </bk>
    <bk>
      <extLst>
        <ext uri="{3e2802c4-a4d2-4d8b-9148-e3be6c30e623}">
          <xlrd:rvb i="13153"/>
        </ext>
      </extLst>
    </bk>
    <bk>
      <extLst>
        <ext uri="{3e2802c4-a4d2-4d8b-9148-e3be6c30e623}">
          <xlrd:rvb i="13154"/>
        </ext>
      </extLst>
    </bk>
    <bk>
      <extLst>
        <ext uri="{3e2802c4-a4d2-4d8b-9148-e3be6c30e623}">
          <xlrd:rvb i="13155"/>
        </ext>
      </extLst>
    </bk>
    <bk>
      <extLst>
        <ext uri="{3e2802c4-a4d2-4d8b-9148-e3be6c30e623}">
          <xlrd:rvb i="13156"/>
        </ext>
      </extLst>
    </bk>
    <bk>
      <extLst>
        <ext uri="{3e2802c4-a4d2-4d8b-9148-e3be6c30e623}">
          <xlrd:rvb i="13157"/>
        </ext>
      </extLst>
    </bk>
    <bk>
      <extLst>
        <ext uri="{3e2802c4-a4d2-4d8b-9148-e3be6c30e623}">
          <xlrd:rvb i="13158"/>
        </ext>
      </extLst>
    </bk>
    <bk>
      <extLst>
        <ext uri="{3e2802c4-a4d2-4d8b-9148-e3be6c30e623}">
          <xlrd:rvb i="13159"/>
        </ext>
      </extLst>
    </bk>
    <bk>
      <extLst>
        <ext uri="{3e2802c4-a4d2-4d8b-9148-e3be6c30e623}">
          <xlrd:rvb i="13160"/>
        </ext>
      </extLst>
    </bk>
    <bk>
      <extLst>
        <ext uri="{3e2802c4-a4d2-4d8b-9148-e3be6c30e623}">
          <xlrd:rvb i="13161"/>
        </ext>
      </extLst>
    </bk>
    <bk>
      <extLst>
        <ext uri="{3e2802c4-a4d2-4d8b-9148-e3be6c30e623}">
          <xlrd:rvb i="13162"/>
        </ext>
      </extLst>
    </bk>
    <bk>
      <extLst>
        <ext uri="{3e2802c4-a4d2-4d8b-9148-e3be6c30e623}">
          <xlrd:rvb i="13163"/>
        </ext>
      </extLst>
    </bk>
    <bk>
      <extLst>
        <ext uri="{3e2802c4-a4d2-4d8b-9148-e3be6c30e623}">
          <xlrd:rvb i="13164"/>
        </ext>
      </extLst>
    </bk>
    <bk>
      <extLst>
        <ext uri="{3e2802c4-a4d2-4d8b-9148-e3be6c30e623}">
          <xlrd:rvb i="13165"/>
        </ext>
      </extLst>
    </bk>
    <bk>
      <extLst>
        <ext uri="{3e2802c4-a4d2-4d8b-9148-e3be6c30e623}">
          <xlrd:rvb i="13166"/>
        </ext>
      </extLst>
    </bk>
    <bk>
      <extLst>
        <ext uri="{3e2802c4-a4d2-4d8b-9148-e3be6c30e623}">
          <xlrd:rvb i="13167"/>
        </ext>
      </extLst>
    </bk>
    <bk>
      <extLst>
        <ext uri="{3e2802c4-a4d2-4d8b-9148-e3be6c30e623}">
          <xlrd:rvb i="13168"/>
        </ext>
      </extLst>
    </bk>
    <bk>
      <extLst>
        <ext uri="{3e2802c4-a4d2-4d8b-9148-e3be6c30e623}">
          <xlrd:rvb i="13169"/>
        </ext>
      </extLst>
    </bk>
    <bk>
      <extLst>
        <ext uri="{3e2802c4-a4d2-4d8b-9148-e3be6c30e623}">
          <xlrd:rvb i="13170"/>
        </ext>
      </extLst>
    </bk>
    <bk>
      <extLst>
        <ext uri="{3e2802c4-a4d2-4d8b-9148-e3be6c30e623}">
          <xlrd:rvb i="13171"/>
        </ext>
      </extLst>
    </bk>
    <bk>
      <extLst>
        <ext uri="{3e2802c4-a4d2-4d8b-9148-e3be6c30e623}">
          <xlrd:rvb i="13172"/>
        </ext>
      </extLst>
    </bk>
    <bk>
      <extLst>
        <ext uri="{3e2802c4-a4d2-4d8b-9148-e3be6c30e623}">
          <xlrd:rvb i="13173"/>
        </ext>
      </extLst>
    </bk>
    <bk>
      <extLst>
        <ext uri="{3e2802c4-a4d2-4d8b-9148-e3be6c30e623}">
          <xlrd:rvb i="13174"/>
        </ext>
      </extLst>
    </bk>
    <bk>
      <extLst>
        <ext uri="{3e2802c4-a4d2-4d8b-9148-e3be6c30e623}">
          <xlrd:rvb i="13175"/>
        </ext>
      </extLst>
    </bk>
    <bk>
      <extLst>
        <ext uri="{3e2802c4-a4d2-4d8b-9148-e3be6c30e623}">
          <xlrd:rvb i="13176"/>
        </ext>
      </extLst>
    </bk>
    <bk>
      <extLst>
        <ext uri="{3e2802c4-a4d2-4d8b-9148-e3be6c30e623}">
          <xlrd:rvb i="13177"/>
        </ext>
      </extLst>
    </bk>
    <bk>
      <extLst>
        <ext uri="{3e2802c4-a4d2-4d8b-9148-e3be6c30e623}">
          <xlrd:rvb i="13178"/>
        </ext>
      </extLst>
    </bk>
    <bk>
      <extLst>
        <ext uri="{3e2802c4-a4d2-4d8b-9148-e3be6c30e623}">
          <xlrd:rvb i="13179"/>
        </ext>
      </extLst>
    </bk>
    <bk>
      <extLst>
        <ext uri="{3e2802c4-a4d2-4d8b-9148-e3be6c30e623}">
          <xlrd:rvb i="13180"/>
        </ext>
      </extLst>
    </bk>
    <bk>
      <extLst>
        <ext uri="{3e2802c4-a4d2-4d8b-9148-e3be6c30e623}">
          <xlrd:rvb i="13181"/>
        </ext>
      </extLst>
    </bk>
    <bk>
      <extLst>
        <ext uri="{3e2802c4-a4d2-4d8b-9148-e3be6c30e623}">
          <xlrd:rvb i="13182"/>
        </ext>
      </extLst>
    </bk>
    <bk>
      <extLst>
        <ext uri="{3e2802c4-a4d2-4d8b-9148-e3be6c30e623}">
          <xlrd:rvb i="13183"/>
        </ext>
      </extLst>
    </bk>
    <bk>
      <extLst>
        <ext uri="{3e2802c4-a4d2-4d8b-9148-e3be6c30e623}">
          <xlrd:rvb i="13184"/>
        </ext>
      </extLst>
    </bk>
    <bk>
      <extLst>
        <ext uri="{3e2802c4-a4d2-4d8b-9148-e3be6c30e623}">
          <xlrd:rvb i="13185"/>
        </ext>
      </extLst>
    </bk>
    <bk>
      <extLst>
        <ext uri="{3e2802c4-a4d2-4d8b-9148-e3be6c30e623}">
          <xlrd:rvb i="13186"/>
        </ext>
      </extLst>
    </bk>
    <bk>
      <extLst>
        <ext uri="{3e2802c4-a4d2-4d8b-9148-e3be6c30e623}">
          <xlrd:rvb i="13187"/>
        </ext>
      </extLst>
    </bk>
    <bk>
      <extLst>
        <ext uri="{3e2802c4-a4d2-4d8b-9148-e3be6c30e623}">
          <xlrd:rvb i="13188"/>
        </ext>
      </extLst>
    </bk>
    <bk>
      <extLst>
        <ext uri="{3e2802c4-a4d2-4d8b-9148-e3be6c30e623}">
          <xlrd:rvb i="13189"/>
        </ext>
      </extLst>
    </bk>
    <bk>
      <extLst>
        <ext uri="{3e2802c4-a4d2-4d8b-9148-e3be6c30e623}">
          <xlrd:rvb i="13190"/>
        </ext>
      </extLst>
    </bk>
    <bk>
      <extLst>
        <ext uri="{3e2802c4-a4d2-4d8b-9148-e3be6c30e623}">
          <xlrd:rvb i="13191"/>
        </ext>
      </extLst>
    </bk>
    <bk>
      <extLst>
        <ext uri="{3e2802c4-a4d2-4d8b-9148-e3be6c30e623}">
          <xlrd:rvb i="13192"/>
        </ext>
      </extLst>
    </bk>
    <bk>
      <extLst>
        <ext uri="{3e2802c4-a4d2-4d8b-9148-e3be6c30e623}">
          <xlrd:rvb i="13193"/>
        </ext>
      </extLst>
    </bk>
    <bk>
      <extLst>
        <ext uri="{3e2802c4-a4d2-4d8b-9148-e3be6c30e623}">
          <xlrd:rvb i="13194"/>
        </ext>
      </extLst>
    </bk>
    <bk>
      <extLst>
        <ext uri="{3e2802c4-a4d2-4d8b-9148-e3be6c30e623}">
          <xlrd:rvb i="13195"/>
        </ext>
      </extLst>
    </bk>
    <bk>
      <extLst>
        <ext uri="{3e2802c4-a4d2-4d8b-9148-e3be6c30e623}">
          <xlrd:rvb i="13196"/>
        </ext>
      </extLst>
    </bk>
    <bk>
      <extLst>
        <ext uri="{3e2802c4-a4d2-4d8b-9148-e3be6c30e623}">
          <xlrd:rvb i="13197"/>
        </ext>
      </extLst>
    </bk>
    <bk>
      <extLst>
        <ext uri="{3e2802c4-a4d2-4d8b-9148-e3be6c30e623}">
          <xlrd:rvb i="13198"/>
        </ext>
      </extLst>
    </bk>
    <bk>
      <extLst>
        <ext uri="{3e2802c4-a4d2-4d8b-9148-e3be6c30e623}">
          <xlrd:rvb i="13199"/>
        </ext>
      </extLst>
    </bk>
    <bk>
      <extLst>
        <ext uri="{3e2802c4-a4d2-4d8b-9148-e3be6c30e623}">
          <xlrd:rvb i="13200"/>
        </ext>
      </extLst>
    </bk>
    <bk>
      <extLst>
        <ext uri="{3e2802c4-a4d2-4d8b-9148-e3be6c30e623}">
          <xlrd:rvb i="13201"/>
        </ext>
      </extLst>
    </bk>
    <bk>
      <extLst>
        <ext uri="{3e2802c4-a4d2-4d8b-9148-e3be6c30e623}">
          <xlrd:rvb i="13202"/>
        </ext>
      </extLst>
    </bk>
    <bk>
      <extLst>
        <ext uri="{3e2802c4-a4d2-4d8b-9148-e3be6c30e623}">
          <xlrd:rvb i="13203"/>
        </ext>
      </extLst>
    </bk>
    <bk>
      <extLst>
        <ext uri="{3e2802c4-a4d2-4d8b-9148-e3be6c30e623}">
          <xlrd:rvb i="13204"/>
        </ext>
      </extLst>
    </bk>
    <bk>
      <extLst>
        <ext uri="{3e2802c4-a4d2-4d8b-9148-e3be6c30e623}">
          <xlrd:rvb i="13205"/>
        </ext>
      </extLst>
    </bk>
    <bk>
      <extLst>
        <ext uri="{3e2802c4-a4d2-4d8b-9148-e3be6c30e623}">
          <xlrd:rvb i="13206"/>
        </ext>
      </extLst>
    </bk>
    <bk>
      <extLst>
        <ext uri="{3e2802c4-a4d2-4d8b-9148-e3be6c30e623}">
          <xlrd:rvb i="13207"/>
        </ext>
      </extLst>
    </bk>
    <bk>
      <extLst>
        <ext uri="{3e2802c4-a4d2-4d8b-9148-e3be6c30e623}">
          <xlrd:rvb i="13208"/>
        </ext>
      </extLst>
    </bk>
    <bk>
      <extLst>
        <ext uri="{3e2802c4-a4d2-4d8b-9148-e3be6c30e623}">
          <xlrd:rvb i="13209"/>
        </ext>
      </extLst>
    </bk>
    <bk>
      <extLst>
        <ext uri="{3e2802c4-a4d2-4d8b-9148-e3be6c30e623}">
          <xlrd:rvb i="13210"/>
        </ext>
      </extLst>
    </bk>
    <bk>
      <extLst>
        <ext uri="{3e2802c4-a4d2-4d8b-9148-e3be6c30e623}">
          <xlrd:rvb i="13211"/>
        </ext>
      </extLst>
    </bk>
    <bk>
      <extLst>
        <ext uri="{3e2802c4-a4d2-4d8b-9148-e3be6c30e623}">
          <xlrd:rvb i="13212"/>
        </ext>
      </extLst>
    </bk>
    <bk>
      <extLst>
        <ext uri="{3e2802c4-a4d2-4d8b-9148-e3be6c30e623}">
          <xlrd:rvb i="13213"/>
        </ext>
      </extLst>
    </bk>
    <bk>
      <extLst>
        <ext uri="{3e2802c4-a4d2-4d8b-9148-e3be6c30e623}">
          <xlrd:rvb i="13214"/>
        </ext>
      </extLst>
    </bk>
    <bk>
      <extLst>
        <ext uri="{3e2802c4-a4d2-4d8b-9148-e3be6c30e623}">
          <xlrd:rvb i="13215"/>
        </ext>
      </extLst>
    </bk>
    <bk>
      <extLst>
        <ext uri="{3e2802c4-a4d2-4d8b-9148-e3be6c30e623}">
          <xlrd:rvb i="13216"/>
        </ext>
      </extLst>
    </bk>
    <bk>
      <extLst>
        <ext uri="{3e2802c4-a4d2-4d8b-9148-e3be6c30e623}">
          <xlrd:rvb i="13217"/>
        </ext>
      </extLst>
    </bk>
    <bk>
      <extLst>
        <ext uri="{3e2802c4-a4d2-4d8b-9148-e3be6c30e623}">
          <xlrd:rvb i="13218"/>
        </ext>
      </extLst>
    </bk>
    <bk>
      <extLst>
        <ext uri="{3e2802c4-a4d2-4d8b-9148-e3be6c30e623}">
          <xlrd:rvb i="13219"/>
        </ext>
      </extLst>
    </bk>
    <bk>
      <extLst>
        <ext uri="{3e2802c4-a4d2-4d8b-9148-e3be6c30e623}">
          <xlrd:rvb i="13220"/>
        </ext>
      </extLst>
    </bk>
    <bk>
      <extLst>
        <ext uri="{3e2802c4-a4d2-4d8b-9148-e3be6c30e623}">
          <xlrd:rvb i="13221"/>
        </ext>
      </extLst>
    </bk>
    <bk>
      <extLst>
        <ext uri="{3e2802c4-a4d2-4d8b-9148-e3be6c30e623}">
          <xlrd:rvb i="13222"/>
        </ext>
      </extLst>
    </bk>
    <bk>
      <extLst>
        <ext uri="{3e2802c4-a4d2-4d8b-9148-e3be6c30e623}">
          <xlrd:rvb i="13223"/>
        </ext>
      </extLst>
    </bk>
    <bk>
      <extLst>
        <ext uri="{3e2802c4-a4d2-4d8b-9148-e3be6c30e623}">
          <xlrd:rvb i="13224"/>
        </ext>
      </extLst>
    </bk>
    <bk>
      <extLst>
        <ext uri="{3e2802c4-a4d2-4d8b-9148-e3be6c30e623}">
          <xlrd:rvb i="13225"/>
        </ext>
      </extLst>
    </bk>
    <bk>
      <extLst>
        <ext uri="{3e2802c4-a4d2-4d8b-9148-e3be6c30e623}">
          <xlrd:rvb i="13226"/>
        </ext>
      </extLst>
    </bk>
    <bk>
      <extLst>
        <ext uri="{3e2802c4-a4d2-4d8b-9148-e3be6c30e623}">
          <xlrd:rvb i="13227"/>
        </ext>
      </extLst>
    </bk>
    <bk>
      <extLst>
        <ext uri="{3e2802c4-a4d2-4d8b-9148-e3be6c30e623}">
          <xlrd:rvb i="13228"/>
        </ext>
      </extLst>
    </bk>
    <bk>
      <extLst>
        <ext uri="{3e2802c4-a4d2-4d8b-9148-e3be6c30e623}">
          <xlrd:rvb i="13229"/>
        </ext>
      </extLst>
    </bk>
    <bk>
      <extLst>
        <ext uri="{3e2802c4-a4d2-4d8b-9148-e3be6c30e623}">
          <xlrd:rvb i="13230"/>
        </ext>
      </extLst>
    </bk>
    <bk>
      <extLst>
        <ext uri="{3e2802c4-a4d2-4d8b-9148-e3be6c30e623}">
          <xlrd:rvb i="13231"/>
        </ext>
      </extLst>
    </bk>
    <bk>
      <extLst>
        <ext uri="{3e2802c4-a4d2-4d8b-9148-e3be6c30e623}">
          <xlrd:rvb i="13232"/>
        </ext>
      </extLst>
    </bk>
    <bk>
      <extLst>
        <ext uri="{3e2802c4-a4d2-4d8b-9148-e3be6c30e623}">
          <xlrd:rvb i="13233"/>
        </ext>
      </extLst>
    </bk>
    <bk>
      <extLst>
        <ext uri="{3e2802c4-a4d2-4d8b-9148-e3be6c30e623}">
          <xlrd:rvb i="13234"/>
        </ext>
      </extLst>
    </bk>
    <bk>
      <extLst>
        <ext uri="{3e2802c4-a4d2-4d8b-9148-e3be6c30e623}">
          <xlrd:rvb i="13235"/>
        </ext>
      </extLst>
    </bk>
    <bk>
      <extLst>
        <ext uri="{3e2802c4-a4d2-4d8b-9148-e3be6c30e623}">
          <xlrd:rvb i="13236"/>
        </ext>
      </extLst>
    </bk>
    <bk>
      <extLst>
        <ext uri="{3e2802c4-a4d2-4d8b-9148-e3be6c30e623}">
          <xlrd:rvb i="13237"/>
        </ext>
      </extLst>
    </bk>
    <bk>
      <extLst>
        <ext uri="{3e2802c4-a4d2-4d8b-9148-e3be6c30e623}">
          <xlrd:rvb i="13238"/>
        </ext>
      </extLst>
    </bk>
    <bk>
      <extLst>
        <ext uri="{3e2802c4-a4d2-4d8b-9148-e3be6c30e623}">
          <xlrd:rvb i="13239"/>
        </ext>
      </extLst>
    </bk>
    <bk>
      <extLst>
        <ext uri="{3e2802c4-a4d2-4d8b-9148-e3be6c30e623}">
          <xlrd:rvb i="13240"/>
        </ext>
      </extLst>
    </bk>
    <bk>
      <extLst>
        <ext uri="{3e2802c4-a4d2-4d8b-9148-e3be6c30e623}">
          <xlrd:rvb i="13241"/>
        </ext>
      </extLst>
    </bk>
    <bk>
      <extLst>
        <ext uri="{3e2802c4-a4d2-4d8b-9148-e3be6c30e623}">
          <xlrd:rvb i="13242"/>
        </ext>
      </extLst>
    </bk>
    <bk>
      <extLst>
        <ext uri="{3e2802c4-a4d2-4d8b-9148-e3be6c30e623}">
          <xlrd:rvb i="13243"/>
        </ext>
      </extLst>
    </bk>
    <bk>
      <extLst>
        <ext uri="{3e2802c4-a4d2-4d8b-9148-e3be6c30e623}">
          <xlrd:rvb i="13244"/>
        </ext>
      </extLst>
    </bk>
    <bk>
      <extLst>
        <ext uri="{3e2802c4-a4d2-4d8b-9148-e3be6c30e623}">
          <xlrd:rvb i="13245"/>
        </ext>
      </extLst>
    </bk>
    <bk>
      <extLst>
        <ext uri="{3e2802c4-a4d2-4d8b-9148-e3be6c30e623}">
          <xlrd:rvb i="13246"/>
        </ext>
      </extLst>
    </bk>
    <bk>
      <extLst>
        <ext uri="{3e2802c4-a4d2-4d8b-9148-e3be6c30e623}">
          <xlrd:rvb i="13247"/>
        </ext>
      </extLst>
    </bk>
    <bk>
      <extLst>
        <ext uri="{3e2802c4-a4d2-4d8b-9148-e3be6c30e623}">
          <xlrd:rvb i="13248"/>
        </ext>
      </extLst>
    </bk>
    <bk>
      <extLst>
        <ext uri="{3e2802c4-a4d2-4d8b-9148-e3be6c30e623}">
          <xlrd:rvb i="13249"/>
        </ext>
      </extLst>
    </bk>
    <bk>
      <extLst>
        <ext uri="{3e2802c4-a4d2-4d8b-9148-e3be6c30e623}">
          <xlrd:rvb i="13250"/>
        </ext>
      </extLst>
    </bk>
    <bk>
      <extLst>
        <ext uri="{3e2802c4-a4d2-4d8b-9148-e3be6c30e623}">
          <xlrd:rvb i="13251"/>
        </ext>
      </extLst>
    </bk>
    <bk>
      <extLst>
        <ext uri="{3e2802c4-a4d2-4d8b-9148-e3be6c30e623}">
          <xlrd:rvb i="13252"/>
        </ext>
      </extLst>
    </bk>
    <bk>
      <extLst>
        <ext uri="{3e2802c4-a4d2-4d8b-9148-e3be6c30e623}">
          <xlrd:rvb i="13253"/>
        </ext>
      </extLst>
    </bk>
    <bk>
      <extLst>
        <ext uri="{3e2802c4-a4d2-4d8b-9148-e3be6c30e623}">
          <xlrd:rvb i="13254"/>
        </ext>
      </extLst>
    </bk>
    <bk>
      <extLst>
        <ext uri="{3e2802c4-a4d2-4d8b-9148-e3be6c30e623}">
          <xlrd:rvb i="13255"/>
        </ext>
      </extLst>
    </bk>
    <bk>
      <extLst>
        <ext uri="{3e2802c4-a4d2-4d8b-9148-e3be6c30e623}">
          <xlrd:rvb i="13256"/>
        </ext>
      </extLst>
    </bk>
    <bk>
      <extLst>
        <ext uri="{3e2802c4-a4d2-4d8b-9148-e3be6c30e623}">
          <xlrd:rvb i="13257"/>
        </ext>
      </extLst>
    </bk>
    <bk>
      <extLst>
        <ext uri="{3e2802c4-a4d2-4d8b-9148-e3be6c30e623}">
          <xlrd:rvb i="13258"/>
        </ext>
      </extLst>
    </bk>
    <bk>
      <extLst>
        <ext uri="{3e2802c4-a4d2-4d8b-9148-e3be6c30e623}">
          <xlrd:rvb i="13259"/>
        </ext>
      </extLst>
    </bk>
    <bk>
      <extLst>
        <ext uri="{3e2802c4-a4d2-4d8b-9148-e3be6c30e623}">
          <xlrd:rvb i="13260"/>
        </ext>
      </extLst>
    </bk>
    <bk>
      <extLst>
        <ext uri="{3e2802c4-a4d2-4d8b-9148-e3be6c30e623}">
          <xlrd:rvb i="13261"/>
        </ext>
      </extLst>
    </bk>
    <bk>
      <extLst>
        <ext uri="{3e2802c4-a4d2-4d8b-9148-e3be6c30e623}">
          <xlrd:rvb i="13262"/>
        </ext>
      </extLst>
    </bk>
    <bk>
      <extLst>
        <ext uri="{3e2802c4-a4d2-4d8b-9148-e3be6c30e623}">
          <xlrd:rvb i="13263"/>
        </ext>
      </extLst>
    </bk>
    <bk>
      <extLst>
        <ext uri="{3e2802c4-a4d2-4d8b-9148-e3be6c30e623}">
          <xlrd:rvb i="13264"/>
        </ext>
      </extLst>
    </bk>
    <bk>
      <extLst>
        <ext uri="{3e2802c4-a4d2-4d8b-9148-e3be6c30e623}">
          <xlrd:rvb i="13265"/>
        </ext>
      </extLst>
    </bk>
    <bk>
      <extLst>
        <ext uri="{3e2802c4-a4d2-4d8b-9148-e3be6c30e623}">
          <xlrd:rvb i="13266"/>
        </ext>
      </extLst>
    </bk>
    <bk>
      <extLst>
        <ext uri="{3e2802c4-a4d2-4d8b-9148-e3be6c30e623}">
          <xlrd:rvb i="13267"/>
        </ext>
      </extLst>
    </bk>
    <bk>
      <extLst>
        <ext uri="{3e2802c4-a4d2-4d8b-9148-e3be6c30e623}">
          <xlrd:rvb i="13268"/>
        </ext>
      </extLst>
    </bk>
    <bk>
      <extLst>
        <ext uri="{3e2802c4-a4d2-4d8b-9148-e3be6c30e623}">
          <xlrd:rvb i="13269"/>
        </ext>
      </extLst>
    </bk>
    <bk>
      <extLst>
        <ext uri="{3e2802c4-a4d2-4d8b-9148-e3be6c30e623}">
          <xlrd:rvb i="13270"/>
        </ext>
      </extLst>
    </bk>
    <bk>
      <extLst>
        <ext uri="{3e2802c4-a4d2-4d8b-9148-e3be6c30e623}">
          <xlrd:rvb i="13271"/>
        </ext>
      </extLst>
    </bk>
    <bk>
      <extLst>
        <ext uri="{3e2802c4-a4d2-4d8b-9148-e3be6c30e623}">
          <xlrd:rvb i="13272"/>
        </ext>
      </extLst>
    </bk>
    <bk>
      <extLst>
        <ext uri="{3e2802c4-a4d2-4d8b-9148-e3be6c30e623}">
          <xlrd:rvb i="13273"/>
        </ext>
      </extLst>
    </bk>
    <bk>
      <extLst>
        <ext uri="{3e2802c4-a4d2-4d8b-9148-e3be6c30e623}">
          <xlrd:rvb i="13274"/>
        </ext>
      </extLst>
    </bk>
    <bk>
      <extLst>
        <ext uri="{3e2802c4-a4d2-4d8b-9148-e3be6c30e623}">
          <xlrd:rvb i="13275"/>
        </ext>
      </extLst>
    </bk>
    <bk>
      <extLst>
        <ext uri="{3e2802c4-a4d2-4d8b-9148-e3be6c30e623}">
          <xlrd:rvb i="13276"/>
        </ext>
      </extLst>
    </bk>
    <bk>
      <extLst>
        <ext uri="{3e2802c4-a4d2-4d8b-9148-e3be6c30e623}">
          <xlrd:rvb i="13277"/>
        </ext>
      </extLst>
    </bk>
    <bk>
      <extLst>
        <ext uri="{3e2802c4-a4d2-4d8b-9148-e3be6c30e623}">
          <xlrd:rvb i="13278"/>
        </ext>
      </extLst>
    </bk>
    <bk>
      <extLst>
        <ext uri="{3e2802c4-a4d2-4d8b-9148-e3be6c30e623}">
          <xlrd:rvb i="13279"/>
        </ext>
      </extLst>
    </bk>
    <bk>
      <extLst>
        <ext uri="{3e2802c4-a4d2-4d8b-9148-e3be6c30e623}">
          <xlrd:rvb i="13280"/>
        </ext>
      </extLst>
    </bk>
    <bk>
      <extLst>
        <ext uri="{3e2802c4-a4d2-4d8b-9148-e3be6c30e623}">
          <xlrd:rvb i="13281"/>
        </ext>
      </extLst>
    </bk>
    <bk>
      <extLst>
        <ext uri="{3e2802c4-a4d2-4d8b-9148-e3be6c30e623}">
          <xlrd:rvb i="13282"/>
        </ext>
      </extLst>
    </bk>
    <bk>
      <extLst>
        <ext uri="{3e2802c4-a4d2-4d8b-9148-e3be6c30e623}">
          <xlrd:rvb i="13283"/>
        </ext>
      </extLst>
    </bk>
    <bk>
      <extLst>
        <ext uri="{3e2802c4-a4d2-4d8b-9148-e3be6c30e623}">
          <xlrd:rvb i="13284"/>
        </ext>
      </extLst>
    </bk>
    <bk>
      <extLst>
        <ext uri="{3e2802c4-a4d2-4d8b-9148-e3be6c30e623}">
          <xlrd:rvb i="13285"/>
        </ext>
      </extLst>
    </bk>
    <bk>
      <extLst>
        <ext uri="{3e2802c4-a4d2-4d8b-9148-e3be6c30e623}">
          <xlrd:rvb i="13286"/>
        </ext>
      </extLst>
    </bk>
    <bk>
      <extLst>
        <ext uri="{3e2802c4-a4d2-4d8b-9148-e3be6c30e623}">
          <xlrd:rvb i="13287"/>
        </ext>
      </extLst>
    </bk>
    <bk>
      <extLst>
        <ext uri="{3e2802c4-a4d2-4d8b-9148-e3be6c30e623}">
          <xlrd:rvb i="13288"/>
        </ext>
      </extLst>
    </bk>
    <bk>
      <extLst>
        <ext uri="{3e2802c4-a4d2-4d8b-9148-e3be6c30e623}">
          <xlrd:rvb i="13289"/>
        </ext>
      </extLst>
    </bk>
    <bk>
      <extLst>
        <ext uri="{3e2802c4-a4d2-4d8b-9148-e3be6c30e623}">
          <xlrd:rvb i="13290"/>
        </ext>
      </extLst>
    </bk>
    <bk>
      <extLst>
        <ext uri="{3e2802c4-a4d2-4d8b-9148-e3be6c30e623}">
          <xlrd:rvb i="13291"/>
        </ext>
      </extLst>
    </bk>
    <bk>
      <extLst>
        <ext uri="{3e2802c4-a4d2-4d8b-9148-e3be6c30e623}">
          <xlrd:rvb i="13292"/>
        </ext>
      </extLst>
    </bk>
    <bk>
      <extLst>
        <ext uri="{3e2802c4-a4d2-4d8b-9148-e3be6c30e623}">
          <xlrd:rvb i="13293"/>
        </ext>
      </extLst>
    </bk>
    <bk>
      <extLst>
        <ext uri="{3e2802c4-a4d2-4d8b-9148-e3be6c30e623}">
          <xlrd:rvb i="13294"/>
        </ext>
      </extLst>
    </bk>
    <bk>
      <extLst>
        <ext uri="{3e2802c4-a4d2-4d8b-9148-e3be6c30e623}">
          <xlrd:rvb i="13295"/>
        </ext>
      </extLst>
    </bk>
    <bk>
      <extLst>
        <ext uri="{3e2802c4-a4d2-4d8b-9148-e3be6c30e623}">
          <xlrd:rvb i="13296"/>
        </ext>
      </extLst>
    </bk>
    <bk>
      <extLst>
        <ext uri="{3e2802c4-a4d2-4d8b-9148-e3be6c30e623}">
          <xlrd:rvb i="13297"/>
        </ext>
      </extLst>
    </bk>
    <bk>
      <extLst>
        <ext uri="{3e2802c4-a4d2-4d8b-9148-e3be6c30e623}">
          <xlrd:rvb i="13298"/>
        </ext>
      </extLst>
    </bk>
    <bk>
      <extLst>
        <ext uri="{3e2802c4-a4d2-4d8b-9148-e3be6c30e623}">
          <xlrd:rvb i="13299"/>
        </ext>
      </extLst>
    </bk>
    <bk>
      <extLst>
        <ext uri="{3e2802c4-a4d2-4d8b-9148-e3be6c30e623}">
          <xlrd:rvb i="13300"/>
        </ext>
      </extLst>
    </bk>
    <bk>
      <extLst>
        <ext uri="{3e2802c4-a4d2-4d8b-9148-e3be6c30e623}">
          <xlrd:rvb i="13301"/>
        </ext>
      </extLst>
    </bk>
    <bk>
      <extLst>
        <ext uri="{3e2802c4-a4d2-4d8b-9148-e3be6c30e623}">
          <xlrd:rvb i="13302"/>
        </ext>
      </extLst>
    </bk>
    <bk>
      <extLst>
        <ext uri="{3e2802c4-a4d2-4d8b-9148-e3be6c30e623}">
          <xlrd:rvb i="13303"/>
        </ext>
      </extLst>
    </bk>
    <bk>
      <extLst>
        <ext uri="{3e2802c4-a4d2-4d8b-9148-e3be6c30e623}">
          <xlrd:rvb i="13304"/>
        </ext>
      </extLst>
    </bk>
    <bk>
      <extLst>
        <ext uri="{3e2802c4-a4d2-4d8b-9148-e3be6c30e623}">
          <xlrd:rvb i="13305"/>
        </ext>
      </extLst>
    </bk>
    <bk>
      <extLst>
        <ext uri="{3e2802c4-a4d2-4d8b-9148-e3be6c30e623}">
          <xlrd:rvb i="13306"/>
        </ext>
      </extLst>
    </bk>
    <bk>
      <extLst>
        <ext uri="{3e2802c4-a4d2-4d8b-9148-e3be6c30e623}">
          <xlrd:rvb i="13307"/>
        </ext>
      </extLst>
    </bk>
    <bk>
      <extLst>
        <ext uri="{3e2802c4-a4d2-4d8b-9148-e3be6c30e623}">
          <xlrd:rvb i="13308"/>
        </ext>
      </extLst>
    </bk>
    <bk>
      <extLst>
        <ext uri="{3e2802c4-a4d2-4d8b-9148-e3be6c30e623}">
          <xlrd:rvb i="13309"/>
        </ext>
      </extLst>
    </bk>
    <bk>
      <extLst>
        <ext uri="{3e2802c4-a4d2-4d8b-9148-e3be6c30e623}">
          <xlrd:rvb i="13310"/>
        </ext>
      </extLst>
    </bk>
    <bk>
      <extLst>
        <ext uri="{3e2802c4-a4d2-4d8b-9148-e3be6c30e623}">
          <xlrd:rvb i="13311"/>
        </ext>
      </extLst>
    </bk>
    <bk>
      <extLst>
        <ext uri="{3e2802c4-a4d2-4d8b-9148-e3be6c30e623}">
          <xlrd:rvb i="13312"/>
        </ext>
      </extLst>
    </bk>
    <bk>
      <extLst>
        <ext uri="{3e2802c4-a4d2-4d8b-9148-e3be6c30e623}">
          <xlrd:rvb i="13313"/>
        </ext>
      </extLst>
    </bk>
    <bk>
      <extLst>
        <ext uri="{3e2802c4-a4d2-4d8b-9148-e3be6c30e623}">
          <xlrd:rvb i="13314"/>
        </ext>
      </extLst>
    </bk>
    <bk>
      <extLst>
        <ext uri="{3e2802c4-a4d2-4d8b-9148-e3be6c30e623}">
          <xlrd:rvb i="13315"/>
        </ext>
      </extLst>
    </bk>
    <bk>
      <extLst>
        <ext uri="{3e2802c4-a4d2-4d8b-9148-e3be6c30e623}">
          <xlrd:rvb i="13316"/>
        </ext>
      </extLst>
    </bk>
    <bk>
      <extLst>
        <ext uri="{3e2802c4-a4d2-4d8b-9148-e3be6c30e623}">
          <xlrd:rvb i="13317"/>
        </ext>
      </extLst>
    </bk>
    <bk>
      <extLst>
        <ext uri="{3e2802c4-a4d2-4d8b-9148-e3be6c30e623}">
          <xlrd:rvb i="13318"/>
        </ext>
      </extLst>
    </bk>
    <bk>
      <extLst>
        <ext uri="{3e2802c4-a4d2-4d8b-9148-e3be6c30e623}">
          <xlrd:rvb i="13319"/>
        </ext>
      </extLst>
    </bk>
    <bk>
      <extLst>
        <ext uri="{3e2802c4-a4d2-4d8b-9148-e3be6c30e623}">
          <xlrd:rvb i="13320"/>
        </ext>
      </extLst>
    </bk>
    <bk>
      <extLst>
        <ext uri="{3e2802c4-a4d2-4d8b-9148-e3be6c30e623}">
          <xlrd:rvb i="13321"/>
        </ext>
      </extLst>
    </bk>
    <bk>
      <extLst>
        <ext uri="{3e2802c4-a4d2-4d8b-9148-e3be6c30e623}">
          <xlrd:rvb i="13322"/>
        </ext>
      </extLst>
    </bk>
    <bk>
      <extLst>
        <ext uri="{3e2802c4-a4d2-4d8b-9148-e3be6c30e623}">
          <xlrd:rvb i="13323"/>
        </ext>
      </extLst>
    </bk>
    <bk>
      <extLst>
        <ext uri="{3e2802c4-a4d2-4d8b-9148-e3be6c30e623}">
          <xlrd:rvb i="13324"/>
        </ext>
      </extLst>
    </bk>
    <bk>
      <extLst>
        <ext uri="{3e2802c4-a4d2-4d8b-9148-e3be6c30e623}">
          <xlrd:rvb i="13325"/>
        </ext>
      </extLst>
    </bk>
    <bk>
      <extLst>
        <ext uri="{3e2802c4-a4d2-4d8b-9148-e3be6c30e623}">
          <xlrd:rvb i="13326"/>
        </ext>
      </extLst>
    </bk>
    <bk>
      <extLst>
        <ext uri="{3e2802c4-a4d2-4d8b-9148-e3be6c30e623}">
          <xlrd:rvb i="13327"/>
        </ext>
      </extLst>
    </bk>
    <bk>
      <extLst>
        <ext uri="{3e2802c4-a4d2-4d8b-9148-e3be6c30e623}">
          <xlrd:rvb i="13328"/>
        </ext>
      </extLst>
    </bk>
    <bk>
      <extLst>
        <ext uri="{3e2802c4-a4d2-4d8b-9148-e3be6c30e623}">
          <xlrd:rvb i="13329"/>
        </ext>
      </extLst>
    </bk>
    <bk>
      <extLst>
        <ext uri="{3e2802c4-a4d2-4d8b-9148-e3be6c30e623}">
          <xlrd:rvb i="13330"/>
        </ext>
      </extLst>
    </bk>
    <bk>
      <extLst>
        <ext uri="{3e2802c4-a4d2-4d8b-9148-e3be6c30e623}">
          <xlrd:rvb i="13331"/>
        </ext>
      </extLst>
    </bk>
    <bk>
      <extLst>
        <ext uri="{3e2802c4-a4d2-4d8b-9148-e3be6c30e623}">
          <xlrd:rvb i="13332"/>
        </ext>
      </extLst>
    </bk>
    <bk>
      <extLst>
        <ext uri="{3e2802c4-a4d2-4d8b-9148-e3be6c30e623}">
          <xlrd:rvb i="13333"/>
        </ext>
      </extLst>
    </bk>
    <bk>
      <extLst>
        <ext uri="{3e2802c4-a4d2-4d8b-9148-e3be6c30e623}">
          <xlrd:rvb i="13334"/>
        </ext>
      </extLst>
    </bk>
    <bk>
      <extLst>
        <ext uri="{3e2802c4-a4d2-4d8b-9148-e3be6c30e623}">
          <xlrd:rvb i="13335"/>
        </ext>
      </extLst>
    </bk>
    <bk>
      <extLst>
        <ext uri="{3e2802c4-a4d2-4d8b-9148-e3be6c30e623}">
          <xlrd:rvb i="13336"/>
        </ext>
      </extLst>
    </bk>
    <bk>
      <extLst>
        <ext uri="{3e2802c4-a4d2-4d8b-9148-e3be6c30e623}">
          <xlrd:rvb i="13337"/>
        </ext>
      </extLst>
    </bk>
    <bk>
      <extLst>
        <ext uri="{3e2802c4-a4d2-4d8b-9148-e3be6c30e623}">
          <xlrd:rvb i="13338"/>
        </ext>
      </extLst>
    </bk>
    <bk>
      <extLst>
        <ext uri="{3e2802c4-a4d2-4d8b-9148-e3be6c30e623}">
          <xlrd:rvb i="13339"/>
        </ext>
      </extLst>
    </bk>
    <bk>
      <extLst>
        <ext uri="{3e2802c4-a4d2-4d8b-9148-e3be6c30e623}">
          <xlrd:rvb i="13340"/>
        </ext>
      </extLst>
    </bk>
    <bk>
      <extLst>
        <ext uri="{3e2802c4-a4d2-4d8b-9148-e3be6c30e623}">
          <xlrd:rvb i="13341"/>
        </ext>
      </extLst>
    </bk>
    <bk>
      <extLst>
        <ext uri="{3e2802c4-a4d2-4d8b-9148-e3be6c30e623}">
          <xlrd:rvb i="13342"/>
        </ext>
      </extLst>
    </bk>
    <bk>
      <extLst>
        <ext uri="{3e2802c4-a4d2-4d8b-9148-e3be6c30e623}">
          <xlrd:rvb i="13343"/>
        </ext>
      </extLst>
    </bk>
    <bk>
      <extLst>
        <ext uri="{3e2802c4-a4d2-4d8b-9148-e3be6c30e623}">
          <xlrd:rvb i="13344"/>
        </ext>
      </extLst>
    </bk>
    <bk>
      <extLst>
        <ext uri="{3e2802c4-a4d2-4d8b-9148-e3be6c30e623}">
          <xlrd:rvb i="13345"/>
        </ext>
      </extLst>
    </bk>
    <bk>
      <extLst>
        <ext uri="{3e2802c4-a4d2-4d8b-9148-e3be6c30e623}">
          <xlrd:rvb i="13346"/>
        </ext>
      </extLst>
    </bk>
    <bk>
      <extLst>
        <ext uri="{3e2802c4-a4d2-4d8b-9148-e3be6c30e623}">
          <xlrd:rvb i="13347"/>
        </ext>
      </extLst>
    </bk>
    <bk>
      <extLst>
        <ext uri="{3e2802c4-a4d2-4d8b-9148-e3be6c30e623}">
          <xlrd:rvb i="13348"/>
        </ext>
      </extLst>
    </bk>
    <bk>
      <extLst>
        <ext uri="{3e2802c4-a4d2-4d8b-9148-e3be6c30e623}">
          <xlrd:rvb i="13349"/>
        </ext>
      </extLst>
    </bk>
    <bk>
      <extLst>
        <ext uri="{3e2802c4-a4d2-4d8b-9148-e3be6c30e623}">
          <xlrd:rvb i="13350"/>
        </ext>
      </extLst>
    </bk>
    <bk>
      <extLst>
        <ext uri="{3e2802c4-a4d2-4d8b-9148-e3be6c30e623}">
          <xlrd:rvb i="13351"/>
        </ext>
      </extLst>
    </bk>
    <bk>
      <extLst>
        <ext uri="{3e2802c4-a4d2-4d8b-9148-e3be6c30e623}">
          <xlrd:rvb i="13352"/>
        </ext>
      </extLst>
    </bk>
    <bk>
      <extLst>
        <ext uri="{3e2802c4-a4d2-4d8b-9148-e3be6c30e623}">
          <xlrd:rvb i="13353"/>
        </ext>
      </extLst>
    </bk>
    <bk>
      <extLst>
        <ext uri="{3e2802c4-a4d2-4d8b-9148-e3be6c30e623}">
          <xlrd:rvb i="13354"/>
        </ext>
      </extLst>
    </bk>
    <bk>
      <extLst>
        <ext uri="{3e2802c4-a4d2-4d8b-9148-e3be6c30e623}">
          <xlrd:rvb i="13355"/>
        </ext>
      </extLst>
    </bk>
    <bk>
      <extLst>
        <ext uri="{3e2802c4-a4d2-4d8b-9148-e3be6c30e623}">
          <xlrd:rvb i="13356"/>
        </ext>
      </extLst>
    </bk>
    <bk>
      <extLst>
        <ext uri="{3e2802c4-a4d2-4d8b-9148-e3be6c30e623}">
          <xlrd:rvb i="13357"/>
        </ext>
      </extLst>
    </bk>
    <bk>
      <extLst>
        <ext uri="{3e2802c4-a4d2-4d8b-9148-e3be6c30e623}">
          <xlrd:rvb i="13358"/>
        </ext>
      </extLst>
    </bk>
    <bk>
      <extLst>
        <ext uri="{3e2802c4-a4d2-4d8b-9148-e3be6c30e623}">
          <xlrd:rvb i="13359"/>
        </ext>
      </extLst>
    </bk>
    <bk>
      <extLst>
        <ext uri="{3e2802c4-a4d2-4d8b-9148-e3be6c30e623}">
          <xlrd:rvb i="13360"/>
        </ext>
      </extLst>
    </bk>
    <bk>
      <extLst>
        <ext uri="{3e2802c4-a4d2-4d8b-9148-e3be6c30e623}">
          <xlrd:rvb i="13361"/>
        </ext>
      </extLst>
    </bk>
    <bk>
      <extLst>
        <ext uri="{3e2802c4-a4d2-4d8b-9148-e3be6c30e623}">
          <xlrd:rvb i="13362"/>
        </ext>
      </extLst>
    </bk>
    <bk>
      <extLst>
        <ext uri="{3e2802c4-a4d2-4d8b-9148-e3be6c30e623}">
          <xlrd:rvb i="13363"/>
        </ext>
      </extLst>
    </bk>
    <bk>
      <extLst>
        <ext uri="{3e2802c4-a4d2-4d8b-9148-e3be6c30e623}">
          <xlrd:rvb i="13364"/>
        </ext>
      </extLst>
    </bk>
    <bk>
      <extLst>
        <ext uri="{3e2802c4-a4d2-4d8b-9148-e3be6c30e623}">
          <xlrd:rvb i="13365"/>
        </ext>
      </extLst>
    </bk>
    <bk>
      <extLst>
        <ext uri="{3e2802c4-a4d2-4d8b-9148-e3be6c30e623}">
          <xlrd:rvb i="13366"/>
        </ext>
      </extLst>
    </bk>
    <bk>
      <extLst>
        <ext uri="{3e2802c4-a4d2-4d8b-9148-e3be6c30e623}">
          <xlrd:rvb i="13367"/>
        </ext>
      </extLst>
    </bk>
    <bk>
      <extLst>
        <ext uri="{3e2802c4-a4d2-4d8b-9148-e3be6c30e623}">
          <xlrd:rvb i="13368"/>
        </ext>
      </extLst>
    </bk>
    <bk>
      <extLst>
        <ext uri="{3e2802c4-a4d2-4d8b-9148-e3be6c30e623}">
          <xlrd:rvb i="13369"/>
        </ext>
      </extLst>
    </bk>
    <bk>
      <extLst>
        <ext uri="{3e2802c4-a4d2-4d8b-9148-e3be6c30e623}">
          <xlrd:rvb i="13370"/>
        </ext>
      </extLst>
    </bk>
    <bk>
      <extLst>
        <ext uri="{3e2802c4-a4d2-4d8b-9148-e3be6c30e623}">
          <xlrd:rvb i="13371"/>
        </ext>
      </extLst>
    </bk>
    <bk>
      <extLst>
        <ext uri="{3e2802c4-a4d2-4d8b-9148-e3be6c30e623}">
          <xlrd:rvb i="13372"/>
        </ext>
      </extLst>
    </bk>
    <bk>
      <extLst>
        <ext uri="{3e2802c4-a4d2-4d8b-9148-e3be6c30e623}">
          <xlrd:rvb i="13373"/>
        </ext>
      </extLst>
    </bk>
    <bk>
      <extLst>
        <ext uri="{3e2802c4-a4d2-4d8b-9148-e3be6c30e623}">
          <xlrd:rvb i="13374"/>
        </ext>
      </extLst>
    </bk>
    <bk>
      <extLst>
        <ext uri="{3e2802c4-a4d2-4d8b-9148-e3be6c30e623}">
          <xlrd:rvb i="13375"/>
        </ext>
      </extLst>
    </bk>
    <bk>
      <extLst>
        <ext uri="{3e2802c4-a4d2-4d8b-9148-e3be6c30e623}">
          <xlrd:rvb i="13376"/>
        </ext>
      </extLst>
    </bk>
    <bk>
      <extLst>
        <ext uri="{3e2802c4-a4d2-4d8b-9148-e3be6c30e623}">
          <xlrd:rvb i="13377"/>
        </ext>
      </extLst>
    </bk>
    <bk>
      <extLst>
        <ext uri="{3e2802c4-a4d2-4d8b-9148-e3be6c30e623}">
          <xlrd:rvb i="13378"/>
        </ext>
      </extLst>
    </bk>
    <bk>
      <extLst>
        <ext uri="{3e2802c4-a4d2-4d8b-9148-e3be6c30e623}">
          <xlrd:rvb i="13379"/>
        </ext>
      </extLst>
    </bk>
    <bk>
      <extLst>
        <ext uri="{3e2802c4-a4d2-4d8b-9148-e3be6c30e623}">
          <xlrd:rvb i="13380"/>
        </ext>
      </extLst>
    </bk>
    <bk>
      <extLst>
        <ext uri="{3e2802c4-a4d2-4d8b-9148-e3be6c30e623}">
          <xlrd:rvb i="13381"/>
        </ext>
      </extLst>
    </bk>
    <bk>
      <extLst>
        <ext uri="{3e2802c4-a4d2-4d8b-9148-e3be6c30e623}">
          <xlrd:rvb i="13382"/>
        </ext>
      </extLst>
    </bk>
    <bk>
      <extLst>
        <ext uri="{3e2802c4-a4d2-4d8b-9148-e3be6c30e623}">
          <xlrd:rvb i="13383"/>
        </ext>
      </extLst>
    </bk>
    <bk>
      <extLst>
        <ext uri="{3e2802c4-a4d2-4d8b-9148-e3be6c30e623}">
          <xlrd:rvb i="13384"/>
        </ext>
      </extLst>
    </bk>
    <bk>
      <extLst>
        <ext uri="{3e2802c4-a4d2-4d8b-9148-e3be6c30e623}">
          <xlrd:rvb i="13385"/>
        </ext>
      </extLst>
    </bk>
    <bk>
      <extLst>
        <ext uri="{3e2802c4-a4d2-4d8b-9148-e3be6c30e623}">
          <xlrd:rvb i="13386"/>
        </ext>
      </extLst>
    </bk>
    <bk>
      <extLst>
        <ext uri="{3e2802c4-a4d2-4d8b-9148-e3be6c30e623}">
          <xlrd:rvb i="13387"/>
        </ext>
      </extLst>
    </bk>
    <bk>
      <extLst>
        <ext uri="{3e2802c4-a4d2-4d8b-9148-e3be6c30e623}">
          <xlrd:rvb i="13388"/>
        </ext>
      </extLst>
    </bk>
    <bk>
      <extLst>
        <ext uri="{3e2802c4-a4d2-4d8b-9148-e3be6c30e623}">
          <xlrd:rvb i="13389"/>
        </ext>
      </extLst>
    </bk>
    <bk>
      <extLst>
        <ext uri="{3e2802c4-a4d2-4d8b-9148-e3be6c30e623}">
          <xlrd:rvb i="13390"/>
        </ext>
      </extLst>
    </bk>
    <bk>
      <extLst>
        <ext uri="{3e2802c4-a4d2-4d8b-9148-e3be6c30e623}">
          <xlrd:rvb i="13391"/>
        </ext>
      </extLst>
    </bk>
    <bk>
      <extLst>
        <ext uri="{3e2802c4-a4d2-4d8b-9148-e3be6c30e623}">
          <xlrd:rvb i="13392"/>
        </ext>
      </extLst>
    </bk>
    <bk>
      <extLst>
        <ext uri="{3e2802c4-a4d2-4d8b-9148-e3be6c30e623}">
          <xlrd:rvb i="13393"/>
        </ext>
      </extLst>
    </bk>
    <bk>
      <extLst>
        <ext uri="{3e2802c4-a4d2-4d8b-9148-e3be6c30e623}">
          <xlrd:rvb i="13394"/>
        </ext>
      </extLst>
    </bk>
    <bk>
      <extLst>
        <ext uri="{3e2802c4-a4d2-4d8b-9148-e3be6c30e623}">
          <xlrd:rvb i="13395"/>
        </ext>
      </extLst>
    </bk>
    <bk>
      <extLst>
        <ext uri="{3e2802c4-a4d2-4d8b-9148-e3be6c30e623}">
          <xlrd:rvb i="13396"/>
        </ext>
      </extLst>
    </bk>
    <bk>
      <extLst>
        <ext uri="{3e2802c4-a4d2-4d8b-9148-e3be6c30e623}">
          <xlrd:rvb i="13397"/>
        </ext>
      </extLst>
    </bk>
    <bk>
      <extLst>
        <ext uri="{3e2802c4-a4d2-4d8b-9148-e3be6c30e623}">
          <xlrd:rvb i="13398"/>
        </ext>
      </extLst>
    </bk>
    <bk>
      <extLst>
        <ext uri="{3e2802c4-a4d2-4d8b-9148-e3be6c30e623}">
          <xlrd:rvb i="13399"/>
        </ext>
      </extLst>
    </bk>
    <bk>
      <extLst>
        <ext uri="{3e2802c4-a4d2-4d8b-9148-e3be6c30e623}">
          <xlrd:rvb i="13400"/>
        </ext>
      </extLst>
    </bk>
    <bk>
      <extLst>
        <ext uri="{3e2802c4-a4d2-4d8b-9148-e3be6c30e623}">
          <xlrd:rvb i="13401"/>
        </ext>
      </extLst>
    </bk>
    <bk>
      <extLst>
        <ext uri="{3e2802c4-a4d2-4d8b-9148-e3be6c30e623}">
          <xlrd:rvb i="13402"/>
        </ext>
      </extLst>
    </bk>
    <bk>
      <extLst>
        <ext uri="{3e2802c4-a4d2-4d8b-9148-e3be6c30e623}">
          <xlrd:rvb i="13403"/>
        </ext>
      </extLst>
    </bk>
    <bk>
      <extLst>
        <ext uri="{3e2802c4-a4d2-4d8b-9148-e3be6c30e623}">
          <xlrd:rvb i="13404"/>
        </ext>
      </extLst>
    </bk>
    <bk>
      <extLst>
        <ext uri="{3e2802c4-a4d2-4d8b-9148-e3be6c30e623}">
          <xlrd:rvb i="13405"/>
        </ext>
      </extLst>
    </bk>
    <bk>
      <extLst>
        <ext uri="{3e2802c4-a4d2-4d8b-9148-e3be6c30e623}">
          <xlrd:rvb i="13406"/>
        </ext>
      </extLst>
    </bk>
    <bk>
      <extLst>
        <ext uri="{3e2802c4-a4d2-4d8b-9148-e3be6c30e623}">
          <xlrd:rvb i="13407"/>
        </ext>
      </extLst>
    </bk>
    <bk>
      <extLst>
        <ext uri="{3e2802c4-a4d2-4d8b-9148-e3be6c30e623}">
          <xlrd:rvb i="13408"/>
        </ext>
      </extLst>
    </bk>
    <bk>
      <extLst>
        <ext uri="{3e2802c4-a4d2-4d8b-9148-e3be6c30e623}">
          <xlrd:rvb i="13409"/>
        </ext>
      </extLst>
    </bk>
    <bk>
      <extLst>
        <ext uri="{3e2802c4-a4d2-4d8b-9148-e3be6c30e623}">
          <xlrd:rvb i="13410"/>
        </ext>
      </extLst>
    </bk>
    <bk>
      <extLst>
        <ext uri="{3e2802c4-a4d2-4d8b-9148-e3be6c30e623}">
          <xlrd:rvb i="13411"/>
        </ext>
      </extLst>
    </bk>
    <bk>
      <extLst>
        <ext uri="{3e2802c4-a4d2-4d8b-9148-e3be6c30e623}">
          <xlrd:rvb i="13412"/>
        </ext>
      </extLst>
    </bk>
    <bk>
      <extLst>
        <ext uri="{3e2802c4-a4d2-4d8b-9148-e3be6c30e623}">
          <xlrd:rvb i="13413"/>
        </ext>
      </extLst>
    </bk>
    <bk>
      <extLst>
        <ext uri="{3e2802c4-a4d2-4d8b-9148-e3be6c30e623}">
          <xlrd:rvb i="13414"/>
        </ext>
      </extLst>
    </bk>
    <bk>
      <extLst>
        <ext uri="{3e2802c4-a4d2-4d8b-9148-e3be6c30e623}">
          <xlrd:rvb i="13415"/>
        </ext>
      </extLst>
    </bk>
    <bk>
      <extLst>
        <ext uri="{3e2802c4-a4d2-4d8b-9148-e3be6c30e623}">
          <xlrd:rvb i="13416"/>
        </ext>
      </extLst>
    </bk>
    <bk>
      <extLst>
        <ext uri="{3e2802c4-a4d2-4d8b-9148-e3be6c30e623}">
          <xlrd:rvb i="13417"/>
        </ext>
      </extLst>
    </bk>
    <bk>
      <extLst>
        <ext uri="{3e2802c4-a4d2-4d8b-9148-e3be6c30e623}">
          <xlrd:rvb i="13418"/>
        </ext>
      </extLst>
    </bk>
    <bk>
      <extLst>
        <ext uri="{3e2802c4-a4d2-4d8b-9148-e3be6c30e623}">
          <xlrd:rvb i="13419"/>
        </ext>
      </extLst>
    </bk>
    <bk>
      <extLst>
        <ext uri="{3e2802c4-a4d2-4d8b-9148-e3be6c30e623}">
          <xlrd:rvb i="13420"/>
        </ext>
      </extLst>
    </bk>
    <bk>
      <extLst>
        <ext uri="{3e2802c4-a4d2-4d8b-9148-e3be6c30e623}">
          <xlrd:rvb i="13421"/>
        </ext>
      </extLst>
    </bk>
    <bk>
      <extLst>
        <ext uri="{3e2802c4-a4d2-4d8b-9148-e3be6c30e623}">
          <xlrd:rvb i="13422"/>
        </ext>
      </extLst>
    </bk>
    <bk>
      <extLst>
        <ext uri="{3e2802c4-a4d2-4d8b-9148-e3be6c30e623}">
          <xlrd:rvb i="13423"/>
        </ext>
      </extLst>
    </bk>
    <bk>
      <extLst>
        <ext uri="{3e2802c4-a4d2-4d8b-9148-e3be6c30e623}">
          <xlrd:rvb i="13424"/>
        </ext>
      </extLst>
    </bk>
    <bk>
      <extLst>
        <ext uri="{3e2802c4-a4d2-4d8b-9148-e3be6c30e623}">
          <xlrd:rvb i="13425"/>
        </ext>
      </extLst>
    </bk>
    <bk>
      <extLst>
        <ext uri="{3e2802c4-a4d2-4d8b-9148-e3be6c30e623}">
          <xlrd:rvb i="13426"/>
        </ext>
      </extLst>
    </bk>
    <bk>
      <extLst>
        <ext uri="{3e2802c4-a4d2-4d8b-9148-e3be6c30e623}">
          <xlrd:rvb i="13427"/>
        </ext>
      </extLst>
    </bk>
    <bk>
      <extLst>
        <ext uri="{3e2802c4-a4d2-4d8b-9148-e3be6c30e623}">
          <xlrd:rvb i="13428"/>
        </ext>
      </extLst>
    </bk>
    <bk>
      <extLst>
        <ext uri="{3e2802c4-a4d2-4d8b-9148-e3be6c30e623}">
          <xlrd:rvb i="13429"/>
        </ext>
      </extLst>
    </bk>
    <bk>
      <extLst>
        <ext uri="{3e2802c4-a4d2-4d8b-9148-e3be6c30e623}">
          <xlrd:rvb i="13430"/>
        </ext>
      </extLst>
    </bk>
    <bk>
      <extLst>
        <ext uri="{3e2802c4-a4d2-4d8b-9148-e3be6c30e623}">
          <xlrd:rvb i="13431"/>
        </ext>
      </extLst>
    </bk>
    <bk>
      <extLst>
        <ext uri="{3e2802c4-a4d2-4d8b-9148-e3be6c30e623}">
          <xlrd:rvb i="13432"/>
        </ext>
      </extLst>
    </bk>
    <bk>
      <extLst>
        <ext uri="{3e2802c4-a4d2-4d8b-9148-e3be6c30e623}">
          <xlrd:rvb i="13433"/>
        </ext>
      </extLst>
    </bk>
    <bk>
      <extLst>
        <ext uri="{3e2802c4-a4d2-4d8b-9148-e3be6c30e623}">
          <xlrd:rvb i="13434"/>
        </ext>
      </extLst>
    </bk>
    <bk>
      <extLst>
        <ext uri="{3e2802c4-a4d2-4d8b-9148-e3be6c30e623}">
          <xlrd:rvb i="13435"/>
        </ext>
      </extLst>
    </bk>
    <bk>
      <extLst>
        <ext uri="{3e2802c4-a4d2-4d8b-9148-e3be6c30e623}">
          <xlrd:rvb i="13436"/>
        </ext>
      </extLst>
    </bk>
    <bk>
      <extLst>
        <ext uri="{3e2802c4-a4d2-4d8b-9148-e3be6c30e623}">
          <xlrd:rvb i="13437"/>
        </ext>
      </extLst>
    </bk>
    <bk>
      <extLst>
        <ext uri="{3e2802c4-a4d2-4d8b-9148-e3be6c30e623}">
          <xlrd:rvb i="13438"/>
        </ext>
      </extLst>
    </bk>
    <bk>
      <extLst>
        <ext uri="{3e2802c4-a4d2-4d8b-9148-e3be6c30e623}">
          <xlrd:rvb i="13439"/>
        </ext>
      </extLst>
    </bk>
    <bk>
      <extLst>
        <ext uri="{3e2802c4-a4d2-4d8b-9148-e3be6c30e623}">
          <xlrd:rvb i="13440"/>
        </ext>
      </extLst>
    </bk>
    <bk>
      <extLst>
        <ext uri="{3e2802c4-a4d2-4d8b-9148-e3be6c30e623}">
          <xlrd:rvb i="13441"/>
        </ext>
      </extLst>
    </bk>
    <bk>
      <extLst>
        <ext uri="{3e2802c4-a4d2-4d8b-9148-e3be6c30e623}">
          <xlrd:rvb i="13442"/>
        </ext>
      </extLst>
    </bk>
    <bk>
      <extLst>
        <ext uri="{3e2802c4-a4d2-4d8b-9148-e3be6c30e623}">
          <xlrd:rvb i="13443"/>
        </ext>
      </extLst>
    </bk>
    <bk>
      <extLst>
        <ext uri="{3e2802c4-a4d2-4d8b-9148-e3be6c30e623}">
          <xlrd:rvb i="13444"/>
        </ext>
      </extLst>
    </bk>
    <bk>
      <extLst>
        <ext uri="{3e2802c4-a4d2-4d8b-9148-e3be6c30e623}">
          <xlrd:rvb i="13445"/>
        </ext>
      </extLst>
    </bk>
    <bk>
      <extLst>
        <ext uri="{3e2802c4-a4d2-4d8b-9148-e3be6c30e623}">
          <xlrd:rvb i="13446"/>
        </ext>
      </extLst>
    </bk>
    <bk>
      <extLst>
        <ext uri="{3e2802c4-a4d2-4d8b-9148-e3be6c30e623}">
          <xlrd:rvb i="13447"/>
        </ext>
      </extLst>
    </bk>
    <bk>
      <extLst>
        <ext uri="{3e2802c4-a4d2-4d8b-9148-e3be6c30e623}">
          <xlrd:rvb i="13448"/>
        </ext>
      </extLst>
    </bk>
    <bk>
      <extLst>
        <ext uri="{3e2802c4-a4d2-4d8b-9148-e3be6c30e623}">
          <xlrd:rvb i="13449"/>
        </ext>
      </extLst>
    </bk>
    <bk>
      <extLst>
        <ext uri="{3e2802c4-a4d2-4d8b-9148-e3be6c30e623}">
          <xlrd:rvb i="13450"/>
        </ext>
      </extLst>
    </bk>
    <bk>
      <extLst>
        <ext uri="{3e2802c4-a4d2-4d8b-9148-e3be6c30e623}">
          <xlrd:rvb i="13451"/>
        </ext>
      </extLst>
    </bk>
    <bk>
      <extLst>
        <ext uri="{3e2802c4-a4d2-4d8b-9148-e3be6c30e623}">
          <xlrd:rvb i="13452"/>
        </ext>
      </extLst>
    </bk>
    <bk>
      <extLst>
        <ext uri="{3e2802c4-a4d2-4d8b-9148-e3be6c30e623}">
          <xlrd:rvb i="13453"/>
        </ext>
      </extLst>
    </bk>
    <bk>
      <extLst>
        <ext uri="{3e2802c4-a4d2-4d8b-9148-e3be6c30e623}">
          <xlrd:rvb i="13454"/>
        </ext>
      </extLst>
    </bk>
    <bk>
      <extLst>
        <ext uri="{3e2802c4-a4d2-4d8b-9148-e3be6c30e623}">
          <xlrd:rvb i="13455"/>
        </ext>
      </extLst>
    </bk>
    <bk>
      <extLst>
        <ext uri="{3e2802c4-a4d2-4d8b-9148-e3be6c30e623}">
          <xlrd:rvb i="13456"/>
        </ext>
      </extLst>
    </bk>
    <bk>
      <extLst>
        <ext uri="{3e2802c4-a4d2-4d8b-9148-e3be6c30e623}">
          <xlrd:rvb i="13457"/>
        </ext>
      </extLst>
    </bk>
    <bk>
      <extLst>
        <ext uri="{3e2802c4-a4d2-4d8b-9148-e3be6c30e623}">
          <xlrd:rvb i="13458"/>
        </ext>
      </extLst>
    </bk>
    <bk>
      <extLst>
        <ext uri="{3e2802c4-a4d2-4d8b-9148-e3be6c30e623}">
          <xlrd:rvb i="13459"/>
        </ext>
      </extLst>
    </bk>
    <bk>
      <extLst>
        <ext uri="{3e2802c4-a4d2-4d8b-9148-e3be6c30e623}">
          <xlrd:rvb i="13460"/>
        </ext>
      </extLst>
    </bk>
    <bk>
      <extLst>
        <ext uri="{3e2802c4-a4d2-4d8b-9148-e3be6c30e623}">
          <xlrd:rvb i="13461"/>
        </ext>
      </extLst>
    </bk>
    <bk>
      <extLst>
        <ext uri="{3e2802c4-a4d2-4d8b-9148-e3be6c30e623}">
          <xlrd:rvb i="13462"/>
        </ext>
      </extLst>
    </bk>
    <bk>
      <extLst>
        <ext uri="{3e2802c4-a4d2-4d8b-9148-e3be6c30e623}">
          <xlrd:rvb i="13463"/>
        </ext>
      </extLst>
    </bk>
    <bk>
      <extLst>
        <ext uri="{3e2802c4-a4d2-4d8b-9148-e3be6c30e623}">
          <xlrd:rvb i="13464"/>
        </ext>
      </extLst>
    </bk>
    <bk>
      <extLst>
        <ext uri="{3e2802c4-a4d2-4d8b-9148-e3be6c30e623}">
          <xlrd:rvb i="13465"/>
        </ext>
      </extLst>
    </bk>
    <bk>
      <extLst>
        <ext uri="{3e2802c4-a4d2-4d8b-9148-e3be6c30e623}">
          <xlrd:rvb i="13466"/>
        </ext>
      </extLst>
    </bk>
    <bk>
      <extLst>
        <ext uri="{3e2802c4-a4d2-4d8b-9148-e3be6c30e623}">
          <xlrd:rvb i="13467"/>
        </ext>
      </extLst>
    </bk>
    <bk>
      <extLst>
        <ext uri="{3e2802c4-a4d2-4d8b-9148-e3be6c30e623}">
          <xlrd:rvb i="13468"/>
        </ext>
      </extLst>
    </bk>
    <bk>
      <extLst>
        <ext uri="{3e2802c4-a4d2-4d8b-9148-e3be6c30e623}">
          <xlrd:rvb i="13469"/>
        </ext>
      </extLst>
    </bk>
    <bk>
      <extLst>
        <ext uri="{3e2802c4-a4d2-4d8b-9148-e3be6c30e623}">
          <xlrd:rvb i="13470"/>
        </ext>
      </extLst>
    </bk>
    <bk>
      <extLst>
        <ext uri="{3e2802c4-a4d2-4d8b-9148-e3be6c30e623}">
          <xlrd:rvb i="13471"/>
        </ext>
      </extLst>
    </bk>
    <bk>
      <extLst>
        <ext uri="{3e2802c4-a4d2-4d8b-9148-e3be6c30e623}">
          <xlrd:rvb i="13472"/>
        </ext>
      </extLst>
    </bk>
    <bk>
      <extLst>
        <ext uri="{3e2802c4-a4d2-4d8b-9148-e3be6c30e623}">
          <xlrd:rvb i="13473"/>
        </ext>
      </extLst>
    </bk>
    <bk>
      <extLst>
        <ext uri="{3e2802c4-a4d2-4d8b-9148-e3be6c30e623}">
          <xlrd:rvb i="13474"/>
        </ext>
      </extLst>
    </bk>
    <bk>
      <extLst>
        <ext uri="{3e2802c4-a4d2-4d8b-9148-e3be6c30e623}">
          <xlrd:rvb i="13475"/>
        </ext>
      </extLst>
    </bk>
    <bk>
      <extLst>
        <ext uri="{3e2802c4-a4d2-4d8b-9148-e3be6c30e623}">
          <xlrd:rvb i="13476"/>
        </ext>
      </extLst>
    </bk>
    <bk>
      <extLst>
        <ext uri="{3e2802c4-a4d2-4d8b-9148-e3be6c30e623}">
          <xlrd:rvb i="13477"/>
        </ext>
      </extLst>
    </bk>
    <bk>
      <extLst>
        <ext uri="{3e2802c4-a4d2-4d8b-9148-e3be6c30e623}">
          <xlrd:rvb i="13478"/>
        </ext>
      </extLst>
    </bk>
    <bk>
      <extLst>
        <ext uri="{3e2802c4-a4d2-4d8b-9148-e3be6c30e623}">
          <xlrd:rvb i="13479"/>
        </ext>
      </extLst>
    </bk>
    <bk>
      <extLst>
        <ext uri="{3e2802c4-a4d2-4d8b-9148-e3be6c30e623}">
          <xlrd:rvb i="13480"/>
        </ext>
      </extLst>
    </bk>
    <bk>
      <extLst>
        <ext uri="{3e2802c4-a4d2-4d8b-9148-e3be6c30e623}">
          <xlrd:rvb i="13481"/>
        </ext>
      </extLst>
    </bk>
    <bk>
      <extLst>
        <ext uri="{3e2802c4-a4d2-4d8b-9148-e3be6c30e623}">
          <xlrd:rvb i="13482"/>
        </ext>
      </extLst>
    </bk>
    <bk>
      <extLst>
        <ext uri="{3e2802c4-a4d2-4d8b-9148-e3be6c30e623}">
          <xlrd:rvb i="13483"/>
        </ext>
      </extLst>
    </bk>
    <bk>
      <extLst>
        <ext uri="{3e2802c4-a4d2-4d8b-9148-e3be6c30e623}">
          <xlrd:rvb i="13484"/>
        </ext>
      </extLst>
    </bk>
    <bk>
      <extLst>
        <ext uri="{3e2802c4-a4d2-4d8b-9148-e3be6c30e623}">
          <xlrd:rvb i="13485"/>
        </ext>
      </extLst>
    </bk>
    <bk>
      <extLst>
        <ext uri="{3e2802c4-a4d2-4d8b-9148-e3be6c30e623}">
          <xlrd:rvb i="13486"/>
        </ext>
      </extLst>
    </bk>
    <bk>
      <extLst>
        <ext uri="{3e2802c4-a4d2-4d8b-9148-e3be6c30e623}">
          <xlrd:rvb i="13487"/>
        </ext>
      </extLst>
    </bk>
    <bk>
      <extLst>
        <ext uri="{3e2802c4-a4d2-4d8b-9148-e3be6c30e623}">
          <xlrd:rvb i="13488"/>
        </ext>
      </extLst>
    </bk>
    <bk>
      <extLst>
        <ext uri="{3e2802c4-a4d2-4d8b-9148-e3be6c30e623}">
          <xlrd:rvb i="13489"/>
        </ext>
      </extLst>
    </bk>
    <bk>
      <extLst>
        <ext uri="{3e2802c4-a4d2-4d8b-9148-e3be6c30e623}">
          <xlrd:rvb i="13490"/>
        </ext>
      </extLst>
    </bk>
    <bk>
      <extLst>
        <ext uri="{3e2802c4-a4d2-4d8b-9148-e3be6c30e623}">
          <xlrd:rvb i="13491"/>
        </ext>
      </extLst>
    </bk>
    <bk>
      <extLst>
        <ext uri="{3e2802c4-a4d2-4d8b-9148-e3be6c30e623}">
          <xlrd:rvb i="13492"/>
        </ext>
      </extLst>
    </bk>
    <bk>
      <extLst>
        <ext uri="{3e2802c4-a4d2-4d8b-9148-e3be6c30e623}">
          <xlrd:rvb i="13493"/>
        </ext>
      </extLst>
    </bk>
    <bk>
      <extLst>
        <ext uri="{3e2802c4-a4d2-4d8b-9148-e3be6c30e623}">
          <xlrd:rvb i="13494"/>
        </ext>
      </extLst>
    </bk>
    <bk>
      <extLst>
        <ext uri="{3e2802c4-a4d2-4d8b-9148-e3be6c30e623}">
          <xlrd:rvb i="13495"/>
        </ext>
      </extLst>
    </bk>
    <bk>
      <extLst>
        <ext uri="{3e2802c4-a4d2-4d8b-9148-e3be6c30e623}">
          <xlrd:rvb i="13496"/>
        </ext>
      </extLst>
    </bk>
    <bk>
      <extLst>
        <ext uri="{3e2802c4-a4d2-4d8b-9148-e3be6c30e623}">
          <xlrd:rvb i="13497"/>
        </ext>
      </extLst>
    </bk>
    <bk>
      <extLst>
        <ext uri="{3e2802c4-a4d2-4d8b-9148-e3be6c30e623}">
          <xlrd:rvb i="13498"/>
        </ext>
      </extLst>
    </bk>
    <bk>
      <extLst>
        <ext uri="{3e2802c4-a4d2-4d8b-9148-e3be6c30e623}">
          <xlrd:rvb i="13499"/>
        </ext>
      </extLst>
    </bk>
    <bk>
      <extLst>
        <ext uri="{3e2802c4-a4d2-4d8b-9148-e3be6c30e623}">
          <xlrd:rvb i="13500"/>
        </ext>
      </extLst>
    </bk>
    <bk>
      <extLst>
        <ext uri="{3e2802c4-a4d2-4d8b-9148-e3be6c30e623}">
          <xlrd:rvb i="13501"/>
        </ext>
      </extLst>
    </bk>
    <bk>
      <extLst>
        <ext uri="{3e2802c4-a4d2-4d8b-9148-e3be6c30e623}">
          <xlrd:rvb i="13502"/>
        </ext>
      </extLst>
    </bk>
    <bk>
      <extLst>
        <ext uri="{3e2802c4-a4d2-4d8b-9148-e3be6c30e623}">
          <xlrd:rvb i="13503"/>
        </ext>
      </extLst>
    </bk>
    <bk>
      <extLst>
        <ext uri="{3e2802c4-a4d2-4d8b-9148-e3be6c30e623}">
          <xlrd:rvb i="13504"/>
        </ext>
      </extLst>
    </bk>
    <bk>
      <extLst>
        <ext uri="{3e2802c4-a4d2-4d8b-9148-e3be6c30e623}">
          <xlrd:rvb i="13505"/>
        </ext>
      </extLst>
    </bk>
    <bk>
      <extLst>
        <ext uri="{3e2802c4-a4d2-4d8b-9148-e3be6c30e623}">
          <xlrd:rvb i="13506"/>
        </ext>
      </extLst>
    </bk>
    <bk>
      <extLst>
        <ext uri="{3e2802c4-a4d2-4d8b-9148-e3be6c30e623}">
          <xlrd:rvb i="13507"/>
        </ext>
      </extLst>
    </bk>
    <bk>
      <extLst>
        <ext uri="{3e2802c4-a4d2-4d8b-9148-e3be6c30e623}">
          <xlrd:rvb i="13508"/>
        </ext>
      </extLst>
    </bk>
    <bk>
      <extLst>
        <ext uri="{3e2802c4-a4d2-4d8b-9148-e3be6c30e623}">
          <xlrd:rvb i="13509"/>
        </ext>
      </extLst>
    </bk>
    <bk>
      <extLst>
        <ext uri="{3e2802c4-a4d2-4d8b-9148-e3be6c30e623}">
          <xlrd:rvb i="13510"/>
        </ext>
      </extLst>
    </bk>
    <bk>
      <extLst>
        <ext uri="{3e2802c4-a4d2-4d8b-9148-e3be6c30e623}">
          <xlrd:rvb i="13511"/>
        </ext>
      </extLst>
    </bk>
    <bk>
      <extLst>
        <ext uri="{3e2802c4-a4d2-4d8b-9148-e3be6c30e623}">
          <xlrd:rvb i="13512"/>
        </ext>
      </extLst>
    </bk>
    <bk>
      <extLst>
        <ext uri="{3e2802c4-a4d2-4d8b-9148-e3be6c30e623}">
          <xlrd:rvb i="13513"/>
        </ext>
      </extLst>
    </bk>
    <bk>
      <extLst>
        <ext uri="{3e2802c4-a4d2-4d8b-9148-e3be6c30e623}">
          <xlrd:rvb i="13514"/>
        </ext>
      </extLst>
    </bk>
    <bk>
      <extLst>
        <ext uri="{3e2802c4-a4d2-4d8b-9148-e3be6c30e623}">
          <xlrd:rvb i="13515"/>
        </ext>
      </extLst>
    </bk>
    <bk>
      <extLst>
        <ext uri="{3e2802c4-a4d2-4d8b-9148-e3be6c30e623}">
          <xlrd:rvb i="13516"/>
        </ext>
      </extLst>
    </bk>
    <bk>
      <extLst>
        <ext uri="{3e2802c4-a4d2-4d8b-9148-e3be6c30e623}">
          <xlrd:rvb i="13517"/>
        </ext>
      </extLst>
    </bk>
    <bk>
      <extLst>
        <ext uri="{3e2802c4-a4d2-4d8b-9148-e3be6c30e623}">
          <xlrd:rvb i="13518"/>
        </ext>
      </extLst>
    </bk>
    <bk>
      <extLst>
        <ext uri="{3e2802c4-a4d2-4d8b-9148-e3be6c30e623}">
          <xlrd:rvb i="13519"/>
        </ext>
      </extLst>
    </bk>
    <bk>
      <extLst>
        <ext uri="{3e2802c4-a4d2-4d8b-9148-e3be6c30e623}">
          <xlrd:rvb i="13520"/>
        </ext>
      </extLst>
    </bk>
    <bk>
      <extLst>
        <ext uri="{3e2802c4-a4d2-4d8b-9148-e3be6c30e623}">
          <xlrd:rvb i="13521"/>
        </ext>
      </extLst>
    </bk>
    <bk>
      <extLst>
        <ext uri="{3e2802c4-a4d2-4d8b-9148-e3be6c30e623}">
          <xlrd:rvb i="13522"/>
        </ext>
      </extLst>
    </bk>
    <bk>
      <extLst>
        <ext uri="{3e2802c4-a4d2-4d8b-9148-e3be6c30e623}">
          <xlrd:rvb i="13523"/>
        </ext>
      </extLst>
    </bk>
    <bk>
      <extLst>
        <ext uri="{3e2802c4-a4d2-4d8b-9148-e3be6c30e623}">
          <xlrd:rvb i="13524"/>
        </ext>
      </extLst>
    </bk>
    <bk>
      <extLst>
        <ext uri="{3e2802c4-a4d2-4d8b-9148-e3be6c30e623}">
          <xlrd:rvb i="13525"/>
        </ext>
      </extLst>
    </bk>
    <bk>
      <extLst>
        <ext uri="{3e2802c4-a4d2-4d8b-9148-e3be6c30e623}">
          <xlrd:rvb i="13526"/>
        </ext>
      </extLst>
    </bk>
    <bk>
      <extLst>
        <ext uri="{3e2802c4-a4d2-4d8b-9148-e3be6c30e623}">
          <xlrd:rvb i="13527"/>
        </ext>
      </extLst>
    </bk>
    <bk>
      <extLst>
        <ext uri="{3e2802c4-a4d2-4d8b-9148-e3be6c30e623}">
          <xlrd:rvb i="13528"/>
        </ext>
      </extLst>
    </bk>
    <bk>
      <extLst>
        <ext uri="{3e2802c4-a4d2-4d8b-9148-e3be6c30e623}">
          <xlrd:rvb i="13529"/>
        </ext>
      </extLst>
    </bk>
    <bk>
      <extLst>
        <ext uri="{3e2802c4-a4d2-4d8b-9148-e3be6c30e623}">
          <xlrd:rvb i="13530"/>
        </ext>
      </extLst>
    </bk>
    <bk>
      <extLst>
        <ext uri="{3e2802c4-a4d2-4d8b-9148-e3be6c30e623}">
          <xlrd:rvb i="13531"/>
        </ext>
      </extLst>
    </bk>
    <bk>
      <extLst>
        <ext uri="{3e2802c4-a4d2-4d8b-9148-e3be6c30e623}">
          <xlrd:rvb i="13532"/>
        </ext>
      </extLst>
    </bk>
    <bk>
      <extLst>
        <ext uri="{3e2802c4-a4d2-4d8b-9148-e3be6c30e623}">
          <xlrd:rvb i="13533"/>
        </ext>
      </extLst>
    </bk>
    <bk>
      <extLst>
        <ext uri="{3e2802c4-a4d2-4d8b-9148-e3be6c30e623}">
          <xlrd:rvb i="13534"/>
        </ext>
      </extLst>
    </bk>
    <bk>
      <extLst>
        <ext uri="{3e2802c4-a4d2-4d8b-9148-e3be6c30e623}">
          <xlrd:rvb i="13535"/>
        </ext>
      </extLst>
    </bk>
    <bk>
      <extLst>
        <ext uri="{3e2802c4-a4d2-4d8b-9148-e3be6c30e623}">
          <xlrd:rvb i="13536"/>
        </ext>
      </extLst>
    </bk>
    <bk>
      <extLst>
        <ext uri="{3e2802c4-a4d2-4d8b-9148-e3be6c30e623}">
          <xlrd:rvb i="13537"/>
        </ext>
      </extLst>
    </bk>
    <bk>
      <extLst>
        <ext uri="{3e2802c4-a4d2-4d8b-9148-e3be6c30e623}">
          <xlrd:rvb i="13538"/>
        </ext>
      </extLst>
    </bk>
    <bk>
      <extLst>
        <ext uri="{3e2802c4-a4d2-4d8b-9148-e3be6c30e623}">
          <xlrd:rvb i="13539"/>
        </ext>
      </extLst>
    </bk>
    <bk>
      <extLst>
        <ext uri="{3e2802c4-a4d2-4d8b-9148-e3be6c30e623}">
          <xlrd:rvb i="13540"/>
        </ext>
      </extLst>
    </bk>
    <bk>
      <extLst>
        <ext uri="{3e2802c4-a4d2-4d8b-9148-e3be6c30e623}">
          <xlrd:rvb i="13541"/>
        </ext>
      </extLst>
    </bk>
    <bk>
      <extLst>
        <ext uri="{3e2802c4-a4d2-4d8b-9148-e3be6c30e623}">
          <xlrd:rvb i="13542"/>
        </ext>
      </extLst>
    </bk>
    <bk>
      <extLst>
        <ext uri="{3e2802c4-a4d2-4d8b-9148-e3be6c30e623}">
          <xlrd:rvb i="13543"/>
        </ext>
      </extLst>
    </bk>
    <bk>
      <extLst>
        <ext uri="{3e2802c4-a4d2-4d8b-9148-e3be6c30e623}">
          <xlrd:rvb i="13544"/>
        </ext>
      </extLst>
    </bk>
    <bk>
      <extLst>
        <ext uri="{3e2802c4-a4d2-4d8b-9148-e3be6c30e623}">
          <xlrd:rvb i="13545"/>
        </ext>
      </extLst>
    </bk>
    <bk>
      <extLst>
        <ext uri="{3e2802c4-a4d2-4d8b-9148-e3be6c30e623}">
          <xlrd:rvb i="13546"/>
        </ext>
      </extLst>
    </bk>
    <bk>
      <extLst>
        <ext uri="{3e2802c4-a4d2-4d8b-9148-e3be6c30e623}">
          <xlrd:rvb i="13547"/>
        </ext>
      </extLst>
    </bk>
    <bk>
      <extLst>
        <ext uri="{3e2802c4-a4d2-4d8b-9148-e3be6c30e623}">
          <xlrd:rvb i="13548"/>
        </ext>
      </extLst>
    </bk>
    <bk>
      <extLst>
        <ext uri="{3e2802c4-a4d2-4d8b-9148-e3be6c30e623}">
          <xlrd:rvb i="13549"/>
        </ext>
      </extLst>
    </bk>
    <bk>
      <extLst>
        <ext uri="{3e2802c4-a4d2-4d8b-9148-e3be6c30e623}">
          <xlrd:rvb i="13550"/>
        </ext>
      </extLst>
    </bk>
    <bk>
      <extLst>
        <ext uri="{3e2802c4-a4d2-4d8b-9148-e3be6c30e623}">
          <xlrd:rvb i="13551"/>
        </ext>
      </extLst>
    </bk>
    <bk>
      <extLst>
        <ext uri="{3e2802c4-a4d2-4d8b-9148-e3be6c30e623}">
          <xlrd:rvb i="13552"/>
        </ext>
      </extLst>
    </bk>
    <bk>
      <extLst>
        <ext uri="{3e2802c4-a4d2-4d8b-9148-e3be6c30e623}">
          <xlrd:rvb i="13553"/>
        </ext>
      </extLst>
    </bk>
    <bk>
      <extLst>
        <ext uri="{3e2802c4-a4d2-4d8b-9148-e3be6c30e623}">
          <xlrd:rvb i="13554"/>
        </ext>
      </extLst>
    </bk>
    <bk>
      <extLst>
        <ext uri="{3e2802c4-a4d2-4d8b-9148-e3be6c30e623}">
          <xlrd:rvb i="13555"/>
        </ext>
      </extLst>
    </bk>
    <bk>
      <extLst>
        <ext uri="{3e2802c4-a4d2-4d8b-9148-e3be6c30e623}">
          <xlrd:rvb i="13556"/>
        </ext>
      </extLst>
    </bk>
    <bk>
      <extLst>
        <ext uri="{3e2802c4-a4d2-4d8b-9148-e3be6c30e623}">
          <xlrd:rvb i="13557"/>
        </ext>
      </extLst>
    </bk>
    <bk>
      <extLst>
        <ext uri="{3e2802c4-a4d2-4d8b-9148-e3be6c30e623}">
          <xlrd:rvb i="13558"/>
        </ext>
      </extLst>
    </bk>
    <bk>
      <extLst>
        <ext uri="{3e2802c4-a4d2-4d8b-9148-e3be6c30e623}">
          <xlrd:rvb i="13559"/>
        </ext>
      </extLst>
    </bk>
    <bk>
      <extLst>
        <ext uri="{3e2802c4-a4d2-4d8b-9148-e3be6c30e623}">
          <xlrd:rvb i="13560"/>
        </ext>
      </extLst>
    </bk>
    <bk>
      <extLst>
        <ext uri="{3e2802c4-a4d2-4d8b-9148-e3be6c30e623}">
          <xlrd:rvb i="13561"/>
        </ext>
      </extLst>
    </bk>
    <bk>
      <extLst>
        <ext uri="{3e2802c4-a4d2-4d8b-9148-e3be6c30e623}">
          <xlrd:rvb i="13562"/>
        </ext>
      </extLst>
    </bk>
    <bk>
      <extLst>
        <ext uri="{3e2802c4-a4d2-4d8b-9148-e3be6c30e623}">
          <xlrd:rvb i="13563"/>
        </ext>
      </extLst>
    </bk>
    <bk>
      <extLst>
        <ext uri="{3e2802c4-a4d2-4d8b-9148-e3be6c30e623}">
          <xlrd:rvb i="13564"/>
        </ext>
      </extLst>
    </bk>
    <bk>
      <extLst>
        <ext uri="{3e2802c4-a4d2-4d8b-9148-e3be6c30e623}">
          <xlrd:rvb i="13565"/>
        </ext>
      </extLst>
    </bk>
    <bk>
      <extLst>
        <ext uri="{3e2802c4-a4d2-4d8b-9148-e3be6c30e623}">
          <xlrd:rvb i="13566"/>
        </ext>
      </extLst>
    </bk>
    <bk>
      <extLst>
        <ext uri="{3e2802c4-a4d2-4d8b-9148-e3be6c30e623}">
          <xlrd:rvb i="13567"/>
        </ext>
      </extLst>
    </bk>
    <bk>
      <extLst>
        <ext uri="{3e2802c4-a4d2-4d8b-9148-e3be6c30e623}">
          <xlrd:rvb i="13568"/>
        </ext>
      </extLst>
    </bk>
    <bk>
      <extLst>
        <ext uri="{3e2802c4-a4d2-4d8b-9148-e3be6c30e623}">
          <xlrd:rvb i="13569"/>
        </ext>
      </extLst>
    </bk>
    <bk>
      <extLst>
        <ext uri="{3e2802c4-a4d2-4d8b-9148-e3be6c30e623}">
          <xlrd:rvb i="13570"/>
        </ext>
      </extLst>
    </bk>
    <bk>
      <extLst>
        <ext uri="{3e2802c4-a4d2-4d8b-9148-e3be6c30e623}">
          <xlrd:rvb i="13571"/>
        </ext>
      </extLst>
    </bk>
    <bk>
      <extLst>
        <ext uri="{3e2802c4-a4d2-4d8b-9148-e3be6c30e623}">
          <xlrd:rvb i="13572"/>
        </ext>
      </extLst>
    </bk>
    <bk>
      <extLst>
        <ext uri="{3e2802c4-a4d2-4d8b-9148-e3be6c30e623}">
          <xlrd:rvb i="13573"/>
        </ext>
      </extLst>
    </bk>
    <bk>
      <extLst>
        <ext uri="{3e2802c4-a4d2-4d8b-9148-e3be6c30e623}">
          <xlrd:rvb i="13574"/>
        </ext>
      </extLst>
    </bk>
    <bk>
      <extLst>
        <ext uri="{3e2802c4-a4d2-4d8b-9148-e3be6c30e623}">
          <xlrd:rvb i="13575"/>
        </ext>
      </extLst>
    </bk>
    <bk>
      <extLst>
        <ext uri="{3e2802c4-a4d2-4d8b-9148-e3be6c30e623}">
          <xlrd:rvb i="13576"/>
        </ext>
      </extLst>
    </bk>
    <bk>
      <extLst>
        <ext uri="{3e2802c4-a4d2-4d8b-9148-e3be6c30e623}">
          <xlrd:rvb i="13577"/>
        </ext>
      </extLst>
    </bk>
    <bk>
      <extLst>
        <ext uri="{3e2802c4-a4d2-4d8b-9148-e3be6c30e623}">
          <xlrd:rvb i="13578"/>
        </ext>
      </extLst>
    </bk>
    <bk>
      <extLst>
        <ext uri="{3e2802c4-a4d2-4d8b-9148-e3be6c30e623}">
          <xlrd:rvb i="13579"/>
        </ext>
      </extLst>
    </bk>
    <bk>
      <extLst>
        <ext uri="{3e2802c4-a4d2-4d8b-9148-e3be6c30e623}">
          <xlrd:rvb i="13580"/>
        </ext>
      </extLst>
    </bk>
    <bk>
      <extLst>
        <ext uri="{3e2802c4-a4d2-4d8b-9148-e3be6c30e623}">
          <xlrd:rvb i="13581"/>
        </ext>
      </extLst>
    </bk>
    <bk>
      <extLst>
        <ext uri="{3e2802c4-a4d2-4d8b-9148-e3be6c30e623}">
          <xlrd:rvb i="13582"/>
        </ext>
      </extLst>
    </bk>
    <bk>
      <extLst>
        <ext uri="{3e2802c4-a4d2-4d8b-9148-e3be6c30e623}">
          <xlrd:rvb i="13583"/>
        </ext>
      </extLst>
    </bk>
    <bk>
      <extLst>
        <ext uri="{3e2802c4-a4d2-4d8b-9148-e3be6c30e623}">
          <xlrd:rvb i="13584"/>
        </ext>
      </extLst>
    </bk>
    <bk>
      <extLst>
        <ext uri="{3e2802c4-a4d2-4d8b-9148-e3be6c30e623}">
          <xlrd:rvb i="13585"/>
        </ext>
      </extLst>
    </bk>
    <bk>
      <extLst>
        <ext uri="{3e2802c4-a4d2-4d8b-9148-e3be6c30e623}">
          <xlrd:rvb i="13586"/>
        </ext>
      </extLst>
    </bk>
    <bk>
      <extLst>
        <ext uri="{3e2802c4-a4d2-4d8b-9148-e3be6c30e623}">
          <xlrd:rvb i="13587"/>
        </ext>
      </extLst>
    </bk>
    <bk>
      <extLst>
        <ext uri="{3e2802c4-a4d2-4d8b-9148-e3be6c30e623}">
          <xlrd:rvb i="13588"/>
        </ext>
      </extLst>
    </bk>
    <bk>
      <extLst>
        <ext uri="{3e2802c4-a4d2-4d8b-9148-e3be6c30e623}">
          <xlrd:rvb i="13589"/>
        </ext>
      </extLst>
    </bk>
    <bk>
      <extLst>
        <ext uri="{3e2802c4-a4d2-4d8b-9148-e3be6c30e623}">
          <xlrd:rvb i="13590"/>
        </ext>
      </extLst>
    </bk>
    <bk>
      <extLst>
        <ext uri="{3e2802c4-a4d2-4d8b-9148-e3be6c30e623}">
          <xlrd:rvb i="13591"/>
        </ext>
      </extLst>
    </bk>
    <bk>
      <extLst>
        <ext uri="{3e2802c4-a4d2-4d8b-9148-e3be6c30e623}">
          <xlrd:rvb i="13592"/>
        </ext>
      </extLst>
    </bk>
    <bk>
      <extLst>
        <ext uri="{3e2802c4-a4d2-4d8b-9148-e3be6c30e623}">
          <xlrd:rvb i="13593"/>
        </ext>
      </extLst>
    </bk>
    <bk>
      <extLst>
        <ext uri="{3e2802c4-a4d2-4d8b-9148-e3be6c30e623}">
          <xlrd:rvb i="13594"/>
        </ext>
      </extLst>
    </bk>
    <bk>
      <extLst>
        <ext uri="{3e2802c4-a4d2-4d8b-9148-e3be6c30e623}">
          <xlrd:rvb i="13595"/>
        </ext>
      </extLst>
    </bk>
    <bk>
      <extLst>
        <ext uri="{3e2802c4-a4d2-4d8b-9148-e3be6c30e623}">
          <xlrd:rvb i="13596"/>
        </ext>
      </extLst>
    </bk>
    <bk>
      <extLst>
        <ext uri="{3e2802c4-a4d2-4d8b-9148-e3be6c30e623}">
          <xlrd:rvb i="13597"/>
        </ext>
      </extLst>
    </bk>
    <bk>
      <extLst>
        <ext uri="{3e2802c4-a4d2-4d8b-9148-e3be6c30e623}">
          <xlrd:rvb i="13598"/>
        </ext>
      </extLst>
    </bk>
    <bk>
      <extLst>
        <ext uri="{3e2802c4-a4d2-4d8b-9148-e3be6c30e623}">
          <xlrd:rvb i="13599"/>
        </ext>
      </extLst>
    </bk>
    <bk>
      <extLst>
        <ext uri="{3e2802c4-a4d2-4d8b-9148-e3be6c30e623}">
          <xlrd:rvb i="13600"/>
        </ext>
      </extLst>
    </bk>
    <bk>
      <extLst>
        <ext uri="{3e2802c4-a4d2-4d8b-9148-e3be6c30e623}">
          <xlrd:rvb i="13601"/>
        </ext>
      </extLst>
    </bk>
    <bk>
      <extLst>
        <ext uri="{3e2802c4-a4d2-4d8b-9148-e3be6c30e623}">
          <xlrd:rvb i="13602"/>
        </ext>
      </extLst>
    </bk>
    <bk>
      <extLst>
        <ext uri="{3e2802c4-a4d2-4d8b-9148-e3be6c30e623}">
          <xlrd:rvb i="13603"/>
        </ext>
      </extLst>
    </bk>
    <bk>
      <extLst>
        <ext uri="{3e2802c4-a4d2-4d8b-9148-e3be6c30e623}">
          <xlrd:rvb i="13604"/>
        </ext>
      </extLst>
    </bk>
    <bk>
      <extLst>
        <ext uri="{3e2802c4-a4d2-4d8b-9148-e3be6c30e623}">
          <xlrd:rvb i="13605"/>
        </ext>
      </extLst>
    </bk>
    <bk>
      <extLst>
        <ext uri="{3e2802c4-a4d2-4d8b-9148-e3be6c30e623}">
          <xlrd:rvb i="13606"/>
        </ext>
      </extLst>
    </bk>
    <bk>
      <extLst>
        <ext uri="{3e2802c4-a4d2-4d8b-9148-e3be6c30e623}">
          <xlrd:rvb i="13607"/>
        </ext>
      </extLst>
    </bk>
    <bk>
      <extLst>
        <ext uri="{3e2802c4-a4d2-4d8b-9148-e3be6c30e623}">
          <xlrd:rvb i="13608"/>
        </ext>
      </extLst>
    </bk>
    <bk>
      <extLst>
        <ext uri="{3e2802c4-a4d2-4d8b-9148-e3be6c30e623}">
          <xlrd:rvb i="13609"/>
        </ext>
      </extLst>
    </bk>
    <bk>
      <extLst>
        <ext uri="{3e2802c4-a4d2-4d8b-9148-e3be6c30e623}">
          <xlrd:rvb i="13610"/>
        </ext>
      </extLst>
    </bk>
    <bk>
      <extLst>
        <ext uri="{3e2802c4-a4d2-4d8b-9148-e3be6c30e623}">
          <xlrd:rvb i="13611"/>
        </ext>
      </extLst>
    </bk>
    <bk>
      <extLst>
        <ext uri="{3e2802c4-a4d2-4d8b-9148-e3be6c30e623}">
          <xlrd:rvb i="13612"/>
        </ext>
      </extLst>
    </bk>
    <bk>
      <extLst>
        <ext uri="{3e2802c4-a4d2-4d8b-9148-e3be6c30e623}">
          <xlrd:rvb i="13613"/>
        </ext>
      </extLst>
    </bk>
    <bk>
      <extLst>
        <ext uri="{3e2802c4-a4d2-4d8b-9148-e3be6c30e623}">
          <xlrd:rvb i="13614"/>
        </ext>
      </extLst>
    </bk>
    <bk>
      <extLst>
        <ext uri="{3e2802c4-a4d2-4d8b-9148-e3be6c30e623}">
          <xlrd:rvb i="13615"/>
        </ext>
      </extLst>
    </bk>
    <bk>
      <extLst>
        <ext uri="{3e2802c4-a4d2-4d8b-9148-e3be6c30e623}">
          <xlrd:rvb i="13616"/>
        </ext>
      </extLst>
    </bk>
    <bk>
      <extLst>
        <ext uri="{3e2802c4-a4d2-4d8b-9148-e3be6c30e623}">
          <xlrd:rvb i="13617"/>
        </ext>
      </extLst>
    </bk>
    <bk>
      <extLst>
        <ext uri="{3e2802c4-a4d2-4d8b-9148-e3be6c30e623}">
          <xlrd:rvb i="13618"/>
        </ext>
      </extLst>
    </bk>
    <bk>
      <extLst>
        <ext uri="{3e2802c4-a4d2-4d8b-9148-e3be6c30e623}">
          <xlrd:rvb i="13619"/>
        </ext>
      </extLst>
    </bk>
    <bk>
      <extLst>
        <ext uri="{3e2802c4-a4d2-4d8b-9148-e3be6c30e623}">
          <xlrd:rvb i="13620"/>
        </ext>
      </extLst>
    </bk>
    <bk>
      <extLst>
        <ext uri="{3e2802c4-a4d2-4d8b-9148-e3be6c30e623}">
          <xlrd:rvb i="13621"/>
        </ext>
      </extLst>
    </bk>
    <bk>
      <extLst>
        <ext uri="{3e2802c4-a4d2-4d8b-9148-e3be6c30e623}">
          <xlrd:rvb i="13622"/>
        </ext>
      </extLst>
    </bk>
    <bk>
      <extLst>
        <ext uri="{3e2802c4-a4d2-4d8b-9148-e3be6c30e623}">
          <xlrd:rvb i="13623"/>
        </ext>
      </extLst>
    </bk>
    <bk>
      <extLst>
        <ext uri="{3e2802c4-a4d2-4d8b-9148-e3be6c30e623}">
          <xlrd:rvb i="13624"/>
        </ext>
      </extLst>
    </bk>
    <bk>
      <extLst>
        <ext uri="{3e2802c4-a4d2-4d8b-9148-e3be6c30e623}">
          <xlrd:rvb i="13625"/>
        </ext>
      </extLst>
    </bk>
    <bk>
      <extLst>
        <ext uri="{3e2802c4-a4d2-4d8b-9148-e3be6c30e623}">
          <xlrd:rvb i="13626"/>
        </ext>
      </extLst>
    </bk>
    <bk>
      <extLst>
        <ext uri="{3e2802c4-a4d2-4d8b-9148-e3be6c30e623}">
          <xlrd:rvb i="13627"/>
        </ext>
      </extLst>
    </bk>
    <bk>
      <extLst>
        <ext uri="{3e2802c4-a4d2-4d8b-9148-e3be6c30e623}">
          <xlrd:rvb i="13628"/>
        </ext>
      </extLst>
    </bk>
    <bk>
      <extLst>
        <ext uri="{3e2802c4-a4d2-4d8b-9148-e3be6c30e623}">
          <xlrd:rvb i="13629"/>
        </ext>
      </extLst>
    </bk>
    <bk>
      <extLst>
        <ext uri="{3e2802c4-a4d2-4d8b-9148-e3be6c30e623}">
          <xlrd:rvb i="13630"/>
        </ext>
      </extLst>
    </bk>
    <bk>
      <extLst>
        <ext uri="{3e2802c4-a4d2-4d8b-9148-e3be6c30e623}">
          <xlrd:rvb i="13631"/>
        </ext>
      </extLst>
    </bk>
    <bk>
      <extLst>
        <ext uri="{3e2802c4-a4d2-4d8b-9148-e3be6c30e623}">
          <xlrd:rvb i="13632"/>
        </ext>
      </extLst>
    </bk>
    <bk>
      <extLst>
        <ext uri="{3e2802c4-a4d2-4d8b-9148-e3be6c30e623}">
          <xlrd:rvb i="13633"/>
        </ext>
      </extLst>
    </bk>
    <bk>
      <extLst>
        <ext uri="{3e2802c4-a4d2-4d8b-9148-e3be6c30e623}">
          <xlrd:rvb i="13634"/>
        </ext>
      </extLst>
    </bk>
    <bk>
      <extLst>
        <ext uri="{3e2802c4-a4d2-4d8b-9148-e3be6c30e623}">
          <xlrd:rvb i="13635"/>
        </ext>
      </extLst>
    </bk>
    <bk>
      <extLst>
        <ext uri="{3e2802c4-a4d2-4d8b-9148-e3be6c30e623}">
          <xlrd:rvb i="13636"/>
        </ext>
      </extLst>
    </bk>
    <bk>
      <extLst>
        <ext uri="{3e2802c4-a4d2-4d8b-9148-e3be6c30e623}">
          <xlrd:rvb i="13637"/>
        </ext>
      </extLst>
    </bk>
    <bk>
      <extLst>
        <ext uri="{3e2802c4-a4d2-4d8b-9148-e3be6c30e623}">
          <xlrd:rvb i="13638"/>
        </ext>
      </extLst>
    </bk>
    <bk>
      <extLst>
        <ext uri="{3e2802c4-a4d2-4d8b-9148-e3be6c30e623}">
          <xlrd:rvb i="13639"/>
        </ext>
      </extLst>
    </bk>
    <bk>
      <extLst>
        <ext uri="{3e2802c4-a4d2-4d8b-9148-e3be6c30e623}">
          <xlrd:rvb i="13640"/>
        </ext>
      </extLst>
    </bk>
    <bk>
      <extLst>
        <ext uri="{3e2802c4-a4d2-4d8b-9148-e3be6c30e623}">
          <xlrd:rvb i="13641"/>
        </ext>
      </extLst>
    </bk>
    <bk>
      <extLst>
        <ext uri="{3e2802c4-a4d2-4d8b-9148-e3be6c30e623}">
          <xlrd:rvb i="13642"/>
        </ext>
      </extLst>
    </bk>
    <bk>
      <extLst>
        <ext uri="{3e2802c4-a4d2-4d8b-9148-e3be6c30e623}">
          <xlrd:rvb i="13643"/>
        </ext>
      </extLst>
    </bk>
    <bk>
      <extLst>
        <ext uri="{3e2802c4-a4d2-4d8b-9148-e3be6c30e623}">
          <xlrd:rvb i="13644"/>
        </ext>
      </extLst>
    </bk>
    <bk>
      <extLst>
        <ext uri="{3e2802c4-a4d2-4d8b-9148-e3be6c30e623}">
          <xlrd:rvb i="13645"/>
        </ext>
      </extLst>
    </bk>
    <bk>
      <extLst>
        <ext uri="{3e2802c4-a4d2-4d8b-9148-e3be6c30e623}">
          <xlrd:rvb i="13646"/>
        </ext>
      </extLst>
    </bk>
    <bk>
      <extLst>
        <ext uri="{3e2802c4-a4d2-4d8b-9148-e3be6c30e623}">
          <xlrd:rvb i="13647"/>
        </ext>
      </extLst>
    </bk>
    <bk>
      <extLst>
        <ext uri="{3e2802c4-a4d2-4d8b-9148-e3be6c30e623}">
          <xlrd:rvb i="13648"/>
        </ext>
      </extLst>
    </bk>
    <bk>
      <extLst>
        <ext uri="{3e2802c4-a4d2-4d8b-9148-e3be6c30e623}">
          <xlrd:rvb i="13649"/>
        </ext>
      </extLst>
    </bk>
    <bk>
      <extLst>
        <ext uri="{3e2802c4-a4d2-4d8b-9148-e3be6c30e623}">
          <xlrd:rvb i="13650"/>
        </ext>
      </extLst>
    </bk>
    <bk>
      <extLst>
        <ext uri="{3e2802c4-a4d2-4d8b-9148-e3be6c30e623}">
          <xlrd:rvb i="13651"/>
        </ext>
      </extLst>
    </bk>
    <bk>
      <extLst>
        <ext uri="{3e2802c4-a4d2-4d8b-9148-e3be6c30e623}">
          <xlrd:rvb i="13652"/>
        </ext>
      </extLst>
    </bk>
    <bk>
      <extLst>
        <ext uri="{3e2802c4-a4d2-4d8b-9148-e3be6c30e623}">
          <xlrd:rvb i="13653"/>
        </ext>
      </extLst>
    </bk>
    <bk>
      <extLst>
        <ext uri="{3e2802c4-a4d2-4d8b-9148-e3be6c30e623}">
          <xlrd:rvb i="13654"/>
        </ext>
      </extLst>
    </bk>
    <bk>
      <extLst>
        <ext uri="{3e2802c4-a4d2-4d8b-9148-e3be6c30e623}">
          <xlrd:rvb i="13655"/>
        </ext>
      </extLst>
    </bk>
    <bk>
      <extLst>
        <ext uri="{3e2802c4-a4d2-4d8b-9148-e3be6c30e623}">
          <xlrd:rvb i="13656"/>
        </ext>
      </extLst>
    </bk>
    <bk>
      <extLst>
        <ext uri="{3e2802c4-a4d2-4d8b-9148-e3be6c30e623}">
          <xlrd:rvb i="13657"/>
        </ext>
      </extLst>
    </bk>
    <bk>
      <extLst>
        <ext uri="{3e2802c4-a4d2-4d8b-9148-e3be6c30e623}">
          <xlrd:rvb i="13658"/>
        </ext>
      </extLst>
    </bk>
    <bk>
      <extLst>
        <ext uri="{3e2802c4-a4d2-4d8b-9148-e3be6c30e623}">
          <xlrd:rvb i="13659"/>
        </ext>
      </extLst>
    </bk>
    <bk>
      <extLst>
        <ext uri="{3e2802c4-a4d2-4d8b-9148-e3be6c30e623}">
          <xlrd:rvb i="13660"/>
        </ext>
      </extLst>
    </bk>
    <bk>
      <extLst>
        <ext uri="{3e2802c4-a4d2-4d8b-9148-e3be6c30e623}">
          <xlrd:rvb i="13661"/>
        </ext>
      </extLst>
    </bk>
    <bk>
      <extLst>
        <ext uri="{3e2802c4-a4d2-4d8b-9148-e3be6c30e623}">
          <xlrd:rvb i="13662"/>
        </ext>
      </extLst>
    </bk>
    <bk>
      <extLst>
        <ext uri="{3e2802c4-a4d2-4d8b-9148-e3be6c30e623}">
          <xlrd:rvb i="13663"/>
        </ext>
      </extLst>
    </bk>
    <bk>
      <extLst>
        <ext uri="{3e2802c4-a4d2-4d8b-9148-e3be6c30e623}">
          <xlrd:rvb i="13664"/>
        </ext>
      </extLst>
    </bk>
    <bk>
      <extLst>
        <ext uri="{3e2802c4-a4d2-4d8b-9148-e3be6c30e623}">
          <xlrd:rvb i="13665"/>
        </ext>
      </extLst>
    </bk>
    <bk>
      <extLst>
        <ext uri="{3e2802c4-a4d2-4d8b-9148-e3be6c30e623}">
          <xlrd:rvb i="13666"/>
        </ext>
      </extLst>
    </bk>
    <bk>
      <extLst>
        <ext uri="{3e2802c4-a4d2-4d8b-9148-e3be6c30e623}">
          <xlrd:rvb i="13667"/>
        </ext>
      </extLst>
    </bk>
    <bk>
      <extLst>
        <ext uri="{3e2802c4-a4d2-4d8b-9148-e3be6c30e623}">
          <xlrd:rvb i="13668"/>
        </ext>
      </extLst>
    </bk>
    <bk>
      <extLst>
        <ext uri="{3e2802c4-a4d2-4d8b-9148-e3be6c30e623}">
          <xlrd:rvb i="13669"/>
        </ext>
      </extLst>
    </bk>
    <bk>
      <extLst>
        <ext uri="{3e2802c4-a4d2-4d8b-9148-e3be6c30e623}">
          <xlrd:rvb i="13670"/>
        </ext>
      </extLst>
    </bk>
    <bk>
      <extLst>
        <ext uri="{3e2802c4-a4d2-4d8b-9148-e3be6c30e623}">
          <xlrd:rvb i="13671"/>
        </ext>
      </extLst>
    </bk>
    <bk>
      <extLst>
        <ext uri="{3e2802c4-a4d2-4d8b-9148-e3be6c30e623}">
          <xlrd:rvb i="13672"/>
        </ext>
      </extLst>
    </bk>
    <bk>
      <extLst>
        <ext uri="{3e2802c4-a4d2-4d8b-9148-e3be6c30e623}">
          <xlrd:rvb i="13673"/>
        </ext>
      </extLst>
    </bk>
    <bk>
      <extLst>
        <ext uri="{3e2802c4-a4d2-4d8b-9148-e3be6c30e623}">
          <xlrd:rvb i="13674"/>
        </ext>
      </extLst>
    </bk>
    <bk>
      <extLst>
        <ext uri="{3e2802c4-a4d2-4d8b-9148-e3be6c30e623}">
          <xlrd:rvb i="13675"/>
        </ext>
      </extLst>
    </bk>
    <bk>
      <extLst>
        <ext uri="{3e2802c4-a4d2-4d8b-9148-e3be6c30e623}">
          <xlrd:rvb i="13676"/>
        </ext>
      </extLst>
    </bk>
    <bk>
      <extLst>
        <ext uri="{3e2802c4-a4d2-4d8b-9148-e3be6c30e623}">
          <xlrd:rvb i="13677"/>
        </ext>
      </extLst>
    </bk>
    <bk>
      <extLst>
        <ext uri="{3e2802c4-a4d2-4d8b-9148-e3be6c30e623}">
          <xlrd:rvb i="13678"/>
        </ext>
      </extLst>
    </bk>
    <bk>
      <extLst>
        <ext uri="{3e2802c4-a4d2-4d8b-9148-e3be6c30e623}">
          <xlrd:rvb i="13679"/>
        </ext>
      </extLst>
    </bk>
    <bk>
      <extLst>
        <ext uri="{3e2802c4-a4d2-4d8b-9148-e3be6c30e623}">
          <xlrd:rvb i="13680"/>
        </ext>
      </extLst>
    </bk>
    <bk>
      <extLst>
        <ext uri="{3e2802c4-a4d2-4d8b-9148-e3be6c30e623}">
          <xlrd:rvb i="13681"/>
        </ext>
      </extLst>
    </bk>
    <bk>
      <extLst>
        <ext uri="{3e2802c4-a4d2-4d8b-9148-e3be6c30e623}">
          <xlrd:rvb i="13682"/>
        </ext>
      </extLst>
    </bk>
    <bk>
      <extLst>
        <ext uri="{3e2802c4-a4d2-4d8b-9148-e3be6c30e623}">
          <xlrd:rvb i="13683"/>
        </ext>
      </extLst>
    </bk>
    <bk>
      <extLst>
        <ext uri="{3e2802c4-a4d2-4d8b-9148-e3be6c30e623}">
          <xlrd:rvb i="13684"/>
        </ext>
      </extLst>
    </bk>
    <bk>
      <extLst>
        <ext uri="{3e2802c4-a4d2-4d8b-9148-e3be6c30e623}">
          <xlrd:rvb i="13685"/>
        </ext>
      </extLst>
    </bk>
    <bk>
      <extLst>
        <ext uri="{3e2802c4-a4d2-4d8b-9148-e3be6c30e623}">
          <xlrd:rvb i="13686"/>
        </ext>
      </extLst>
    </bk>
    <bk>
      <extLst>
        <ext uri="{3e2802c4-a4d2-4d8b-9148-e3be6c30e623}">
          <xlrd:rvb i="13687"/>
        </ext>
      </extLst>
    </bk>
    <bk>
      <extLst>
        <ext uri="{3e2802c4-a4d2-4d8b-9148-e3be6c30e623}">
          <xlrd:rvb i="13688"/>
        </ext>
      </extLst>
    </bk>
    <bk>
      <extLst>
        <ext uri="{3e2802c4-a4d2-4d8b-9148-e3be6c30e623}">
          <xlrd:rvb i="13689"/>
        </ext>
      </extLst>
    </bk>
    <bk>
      <extLst>
        <ext uri="{3e2802c4-a4d2-4d8b-9148-e3be6c30e623}">
          <xlrd:rvb i="13690"/>
        </ext>
      </extLst>
    </bk>
    <bk>
      <extLst>
        <ext uri="{3e2802c4-a4d2-4d8b-9148-e3be6c30e623}">
          <xlrd:rvb i="13691"/>
        </ext>
      </extLst>
    </bk>
    <bk>
      <extLst>
        <ext uri="{3e2802c4-a4d2-4d8b-9148-e3be6c30e623}">
          <xlrd:rvb i="13692"/>
        </ext>
      </extLst>
    </bk>
    <bk>
      <extLst>
        <ext uri="{3e2802c4-a4d2-4d8b-9148-e3be6c30e623}">
          <xlrd:rvb i="13693"/>
        </ext>
      </extLst>
    </bk>
    <bk>
      <extLst>
        <ext uri="{3e2802c4-a4d2-4d8b-9148-e3be6c30e623}">
          <xlrd:rvb i="13694"/>
        </ext>
      </extLst>
    </bk>
    <bk>
      <extLst>
        <ext uri="{3e2802c4-a4d2-4d8b-9148-e3be6c30e623}">
          <xlrd:rvb i="13695"/>
        </ext>
      </extLst>
    </bk>
    <bk>
      <extLst>
        <ext uri="{3e2802c4-a4d2-4d8b-9148-e3be6c30e623}">
          <xlrd:rvb i="13696"/>
        </ext>
      </extLst>
    </bk>
    <bk>
      <extLst>
        <ext uri="{3e2802c4-a4d2-4d8b-9148-e3be6c30e623}">
          <xlrd:rvb i="13697"/>
        </ext>
      </extLst>
    </bk>
    <bk>
      <extLst>
        <ext uri="{3e2802c4-a4d2-4d8b-9148-e3be6c30e623}">
          <xlrd:rvb i="13698"/>
        </ext>
      </extLst>
    </bk>
    <bk>
      <extLst>
        <ext uri="{3e2802c4-a4d2-4d8b-9148-e3be6c30e623}">
          <xlrd:rvb i="13699"/>
        </ext>
      </extLst>
    </bk>
    <bk>
      <extLst>
        <ext uri="{3e2802c4-a4d2-4d8b-9148-e3be6c30e623}">
          <xlrd:rvb i="13700"/>
        </ext>
      </extLst>
    </bk>
    <bk>
      <extLst>
        <ext uri="{3e2802c4-a4d2-4d8b-9148-e3be6c30e623}">
          <xlrd:rvb i="13701"/>
        </ext>
      </extLst>
    </bk>
    <bk>
      <extLst>
        <ext uri="{3e2802c4-a4d2-4d8b-9148-e3be6c30e623}">
          <xlrd:rvb i="13702"/>
        </ext>
      </extLst>
    </bk>
    <bk>
      <extLst>
        <ext uri="{3e2802c4-a4d2-4d8b-9148-e3be6c30e623}">
          <xlrd:rvb i="13703"/>
        </ext>
      </extLst>
    </bk>
    <bk>
      <extLst>
        <ext uri="{3e2802c4-a4d2-4d8b-9148-e3be6c30e623}">
          <xlrd:rvb i="13704"/>
        </ext>
      </extLst>
    </bk>
    <bk>
      <extLst>
        <ext uri="{3e2802c4-a4d2-4d8b-9148-e3be6c30e623}">
          <xlrd:rvb i="13705"/>
        </ext>
      </extLst>
    </bk>
    <bk>
      <extLst>
        <ext uri="{3e2802c4-a4d2-4d8b-9148-e3be6c30e623}">
          <xlrd:rvb i="13706"/>
        </ext>
      </extLst>
    </bk>
    <bk>
      <extLst>
        <ext uri="{3e2802c4-a4d2-4d8b-9148-e3be6c30e623}">
          <xlrd:rvb i="13707"/>
        </ext>
      </extLst>
    </bk>
    <bk>
      <extLst>
        <ext uri="{3e2802c4-a4d2-4d8b-9148-e3be6c30e623}">
          <xlrd:rvb i="13708"/>
        </ext>
      </extLst>
    </bk>
    <bk>
      <extLst>
        <ext uri="{3e2802c4-a4d2-4d8b-9148-e3be6c30e623}">
          <xlrd:rvb i="13709"/>
        </ext>
      </extLst>
    </bk>
    <bk>
      <extLst>
        <ext uri="{3e2802c4-a4d2-4d8b-9148-e3be6c30e623}">
          <xlrd:rvb i="13710"/>
        </ext>
      </extLst>
    </bk>
    <bk>
      <extLst>
        <ext uri="{3e2802c4-a4d2-4d8b-9148-e3be6c30e623}">
          <xlrd:rvb i="13711"/>
        </ext>
      </extLst>
    </bk>
    <bk>
      <extLst>
        <ext uri="{3e2802c4-a4d2-4d8b-9148-e3be6c30e623}">
          <xlrd:rvb i="13712"/>
        </ext>
      </extLst>
    </bk>
    <bk>
      <extLst>
        <ext uri="{3e2802c4-a4d2-4d8b-9148-e3be6c30e623}">
          <xlrd:rvb i="13713"/>
        </ext>
      </extLst>
    </bk>
    <bk>
      <extLst>
        <ext uri="{3e2802c4-a4d2-4d8b-9148-e3be6c30e623}">
          <xlrd:rvb i="13714"/>
        </ext>
      </extLst>
    </bk>
    <bk>
      <extLst>
        <ext uri="{3e2802c4-a4d2-4d8b-9148-e3be6c30e623}">
          <xlrd:rvb i="13715"/>
        </ext>
      </extLst>
    </bk>
    <bk>
      <extLst>
        <ext uri="{3e2802c4-a4d2-4d8b-9148-e3be6c30e623}">
          <xlrd:rvb i="13716"/>
        </ext>
      </extLst>
    </bk>
    <bk>
      <extLst>
        <ext uri="{3e2802c4-a4d2-4d8b-9148-e3be6c30e623}">
          <xlrd:rvb i="13717"/>
        </ext>
      </extLst>
    </bk>
    <bk>
      <extLst>
        <ext uri="{3e2802c4-a4d2-4d8b-9148-e3be6c30e623}">
          <xlrd:rvb i="13718"/>
        </ext>
      </extLst>
    </bk>
    <bk>
      <extLst>
        <ext uri="{3e2802c4-a4d2-4d8b-9148-e3be6c30e623}">
          <xlrd:rvb i="13719"/>
        </ext>
      </extLst>
    </bk>
    <bk>
      <extLst>
        <ext uri="{3e2802c4-a4d2-4d8b-9148-e3be6c30e623}">
          <xlrd:rvb i="13720"/>
        </ext>
      </extLst>
    </bk>
    <bk>
      <extLst>
        <ext uri="{3e2802c4-a4d2-4d8b-9148-e3be6c30e623}">
          <xlrd:rvb i="13721"/>
        </ext>
      </extLst>
    </bk>
    <bk>
      <extLst>
        <ext uri="{3e2802c4-a4d2-4d8b-9148-e3be6c30e623}">
          <xlrd:rvb i="13722"/>
        </ext>
      </extLst>
    </bk>
    <bk>
      <extLst>
        <ext uri="{3e2802c4-a4d2-4d8b-9148-e3be6c30e623}">
          <xlrd:rvb i="13723"/>
        </ext>
      </extLst>
    </bk>
    <bk>
      <extLst>
        <ext uri="{3e2802c4-a4d2-4d8b-9148-e3be6c30e623}">
          <xlrd:rvb i="13724"/>
        </ext>
      </extLst>
    </bk>
    <bk>
      <extLst>
        <ext uri="{3e2802c4-a4d2-4d8b-9148-e3be6c30e623}">
          <xlrd:rvb i="13725"/>
        </ext>
      </extLst>
    </bk>
    <bk>
      <extLst>
        <ext uri="{3e2802c4-a4d2-4d8b-9148-e3be6c30e623}">
          <xlrd:rvb i="13726"/>
        </ext>
      </extLst>
    </bk>
    <bk>
      <extLst>
        <ext uri="{3e2802c4-a4d2-4d8b-9148-e3be6c30e623}">
          <xlrd:rvb i="13727"/>
        </ext>
      </extLst>
    </bk>
    <bk>
      <extLst>
        <ext uri="{3e2802c4-a4d2-4d8b-9148-e3be6c30e623}">
          <xlrd:rvb i="13728"/>
        </ext>
      </extLst>
    </bk>
    <bk>
      <extLst>
        <ext uri="{3e2802c4-a4d2-4d8b-9148-e3be6c30e623}">
          <xlrd:rvb i="13729"/>
        </ext>
      </extLst>
    </bk>
    <bk>
      <extLst>
        <ext uri="{3e2802c4-a4d2-4d8b-9148-e3be6c30e623}">
          <xlrd:rvb i="13730"/>
        </ext>
      </extLst>
    </bk>
    <bk>
      <extLst>
        <ext uri="{3e2802c4-a4d2-4d8b-9148-e3be6c30e623}">
          <xlrd:rvb i="13731"/>
        </ext>
      </extLst>
    </bk>
    <bk>
      <extLst>
        <ext uri="{3e2802c4-a4d2-4d8b-9148-e3be6c30e623}">
          <xlrd:rvb i="13732"/>
        </ext>
      </extLst>
    </bk>
    <bk>
      <extLst>
        <ext uri="{3e2802c4-a4d2-4d8b-9148-e3be6c30e623}">
          <xlrd:rvb i="13733"/>
        </ext>
      </extLst>
    </bk>
    <bk>
      <extLst>
        <ext uri="{3e2802c4-a4d2-4d8b-9148-e3be6c30e623}">
          <xlrd:rvb i="13734"/>
        </ext>
      </extLst>
    </bk>
    <bk>
      <extLst>
        <ext uri="{3e2802c4-a4d2-4d8b-9148-e3be6c30e623}">
          <xlrd:rvb i="13735"/>
        </ext>
      </extLst>
    </bk>
    <bk>
      <extLst>
        <ext uri="{3e2802c4-a4d2-4d8b-9148-e3be6c30e623}">
          <xlrd:rvb i="13736"/>
        </ext>
      </extLst>
    </bk>
    <bk>
      <extLst>
        <ext uri="{3e2802c4-a4d2-4d8b-9148-e3be6c30e623}">
          <xlrd:rvb i="13737"/>
        </ext>
      </extLst>
    </bk>
    <bk>
      <extLst>
        <ext uri="{3e2802c4-a4d2-4d8b-9148-e3be6c30e623}">
          <xlrd:rvb i="13738"/>
        </ext>
      </extLst>
    </bk>
    <bk>
      <extLst>
        <ext uri="{3e2802c4-a4d2-4d8b-9148-e3be6c30e623}">
          <xlrd:rvb i="13739"/>
        </ext>
      </extLst>
    </bk>
    <bk>
      <extLst>
        <ext uri="{3e2802c4-a4d2-4d8b-9148-e3be6c30e623}">
          <xlrd:rvb i="13740"/>
        </ext>
      </extLst>
    </bk>
    <bk>
      <extLst>
        <ext uri="{3e2802c4-a4d2-4d8b-9148-e3be6c30e623}">
          <xlrd:rvb i="13741"/>
        </ext>
      </extLst>
    </bk>
    <bk>
      <extLst>
        <ext uri="{3e2802c4-a4d2-4d8b-9148-e3be6c30e623}">
          <xlrd:rvb i="13742"/>
        </ext>
      </extLst>
    </bk>
    <bk>
      <extLst>
        <ext uri="{3e2802c4-a4d2-4d8b-9148-e3be6c30e623}">
          <xlrd:rvb i="13743"/>
        </ext>
      </extLst>
    </bk>
    <bk>
      <extLst>
        <ext uri="{3e2802c4-a4d2-4d8b-9148-e3be6c30e623}">
          <xlrd:rvb i="13744"/>
        </ext>
      </extLst>
    </bk>
    <bk>
      <extLst>
        <ext uri="{3e2802c4-a4d2-4d8b-9148-e3be6c30e623}">
          <xlrd:rvb i="13745"/>
        </ext>
      </extLst>
    </bk>
    <bk>
      <extLst>
        <ext uri="{3e2802c4-a4d2-4d8b-9148-e3be6c30e623}">
          <xlrd:rvb i="13746"/>
        </ext>
      </extLst>
    </bk>
    <bk>
      <extLst>
        <ext uri="{3e2802c4-a4d2-4d8b-9148-e3be6c30e623}">
          <xlrd:rvb i="13747"/>
        </ext>
      </extLst>
    </bk>
    <bk>
      <extLst>
        <ext uri="{3e2802c4-a4d2-4d8b-9148-e3be6c30e623}">
          <xlrd:rvb i="13748"/>
        </ext>
      </extLst>
    </bk>
    <bk>
      <extLst>
        <ext uri="{3e2802c4-a4d2-4d8b-9148-e3be6c30e623}">
          <xlrd:rvb i="13749"/>
        </ext>
      </extLst>
    </bk>
    <bk>
      <extLst>
        <ext uri="{3e2802c4-a4d2-4d8b-9148-e3be6c30e623}">
          <xlrd:rvb i="13750"/>
        </ext>
      </extLst>
    </bk>
    <bk>
      <extLst>
        <ext uri="{3e2802c4-a4d2-4d8b-9148-e3be6c30e623}">
          <xlrd:rvb i="13751"/>
        </ext>
      </extLst>
    </bk>
    <bk>
      <extLst>
        <ext uri="{3e2802c4-a4d2-4d8b-9148-e3be6c30e623}">
          <xlrd:rvb i="13752"/>
        </ext>
      </extLst>
    </bk>
    <bk>
      <extLst>
        <ext uri="{3e2802c4-a4d2-4d8b-9148-e3be6c30e623}">
          <xlrd:rvb i="13753"/>
        </ext>
      </extLst>
    </bk>
    <bk>
      <extLst>
        <ext uri="{3e2802c4-a4d2-4d8b-9148-e3be6c30e623}">
          <xlrd:rvb i="13754"/>
        </ext>
      </extLst>
    </bk>
    <bk>
      <extLst>
        <ext uri="{3e2802c4-a4d2-4d8b-9148-e3be6c30e623}">
          <xlrd:rvb i="13755"/>
        </ext>
      </extLst>
    </bk>
    <bk>
      <extLst>
        <ext uri="{3e2802c4-a4d2-4d8b-9148-e3be6c30e623}">
          <xlrd:rvb i="13756"/>
        </ext>
      </extLst>
    </bk>
    <bk>
      <extLst>
        <ext uri="{3e2802c4-a4d2-4d8b-9148-e3be6c30e623}">
          <xlrd:rvb i="13757"/>
        </ext>
      </extLst>
    </bk>
    <bk>
      <extLst>
        <ext uri="{3e2802c4-a4d2-4d8b-9148-e3be6c30e623}">
          <xlrd:rvb i="13758"/>
        </ext>
      </extLst>
    </bk>
    <bk>
      <extLst>
        <ext uri="{3e2802c4-a4d2-4d8b-9148-e3be6c30e623}">
          <xlrd:rvb i="13759"/>
        </ext>
      </extLst>
    </bk>
    <bk>
      <extLst>
        <ext uri="{3e2802c4-a4d2-4d8b-9148-e3be6c30e623}">
          <xlrd:rvb i="13760"/>
        </ext>
      </extLst>
    </bk>
    <bk>
      <extLst>
        <ext uri="{3e2802c4-a4d2-4d8b-9148-e3be6c30e623}">
          <xlrd:rvb i="13761"/>
        </ext>
      </extLst>
    </bk>
    <bk>
      <extLst>
        <ext uri="{3e2802c4-a4d2-4d8b-9148-e3be6c30e623}">
          <xlrd:rvb i="13762"/>
        </ext>
      </extLst>
    </bk>
    <bk>
      <extLst>
        <ext uri="{3e2802c4-a4d2-4d8b-9148-e3be6c30e623}">
          <xlrd:rvb i="13763"/>
        </ext>
      </extLst>
    </bk>
    <bk>
      <extLst>
        <ext uri="{3e2802c4-a4d2-4d8b-9148-e3be6c30e623}">
          <xlrd:rvb i="13764"/>
        </ext>
      </extLst>
    </bk>
    <bk>
      <extLst>
        <ext uri="{3e2802c4-a4d2-4d8b-9148-e3be6c30e623}">
          <xlrd:rvb i="13765"/>
        </ext>
      </extLst>
    </bk>
    <bk>
      <extLst>
        <ext uri="{3e2802c4-a4d2-4d8b-9148-e3be6c30e623}">
          <xlrd:rvb i="13766"/>
        </ext>
      </extLst>
    </bk>
    <bk>
      <extLst>
        <ext uri="{3e2802c4-a4d2-4d8b-9148-e3be6c30e623}">
          <xlrd:rvb i="13767"/>
        </ext>
      </extLst>
    </bk>
    <bk>
      <extLst>
        <ext uri="{3e2802c4-a4d2-4d8b-9148-e3be6c30e623}">
          <xlrd:rvb i="13768"/>
        </ext>
      </extLst>
    </bk>
    <bk>
      <extLst>
        <ext uri="{3e2802c4-a4d2-4d8b-9148-e3be6c30e623}">
          <xlrd:rvb i="13769"/>
        </ext>
      </extLst>
    </bk>
    <bk>
      <extLst>
        <ext uri="{3e2802c4-a4d2-4d8b-9148-e3be6c30e623}">
          <xlrd:rvb i="13770"/>
        </ext>
      </extLst>
    </bk>
    <bk>
      <extLst>
        <ext uri="{3e2802c4-a4d2-4d8b-9148-e3be6c30e623}">
          <xlrd:rvb i="13771"/>
        </ext>
      </extLst>
    </bk>
    <bk>
      <extLst>
        <ext uri="{3e2802c4-a4d2-4d8b-9148-e3be6c30e623}">
          <xlrd:rvb i="13772"/>
        </ext>
      </extLst>
    </bk>
    <bk>
      <extLst>
        <ext uri="{3e2802c4-a4d2-4d8b-9148-e3be6c30e623}">
          <xlrd:rvb i="13773"/>
        </ext>
      </extLst>
    </bk>
    <bk>
      <extLst>
        <ext uri="{3e2802c4-a4d2-4d8b-9148-e3be6c30e623}">
          <xlrd:rvb i="13774"/>
        </ext>
      </extLst>
    </bk>
    <bk>
      <extLst>
        <ext uri="{3e2802c4-a4d2-4d8b-9148-e3be6c30e623}">
          <xlrd:rvb i="13775"/>
        </ext>
      </extLst>
    </bk>
    <bk>
      <extLst>
        <ext uri="{3e2802c4-a4d2-4d8b-9148-e3be6c30e623}">
          <xlrd:rvb i="13776"/>
        </ext>
      </extLst>
    </bk>
    <bk>
      <extLst>
        <ext uri="{3e2802c4-a4d2-4d8b-9148-e3be6c30e623}">
          <xlrd:rvb i="13777"/>
        </ext>
      </extLst>
    </bk>
    <bk>
      <extLst>
        <ext uri="{3e2802c4-a4d2-4d8b-9148-e3be6c30e623}">
          <xlrd:rvb i="13778"/>
        </ext>
      </extLst>
    </bk>
    <bk>
      <extLst>
        <ext uri="{3e2802c4-a4d2-4d8b-9148-e3be6c30e623}">
          <xlrd:rvb i="13779"/>
        </ext>
      </extLst>
    </bk>
    <bk>
      <extLst>
        <ext uri="{3e2802c4-a4d2-4d8b-9148-e3be6c30e623}">
          <xlrd:rvb i="13780"/>
        </ext>
      </extLst>
    </bk>
    <bk>
      <extLst>
        <ext uri="{3e2802c4-a4d2-4d8b-9148-e3be6c30e623}">
          <xlrd:rvb i="13781"/>
        </ext>
      </extLst>
    </bk>
    <bk>
      <extLst>
        <ext uri="{3e2802c4-a4d2-4d8b-9148-e3be6c30e623}">
          <xlrd:rvb i="13782"/>
        </ext>
      </extLst>
    </bk>
    <bk>
      <extLst>
        <ext uri="{3e2802c4-a4d2-4d8b-9148-e3be6c30e623}">
          <xlrd:rvb i="13783"/>
        </ext>
      </extLst>
    </bk>
    <bk>
      <extLst>
        <ext uri="{3e2802c4-a4d2-4d8b-9148-e3be6c30e623}">
          <xlrd:rvb i="13784"/>
        </ext>
      </extLst>
    </bk>
    <bk>
      <extLst>
        <ext uri="{3e2802c4-a4d2-4d8b-9148-e3be6c30e623}">
          <xlrd:rvb i="13785"/>
        </ext>
      </extLst>
    </bk>
    <bk>
      <extLst>
        <ext uri="{3e2802c4-a4d2-4d8b-9148-e3be6c30e623}">
          <xlrd:rvb i="13786"/>
        </ext>
      </extLst>
    </bk>
    <bk>
      <extLst>
        <ext uri="{3e2802c4-a4d2-4d8b-9148-e3be6c30e623}">
          <xlrd:rvb i="13787"/>
        </ext>
      </extLst>
    </bk>
    <bk>
      <extLst>
        <ext uri="{3e2802c4-a4d2-4d8b-9148-e3be6c30e623}">
          <xlrd:rvb i="13788"/>
        </ext>
      </extLst>
    </bk>
    <bk>
      <extLst>
        <ext uri="{3e2802c4-a4d2-4d8b-9148-e3be6c30e623}">
          <xlrd:rvb i="13789"/>
        </ext>
      </extLst>
    </bk>
    <bk>
      <extLst>
        <ext uri="{3e2802c4-a4d2-4d8b-9148-e3be6c30e623}">
          <xlrd:rvb i="13790"/>
        </ext>
      </extLst>
    </bk>
    <bk>
      <extLst>
        <ext uri="{3e2802c4-a4d2-4d8b-9148-e3be6c30e623}">
          <xlrd:rvb i="13791"/>
        </ext>
      </extLst>
    </bk>
    <bk>
      <extLst>
        <ext uri="{3e2802c4-a4d2-4d8b-9148-e3be6c30e623}">
          <xlrd:rvb i="13792"/>
        </ext>
      </extLst>
    </bk>
    <bk>
      <extLst>
        <ext uri="{3e2802c4-a4d2-4d8b-9148-e3be6c30e623}">
          <xlrd:rvb i="13793"/>
        </ext>
      </extLst>
    </bk>
    <bk>
      <extLst>
        <ext uri="{3e2802c4-a4d2-4d8b-9148-e3be6c30e623}">
          <xlrd:rvb i="13794"/>
        </ext>
      </extLst>
    </bk>
    <bk>
      <extLst>
        <ext uri="{3e2802c4-a4d2-4d8b-9148-e3be6c30e623}">
          <xlrd:rvb i="13795"/>
        </ext>
      </extLst>
    </bk>
    <bk>
      <extLst>
        <ext uri="{3e2802c4-a4d2-4d8b-9148-e3be6c30e623}">
          <xlrd:rvb i="13796"/>
        </ext>
      </extLst>
    </bk>
    <bk>
      <extLst>
        <ext uri="{3e2802c4-a4d2-4d8b-9148-e3be6c30e623}">
          <xlrd:rvb i="13797"/>
        </ext>
      </extLst>
    </bk>
    <bk>
      <extLst>
        <ext uri="{3e2802c4-a4d2-4d8b-9148-e3be6c30e623}">
          <xlrd:rvb i="13798"/>
        </ext>
      </extLst>
    </bk>
    <bk>
      <extLst>
        <ext uri="{3e2802c4-a4d2-4d8b-9148-e3be6c30e623}">
          <xlrd:rvb i="13799"/>
        </ext>
      </extLst>
    </bk>
    <bk>
      <extLst>
        <ext uri="{3e2802c4-a4d2-4d8b-9148-e3be6c30e623}">
          <xlrd:rvb i="13800"/>
        </ext>
      </extLst>
    </bk>
    <bk>
      <extLst>
        <ext uri="{3e2802c4-a4d2-4d8b-9148-e3be6c30e623}">
          <xlrd:rvb i="13801"/>
        </ext>
      </extLst>
    </bk>
    <bk>
      <extLst>
        <ext uri="{3e2802c4-a4d2-4d8b-9148-e3be6c30e623}">
          <xlrd:rvb i="13802"/>
        </ext>
      </extLst>
    </bk>
    <bk>
      <extLst>
        <ext uri="{3e2802c4-a4d2-4d8b-9148-e3be6c30e623}">
          <xlrd:rvb i="13803"/>
        </ext>
      </extLst>
    </bk>
    <bk>
      <extLst>
        <ext uri="{3e2802c4-a4d2-4d8b-9148-e3be6c30e623}">
          <xlrd:rvb i="13804"/>
        </ext>
      </extLst>
    </bk>
    <bk>
      <extLst>
        <ext uri="{3e2802c4-a4d2-4d8b-9148-e3be6c30e623}">
          <xlrd:rvb i="13805"/>
        </ext>
      </extLst>
    </bk>
    <bk>
      <extLst>
        <ext uri="{3e2802c4-a4d2-4d8b-9148-e3be6c30e623}">
          <xlrd:rvb i="13806"/>
        </ext>
      </extLst>
    </bk>
    <bk>
      <extLst>
        <ext uri="{3e2802c4-a4d2-4d8b-9148-e3be6c30e623}">
          <xlrd:rvb i="13807"/>
        </ext>
      </extLst>
    </bk>
    <bk>
      <extLst>
        <ext uri="{3e2802c4-a4d2-4d8b-9148-e3be6c30e623}">
          <xlrd:rvb i="13808"/>
        </ext>
      </extLst>
    </bk>
    <bk>
      <extLst>
        <ext uri="{3e2802c4-a4d2-4d8b-9148-e3be6c30e623}">
          <xlrd:rvb i="13809"/>
        </ext>
      </extLst>
    </bk>
    <bk>
      <extLst>
        <ext uri="{3e2802c4-a4d2-4d8b-9148-e3be6c30e623}">
          <xlrd:rvb i="13810"/>
        </ext>
      </extLst>
    </bk>
    <bk>
      <extLst>
        <ext uri="{3e2802c4-a4d2-4d8b-9148-e3be6c30e623}">
          <xlrd:rvb i="13811"/>
        </ext>
      </extLst>
    </bk>
    <bk>
      <extLst>
        <ext uri="{3e2802c4-a4d2-4d8b-9148-e3be6c30e623}">
          <xlrd:rvb i="13812"/>
        </ext>
      </extLst>
    </bk>
    <bk>
      <extLst>
        <ext uri="{3e2802c4-a4d2-4d8b-9148-e3be6c30e623}">
          <xlrd:rvb i="13813"/>
        </ext>
      </extLst>
    </bk>
    <bk>
      <extLst>
        <ext uri="{3e2802c4-a4d2-4d8b-9148-e3be6c30e623}">
          <xlrd:rvb i="13814"/>
        </ext>
      </extLst>
    </bk>
    <bk>
      <extLst>
        <ext uri="{3e2802c4-a4d2-4d8b-9148-e3be6c30e623}">
          <xlrd:rvb i="13815"/>
        </ext>
      </extLst>
    </bk>
    <bk>
      <extLst>
        <ext uri="{3e2802c4-a4d2-4d8b-9148-e3be6c30e623}">
          <xlrd:rvb i="13816"/>
        </ext>
      </extLst>
    </bk>
    <bk>
      <extLst>
        <ext uri="{3e2802c4-a4d2-4d8b-9148-e3be6c30e623}">
          <xlrd:rvb i="13817"/>
        </ext>
      </extLst>
    </bk>
    <bk>
      <extLst>
        <ext uri="{3e2802c4-a4d2-4d8b-9148-e3be6c30e623}">
          <xlrd:rvb i="13818"/>
        </ext>
      </extLst>
    </bk>
    <bk>
      <extLst>
        <ext uri="{3e2802c4-a4d2-4d8b-9148-e3be6c30e623}">
          <xlrd:rvb i="13819"/>
        </ext>
      </extLst>
    </bk>
    <bk>
      <extLst>
        <ext uri="{3e2802c4-a4d2-4d8b-9148-e3be6c30e623}">
          <xlrd:rvb i="13820"/>
        </ext>
      </extLst>
    </bk>
    <bk>
      <extLst>
        <ext uri="{3e2802c4-a4d2-4d8b-9148-e3be6c30e623}">
          <xlrd:rvb i="13821"/>
        </ext>
      </extLst>
    </bk>
    <bk>
      <extLst>
        <ext uri="{3e2802c4-a4d2-4d8b-9148-e3be6c30e623}">
          <xlrd:rvb i="13822"/>
        </ext>
      </extLst>
    </bk>
    <bk>
      <extLst>
        <ext uri="{3e2802c4-a4d2-4d8b-9148-e3be6c30e623}">
          <xlrd:rvb i="13823"/>
        </ext>
      </extLst>
    </bk>
    <bk>
      <extLst>
        <ext uri="{3e2802c4-a4d2-4d8b-9148-e3be6c30e623}">
          <xlrd:rvb i="13824"/>
        </ext>
      </extLst>
    </bk>
    <bk>
      <extLst>
        <ext uri="{3e2802c4-a4d2-4d8b-9148-e3be6c30e623}">
          <xlrd:rvb i="13825"/>
        </ext>
      </extLst>
    </bk>
    <bk>
      <extLst>
        <ext uri="{3e2802c4-a4d2-4d8b-9148-e3be6c30e623}">
          <xlrd:rvb i="13826"/>
        </ext>
      </extLst>
    </bk>
    <bk>
      <extLst>
        <ext uri="{3e2802c4-a4d2-4d8b-9148-e3be6c30e623}">
          <xlrd:rvb i="13827"/>
        </ext>
      </extLst>
    </bk>
    <bk>
      <extLst>
        <ext uri="{3e2802c4-a4d2-4d8b-9148-e3be6c30e623}">
          <xlrd:rvb i="13828"/>
        </ext>
      </extLst>
    </bk>
    <bk>
      <extLst>
        <ext uri="{3e2802c4-a4d2-4d8b-9148-e3be6c30e623}">
          <xlrd:rvb i="13829"/>
        </ext>
      </extLst>
    </bk>
    <bk>
      <extLst>
        <ext uri="{3e2802c4-a4d2-4d8b-9148-e3be6c30e623}">
          <xlrd:rvb i="13830"/>
        </ext>
      </extLst>
    </bk>
    <bk>
      <extLst>
        <ext uri="{3e2802c4-a4d2-4d8b-9148-e3be6c30e623}">
          <xlrd:rvb i="13831"/>
        </ext>
      </extLst>
    </bk>
    <bk>
      <extLst>
        <ext uri="{3e2802c4-a4d2-4d8b-9148-e3be6c30e623}">
          <xlrd:rvb i="13832"/>
        </ext>
      </extLst>
    </bk>
    <bk>
      <extLst>
        <ext uri="{3e2802c4-a4d2-4d8b-9148-e3be6c30e623}">
          <xlrd:rvb i="13833"/>
        </ext>
      </extLst>
    </bk>
    <bk>
      <extLst>
        <ext uri="{3e2802c4-a4d2-4d8b-9148-e3be6c30e623}">
          <xlrd:rvb i="13834"/>
        </ext>
      </extLst>
    </bk>
    <bk>
      <extLst>
        <ext uri="{3e2802c4-a4d2-4d8b-9148-e3be6c30e623}">
          <xlrd:rvb i="13835"/>
        </ext>
      </extLst>
    </bk>
    <bk>
      <extLst>
        <ext uri="{3e2802c4-a4d2-4d8b-9148-e3be6c30e623}">
          <xlrd:rvb i="13836"/>
        </ext>
      </extLst>
    </bk>
    <bk>
      <extLst>
        <ext uri="{3e2802c4-a4d2-4d8b-9148-e3be6c30e623}">
          <xlrd:rvb i="13837"/>
        </ext>
      </extLst>
    </bk>
    <bk>
      <extLst>
        <ext uri="{3e2802c4-a4d2-4d8b-9148-e3be6c30e623}">
          <xlrd:rvb i="13838"/>
        </ext>
      </extLst>
    </bk>
    <bk>
      <extLst>
        <ext uri="{3e2802c4-a4d2-4d8b-9148-e3be6c30e623}">
          <xlrd:rvb i="13839"/>
        </ext>
      </extLst>
    </bk>
    <bk>
      <extLst>
        <ext uri="{3e2802c4-a4d2-4d8b-9148-e3be6c30e623}">
          <xlrd:rvb i="13840"/>
        </ext>
      </extLst>
    </bk>
    <bk>
      <extLst>
        <ext uri="{3e2802c4-a4d2-4d8b-9148-e3be6c30e623}">
          <xlrd:rvb i="13841"/>
        </ext>
      </extLst>
    </bk>
    <bk>
      <extLst>
        <ext uri="{3e2802c4-a4d2-4d8b-9148-e3be6c30e623}">
          <xlrd:rvb i="13842"/>
        </ext>
      </extLst>
    </bk>
    <bk>
      <extLst>
        <ext uri="{3e2802c4-a4d2-4d8b-9148-e3be6c30e623}">
          <xlrd:rvb i="13843"/>
        </ext>
      </extLst>
    </bk>
    <bk>
      <extLst>
        <ext uri="{3e2802c4-a4d2-4d8b-9148-e3be6c30e623}">
          <xlrd:rvb i="13844"/>
        </ext>
      </extLst>
    </bk>
    <bk>
      <extLst>
        <ext uri="{3e2802c4-a4d2-4d8b-9148-e3be6c30e623}">
          <xlrd:rvb i="13845"/>
        </ext>
      </extLst>
    </bk>
    <bk>
      <extLst>
        <ext uri="{3e2802c4-a4d2-4d8b-9148-e3be6c30e623}">
          <xlrd:rvb i="13846"/>
        </ext>
      </extLst>
    </bk>
    <bk>
      <extLst>
        <ext uri="{3e2802c4-a4d2-4d8b-9148-e3be6c30e623}">
          <xlrd:rvb i="13847"/>
        </ext>
      </extLst>
    </bk>
    <bk>
      <extLst>
        <ext uri="{3e2802c4-a4d2-4d8b-9148-e3be6c30e623}">
          <xlrd:rvb i="13848"/>
        </ext>
      </extLst>
    </bk>
    <bk>
      <extLst>
        <ext uri="{3e2802c4-a4d2-4d8b-9148-e3be6c30e623}">
          <xlrd:rvb i="13849"/>
        </ext>
      </extLst>
    </bk>
    <bk>
      <extLst>
        <ext uri="{3e2802c4-a4d2-4d8b-9148-e3be6c30e623}">
          <xlrd:rvb i="13850"/>
        </ext>
      </extLst>
    </bk>
    <bk>
      <extLst>
        <ext uri="{3e2802c4-a4d2-4d8b-9148-e3be6c30e623}">
          <xlrd:rvb i="13851"/>
        </ext>
      </extLst>
    </bk>
    <bk>
      <extLst>
        <ext uri="{3e2802c4-a4d2-4d8b-9148-e3be6c30e623}">
          <xlrd:rvb i="13852"/>
        </ext>
      </extLst>
    </bk>
    <bk>
      <extLst>
        <ext uri="{3e2802c4-a4d2-4d8b-9148-e3be6c30e623}">
          <xlrd:rvb i="13853"/>
        </ext>
      </extLst>
    </bk>
    <bk>
      <extLst>
        <ext uri="{3e2802c4-a4d2-4d8b-9148-e3be6c30e623}">
          <xlrd:rvb i="13854"/>
        </ext>
      </extLst>
    </bk>
    <bk>
      <extLst>
        <ext uri="{3e2802c4-a4d2-4d8b-9148-e3be6c30e623}">
          <xlrd:rvb i="13855"/>
        </ext>
      </extLst>
    </bk>
    <bk>
      <extLst>
        <ext uri="{3e2802c4-a4d2-4d8b-9148-e3be6c30e623}">
          <xlrd:rvb i="13856"/>
        </ext>
      </extLst>
    </bk>
    <bk>
      <extLst>
        <ext uri="{3e2802c4-a4d2-4d8b-9148-e3be6c30e623}">
          <xlrd:rvb i="13857"/>
        </ext>
      </extLst>
    </bk>
    <bk>
      <extLst>
        <ext uri="{3e2802c4-a4d2-4d8b-9148-e3be6c30e623}">
          <xlrd:rvb i="13858"/>
        </ext>
      </extLst>
    </bk>
    <bk>
      <extLst>
        <ext uri="{3e2802c4-a4d2-4d8b-9148-e3be6c30e623}">
          <xlrd:rvb i="13859"/>
        </ext>
      </extLst>
    </bk>
    <bk>
      <extLst>
        <ext uri="{3e2802c4-a4d2-4d8b-9148-e3be6c30e623}">
          <xlrd:rvb i="13860"/>
        </ext>
      </extLst>
    </bk>
    <bk>
      <extLst>
        <ext uri="{3e2802c4-a4d2-4d8b-9148-e3be6c30e623}">
          <xlrd:rvb i="13861"/>
        </ext>
      </extLst>
    </bk>
    <bk>
      <extLst>
        <ext uri="{3e2802c4-a4d2-4d8b-9148-e3be6c30e623}">
          <xlrd:rvb i="13862"/>
        </ext>
      </extLst>
    </bk>
    <bk>
      <extLst>
        <ext uri="{3e2802c4-a4d2-4d8b-9148-e3be6c30e623}">
          <xlrd:rvb i="13863"/>
        </ext>
      </extLst>
    </bk>
    <bk>
      <extLst>
        <ext uri="{3e2802c4-a4d2-4d8b-9148-e3be6c30e623}">
          <xlrd:rvb i="13864"/>
        </ext>
      </extLst>
    </bk>
    <bk>
      <extLst>
        <ext uri="{3e2802c4-a4d2-4d8b-9148-e3be6c30e623}">
          <xlrd:rvb i="13865"/>
        </ext>
      </extLst>
    </bk>
    <bk>
      <extLst>
        <ext uri="{3e2802c4-a4d2-4d8b-9148-e3be6c30e623}">
          <xlrd:rvb i="13866"/>
        </ext>
      </extLst>
    </bk>
    <bk>
      <extLst>
        <ext uri="{3e2802c4-a4d2-4d8b-9148-e3be6c30e623}">
          <xlrd:rvb i="13867"/>
        </ext>
      </extLst>
    </bk>
    <bk>
      <extLst>
        <ext uri="{3e2802c4-a4d2-4d8b-9148-e3be6c30e623}">
          <xlrd:rvb i="13868"/>
        </ext>
      </extLst>
    </bk>
    <bk>
      <extLst>
        <ext uri="{3e2802c4-a4d2-4d8b-9148-e3be6c30e623}">
          <xlrd:rvb i="13869"/>
        </ext>
      </extLst>
    </bk>
    <bk>
      <extLst>
        <ext uri="{3e2802c4-a4d2-4d8b-9148-e3be6c30e623}">
          <xlrd:rvb i="13870"/>
        </ext>
      </extLst>
    </bk>
    <bk>
      <extLst>
        <ext uri="{3e2802c4-a4d2-4d8b-9148-e3be6c30e623}">
          <xlrd:rvb i="13871"/>
        </ext>
      </extLst>
    </bk>
    <bk>
      <extLst>
        <ext uri="{3e2802c4-a4d2-4d8b-9148-e3be6c30e623}">
          <xlrd:rvb i="13872"/>
        </ext>
      </extLst>
    </bk>
    <bk>
      <extLst>
        <ext uri="{3e2802c4-a4d2-4d8b-9148-e3be6c30e623}">
          <xlrd:rvb i="13873"/>
        </ext>
      </extLst>
    </bk>
    <bk>
      <extLst>
        <ext uri="{3e2802c4-a4d2-4d8b-9148-e3be6c30e623}">
          <xlrd:rvb i="13874"/>
        </ext>
      </extLst>
    </bk>
    <bk>
      <extLst>
        <ext uri="{3e2802c4-a4d2-4d8b-9148-e3be6c30e623}">
          <xlrd:rvb i="13875"/>
        </ext>
      </extLst>
    </bk>
    <bk>
      <extLst>
        <ext uri="{3e2802c4-a4d2-4d8b-9148-e3be6c30e623}">
          <xlrd:rvb i="13876"/>
        </ext>
      </extLst>
    </bk>
    <bk>
      <extLst>
        <ext uri="{3e2802c4-a4d2-4d8b-9148-e3be6c30e623}">
          <xlrd:rvb i="13877"/>
        </ext>
      </extLst>
    </bk>
    <bk>
      <extLst>
        <ext uri="{3e2802c4-a4d2-4d8b-9148-e3be6c30e623}">
          <xlrd:rvb i="13878"/>
        </ext>
      </extLst>
    </bk>
    <bk>
      <extLst>
        <ext uri="{3e2802c4-a4d2-4d8b-9148-e3be6c30e623}">
          <xlrd:rvb i="13879"/>
        </ext>
      </extLst>
    </bk>
    <bk>
      <extLst>
        <ext uri="{3e2802c4-a4d2-4d8b-9148-e3be6c30e623}">
          <xlrd:rvb i="13880"/>
        </ext>
      </extLst>
    </bk>
    <bk>
      <extLst>
        <ext uri="{3e2802c4-a4d2-4d8b-9148-e3be6c30e623}">
          <xlrd:rvb i="13881"/>
        </ext>
      </extLst>
    </bk>
    <bk>
      <extLst>
        <ext uri="{3e2802c4-a4d2-4d8b-9148-e3be6c30e623}">
          <xlrd:rvb i="13882"/>
        </ext>
      </extLst>
    </bk>
    <bk>
      <extLst>
        <ext uri="{3e2802c4-a4d2-4d8b-9148-e3be6c30e623}">
          <xlrd:rvb i="13883"/>
        </ext>
      </extLst>
    </bk>
    <bk>
      <extLst>
        <ext uri="{3e2802c4-a4d2-4d8b-9148-e3be6c30e623}">
          <xlrd:rvb i="13884"/>
        </ext>
      </extLst>
    </bk>
    <bk>
      <extLst>
        <ext uri="{3e2802c4-a4d2-4d8b-9148-e3be6c30e623}">
          <xlrd:rvb i="13885"/>
        </ext>
      </extLst>
    </bk>
    <bk>
      <extLst>
        <ext uri="{3e2802c4-a4d2-4d8b-9148-e3be6c30e623}">
          <xlrd:rvb i="13886"/>
        </ext>
      </extLst>
    </bk>
    <bk>
      <extLst>
        <ext uri="{3e2802c4-a4d2-4d8b-9148-e3be6c30e623}">
          <xlrd:rvb i="13887"/>
        </ext>
      </extLst>
    </bk>
    <bk>
      <extLst>
        <ext uri="{3e2802c4-a4d2-4d8b-9148-e3be6c30e623}">
          <xlrd:rvb i="13888"/>
        </ext>
      </extLst>
    </bk>
    <bk>
      <extLst>
        <ext uri="{3e2802c4-a4d2-4d8b-9148-e3be6c30e623}">
          <xlrd:rvb i="13889"/>
        </ext>
      </extLst>
    </bk>
    <bk>
      <extLst>
        <ext uri="{3e2802c4-a4d2-4d8b-9148-e3be6c30e623}">
          <xlrd:rvb i="13890"/>
        </ext>
      </extLst>
    </bk>
    <bk>
      <extLst>
        <ext uri="{3e2802c4-a4d2-4d8b-9148-e3be6c30e623}">
          <xlrd:rvb i="13891"/>
        </ext>
      </extLst>
    </bk>
    <bk>
      <extLst>
        <ext uri="{3e2802c4-a4d2-4d8b-9148-e3be6c30e623}">
          <xlrd:rvb i="13892"/>
        </ext>
      </extLst>
    </bk>
    <bk>
      <extLst>
        <ext uri="{3e2802c4-a4d2-4d8b-9148-e3be6c30e623}">
          <xlrd:rvb i="13893"/>
        </ext>
      </extLst>
    </bk>
    <bk>
      <extLst>
        <ext uri="{3e2802c4-a4d2-4d8b-9148-e3be6c30e623}">
          <xlrd:rvb i="13894"/>
        </ext>
      </extLst>
    </bk>
    <bk>
      <extLst>
        <ext uri="{3e2802c4-a4d2-4d8b-9148-e3be6c30e623}">
          <xlrd:rvb i="13895"/>
        </ext>
      </extLst>
    </bk>
    <bk>
      <extLst>
        <ext uri="{3e2802c4-a4d2-4d8b-9148-e3be6c30e623}">
          <xlrd:rvb i="13896"/>
        </ext>
      </extLst>
    </bk>
    <bk>
      <extLst>
        <ext uri="{3e2802c4-a4d2-4d8b-9148-e3be6c30e623}">
          <xlrd:rvb i="13897"/>
        </ext>
      </extLst>
    </bk>
    <bk>
      <extLst>
        <ext uri="{3e2802c4-a4d2-4d8b-9148-e3be6c30e623}">
          <xlrd:rvb i="13898"/>
        </ext>
      </extLst>
    </bk>
    <bk>
      <extLst>
        <ext uri="{3e2802c4-a4d2-4d8b-9148-e3be6c30e623}">
          <xlrd:rvb i="13899"/>
        </ext>
      </extLst>
    </bk>
    <bk>
      <extLst>
        <ext uri="{3e2802c4-a4d2-4d8b-9148-e3be6c30e623}">
          <xlrd:rvb i="13900"/>
        </ext>
      </extLst>
    </bk>
    <bk>
      <extLst>
        <ext uri="{3e2802c4-a4d2-4d8b-9148-e3be6c30e623}">
          <xlrd:rvb i="13901"/>
        </ext>
      </extLst>
    </bk>
    <bk>
      <extLst>
        <ext uri="{3e2802c4-a4d2-4d8b-9148-e3be6c30e623}">
          <xlrd:rvb i="13902"/>
        </ext>
      </extLst>
    </bk>
  </futureMetadata>
  <cellMetadata count="1">
    <bk>
      <rc t="1" v="0"/>
    </bk>
  </cellMetadata>
  <valueMetadata count="13903">
    <bk>
      <rc t="2" v="0"/>
    </bk>
    <bk>
      <rc t="2" v="1"/>
    </bk>
    <bk>
      <rc t="2" v="2"/>
    </bk>
    <bk>
      <rc t="2" v="3"/>
    </bk>
    <bk>
      <rc t="2" v="4"/>
    </bk>
    <bk>
      <rc t="2" v="5"/>
    </bk>
    <bk>
      <rc t="2" v="6"/>
    </bk>
    <bk>
      <rc t="2" v="7"/>
    </bk>
    <bk>
      <rc t="2" v="8"/>
    </bk>
    <bk>
      <rc t="2" v="9"/>
    </bk>
    <bk>
      <rc t="2" v="10"/>
    </bk>
    <bk>
      <rc t="2" v="11"/>
    </bk>
    <bk>
      <rc t="2" v="12"/>
    </bk>
    <bk>
      <rc t="2" v="13"/>
    </bk>
    <bk>
      <rc t="2" v="14"/>
    </bk>
    <bk>
      <rc t="2" v="15"/>
    </bk>
    <bk>
      <rc t="2" v="16"/>
    </bk>
    <bk>
      <rc t="2" v="17"/>
    </bk>
    <bk>
      <rc t="2" v="18"/>
    </bk>
    <bk>
      <rc t="2" v="19"/>
    </bk>
    <bk>
      <rc t="2" v="20"/>
    </bk>
    <bk>
      <rc t="2" v="21"/>
    </bk>
    <bk>
      <rc t="2" v="22"/>
    </bk>
    <bk>
      <rc t="2" v="23"/>
    </bk>
    <bk>
      <rc t="2" v="24"/>
    </bk>
    <bk>
      <rc t="2" v="25"/>
    </bk>
    <bk>
      <rc t="2" v="26"/>
    </bk>
    <bk>
      <rc t="2" v="27"/>
    </bk>
    <bk>
      <rc t="2" v="28"/>
    </bk>
    <bk>
      <rc t="2" v="29"/>
    </bk>
    <bk>
      <rc t="2" v="30"/>
    </bk>
    <bk>
      <rc t="2" v="31"/>
    </bk>
    <bk>
      <rc t="2" v="32"/>
    </bk>
    <bk>
      <rc t="2" v="33"/>
    </bk>
    <bk>
      <rc t="2" v="34"/>
    </bk>
    <bk>
      <rc t="2" v="35"/>
    </bk>
    <bk>
      <rc t="2" v="36"/>
    </bk>
    <bk>
      <rc t="2" v="37"/>
    </bk>
    <bk>
      <rc t="2" v="38"/>
    </bk>
    <bk>
      <rc t="2" v="39"/>
    </bk>
    <bk>
      <rc t="2" v="40"/>
    </bk>
    <bk>
      <rc t="2" v="41"/>
    </bk>
    <bk>
      <rc t="2" v="42"/>
    </bk>
    <bk>
      <rc t="2" v="43"/>
    </bk>
    <bk>
      <rc t="2" v="44"/>
    </bk>
    <bk>
      <rc t="2" v="45"/>
    </bk>
    <bk>
      <rc t="2" v="46"/>
    </bk>
    <bk>
      <rc t="2" v="47"/>
    </bk>
    <bk>
      <rc t="2" v="48"/>
    </bk>
    <bk>
      <rc t="2" v="49"/>
    </bk>
    <bk>
      <rc t="2" v="50"/>
    </bk>
    <bk>
      <rc t="2" v="51"/>
    </bk>
    <bk>
      <rc t="2" v="52"/>
    </bk>
    <bk>
      <rc t="2" v="53"/>
    </bk>
    <bk>
      <rc t="2" v="54"/>
    </bk>
    <bk>
      <rc t="2" v="55"/>
    </bk>
    <bk>
      <rc t="2" v="56"/>
    </bk>
    <bk>
      <rc t="2" v="57"/>
    </bk>
    <bk>
      <rc t="2" v="58"/>
    </bk>
    <bk>
      <rc t="2" v="59"/>
    </bk>
    <bk>
      <rc t="2" v="60"/>
    </bk>
    <bk>
      <rc t="2" v="61"/>
    </bk>
    <bk>
      <rc t="2" v="62"/>
    </bk>
    <bk>
      <rc t="2" v="63"/>
    </bk>
    <bk>
      <rc t="2" v="64"/>
    </bk>
    <bk>
      <rc t="2" v="65"/>
    </bk>
    <bk>
      <rc t="2" v="66"/>
    </bk>
    <bk>
      <rc t="2" v="67"/>
    </bk>
    <bk>
      <rc t="2" v="68"/>
    </bk>
    <bk>
      <rc t="2" v="69"/>
    </bk>
    <bk>
      <rc t="2" v="70"/>
    </bk>
    <bk>
      <rc t="2" v="71"/>
    </bk>
    <bk>
      <rc t="2" v="72"/>
    </bk>
    <bk>
      <rc t="2" v="73"/>
    </bk>
    <bk>
      <rc t="2" v="74"/>
    </bk>
    <bk>
      <rc t="2" v="75"/>
    </bk>
    <bk>
      <rc t="2" v="76"/>
    </bk>
    <bk>
      <rc t="2" v="77"/>
    </bk>
    <bk>
      <rc t="2" v="78"/>
    </bk>
    <bk>
      <rc t="2" v="79"/>
    </bk>
    <bk>
      <rc t="2" v="80"/>
    </bk>
    <bk>
      <rc t="2" v="81"/>
    </bk>
    <bk>
      <rc t="2" v="82"/>
    </bk>
    <bk>
      <rc t="2" v="83"/>
    </bk>
    <bk>
      <rc t="2" v="84"/>
    </bk>
    <bk>
      <rc t="2" v="85"/>
    </bk>
    <bk>
      <rc t="2" v="86"/>
    </bk>
    <bk>
      <rc t="2" v="87"/>
    </bk>
    <bk>
      <rc t="2" v="88"/>
    </bk>
    <bk>
      <rc t="2" v="89"/>
    </bk>
    <bk>
      <rc t="2" v="90"/>
    </bk>
    <bk>
      <rc t="2" v="91"/>
    </bk>
    <bk>
      <rc t="2" v="92"/>
    </bk>
    <bk>
      <rc t="2" v="93"/>
    </bk>
    <bk>
      <rc t="2" v="94"/>
    </bk>
    <bk>
      <rc t="2" v="95"/>
    </bk>
    <bk>
      <rc t="2" v="96"/>
    </bk>
    <bk>
      <rc t="2" v="97"/>
    </bk>
    <bk>
      <rc t="2" v="98"/>
    </bk>
    <bk>
      <rc t="2" v="99"/>
    </bk>
    <bk>
      <rc t="2" v="100"/>
    </bk>
    <bk>
      <rc t="2" v="101"/>
    </bk>
    <bk>
      <rc t="2" v="102"/>
    </bk>
    <bk>
      <rc t="2" v="103"/>
    </bk>
    <bk>
      <rc t="2" v="104"/>
    </bk>
    <bk>
      <rc t="2" v="105"/>
    </bk>
    <bk>
      <rc t="2" v="106"/>
    </bk>
    <bk>
      <rc t="2" v="107"/>
    </bk>
    <bk>
      <rc t="2" v="108"/>
    </bk>
    <bk>
      <rc t="2" v="109"/>
    </bk>
    <bk>
      <rc t="2" v="110"/>
    </bk>
    <bk>
      <rc t="2" v="111"/>
    </bk>
    <bk>
      <rc t="2" v="112"/>
    </bk>
    <bk>
      <rc t="2" v="113"/>
    </bk>
    <bk>
      <rc t="2" v="114"/>
    </bk>
    <bk>
      <rc t="2" v="115"/>
    </bk>
    <bk>
      <rc t="2" v="116"/>
    </bk>
    <bk>
      <rc t="2" v="117"/>
    </bk>
    <bk>
      <rc t="2" v="118"/>
    </bk>
    <bk>
      <rc t="2" v="119"/>
    </bk>
    <bk>
      <rc t="2" v="120"/>
    </bk>
    <bk>
      <rc t="2" v="121"/>
    </bk>
    <bk>
      <rc t="2" v="122"/>
    </bk>
    <bk>
      <rc t="2" v="123"/>
    </bk>
    <bk>
      <rc t="2" v="124"/>
    </bk>
    <bk>
      <rc t="2" v="125"/>
    </bk>
    <bk>
      <rc t="2" v="126"/>
    </bk>
    <bk>
      <rc t="2" v="127"/>
    </bk>
    <bk>
      <rc t="2" v="128"/>
    </bk>
    <bk>
      <rc t="2" v="129"/>
    </bk>
    <bk>
      <rc t="2" v="130"/>
    </bk>
    <bk>
      <rc t="2" v="131"/>
    </bk>
    <bk>
      <rc t="2" v="132"/>
    </bk>
    <bk>
      <rc t="2" v="133"/>
    </bk>
    <bk>
      <rc t="2" v="134"/>
    </bk>
    <bk>
      <rc t="2" v="135"/>
    </bk>
    <bk>
      <rc t="2" v="136"/>
    </bk>
    <bk>
      <rc t="2" v="137"/>
    </bk>
    <bk>
      <rc t="2" v="138"/>
    </bk>
    <bk>
      <rc t="2" v="139"/>
    </bk>
    <bk>
      <rc t="2" v="140"/>
    </bk>
    <bk>
      <rc t="2" v="141"/>
    </bk>
    <bk>
      <rc t="2" v="142"/>
    </bk>
    <bk>
      <rc t="2" v="143"/>
    </bk>
    <bk>
      <rc t="2" v="144"/>
    </bk>
    <bk>
      <rc t="2" v="145"/>
    </bk>
    <bk>
      <rc t="2" v="146"/>
    </bk>
    <bk>
      <rc t="2" v="147"/>
    </bk>
    <bk>
      <rc t="2" v="148"/>
    </bk>
    <bk>
      <rc t="2" v="149"/>
    </bk>
    <bk>
      <rc t="2" v="150"/>
    </bk>
    <bk>
      <rc t="2" v="151"/>
    </bk>
    <bk>
      <rc t="2" v="152"/>
    </bk>
    <bk>
      <rc t="2" v="153"/>
    </bk>
    <bk>
      <rc t="2" v="154"/>
    </bk>
    <bk>
      <rc t="2" v="155"/>
    </bk>
    <bk>
      <rc t="2" v="156"/>
    </bk>
    <bk>
      <rc t="2" v="157"/>
    </bk>
    <bk>
      <rc t="2" v="158"/>
    </bk>
    <bk>
      <rc t="2" v="159"/>
    </bk>
    <bk>
      <rc t="2" v="160"/>
    </bk>
    <bk>
      <rc t="2" v="161"/>
    </bk>
    <bk>
      <rc t="2" v="162"/>
    </bk>
    <bk>
      <rc t="2" v="163"/>
    </bk>
    <bk>
      <rc t="2" v="164"/>
    </bk>
    <bk>
      <rc t="2" v="165"/>
    </bk>
    <bk>
      <rc t="2" v="166"/>
    </bk>
    <bk>
      <rc t="2" v="167"/>
    </bk>
    <bk>
      <rc t="2" v="168"/>
    </bk>
    <bk>
      <rc t="2" v="169"/>
    </bk>
    <bk>
      <rc t="2" v="170"/>
    </bk>
    <bk>
      <rc t="2" v="171"/>
    </bk>
    <bk>
      <rc t="2" v="172"/>
    </bk>
    <bk>
      <rc t="2" v="173"/>
    </bk>
    <bk>
      <rc t="2" v="174"/>
    </bk>
    <bk>
      <rc t="2" v="175"/>
    </bk>
    <bk>
      <rc t="2" v="176"/>
    </bk>
    <bk>
      <rc t="2" v="177"/>
    </bk>
    <bk>
      <rc t="2" v="178"/>
    </bk>
    <bk>
      <rc t="2" v="179"/>
    </bk>
    <bk>
      <rc t="2" v="180"/>
    </bk>
    <bk>
      <rc t="2" v="181"/>
    </bk>
    <bk>
      <rc t="2" v="182"/>
    </bk>
    <bk>
      <rc t="2" v="183"/>
    </bk>
    <bk>
      <rc t="2" v="184"/>
    </bk>
    <bk>
      <rc t="2" v="185"/>
    </bk>
    <bk>
      <rc t="2" v="186"/>
    </bk>
    <bk>
      <rc t="2" v="187"/>
    </bk>
    <bk>
      <rc t="2" v="188"/>
    </bk>
    <bk>
      <rc t="2" v="189"/>
    </bk>
    <bk>
      <rc t="2" v="190"/>
    </bk>
    <bk>
      <rc t="2" v="191"/>
    </bk>
    <bk>
      <rc t="2" v="192"/>
    </bk>
    <bk>
      <rc t="2" v="193"/>
    </bk>
    <bk>
      <rc t="2" v="194"/>
    </bk>
    <bk>
      <rc t="2" v="195"/>
    </bk>
    <bk>
      <rc t="2" v="196"/>
    </bk>
    <bk>
      <rc t="2" v="197"/>
    </bk>
    <bk>
      <rc t="2" v="198"/>
    </bk>
    <bk>
      <rc t="2" v="199"/>
    </bk>
    <bk>
      <rc t="2" v="200"/>
    </bk>
    <bk>
      <rc t="2" v="201"/>
    </bk>
    <bk>
      <rc t="2" v="202"/>
    </bk>
    <bk>
      <rc t="2" v="203"/>
    </bk>
    <bk>
      <rc t="2" v="204"/>
    </bk>
    <bk>
      <rc t="2" v="205"/>
    </bk>
    <bk>
      <rc t="2" v="206"/>
    </bk>
    <bk>
      <rc t="2" v="207"/>
    </bk>
    <bk>
      <rc t="2" v="208"/>
    </bk>
    <bk>
      <rc t="2" v="209"/>
    </bk>
    <bk>
      <rc t="2" v="210"/>
    </bk>
    <bk>
      <rc t="2" v="211"/>
    </bk>
    <bk>
      <rc t="2" v="212"/>
    </bk>
    <bk>
      <rc t="2" v="213"/>
    </bk>
    <bk>
      <rc t="2" v="214"/>
    </bk>
    <bk>
      <rc t="2" v="215"/>
    </bk>
    <bk>
      <rc t="2" v="216"/>
    </bk>
    <bk>
      <rc t="2" v="217"/>
    </bk>
    <bk>
      <rc t="2" v="218"/>
    </bk>
    <bk>
      <rc t="2" v="219"/>
    </bk>
    <bk>
      <rc t="2" v="220"/>
    </bk>
    <bk>
      <rc t="2" v="221"/>
    </bk>
    <bk>
      <rc t="2" v="222"/>
    </bk>
    <bk>
      <rc t="2" v="223"/>
    </bk>
    <bk>
      <rc t="2" v="224"/>
    </bk>
    <bk>
      <rc t="2" v="225"/>
    </bk>
    <bk>
      <rc t="2" v="226"/>
    </bk>
    <bk>
      <rc t="2" v="227"/>
    </bk>
    <bk>
      <rc t="2" v="228"/>
    </bk>
    <bk>
      <rc t="2" v="229"/>
    </bk>
    <bk>
      <rc t="2" v="230"/>
    </bk>
    <bk>
      <rc t="2" v="231"/>
    </bk>
    <bk>
      <rc t="2" v="232"/>
    </bk>
    <bk>
      <rc t="2" v="233"/>
    </bk>
    <bk>
      <rc t="2" v="234"/>
    </bk>
    <bk>
      <rc t="2" v="235"/>
    </bk>
    <bk>
      <rc t="2" v="236"/>
    </bk>
    <bk>
      <rc t="2" v="237"/>
    </bk>
    <bk>
      <rc t="2" v="238"/>
    </bk>
    <bk>
      <rc t="2" v="239"/>
    </bk>
    <bk>
      <rc t="2" v="240"/>
    </bk>
    <bk>
      <rc t="2" v="241"/>
    </bk>
    <bk>
      <rc t="2" v="242"/>
    </bk>
    <bk>
      <rc t="2" v="243"/>
    </bk>
    <bk>
      <rc t="2" v="244"/>
    </bk>
    <bk>
      <rc t="2" v="245"/>
    </bk>
    <bk>
      <rc t="2" v="246"/>
    </bk>
    <bk>
      <rc t="2" v="247"/>
    </bk>
    <bk>
      <rc t="2" v="248"/>
    </bk>
    <bk>
      <rc t="2" v="249"/>
    </bk>
    <bk>
      <rc t="2" v="250"/>
    </bk>
    <bk>
      <rc t="2" v="251"/>
    </bk>
    <bk>
      <rc t="2" v="252"/>
    </bk>
    <bk>
      <rc t="2" v="253"/>
    </bk>
    <bk>
      <rc t="2" v="254"/>
    </bk>
    <bk>
      <rc t="2" v="255"/>
    </bk>
    <bk>
      <rc t="2" v="256"/>
    </bk>
    <bk>
      <rc t="2" v="257"/>
    </bk>
    <bk>
      <rc t="2" v="258"/>
    </bk>
    <bk>
      <rc t="2" v="259"/>
    </bk>
    <bk>
      <rc t="2" v="260"/>
    </bk>
    <bk>
      <rc t="2" v="261"/>
    </bk>
    <bk>
      <rc t="2" v="262"/>
    </bk>
    <bk>
      <rc t="2" v="263"/>
    </bk>
    <bk>
      <rc t="2" v="264"/>
    </bk>
    <bk>
      <rc t="2" v="265"/>
    </bk>
    <bk>
      <rc t="2" v="266"/>
    </bk>
    <bk>
      <rc t="2" v="267"/>
    </bk>
    <bk>
      <rc t="2" v="268"/>
    </bk>
    <bk>
      <rc t="2" v="269"/>
    </bk>
    <bk>
      <rc t="2" v="270"/>
    </bk>
    <bk>
      <rc t="2" v="271"/>
    </bk>
    <bk>
      <rc t="2" v="272"/>
    </bk>
    <bk>
      <rc t="2" v="273"/>
    </bk>
    <bk>
      <rc t="2" v="274"/>
    </bk>
    <bk>
      <rc t="2" v="275"/>
    </bk>
    <bk>
      <rc t="2" v="276"/>
    </bk>
    <bk>
      <rc t="2" v="277"/>
    </bk>
    <bk>
      <rc t="2" v="278"/>
    </bk>
    <bk>
      <rc t="2" v="279"/>
    </bk>
    <bk>
      <rc t="2" v="280"/>
    </bk>
    <bk>
      <rc t="2" v="281"/>
    </bk>
    <bk>
      <rc t="2" v="282"/>
    </bk>
    <bk>
      <rc t="2" v="283"/>
    </bk>
    <bk>
      <rc t="2" v="284"/>
    </bk>
    <bk>
      <rc t="2" v="285"/>
    </bk>
    <bk>
      <rc t="2" v="286"/>
    </bk>
    <bk>
      <rc t="2" v="287"/>
    </bk>
    <bk>
      <rc t="2" v="288"/>
    </bk>
    <bk>
      <rc t="2" v="289"/>
    </bk>
    <bk>
      <rc t="2" v="290"/>
    </bk>
    <bk>
      <rc t="2" v="291"/>
    </bk>
    <bk>
      <rc t="2" v="292"/>
    </bk>
    <bk>
      <rc t="2" v="293"/>
    </bk>
    <bk>
      <rc t="2" v="294"/>
    </bk>
    <bk>
      <rc t="2" v="295"/>
    </bk>
    <bk>
      <rc t="2" v="296"/>
    </bk>
    <bk>
      <rc t="2" v="297"/>
    </bk>
    <bk>
      <rc t="2" v="298"/>
    </bk>
    <bk>
      <rc t="2" v="299"/>
    </bk>
    <bk>
      <rc t="2" v="300"/>
    </bk>
    <bk>
      <rc t="2" v="301"/>
    </bk>
    <bk>
      <rc t="2" v="302"/>
    </bk>
    <bk>
      <rc t="2" v="303"/>
    </bk>
    <bk>
      <rc t="2" v="304"/>
    </bk>
    <bk>
      <rc t="2" v="305"/>
    </bk>
    <bk>
      <rc t="2" v="306"/>
    </bk>
    <bk>
      <rc t="2" v="307"/>
    </bk>
    <bk>
      <rc t="2" v="308"/>
    </bk>
    <bk>
      <rc t="2" v="309"/>
    </bk>
    <bk>
      <rc t="2" v="310"/>
    </bk>
    <bk>
      <rc t="2" v="311"/>
    </bk>
    <bk>
      <rc t="2" v="312"/>
    </bk>
    <bk>
      <rc t="2" v="313"/>
    </bk>
    <bk>
      <rc t="2" v="314"/>
    </bk>
    <bk>
      <rc t="2" v="315"/>
    </bk>
    <bk>
      <rc t="2" v="316"/>
    </bk>
    <bk>
      <rc t="2" v="317"/>
    </bk>
    <bk>
      <rc t="2" v="318"/>
    </bk>
    <bk>
      <rc t="2" v="319"/>
    </bk>
    <bk>
      <rc t="2" v="320"/>
    </bk>
    <bk>
      <rc t="2" v="321"/>
    </bk>
    <bk>
      <rc t="2" v="322"/>
    </bk>
    <bk>
      <rc t="2" v="323"/>
    </bk>
    <bk>
      <rc t="2" v="324"/>
    </bk>
    <bk>
      <rc t="2" v="325"/>
    </bk>
    <bk>
      <rc t="2" v="326"/>
    </bk>
    <bk>
      <rc t="2" v="327"/>
    </bk>
    <bk>
      <rc t="2" v="328"/>
    </bk>
    <bk>
      <rc t="2" v="329"/>
    </bk>
    <bk>
      <rc t="2" v="330"/>
    </bk>
    <bk>
      <rc t="2" v="331"/>
    </bk>
    <bk>
      <rc t="2" v="332"/>
    </bk>
    <bk>
      <rc t="2" v="333"/>
    </bk>
    <bk>
      <rc t="2" v="334"/>
    </bk>
    <bk>
      <rc t="2" v="335"/>
    </bk>
    <bk>
      <rc t="2" v="336"/>
    </bk>
    <bk>
      <rc t="2" v="337"/>
    </bk>
    <bk>
      <rc t="2" v="338"/>
    </bk>
    <bk>
      <rc t="2" v="339"/>
    </bk>
    <bk>
      <rc t="2" v="340"/>
    </bk>
    <bk>
      <rc t="2" v="341"/>
    </bk>
    <bk>
      <rc t="2" v="342"/>
    </bk>
    <bk>
      <rc t="2" v="343"/>
    </bk>
    <bk>
      <rc t="2" v="344"/>
    </bk>
    <bk>
      <rc t="2" v="345"/>
    </bk>
    <bk>
      <rc t="2" v="346"/>
    </bk>
    <bk>
      <rc t="2" v="347"/>
    </bk>
    <bk>
      <rc t="2" v="348"/>
    </bk>
    <bk>
      <rc t="2" v="349"/>
    </bk>
    <bk>
      <rc t="2" v="350"/>
    </bk>
    <bk>
      <rc t="2" v="351"/>
    </bk>
    <bk>
      <rc t="2" v="352"/>
    </bk>
    <bk>
      <rc t="2" v="353"/>
    </bk>
    <bk>
      <rc t="2" v="354"/>
    </bk>
    <bk>
      <rc t="2" v="355"/>
    </bk>
    <bk>
      <rc t="2" v="356"/>
    </bk>
    <bk>
      <rc t="2" v="357"/>
    </bk>
    <bk>
      <rc t="2" v="358"/>
    </bk>
    <bk>
      <rc t="2" v="359"/>
    </bk>
    <bk>
      <rc t="2" v="360"/>
    </bk>
    <bk>
      <rc t="2" v="361"/>
    </bk>
    <bk>
      <rc t="2" v="362"/>
    </bk>
    <bk>
      <rc t="2" v="363"/>
    </bk>
    <bk>
      <rc t="2" v="364"/>
    </bk>
    <bk>
      <rc t="2" v="365"/>
    </bk>
    <bk>
      <rc t="2" v="366"/>
    </bk>
    <bk>
      <rc t="2" v="367"/>
    </bk>
    <bk>
      <rc t="2" v="368"/>
    </bk>
    <bk>
      <rc t="2" v="369"/>
    </bk>
    <bk>
      <rc t="2" v="370"/>
    </bk>
    <bk>
      <rc t="2" v="371"/>
    </bk>
    <bk>
      <rc t="2" v="372"/>
    </bk>
    <bk>
      <rc t="2" v="373"/>
    </bk>
    <bk>
      <rc t="2" v="374"/>
    </bk>
    <bk>
      <rc t="2" v="375"/>
    </bk>
    <bk>
      <rc t="2" v="376"/>
    </bk>
    <bk>
      <rc t="2" v="377"/>
    </bk>
    <bk>
      <rc t="2" v="378"/>
    </bk>
    <bk>
      <rc t="2" v="379"/>
    </bk>
    <bk>
      <rc t="2" v="380"/>
    </bk>
    <bk>
      <rc t="2" v="381"/>
    </bk>
    <bk>
      <rc t="2" v="382"/>
    </bk>
    <bk>
      <rc t="2" v="383"/>
    </bk>
    <bk>
      <rc t="2" v="384"/>
    </bk>
    <bk>
      <rc t="2" v="385"/>
    </bk>
    <bk>
      <rc t="2" v="386"/>
    </bk>
    <bk>
      <rc t="2" v="387"/>
    </bk>
    <bk>
      <rc t="2" v="388"/>
    </bk>
    <bk>
      <rc t="2" v="389"/>
    </bk>
    <bk>
      <rc t="2" v="390"/>
    </bk>
    <bk>
      <rc t="2" v="391"/>
    </bk>
    <bk>
      <rc t="2" v="392"/>
    </bk>
    <bk>
      <rc t="2" v="393"/>
    </bk>
    <bk>
      <rc t="2" v="394"/>
    </bk>
    <bk>
      <rc t="2" v="395"/>
    </bk>
    <bk>
      <rc t="2" v="396"/>
    </bk>
    <bk>
      <rc t="2" v="397"/>
    </bk>
    <bk>
      <rc t="2" v="398"/>
    </bk>
    <bk>
      <rc t="2" v="399"/>
    </bk>
    <bk>
      <rc t="2" v="400"/>
    </bk>
    <bk>
      <rc t="2" v="401"/>
    </bk>
    <bk>
      <rc t="2" v="402"/>
    </bk>
    <bk>
      <rc t="2" v="403"/>
    </bk>
    <bk>
      <rc t="2" v="404"/>
    </bk>
    <bk>
      <rc t="2" v="405"/>
    </bk>
    <bk>
      <rc t="2" v="406"/>
    </bk>
    <bk>
      <rc t="2" v="407"/>
    </bk>
    <bk>
      <rc t="2" v="408"/>
    </bk>
    <bk>
      <rc t="2" v="409"/>
    </bk>
    <bk>
      <rc t="2" v="410"/>
    </bk>
    <bk>
      <rc t="2" v="411"/>
    </bk>
    <bk>
      <rc t="2" v="412"/>
    </bk>
    <bk>
      <rc t="2" v="413"/>
    </bk>
    <bk>
      <rc t="2" v="414"/>
    </bk>
    <bk>
      <rc t="2" v="415"/>
    </bk>
    <bk>
      <rc t="2" v="416"/>
    </bk>
    <bk>
      <rc t="2" v="417"/>
    </bk>
    <bk>
      <rc t="2" v="418"/>
    </bk>
    <bk>
      <rc t="2" v="419"/>
    </bk>
    <bk>
      <rc t="2" v="420"/>
    </bk>
    <bk>
      <rc t="2" v="421"/>
    </bk>
    <bk>
      <rc t="2" v="422"/>
    </bk>
    <bk>
      <rc t="2" v="423"/>
    </bk>
    <bk>
      <rc t="2" v="424"/>
    </bk>
    <bk>
      <rc t="2" v="425"/>
    </bk>
    <bk>
      <rc t="2" v="426"/>
    </bk>
    <bk>
      <rc t="2" v="427"/>
    </bk>
    <bk>
      <rc t="2" v="428"/>
    </bk>
    <bk>
      <rc t="2" v="429"/>
    </bk>
    <bk>
      <rc t="2" v="430"/>
    </bk>
    <bk>
      <rc t="2" v="431"/>
    </bk>
    <bk>
      <rc t="2" v="432"/>
    </bk>
    <bk>
      <rc t="2" v="433"/>
    </bk>
    <bk>
      <rc t="2" v="434"/>
    </bk>
    <bk>
      <rc t="2" v="435"/>
    </bk>
    <bk>
      <rc t="2" v="436"/>
    </bk>
    <bk>
      <rc t="2" v="437"/>
    </bk>
    <bk>
      <rc t="2" v="438"/>
    </bk>
    <bk>
      <rc t="2" v="439"/>
    </bk>
    <bk>
      <rc t="2" v="440"/>
    </bk>
    <bk>
      <rc t="2" v="441"/>
    </bk>
    <bk>
      <rc t="2" v="442"/>
    </bk>
    <bk>
      <rc t="2" v="443"/>
    </bk>
    <bk>
      <rc t="2" v="444"/>
    </bk>
    <bk>
      <rc t="2" v="445"/>
    </bk>
    <bk>
      <rc t="2" v="446"/>
    </bk>
    <bk>
      <rc t="2" v="447"/>
    </bk>
    <bk>
      <rc t="2" v="448"/>
    </bk>
    <bk>
      <rc t="2" v="449"/>
    </bk>
    <bk>
      <rc t="2" v="450"/>
    </bk>
    <bk>
      <rc t="2" v="451"/>
    </bk>
    <bk>
      <rc t="2" v="452"/>
    </bk>
    <bk>
      <rc t="2" v="453"/>
    </bk>
    <bk>
      <rc t="2" v="454"/>
    </bk>
    <bk>
      <rc t="2" v="455"/>
    </bk>
    <bk>
      <rc t="2" v="456"/>
    </bk>
    <bk>
      <rc t="2" v="457"/>
    </bk>
    <bk>
      <rc t="2" v="458"/>
    </bk>
    <bk>
      <rc t="2" v="459"/>
    </bk>
    <bk>
      <rc t="2" v="460"/>
    </bk>
    <bk>
      <rc t="2" v="461"/>
    </bk>
    <bk>
      <rc t="2" v="462"/>
    </bk>
    <bk>
      <rc t="2" v="463"/>
    </bk>
    <bk>
      <rc t="2" v="464"/>
    </bk>
    <bk>
      <rc t="2" v="465"/>
    </bk>
    <bk>
      <rc t="2" v="466"/>
    </bk>
    <bk>
      <rc t="2" v="467"/>
    </bk>
    <bk>
      <rc t="2" v="468"/>
    </bk>
    <bk>
      <rc t="2" v="469"/>
    </bk>
    <bk>
      <rc t="2" v="470"/>
    </bk>
    <bk>
      <rc t="2" v="471"/>
    </bk>
    <bk>
      <rc t="2" v="472"/>
    </bk>
    <bk>
      <rc t="2" v="473"/>
    </bk>
    <bk>
      <rc t="2" v="474"/>
    </bk>
    <bk>
      <rc t="2" v="475"/>
    </bk>
    <bk>
      <rc t="2" v="476"/>
    </bk>
    <bk>
      <rc t="2" v="477"/>
    </bk>
    <bk>
      <rc t="2" v="478"/>
    </bk>
    <bk>
      <rc t="2" v="479"/>
    </bk>
    <bk>
      <rc t="2" v="480"/>
    </bk>
    <bk>
      <rc t="2" v="481"/>
    </bk>
    <bk>
      <rc t="2" v="482"/>
    </bk>
    <bk>
      <rc t="2" v="483"/>
    </bk>
    <bk>
      <rc t="2" v="484"/>
    </bk>
    <bk>
      <rc t="2" v="485"/>
    </bk>
    <bk>
      <rc t="2" v="486"/>
    </bk>
    <bk>
      <rc t="2" v="487"/>
    </bk>
    <bk>
      <rc t="2" v="488"/>
    </bk>
    <bk>
      <rc t="2" v="489"/>
    </bk>
    <bk>
      <rc t="2" v="490"/>
    </bk>
    <bk>
      <rc t="2" v="491"/>
    </bk>
    <bk>
      <rc t="2" v="492"/>
    </bk>
    <bk>
      <rc t="2" v="493"/>
    </bk>
    <bk>
      <rc t="2" v="494"/>
    </bk>
    <bk>
      <rc t="2" v="495"/>
    </bk>
    <bk>
      <rc t="2" v="496"/>
    </bk>
    <bk>
      <rc t="2" v="497"/>
    </bk>
    <bk>
      <rc t="2" v="498"/>
    </bk>
    <bk>
      <rc t="2" v="499"/>
    </bk>
    <bk>
      <rc t="2" v="500"/>
    </bk>
    <bk>
      <rc t="2" v="501"/>
    </bk>
    <bk>
      <rc t="2" v="502"/>
    </bk>
    <bk>
      <rc t="2" v="503"/>
    </bk>
    <bk>
      <rc t="2" v="504"/>
    </bk>
    <bk>
      <rc t="2" v="505"/>
    </bk>
    <bk>
      <rc t="2" v="506"/>
    </bk>
    <bk>
      <rc t="2" v="507"/>
    </bk>
    <bk>
      <rc t="2" v="508"/>
    </bk>
    <bk>
      <rc t="2" v="509"/>
    </bk>
    <bk>
      <rc t="2" v="510"/>
    </bk>
    <bk>
      <rc t="2" v="511"/>
    </bk>
    <bk>
      <rc t="2" v="512"/>
    </bk>
    <bk>
      <rc t="2" v="513"/>
    </bk>
    <bk>
      <rc t="2" v="514"/>
    </bk>
    <bk>
      <rc t="2" v="515"/>
    </bk>
    <bk>
      <rc t="2" v="516"/>
    </bk>
    <bk>
      <rc t="2" v="517"/>
    </bk>
    <bk>
      <rc t="2" v="518"/>
    </bk>
    <bk>
      <rc t="2" v="519"/>
    </bk>
    <bk>
      <rc t="2" v="520"/>
    </bk>
    <bk>
      <rc t="2" v="521"/>
    </bk>
    <bk>
      <rc t="2" v="522"/>
    </bk>
    <bk>
      <rc t="2" v="523"/>
    </bk>
    <bk>
      <rc t="2" v="524"/>
    </bk>
    <bk>
      <rc t="2" v="525"/>
    </bk>
    <bk>
      <rc t="2" v="526"/>
    </bk>
    <bk>
      <rc t="2" v="527"/>
    </bk>
    <bk>
      <rc t="2" v="528"/>
    </bk>
    <bk>
      <rc t="2" v="529"/>
    </bk>
    <bk>
      <rc t="2" v="530"/>
    </bk>
    <bk>
      <rc t="2" v="531"/>
    </bk>
    <bk>
      <rc t="2" v="532"/>
    </bk>
    <bk>
      <rc t="2" v="533"/>
    </bk>
    <bk>
      <rc t="2" v="534"/>
    </bk>
    <bk>
      <rc t="2" v="535"/>
    </bk>
    <bk>
      <rc t="2" v="536"/>
    </bk>
    <bk>
      <rc t="2" v="537"/>
    </bk>
    <bk>
      <rc t="2" v="538"/>
    </bk>
    <bk>
      <rc t="2" v="539"/>
    </bk>
    <bk>
      <rc t="2" v="540"/>
    </bk>
    <bk>
      <rc t="2" v="541"/>
    </bk>
    <bk>
      <rc t="2" v="542"/>
    </bk>
    <bk>
      <rc t="2" v="543"/>
    </bk>
    <bk>
      <rc t="2" v="544"/>
    </bk>
    <bk>
      <rc t="2" v="545"/>
    </bk>
    <bk>
      <rc t="2" v="546"/>
    </bk>
    <bk>
      <rc t="2" v="547"/>
    </bk>
    <bk>
      <rc t="2" v="548"/>
    </bk>
    <bk>
      <rc t="2" v="549"/>
    </bk>
    <bk>
      <rc t="2" v="550"/>
    </bk>
    <bk>
      <rc t="2" v="551"/>
    </bk>
    <bk>
      <rc t="2" v="552"/>
    </bk>
    <bk>
      <rc t="2" v="553"/>
    </bk>
    <bk>
      <rc t="2" v="554"/>
    </bk>
    <bk>
      <rc t="2" v="555"/>
    </bk>
    <bk>
      <rc t="2" v="556"/>
    </bk>
    <bk>
      <rc t="2" v="557"/>
    </bk>
    <bk>
      <rc t="2" v="558"/>
    </bk>
    <bk>
      <rc t="2" v="559"/>
    </bk>
    <bk>
      <rc t="2" v="560"/>
    </bk>
    <bk>
      <rc t="2" v="561"/>
    </bk>
    <bk>
      <rc t="2" v="562"/>
    </bk>
    <bk>
      <rc t="2" v="563"/>
    </bk>
    <bk>
      <rc t="2" v="564"/>
    </bk>
    <bk>
      <rc t="2" v="565"/>
    </bk>
    <bk>
      <rc t="2" v="566"/>
    </bk>
    <bk>
      <rc t="2" v="567"/>
    </bk>
    <bk>
      <rc t="2" v="568"/>
    </bk>
    <bk>
      <rc t="2" v="569"/>
    </bk>
    <bk>
      <rc t="2" v="570"/>
    </bk>
    <bk>
      <rc t="2" v="571"/>
    </bk>
    <bk>
      <rc t="2" v="572"/>
    </bk>
    <bk>
      <rc t="2" v="573"/>
    </bk>
    <bk>
      <rc t="2" v="574"/>
    </bk>
    <bk>
      <rc t="2" v="575"/>
    </bk>
    <bk>
      <rc t="2" v="576"/>
    </bk>
    <bk>
      <rc t="2" v="577"/>
    </bk>
    <bk>
      <rc t="2" v="578"/>
    </bk>
    <bk>
      <rc t="2" v="579"/>
    </bk>
    <bk>
      <rc t="2" v="580"/>
    </bk>
    <bk>
      <rc t="2" v="581"/>
    </bk>
    <bk>
      <rc t="2" v="582"/>
    </bk>
    <bk>
      <rc t="2" v="583"/>
    </bk>
    <bk>
      <rc t="2" v="584"/>
    </bk>
    <bk>
      <rc t="2" v="585"/>
    </bk>
    <bk>
      <rc t="2" v="586"/>
    </bk>
    <bk>
      <rc t="2" v="587"/>
    </bk>
    <bk>
      <rc t="2" v="588"/>
    </bk>
    <bk>
      <rc t="2" v="589"/>
    </bk>
    <bk>
      <rc t="2" v="590"/>
    </bk>
    <bk>
      <rc t="2" v="591"/>
    </bk>
    <bk>
      <rc t="2" v="592"/>
    </bk>
    <bk>
      <rc t="2" v="593"/>
    </bk>
    <bk>
      <rc t="2" v="594"/>
    </bk>
    <bk>
      <rc t="2" v="595"/>
    </bk>
    <bk>
      <rc t="2" v="596"/>
    </bk>
    <bk>
      <rc t="2" v="597"/>
    </bk>
    <bk>
      <rc t="2" v="598"/>
    </bk>
    <bk>
      <rc t="2" v="599"/>
    </bk>
    <bk>
      <rc t="2" v="600"/>
    </bk>
    <bk>
      <rc t="2" v="601"/>
    </bk>
    <bk>
      <rc t="2" v="602"/>
    </bk>
    <bk>
      <rc t="2" v="603"/>
    </bk>
    <bk>
      <rc t="2" v="604"/>
    </bk>
    <bk>
      <rc t="2" v="605"/>
    </bk>
    <bk>
      <rc t="2" v="606"/>
    </bk>
    <bk>
      <rc t="2" v="607"/>
    </bk>
    <bk>
      <rc t="2" v="608"/>
    </bk>
    <bk>
      <rc t="2" v="609"/>
    </bk>
    <bk>
      <rc t="2" v="610"/>
    </bk>
    <bk>
      <rc t="2" v="611"/>
    </bk>
    <bk>
      <rc t="2" v="612"/>
    </bk>
    <bk>
      <rc t="2" v="613"/>
    </bk>
    <bk>
      <rc t="2" v="614"/>
    </bk>
    <bk>
      <rc t="2" v="615"/>
    </bk>
    <bk>
      <rc t="2" v="616"/>
    </bk>
    <bk>
      <rc t="2" v="617"/>
    </bk>
    <bk>
      <rc t="2" v="618"/>
    </bk>
    <bk>
      <rc t="2" v="619"/>
    </bk>
    <bk>
      <rc t="2" v="620"/>
    </bk>
    <bk>
      <rc t="2" v="621"/>
    </bk>
    <bk>
      <rc t="2" v="622"/>
    </bk>
    <bk>
      <rc t="2" v="623"/>
    </bk>
    <bk>
      <rc t="2" v="624"/>
    </bk>
    <bk>
      <rc t="2" v="625"/>
    </bk>
    <bk>
      <rc t="2" v="626"/>
    </bk>
    <bk>
      <rc t="2" v="627"/>
    </bk>
    <bk>
      <rc t="2" v="628"/>
    </bk>
    <bk>
      <rc t="2" v="629"/>
    </bk>
    <bk>
      <rc t="2" v="630"/>
    </bk>
    <bk>
      <rc t="2" v="631"/>
    </bk>
    <bk>
      <rc t="2" v="632"/>
    </bk>
    <bk>
      <rc t="2" v="633"/>
    </bk>
    <bk>
      <rc t="2" v="634"/>
    </bk>
    <bk>
      <rc t="2" v="635"/>
    </bk>
    <bk>
      <rc t="2" v="636"/>
    </bk>
    <bk>
      <rc t="2" v="637"/>
    </bk>
    <bk>
      <rc t="2" v="638"/>
    </bk>
    <bk>
      <rc t="2" v="639"/>
    </bk>
    <bk>
      <rc t="2" v="640"/>
    </bk>
    <bk>
      <rc t="2" v="641"/>
    </bk>
    <bk>
      <rc t="2" v="642"/>
    </bk>
    <bk>
      <rc t="2" v="643"/>
    </bk>
    <bk>
      <rc t="2" v="644"/>
    </bk>
    <bk>
      <rc t="2" v="645"/>
    </bk>
    <bk>
      <rc t="2" v="646"/>
    </bk>
    <bk>
      <rc t="2" v="647"/>
    </bk>
    <bk>
      <rc t="2" v="648"/>
    </bk>
    <bk>
      <rc t="2" v="649"/>
    </bk>
    <bk>
      <rc t="2" v="650"/>
    </bk>
    <bk>
      <rc t="2" v="651"/>
    </bk>
    <bk>
      <rc t="2" v="652"/>
    </bk>
    <bk>
      <rc t="2" v="653"/>
    </bk>
    <bk>
      <rc t="2" v="654"/>
    </bk>
    <bk>
      <rc t="2" v="655"/>
    </bk>
    <bk>
      <rc t="2" v="656"/>
    </bk>
    <bk>
      <rc t="2" v="657"/>
    </bk>
    <bk>
      <rc t="2" v="658"/>
    </bk>
    <bk>
      <rc t="2" v="659"/>
    </bk>
    <bk>
      <rc t="2" v="660"/>
    </bk>
    <bk>
      <rc t="2" v="661"/>
    </bk>
    <bk>
      <rc t="2" v="662"/>
    </bk>
    <bk>
      <rc t="2" v="663"/>
    </bk>
    <bk>
      <rc t="2" v="664"/>
    </bk>
    <bk>
      <rc t="2" v="665"/>
    </bk>
    <bk>
      <rc t="2" v="666"/>
    </bk>
    <bk>
      <rc t="2" v="667"/>
    </bk>
    <bk>
      <rc t="2" v="668"/>
    </bk>
    <bk>
      <rc t="2" v="669"/>
    </bk>
    <bk>
      <rc t="2" v="670"/>
    </bk>
    <bk>
      <rc t="2" v="671"/>
    </bk>
    <bk>
      <rc t="2" v="672"/>
    </bk>
    <bk>
      <rc t="2" v="673"/>
    </bk>
    <bk>
      <rc t="2" v="674"/>
    </bk>
    <bk>
      <rc t="2" v="675"/>
    </bk>
    <bk>
      <rc t="2" v="676"/>
    </bk>
    <bk>
      <rc t="2" v="677"/>
    </bk>
    <bk>
      <rc t="2" v="678"/>
    </bk>
    <bk>
      <rc t="2" v="679"/>
    </bk>
    <bk>
      <rc t="2" v="680"/>
    </bk>
    <bk>
      <rc t="2" v="681"/>
    </bk>
    <bk>
      <rc t="2" v="682"/>
    </bk>
    <bk>
      <rc t="2" v="683"/>
    </bk>
    <bk>
      <rc t="2" v="684"/>
    </bk>
    <bk>
      <rc t="2" v="685"/>
    </bk>
    <bk>
      <rc t="2" v="686"/>
    </bk>
    <bk>
      <rc t="2" v="687"/>
    </bk>
    <bk>
      <rc t="2" v="688"/>
    </bk>
    <bk>
      <rc t="2" v="689"/>
    </bk>
    <bk>
      <rc t="2" v="690"/>
    </bk>
    <bk>
      <rc t="2" v="691"/>
    </bk>
    <bk>
      <rc t="2" v="692"/>
    </bk>
    <bk>
      <rc t="2" v="693"/>
    </bk>
    <bk>
      <rc t="2" v="694"/>
    </bk>
    <bk>
      <rc t="2" v="695"/>
    </bk>
    <bk>
      <rc t="2" v="696"/>
    </bk>
    <bk>
      <rc t="2" v="697"/>
    </bk>
    <bk>
      <rc t="2" v="698"/>
    </bk>
    <bk>
      <rc t="2" v="699"/>
    </bk>
    <bk>
      <rc t="2" v="700"/>
    </bk>
    <bk>
      <rc t="2" v="701"/>
    </bk>
    <bk>
      <rc t="2" v="702"/>
    </bk>
    <bk>
      <rc t="2" v="703"/>
    </bk>
    <bk>
      <rc t="2" v="704"/>
    </bk>
    <bk>
      <rc t="2" v="705"/>
    </bk>
    <bk>
      <rc t="2" v="706"/>
    </bk>
    <bk>
      <rc t="2" v="707"/>
    </bk>
    <bk>
      <rc t="2" v="708"/>
    </bk>
    <bk>
      <rc t="2" v="709"/>
    </bk>
    <bk>
      <rc t="2" v="710"/>
    </bk>
    <bk>
      <rc t="2" v="711"/>
    </bk>
    <bk>
      <rc t="2" v="712"/>
    </bk>
    <bk>
      <rc t="2" v="713"/>
    </bk>
    <bk>
      <rc t="2" v="714"/>
    </bk>
    <bk>
      <rc t="2" v="715"/>
    </bk>
    <bk>
      <rc t="2" v="716"/>
    </bk>
    <bk>
      <rc t="2" v="717"/>
    </bk>
    <bk>
      <rc t="2" v="718"/>
    </bk>
    <bk>
      <rc t="2" v="719"/>
    </bk>
    <bk>
      <rc t="2" v="720"/>
    </bk>
    <bk>
      <rc t="2" v="721"/>
    </bk>
    <bk>
      <rc t="2" v="722"/>
    </bk>
    <bk>
      <rc t="2" v="723"/>
    </bk>
    <bk>
      <rc t="2" v="724"/>
    </bk>
    <bk>
      <rc t="2" v="725"/>
    </bk>
    <bk>
      <rc t="2" v="726"/>
    </bk>
    <bk>
      <rc t="2" v="727"/>
    </bk>
    <bk>
      <rc t="2" v="728"/>
    </bk>
    <bk>
      <rc t="2" v="729"/>
    </bk>
    <bk>
      <rc t="2" v="730"/>
    </bk>
    <bk>
      <rc t="2" v="731"/>
    </bk>
    <bk>
      <rc t="2" v="732"/>
    </bk>
    <bk>
      <rc t="2" v="733"/>
    </bk>
    <bk>
      <rc t="2" v="734"/>
    </bk>
    <bk>
      <rc t="2" v="735"/>
    </bk>
    <bk>
      <rc t="2" v="736"/>
    </bk>
    <bk>
      <rc t="2" v="737"/>
    </bk>
    <bk>
      <rc t="2" v="738"/>
    </bk>
    <bk>
      <rc t="2" v="739"/>
    </bk>
    <bk>
      <rc t="2" v="740"/>
    </bk>
    <bk>
      <rc t="2" v="741"/>
    </bk>
    <bk>
      <rc t="2" v="742"/>
    </bk>
    <bk>
      <rc t="2" v="743"/>
    </bk>
    <bk>
      <rc t="2" v="744"/>
    </bk>
    <bk>
      <rc t="2" v="745"/>
    </bk>
    <bk>
      <rc t="2" v="746"/>
    </bk>
    <bk>
      <rc t="2" v="747"/>
    </bk>
    <bk>
      <rc t="2" v="748"/>
    </bk>
    <bk>
      <rc t="2" v="749"/>
    </bk>
    <bk>
      <rc t="2" v="750"/>
    </bk>
    <bk>
      <rc t="2" v="751"/>
    </bk>
    <bk>
      <rc t="2" v="752"/>
    </bk>
    <bk>
      <rc t="2" v="753"/>
    </bk>
    <bk>
      <rc t="2" v="754"/>
    </bk>
    <bk>
      <rc t="2" v="755"/>
    </bk>
    <bk>
      <rc t="2" v="756"/>
    </bk>
    <bk>
      <rc t="2" v="757"/>
    </bk>
    <bk>
      <rc t="2" v="758"/>
    </bk>
    <bk>
      <rc t="2" v="759"/>
    </bk>
    <bk>
      <rc t="2" v="760"/>
    </bk>
    <bk>
      <rc t="2" v="761"/>
    </bk>
    <bk>
      <rc t="2" v="762"/>
    </bk>
    <bk>
      <rc t="2" v="763"/>
    </bk>
    <bk>
      <rc t="2" v="764"/>
    </bk>
    <bk>
      <rc t="2" v="765"/>
    </bk>
    <bk>
      <rc t="2" v="766"/>
    </bk>
    <bk>
      <rc t="2" v="767"/>
    </bk>
    <bk>
      <rc t="2" v="768"/>
    </bk>
    <bk>
      <rc t="2" v="769"/>
    </bk>
    <bk>
      <rc t="2" v="770"/>
    </bk>
    <bk>
      <rc t="2" v="771"/>
    </bk>
    <bk>
      <rc t="2" v="772"/>
    </bk>
    <bk>
      <rc t="2" v="773"/>
    </bk>
    <bk>
      <rc t="2" v="774"/>
    </bk>
    <bk>
      <rc t="2" v="775"/>
    </bk>
    <bk>
      <rc t="2" v="776"/>
    </bk>
    <bk>
      <rc t="2" v="777"/>
    </bk>
    <bk>
      <rc t="2" v="778"/>
    </bk>
    <bk>
      <rc t="2" v="779"/>
    </bk>
    <bk>
      <rc t="2" v="780"/>
    </bk>
    <bk>
      <rc t="2" v="781"/>
    </bk>
    <bk>
      <rc t="2" v="782"/>
    </bk>
    <bk>
      <rc t="2" v="783"/>
    </bk>
    <bk>
      <rc t="2" v="784"/>
    </bk>
    <bk>
      <rc t="2" v="785"/>
    </bk>
    <bk>
      <rc t="2" v="786"/>
    </bk>
    <bk>
      <rc t="2" v="787"/>
    </bk>
    <bk>
      <rc t="2" v="788"/>
    </bk>
    <bk>
      <rc t="2" v="789"/>
    </bk>
    <bk>
      <rc t="2" v="790"/>
    </bk>
    <bk>
      <rc t="2" v="791"/>
    </bk>
    <bk>
      <rc t="2" v="792"/>
    </bk>
    <bk>
      <rc t="2" v="793"/>
    </bk>
    <bk>
      <rc t="2" v="794"/>
    </bk>
    <bk>
      <rc t="2" v="795"/>
    </bk>
    <bk>
      <rc t="2" v="796"/>
    </bk>
    <bk>
      <rc t="2" v="797"/>
    </bk>
    <bk>
      <rc t="2" v="798"/>
    </bk>
    <bk>
      <rc t="2" v="799"/>
    </bk>
    <bk>
      <rc t="2" v="800"/>
    </bk>
    <bk>
      <rc t="2" v="801"/>
    </bk>
    <bk>
      <rc t="2" v="802"/>
    </bk>
    <bk>
      <rc t="2" v="803"/>
    </bk>
    <bk>
      <rc t="2" v="804"/>
    </bk>
    <bk>
      <rc t="2" v="805"/>
    </bk>
    <bk>
      <rc t="2" v="806"/>
    </bk>
    <bk>
      <rc t="2" v="807"/>
    </bk>
    <bk>
      <rc t="2" v="808"/>
    </bk>
    <bk>
      <rc t="2" v="809"/>
    </bk>
    <bk>
      <rc t="2" v="810"/>
    </bk>
    <bk>
      <rc t="2" v="811"/>
    </bk>
    <bk>
      <rc t="2" v="812"/>
    </bk>
    <bk>
      <rc t="2" v="813"/>
    </bk>
    <bk>
      <rc t="2" v="814"/>
    </bk>
    <bk>
      <rc t="2" v="815"/>
    </bk>
    <bk>
      <rc t="2" v="816"/>
    </bk>
    <bk>
      <rc t="2" v="817"/>
    </bk>
    <bk>
      <rc t="2" v="818"/>
    </bk>
    <bk>
      <rc t="2" v="819"/>
    </bk>
    <bk>
      <rc t="2" v="820"/>
    </bk>
    <bk>
      <rc t="2" v="821"/>
    </bk>
    <bk>
      <rc t="2" v="822"/>
    </bk>
    <bk>
      <rc t="2" v="823"/>
    </bk>
    <bk>
      <rc t="2" v="824"/>
    </bk>
    <bk>
      <rc t="2" v="825"/>
    </bk>
    <bk>
      <rc t="2" v="826"/>
    </bk>
    <bk>
      <rc t="2" v="827"/>
    </bk>
    <bk>
      <rc t="2" v="828"/>
    </bk>
    <bk>
      <rc t="2" v="829"/>
    </bk>
    <bk>
      <rc t="2" v="830"/>
    </bk>
    <bk>
      <rc t="2" v="831"/>
    </bk>
    <bk>
      <rc t="2" v="832"/>
    </bk>
    <bk>
      <rc t="2" v="833"/>
    </bk>
    <bk>
      <rc t="2" v="834"/>
    </bk>
    <bk>
      <rc t="2" v="835"/>
    </bk>
    <bk>
      <rc t="2" v="836"/>
    </bk>
    <bk>
      <rc t="2" v="837"/>
    </bk>
    <bk>
      <rc t="2" v="838"/>
    </bk>
    <bk>
      <rc t="2" v="839"/>
    </bk>
    <bk>
      <rc t="2" v="840"/>
    </bk>
    <bk>
      <rc t="2" v="841"/>
    </bk>
    <bk>
      <rc t="2" v="842"/>
    </bk>
    <bk>
      <rc t="2" v="843"/>
    </bk>
    <bk>
      <rc t="2" v="844"/>
    </bk>
    <bk>
      <rc t="2" v="845"/>
    </bk>
    <bk>
      <rc t="2" v="846"/>
    </bk>
    <bk>
      <rc t="2" v="847"/>
    </bk>
    <bk>
      <rc t="2" v="848"/>
    </bk>
    <bk>
      <rc t="2" v="849"/>
    </bk>
    <bk>
      <rc t="2" v="850"/>
    </bk>
    <bk>
      <rc t="2" v="851"/>
    </bk>
    <bk>
      <rc t="2" v="852"/>
    </bk>
    <bk>
      <rc t="2" v="853"/>
    </bk>
    <bk>
      <rc t="2" v="854"/>
    </bk>
    <bk>
      <rc t="2" v="855"/>
    </bk>
    <bk>
      <rc t="2" v="856"/>
    </bk>
    <bk>
      <rc t="2" v="857"/>
    </bk>
    <bk>
      <rc t="2" v="858"/>
    </bk>
    <bk>
      <rc t="2" v="859"/>
    </bk>
    <bk>
      <rc t="2" v="860"/>
    </bk>
    <bk>
      <rc t="2" v="861"/>
    </bk>
    <bk>
      <rc t="2" v="862"/>
    </bk>
    <bk>
      <rc t="2" v="863"/>
    </bk>
    <bk>
      <rc t="2" v="864"/>
    </bk>
    <bk>
      <rc t="2" v="865"/>
    </bk>
    <bk>
      <rc t="2" v="866"/>
    </bk>
    <bk>
      <rc t="2" v="867"/>
    </bk>
    <bk>
      <rc t="2" v="868"/>
    </bk>
    <bk>
      <rc t="2" v="869"/>
    </bk>
    <bk>
      <rc t="2" v="870"/>
    </bk>
    <bk>
      <rc t="2" v="871"/>
    </bk>
    <bk>
      <rc t="2" v="872"/>
    </bk>
    <bk>
      <rc t="2" v="873"/>
    </bk>
    <bk>
      <rc t="2" v="874"/>
    </bk>
    <bk>
      <rc t="2" v="875"/>
    </bk>
    <bk>
      <rc t="2" v="876"/>
    </bk>
    <bk>
      <rc t="2" v="877"/>
    </bk>
    <bk>
      <rc t="2" v="878"/>
    </bk>
    <bk>
      <rc t="2" v="879"/>
    </bk>
    <bk>
      <rc t="2" v="880"/>
    </bk>
    <bk>
      <rc t="2" v="881"/>
    </bk>
    <bk>
      <rc t="2" v="882"/>
    </bk>
    <bk>
      <rc t="2" v="883"/>
    </bk>
    <bk>
      <rc t="2" v="884"/>
    </bk>
    <bk>
      <rc t="2" v="885"/>
    </bk>
    <bk>
      <rc t="2" v="886"/>
    </bk>
    <bk>
      <rc t="2" v="887"/>
    </bk>
    <bk>
      <rc t="2" v="888"/>
    </bk>
    <bk>
      <rc t="2" v="889"/>
    </bk>
    <bk>
      <rc t="2" v="890"/>
    </bk>
    <bk>
      <rc t="2" v="891"/>
    </bk>
    <bk>
      <rc t="2" v="892"/>
    </bk>
    <bk>
      <rc t="2" v="893"/>
    </bk>
    <bk>
      <rc t="2" v="894"/>
    </bk>
    <bk>
      <rc t="2" v="895"/>
    </bk>
    <bk>
      <rc t="2" v="896"/>
    </bk>
    <bk>
      <rc t="2" v="897"/>
    </bk>
    <bk>
      <rc t="2" v="898"/>
    </bk>
    <bk>
      <rc t="2" v="899"/>
    </bk>
    <bk>
      <rc t="2" v="900"/>
    </bk>
    <bk>
      <rc t="2" v="901"/>
    </bk>
    <bk>
      <rc t="2" v="902"/>
    </bk>
    <bk>
      <rc t="2" v="903"/>
    </bk>
    <bk>
      <rc t="2" v="904"/>
    </bk>
    <bk>
      <rc t="2" v="905"/>
    </bk>
    <bk>
      <rc t="2" v="906"/>
    </bk>
    <bk>
      <rc t="2" v="907"/>
    </bk>
    <bk>
      <rc t="2" v="908"/>
    </bk>
    <bk>
      <rc t="2" v="909"/>
    </bk>
    <bk>
      <rc t="2" v="910"/>
    </bk>
    <bk>
      <rc t="2" v="911"/>
    </bk>
    <bk>
      <rc t="2" v="912"/>
    </bk>
    <bk>
      <rc t="2" v="913"/>
    </bk>
    <bk>
      <rc t="2" v="914"/>
    </bk>
    <bk>
      <rc t="2" v="915"/>
    </bk>
    <bk>
      <rc t="2" v="916"/>
    </bk>
    <bk>
      <rc t="2" v="917"/>
    </bk>
    <bk>
      <rc t="2" v="918"/>
    </bk>
    <bk>
      <rc t="2" v="919"/>
    </bk>
    <bk>
      <rc t="2" v="920"/>
    </bk>
    <bk>
      <rc t="2" v="921"/>
    </bk>
    <bk>
      <rc t="2" v="922"/>
    </bk>
    <bk>
      <rc t="2" v="923"/>
    </bk>
    <bk>
      <rc t="2" v="924"/>
    </bk>
    <bk>
      <rc t="2" v="925"/>
    </bk>
    <bk>
      <rc t="2" v="926"/>
    </bk>
    <bk>
      <rc t="2" v="927"/>
    </bk>
    <bk>
      <rc t="2" v="928"/>
    </bk>
    <bk>
      <rc t="2" v="929"/>
    </bk>
    <bk>
      <rc t="2" v="930"/>
    </bk>
    <bk>
      <rc t="2" v="931"/>
    </bk>
    <bk>
      <rc t="2" v="932"/>
    </bk>
    <bk>
      <rc t="2" v="933"/>
    </bk>
    <bk>
      <rc t="2" v="934"/>
    </bk>
    <bk>
      <rc t="2" v="935"/>
    </bk>
    <bk>
      <rc t="2" v="936"/>
    </bk>
    <bk>
      <rc t="2" v="937"/>
    </bk>
    <bk>
      <rc t="2" v="938"/>
    </bk>
    <bk>
      <rc t="2" v="939"/>
    </bk>
    <bk>
      <rc t="2" v="940"/>
    </bk>
    <bk>
      <rc t="2" v="941"/>
    </bk>
    <bk>
      <rc t="2" v="942"/>
    </bk>
    <bk>
      <rc t="2" v="943"/>
    </bk>
    <bk>
      <rc t="2" v="944"/>
    </bk>
    <bk>
      <rc t="2" v="945"/>
    </bk>
    <bk>
      <rc t="2" v="946"/>
    </bk>
    <bk>
      <rc t="2" v="947"/>
    </bk>
    <bk>
      <rc t="2" v="948"/>
    </bk>
    <bk>
      <rc t="2" v="949"/>
    </bk>
    <bk>
      <rc t="2" v="950"/>
    </bk>
    <bk>
      <rc t="2" v="951"/>
    </bk>
    <bk>
      <rc t="2" v="952"/>
    </bk>
    <bk>
      <rc t="2" v="953"/>
    </bk>
    <bk>
      <rc t="2" v="954"/>
    </bk>
    <bk>
      <rc t="2" v="955"/>
    </bk>
    <bk>
      <rc t="2" v="956"/>
    </bk>
    <bk>
      <rc t="2" v="957"/>
    </bk>
    <bk>
      <rc t="2" v="958"/>
    </bk>
    <bk>
      <rc t="2" v="959"/>
    </bk>
    <bk>
      <rc t="2" v="960"/>
    </bk>
    <bk>
      <rc t="2" v="961"/>
    </bk>
    <bk>
      <rc t="2" v="962"/>
    </bk>
    <bk>
      <rc t="2" v="963"/>
    </bk>
    <bk>
      <rc t="2" v="964"/>
    </bk>
    <bk>
      <rc t="2" v="965"/>
    </bk>
    <bk>
      <rc t="2" v="966"/>
    </bk>
    <bk>
      <rc t="2" v="967"/>
    </bk>
    <bk>
      <rc t="2" v="968"/>
    </bk>
    <bk>
      <rc t="2" v="969"/>
    </bk>
    <bk>
      <rc t="2" v="970"/>
    </bk>
    <bk>
      <rc t="2" v="971"/>
    </bk>
    <bk>
      <rc t="2" v="972"/>
    </bk>
    <bk>
      <rc t="2" v="973"/>
    </bk>
    <bk>
      <rc t="2" v="974"/>
    </bk>
    <bk>
      <rc t="2" v="975"/>
    </bk>
    <bk>
      <rc t="2" v="976"/>
    </bk>
    <bk>
      <rc t="2" v="977"/>
    </bk>
    <bk>
      <rc t="2" v="978"/>
    </bk>
    <bk>
      <rc t="2" v="979"/>
    </bk>
    <bk>
      <rc t="2" v="980"/>
    </bk>
    <bk>
      <rc t="2" v="981"/>
    </bk>
    <bk>
      <rc t="2" v="982"/>
    </bk>
    <bk>
      <rc t="2" v="983"/>
    </bk>
    <bk>
      <rc t="2" v="984"/>
    </bk>
    <bk>
      <rc t="2" v="985"/>
    </bk>
    <bk>
      <rc t="2" v="986"/>
    </bk>
    <bk>
      <rc t="2" v="987"/>
    </bk>
    <bk>
      <rc t="2" v="988"/>
    </bk>
    <bk>
      <rc t="2" v="989"/>
    </bk>
    <bk>
      <rc t="2" v="990"/>
    </bk>
    <bk>
      <rc t="2" v="991"/>
    </bk>
    <bk>
      <rc t="2" v="992"/>
    </bk>
    <bk>
      <rc t="2" v="993"/>
    </bk>
    <bk>
      <rc t="2" v="994"/>
    </bk>
    <bk>
      <rc t="2" v="995"/>
    </bk>
    <bk>
      <rc t="2" v="996"/>
    </bk>
    <bk>
      <rc t="2" v="997"/>
    </bk>
    <bk>
      <rc t="2" v="998"/>
    </bk>
    <bk>
      <rc t="2" v="999"/>
    </bk>
    <bk>
      <rc t="2" v="1000"/>
    </bk>
    <bk>
      <rc t="2" v="1001"/>
    </bk>
    <bk>
      <rc t="2" v="1002"/>
    </bk>
    <bk>
      <rc t="2" v="1003"/>
    </bk>
    <bk>
      <rc t="2" v="1004"/>
    </bk>
    <bk>
      <rc t="2" v="1005"/>
    </bk>
    <bk>
      <rc t="2" v="1006"/>
    </bk>
    <bk>
      <rc t="2" v="1007"/>
    </bk>
    <bk>
      <rc t="2" v="1008"/>
    </bk>
    <bk>
      <rc t="2" v="1009"/>
    </bk>
    <bk>
      <rc t="2" v="1010"/>
    </bk>
    <bk>
      <rc t="2" v="1011"/>
    </bk>
    <bk>
      <rc t="2" v="1012"/>
    </bk>
    <bk>
      <rc t="2" v="1013"/>
    </bk>
    <bk>
      <rc t="2" v="1014"/>
    </bk>
    <bk>
      <rc t="2" v="1015"/>
    </bk>
    <bk>
      <rc t="2" v="1016"/>
    </bk>
    <bk>
      <rc t="2" v="1017"/>
    </bk>
    <bk>
      <rc t="2" v="1018"/>
    </bk>
    <bk>
      <rc t="2" v="1019"/>
    </bk>
    <bk>
      <rc t="2" v="1020"/>
    </bk>
    <bk>
      <rc t="2" v="1021"/>
    </bk>
    <bk>
      <rc t="2" v="1022"/>
    </bk>
    <bk>
      <rc t="2" v="1023"/>
    </bk>
    <bk>
      <rc t="2" v="1024"/>
    </bk>
    <bk>
      <rc t="2" v="1025"/>
    </bk>
    <bk>
      <rc t="2" v="1026"/>
    </bk>
    <bk>
      <rc t="2" v="1027"/>
    </bk>
    <bk>
      <rc t="2" v="1028"/>
    </bk>
    <bk>
      <rc t="2" v="1029"/>
    </bk>
    <bk>
      <rc t="2" v="1030"/>
    </bk>
    <bk>
      <rc t="2" v="1031"/>
    </bk>
    <bk>
      <rc t="2" v="1032"/>
    </bk>
    <bk>
      <rc t="2" v="1033"/>
    </bk>
    <bk>
      <rc t="2" v="1034"/>
    </bk>
    <bk>
      <rc t="2" v="1035"/>
    </bk>
    <bk>
      <rc t="2" v="1036"/>
    </bk>
    <bk>
      <rc t="2" v="1037"/>
    </bk>
    <bk>
      <rc t="2" v="1038"/>
    </bk>
    <bk>
      <rc t="2" v="1039"/>
    </bk>
    <bk>
      <rc t="2" v="1040"/>
    </bk>
    <bk>
      <rc t="2" v="1041"/>
    </bk>
    <bk>
      <rc t="2" v="1042"/>
    </bk>
    <bk>
      <rc t="2" v="1043"/>
    </bk>
    <bk>
      <rc t="2" v="1044"/>
    </bk>
    <bk>
      <rc t="2" v="1045"/>
    </bk>
    <bk>
      <rc t="2" v="1046"/>
    </bk>
    <bk>
      <rc t="2" v="1047"/>
    </bk>
    <bk>
      <rc t="2" v="1048"/>
    </bk>
    <bk>
      <rc t="2" v="1049"/>
    </bk>
    <bk>
      <rc t="2" v="1050"/>
    </bk>
    <bk>
      <rc t="2" v="1051"/>
    </bk>
    <bk>
      <rc t="2" v="1052"/>
    </bk>
    <bk>
      <rc t="2" v="1053"/>
    </bk>
    <bk>
      <rc t="2" v="1054"/>
    </bk>
    <bk>
      <rc t="2" v="1055"/>
    </bk>
    <bk>
      <rc t="2" v="1056"/>
    </bk>
    <bk>
      <rc t="2" v="1057"/>
    </bk>
    <bk>
      <rc t="2" v="1058"/>
    </bk>
    <bk>
      <rc t="2" v="1059"/>
    </bk>
    <bk>
      <rc t="2" v="1060"/>
    </bk>
    <bk>
      <rc t="2" v="1061"/>
    </bk>
    <bk>
      <rc t="2" v="1062"/>
    </bk>
    <bk>
      <rc t="2" v="1063"/>
    </bk>
    <bk>
      <rc t="2" v="1064"/>
    </bk>
    <bk>
      <rc t="2" v="1065"/>
    </bk>
    <bk>
      <rc t="2" v="1066"/>
    </bk>
    <bk>
      <rc t="2" v="1067"/>
    </bk>
    <bk>
      <rc t="2" v="1068"/>
    </bk>
    <bk>
      <rc t="2" v="1069"/>
    </bk>
    <bk>
      <rc t="2" v="1070"/>
    </bk>
    <bk>
      <rc t="2" v="1071"/>
    </bk>
    <bk>
      <rc t="2" v="1072"/>
    </bk>
    <bk>
      <rc t="2" v="1073"/>
    </bk>
    <bk>
      <rc t="2" v="1074"/>
    </bk>
    <bk>
      <rc t="2" v="1075"/>
    </bk>
    <bk>
      <rc t="2" v="1076"/>
    </bk>
    <bk>
      <rc t="2" v="1077"/>
    </bk>
    <bk>
      <rc t="2" v="1078"/>
    </bk>
    <bk>
      <rc t="2" v="1079"/>
    </bk>
    <bk>
      <rc t="2" v="1080"/>
    </bk>
    <bk>
      <rc t="2" v="1081"/>
    </bk>
    <bk>
      <rc t="2" v="1082"/>
    </bk>
    <bk>
      <rc t="2" v="1083"/>
    </bk>
    <bk>
      <rc t="2" v="1084"/>
    </bk>
    <bk>
      <rc t="2" v="1085"/>
    </bk>
    <bk>
      <rc t="2" v="1086"/>
    </bk>
    <bk>
      <rc t="2" v="1087"/>
    </bk>
    <bk>
      <rc t="2" v="1088"/>
    </bk>
    <bk>
      <rc t="2" v="1089"/>
    </bk>
    <bk>
      <rc t="2" v="1090"/>
    </bk>
    <bk>
      <rc t="2" v="1091"/>
    </bk>
    <bk>
      <rc t="2" v="1092"/>
    </bk>
    <bk>
      <rc t="2" v="1093"/>
    </bk>
    <bk>
      <rc t="2" v="1094"/>
    </bk>
    <bk>
      <rc t="2" v="1095"/>
    </bk>
    <bk>
      <rc t="2" v="1096"/>
    </bk>
    <bk>
      <rc t="2" v="1097"/>
    </bk>
    <bk>
      <rc t="2" v="1098"/>
    </bk>
    <bk>
      <rc t="2" v="1099"/>
    </bk>
    <bk>
      <rc t="2" v="1100"/>
    </bk>
    <bk>
      <rc t="2" v="1101"/>
    </bk>
    <bk>
      <rc t="2" v="1102"/>
    </bk>
    <bk>
      <rc t="2" v="1103"/>
    </bk>
    <bk>
      <rc t="2" v="1104"/>
    </bk>
    <bk>
      <rc t="2" v="1105"/>
    </bk>
    <bk>
      <rc t="2" v="1106"/>
    </bk>
    <bk>
      <rc t="2" v="1107"/>
    </bk>
    <bk>
      <rc t="2" v="1108"/>
    </bk>
    <bk>
      <rc t="2" v="1109"/>
    </bk>
    <bk>
      <rc t="2" v="1110"/>
    </bk>
    <bk>
      <rc t="2" v="1111"/>
    </bk>
    <bk>
      <rc t="2" v="1112"/>
    </bk>
    <bk>
      <rc t="2" v="1113"/>
    </bk>
    <bk>
      <rc t="2" v="1114"/>
    </bk>
    <bk>
      <rc t="2" v="1115"/>
    </bk>
    <bk>
      <rc t="2" v="1116"/>
    </bk>
    <bk>
      <rc t="2" v="1117"/>
    </bk>
    <bk>
      <rc t="2" v="1118"/>
    </bk>
    <bk>
      <rc t="2" v="1119"/>
    </bk>
    <bk>
      <rc t="2" v="1120"/>
    </bk>
    <bk>
      <rc t="2" v="1121"/>
    </bk>
    <bk>
      <rc t="2" v="1122"/>
    </bk>
    <bk>
      <rc t="2" v="1123"/>
    </bk>
    <bk>
      <rc t="2" v="1124"/>
    </bk>
    <bk>
      <rc t="2" v="1125"/>
    </bk>
    <bk>
      <rc t="2" v="1126"/>
    </bk>
    <bk>
      <rc t="2" v="1127"/>
    </bk>
    <bk>
      <rc t="2" v="1128"/>
    </bk>
    <bk>
      <rc t="2" v="1129"/>
    </bk>
    <bk>
      <rc t="2" v="1130"/>
    </bk>
    <bk>
      <rc t="2" v="1131"/>
    </bk>
    <bk>
      <rc t="2" v="1132"/>
    </bk>
    <bk>
      <rc t="2" v="1133"/>
    </bk>
    <bk>
      <rc t="2" v="1134"/>
    </bk>
    <bk>
      <rc t="2" v="1135"/>
    </bk>
    <bk>
      <rc t="2" v="1136"/>
    </bk>
    <bk>
      <rc t="2" v="1137"/>
    </bk>
    <bk>
      <rc t="2" v="1138"/>
    </bk>
    <bk>
      <rc t="2" v="1139"/>
    </bk>
    <bk>
      <rc t="2" v="1140"/>
    </bk>
    <bk>
      <rc t="2" v="1141"/>
    </bk>
    <bk>
      <rc t="2" v="1142"/>
    </bk>
    <bk>
      <rc t="2" v="1143"/>
    </bk>
    <bk>
      <rc t="2" v="1144"/>
    </bk>
    <bk>
      <rc t="2" v="1145"/>
    </bk>
    <bk>
      <rc t="2" v="1146"/>
    </bk>
    <bk>
      <rc t="2" v="1147"/>
    </bk>
    <bk>
      <rc t="2" v="1148"/>
    </bk>
    <bk>
      <rc t="2" v="1149"/>
    </bk>
    <bk>
      <rc t="2" v="1150"/>
    </bk>
    <bk>
      <rc t="2" v="1151"/>
    </bk>
    <bk>
      <rc t="2" v="1152"/>
    </bk>
    <bk>
      <rc t="2" v="1153"/>
    </bk>
    <bk>
      <rc t="2" v="1154"/>
    </bk>
    <bk>
      <rc t="2" v="1155"/>
    </bk>
    <bk>
      <rc t="2" v="1156"/>
    </bk>
    <bk>
      <rc t="2" v="1157"/>
    </bk>
    <bk>
      <rc t="2" v="1158"/>
    </bk>
    <bk>
      <rc t="2" v="1159"/>
    </bk>
    <bk>
      <rc t="2" v="1160"/>
    </bk>
    <bk>
      <rc t="2" v="1161"/>
    </bk>
    <bk>
      <rc t="2" v="1162"/>
    </bk>
    <bk>
      <rc t="2" v="1163"/>
    </bk>
    <bk>
      <rc t="2" v="1164"/>
    </bk>
    <bk>
      <rc t="2" v="1165"/>
    </bk>
    <bk>
      <rc t="2" v="1166"/>
    </bk>
    <bk>
      <rc t="2" v="1167"/>
    </bk>
    <bk>
      <rc t="2" v="1168"/>
    </bk>
    <bk>
      <rc t="2" v="1169"/>
    </bk>
    <bk>
      <rc t="2" v="1170"/>
    </bk>
    <bk>
      <rc t="2" v="1171"/>
    </bk>
    <bk>
      <rc t="2" v="1172"/>
    </bk>
    <bk>
      <rc t="2" v="1173"/>
    </bk>
    <bk>
      <rc t="2" v="1174"/>
    </bk>
    <bk>
      <rc t="2" v="1175"/>
    </bk>
    <bk>
      <rc t="2" v="1176"/>
    </bk>
    <bk>
      <rc t="2" v="1177"/>
    </bk>
    <bk>
      <rc t="2" v="1178"/>
    </bk>
    <bk>
      <rc t="2" v="1179"/>
    </bk>
    <bk>
      <rc t="2" v="1180"/>
    </bk>
    <bk>
      <rc t="2" v="1181"/>
    </bk>
    <bk>
      <rc t="2" v="1182"/>
    </bk>
    <bk>
      <rc t="2" v="1183"/>
    </bk>
    <bk>
      <rc t="2" v="1184"/>
    </bk>
    <bk>
      <rc t="2" v="1185"/>
    </bk>
    <bk>
      <rc t="2" v="1186"/>
    </bk>
    <bk>
      <rc t="2" v="1187"/>
    </bk>
    <bk>
      <rc t="2" v="1188"/>
    </bk>
    <bk>
      <rc t="2" v="1189"/>
    </bk>
    <bk>
      <rc t="2" v="1190"/>
    </bk>
    <bk>
      <rc t="2" v="1191"/>
    </bk>
    <bk>
      <rc t="2" v="1192"/>
    </bk>
    <bk>
      <rc t="2" v="1193"/>
    </bk>
    <bk>
      <rc t="2" v="1194"/>
    </bk>
    <bk>
      <rc t="2" v="1195"/>
    </bk>
    <bk>
      <rc t="2" v="1196"/>
    </bk>
    <bk>
      <rc t="2" v="1197"/>
    </bk>
    <bk>
      <rc t="2" v="1198"/>
    </bk>
    <bk>
      <rc t="2" v="1199"/>
    </bk>
    <bk>
      <rc t="2" v="1200"/>
    </bk>
    <bk>
      <rc t="2" v="1201"/>
    </bk>
    <bk>
      <rc t="2" v="1202"/>
    </bk>
    <bk>
      <rc t="2" v="1203"/>
    </bk>
    <bk>
      <rc t="2" v="1204"/>
    </bk>
    <bk>
      <rc t="2" v="1205"/>
    </bk>
    <bk>
      <rc t="2" v="1206"/>
    </bk>
    <bk>
      <rc t="2" v="1207"/>
    </bk>
    <bk>
      <rc t="2" v="1208"/>
    </bk>
    <bk>
      <rc t="2" v="1209"/>
    </bk>
    <bk>
      <rc t="2" v="1210"/>
    </bk>
    <bk>
      <rc t="2" v="1211"/>
    </bk>
    <bk>
      <rc t="2" v="1212"/>
    </bk>
    <bk>
      <rc t="2" v="1213"/>
    </bk>
    <bk>
      <rc t="2" v="1214"/>
    </bk>
    <bk>
      <rc t="2" v="1215"/>
    </bk>
    <bk>
      <rc t="2" v="1216"/>
    </bk>
    <bk>
      <rc t="2" v="1217"/>
    </bk>
    <bk>
      <rc t="2" v="1218"/>
    </bk>
    <bk>
      <rc t="2" v="1219"/>
    </bk>
    <bk>
      <rc t="2" v="1220"/>
    </bk>
    <bk>
      <rc t="2" v="1221"/>
    </bk>
    <bk>
      <rc t="2" v="1222"/>
    </bk>
    <bk>
      <rc t="2" v="1223"/>
    </bk>
    <bk>
      <rc t="2" v="1224"/>
    </bk>
    <bk>
      <rc t="2" v="1225"/>
    </bk>
    <bk>
      <rc t="2" v="1226"/>
    </bk>
    <bk>
      <rc t="2" v="1227"/>
    </bk>
    <bk>
      <rc t="2" v="1228"/>
    </bk>
    <bk>
      <rc t="2" v="1229"/>
    </bk>
    <bk>
      <rc t="2" v="1230"/>
    </bk>
    <bk>
      <rc t="2" v="1231"/>
    </bk>
    <bk>
      <rc t="2" v="1232"/>
    </bk>
    <bk>
      <rc t="2" v="1233"/>
    </bk>
    <bk>
      <rc t="2" v="1234"/>
    </bk>
    <bk>
      <rc t="2" v="1235"/>
    </bk>
    <bk>
      <rc t="2" v="1236"/>
    </bk>
    <bk>
      <rc t="2" v="1237"/>
    </bk>
    <bk>
      <rc t="2" v="1238"/>
    </bk>
    <bk>
      <rc t="2" v="1239"/>
    </bk>
    <bk>
      <rc t="2" v="1240"/>
    </bk>
    <bk>
      <rc t="2" v="1241"/>
    </bk>
    <bk>
      <rc t="2" v="1242"/>
    </bk>
    <bk>
      <rc t="2" v="1243"/>
    </bk>
    <bk>
      <rc t="2" v="1244"/>
    </bk>
    <bk>
      <rc t="2" v="1245"/>
    </bk>
    <bk>
      <rc t="2" v="1246"/>
    </bk>
    <bk>
      <rc t="2" v="1247"/>
    </bk>
    <bk>
      <rc t="2" v="1248"/>
    </bk>
    <bk>
      <rc t="2" v="1249"/>
    </bk>
    <bk>
      <rc t="2" v="1250"/>
    </bk>
    <bk>
      <rc t="2" v="1251"/>
    </bk>
    <bk>
      <rc t="2" v="1252"/>
    </bk>
    <bk>
      <rc t="2" v="1253"/>
    </bk>
    <bk>
      <rc t="2" v="1254"/>
    </bk>
    <bk>
      <rc t="2" v="1255"/>
    </bk>
    <bk>
      <rc t="2" v="1256"/>
    </bk>
    <bk>
      <rc t="2" v="1257"/>
    </bk>
    <bk>
      <rc t="2" v="1258"/>
    </bk>
    <bk>
      <rc t="2" v="1259"/>
    </bk>
    <bk>
      <rc t="2" v="1260"/>
    </bk>
    <bk>
      <rc t="2" v="1261"/>
    </bk>
    <bk>
      <rc t="2" v="1262"/>
    </bk>
    <bk>
      <rc t="2" v="1263"/>
    </bk>
    <bk>
      <rc t="2" v="1264"/>
    </bk>
    <bk>
      <rc t="2" v="1265"/>
    </bk>
    <bk>
      <rc t="2" v="1266"/>
    </bk>
    <bk>
      <rc t="2" v="1267"/>
    </bk>
    <bk>
      <rc t="2" v="1268"/>
    </bk>
    <bk>
      <rc t="2" v="1269"/>
    </bk>
    <bk>
      <rc t="2" v="1270"/>
    </bk>
    <bk>
      <rc t="2" v="1271"/>
    </bk>
    <bk>
      <rc t="2" v="1272"/>
    </bk>
    <bk>
      <rc t="2" v="1273"/>
    </bk>
    <bk>
      <rc t="2" v="1274"/>
    </bk>
    <bk>
      <rc t="2" v="1275"/>
    </bk>
    <bk>
      <rc t="2" v="1276"/>
    </bk>
    <bk>
      <rc t="2" v="1277"/>
    </bk>
    <bk>
      <rc t="2" v="1278"/>
    </bk>
    <bk>
      <rc t="2" v="1279"/>
    </bk>
    <bk>
      <rc t="2" v="1280"/>
    </bk>
    <bk>
      <rc t="2" v="1281"/>
    </bk>
    <bk>
      <rc t="2" v="1282"/>
    </bk>
    <bk>
      <rc t="2" v="1283"/>
    </bk>
    <bk>
      <rc t="2" v="1284"/>
    </bk>
    <bk>
      <rc t="2" v="1285"/>
    </bk>
    <bk>
      <rc t="2" v="1286"/>
    </bk>
    <bk>
      <rc t="2" v="1287"/>
    </bk>
    <bk>
      <rc t="2" v="1288"/>
    </bk>
    <bk>
      <rc t="2" v="1289"/>
    </bk>
    <bk>
      <rc t="2" v="1290"/>
    </bk>
    <bk>
      <rc t="2" v="1291"/>
    </bk>
    <bk>
      <rc t="2" v="1292"/>
    </bk>
    <bk>
      <rc t="2" v="1293"/>
    </bk>
    <bk>
      <rc t="2" v="1294"/>
    </bk>
    <bk>
      <rc t="2" v="1295"/>
    </bk>
    <bk>
      <rc t="2" v="1296"/>
    </bk>
    <bk>
      <rc t="2" v="1297"/>
    </bk>
    <bk>
      <rc t="2" v="1298"/>
    </bk>
    <bk>
      <rc t="2" v="1299"/>
    </bk>
    <bk>
      <rc t="2" v="1300"/>
    </bk>
    <bk>
      <rc t="2" v="1301"/>
    </bk>
    <bk>
      <rc t="2" v="1302"/>
    </bk>
    <bk>
      <rc t="2" v="1303"/>
    </bk>
    <bk>
      <rc t="2" v="1304"/>
    </bk>
    <bk>
      <rc t="2" v="1305"/>
    </bk>
    <bk>
      <rc t="2" v="1306"/>
    </bk>
    <bk>
      <rc t="2" v="1307"/>
    </bk>
    <bk>
      <rc t="2" v="1308"/>
    </bk>
    <bk>
      <rc t="2" v="1309"/>
    </bk>
    <bk>
      <rc t="2" v="1310"/>
    </bk>
    <bk>
      <rc t="2" v="1311"/>
    </bk>
    <bk>
      <rc t="2" v="1312"/>
    </bk>
    <bk>
      <rc t="2" v="1313"/>
    </bk>
    <bk>
      <rc t="2" v="1314"/>
    </bk>
    <bk>
      <rc t="2" v="1315"/>
    </bk>
    <bk>
      <rc t="2" v="1316"/>
    </bk>
    <bk>
      <rc t="2" v="1317"/>
    </bk>
    <bk>
      <rc t="2" v="1318"/>
    </bk>
    <bk>
      <rc t="2" v="1319"/>
    </bk>
    <bk>
      <rc t="2" v="1320"/>
    </bk>
    <bk>
      <rc t="2" v="1321"/>
    </bk>
    <bk>
      <rc t="2" v="1322"/>
    </bk>
    <bk>
      <rc t="2" v="1323"/>
    </bk>
    <bk>
      <rc t="2" v="1324"/>
    </bk>
    <bk>
      <rc t="2" v="1325"/>
    </bk>
    <bk>
      <rc t="2" v="1326"/>
    </bk>
    <bk>
      <rc t="2" v="1327"/>
    </bk>
    <bk>
      <rc t="2" v="1328"/>
    </bk>
    <bk>
      <rc t="2" v="1329"/>
    </bk>
    <bk>
      <rc t="2" v="1330"/>
    </bk>
    <bk>
      <rc t="2" v="1331"/>
    </bk>
    <bk>
      <rc t="2" v="1332"/>
    </bk>
    <bk>
      <rc t="2" v="1333"/>
    </bk>
    <bk>
      <rc t="2" v="1334"/>
    </bk>
    <bk>
      <rc t="2" v="1335"/>
    </bk>
    <bk>
      <rc t="2" v="1336"/>
    </bk>
    <bk>
      <rc t="2" v="1337"/>
    </bk>
    <bk>
      <rc t="2" v="1338"/>
    </bk>
    <bk>
      <rc t="2" v="1339"/>
    </bk>
    <bk>
      <rc t="2" v="1340"/>
    </bk>
    <bk>
      <rc t="2" v="1341"/>
    </bk>
    <bk>
      <rc t="2" v="1342"/>
    </bk>
    <bk>
      <rc t="2" v="1343"/>
    </bk>
    <bk>
      <rc t="2" v="1344"/>
    </bk>
    <bk>
      <rc t="2" v="1345"/>
    </bk>
    <bk>
      <rc t="2" v="1346"/>
    </bk>
    <bk>
      <rc t="2" v="1347"/>
    </bk>
    <bk>
      <rc t="2" v="1348"/>
    </bk>
    <bk>
      <rc t="2" v="1349"/>
    </bk>
    <bk>
      <rc t="2" v="1350"/>
    </bk>
    <bk>
      <rc t="2" v="1351"/>
    </bk>
    <bk>
      <rc t="2" v="1352"/>
    </bk>
    <bk>
      <rc t="2" v="1353"/>
    </bk>
    <bk>
      <rc t="2" v="1354"/>
    </bk>
    <bk>
      <rc t="2" v="1355"/>
    </bk>
    <bk>
      <rc t="2" v="1356"/>
    </bk>
    <bk>
      <rc t="2" v="1357"/>
    </bk>
    <bk>
      <rc t="2" v="1358"/>
    </bk>
    <bk>
      <rc t="2" v="1359"/>
    </bk>
    <bk>
      <rc t="2" v="1360"/>
    </bk>
    <bk>
      <rc t="2" v="1361"/>
    </bk>
    <bk>
      <rc t="2" v="1362"/>
    </bk>
    <bk>
      <rc t="2" v="1363"/>
    </bk>
    <bk>
      <rc t="2" v="1364"/>
    </bk>
    <bk>
      <rc t="2" v="1365"/>
    </bk>
    <bk>
      <rc t="2" v="1366"/>
    </bk>
    <bk>
      <rc t="2" v="1367"/>
    </bk>
    <bk>
      <rc t="2" v="1368"/>
    </bk>
    <bk>
      <rc t="2" v="1369"/>
    </bk>
    <bk>
      <rc t="2" v="1370"/>
    </bk>
    <bk>
      <rc t="2" v="1371"/>
    </bk>
    <bk>
      <rc t="2" v="1372"/>
    </bk>
    <bk>
      <rc t="2" v="1373"/>
    </bk>
    <bk>
      <rc t="2" v="1374"/>
    </bk>
    <bk>
      <rc t="2" v="1375"/>
    </bk>
    <bk>
      <rc t="2" v="1376"/>
    </bk>
    <bk>
      <rc t="2" v="1377"/>
    </bk>
    <bk>
      <rc t="2" v="1378"/>
    </bk>
    <bk>
      <rc t="2" v="1379"/>
    </bk>
    <bk>
      <rc t="2" v="1380"/>
    </bk>
    <bk>
      <rc t="2" v="1381"/>
    </bk>
    <bk>
      <rc t="2" v="1382"/>
    </bk>
    <bk>
      <rc t="2" v="1383"/>
    </bk>
    <bk>
      <rc t="2" v="1384"/>
    </bk>
    <bk>
      <rc t="2" v="1385"/>
    </bk>
    <bk>
      <rc t="2" v="1386"/>
    </bk>
    <bk>
      <rc t="2" v="1387"/>
    </bk>
    <bk>
      <rc t="2" v="1388"/>
    </bk>
    <bk>
      <rc t="2" v="1389"/>
    </bk>
    <bk>
      <rc t="2" v="1390"/>
    </bk>
    <bk>
      <rc t="2" v="1391"/>
    </bk>
    <bk>
      <rc t="2" v="1392"/>
    </bk>
    <bk>
      <rc t="2" v="1393"/>
    </bk>
    <bk>
      <rc t="2" v="1394"/>
    </bk>
    <bk>
      <rc t="2" v="1395"/>
    </bk>
    <bk>
      <rc t="2" v="1396"/>
    </bk>
    <bk>
      <rc t="2" v="1397"/>
    </bk>
    <bk>
      <rc t="2" v="1398"/>
    </bk>
    <bk>
      <rc t="2" v="1399"/>
    </bk>
    <bk>
      <rc t="2" v="1400"/>
    </bk>
    <bk>
      <rc t="2" v="1401"/>
    </bk>
    <bk>
      <rc t="2" v="1402"/>
    </bk>
    <bk>
      <rc t="2" v="1403"/>
    </bk>
    <bk>
      <rc t="2" v="1404"/>
    </bk>
    <bk>
      <rc t="2" v="1405"/>
    </bk>
    <bk>
      <rc t="2" v="1406"/>
    </bk>
    <bk>
      <rc t="2" v="1407"/>
    </bk>
    <bk>
      <rc t="2" v="1408"/>
    </bk>
    <bk>
      <rc t="2" v="1409"/>
    </bk>
    <bk>
      <rc t="2" v="1410"/>
    </bk>
    <bk>
      <rc t="2" v="1411"/>
    </bk>
    <bk>
      <rc t="2" v="1412"/>
    </bk>
    <bk>
      <rc t="2" v="1413"/>
    </bk>
    <bk>
      <rc t="2" v="1414"/>
    </bk>
    <bk>
      <rc t="2" v="1415"/>
    </bk>
    <bk>
      <rc t="2" v="1416"/>
    </bk>
    <bk>
      <rc t="2" v="1417"/>
    </bk>
    <bk>
      <rc t="2" v="1418"/>
    </bk>
    <bk>
      <rc t="2" v="1419"/>
    </bk>
    <bk>
      <rc t="2" v="1420"/>
    </bk>
    <bk>
      <rc t="2" v="1421"/>
    </bk>
    <bk>
      <rc t="2" v="1422"/>
    </bk>
    <bk>
      <rc t="2" v="1423"/>
    </bk>
    <bk>
      <rc t="2" v="1424"/>
    </bk>
    <bk>
      <rc t="2" v="1425"/>
    </bk>
    <bk>
      <rc t="2" v="1426"/>
    </bk>
    <bk>
      <rc t="2" v="1427"/>
    </bk>
    <bk>
      <rc t="2" v="1428"/>
    </bk>
    <bk>
      <rc t="2" v="1429"/>
    </bk>
    <bk>
      <rc t="2" v="1430"/>
    </bk>
    <bk>
      <rc t="2" v="1431"/>
    </bk>
    <bk>
      <rc t="2" v="1432"/>
    </bk>
    <bk>
      <rc t="2" v="1433"/>
    </bk>
    <bk>
      <rc t="2" v="1434"/>
    </bk>
    <bk>
      <rc t="2" v="1435"/>
    </bk>
    <bk>
      <rc t="2" v="1436"/>
    </bk>
    <bk>
      <rc t="2" v="1437"/>
    </bk>
    <bk>
      <rc t="2" v="1438"/>
    </bk>
    <bk>
      <rc t="2" v="1439"/>
    </bk>
    <bk>
      <rc t="2" v="1440"/>
    </bk>
    <bk>
      <rc t="2" v="1441"/>
    </bk>
    <bk>
      <rc t="2" v="1442"/>
    </bk>
    <bk>
      <rc t="2" v="1443"/>
    </bk>
    <bk>
      <rc t="2" v="1444"/>
    </bk>
    <bk>
      <rc t="2" v="1445"/>
    </bk>
    <bk>
      <rc t="2" v="1446"/>
    </bk>
    <bk>
      <rc t="2" v="1447"/>
    </bk>
    <bk>
      <rc t="2" v="1448"/>
    </bk>
    <bk>
      <rc t="2" v="1449"/>
    </bk>
    <bk>
      <rc t="2" v="1450"/>
    </bk>
    <bk>
      <rc t="2" v="1451"/>
    </bk>
    <bk>
      <rc t="2" v="1452"/>
    </bk>
    <bk>
      <rc t="2" v="1453"/>
    </bk>
    <bk>
      <rc t="2" v="1454"/>
    </bk>
    <bk>
      <rc t="2" v="1455"/>
    </bk>
    <bk>
      <rc t="2" v="1456"/>
    </bk>
    <bk>
      <rc t="2" v="1457"/>
    </bk>
    <bk>
      <rc t="2" v="1458"/>
    </bk>
    <bk>
      <rc t="2" v="1459"/>
    </bk>
    <bk>
      <rc t="2" v="1460"/>
    </bk>
    <bk>
      <rc t="2" v="1461"/>
    </bk>
    <bk>
      <rc t="2" v="1462"/>
    </bk>
    <bk>
      <rc t="2" v="1463"/>
    </bk>
    <bk>
      <rc t="2" v="1464"/>
    </bk>
    <bk>
      <rc t="2" v="1465"/>
    </bk>
    <bk>
      <rc t="2" v="1466"/>
    </bk>
    <bk>
      <rc t="2" v="1467"/>
    </bk>
    <bk>
      <rc t="2" v="1468"/>
    </bk>
    <bk>
      <rc t="2" v="1469"/>
    </bk>
    <bk>
      <rc t="2" v="1470"/>
    </bk>
    <bk>
      <rc t="2" v="1471"/>
    </bk>
    <bk>
      <rc t="2" v="1472"/>
    </bk>
    <bk>
      <rc t="2" v="1473"/>
    </bk>
    <bk>
      <rc t="2" v="1474"/>
    </bk>
    <bk>
      <rc t="2" v="1475"/>
    </bk>
    <bk>
      <rc t="2" v="1476"/>
    </bk>
    <bk>
      <rc t="2" v="1477"/>
    </bk>
    <bk>
      <rc t="2" v="1478"/>
    </bk>
    <bk>
      <rc t="2" v="1479"/>
    </bk>
    <bk>
      <rc t="2" v="1480"/>
    </bk>
    <bk>
      <rc t="2" v="1481"/>
    </bk>
    <bk>
      <rc t="2" v="1482"/>
    </bk>
    <bk>
      <rc t="2" v="1483"/>
    </bk>
    <bk>
      <rc t="2" v="1484"/>
    </bk>
    <bk>
      <rc t="2" v="1485"/>
    </bk>
    <bk>
      <rc t="2" v="1486"/>
    </bk>
    <bk>
      <rc t="2" v="1487"/>
    </bk>
    <bk>
      <rc t="2" v="1488"/>
    </bk>
    <bk>
      <rc t="2" v="1489"/>
    </bk>
    <bk>
      <rc t="2" v="1490"/>
    </bk>
    <bk>
      <rc t="2" v="1491"/>
    </bk>
    <bk>
      <rc t="2" v="1492"/>
    </bk>
    <bk>
      <rc t="2" v="1493"/>
    </bk>
    <bk>
      <rc t="2" v="1494"/>
    </bk>
    <bk>
      <rc t="2" v="1495"/>
    </bk>
    <bk>
      <rc t="2" v="1496"/>
    </bk>
    <bk>
      <rc t="2" v="1497"/>
    </bk>
    <bk>
      <rc t="2" v="1498"/>
    </bk>
    <bk>
      <rc t="2" v="1499"/>
    </bk>
    <bk>
      <rc t="2" v="1500"/>
    </bk>
    <bk>
      <rc t="2" v="1501"/>
    </bk>
    <bk>
      <rc t="2" v="1502"/>
    </bk>
    <bk>
      <rc t="2" v="1503"/>
    </bk>
    <bk>
      <rc t="2" v="1504"/>
    </bk>
    <bk>
      <rc t="2" v="1505"/>
    </bk>
    <bk>
      <rc t="2" v="1506"/>
    </bk>
    <bk>
      <rc t="2" v="1507"/>
    </bk>
    <bk>
      <rc t="2" v="1508"/>
    </bk>
    <bk>
      <rc t="2" v="1509"/>
    </bk>
    <bk>
      <rc t="2" v="1510"/>
    </bk>
    <bk>
      <rc t="2" v="1511"/>
    </bk>
    <bk>
      <rc t="2" v="1512"/>
    </bk>
    <bk>
      <rc t="2" v="1513"/>
    </bk>
    <bk>
      <rc t="2" v="1514"/>
    </bk>
    <bk>
      <rc t="2" v="1515"/>
    </bk>
    <bk>
      <rc t="2" v="1516"/>
    </bk>
    <bk>
      <rc t="2" v="1517"/>
    </bk>
    <bk>
      <rc t="2" v="1518"/>
    </bk>
    <bk>
      <rc t="2" v="1519"/>
    </bk>
    <bk>
      <rc t="2" v="1520"/>
    </bk>
    <bk>
      <rc t="2" v="1521"/>
    </bk>
    <bk>
      <rc t="2" v="1522"/>
    </bk>
    <bk>
      <rc t="2" v="1523"/>
    </bk>
    <bk>
      <rc t="2" v="1524"/>
    </bk>
    <bk>
      <rc t="2" v="1525"/>
    </bk>
    <bk>
      <rc t="2" v="1526"/>
    </bk>
    <bk>
      <rc t="2" v="1527"/>
    </bk>
    <bk>
      <rc t="2" v="1528"/>
    </bk>
    <bk>
      <rc t="2" v="1529"/>
    </bk>
    <bk>
      <rc t="2" v="1530"/>
    </bk>
    <bk>
      <rc t="2" v="1531"/>
    </bk>
    <bk>
      <rc t="2" v="1532"/>
    </bk>
    <bk>
      <rc t="2" v="1533"/>
    </bk>
    <bk>
      <rc t="2" v="1534"/>
    </bk>
    <bk>
      <rc t="2" v="1535"/>
    </bk>
    <bk>
      <rc t="2" v="1536"/>
    </bk>
    <bk>
      <rc t="2" v="1537"/>
    </bk>
    <bk>
      <rc t="2" v="1538"/>
    </bk>
    <bk>
      <rc t="2" v="1539"/>
    </bk>
    <bk>
      <rc t="2" v="1540"/>
    </bk>
    <bk>
      <rc t="2" v="1541"/>
    </bk>
    <bk>
      <rc t="2" v="1542"/>
    </bk>
    <bk>
      <rc t="2" v="1543"/>
    </bk>
    <bk>
      <rc t="2" v="1544"/>
    </bk>
    <bk>
      <rc t="2" v="1545"/>
    </bk>
    <bk>
      <rc t="2" v="1546"/>
    </bk>
    <bk>
      <rc t="2" v="1547"/>
    </bk>
    <bk>
      <rc t="2" v="1548"/>
    </bk>
    <bk>
      <rc t="2" v="1549"/>
    </bk>
    <bk>
      <rc t="2" v="1550"/>
    </bk>
    <bk>
      <rc t="2" v="1551"/>
    </bk>
    <bk>
      <rc t="2" v="1552"/>
    </bk>
    <bk>
      <rc t="2" v="1553"/>
    </bk>
    <bk>
      <rc t="2" v="1554"/>
    </bk>
    <bk>
      <rc t="2" v="1555"/>
    </bk>
    <bk>
      <rc t="2" v="1556"/>
    </bk>
    <bk>
      <rc t="2" v="1557"/>
    </bk>
    <bk>
      <rc t="2" v="1558"/>
    </bk>
    <bk>
      <rc t="2" v="1559"/>
    </bk>
    <bk>
      <rc t="2" v="1560"/>
    </bk>
    <bk>
      <rc t="2" v="1561"/>
    </bk>
    <bk>
      <rc t="2" v="1562"/>
    </bk>
    <bk>
      <rc t="2" v="1563"/>
    </bk>
    <bk>
      <rc t="2" v="1564"/>
    </bk>
    <bk>
      <rc t="2" v="1565"/>
    </bk>
    <bk>
      <rc t="2" v="1566"/>
    </bk>
    <bk>
      <rc t="2" v="1567"/>
    </bk>
    <bk>
      <rc t="2" v="1568"/>
    </bk>
    <bk>
      <rc t="2" v="1569"/>
    </bk>
    <bk>
      <rc t="2" v="1570"/>
    </bk>
    <bk>
      <rc t="2" v="1571"/>
    </bk>
    <bk>
      <rc t="2" v="1572"/>
    </bk>
    <bk>
      <rc t="2" v="1573"/>
    </bk>
    <bk>
      <rc t="2" v="1574"/>
    </bk>
    <bk>
      <rc t="2" v="1575"/>
    </bk>
    <bk>
      <rc t="2" v="1576"/>
    </bk>
    <bk>
      <rc t="2" v="1577"/>
    </bk>
    <bk>
      <rc t="2" v="1578"/>
    </bk>
    <bk>
      <rc t="2" v="1579"/>
    </bk>
    <bk>
      <rc t="2" v="1580"/>
    </bk>
    <bk>
      <rc t="2" v="1581"/>
    </bk>
    <bk>
      <rc t="2" v="1582"/>
    </bk>
    <bk>
      <rc t="2" v="1583"/>
    </bk>
    <bk>
      <rc t="2" v="1584"/>
    </bk>
    <bk>
      <rc t="2" v="1585"/>
    </bk>
    <bk>
      <rc t="2" v="1586"/>
    </bk>
    <bk>
      <rc t="2" v="1587"/>
    </bk>
    <bk>
      <rc t="2" v="1588"/>
    </bk>
    <bk>
      <rc t="2" v="1589"/>
    </bk>
    <bk>
      <rc t="2" v="1590"/>
    </bk>
    <bk>
      <rc t="2" v="1591"/>
    </bk>
    <bk>
      <rc t="2" v="1592"/>
    </bk>
    <bk>
      <rc t="2" v="1593"/>
    </bk>
    <bk>
      <rc t="2" v="1594"/>
    </bk>
    <bk>
      <rc t="2" v="1595"/>
    </bk>
    <bk>
      <rc t="2" v="1596"/>
    </bk>
    <bk>
      <rc t="2" v="1597"/>
    </bk>
    <bk>
      <rc t="2" v="1598"/>
    </bk>
    <bk>
      <rc t="2" v="1599"/>
    </bk>
    <bk>
      <rc t="2" v="1600"/>
    </bk>
    <bk>
      <rc t="2" v="1601"/>
    </bk>
    <bk>
      <rc t="2" v="1602"/>
    </bk>
    <bk>
      <rc t="2" v="1603"/>
    </bk>
    <bk>
      <rc t="2" v="1604"/>
    </bk>
    <bk>
      <rc t="2" v="1605"/>
    </bk>
    <bk>
      <rc t="2" v="1606"/>
    </bk>
    <bk>
      <rc t="2" v="1607"/>
    </bk>
    <bk>
      <rc t="2" v="1608"/>
    </bk>
    <bk>
      <rc t="2" v="1609"/>
    </bk>
    <bk>
      <rc t="2" v="1610"/>
    </bk>
    <bk>
      <rc t="2" v="1611"/>
    </bk>
    <bk>
      <rc t="2" v="1612"/>
    </bk>
    <bk>
      <rc t="2" v="1613"/>
    </bk>
    <bk>
      <rc t="2" v="1614"/>
    </bk>
    <bk>
      <rc t="2" v="1615"/>
    </bk>
    <bk>
      <rc t="2" v="1616"/>
    </bk>
    <bk>
      <rc t="2" v="1617"/>
    </bk>
    <bk>
      <rc t="2" v="1618"/>
    </bk>
    <bk>
      <rc t="2" v="1619"/>
    </bk>
    <bk>
      <rc t="2" v="1620"/>
    </bk>
    <bk>
      <rc t="2" v="1621"/>
    </bk>
    <bk>
      <rc t="2" v="1622"/>
    </bk>
    <bk>
      <rc t="2" v="1623"/>
    </bk>
    <bk>
      <rc t="2" v="1624"/>
    </bk>
    <bk>
      <rc t="2" v="1625"/>
    </bk>
    <bk>
      <rc t="2" v="1626"/>
    </bk>
    <bk>
      <rc t="2" v="1627"/>
    </bk>
    <bk>
      <rc t="2" v="1628"/>
    </bk>
    <bk>
      <rc t="2" v="1629"/>
    </bk>
    <bk>
      <rc t="2" v="1630"/>
    </bk>
    <bk>
      <rc t="2" v="1631"/>
    </bk>
    <bk>
      <rc t="2" v="1632"/>
    </bk>
    <bk>
      <rc t="2" v="1633"/>
    </bk>
    <bk>
      <rc t="2" v="1634"/>
    </bk>
    <bk>
      <rc t="2" v="1635"/>
    </bk>
    <bk>
      <rc t="2" v="1636"/>
    </bk>
    <bk>
      <rc t="2" v="1637"/>
    </bk>
    <bk>
      <rc t="2" v="1638"/>
    </bk>
    <bk>
      <rc t="2" v="1639"/>
    </bk>
    <bk>
      <rc t="2" v="1640"/>
    </bk>
    <bk>
      <rc t="2" v="1641"/>
    </bk>
    <bk>
      <rc t="2" v="1642"/>
    </bk>
    <bk>
      <rc t="2" v="1643"/>
    </bk>
    <bk>
      <rc t="2" v="1644"/>
    </bk>
    <bk>
      <rc t="2" v="1645"/>
    </bk>
    <bk>
      <rc t="2" v="1646"/>
    </bk>
    <bk>
      <rc t="2" v="1647"/>
    </bk>
    <bk>
      <rc t="2" v="1648"/>
    </bk>
    <bk>
      <rc t="2" v="1649"/>
    </bk>
    <bk>
      <rc t="2" v="1650"/>
    </bk>
    <bk>
      <rc t="2" v="1651"/>
    </bk>
    <bk>
      <rc t="2" v="1652"/>
    </bk>
    <bk>
      <rc t="2" v="1653"/>
    </bk>
    <bk>
      <rc t="2" v="1654"/>
    </bk>
    <bk>
      <rc t="2" v="1655"/>
    </bk>
    <bk>
      <rc t="2" v="1656"/>
    </bk>
    <bk>
      <rc t="2" v="1657"/>
    </bk>
    <bk>
      <rc t="2" v="1658"/>
    </bk>
    <bk>
      <rc t="2" v="1659"/>
    </bk>
    <bk>
      <rc t="2" v="1660"/>
    </bk>
    <bk>
      <rc t="2" v="1661"/>
    </bk>
    <bk>
      <rc t="2" v="1662"/>
    </bk>
    <bk>
      <rc t="2" v="1663"/>
    </bk>
    <bk>
      <rc t="2" v="1664"/>
    </bk>
    <bk>
      <rc t="2" v="1665"/>
    </bk>
    <bk>
      <rc t="2" v="1666"/>
    </bk>
    <bk>
      <rc t="2" v="1667"/>
    </bk>
    <bk>
      <rc t="2" v="1668"/>
    </bk>
    <bk>
      <rc t="2" v="1669"/>
    </bk>
    <bk>
      <rc t="2" v="1670"/>
    </bk>
    <bk>
      <rc t="2" v="1671"/>
    </bk>
    <bk>
      <rc t="2" v="1672"/>
    </bk>
    <bk>
      <rc t="2" v="1673"/>
    </bk>
    <bk>
      <rc t="2" v="1674"/>
    </bk>
    <bk>
      <rc t="2" v="1675"/>
    </bk>
    <bk>
      <rc t="2" v="1676"/>
    </bk>
    <bk>
      <rc t="2" v="1677"/>
    </bk>
    <bk>
      <rc t="2" v="1678"/>
    </bk>
    <bk>
      <rc t="2" v="1679"/>
    </bk>
    <bk>
      <rc t="2" v="1680"/>
    </bk>
    <bk>
      <rc t="2" v="1681"/>
    </bk>
    <bk>
      <rc t="2" v="1682"/>
    </bk>
    <bk>
      <rc t="2" v="1683"/>
    </bk>
    <bk>
      <rc t="2" v="1684"/>
    </bk>
    <bk>
      <rc t="2" v="1685"/>
    </bk>
    <bk>
      <rc t="2" v="1686"/>
    </bk>
    <bk>
      <rc t="2" v="1687"/>
    </bk>
    <bk>
      <rc t="2" v="1688"/>
    </bk>
    <bk>
      <rc t="2" v="1689"/>
    </bk>
    <bk>
      <rc t="2" v="1690"/>
    </bk>
    <bk>
      <rc t="2" v="1691"/>
    </bk>
    <bk>
      <rc t="2" v="1692"/>
    </bk>
    <bk>
      <rc t="2" v="1693"/>
    </bk>
    <bk>
      <rc t="2" v="1694"/>
    </bk>
    <bk>
      <rc t="2" v="1695"/>
    </bk>
    <bk>
      <rc t="2" v="1696"/>
    </bk>
    <bk>
      <rc t="2" v="1697"/>
    </bk>
    <bk>
      <rc t="2" v="1698"/>
    </bk>
    <bk>
      <rc t="2" v="1699"/>
    </bk>
    <bk>
      <rc t="2" v="1700"/>
    </bk>
    <bk>
      <rc t="2" v="1701"/>
    </bk>
    <bk>
      <rc t="2" v="1702"/>
    </bk>
    <bk>
      <rc t="2" v="1703"/>
    </bk>
    <bk>
      <rc t="2" v="1704"/>
    </bk>
    <bk>
      <rc t="2" v="1705"/>
    </bk>
    <bk>
      <rc t="2" v="1706"/>
    </bk>
    <bk>
      <rc t="2" v="1707"/>
    </bk>
    <bk>
      <rc t="2" v="1708"/>
    </bk>
    <bk>
      <rc t="2" v="1709"/>
    </bk>
    <bk>
      <rc t="2" v="1710"/>
    </bk>
    <bk>
      <rc t="2" v="1711"/>
    </bk>
    <bk>
      <rc t="2" v="1712"/>
    </bk>
    <bk>
      <rc t="2" v="1713"/>
    </bk>
    <bk>
      <rc t="2" v="1714"/>
    </bk>
    <bk>
      <rc t="2" v="1715"/>
    </bk>
    <bk>
      <rc t="2" v="1716"/>
    </bk>
    <bk>
      <rc t="2" v="1717"/>
    </bk>
    <bk>
      <rc t="2" v="1718"/>
    </bk>
    <bk>
      <rc t="2" v="1719"/>
    </bk>
    <bk>
      <rc t="2" v="1720"/>
    </bk>
    <bk>
      <rc t="2" v="1721"/>
    </bk>
    <bk>
      <rc t="2" v="1722"/>
    </bk>
    <bk>
      <rc t="2" v="1723"/>
    </bk>
    <bk>
      <rc t="2" v="1724"/>
    </bk>
    <bk>
      <rc t="2" v="1725"/>
    </bk>
    <bk>
      <rc t="2" v="1726"/>
    </bk>
    <bk>
      <rc t="2" v="1727"/>
    </bk>
    <bk>
      <rc t="2" v="1728"/>
    </bk>
    <bk>
      <rc t="2" v="1729"/>
    </bk>
    <bk>
      <rc t="2" v="1730"/>
    </bk>
    <bk>
      <rc t="2" v="1731"/>
    </bk>
    <bk>
      <rc t="2" v="1732"/>
    </bk>
    <bk>
      <rc t="2" v="1733"/>
    </bk>
    <bk>
      <rc t="2" v="1734"/>
    </bk>
    <bk>
      <rc t="2" v="1735"/>
    </bk>
    <bk>
      <rc t="2" v="1736"/>
    </bk>
    <bk>
      <rc t="2" v="1737"/>
    </bk>
    <bk>
      <rc t="2" v="1738"/>
    </bk>
    <bk>
      <rc t="2" v="1739"/>
    </bk>
    <bk>
      <rc t="2" v="1740"/>
    </bk>
    <bk>
      <rc t="2" v="1741"/>
    </bk>
    <bk>
      <rc t="2" v="1742"/>
    </bk>
    <bk>
      <rc t="2" v="1743"/>
    </bk>
    <bk>
      <rc t="2" v="1744"/>
    </bk>
    <bk>
      <rc t="2" v="1745"/>
    </bk>
    <bk>
      <rc t="2" v="1746"/>
    </bk>
    <bk>
      <rc t="2" v="1747"/>
    </bk>
    <bk>
      <rc t="2" v="1748"/>
    </bk>
    <bk>
      <rc t="2" v="1749"/>
    </bk>
    <bk>
      <rc t="2" v="1750"/>
    </bk>
    <bk>
      <rc t="2" v="1751"/>
    </bk>
    <bk>
      <rc t="2" v="1752"/>
    </bk>
    <bk>
      <rc t="2" v="1753"/>
    </bk>
    <bk>
      <rc t="2" v="1754"/>
    </bk>
    <bk>
      <rc t="2" v="1755"/>
    </bk>
    <bk>
      <rc t="2" v="1756"/>
    </bk>
    <bk>
      <rc t="2" v="1757"/>
    </bk>
    <bk>
      <rc t="2" v="1758"/>
    </bk>
    <bk>
      <rc t="2" v="1759"/>
    </bk>
    <bk>
      <rc t="2" v="1760"/>
    </bk>
    <bk>
      <rc t="2" v="1761"/>
    </bk>
    <bk>
      <rc t="2" v="1762"/>
    </bk>
    <bk>
      <rc t="2" v="1763"/>
    </bk>
    <bk>
      <rc t="2" v="1764"/>
    </bk>
    <bk>
      <rc t="2" v="1765"/>
    </bk>
    <bk>
      <rc t="2" v="1766"/>
    </bk>
    <bk>
      <rc t="2" v="1767"/>
    </bk>
    <bk>
      <rc t="2" v="1768"/>
    </bk>
    <bk>
      <rc t="2" v="1769"/>
    </bk>
    <bk>
      <rc t="2" v="1770"/>
    </bk>
    <bk>
      <rc t="2" v="1771"/>
    </bk>
    <bk>
      <rc t="2" v="1772"/>
    </bk>
    <bk>
      <rc t="2" v="1773"/>
    </bk>
    <bk>
      <rc t="2" v="1774"/>
    </bk>
    <bk>
      <rc t="2" v="1775"/>
    </bk>
    <bk>
      <rc t="2" v="1776"/>
    </bk>
    <bk>
      <rc t="2" v="1777"/>
    </bk>
    <bk>
      <rc t="2" v="1778"/>
    </bk>
    <bk>
      <rc t="2" v="1779"/>
    </bk>
    <bk>
      <rc t="2" v="1780"/>
    </bk>
    <bk>
      <rc t="2" v="1781"/>
    </bk>
    <bk>
      <rc t="2" v="1782"/>
    </bk>
    <bk>
      <rc t="2" v="1783"/>
    </bk>
    <bk>
      <rc t="2" v="1784"/>
    </bk>
    <bk>
      <rc t="2" v="1785"/>
    </bk>
    <bk>
      <rc t="2" v="1786"/>
    </bk>
    <bk>
      <rc t="2" v="1787"/>
    </bk>
    <bk>
      <rc t="2" v="1788"/>
    </bk>
    <bk>
      <rc t="2" v="1789"/>
    </bk>
    <bk>
      <rc t="2" v="1790"/>
    </bk>
    <bk>
      <rc t="2" v="1791"/>
    </bk>
    <bk>
      <rc t="2" v="1792"/>
    </bk>
    <bk>
      <rc t="2" v="1793"/>
    </bk>
    <bk>
      <rc t="2" v="1794"/>
    </bk>
    <bk>
      <rc t="2" v="1795"/>
    </bk>
    <bk>
      <rc t="2" v="1796"/>
    </bk>
    <bk>
      <rc t="2" v="1797"/>
    </bk>
    <bk>
      <rc t="2" v="1798"/>
    </bk>
    <bk>
      <rc t="2" v="1799"/>
    </bk>
    <bk>
      <rc t="2" v="1800"/>
    </bk>
    <bk>
      <rc t="2" v="1801"/>
    </bk>
    <bk>
      <rc t="2" v="1802"/>
    </bk>
    <bk>
      <rc t="2" v="1803"/>
    </bk>
    <bk>
      <rc t="2" v="1804"/>
    </bk>
    <bk>
      <rc t="2" v="1805"/>
    </bk>
    <bk>
      <rc t="2" v="1806"/>
    </bk>
    <bk>
      <rc t="2" v="1807"/>
    </bk>
    <bk>
      <rc t="2" v="1808"/>
    </bk>
    <bk>
      <rc t="2" v="1809"/>
    </bk>
    <bk>
      <rc t="2" v="1810"/>
    </bk>
    <bk>
      <rc t="2" v="1811"/>
    </bk>
    <bk>
      <rc t="2" v="1812"/>
    </bk>
    <bk>
      <rc t="2" v="1813"/>
    </bk>
    <bk>
      <rc t="2" v="1814"/>
    </bk>
    <bk>
      <rc t="2" v="1815"/>
    </bk>
    <bk>
      <rc t="2" v="1816"/>
    </bk>
    <bk>
      <rc t="2" v="1817"/>
    </bk>
    <bk>
      <rc t="2" v="1818"/>
    </bk>
    <bk>
      <rc t="2" v="1819"/>
    </bk>
    <bk>
      <rc t="2" v="1820"/>
    </bk>
    <bk>
      <rc t="2" v="1821"/>
    </bk>
    <bk>
      <rc t="2" v="1822"/>
    </bk>
    <bk>
      <rc t="2" v="1823"/>
    </bk>
    <bk>
      <rc t="2" v="1824"/>
    </bk>
    <bk>
      <rc t="2" v="1825"/>
    </bk>
    <bk>
      <rc t="2" v="1826"/>
    </bk>
    <bk>
      <rc t="2" v="1827"/>
    </bk>
    <bk>
      <rc t="2" v="1828"/>
    </bk>
    <bk>
      <rc t="2" v="1829"/>
    </bk>
    <bk>
      <rc t="2" v="1830"/>
    </bk>
    <bk>
      <rc t="2" v="1831"/>
    </bk>
    <bk>
      <rc t="2" v="1832"/>
    </bk>
    <bk>
      <rc t="2" v="1833"/>
    </bk>
    <bk>
      <rc t="2" v="1834"/>
    </bk>
    <bk>
      <rc t="2" v="1835"/>
    </bk>
    <bk>
      <rc t="2" v="1836"/>
    </bk>
    <bk>
      <rc t="2" v="1837"/>
    </bk>
    <bk>
      <rc t="2" v="1838"/>
    </bk>
    <bk>
      <rc t="2" v="1839"/>
    </bk>
    <bk>
      <rc t="2" v="1840"/>
    </bk>
    <bk>
      <rc t="2" v="1841"/>
    </bk>
    <bk>
      <rc t="2" v="1842"/>
    </bk>
    <bk>
      <rc t="2" v="1843"/>
    </bk>
    <bk>
      <rc t="2" v="1844"/>
    </bk>
    <bk>
      <rc t="2" v="1845"/>
    </bk>
    <bk>
      <rc t="2" v="1846"/>
    </bk>
    <bk>
      <rc t="2" v="1847"/>
    </bk>
    <bk>
      <rc t="2" v="1848"/>
    </bk>
    <bk>
      <rc t="2" v="1849"/>
    </bk>
    <bk>
      <rc t="2" v="1850"/>
    </bk>
    <bk>
      <rc t="2" v="1851"/>
    </bk>
    <bk>
      <rc t="2" v="1852"/>
    </bk>
    <bk>
      <rc t="2" v="1853"/>
    </bk>
    <bk>
      <rc t="2" v="1854"/>
    </bk>
    <bk>
      <rc t="2" v="1855"/>
    </bk>
    <bk>
      <rc t="2" v="1856"/>
    </bk>
    <bk>
      <rc t="2" v="1857"/>
    </bk>
    <bk>
      <rc t="2" v="1858"/>
    </bk>
    <bk>
      <rc t="2" v="1859"/>
    </bk>
    <bk>
      <rc t="2" v="1860"/>
    </bk>
    <bk>
      <rc t="2" v="1861"/>
    </bk>
    <bk>
      <rc t="2" v="1862"/>
    </bk>
    <bk>
      <rc t="2" v="1863"/>
    </bk>
    <bk>
      <rc t="2" v="1864"/>
    </bk>
    <bk>
      <rc t="2" v="1865"/>
    </bk>
    <bk>
      <rc t="2" v="1866"/>
    </bk>
    <bk>
      <rc t="2" v="1867"/>
    </bk>
    <bk>
      <rc t="2" v="1868"/>
    </bk>
    <bk>
      <rc t="2" v="1869"/>
    </bk>
    <bk>
      <rc t="2" v="1870"/>
    </bk>
    <bk>
      <rc t="2" v="1871"/>
    </bk>
    <bk>
      <rc t="2" v="1872"/>
    </bk>
    <bk>
      <rc t="2" v="1873"/>
    </bk>
    <bk>
      <rc t="2" v="1874"/>
    </bk>
    <bk>
      <rc t="2" v="1875"/>
    </bk>
    <bk>
      <rc t="2" v="1876"/>
    </bk>
    <bk>
      <rc t="2" v="1877"/>
    </bk>
    <bk>
      <rc t="2" v="1878"/>
    </bk>
    <bk>
      <rc t="2" v="1879"/>
    </bk>
    <bk>
      <rc t="2" v="1880"/>
    </bk>
    <bk>
      <rc t="2" v="1881"/>
    </bk>
    <bk>
      <rc t="2" v="1882"/>
    </bk>
    <bk>
      <rc t="2" v="1883"/>
    </bk>
    <bk>
      <rc t="2" v="1884"/>
    </bk>
    <bk>
      <rc t="2" v="1885"/>
    </bk>
    <bk>
      <rc t="2" v="1886"/>
    </bk>
    <bk>
      <rc t="2" v="1887"/>
    </bk>
    <bk>
      <rc t="2" v="1888"/>
    </bk>
    <bk>
      <rc t="2" v="1889"/>
    </bk>
    <bk>
      <rc t="2" v="1890"/>
    </bk>
    <bk>
      <rc t="2" v="1891"/>
    </bk>
    <bk>
      <rc t="2" v="1892"/>
    </bk>
    <bk>
      <rc t="2" v="1893"/>
    </bk>
    <bk>
      <rc t="2" v="1894"/>
    </bk>
    <bk>
      <rc t="2" v="1895"/>
    </bk>
    <bk>
      <rc t="2" v="1896"/>
    </bk>
    <bk>
      <rc t="2" v="1897"/>
    </bk>
    <bk>
      <rc t="2" v="1898"/>
    </bk>
    <bk>
      <rc t="2" v="1899"/>
    </bk>
    <bk>
      <rc t="2" v="1900"/>
    </bk>
    <bk>
      <rc t="2" v="1901"/>
    </bk>
    <bk>
      <rc t="2" v="1902"/>
    </bk>
    <bk>
      <rc t="2" v="1903"/>
    </bk>
    <bk>
      <rc t="2" v="1904"/>
    </bk>
    <bk>
      <rc t="2" v="1905"/>
    </bk>
    <bk>
      <rc t="2" v="1906"/>
    </bk>
    <bk>
      <rc t="2" v="1907"/>
    </bk>
    <bk>
      <rc t="2" v="1908"/>
    </bk>
    <bk>
      <rc t="2" v="1909"/>
    </bk>
    <bk>
      <rc t="2" v="1910"/>
    </bk>
    <bk>
      <rc t="2" v="1911"/>
    </bk>
    <bk>
      <rc t="2" v="1912"/>
    </bk>
    <bk>
      <rc t="2" v="1913"/>
    </bk>
    <bk>
      <rc t="2" v="1914"/>
    </bk>
    <bk>
      <rc t="2" v="1915"/>
    </bk>
    <bk>
      <rc t="2" v="1916"/>
    </bk>
    <bk>
      <rc t="2" v="1917"/>
    </bk>
    <bk>
      <rc t="2" v="1918"/>
    </bk>
    <bk>
      <rc t="2" v="1919"/>
    </bk>
    <bk>
      <rc t="2" v="1920"/>
    </bk>
    <bk>
      <rc t="2" v="1921"/>
    </bk>
    <bk>
      <rc t="2" v="1922"/>
    </bk>
    <bk>
      <rc t="2" v="1923"/>
    </bk>
    <bk>
      <rc t="2" v="1924"/>
    </bk>
    <bk>
      <rc t="2" v="1925"/>
    </bk>
    <bk>
      <rc t="2" v="1926"/>
    </bk>
    <bk>
      <rc t="2" v="1927"/>
    </bk>
    <bk>
      <rc t="2" v="1928"/>
    </bk>
    <bk>
      <rc t="2" v="1929"/>
    </bk>
    <bk>
      <rc t="2" v="1930"/>
    </bk>
    <bk>
      <rc t="2" v="1931"/>
    </bk>
    <bk>
      <rc t="2" v="1932"/>
    </bk>
    <bk>
      <rc t="2" v="1933"/>
    </bk>
    <bk>
      <rc t="2" v="1934"/>
    </bk>
    <bk>
      <rc t="2" v="1935"/>
    </bk>
    <bk>
      <rc t="2" v="1936"/>
    </bk>
    <bk>
      <rc t="2" v="1937"/>
    </bk>
    <bk>
      <rc t="2" v="1938"/>
    </bk>
    <bk>
      <rc t="2" v="1939"/>
    </bk>
    <bk>
      <rc t="2" v="1940"/>
    </bk>
    <bk>
      <rc t="2" v="1941"/>
    </bk>
    <bk>
      <rc t="2" v="1942"/>
    </bk>
    <bk>
      <rc t="2" v="1943"/>
    </bk>
    <bk>
      <rc t="2" v="1944"/>
    </bk>
    <bk>
      <rc t="2" v="1945"/>
    </bk>
    <bk>
      <rc t="2" v="1946"/>
    </bk>
    <bk>
      <rc t="2" v="1947"/>
    </bk>
    <bk>
      <rc t="2" v="1948"/>
    </bk>
    <bk>
      <rc t="2" v="1949"/>
    </bk>
    <bk>
      <rc t="2" v="1950"/>
    </bk>
    <bk>
      <rc t="2" v="1951"/>
    </bk>
    <bk>
      <rc t="2" v="1952"/>
    </bk>
    <bk>
      <rc t="2" v="1953"/>
    </bk>
    <bk>
      <rc t="2" v="1954"/>
    </bk>
    <bk>
      <rc t="2" v="1955"/>
    </bk>
    <bk>
      <rc t="2" v="1956"/>
    </bk>
    <bk>
      <rc t="2" v="1957"/>
    </bk>
    <bk>
      <rc t="2" v="1958"/>
    </bk>
    <bk>
      <rc t="2" v="1959"/>
    </bk>
    <bk>
      <rc t="2" v="1960"/>
    </bk>
    <bk>
      <rc t="2" v="1961"/>
    </bk>
    <bk>
      <rc t="2" v="1962"/>
    </bk>
    <bk>
      <rc t="2" v="1963"/>
    </bk>
    <bk>
      <rc t="2" v="1964"/>
    </bk>
    <bk>
      <rc t="2" v="1965"/>
    </bk>
    <bk>
      <rc t="2" v="1966"/>
    </bk>
    <bk>
      <rc t="2" v="1967"/>
    </bk>
    <bk>
      <rc t="2" v="1968"/>
    </bk>
    <bk>
      <rc t="2" v="1969"/>
    </bk>
    <bk>
      <rc t="2" v="1970"/>
    </bk>
    <bk>
      <rc t="2" v="1971"/>
    </bk>
    <bk>
      <rc t="2" v="1972"/>
    </bk>
    <bk>
      <rc t="2" v="1973"/>
    </bk>
    <bk>
      <rc t="2" v="1974"/>
    </bk>
    <bk>
      <rc t="2" v="1975"/>
    </bk>
    <bk>
      <rc t="2" v="1976"/>
    </bk>
    <bk>
      <rc t="2" v="1977"/>
    </bk>
    <bk>
      <rc t="2" v="1978"/>
    </bk>
    <bk>
      <rc t="2" v="1979"/>
    </bk>
    <bk>
      <rc t="2" v="1980"/>
    </bk>
    <bk>
      <rc t="2" v="1981"/>
    </bk>
    <bk>
      <rc t="2" v="1982"/>
    </bk>
    <bk>
      <rc t="2" v="1983"/>
    </bk>
    <bk>
      <rc t="2" v="1984"/>
    </bk>
    <bk>
      <rc t="2" v="1985"/>
    </bk>
    <bk>
      <rc t="2" v="1986"/>
    </bk>
    <bk>
      <rc t="2" v="1987"/>
    </bk>
    <bk>
      <rc t="2" v="1988"/>
    </bk>
    <bk>
      <rc t="2" v="1989"/>
    </bk>
    <bk>
      <rc t="2" v="1990"/>
    </bk>
    <bk>
      <rc t="2" v="1991"/>
    </bk>
    <bk>
      <rc t="2" v="1992"/>
    </bk>
    <bk>
      <rc t="2" v="1993"/>
    </bk>
    <bk>
      <rc t="2" v="1994"/>
    </bk>
    <bk>
      <rc t="2" v="1995"/>
    </bk>
    <bk>
      <rc t="2" v="1996"/>
    </bk>
    <bk>
      <rc t="2" v="1997"/>
    </bk>
    <bk>
      <rc t="2" v="1998"/>
    </bk>
    <bk>
      <rc t="2" v="1999"/>
    </bk>
    <bk>
      <rc t="2" v="2000"/>
    </bk>
    <bk>
      <rc t="2" v="2001"/>
    </bk>
    <bk>
      <rc t="2" v="2002"/>
    </bk>
    <bk>
      <rc t="2" v="2003"/>
    </bk>
    <bk>
      <rc t="2" v="2004"/>
    </bk>
    <bk>
      <rc t="2" v="2005"/>
    </bk>
    <bk>
      <rc t="2" v="2006"/>
    </bk>
    <bk>
      <rc t="2" v="2007"/>
    </bk>
    <bk>
      <rc t="2" v="2008"/>
    </bk>
    <bk>
      <rc t="2" v="2009"/>
    </bk>
    <bk>
      <rc t="2" v="2010"/>
    </bk>
    <bk>
      <rc t="2" v="2011"/>
    </bk>
    <bk>
      <rc t="2" v="2012"/>
    </bk>
    <bk>
      <rc t="2" v="2013"/>
    </bk>
    <bk>
      <rc t="2" v="2014"/>
    </bk>
    <bk>
      <rc t="2" v="2015"/>
    </bk>
    <bk>
      <rc t="2" v="2016"/>
    </bk>
    <bk>
      <rc t="2" v="2017"/>
    </bk>
    <bk>
      <rc t="2" v="2018"/>
    </bk>
    <bk>
      <rc t="2" v="2019"/>
    </bk>
    <bk>
      <rc t="2" v="2020"/>
    </bk>
    <bk>
      <rc t="2" v="2021"/>
    </bk>
    <bk>
      <rc t="2" v="2022"/>
    </bk>
    <bk>
      <rc t="2" v="2023"/>
    </bk>
    <bk>
      <rc t="2" v="2024"/>
    </bk>
    <bk>
      <rc t="2" v="2025"/>
    </bk>
    <bk>
      <rc t="2" v="2026"/>
    </bk>
    <bk>
      <rc t="2" v="2027"/>
    </bk>
    <bk>
      <rc t="2" v="2028"/>
    </bk>
    <bk>
      <rc t="2" v="2029"/>
    </bk>
    <bk>
      <rc t="2" v="2030"/>
    </bk>
    <bk>
      <rc t="2" v="2031"/>
    </bk>
    <bk>
      <rc t="2" v="2032"/>
    </bk>
    <bk>
      <rc t="2" v="2033"/>
    </bk>
    <bk>
      <rc t="2" v="2034"/>
    </bk>
    <bk>
      <rc t="2" v="2035"/>
    </bk>
    <bk>
      <rc t="2" v="2036"/>
    </bk>
    <bk>
      <rc t="2" v="2037"/>
    </bk>
    <bk>
      <rc t="2" v="2038"/>
    </bk>
    <bk>
      <rc t="2" v="2039"/>
    </bk>
    <bk>
      <rc t="2" v="2040"/>
    </bk>
    <bk>
      <rc t="2" v="2041"/>
    </bk>
    <bk>
      <rc t="2" v="2042"/>
    </bk>
    <bk>
      <rc t="2" v="2043"/>
    </bk>
    <bk>
      <rc t="2" v="2044"/>
    </bk>
    <bk>
      <rc t="2" v="2045"/>
    </bk>
    <bk>
      <rc t="2" v="2046"/>
    </bk>
    <bk>
      <rc t="2" v="2047"/>
    </bk>
    <bk>
      <rc t="2" v="2048"/>
    </bk>
    <bk>
      <rc t="2" v="2049"/>
    </bk>
    <bk>
      <rc t="2" v="2050"/>
    </bk>
    <bk>
      <rc t="2" v="2051"/>
    </bk>
    <bk>
      <rc t="2" v="2052"/>
    </bk>
    <bk>
      <rc t="2" v="2053"/>
    </bk>
    <bk>
      <rc t="2" v="2054"/>
    </bk>
    <bk>
      <rc t="2" v="2055"/>
    </bk>
    <bk>
      <rc t="2" v="2056"/>
    </bk>
    <bk>
      <rc t="2" v="2057"/>
    </bk>
    <bk>
      <rc t="2" v="2058"/>
    </bk>
    <bk>
      <rc t="2" v="2059"/>
    </bk>
    <bk>
      <rc t="2" v="2060"/>
    </bk>
    <bk>
      <rc t="2" v="2061"/>
    </bk>
    <bk>
      <rc t="2" v="2062"/>
    </bk>
    <bk>
      <rc t="2" v="2063"/>
    </bk>
    <bk>
      <rc t="2" v="2064"/>
    </bk>
    <bk>
      <rc t="2" v="2065"/>
    </bk>
    <bk>
      <rc t="2" v="2066"/>
    </bk>
    <bk>
      <rc t="2" v="2067"/>
    </bk>
    <bk>
      <rc t="2" v="2068"/>
    </bk>
    <bk>
      <rc t="2" v="2069"/>
    </bk>
    <bk>
      <rc t="2" v="2070"/>
    </bk>
    <bk>
      <rc t="2" v="2071"/>
    </bk>
    <bk>
      <rc t="2" v="2072"/>
    </bk>
    <bk>
      <rc t="2" v="2073"/>
    </bk>
    <bk>
      <rc t="2" v="2074"/>
    </bk>
    <bk>
      <rc t="2" v="2075"/>
    </bk>
    <bk>
      <rc t="2" v="2076"/>
    </bk>
    <bk>
      <rc t="2" v="2077"/>
    </bk>
    <bk>
      <rc t="2" v="2078"/>
    </bk>
    <bk>
      <rc t="2" v="2079"/>
    </bk>
    <bk>
      <rc t="2" v="2080"/>
    </bk>
    <bk>
      <rc t="2" v="2081"/>
    </bk>
    <bk>
      <rc t="2" v="2082"/>
    </bk>
    <bk>
      <rc t="2" v="2083"/>
    </bk>
    <bk>
      <rc t="2" v="2084"/>
    </bk>
    <bk>
      <rc t="2" v="2085"/>
    </bk>
    <bk>
      <rc t="2" v="2086"/>
    </bk>
    <bk>
      <rc t="2" v="2087"/>
    </bk>
    <bk>
      <rc t="2" v="2088"/>
    </bk>
    <bk>
      <rc t="2" v="2089"/>
    </bk>
    <bk>
      <rc t="2" v="2090"/>
    </bk>
    <bk>
      <rc t="2" v="2091"/>
    </bk>
    <bk>
      <rc t="2" v="2092"/>
    </bk>
    <bk>
      <rc t="2" v="2093"/>
    </bk>
    <bk>
      <rc t="2" v="2094"/>
    </bk>
    <bk>
      <rc t="2" v="2095"/>
    </bk>
    <bk>
      <rc t="2" v="2096"/>
    </bk>
    <bk>
      <rc t="2" v="2097"/>
    </bk>
    <bk>
      <rc t="2" v="2098"/>
    </bk>
    <bk>
      <rc t="2" v="2099"/>
    </bk>
    <bk>
      <rc t="2" v="2100"/>
    </bk>
    <bk>
      <rc t="2" v="2101"/>
    </bk>
    <bk>
      <rc t="2" v="2102"/>
    </bk>
    <bk>
      <rc t="2" v="2103"/>
    </bk>
    <bk>
      <rc t="2" v="2104"/>
    </bk>
    <bk>
      <rc t="2" v="2105"/>
    </bk>
    <bk>
      <rc t="2" v="2106"/>
    </bk>
    <bk>
      <rc t="2" v="2107"/>
    </bk>
    <bk>
      <rc t="2" v="2108"/>
    </bk>
    <bk>
      <rc t="2" v="2109"/>
    </bk>
    <bk>
      <rc t="2" v="2110"/>
    </bk>
    <bk>
      <rc t="2" v="2111"/>
    </bk>
    <bk>
      <rc t="2" v="2112"/>
    </bk>
    <bk>
      <rc t="2" v="2113"/>
    </bk>
    <bk>
      <rc t="2" v="2114"/>
    </bk>
    <bk>
      <rc t="2" v="2115"/>
    </bk>
    <bk>
      <rc t="2" v="2116"/>
    </bk>
    <bk>
      <rc t="2" v="2117"/>
    </bk>
    <bk>
      <rc t="2" v="2118"/>
    </bk>
    <bk>
      <rc t="2" v="2119"/>
    </bk>
    <bk>
      <rc t="2" v="2120"/>
    </bk>
    <bk>
      <rc t="2" v="2121"/>
    </bk>
    <bk>
      <rc t="2" v="2122"/>
    </bk>
    <bk>
      <rc t="2" v="2123"/>
    </bk>
    <bk>
      <rc t="2" v="2124"/>
    </bk>
    <bk>
      <rc t="2" v="2125"/>
    </bk>
    <bk>
      <rc t="2" v="2126"/>
    </bk>
    <bk>
      <rc t="2" v="2127"/>
    </bk>
    <bk>
      <rc t="2" v="2128"/>
    </bk>
    <bk>
      <rc t="2" v="2129"/>
    </bk>
    <bk>
      <rc t="2" v="2130"/>
    </bk>
    <bk>
      <rc t="2" v="2131"/>
    </bk>
    <bk>
      <rc t="2" v="2132"/>
    </bk>
    <bk>
      <rc t="2" v="2133"/>
    </bk>
    <bk>
      <rc t="2" v="2134"/>
    </bk>
    <bk>
      <rc t="2" v="2135"/>
    </bk>
    <bk>
      <rc t="2" v="2136"/>
    </bk>
    <bk>
      <rc t="2" v="2137"/>
    </bk>
    <bk>
      <rc t="2" v="2138"/>
    </bk>
    <bk>
      <rc t="2" v="2139"/>
    </bk>
    <bk>
      <rc t="2" v="2140"/>
    </bk>
    <bk>
      <rc t="2" v="2141"/>
    </bk>
    <bk>
      <rc t="2" v="2142"/>
    </bk>
    <bk>
      <rc t="2" v="2143"/>
    </bk>
    <bk>
      <rc t="2" v="2144"/>
    </bk>
    <bk>
      <rc t="2" v="2145"/>
    </bk>
    <bk>
      <rc t="2" v="2146"/>
    </bk>
    <bk>
      <rc t="2" v="2147"/>
    </bk>
    <bk>
      <rc t="2" v="2148"/>
    </bk>
    <bk>
      <rc t="2" v="2149"/>
    </bk>
    <bk>
      <rc t="2" v="2150"/>
    </bk>
    <bk>
      <rc t="2" v="2151"/>
    </bk>
    <bk>
      <rc t="2" v="2152"/>
    </bk>
    <bk>
      <rc t="2" v="2153"/>
    </bk>
    <bk>
      <rc t="2" v="2154"/>
    </bk>
    <bk>
      <rc t="2" v="2155"/>
    </bk>
    <bk>
      <rc t="2" v="2156"/>
    </bk>
    <bk>
      <rc t="2" v="2157"/>
    </bk>
    <bk>
      <rc t="2" v="2158"/>
    </bk>
    <bk>
      <rc t="2" v="2159"/>
    </bk>
    <bk>
      <rc t="2" v="2160"/>
    </bk>
    <bk>
      <rc t="2" v="2161"/>
    </bk>
    <bk>
      <rc t="2" v="2162"/>
    </bk>
    <bk>
      <rc t="2" v="2163"/>
    </bk>
    <bk>
      <rc t="2" v="2164"/>
    </bk>
    <bk>
      <rc t="2" v="2165"/>
    </bk>
    <bk>
      <rc t="2" v="2166"/>
    </bk>
    <bk>
      <rc t="2" v="2167"/>
    </bk>
    <bk>
      <rc t="2" v="2168"/>
    </bk>
    <bk>
      <rc t="2" v="2169"/>
    </bk>
    <bk>
      <rc t="2" v="2170"/>
    </bk>
    <bk>
      <rc t="2" v="2171"/>
    </bk>
    <bk>
      <rc t="2" v="2172"/>
    </bk>
    <bk>
      <rc t="2" v="2173"/>
    </bk>
    <bk>
      <rc t="2" v="2174"/>
    </bk>
    <bk>
      <rc t="2" v="2175"/>
    </bk>
    <bk>
      <rc t="2" v="2176"/>
    </bk>
    <bk>
      <rc t="2" v="2177"/>
    </bk>
    <bk>
      <rc t="2" v="2178"/>
    </bk>
    <bk>
      <rc t="2" v="2179"/>
    </bk>
    <bk>
      <rc t="2" v="2180"/>
    </bk>
    <bk>
      <rc t="2" v="2181"/>
    </bk>
    <bk>
      <rc t="2" v="2182"/>
    </bk>
    <bk>
      <rc t="2" v="2183"/>
    </bk>
    <bk>
      <rc t="2" v="2184"/>
    </bk>
    <bk>
      <rc t="2" v="2185"/>
    </bk>
    <bk>
      <rc t="2" v="2186"/>
    </bk>
    <bk>
      <rc t="2" v="2187"/>
    </bk>
    <bk>
      <rc t="2" v="2188"/>
    </bk>
    <bk>
      <rc t="2" v="2189"/>
    </bk>
    <bk>
      <rc t="2" v="2190"/>
    </bk>
    <bk>
      <rc t="2" v="2191"/>
    </bk>
    <bk>
      <rc t="2" v="2192"/>
    </bk>
    <bk>
      <rc t="2" v="2193"/>
    </bk>
    <bk>
      <rc t="2" v="2194"/>
    </bk>
    <bk>
      <rc t="2" v="2195"/>
    </bk>
    <bk>
      <rc t="2" v="2196"/>
    </bk>
    <bk>
      <rc t="2" v="2197"/>
    </bk>
    <bk>
      <rc t="2" v="2198"/>
    </bk>
    <bk>
      <rc t="2" v="2199"/>
    </bk>
    <bk>
      <rc t="2" v="2200"/>
    </bk>
    <bk>
      <rc t="2" v="2201"/>
    </bk>
    <bk>
      <rc t="2" v="2202"/>
    </bk>
    <bk>
      <rc t="2" v="2203"/>
    </bk>
    <bk>
      <rc t="2" v="2204"/>
    </bk>
    <bk>
      <rc t="2" v="2205"/>
    </bk>
    <bk>
      <rc t="2" v="2206"/>
    </bk>
    <bk>
      <rc t="2" v="2207"/>
    </bk>
    <bk>
      <rc t="2" v="2208"/>
    </bk>
    <bk>
      <rc t="2" v="2209"/>
    </bk>
    <bk>
      <rc t="2" v="2210"/>
    </bk>
    <bk>
      <rc t="2" v="2211"/>
    </bk>
    <bk>
      <rc t="2" v="2212"/>
    </bk>
    <bk>
      <rc t="2" v="2213"/>
    </bk>
    <bk>
      <rc t="2" v="2214"/>
    </bk>
    <bk>
      <rc t="2" v="2215"/>
    </bk>
    <bk>
      <rc t="2" v="2216"/>
    </bk>
    <bk>
      <rc t="2" v="2217"/>
    </bk>
    <bk>
      <rc t="2" v="2218"/>
    </bk>
    <bk>
      <rc t="2" v="2219"/>
    </bk>
    <bk>
      <rc t="2" v="2220"/>
    </bk>
    <bk>
      <rc t="2" v="2221"/>
    </bk>
    <bk>
      <rc t="2" v="2222"/>
    </bk>
    <bk>
      <rc t="2" v="2223"/>
    </bk>
    <bk>
      <rc t="2" v="2224"/>
    </bk>
    <bk>
      <rc t="2" v="2225"/>
    </bk>
    <bk>
      <rc t="2" v="2226"/>
    </bk>
    <bk>
      <rc t="2" v="2227"/>
    </bk>
    <bk>
      <rc t="2" v="2228"/>
    </bk>
    <bk>
      <rc t="2" v="2229"/>
    </bk>
    <bk>
      <rc t="2" v="2230"/>
    </bk>
    <bk>
      <rc t="2" v="2231"/>
    </bk>
    <bk>
      <rc t="2" v="2232"/>
    </bk>
    <bk>
      <rc t="2" v="2233"/>
    </bk>
    <bk>
      <rc t="2" v="2234"/>
    </bk>
    <bk>
      <rc t="2" v="2235"/>
    </bk>
    <bk>
      <rc t="2" v="2236"/>
    </bk>
    <bk>
      <rc t="2" v="2237"/>
    </bk>
    <bk>
      <rc t="2" v="2238"/>
    </bk>
    <bk>
      <rc t="2" v="2239"/>
    </bk>
    <bk>
      <rc t="2" v="2240"/>
    </bk>
    <bk>
      <rc t="2" v="2241"/>
    </bk>
    <bk>
      <rc t="2" v="2242"/>
    </bk>
    <bk>
      <rc t="2" v="2243"/>
    </bk>
    <bk>
      <rc t="2" v="2244"/>
    </bk>
    <bk>
      <rc t="2" v="2245"/>
    </bk>
    <bk>
      <rc t="2" v="2246"/>
    </bk>
    <bk>
      <rc t="2" v="2247"/>
    </bk>
    <bk>
      <rc t="2" v="2248"/>
    </bk>
    <bk>
      <rc t="2" v="2249"/>
    </bk>
    <bk>
      <rc t="2" v="2250"/>
    </bk>
    <bk>
      <rc t="2" v="2251"/>
    </bk>
    <bk>
      <rc t="2" v="2252"/>
    </bk>
    <bk>
      <rc t="2" v="2253"/>
    </bk>
    <bk>
      <rc t="2" v="2254"/>
    </bk>
    <bk>
      <rc t="2" v="2255"/>
    </bk>
    <bk>
      <rc t="2" v="2256"/>
    </bk>
    <bk>
      <rc t="2" v="2257"/>
    </bk>
    <bk>
      <rc t="2" v="2258"/>
    </bk>
    <bk>
      <rc t="2" v="2259"/>
    </bk>
    <bk>
      <rc t="2" v="2260"/>
    </bk>
    <bk>
      <rc t="2" v="2261"/>
    </bk>
    <bk>
      <rc t="2" v="2262"/>
    </bk>
    <bk>
      <rc t="2" v="2263"/>
    </bk>
    <bk>
      <rc t="2" v="2264"/>
    </bk>
    <bk>
      <rc t="2" v="2265"/>
    </bk>
    <bk>
      <rc t="2" v="2266"/>
    </bk>
    <bk>
      <rc t="2" v="2267"/>
    </bk>
    <bk>
      <rc t="2" v="2268"/>
    </bk>
    <bk>
      <rc t="2" v="2269"/>
    </bk>
    <bk>
      <rc t="2" v="2270"/>
    </bk>
    <bk>
      <rc t="2" v="2271"/>
    </bk>
    <bk>
      <rc t="2" v="2272"/>
    </bk>
    <bk>
      <rc t="2" v="2273"/>
    </bk>
    <bk>
      <rc t="2" v="2274"/>
    </bk>
    <bk>
      <rc t="2" v="2275"/>
    </bk>
    <bk>
      <rc t="2" v="2276"/>
    </bk>
    <bk>
      <rc t="2" v="2277"/>
    </bk>
    <bk>
      <rc t="2" v="2278"/>
    </bk>
    <bk>
      <rc t="2" v="2279"/>
    </bk>
    <bk>
      <rc t="2" v="2280"/>
    </bk>
    <bk>
      <rc t="2" v="2281"/>
    </bk>
    <bk>
      <rc t="2" v="2282"/>
    </bk>
    <bk>
      <rc t="2" v="2283"/>
    </bk>
    <bk>
      <rc t="2" v="2284"/>
    </bk>
    <bk>
      <rc t="2" v="2285"/>
    </bk>
    <bk>
      <rc t="2" v="2286"/>
    </bk>
    <bk>
      <rc t="2" v="2287"/>
    </bk>
    <bk>
      <rc t="2" v="2288"/>
    </bk>
    <bk>
      <rc t="2" v="2289"/>
    </bk>
    <bk>
      <rc t="2" v="2290"/>
    </bk>
    <bk>
      <rc t="2" v="2291"/>
    </bk>
    <bk>
      <rc t="2" v="2292"/>
    </bk>
    <bk>
      <rc t="2" v="2293"/>
    </bk>
    <bk>
      <rc t="2" v="2294"/>
    </bk>
    <bk>
      <rc t="2" v="2295"/>
    </bk>
    <bk>
      <rc t="2" v="2296"/>
    </bk>
    <bk>
      <rc t="2" v="2297"/>
    </bk>
    <bk>
      <rc t="2" v="2298"/>
    </bk>
    <bk>
      <rc t="2" v="2299"/>
    </bk>
    <bk>
      <rc t="2" v="2300"/>
    </bk>
    <bk>
      <rc t="2" v="2301"/>
    </bk>
    <bk>
      <rc t="2" v="2302"/>
    </bk>
    <bk>
      <rc t="2" v="2303"/>
    </bk>
    <bk>
      <rc t="2" v="2304"/>
    </bk>
    <bk>
      <rc t="2" v="2305"/>
    </bk>
    <bk>
      <rc t="2" v="2306"/>
    </bk>
    <bk>
      <rc t="2" v="2307"/>
    </bk>
    <bk>
      <rc t="2" v="2308"/>
    </bk>
    <bk>
      <rc t="2" v="2309"/>
    </bk>
    <bk>
      <rc t="2" v="2310"/>
    </bk>
    <bk>
      <rc t="2" v="2311"/>
    </bk>
    <bk>
      <rc t="2" v="2312"/>
    </bk>
    <bk>
      <rc t="2" v="2313"/>
    </bk>
    <bk>
      <rc t="2" v="2314"/>
    </bk>
    <bk>
      <rc t="2" v="2315"/>
    </bk>
    <bk>
      <rc t="2" v="2316"/>
    </bk>
    <bk>
      <rc t="2" v="2317"/>
    </bk>
    <bk>
      <rc t="2" v="2318"/>
    </bk>
    <bk>
      <rc t="2" v="2319"/>
    </bk>
    <bk>
      <rc t="2" v="2320"/>
    </bk>
    <bk>
      <rc t="2" v="2321"/>
    </bk>
    <bk>
      <rc t="2" v="2322"/>
    </bk>
    <bk>
      <rc t="2" v="2323"/>
    </bk>
    <bk>
      <rc t="2" v="2324"/>
    </bk>
    <bk>
      <rc t="2" v="2325"/>
    </bk>
    <bk>
      <rc t="2" v="2326"/>
    </bk>
    <bk>
      <rc t="2" v="2327"/>
    </bk>
    <bk>
      <rc t="2" v="2328"/>
    </bk>
    <bk>
      <rc t="2" v="2329"/>
    </bk>
    <bk>
      <rc t="2" v="2330"/>
    </bk>
    <bk>
      <rc t="2" v="2331"/>
    </bk>
    <bk>
      <rc t="2" v="2332"/>
    </bk>
    <bk>
      <rc t="2" v="2333"/>
    </bk>
    <bk>
      <rc t="2" v="2334"/>
    </bk>
    <bk>
      <rc t="2" v="2335"/>
    </bk>
    <bk>
      <rc t="2" v="2336"/>
    </bk>
    <bk>
      <rc t="2" v="2337"/>
    </bk>
    <bk>
      <rc t="2" v="2338"/>
    </bk>
    <bk>
      <rc t="2" v="2339"/>
    </bk>
    <bk>
      <rc t="2" v="2340"/>
    </bk>
    <bk>
      <rc t="2" v="2341"/>
    </bk>
    <bk>
      <rc t="2" v="2342"/>
    </bk>
    <bk>
      <rc t="2" v="2343"/>
    </bk>
    <bk>
      <rc t="2" v="2344"/>
    </bk>
    <bk>
      <rc t="2" v="2345"/>
    </bk>
    <bk>
      <rc t="2" v="2346"/>
    </bk>
    <bk>
      <rc t="2" v="2347"/>
    </bk>
    <bk>
      <rc t="2" v="2348"/>
    </bk>
    <bk>
      <rc t="2" v="2349"/>
    </bk>
    <bk>
      <rc t="2" v="2350"/>
    </bk>
    <bk>
      <rc t="2" v="2351"/>
    </bk>
    <bk>
      <rc t="2" v="2352"/>
    </bk>
    <bk>
      <rc t="2" v="2353"/>
    </bk>
    <bk>
      <rc t="2" v="2354"/>
    </bk>
    <bk>
      <rc t="2" v="2355"/>
    </bk>
    <bk>
      <rc t="2" v="2356"/>
    </bk>
    <bk>
      <rc t="2" v="2357"/>
    </bk>
    <bk>
      <rc t="2" v="2358"/>
    </bk>
    <bk>
      <rc t="2" v="2359"/>
    </bk>
    <bk>
      <rc t="2" v="2360"/>
    </bk>
    <bk>
      <rc t="2" v="2361"/>
    </bk>
    <bk>
      <rc t="2" v="2362"/>
    </bk>
    <bk>
      <rc t="2" v="2363"/>
    </bk>
    <bk>
      <rc t="2" v="2364"/>
    </bk>
    <bk>
      <rc t="2" v="2365"/>
    </bk>
    <bk>
      <rc t="2" v="2366"/>
    </bk>
    <bk>
      <rc t="2" v="2367"/>
    </bk>
    <bk>
      <rc t="2" v="2368"/>
    </bk>
    <bk>
      <rc t="2" v="2369"/>
    </bk>
    <bk>
      <rc t="2" v="2370"/>
    </bk>
    <bk>
      <rc t="2" v="2371"/>
    </bk>
    <bk>
      <rc t="2" v="2372"/>
    </bk>
    <bk>
      <rc t="2" v="2373"/>
    </bk>
    <bk>
      <rc t="2" v="2374"/>
    </bk>
    <bk>
      <rc t="2" v="2375"/>
    </bk>
    <bk>
      <rc t="2" v="2376"/>
    </bk>
    <bk>
      <rc t="2" v="2377"/>
    </bk>
    <bk>
      <rc t="2" v="2378"/>
    </bk>
    <bk>
      <rc t="2" v="2379"/>
    </bk>
    <bk>
      <rc t="2" v="2380"/>
    </bk>
    <bk>
      <rc t="2" v="2381"/>
    </bk>
    <bk>
      <rc t="2" v="2382"/>
    </bk>
    <bk>
      <rc t="2" v="2383"/>
    </bk>
    <bk>
      <rc t="2" v="2384"/>
    </bk>
    <bk>
      <rc t="2" v="2385"/>
    </bk>
    <bk>
      <rc t="2" v="2386"/>
    </bk>
    <bk>
      <rc t="2" v="2387"/>
    </bk>
    <bk>
      <rc t="2" v="2388"/>
    </bk>
    <bk>
      <rc t="2" v="2389"/>
    </bk>
    <bk>
      <rc t="2" v="2390"/>
    </bk>
    <bk>
      <rc t="2" v="2391"/>
    </bk>
    <bk>
      <rc t="2" v="2392"/>
    </bk>
    <bk>
      <rc t="2" v="2393"/>
    </bk>
    <bk>
      <rc t="2" v="2394"/>
    </bk>
    <bk>
      <rc t="2" v="2395"/>
    </bk>
    <bk>
      <rc t="2" v="2396"/>
    </bk>
    <bk>
      <rc t="2" v="2397"/>
    </bk>
    <bk>
      <rc t="2" v="2398"/>
    </bk>
    <bk>
      <rc t="2" v="2399"/>
    </bk>
    <bk>
      <rc t="2" v="2400"/>
    </bk>
    <bk>
      <rc t="2" v="2401"/>
    </bk>
    <bk>
      <rc t="2" v="2402"/>
    </bk>
    <bk>
      <rc t="2" v="2403"/>
    </bk>
    <bk>
      <rc t="2" v="2404"/>
    </bk>
    <bk>
      <rc t="2" v="2405"/>
    </bk>
    <bk>
      <rc t="2" v="2406"/>
    </bk>
    <bk>
      <rc t="2" v="2407"/>
    </bk>
    <bk>
      <rc t="2" v="2408"/>
    </bk>
    <bk>
      <rc t="2" v="2409"/>
    </bk>
    <bk>
      <rc t="2" v="2410"/>
    </bk>
    <bk>
      <rc t="2" v="2411"/>
    </bk>
    <bk>
      <rc t="2" v="2412"/>
    </bk>
    <bk>
      <rc t="2" v="2413"/>
    </bk>
    <bk>
      <rc t="2" v="2414"/>
    </bk>
    <bk>
      <rc t="2" v="2415"/>
    </bk>
    <bk>
      <rc t="2" v="2416"/>
    </bk>
    <bk>
      <rc t="2" v="2417"/>
    </bk>
    <bk>
      <rc t="2" v="2418"/>
    </bk>
    <bk>
      <rc t="2" v="2419"/>
    </bk>
    <bk>
      <rc t="2" v="2420"/>
    </bk>
    <bk>
      <rc t="2" v="2421"/>
    </bk>
    <bk>
      <rc t="2" v="2422"/>
    </bk>
    <bk>
      <rc t="2" v="2423"/>
    </bk>
    <bk>
      <rc t="2" v="2424"/>
    </bk>
    <bk>
      <rc t="2" v="2425"/>
    </bk>
    <bk>
      <rc t="2" v="2426"/>
    </bk>
    <bk>
      <rc t="2" v="2427"/>
    </bk>
    <bk>
      <rc t="2" v="2428"/>
    </bk>
    <bk>
      <rc t="2" v="2429"/>
    </bk>
    <bk>
      <rc t="2" v="2430"/>
    </bk>
    <bk>
      <rc t="2" v="2431"/>
    </bk>
    <bk>
      <rc t="2" v="2432"/>
    </bk>
    <bk>
      <rc t="2" v="2433"/>
    </bk>
    <bk>
      <rc t="2" v="2434"/>
    </bk>
    <bk>
      <rc t="2" v="2435"/>
    </bk>
    <bk>
      <rc t="2" v="2436"/>
    </bk>
    <bk>
      <rc t="2" v="2437"/>
    </bk>
    <bk>
      <rc t="2" v="2438"/>
    </bk>
    <bk>
      <rc t="2" v="2439"/>
    </bk>
    <bk>
      <rc t="2" v="2440"/>
    </bk>
    <bk>
      <rc t="2" v="2441"/>
    </bk>
    <bk>
      <rc t="2" v="2442"/>
    </bk>
    <bk>
      <rc t="2" v="2443"/>
    </bk>
    <bk>
      <rc t="2" v="2444"/>
    </bk>
    <bk>
      <rc t="2" v="2445"/>
    </bk>
    <bk>
      <rc t="2" v="2446"/>
    </bk>
    <bk>
      <rc t="2" v="2447"/>
    </bk>
    <bk>
      <rc t="2" v="2448"/>
    </bk>
    <bk>
      <rc t="2" v="2449"/>
    </bk>
    <bk>
      <rc t="2" v="2450"/>
    </bk>
    <bk>
      <rc t="2" v="2451"/>
    </bk>
    <bk>
      <rc t="2" v="2452"/>
    </bk>
    <bk>
      <rc t="2" v="2453"/>
    </bk>
    <bk>
      <rc t="2" v="2454"/>
    </bk>
    <bk>
      <rc t="2" v="2455"/>
    </bk>
    <bk>
      <rc t="2" v="2456"/>
    </bk>
    <bk>
      <rc t="2" v="2457"/>
    </bk>
    <bk>
      <rc t="2" v="2458"/>
    </bk>
    <bk>
      <rc t="2" v="2459"/>
    </bk>
    <bk>
      <rc t="2" v="2460"/>
    </bk>
    <bk>
      <rc t="2" v="2461"/>
    </bk>
    <bk>
      <rc t="2" v="2462"/>
    </bk>
    <bk>
      <rc t="2" v="2463"/>
    </bk>
    <bk>
      <rc t="2" v="2464"/>
    </bk>
    <bk>
      <rc t="2" v="2465"/>
    </bk>
    <bk>
      <rc t="2" v="2466"/>
    </bk>
    <bk>
      <rc t="2" v="2467"/>
    </bk>
    <bk>
      <rc t="2" v="2468"/>
    </bk>
    <bk>
      <rc t="2" v="2469"/>
    </bk>
    <bk>
      <rc t="2" v="2470"/>
    </bk>
    <bk>
      <rc t="2" v="2471"/>
    </bk>
    <bk>
      <rc t="2" v="2472"/>
    </bk>
    <bk>
      <rc t="2" v="2473"/>
    </bk>
    <bk>
      <rc t="2" v="2474"/>
    </bk>
    <bk>
      <rc t="2" v="2475"/>
    </bk>
    <bk>
      <rc t="2" v="2476"/>
    </bk>
    <bk>
      <rc t="2" v="2477"/>
    </bk>
    <bk>
      <rc t="2" v="2478"/>
    </bk>
    <bk>
      <rc t="2" v="2479"/>
    </bk>
    <bk>
      <rc t="2" v="2480"/>
    </bk>
    <bk>
      <rc t="2" v="2481"/>
    </bk>
    <bk>
      <rc t="2" v="2482"/>
    </bk>
    <bk>
      <rc t="2" v="2483"/>
    </bk>
    <bk>
      <rc t="2" v="2484"/>
    </bk>
    <bk>
      <rc t="2" v="2485"/>
    </bk>
    <bk>
      <rc t="2" v="2486"/>
    </bk>
    <bk>
      <rc t="2" v="2487"/>
    </bk>
    <bk>
      <rc t="2" v="2488"/>
    </bk>
    <bk>
      <rc t="2" v="2489"/>
    </bk>
    <bk>
      <rc t="2" v="2490"/>
    </bk>
    <bk>
      <rc t="2" v="2491"/>
    </bk>
    <bk>
      <rc t="2" v="2492"/>
    </bk>
    <bk>
      <rc t="2" v="2493"/>
    </bk>
    <bk>
      <rc t="2" v="2494"/>
    </bk>
    <bk>
      <rc t="2" v="2495"/>
    </bk>
    <bk>
      <rc t="2" v="2496"/>
    </bk>
    <bk>
      <rc t="2" v="2497"/>
    </bk>
    <bk>
      <rc t="2" v="2498"/>
    </bk>
    <bk>
      <rc t="2" v="2499"/>
    </bk>
    <bk>
      <rc t="2" v="2500"/>
    </bk>
    <bk>
      <rc t="2" v="2501"/>
    </bk>
    <bk>
      <rc t="2" v="2502"/>
    </bk>
    <bk>
      <rc t="2" v="2503"/>
    </bk>
    <bk>
      <rc t="2" v="2504"/>
    </bk>
    <bk>
      <rc t="2" v="2505"/>
    </bk>
    <bk>
      <rc t="2" v="2506"/>
    </bk>
    <bk>
      <rc t="2" v="2507"/>
    </bk>
    <bk>
      <rc t="2" v="2508"/>
    </bk>
    <bk>
      <rc t="2" v="2509"/>
    </bk>
    <bk>
      <rc t="2" v="2510"/>
    </bk>
    <bk>
      <rc t="2" v="2511"/>
    </bk>
    <bk>
      <rc t="2" v="2512"/>
    </bk>
    <bk>
      <rc t="2" v="2513"/>
    </bk>
    <bk>
      <rc t="2" v="2514"/>
    </bk>
    <bk>
      <rc t="2" v="2515"/>
    </bk>
    <bk>
      <rc t="2" v="2516"/>
    </bk>
    <bk>
      <rc t="2" v="2517"/>
    </bk>
    <bk>
      <rc t="2" v="2518"/>
    </bk>
    <bk>
      <rc t="2" v="2519"/>
    </bk>
    <bk>
      <rc t="2" v="2520"/>
    </bk>
    <bk>
      <rc t="2" v="2521"/>
    </bk>
    <bk>
      <rc t="2" v="2522"/>
    </bk>
    <bk>
      <rc t="2" v="2523"/>
    </bk>
    <bk>
      <rc t="2" v="2524"/>
    </bk>
    <bk>
      <rc t="2" v="2525"/>
    </bk>
    <bk>
      <rc t="2" v="2526"/>
    </bk>
    <bk>
      <rc t="2" v="2527"/>
    </bk>
    <bk>
      <rc t="2" v="2528"/>
    </bk>
    <bk>
      <rc t="2" v="2529"/>
    </bk>
    <bk>
      <rc t="2" v="2530"/>
    </bk>
    <bk>
      <rc t="2" v="2531"/>
    </bk>
    <bk>
      <rc t="2" v="2532"/>
    </bk>
    <bk>
      <rc t="2" v="2533"/>
    </bk>
    <bk>
      <rc t="2" v="2534"/>
    </bk>
    <bk>
      <rc t="2" v="2535"/>
    </bk>
    <bk>
      <rc t="2" v="2536"/>
    </bk>
    <bk>
      <rc t="2" v="2537"/>
    </bk>
    <bk>
      <rc t="2" v="2538"/>
    </bk>
    <bk>
      <rc t="2" v="2539"/>
    </bk>
    <bk>
      <rc t="2" v="2540"/>
    </bk>
    <bk>
      <rc t="2" v="2541"/>
    </bk>
    <bk>
      <rc t="2" v="2542"/>
    </bk>
    <bk>
      <rc t="2" v="2543"/>
    </bk>
    <bk>
      <rc t="2" v="2544"/>
    </bk>
    <bk>
      <rc t="2" v="2545"/>
    </bk>
    <bk>
      <rc t="2" v="2546"/>
    </bk>
    <bk>
      <rc t="2" v="2547"/>
    </bk>
    <bk>
      <rc t="2" v="2548"/>
    </bk>
    <bk>
      <rc t="2" v="2549"/>
    </bk>
    <bk>
      <rc t="2" v="2550"/>
    </bk>
    <bk>
      <rc t="2" v="2551"/>
    </bk>
    <bk>
      <rc t="2" v="2552"/>
    </bk>
    <bk>
      <rc t="2" v="2553"/>
    </bk>
    <bk>
      <rc t="2" v="2554"/>
    </bk>
    <bk>
      <rc t="2" v="2555"/>
    </bk>
    <bk>
      <rc t="2" v="2556"/>
    </bk>
    <bk>
      <rc t="2" v="2557"/>
    </bk>
    <bk>
      <rc t="2" v="2558"/>
    </bk>
    <bk>
      <rc t="2" v="2559"/>
    </bk>
    <bk>
      <rc t="2" v="2560"/>
    </bk>
    <bk>
      <rc t="2" v="2561"/>
    </bk>
    <bk>
      <rc t="2" v="2562"/>
    </bk>
    <bk>
      <rc t="2" v="2563"/>
    </bk>
    <bk>
      <rc t="2" v="2564"/>
    </bk>
    <bk>
      <rc t="2" v="2565"/>
    </bk>
    <bk>
      <rc t="2" v="2566"/>
    </bk>
    <bk>
      <rc t="2" v="2567"/>
    </bk>
    <bk>
      <rc t="2" v="2568"/>
    </bk>
    <bk>
      <rc t="2" v="2569"/>
    </bk>
    <bk>
      <rc t="2" v="2570"/>
    </bk>
    <bk>
      <rc t="2" v="2571"/>
    </bk>
    <bk>
      <rc t="2" v="2572"/>
    </bk>
    <bk>
      <rc t="2" v="2573"/>
    </bk>
    <bk>
      <rc t="2" v="2574"/>
    </bk>
    <bk>
      <rc t="2" v="2575"/>
    </bk>
    <bk>
      <rc t="2" v="2576"/>
    </bk>
    <bk>
      <rc t="2" v="2577"/>
    </bk>
    <bk>
      <rc t="2" v="2578"/>
    </bk>
    <bk>
      <rc t="2" v="2579"/>
    </bk>
    <bk>
      <rc t="2" v="2580"/>
    </bk>
    <bk>
      <rc t="2" v="2581"/>
    </bk>
    <bk>
      <rc t="2" v="2582"/>
    </bk>
    <bk>
      <rc t="2" v="2583"/>
    </bk>
    <bk>
      <rc t="2" v="2584"/>
    </bk>
    <bk>
      <rc t="2" v="2585"/>
    </bk>
    <bk>
      <rc t="2" v="2586"/>
    </bk>
    <bk>
      <rc t="2" v="2587"/>
    </bk>
    <bk>
      <rc t="2" v="2588"/>
    </bk>
    <bk>
      <rc t="2" v="2589"/>
    </bk>
    <bk>
      <rc t="2" v="2590"/>
    </bk>
    <bk>
      <rc t="2" v="2591"/>
    </bk>
    <bk>
      <rc t="2" v="2592"/>
    </bk>
    <bk>
      <rc t="2" v="2593"/>
    </bk>
    <bk>
      <rc t="2" v="2594"/>
    </bk>
    <bk>
      <rc t="2" v="2595"/>
    </bk>
    <bk>
      <rc t="2" v="2596"/>
    </bk>
    <bk>
      <rc t="2" v="2597"/>
    </bk>
    <bk>
      <rc t="2" v="2598"/>
    </bk>
    <bk>
      <rc t="2" v="2599"/>
    </bk>
    <bk>
      <rc t="2" v="2600"/>
    </bk>
    <bk>
      <rc t="2" v="2601"/>
    </bk>
    <bk>
      <rc t="2" v="2602"/>
    </bk>
    <bk>
      <rc t="2" v="2603"/>
    </bk>
    <bk>
      <rc t="2" v="2604"/>
    </bk>
    <bk>
      <rc t="2" v="2605"/>
    </bk>
    <bk>
      <rc t="2" v="2606"/>
    </bk>
    <bk>
      <rc t="2" v="2607"/>
    </bk>
    <bk>
      <rc t="2" v="2608"/>
    </bk>
    <bk>
      <rc t="2" v="2609"/>
    </bk>
    <bk>
      <rc t="2" v="2610"/>
    </bk>
    <bk>
      <rc t="2" v="2611"/>
    </bk>
    <bk>
      <rc t="2" v="2612"/>
    </bk>
    <bk>
      <rc t="2" v="2613"/>
    </bk>
    <bk>
      <rc t="2" v="2614"/>
    </bk>
    <bk>
      <rc t="2" v="2615"/>
    </bk>
    <bk>
      <rc t="2" v="2616"/>
    </bk>
    <bk>
      <rc t="2" v="2617"/>
    </bk>
    <bk>
      <rc t="2" v="2618"/>
    </bk>
    <bk>
      <rc t="2" v="2619"/>
    </bk>
    <bk>
      <rc t="2" v="2620"/>
    </bk>
    <bk>
      <rc t="2" v="2621"/>
    </bk>
    <bk>
      <rc t="2" v="2622"/>
    </bk>
    <bk>
      <rc t="2" v="2623"/>
    </bk>
    <bk>
      <rc t="2" v="2624"/>
    </bk>
    <bk>
      <rc t="2" v="2625"/>
    </bk>
    <bk>
      <rc t="2" v="2626"/>
    </bk>
    <bk>
      <rc t="2" v="2627"/>
    </bk>
    <bk>
      <rc t="2" v="2628"/>
    </bk>
    <bk>
      <rc t="2" v="2629"/>
    </bk>
    <bk>
      <rc t="2" v="2630"/>
    </bk>
    <bk>
      <rc t="2" v="2631"/>
    </bk>
    <bk>
      <rc t="2" v="2632"/>
    </bk>
    <bk>
      <rc t="2" v="2633"/>
    </bk>
    <bk>
      <rc t="2" v="2634"/>
    </bk>
    <bk>
      <rc t="2" v="2635"/>
    </bk>
    <bk>
      <rc t="2" v="2636"/>
    </bk>
    <bk>
      <rc t="2" v="2637"/>
    </bk>
    <bk>
      <rc t="2" v="2638"/>
    </bk>
    <bk>
      <rc t="2" v="2639"/>
    </bk>
    <bk>
      <rc t="2" v="2640"/>
    </bk>
    <bk>
      <rc t="2" v="2641"/>
    </bk>
    <bk>
      <rc t="2" v="2642"/>
    </bk>
    <bk>
      <rc t="2" v="2643"/>
    </bk>
    <bk>
      <rc t="2" v="2644"/>
    </bk>
    <bk>
      <rc t="2" v="2645"/>
    </bk>
    <bk>
      <rc t="2" v="2646"/>
    </bk>
    <bk>
      <rc t="2" v="2647"/>
    </bk>
    <bk>
      <rc t="2" v="2648"/>
    </bk>
    <bk>
      <rc t="2" v="2649"/>
    </bk>
    <bk>
      <rc t="2" v="2650"/>
    </bk>
    <bk>
      <rc t="2" v="2651"/>
    </bk>
    <bk>
      <rc t="2" v="2652"/>
    </bk>
    <bk>
      <rc t="2" v="2653"/>
    </bk>
    <bk>
      <rc t="2" v="2654"/>
    </bk>
    <bk>
      <rc t="2" v="2655"/>
    </bk>
    <bk>
      <rc t="2" v="2656"/>
    </bk>
    <bk>
      <rc t="2" v="2657"/>
    </bk>
    <bk>
      <rc t="2" v="2658"/>
    </bk>
    <bk>
      <rc t="2" v="2659"/>
    </bk>
    <bk>
      <rc t="2" v="2660"/>
    </bk>
    <bk>
      <rc t="2" v="2661"/>
    </bk>
    <bk>
      <rc t="2" v="2662"/>
    </bk>
    <bk>
      <rc t="2" v="2663"/>
    </bk>
    <bk>
      <rc t="2" v="2664"/>
    </bk>
    <bk>
      <rc t="2" v="2665"/>
    </bk>
    <bk>
      <rc t="2" v="2666"/>
    </bk>
    <bk>
      <rc t="2" v="2667"/>
    </bk>
    <bk>
      <rc t="2" v="2668"/>
    </bk>
    <bk>
      <rc t="2" v="2669"/>
    </bk>
    <bk>
      <rc t="2" v="2670"/>
    </bk>
    <bk>
      <rc t="2" v="2671"/>
    </bk>
    <bk>
      <rc t="2" v="2672"/>
    </bk>
    <bk>
      <rc t="2" v="2673"/>
    </bk>
    <bk>
      <rc t="2" v="2674"/>
    </bk>
    <bk>
      <rc t="2" v="2675"/>
    </bk>
    <bk>
      <rc t="2" v="2676"/>
    </bk>
    <bk>
      <rc t="2" v="2677"/>
    </bk>
    <bk>
      <rc t="2" v="2678"/>
    </bk>
    <bk>
      <rc t="2" v="2679"/>
    </bk>
    <bk>
      <rc t="2" v="2680"/>
    </bk>
    <bk>
      <rc t="2" v="2681"/>
    </bk>
    <bk>
      <rc t="2" v="2682"/>
    </bk>
    <bk>
      <rc t="2" v="2683"/>
    </bk>
    <bk>
      <rc t="2" v="2684"/>
    </bk>
    <bk>
      <rc t="2" v="2685"/>
    </bk>
    <bk>
      <rc t="2" v="2686"/>
    </bk>
    <bk>
      <rc t="2" v="2687"/>
    </bk>
    <bk>
      <rc t="2" v="2688"/>
    </bk>
    <bk>
      <rc t="2" v="2689"/>
    </bk>
    <bk>
      <rc t="2" v="2690"/>
    </bk>
    <bk>
      <rc t="2" v="2691"/>
    </bk>
    <bk>
      <rc t="2" v="2692"/>
    </bk>
    <bk>
      <rc t="2" v="2693"/>
    </bk>
    <bk>
      <rc t="2" v="2694"/>
    </bk>
    <bk>
      <rc t="2" v="2695"/>
    </bk>
    <bk>
      <rc t="2" v="2696"/>
    </bk>
    <bk>
      <rc t="2" v="2697"/>
    </bk>
    <bk>
      <rc t="2" v="2698"/>
    </bk>
    <bk>
      <rc t="2" v="2699"/>
    </bk>
    <bk>
      <rc t="2" v="2700"/>
    </bk>
    <bk>
      <rc t="2" v="2701"/>
    </bk>
    <bk>
      <rc t="2" v="2702"/>
    </bk>
    <bk>
      <rc t="2" v="2703"/>
    </bk>
    <bk>
      <rc t="2" v="2704"/>
    </bk>
    <bk>
      <rc t="2" v="2705"/>
    </bk>
    <bk>
      <rc t="2" v="2706"/>
    </bk>
    <bk>
      <rc t="2" v="2707"/>
    </bk>
    <bk>
      <rc t="2" v="2708"/>
    </bk>
    <bk>
      <rc t="2" v="2709"/>
    </bk>
    <bk>
      <rc t="2" v="2710"/>
    </bk>
    <bk>
      <rc t="2" v="2711"/>
    </bk>
    <bk>
      <rc t="2" v="2712"/>
    </bk>
    <bk>
      <rc t="2" v="2713"/>
    </bk>
    <bk>
      <rc t="2" v="2714"/>
    </bk>
    <bk>
      <rc t="2" v="2715"/>
    </bk>
    <bk>
      <rc t="2" v="2716"/>
    </bk>
    <bk>
      <rc t="2" v="2717"/>
    </bk>
    <bk>
      <rc t="2" v="2718"/>
    </bk>
    <bk>
      <rc t="2" v="2719"/>
    </bk>
    <bk>
      <rc t="2" v="2720"/>
    </bk>
    <bk>
      <rc t="2" v="2721"/>
    </bk>
    <bk>
      <rc t="2" v="2722"/>
    </bk>
    <bk>
      <rc t="2" v="2723"/>
    </bk>
    <bk>
      <rc t="2" v="2724"/>
    </bk>
    <bk>
      <rc t="2" v="2725"/>
    </bk>
    <bk>
      <rc t="2" v="2726"/>
    </bk>
    <bk>
      <rc t="2" v="2727"/>
    </bk>
    <bk>
      <rc t="2" v="2728"/>
    </bk>
    <bk>
      <rc t="2" v="2729"/>
    </bk>
    <bk>
      <rc t="2" v="2730"/>
    </bk>
    <bk>
      <rc t="2" v="2731"/>
    </bk>
    <bk>
      <rc t="2" v="2732"/>
    </bk>
    <bk>
      <rc t="2" v="2733"/>
    </bk>
    <bk>
      <rc t="2" v="2734"/>
    </bk>
    <bk>
      <rc t="2" v="2735"/>
    </bk>
    <bk>
      <rc t="2" v="2736"/>
    </bk>
    <bk>
      <rc t="2" v="2737"/>
    </bk>
    <bk>
      <rc t="2" v="2738"/>
    </bk>
    <bk>
      <rc t="2" v="2739"/>
    </bk>
    <bk>
      <rc t="2" v="2740"/>
    </bk>
    <bk>
      <rc t="2" v="2741"/>
    </bk>
    <bk>
      <rc t="2" v="2742"/>
    </bk>
    <bk>
      <rc t="2" v="2743"/>
    </bk>
    <bk>
      <rc t="2" v="2744"/>
    </bk>
    <bk>
      <rc t="2" v="2745"/>
    </bk>
    <bk>
      <rc t="2" v="2746"/>
    </bk>
    <bk>
      <rc t="2" v="2747"/>
    </bk>
    <bk>
      <rc t="2" v="2748"/>
    </bk>
    <bk>
      <rc t="2" v="2749"/>
    </bk>
    <bk>
      <rc t="2" v="2750"/>
    </bk>
    <bk>
      <rc t="2" v="2751"/>
    </bk>
    <bk>
      <rc t="2" v="2752"/>
    </bk>
    <bk>
      <rc t="2" v="2753"/>
    </bk>
    <bk>
      <rc t="2" v="2754"/>
    </bk>
    <bk>
      <rc t="2" v="2755"/>
    </bk>
    <bk>
      <rc t="2" v="2756"/>
    </bk>
    <bk>
      <rc t="2" v="2757"/>
    </bk>
    <bk>
      <rc t="2" v="2758"/>
    </bk>
    <bk>
      <rc t="2" v="2759"/>
    </bk>
    <bk>
      <rc t="2" v="2760"/>
    </bk>
    <bk>
      <rc t="2" v="2761"/>
    </bk>
    <bk>
      <rc t="2" v="2762"/>
    </bk>
    <bk>
      <rc t="2" v="2763"/>
    </bk>
    <bk>
      <rc t="2" v="2764"/>
    </bk>
    <bk>
      <rc t="2" v="2765"/>
    </bk>
    <bk>
      <rc t="2" v="2766"/>
    </bk>
    <bk>
      <rc t="2" v="2767"/>
    </bk>
    <bk>
      <rc t="2" v="2768"/>
    </bk>
    <bk>
      <rc t="2" v="2769"/>
    </bk>
    <bk>
      <rc t="2" v="2770"/>
    </bk>
    <bk>
      <rc t="2" v="2771"/>
    </bk>
    <bk>
      <rc t="2" v="2772"/>
    </bk>
    <bk>
      <rc t="2" v="2773"/>
    </bk>
    <bk>
      <rc t="2" v="2774"/>
    </bk>
    <bk>
      <rc t="2" v="2775"/>
    </bk>
    <bk>
      <rc t="2" v="2776"/>
    </bk>
    <bk>
      <rc t="2" v="2777"/>
    </bk>
    <bk>
      <rc t="2" v="2778"/>
    </bk>
    <bk>
      <rc t="2" v="2779"/>
    </bk>
    <bk>
      <rc t="2" v="2780"/>
    </bk>
    <bk>
      <rc t="2" v="2781"/>
    </bk>
    <bk>
      <rc t="2" v="2782"/>
    </bk>
    <bk>
      <rc t="2" v="2783"/>
    </bk>
    <bk>
      <rc t="2" v="2784"/>
    </bk>
    <bk>
      <rc t="2" v="2785"/>
    </bk>
    <bk>
      <rc t="2" v="2786"/>
    </bk>
    <bk>
      <rc t="2" v="2787"/>
    </bk>
    <bk>
      <rc t="2" v="2788"/>
    </bk>
    <bk>
      <rc t="2" v="2789"/>
    </bk>
    <bk>
      <rc t="2" v="2790"/>
    </bk>
    <bk>
      <rc t="2" v="2791"/>
    </bk>
    <bk>
      <rc t="2" v="2792"/>
    </bk>
    <bk>
      <rc t="2" v="2793"/>
    </bk>
    <bk>
      <rc t="2" v="2794"/>
    </bk>
    <bk>
      <rc t="2" v="2795"/>
    </bk>
    <bk>
      <rc t="2" v="2796"/>
    </bk>
    <bk>
      <rc t="2" v="2797"/>
    </bk>
    <bk>
      <rc t="2" v="2798"/>
    </bk>
    <bk>
      <rc t="2" v="2799"/>
    </bk>
    <bk>
      <rc t="2" v="2800"/>
    </bk>
    <bk>
      <rc t="2" v="2801"/>
    </bk>
    <bk>
      <rc t="2" v="2802"/>
    </bk>
    <bk>
      <rc t="2" v="2803"/>
    </bk>
    <bk>
      <rc t="2" v="2804"/>
    </bk>
    <bk>
      <rc t="2" v="2805"/>
    </bk>
    <bk>
      <rc t="2" v="2806"/>
    </bk>
    <bk>
      <rc t="2" v="2807"/>
    </bk>
    <bk>
      <rc t="2" v="2808"/>
    </bk>
    <bk>
      <rc t="2" v="2809"/>
    </bk>
    <bk>
      <rc t="2" v="2810"/>
    </bk>
    <bk>
      <rc t="2" v="2811"/>
    </bk>
    <bk>
      <rc t="2" v="2812"/>
    </bk>
    <bk>
      <rc t="2" v="2813"/>
    </bk>
    <bk>
      <rc t="2" v="2814"/>
    </bk>
    <bk>
      <rc t="2" v="2815"/>
    </bk>
    <bk>
      <rc t="2" v="2816"/>
    </bk>
    <bk>
      <rc t="2" v="2817"/>
    </bk>
    <bk>
      <rc t="2" v="2818"/>
    </bk>
    <bk>
      <rc t="2" v="2819"/>
    </bk>
    <bk>
      <rc t="2" v="2820"/>
    </bk>
    <bk>
      <rc t="2" v="2821"/>
    </bk>
    <bk>
      <rc t="2" v="2822"/>
    </bk>
    <bk>
      <rc t="2" v="2823"/>
    </bk>
    <bk>
      <rc t="2" v="2824"/>
    </bk>
    <bk>
      <rc t="2" v="2825"/>
    </bk>
    <bk>
      <rc t="2" v="2826"/>
    </bk>
    <bk>
      <rc t="2" v="2827"/>
    </bk>
    <bk>
      <rc t="2" v="2828"/>
    </bk>
    <bk>
      <rc t="2" v="2829"/>
    </bk>
    <bk>
      <rc t="2" v="2830"/>
    </bk>
    <bk>
      <rc t="2" v="2831"/>
    </bk>
    <bk>
      <rc t="2" v="2832"/>
    </bk>
    <bk>
      <rc t="2" v="2833"/>
    </bk>
    <bk>
      <rc t="2" v="2834"/>
    </bk>
    <bk>
      <rc t="2" v="2835"/>
    </bk>
    <bk>
      <rc t="2" v="2836"/>
    </bk>
    <bk>
      <rc t="2" v="2837"/>
    </bk>
    <bk>
      <rc t="2" v="2838"/>
    </bk>
    <bk>
      <rc t="2" v="2839"/>
    </bk>
    <bk>
      <rc t="2" v="2840"/>
    </bk>
    <bk>
      <rc t="2" v="2841"/>
    </bk>
    <bk>
      <rc t="2" v="2842"/>
    </bk>
    <bk>
      <rc t="2" v="2843"/>
    </bk>
    <bk>
      <rc t="2" v="2844"/>
    </bk>
    <bk>
      <rc t="2" v="2845"/>
    </bk>
    <bk>
      <rc t="2" v="2846"/>
    </bk>
    <bk>
      <rc t="2" v="2847"/>
    </bk>
    <bk>
      <rc t="2" v="2848"/>
    </bk>
    <bk>
      <rc t="2" v="2849"/>
    </bk>
    <bk>
      <rc t="2" v="2850"/>
    </bk>
    <bk>
      <rc t="2" v="2851"/>
    </bk>
    <bk>
      <rc t="2" v="2852"/>
    </bk>
    <bk>
      <rc t="2" v="2853"/>
    </bk>
    <bk>
      <rc t="2" v="2854"/>
    </bk>
    <bk>
      <rc t="2" v="2855"/>
    </bk>
    <bk>
      <rc t="2" v="2856"/>
    </bk>
    <bk>
      <rc t="2" v="2857"/>
    </bk>
    <bk>
      <rc t="2" v="2858"/>
    </bk>
    <bk>
      <rc t="2" v="2859"/>
    </bk>
    <bk>
      <rc t="2" v="2860"/>
    </bk>
    <bk>
      <rc t="2" v="2861"/>
    </bk>
    <bk>
      <rc t="2" v="2862"/>
    </bk>
    <bk>
      <rc t="2" v="2863"/>
    </bk>
    <bk>
      <rc t="2" v="2864"/>
    </bk>
    <bk>
      <rc t="2" v="2865"/>
    </bk>
    <bk>
      <rc t="2" v="2866"/>
    </bk>
    <bk>
      <rc t="2" v="2867"/>
    </bk>
    <bk>
      <rc t="2" v="2868"/>
    </bk>
    <bk>
      <rc t="2" v="2869"/>
    </bk>
    <bk>
      <rc t="2" v="2870"/>
    </bk>
    <bk>
      <rc t="2" v="2871"/>
    </bk>
    <bk>
      <rc t="2" v="2872"/>
    </bk>
    <bk>
      <rc t="2" v="2873"/>
    </bk>
    <bk>
      <rc t="2" v="2874"/>
    </bk>
    <bk>
      <rc t="2" v="2875"/>
    </bk>
    <bk>
      <rc t="2" v="2876"/>
    </bk>
    <bk>
      <rc t="2" v="2877"/>
    </bk>
    <bk>
      <rc t="2" v="2878"/>
    </bk>
    <bk>
      <rc t="2" v="2879"/>
    </bk>
    <bk>
      <rc t="2" v="2880"/>
    </bk>
    <bk>
      <rc t="2" v="2881"/>
    </bk>
    <bk>
      <rc t="2" v="2882"/>
    </bk>
    <bk>
      <rc t="2" v="2883"/>
    </bk>
    <bk>
      <rc t="2" v="2884"/>
    </bk>
    <bk>
      <rc t="2" v="2885"/>
    </bk>
    <bk>
      <rc t="2" v="2886"/>
    </bk>
    <bk>
      <rc t="2" v="2887"/>
    </bk>
    <bk>
      <rc t="2" v="2888"/>
    </bk>
    <bk>
      <rc t="2" v="2889"/>
    </bk>
    <bk>
      <rc t="2" v="2890"/>
    </bk>
    <bk>
      <rc t="2" v="2891"/>
    </bk>
    <bk>
      <rc t="2" v="2892"/>
    </bk>
    <bk>
      <rc t="2" v="2893"/>
    </bk>
    <bk>
      <rc t="2" v="2894"/>
    </bk>
    <bk>
      <rc t="2" v="2895"/>
    </bk>
    <bk>
      <rc t="2" v="2896"/>
    </bk>
    <bk>
      <rc t="2" v="2897"/>
    </bk>
    <bk>
      <rc t="2" v="2898"/>
    </bk>
    <bk>
      <rc t="2" v="2899"/>
    </bk>
    <bk>
      <rc t="2" v="2900"/>
    </bk>
    <bk>
      <rc t="2" v="2901"/>
    </bk>
    <bk>
      <rc t="2" v="2902"/>
    </bk>
    <bk>
      <rc t="2" v="2903"/>
    </bk>
    <bk>
      <rc t="2" v="2904"/>
    </bk>
    <bk>
      <rc t="2" v="2905"/>
    </bk>
    <bk>
      <rc t="2" v="2906"/>
    </bk>
    <bk>
      <rc t="2" v="2907"/>
    </bk>
    <bk>
      <rc t="2" v="2908"/>
    </bk>
    <bk>
      <rc t="2" v="2909"/>
    </bk>
    <bk>
      <rc t="2" v="2910"/>
    </bk>
    <bk>
      <rc t="2" v="2911"/>
    </bk>
    <bk>
      <rc t="2" v="2912"/>
    </bk>
    <bk>
      <rc t="2" v="2913"/>
    </bk>
    <bk>
      <rc t="2" v="2914"/>
    </bk>
    <bk>
      <rc t="2" v="2915"/>
    </bk>
    <bk>
      <rc t="2" v="2916"/>
    </bk>
    <bk>
      <rc t="2" v="2917"/>
    </bk>
    <bk>
      <rc t="2" v="2918"/>
    </bk>
    <bk>
      <rc t="2" v="2919"/>
    </bk>
    <bk>
      <rc t="2" v="2920"/>
    </bk>
    <bk>
      <rc t="2" v="2921"/>
    </bk>
    <bk>
      <rc t="2" v="2922"/>
    </bk>
    <bk>
      <rc t="2" v="2923"/>
    </bk>
    <bk>
      <rc t="2" v="2924"/>
    </bk>
    <bk>
      <rc t="2" v="2925"/>
    </bk>
    <bk>
      <rc t="2" v="2926"/>
    </bk>
    <bk>
      <rc t="2" v="2927"/>
    </bk>
    <bk>
      <rc t="2" v="2928"/>
    </bk>
    <bk>
      <rc t="2" v="2929"/>
    </bk>
    <bk>
      <rc t="2" v="2930"/>
    </bk>
    <bk>
      <rc t="2" v="2931"/>
    </bk>
    <bk>
      <rc t="2" v="2932"/>
    </bk>
    <bk>
      <rc t="2" v="2933"/>
    </bk>
    <bk>
      <rc t="2" v="2934"/>
    </bk>
    <bk>
      <rc t="2" v="2935"/>
    </bk>
    <bk>
      <rc t="2" v="2936"/>
    </bk>
    <bk>
      <rc t="2" v="2937"/>
    </bk>
    <bk>
      <rc t="2" v="2938"/>
    </bk>
    <bk>
      <rc t="2" v="2939"/>
    </bk>
    <bk>
      <rc t="2" v="2940"/>
    </bk>
    <bk>
      <rc t="2" v="2941"/>
    </bk>
    <bk>
      <rc t="2" v="2942"/>
    </bk>
    <bk>
      <rc t="2" v="2943"/>
    </bk>
    <bk>
      <rc t="2" v="2944"/>
    </bk>
    <bk>
      <rc t="2" v="2945"/>
    </bk>
    <bk>
      <rc t="2" v="2946"/>
    </bk>
    <bk>
      <rc t="2" v="2947"/>
    </bk>
    <bk>
      <rc t="2" v="2948"/>
    </bk>
    <bk>
      <rc t="2" v="2949"/>
    </bk>
    <bk>
      <rc t="2" v="2950"/>
    </bk>
    <bk>
      <rc t="2" v="2951"/>
    </bk>
    <bk>
      <rc t="2" v="2952"/>
    </bk>
    <bk>
      <rc t="2" v="2953"/>
    </bk>
    <bk>
      <rc t="2" v="2954"/>
    </bk>
    <bk>
      <rc t="2" v="2955"/>
    </bk>
    <bk>
      <rc t="2" v="2956"/>
    </bk>
    <bk>
      <rc t="2" v="2957"/>
    </bk>
    <bk>
      <rc t="2" v="2958"/>
    </bk>
    <bk>
      <rc t="2" v="2959"/>
    </bk>
    <bk>
      <rc t="2" v="2960"/>
    </bk>
    <bk>
      <rc t="2" v="2961"/>
    </bk>
    <bk>
      <rc t="2" v="2962"/>
    </bk>
    <bk>
      <rc t="2" v="2963"/>
    </bk>
    <bk>
      <rc t="2" v="2964"/>
    </bk>
    <bk>
      <rc t="2" v="2965"/>
    </bk>
    <bk>
      <rc t="2" v="2966"/>
    </bk>
    <bk>
      <rc t="2" v="2967"/>
    </bk>
    <bk>
      <rc t="2" v="2968"/>
    </bk>
    <bk>
      <rc t="2" v="2969"/>
    </bk>
    <bk>
      <rc t="2" v="2970"/>
    </bk>
    <bk>
      <rc t="2" v="2971"/>
    </bk>
    <bk>
      <rc t="2" v="2972"/>
    </bk>
    <bk>
      <rc t="2" v="2973"/>
    </bk>
    <bk>
      <rc t="2" v="2974"/>
    </bk>
    <bk>
      <rc t="2" v="2975"/>
    </bk>
    <bk>
      <rc t="2" v="2976"/>
    </bk>
    <bk>
      <rc t="2" v="2977"/>
    </bk>
    <bk>
      <rc t="2" v="2978"/>
    </bk>
    <bk>
      <rc t="2" v="2979"/>
    </bk>
    <bk>
      <rc t="2" v="2980"/>
    </bk>
    <bk>
      <rc t="2" v="2981"/>
    </bk>
    <bk>
      <rc t="2" v="2982"/>
    </bk>
    <bk>
      <rc t="2" v="2983"/>
    </bk>
    <bk>
      <rc t="2" v="2984"/>
    </bk>
    <bk>
      <rc t="2" v="2985"/>
    </bk>
    <bk>
      <rc t="2" v="2986"/>
    </bk>
    <bk>
      <rc t="2" v="2987"/>
    </bk>
    <bk>
      <rc t="2" v="2988"/>
    </bk>
    <bk>
      <rc t="2" v="2989"/>
    </bk>
    <bk>
      <rc t="2" v="2990"/>
    </bk>
    <bk>
      <rc t="2" v="2991"/>
    </bk>
    <bk>
      <rc t="2" v="2992"/>
    </bk>
    <bk>
      <rc t="2" v="2993"/>
    </bk>
    <bk>
      <rc t="2" v="2994"/>
    </bk>
    <bk>
      <rc t="2" v="2995"/>
    </bk>
    <bk>
      <rc t="2" v="2996"/>
    </bk>
    <bk>
      <rc t="2" v="2997"/>
    </bk>
    <bk>
      <rc t="2" v="2998"/>
    </bk>
    <bk>
      <rc t="2" v="2999"/>
    </bk>
    <bk>
      <rc t="2" v="3000"/>
    </bk>
    <bk>
      <rc t="2" v="3001"/>
    </bk>
    <bk>
      <rc t="2" v="3002"/>
    </bk>
    <bk>
      <rc t="2" v="3003"/>
    </bk>
    <bk>
      <rc t="2" v="3004"/>
    </bk>
    <bk>
      <rc t="2" v="3005"/>
    </bk>
    <bk>
      <rc t="2" v="3006"/>
    </bk>
    <bk>
      <rc t="2" v="3007"/>
    </bk>
    <bk>
      <rc t="2" v="3008"/>
    </bk>
    <bk>
      <rc t="2" v="3009"/>
    </bk>
    <bk>
      <rc t="2" v="3010"/>
    </bk>
    <bk>
      <rc t="2" v="3011"/>
    </bk>
    <bk>
      <rc t="2" v="3012"/>
    </bk>
    <bk>
      <rc t="2" v="3013"/>
    </bk>
    <bk>
      <rc t="2" v="3014"/>
    </bk>
    <bk>
      <rc t="2" v="3015"/>
    </bk>
    <bk>
      <rc t="2" v="3016"/>
    </bk>
    <bk>
      <rc t="2" v="3017"/>
    </bk>
    <bk>
      <rc t="2" v="3018"/>
    </bk>
    <bk>
      <rc t="2" v="3019"/>
    </bk>
    <bk>
      <rc t="2" v="3020"/>
    </bk>
    <bk>
      <rc t="2" v="3021"/>
    </bk>
    <bk>
      <rc t="2" v="3022"/>
    </bk>
    <bk>
      <rc t="2" v="3023"/>
    </bk>
    <bk>
      <rc t="2" v="3024"/>
    </bk>
    <bk>
      <rc t="2" v="3025"/>
    </bk>
    <bk>
      <rc t="2" v="3026"/>
    </bk>
    <bk>
      <rc t="2" v="3027"/>
    </bk>
    <bk>
      <rc t="2" v="3028"/>
    </bk>
    <bk>
      <rc t="2" v="3029"/>
    </bk>
    <bk>
      <rc t="2" v="3030"/>
    </bk>
    <bk>
      <rc t="2" v="3031"/>
    </bk>
    <bk>
      <rc t="2" v="3032"/>
    </bk>
    <bk>
      <rc t="2" v="3033"/>
    </bk>
    <bk>
      <rc t="2" v="3034"/>
    </bk>
    <bk>
      <rc t="2" v="3035"/>
    </bk>
    <bk>
      <rc t="2" v="3036"/>
    </bk>
    <bk>
      <rc t="2" v="3037"/>
    </bk>
    <bk>
      <rc t="2" v="3038"/>
    </bk>
    <bk>
      <rc t="2" v="3039"/>
    </bk>
    <bk>
      <rc t="2" v="3040"/>
    </bk>
    <bk>
      <rc t="2" v="3041"/>
    </bk>
    <bk>
      <rc t="2" v="3042"/>
    </bk>
    <bk>
      <rc t="2" v="3043"/>
    </bk>
    <bk>
      <rc t="2" v="3044"/>
    </bk>
    <bk>
      <rc t="2" v="3045"/>
    </bk>
    <bk>
      <rc t="2" v="3046"/>
    </bk>
    <bk>
      <rc t="2" v="3047"/>
    </bk>
    <bk>
      <rc t="2" v="3048"/>
    </bk>
    <bk>
      <rc t="2" v="3049"/>
    </bk>
    <bk>
      <rc t="2" v="3050"/>
    </bk>
    <bk>
      <rc t="2" v="3051"/>
    </bk>
    <bk>
      <rc t="2" v="3052"/>
    </bk>
    <bk>
      <rc t="2" v="3053"/>
    </bk>
    <bk>
      <rc t="2" v="3054"/>
    </bk>
    <bk>
      <rc t="2" v="3055"/>
    </bk>
    <bk>
      <rc t="2" v="3056"/>
    </bk>
    <bk>
      <rc t="2" v="3057"/>
    </bk>
    <bk>
      <rc t="2" v="3058"/>
    </bk>
    <bk>
      <rc t="2" v="3059"/>
    </bk>
    <bk>
      <rc t="2" v="3060"/>
    </bk>
    <bk>
      <rc t="2" v="3061"/>
    </bk>
    <bk>
      <rc t="2" v="3062"/>
    </bk>
    <bk>
      <rc t="2" v="3063"/>
    </bk>
    <bk>
      <rc t="2" v="3064"/>
    </bk>
    <bk>
      <rc t="2" v="3065"/>
    </bk>
    <bk>
      <rc t="2" v="3066"/>
    </bk>
    <bk>
      <rc t="2" v="3067"/>
    </bk>
    <bk>
      <rc t="2" v="3068"/>
    </bk>
    <bk>
      <rc t="2" v="3069"/>
    </bk>
    <bk>
      <rc t="2" v="3070"/>
    </bk>
    <bk>
      <rc t="2" v="3071"/>
    </bk>
    <bk>
      <rc t="2" v="3072"/>
    </bk>
    <bk>
      <rc t="2" v="3073"/>
    </bk>
    <bk>
      <rc t="2" v="3074"/>
    </bk>
    <bk>
      <rc t="2" v="3075"/>
    </bk>
    <bk>
      <rc t="2" v="3076"/>
    </bk>
    <bk>
      <rc t="2" v="3077"/>
    </bk>
    <bk>
      <rc t="2" v="3078"/>
    </bk>
    <bk>
      <rc t="2" v="3079"/>
    </bk>
    <bk>
      <rc t="2" v="3080"/>
    </bk>
    <bk>
      <rc t="2" v="3081"/>
    </bk>
    <bk>
      <rc t="2" v="3082"/>
    </bk>
    <bk>
      <rc t="2" v="3083"/>
    </bk>
    <bk>
      <rc t="2" v="3084"/>
    </bk>
    <bk>
      <rc t="2" v="3085"/>
    </bk>
    <bk>
      <rc t="2" v="3086"/>
    </bk>
    <bk>
      <rc t="2" v="3087"/>
    </bk>
    <bk>
      <rc t="2" v="3088"/>
    </bk>
    <bk>
      <rc t="2" v="3089"/>
    </bk>
    <bk>
      <rc t="2" v="3090"/>
    </bk>
    <bk>
      <rc t="2" v="3091"/>
    </bk>
    <bk>
      <rc t="2" v="3092"/>
    </bk>
    <bk>
      <rc t="2" v="3093"/>
    </bk>
    <bk>
      <rc t="2" v="3094"/>
    </bk>
    <bk>
      <rc t="2" v="3095"/>
    </bk>
    <bk>
      <rc t="2" v="3096"/>
    </bk>
    <bk>
      <rc t="2" v="3097"/>
    </bk>
    <bk>
      <rc t="2" v="3098"/>
    </bk>
    <bk>
      <rc t="2" v="3099"/>
    </bk>
    <bk>
      <rc t="2" v="3100"/>
    </bk>
    <bk>
      <rc t="2" v="3101"/>
    </bk>
    <bk>
      <rc t="2" v="3102"/>
    </bk>
    <bk>
      <rc t="2" v="3103"/>
    </bk>
    <bk>
      <rc t="2" v="3104"/>
    </bk>
    <bk>
      <rc t="2" v="3105"/>
    </bk>
    <bk>
      <rc t="2" v="3106"/>
    </bk>
    <bk>
      <rc t="2" v="3107"/>
    </bk>
    <bk>
      <rc t="2" v="3108"/>
    </bk>
    <bk>
      <rc t="2" v="3109"/>
    </bk>
    <bk>
      <rc t="2" v="3110"/>
    </bk>
    <bk>
      <rc t="2" v="3111"/>
    </bk>
    <bk>
      <rc t="2" v="3112"/>
    </bk>
    <bk>
      <rc t="2" v="3113"/>
    </bk>
    <bk>
      <rc t="2" v="3114"/>
    </bk>
    <bk>
      <rc t="2" v="3115"/>
    </bk>
    <bk>
      <rc t="2" v="3116"/>
    </bk>
    <bk>
      <rc t="2" v="3117"/>
    </bk>
    <bk>
      <rc t="2" v="3118"/>
    </bk>
    <bk>
      <rc t="2" v="3119"/>
    </bk>
    <bk>
      <rc t="2" v="3120"/>
    </bk>
    <bk>
      <rc t="2" v="3121"/>
    </bk>
    <bk>
      <rc t="2" v="3122"/>
    </bk>
    <bk>
      <rc t="2" v="3123"/>
    </bk>
    <bk>
      <rc t="2" v="3124"/>
    </bk>
    <bk>
      <rc t="2" v="3125"/>
    </bk>
    <bk>
      <rc t="2" v="3126"/>
    </bk>
    <bk>
      <rc t="2" v="3127"/>
    </bk>
    <bk>
      <rc t="2" v="3128"/>
    </bk>
    <bk>
      <rc t="2" v="3129"/>
    </bk>
    <bk>
      <rc t="2" v="3130"/>
    </bk>
    <bk>
      <rc t="2" v="3131"/>
    </bk>
    <bk>
      <rc t="2" v="3132"/>
    </bk>
    <bk>
      <rc t="2" v="3133"/>
    </bk>
    <bk>
      <rc t="2" v="3134"/>
    </bk>
    <bk>
      <rc t="2" v="3135"/>
    </bk>
    <bk>
      <rc t="2" v="3136"/>
    </bk>
    <bk>
      <rc t="2" v="3137"/>
    </bk>
    <bk>
      <rc t="2" v="3138"/>
    </bk>
    <bk>
      <rc t="2" v="3139"/>
    </bk>
    <bk>
      <rc t="2" v="3140"/>
    </bk>
    <bk>
      <rc t="2" v="3141"/>
    </bk>
    <bk>
      <rc t="2" v="3142"/>
    </bk>
    <bk>
      <rc t="2" v="3143"/>
    </bk>
    <bk>
      <rc t="2" v="3144"/>
    </bk>
    <bk>
      <rc t="2" v="3145"/>
    </bk>
    <bk>
      <rc t="2" v="3146"/>
    </bk>
    <bk>
      <rc t="2" v="3147"/>
    </bk>
    <bk>
      <rc t="2" v="3148"/>
    </bk>
    <bk>
      <rc t="2" v="3149"/>
    </bk>
    <bk>
      <rc t="2" v="3150"/>
    </bk>
    <bk>
      <rc t="2" v="3151"/>
    </bk>
    <bk>
      <rc t="2" v="3152"/>
    </bk>
    <bk>
      <rc t="2" v="3153"/>
    </bk>
    <bk>
      <rc t="2" v="3154"/>
    </bk>
    <bk>
      <rc t="2" v="3155"/>
    </bk>
    <bk>
      <rc t="2" v="3156"/>
    </bk>
    <bk>
      <rc t="2" v="3157"/>
    </bk>
    <bk>
      <rc t="2" v="3158"/>
    </bk>
    <bk>
      <rc t="2" v="3159"/>
    </bk>
    <bk>
      <rc t="2" v="3160"/>
    </bk>
    <bk>
      <rc t="2" v="3161"/>
    </bk>
    <bk>
      <rc t="2" v="3162"/>
    </bk>
    <bk>
      <rc t="2" v="3163"/>
    </bk>
    <bk>
      <rc t="2" v="3164"/>
    </bk>
    <bk>
      <rc t="2" v="3165"/>
    </bk>
    <bk>
      <rc t="2" v="3166"/>
    </bk>
    <bk>
      <rc t="2" v="3167"/>
    </bk>
    <bk>
      <rc t="2" v="3168"/>
    </bk>
    <bk>
      <rc t="2" v="3169"/>
    </bk>
    <bk>
      <rc t="2" v="3170"/>
    </bk>
    <bk>
      <rc t="2" v="3171"/>
    </bk>
    <bk>
      <rc t="2" v="3172"/>
    </bk>
    <bk>
      <rc t="2" v="3173"/>
    </bk>
    <bk>
      <rc t="2" v="3174"/>
    </bk>
    <bk>
      <rc t="2" v="3175"/>
    </bk>
    <bk>
      <rc t="2" v="3176"/>
    </bk>
    <bk>
      <rc t="2" v="3177"/>
    </bk>
    <bk>
      <rc t="2" v="3178"/>
    </bk>
    <bk>
      <rc t="2" v="3179"/>
    </bk>
    <bk>
      <rc t="2" v="3180"/>
    </bk>
    <bk>
      <rc t="2" v="3181"/>
    </bk>
    <bk>
      <rc t="2" v="3182"/>
    </bk>
    <bk>
      <rc t="2" v="3183"/>
    </bk>
    <bk>
      <rc t="2" v="3184"/>
    </bk>
    <bk>
      <rc t="2" v="3185"/>
    </bk>
    <bk>
      <rc t="2" v="3186"/>
    </bk>
    <bk>
      <rc t="2" v="3187"/>
    </bk>
    <bk>
      <rc t="2" v="3188"/>
    </bk>
    <bk>
      <rc t="2" v="3189"/>
    </bk>
    <bk>
      <rc t="2" v="3190"/>
    </bk>
    <bk>
      <rc t="2" v="3191"/>
    </bk>
    <bk>
      <rc t="2" v="3192"/>
    </bk>
    <bk>
      <rc t="2" v="3193"/>
    </bk>
    <bk>
      <rc t="2" v="3194"/>
    </bk>
    <bk>
      <rc t="2" v="3195"/>
    </bk>
    <bk>
      <rc t="2" v="3196"/>
    </bk>
    <bk>
      <rc t="2" v="3197"/>
    </bk>
    <bk>
      <rc t="2" v="3198"/>
    </bk>
    <bk>
      <rc t="2" v="3199"/>
    </bk>
    <bk>
      <rc t="2" v="3200"/>
    </bk>
    <bk>
      <rc t="2" v="3201"/>
    </bk>
    <bk>
      <rc t="2" v="3202"/>
    </bk>
    <bk>
      <rc t="2" v="3203"/>
    </bk>
    <bk>
      <rc t="2" v="3204"/>
    </bk>
    <bk>
      <rc t="2" v="3205"/>
    </bk>
    <bk>
      <rc t="2" v="3206"/>
    </bk>
    <bk>
      <rc t="2" v="3207"/>
    </bk>
    <bk>
      <rc t="2" v="3208"/>
    </bk>
    <bk>
      <rc t="2" v="3209"/>
    </bk>
    <bk>
      <rc t="2" v="3210"/>
    </bk>
    <bk>
      <rc t="2" v="3211"/>
    </bk>
    <bk>
      <rc t="2" v="3212"/>
    </bk>
    <bk>
      <rc t="2" v="3213"/>
    </bk>
    <bk>
      <rc t="2" v="3214"/>
    </bk>
    <bk>
      <rc t="2" v="3215"/>
    </bk>
    <bk>
      <rc t="2" v="3216"/>
    </bk>
    <bk>
      <rc t="2" v="3217"/>
    </bk>
    <bk>
      <rc t="2" v="3218"/>
    </bk>
    <bk>
      <rc t="2" v="3219"/>
    </bk>
    <bk>
      <rc t="2" v="3220"/>
    </bk>
    <bk>
      <rc t="2" v="3221"/>
    </bk>
    <bk>
      <rc t="2" v="3222"/>
    </bk>
    <bk>
      <rc t="2" v="3223"/>
    </bk>
    <bk>
      <rc t="2" v="3224"/>
    </bk>
    <bk>
      <rc t="2" v="3225"/>
    </bk>
    <bk>
      <rc t="2" v="3226"/>
    </bk>
    <bk>
      <rc t="2" v="3227"/>
    </bk>
    <bk>
      <rc t="2" v="3228"/>
    </bk>
    <bk>
      <rc t="2" v="3229"/>
    </bk>
    <bk>
      <rc t="2" v="3230"/>
    </bk>
    <bk>
      <rc t="2" v="3231"/>
    </bk>
    <bk>
      <rc t="2" v="3232"/>
    </bk>
    <bk>
      <rc t="2" v="3233"/>
    </bk>
    <bk>
      <rc t="2" v="3234"/>
    </bk>
    <bk>
      <rc t="2" v="3235"/>
    </bk>
    <bk>
      <rc t="2" v="3236"/>
    </bk>
    <bk>
      <rc t="2" v="3237"/>
    </bk>
    <bk>
      <rc t="2" v="3238"/>
    </bk>
    <bk>
      <rc t="2" v="3239"/>
    </bk>
    <bk>
      <rc t="2" v="3240"/>
    </bk>
    <bk>
      <rc t="2" v="3241"/>
    </bk>
    <bk>
      <rc t="2" v="3242"/>
    </bk>
    <bk>
      <rc t="2" v="3243"/>
    </bk>
    <bk>
      <rc t="2" v="3244"/>
    </bk>
    <bk>
      <rc t="2" v="3245"/>
    </bk>
    <bk>
      <rc t="2" v="3246"/>
    </bk>
    <bk>
      <rc t="2" v="3247"/>
    </bk>
    <bk>
      <rc t="2" v="3248"/>
    </bk>
    <bk>
      <rc t="2" v="3249"/>
    </bk>
    <bk>
      <rc t="2" v="3250"/>
    </bk>
    <bk>
      <rc t="2" v="3251"/>
    </bk>
    <bk>
      <rc t="2" v="3252"/>
    </bk>
    <bk>
      <rc t="2" v="3253"/>
    </bk>
    <bk>
      <rc t="2" v="3254"/>
    </bk>
    <bk>
      <rc t="2" v="3255"/>
    </bk>
    <bk>
      <rc t="2" v="3256"/>
    </bk>
    <bk>
      <rc t="2" v="3257"/>
    </bk>
    <bk>
      <rc t="2" v="3258"/>
    </bk>
    <bk>
      <rc t="2" v="3259"/>
    </bk>
    <bk>
      <rc t="2" v="3260"/>
    </bk>
    <bk>
      <rc t="2" v="3261"/>
    </bk>
    <bk>
      <rc t="2" v="3262"/>
    </bk>
    <bk>
      <rc t="2" v="3263"/>
    </bk>
    <bk>
      <rc t="2" v="3264"/>
    </bk>
    <bk>
      <rc t="2" v="3265"/>
    </bk>
    <bk>
      <rc t="2" v="3266"/>
    </bk>
    <bk>
      <rc t="2" v="3267"/>
    </bk>
    <bk>
      <rc t="2" v="3268"/>
    </bk>
    <bk>
      <rc t="2" v="3269"/>
    </bk>
    <bk>
      <rc t="2" v="3270"/>
    </bk>
    <bk>
      <rc t="2" v="3271"/>
    </bk>
    <bk>
      <rc t="2" v="3272"/>
    </bk>
    <bk>
      <rc t="2" v="3273"/>
    </bk>
    <bk>
      <rc t="2" v="3274"/>
    </bk>
    <bk>
      <rc t="2" v="3275"/>
    </bk>
    <bk>
      <rc t="2" v="3276"/>
    </bk>
    <bk>
      <rc t="2" v="3277"/>
    </bk>
    <bk>
      <rc t="2" v="3278"/>
    </bk>
    <bk>
      <rc t="2" v="3279"/>
    </bk>
    <bk>
      <rc t="2" v="3280"/>
    </bk>
    <bk>
      <rc t="2" v="3281"/>
    </bk>
    <bk>
      <rc t="2" v="3282"/>
    </bk>
    <bk>
      <rc t="2" v="3283"/>
    </bk>
    <bk>
      <rc t="2" v="3284"/>
    </bk>
    <bk>
      <rc t="2" v="3285"/>
    </bk>
    <bk>
      <rc t="2" v="3286"/>
    </bk>
    <bk>
      <rc t="2" v="3287"/>
    </bk>
    <bk>
      <rc t="2" v="3288"/>
    </bk>
    <bk>
      <rc t="2" v="3289"/>
    </bk>
    <bk>
      <rc t="2" v="3290"/>
    </bk>
    <bk>
      <rc t="2" v="3291"/>
    </bk>
    <bk>
      <rc t="2" v="3292"/>
    </bk>
    <bk>
      <rc t="2" v="3293"/>
    </bk>
    <bk>
      <rc t="2" v="3294"/>
    </bk>
    <bk>
      <rc t="2" v="3295"/>
    </bk>
    <bk>
      <rc t="2" v="3296"/>
    </bk>
    <bk>
      <rc t="2" v="3297"/>
    </bk>
    <bk>
      <rc t="2" v="3298"/>
    </bk>
    <bk>
      <rc t="2" v="3299"/>
    </bk>
    <bk>
      <rc t="2" v="3300"/>
    </bk>
    <bk>
      <rc t="2" v="3301"/>
    </bk>
    <bk>
      <rc t="2" v="3302"/>
    </bk>
    <bk>
      <rc t="2" v="3303"/>
    </bk>
    <bk>
      <rc t="2" v="3304"/>
    </bk>
    <bk>
      <rc t="2" v="3305"/>
    </bk>
    <bk>
      <rc t="2" v="3306"/>
    </bk>
    <bk>
      <rc t="2" v="3307"/>
    </bk>
    <bk>
      <rc t="2" v="3308"/>
    </bk>
    <bk>
      <rc t="2" v="3309"/>
    </bk>
    <bk>
      <rc t="2" v="3310"/>
    </bk>
    <bk>
      <rc t="2" v="3311"/>
    </bk>
    <bk>
      <rc t="2" v="3312"/>
    </bk>
    <bk>
      <rc t="2" v="3313"/>
    </bk>
    <bk>
      <rc t="2" v="3314"/>
    </bk>
    <bk>
      <rc t="2" v="3315"/>
    </bk>
    <bk>
      <rc t="2" v="3316"/>
    </bk>
    <bk>
      <rc t="2" v="3317"/>
    </bk>
    <bk>
      <rc t="2" v="3318"/>
    </bk>
    <bk>
      <rc t="2" v="3319"/>
    </bk>
    <bk>
      <rc t="2" v="3320"/>
    </bk>
    <bk>
      <rc t="2" v="3321"/>
    </bk>
    <bk>
      <rc t="2" v="3322"/>
    </bk>
    <bk>
      <rc t="2" v="3323"/>
    </bk>
    <bk>
      <rc t="2" v="3324"/>
    </bk>
    <bk>
      <rc t="2" v="3325"/>
    </bk>
    <bk>
      <rc t="2" v="3326"/>
    </bk>
    <bk>
      <rc t="2" v="3327"/>
    </bk>
    <bk>
      <rc t="2" v="3328"/>
    </bk>
    <bk>
      <rc t="2" v="3329"/>
    </bk>
    <bk>
      <rc t="2" v="3330"/>
    </bk>
    <bk>
      <rc t="2" v="3331"/>
    </bk>
    <bk>
      <rc t="2" v="3332"/>
    </bk>
    <bk>
      <rc t="2" v="3333"/>
    </bk>
    <bk>
      <rc t="2" v="3334"/>
    </bk>
    <bk>
      <rc t="2" v="3335"/>
    </bk>
    <bk>
      <rc t="2" v="3336"/>
    </bk>
    <bk>
      <rc t="2" v="3337"/>
    </bk>
    <bk>
      <rc t="2" v="3338"/>
    </bk>
    <bk>
      <rc t="2" v="3339"/>
    </bk>
    <bk>
      <rc t="2" v="3340"/>
    </bk>
    <bk>
      <rc t="2" v="3341"/>
    </bk>
    <bk>
      <rc t="2" v="3342"/>
    </bk>
    <bk>
      <rc t="2" v="3343"/>
    </bk>
    <bk>
      <rc t="2" v="3344"/>
    </bk>
    <bk>
      <rc t="2" v="3345"/>
    </bk>
    <bk>
      <rc t="2" v="3346"/>
    </bk>
    <bk>
      <rc t="2" v="3347"/>
    </bk>
    <bk>
      <rc t="2" v="3348"/>
    </bk>
    <bk>
      <rc t="2" v="3349"/>
    </bk>
    <bk>
      <rc t="2" v="3350"/>
    </bk>
    <bk>
      <rc t="2" v="3351"/>
    </bk>
    <bk>
      <rc t="2" v="3352"/>
    </bk>
    <bk>
      <rc t="2" v="3353"/>
    </bk>
    <bk>
      <rc t="2" v="3354"/>
    </bk>
    <bk>
      <rc t="2" v="3355"/>
    </bk>
    <bk>
      <rc t="2" v="3356"/>
    </bk>
    <bk>
      <rc t="2" v="3357"/>
    </bk>
    <bk>
      <rc t="2" v="3358"/>
    </bk>
    <bk>
      <rc t="2" v="3359"/>
    </bk>
    <bk>
      <rc t="2" v="3360"/>
    </bk>
    <bk>
      <rc t="2" v="3361"/>
    </bk>
    <bk>
      <rc t="2" v="3362"/>
    </bk>
    <bk>
      <rc t="2" v="3363"/>
    </bk>
    <bk>
      <rc t="2" v="3364"/>
    </bk>
    <bk>
      <rc t="2" v="3365"/>
    </bk>
    <bk>
      <rc t="2" v="3366"/>
    </bk>
    <bk>
      <rc t="2" v="3367"/>
    </bk>
    <bk>
      <rc t="2" v="3368"/>
    </bk>
    <bk>
      <rc t="2" v="3369"/>
    </bk>
    <bk>
      <rc t="2" v="3370"/>
    </bk>
    <bk>
      <rc t="2" v="3371"/>
    </bk>
    <bk>
      <rc t="2" v="3372"/>
    </bk>
    <bk>
      <rc t="2" v="3373"/>
    </bk>
    <bk>
      <rc t="2" v="3374"/>
    </bk>
    <bk>
      <rc t="2" v="3375"/>
    </bk>
    <bk>
      <rc t="2" v="3376"/>
    </bk>
    <bk>
      <rc t="2" v="3377"/>
    </bk>
    <bk>
      <rc t="2" v="3378"/>
    </bk>
    <bk>
      <rc t="2" v="3379"/>
    </bk>
    <bk>
      <rc t="2" v="3380"/>
    </bk>
    <bk>
      <rc t="2" v="3381"/>
    </bk>
    <bk>
      <rc t="2" v="3382"/>
    </bk>
    <bk>
      <rc t="2" v="3383"/>
    </bk>
    <bk>
      <rc t="2" v="3384"/>
    </bk>
    <bk>
      <rc t="2" v="3385"/>
    </bk>
    <bk>
      <rc t="2" v="3386"/>
    </bk>
    <bk>
      <rc t="2" v="3387"/>
    </bk>
    <bk>
      <rc t="2" v="3388"/>
    </bk>
    <bk>
      <rc t="2" v="3389"/>
    </bk>
    <bk>
      <rc t="2" v="3390"/>
    </bk>
    <bk>
      <rc t="2" v="3391"/>
    </bk>
    <bk>
      <rc t="2" v="3392"/>
    </bk>
    <bk>
      <rc t="2" v="3393"/>
    </bk>
    <bk>
      <rc t="2" v="3394"/>
    </bk>
    <bk>
      <rc t="2" v="3395"/>
    </bk>
    <bk>
      <rc t="2" v="3396"/>
    </bk>
    <bk>
      <rc t="2" v="3397"/>
    </bk>
    <bk>
      <rc t="2" v="3398"/>
    </bk>
    <bk>
      <rc t="2" v="3399"/>
    </bk>
    <bk>
      <rc t="2" v="3400"/>
    </bk>
    <bk>
      <rc t="2" v="3401"/>
    </bk>
    <bk>
      <rc t="2" v="3402"/>
    </bk>
    <bk>
      <rc t="2" v="3403"/>
    </bk>
    <bk>
      <rc t="2" v="3404"/>
    </bk>
    <bk>
      <rc t="2" v="3405"/>
    </bk>
    <bk>
      <rc t="2" v="3406"/>
    </bk>
    <bk>
      <rc t="2" v="3407"/>
    </bk>
    <bk>
      <rc t="2" v="3408"/>
    </bk>
    <bk>
      <rc t="2" v="3409"/>
    </bk>
    <bk>
      <rc t="2" v="3410"/>
    </bk>
    <bk>
      <rc t="2" v="3411"/>
    </bk>
    <bk>
      <rc t="2" v="3412"/>
    </bk>
    <bk>
      <rc t="2" v="3413"/>
    </bk>
    <bk>
      <rc t="2" v="3414"/>
    </bk>
    <bk>
      <rc t="2" v="3415"/>
    </bk>
    <bk>
      <rc t="2" v="3416"/>
    </bk>
    <bk>
      <rc t="2" v="3417"/>
    </bk>
    <bk>
      <rc t="2" v="3418"/>
    </bk>
    <bk>
      <rc t="2" v="3419"/>
    </bk>
    <bk>
      <rc t="2" v="3420"/>
    </bk>
    <bk>
      <rc t="2" v="3421"/>
    </bk>
    <bk>
      <rc t="2" v="3422"/>
    </bk>
    <bk>
      <rc t="2" v="3423"/>
    </bk>
    <bk>
      <rc t="2" v="3424"/>
    </bk>
    <bk>
      <rc t="2" v="3425"/>
    </bk>
    <bk>
      <rc t="2" v="3426"/>
    </bk>
    <bk>
      <rc t="2" v="3427"/>
    </bk>
    <bk>
      <rc t="2" v="3428"/>
    </bk>
    <bk>
      <rc t="2" v="3429"/>
    </bk>
    <bk>
      <rc t="2" v="3430"/>
    </bk>
    <bk>
      <rc t="2" v="3431"/>
    </bk>
    <bk>
      <rc t="2" v="3432"/>
    </bk>
    <bk>
      <rc t="2" v="3433"/>
    </bk>
    <bk>
      <rc t="2" v="3434"/>
    </bk>
    <bk>
      <rc t="2" v="3435"/>
    </bk>
    <bk>
      <rc t="2" v="3436"/>
    </bk>
    <bk>
      <rc t="2" v="3437"/>
    </bk>
    <bk>
      <rc t="2" v="3438"/>
    </bk>
    <bk>
      <rc t="2" v="3439"/>
    </bk>
    <bk>
      <rc t="2" v="3440"/>
    </bk>
    <bk>
      <rc t="2" v="3441"/>
    </bk>
    <bk>
      <rc t="2" v="3442"/>
    </bk>
    <bk>
      <rc t="2" v="3443"/>
    </bk>
    <bk>
      <rc t="2" v="3444"/>
    </bk>
    <bk>
      <rc t="2" v="3445"/>
    </bk>
    <bk>
      <rc t="2" v="3446"/>
    </bk>
    <bk>
      <rc t="2" v="3447"/>
    </bk>
    <bk>
      <rc t="2" v="3448"/>
    </bk>
    <bk>
      <rc t="2" v="3449"/>
    </bk>
    <bk>
      <rc t="2" v="3450"/>
    </bk>
    <bk>
      <rc t="2" v="3451"/>
    </bk>
    <bk>
      <rc t="2" v="3452"/>
    </bk>
    <bk>
      <rc t="2" v="3453"/>
    </bk>
    <bk>
      <rc t="2" v="3454"/>
    </bk>
    <bk>
      <rc t="2" v="3455"/>
    </bk>
    <bk>
      <rc t="2" v="3456"/>
    </bk>
    <bk>
      <rc t="2" v="3457"/>
    </bk>
    <bk>
      <rc t="2" v="3458"/>
    </bk>
    <bk>
      <rc t="2" v="3459"/>
    </bk>
    <bk>
      <rc t="2" v="3460"/>
    </bk>
    <bk>
      <rc t="2" v="3461"/>
    </bk>
    <bk>
      <rc t="2" v="3462"/>
    </bk>
    <bk>
      <rc t="2" v="3463"/>
    </bk>
    <bk>
      <rc t="2" v="3464"/>
    </bk>
    <bk>
      <rc t="2" v="3465"/>
    </bk>
    <bk>
      <rc t="2" v="3466"/>
    </bk>
    <bk>
      <rc t="2" v="3467"/>
    </bk>
    <bk>
      <rc t="2" v="3468"/>
    </bk>
    <bk>
      <rc t="2" v="3469"/>
    </bk>
    <bk>
      <rc t="2" v="3470"/>
    </bk>
    <bk>
      <rc t="2" v="3471"/>
    </bk>
    <bk>
      <rc t="2" v="3472"/>
    </bk>
    <bk>
      <rc t="2" v="3473"/>
    </bk>
    <bk>
      <rc t="2" v="3474"/>
    </bk>
    <bk>
      <rc t="2" v="3475"/>
    </bk>
    <bk>
      <rc t="2" v="3476"/>
    </bk>
    <bk>
      <rc t="2" v="3477"/>
    </bk>
    <bk>
      <rc t="2" v="3478"/>
    </bk>
    <bk>
      <rc t="2" v="3479"/>
    </bk>
    <bk>
      <rc t="2" v="3480"/>
    </bk>
    <bk>
      <rc t="2" v="3481"/>
    </bk>
    <bk>
      <rc t="2" v="3482"/>
    </bk>
    <bk>
      <rc t="2" v="3483"/>
    </bk>
    <bk>
      <rc t="2" v="3484"/>
    </bk>
    <bk>
      <rc t="2" v="3485"/>
    </bk>
    <bk>
      <rc t="2" v="3486"/>
    </bk>
    <bk>
      <rc t="2" v="3487"/>
    </bk>
    <bk>
      <rc t="2" v="3488"/>
    </bk>
    <bk>
      <rc t="2" v="3489"/>
    </bk>
    <bk>
      <rc t="2" v="3490"/>
    </bk>
    <bk>
      <rc t="2" v="3491"/>
    </bk>
    <bk>
      <rc t="2" v="3492"/>
    </bk>
    <bk>
      <rc t="2" v="3493"/>
    </bk>
    <bk>
      <rc t="2" v="3494"/>
    </bk>
    <bk>
      <rc t="2" v="3495"/>
    </bk>
    <bk>
      <rc t="2" v="3496"/>
    </bk>
    <bk>
      <rc t="2" v="3497"/>
    </bk>
    <bk>
      <rc t="2" v="3498"/>
    </bk>
    <bk>
      <rc t="2" v="3499"/>
    </bk>
    <bk>
      <rc t="2" v="3500"/>
    </bk>
    <bk>
      <rc t="2" v="3501"/>
    </bk>
    <bk>
      <rc t="2" v="3502"/>
    </bk>
    <bk>
      <rc t="2" v="3503"/>
    </bk>
    <bk>
      <rc t="2" v="3504"/>
    </bk>
    <bk>
      <rc t="2" v="3505"/>
    </bk>
    <bk>
      <rc t="2" v="3506"/>
    </bk>
    <bk>
      <rc t="2" v="3507"/>
    </bk>
    <bk>
      <rc t="2" v="3508"/>
    </bk>
    <bk>
      <rc t="2" v="3509"/>
    </bk>
    <bk>
      <rc t="2" v="3510"/>
    </bk>
    <bk>
      <rc t="2" v="3511"/>
    </bk>
    <bk>
      <rc t="2" v="3512"/>
    </bk>
    <bk>
      <rc t="2" v="3513"/>
    </bk>
    <bk>
      <rc t="2" v="3514"/>
    </bk>
    <bk>
      <rc t="2" v="3515"/>
    </bk>
    <bk>
      <rc t="2" v="3516"/>
    </bk>
    <bk>
      <rc t="2" v="3517"/>
    </bk>
    <bk>
      <rc t="2" v="3518"/>
    </bk>
    <bk>
      <rc t="2" v="3519"/>
    </bk>
    <bk>
      <rc t="2" v="3520"/>
    </bk>
    <bk>
      <rc t="2" v="3521"/>
    </bk>
    <bk>
      <rc t="2" v="3522"/>
    </bk>
    <bk>
      <rc t="2" v="3523"/>
    </bk>
    <bk>
      <rc t="2" v="3524"/>
    </bk>
    <bk>
      <rc t="2" v="3525"/>
    </bk>
    <bk>
      <rc t="2" v="3526"/>
    </bk>
    <bk>
      <rc t="2" v="3527"/>
    </bk>
    <bk>
      <rc t="2" v="3528"/>
    </bk>
    <bk>
      <rc t="2" v="3529"/>
    </bk>
    <bk>
      <rc t="2" v="3530"/>
    </bk>
    <bk>
      <rc t="2" v="3531"/>
    </bk>
    <bk>
      <rc t="2" v="3532"/>
    </bk>
    <bk>
      <rc t="2" v="3533"/>
    </bk>
    <bk>
      <rc t="2" v="3534"/>
    </bk>
    <bk>
      <rc t="2" v="3535"/>
    </bk>
    <bk>
      <rc t="2" v="3536"/>
    </bk>
    <bk>
      <rc t="2" v="3537"/>
    </bk>
    <bk>
      <rc t="2" v="3538"/>
    </bk>
    <bk>
      <rc t="2" v="3539"/>
    </bk>
    <bk>
      <rc t="2" v="3540"/>
    </bk>
    <bk>
      <rc t="2" v="3541"/>
    </bk>
    <bk>
      <rc t="2" v="3542"/>
    </bk>
    <bk>
      <rc t="2" v="3543"/>
    </bk>
    <bk>
      <rc t="2" v="3544"/>
    </bk>
    <bk>
      <rc t="2" v="3545"/>
    </bk>
    <bk>
      <rc t="2" v="3546"/>
    </bk>
    <bk>
      <rc t="2" v="3547"/>
    </bk>
    <bk>
      <rc t="2" v="3548"/>
    </bk>
    <bk>
      <rc t="2" v="3549"/>
    </bk>
    <bk>
      <rc t="2" v="3550"/>
    </bk>
    <bk>
      <rc t="2" v="3551"/>
    </bk>
    <bk>
      <rc t="2" v="3552"/>
    </bk>
    <bk>
      <rc t="2" v="3553"/>
    </bk>
    <bk>
      <rc t="2" v="3554"/>
    </bk>
    <bk>
      <rc t="2" v="3555"/>
    </bk>
    <bk>
      <rc t="2" v="3556"/>
    </bk>
    <bk>
      <rc t="2" v="3557"/>
    </bk>
    <bk>
      <rc t="2" v="3558"/>
    </bk>
    <bk>
      <rc t="2" v="3559"/>
    </bk>
    <bk>
      <rc t="2" v="3560"/>
    </bk>
    <bk>
      <rc t="2" v="3561"/>
    </bk>
    <bk>
      <rc t="2" v="3562"/>
    </bk>
    <bk>
      <rc t="2" v="3563"/>
    </bk>
    <bk>
      <rc t="2" v="3564"/>
    </bk>
    <bk>
      <rc t="2" v="3565"/>
    </bk>
    <bk>
      <rc t="2" v="3566"/>
    </bk>
    <bk>
      <rc t="2" v="3567"/>
    </bk>
    <bk>
      <rc t="2" v="3568"/>
    </bk>
    <bk>
      <rc t="2" v="3569"/>
    </bk>
    <bk>
      <rc t="2" v="3570"/>
    </bk>
    <bk>
      <rc t="2" v="3571"/>
    </bk>
    <bk>
      <rc t="2" v="3572"/>
    </bk>
    <bk>
      <rc t="2" v="3573"/>
    </bk>
    <bk>
      <rc t="2" v="3574"/>
    </bk>
    <bk>
      <rc t="2" v="3575"/>
    </bk>
    <bk>
      <rc t="2" v="3576"/>
    </bk>
    <bk>
      <rc t="2" v="3577"/>
    </bk>
    <bk>
      <rc t="2" v="3578"/>
    </bk>
    <bk>
      <rc t="2" v="3579"/>
    </bk>
    <bk>
      <rc t="2" v="3580"/>
    </bk>
    <bk>
      <rc t="2" v="3581"/>
    </bk>
    <bk>
      <rc t="2" v="3582"/>
    </bk>
    <bk>
      <rc t="2" v="3583"/>
    </bk>
    <bk>
      <rc t="2" v="3584"/>
    </bk>
    <bk>
      <rc t="2" v="3585"/>
    </bk>
    <bk>
      <rc t="2" v="3586"/>
    </bk>
    <bk>
      <rc t="2" v="3587"/>
    </bk>
    <bk>
      <rc t="2" v="3588"/>
    </bk>
    <bk>
      <rc t="2" v="3589"/>
    </bk>
    <bk>
      <rc t="2" v="3590"/>
    </bk>
    <bk>
      <rc t="2" v="3591"/>
    </bk>
    <bk>
      <rc t="2" v="3592"/>
    </bk>
    <bk>
      <rc t="2" v="3593"/>
    </bk>
    <bk>
      <rc t="2" v="3594"/>
    </bk>
    <bk>
      <rc t="2" v="3595"/>
    </bk>
    <bk>
      <rc t="2" v="3596"/>
    </bk>
    <bk>
      <rc t="2" v="3597"/>
    </bk>
    <bk>
      <rc t="2" v="3598"/>
    </bk>
    <bk>
      <rc t="2" v="3599"/>
    </bk>
    <bk>
      <rc t="2" v="3600"/>
    </bk>
    <bk>
      <rc t="2" v="3601"/>
    </bk>
    <bk>
      <rc t="2" v="3602"/>
    </bk>
    <bk>
      <rc t="2" v="3603"/>
    </bk>
    <bk>
      <rc t="2" v="3604"/>
    </bk>
    <bk>
      <rc t="2" v="3605"/>
    </bk>
    <bk>
      <rc t="2" v="3606"/>
    </bk>
    <bk>
      <rc t="2" v="3607"/>
    </bk>
    <bk>
      <rc t="2" v="3608"/>
    </bk>
    <bk>
      <rc t="2" v="3609"/>
    </bk>
    <bk>
      <rc t="2" v="3610"/>
    </bk>
    <bk>
      <rc t="2" v="3611"/>
    </bk>
    <bk>
      <rc t="2" v="3612"/>
    </bk>
    <bk>
      <rc t="2" v="3613"/>
    </bk>
    <bk>
      <rc t="2" v="3614"/>
    </bk>
    <bk>
      <rc t="2" v="3615"/>
    </bk>
    <bk>
      <rc t="2" v="3616"/>
    </bk>
    <bk>
      <rc t="2" v="3617"/>
    </bk>
    <bk>
      <rc t="2" v="3618"/>
    </bk>
    <bk>
      <rc t="2" v="3619"/>
    </bk>
    <bk>
      <rc t="2" v="3620"/>
    </bk>
    <bk>
      <rc t="2" v="3621"/>
    </bk>
    <bk>
      <rc t="2" v="3622"/>
    </bk>
    <bk>
      <rc t="2" v="3623"/>
    </bk>
    <bk>
      <rc t="2" v="3624"/>
    </bk>
    <bk>
      <rc t="2" v="3625"/>
    </bk>
    <bk>
      <rc t="2" v="3626"/>
    </bk>
    <bk>
      <rc t="2" v="3627"/>
    </bk>
    <bk>
      <rc t="2" v="3628"/>
    </bk>
    <bk>
      <rc t="2" v="3629"/>
    </bk>
    <bk>
      <rc t="2" v="3630"/>
    </bk>
    <bk>
      <rc t="2" v="3631"/>
    </bk>
    <bk>
      <rc t="2" v="3632"/>
    </bk>
    <bk>
      <rc t="2" v="3633"/>
    </bk>
    <bk>
      <rc t="2" v="3634"/>
    </bk>
    <bk>
      <rc t="2" v="3635"/>
    </bk>
    <bk>
      <rc t="2" v="3636"/>
    </bk>
    <bk>
      <rc t="2" v="3637"/>
    </bk>
    <bk>
      <rc t="2" v="3638"/>
    </bk>
    <bk>
      <rc t="2" v="3639"/>
    </bk>
    <bk>
      <rc t="2" v="3640"/>
    </bk>
    <bk>
      <rc t="2" v="3641"/>
    </bk>
    <bk>
      <rc t="2" v="3642"/>
    </bk>
    <bk>
      <rc t="2" v="3643"/>
    </bk>
    <bk>
      <rc t="2" v="3644"/>
    </bk>
    <bk>
      <rc t="2" v="3645"/>
    </bk>
    <bk>
      <rc t="2" v="3646"/>
    </bk>
    <bk>
      <rc t="2" v="3647"/>
    </bk>
    <bk>
      <rc t="2" v="3648"/>
    </bk>
    <bk>
      <rc t="2" v="3649"/>
    </bk>
    <bk>
      <rc t="2" v="3650"/>
    </bk>
    <bk>
      <rc t="2" v="3651"/>
    </bk>
    <bk>
      <rc t="2" v="3652"/>
    </bk>
    <bk>
      <rc t="2" v="3653"/>
    </bk>
    <bk>
      <rc t="2" v="3654"/>
    </bk>
    <bk>
      <rc t="2" v="3655"/>
    </bk>
    <bk>
      <rc t="2" v="3656"/>
    </bk>
    <bk>
      <rc t="2" v="3657"/>
    </bk>
    <bk>
      <rc t="2" v="3658"/>
    </bk>
    <bk>
      <rc t="2" v="3659"/>
    </bk>
    <bk>
      <rc t="2" v="3660"/>
    </bk>
    <bk>
      <rc t="2" v="3661"/>
    </bk>
    <bk>
      <rc t="2" v="3662"/>
    </bk>
    <bk>
      <rc t="2" v="3663"/>
    </bk>
    <bk>
      <rc t="2" v="3664"/>
    </bk>
    <bk>
      <rc t="2" v="3665"/>
    </bk>
    <bk>
      <rc t="2" v="3666"/>
    </bk>
    <bk>
      <rc t="2" v="3667"/>
    </bk>
    <bk>
      <rc t="2" v="3668"/>
    </bk>
    <bk>
      <rc t="2" v="3669"/>
    </bk>
    <bk>
      <rc t="2" v="3670"/>
    </bk>
    <bk>
      <rc t="2" v="3671"/>
    </bk>
    <bk>
      <rc t="2" v="3672"/>
    </bk>
    <bk>
      <rc t="2" v="3673"/>
    </bk>
    <bk>
      <rc t="2" v="3674"/>
    </bk>
    <bk>
      <rc t="2" v="3675"/>
    </bk>
    <bk>
      <rc t="2" v="3676"/>
    </bk>
    <bk>
      <rc t="2" v="3677"/>
    </bk>
    <bk>
      <rc t="2" v="3678"/>
    </bk>
    <bk>
      <rc t="2" v="3679"/>
    </bk>
    <bk>
      <rc t="2" v="3680"/>
    </bk>
    <bk>
      <rc t="2" v="3681"/>
    </bk>
    <bk>
      <rc t="2" v="3682"/>
    </bk>
    <bk>
      <rc t="2" v="3683"/>
    </bk>
    <bk>
      <rc t="2" v="3684"/>
    </bk>
    <bk>
      <rc t="2" v="3685"/>
    </bk>
    <bk>
      <rc t="2" v="3686"/>
    </bk>
    <bk>
      <rc t="2" v="3687"/>
    </bk>
    <bk>
      <rc t="2" v="3688"/>
    </bk>
    <bk>
      <rc t="2" v="3689"/>
    </bk>
    <bk>
      <rc t="2" v="3690"/>
    </bk>
    <bk>
      <rc t="2" v="3691"/>
    </bk>
    <bk>
      <rc t="2" v="3692"/>
    </bk>
    <bk>
      <rc t="2" v="3693"/>
    </bk>
    <bk>
      <rc t="2" v="3694"/>
    </bk>
    <bk>
      <rc t="2" v="3695"/>
    </bk>
    <bk>
      <rc t="2" v="3696"/>
    </bk>
    <bk>
      <rc t="2" v="3697"/>
    </bk>
    <bk>
      <rc t="2" v="3698"/>
    </bk>
    <bk>
      <rc t="2" v="3699"/>
    </bk>
    <bk>
      <rc t="2" v="3700"/>
    </bk>
    <bk>
      <rc t="2" v="3701"/>
    </bk>
    <bk>
      <rc t="2" v="3702"/>
    </bk>
    <bk>
      <rc t="2" v="3703"/>
    </bk>
    <bk>
      <rc t="2" v="3704"/>
    </bk>
    <bk>
      <rc t="2" v="3705"/>
    </bk>
    <bk>
      <rc t="2" v="3706"/>
    </bk>
    <bk>
      <rc t="2" v="3707"/>
    </bk>
    <bk>
      <rc t="2" v="3708"/>
    </bk>
    <bk>
      <rc t="2" v="3709"/>
    </bk>
    <bk>
      <rc t="2" v="3710"/>
    </bk>
    <bk>
      <rc t="2" v="3711"/>
    </bk>
    <bk>
      <rc t="2" v="3712"/>
    </bk>
    <bk>
      <rc t="2" v="3713"/>
    </bk>
    <bk>
      <rc t="2" v="3714"/>
    </bk>
    <bk>
      <rc t="2" v="3715"/>
    </bk>
    <bk>
      <rc t="2" v="3716"/>
    </bk>
    <bk>
      <rc t="2" v="3717"/>
    </bk>
    <bk>
      <rc t="2" v="3718"/>
    </bk>
    <bk>
      <rc t="2" v="3719"/>
    </bk>
    <bk>
      <rc t="2" v="3720"/>
    </bk>
    <bk>
      <rc t="2" v="3721"/>
    </bk>
    <bk>
      <rc t="2" v="3722"/>
    </bk>
    <bk>
      <rc t="2" v="3723"/>
    </bk>
    <bk>
      <rc t="2" v="3724"/>
    </bk>
    <bk>
      <rc t="2" v="3725"/>
    </bk>
    <bk>
      <rc t="2" v="3726"/>
    </bk>
    <bk>
      <rc t="2" v="3727"/>
    </bk>
    <bk>
      <rc t="2" v="3728"/>
    </bk>
    <bk>
      <rc t="2" v="3729"/>
    </bk>
    <bk>
      <rc t="2" v="3730"/>
    </bk>
    <bk>
      <rc t="2" v="3731"/>
    </bk>
    <bk>
      <rc t="2" v="3732"/>
    </bk>
    <bk>
      <rc t="2" v="3733"/>
    </bk>
    <bk>
      <rc t="2" v="3734"/>
    </bk>
    <bk>
      <rc t="2" v="3735"/>
    </bk>
    <bk>
      <rc t="2" v="3736"/>
    </bk>
    <bk>
      <rc t="2" v="3737"/>
    </bk>
    <bk>
      <rc t="2" v="3738"/>
    </bk>
    <bk>
      <rc t="2" v="3739"/>
    </bk>
    <bk>
      <rc t="2" v="3740"/>
    </bk>
    <bk>
      <rc t="2" v="3741"/>
    </bk>
    <bk>
      <rc t="2" v="3742"/>
    </bk>
    <bk>
      <rc t="2" v="3743"/>
    </bk>
    <bk>
      <rc t="2" v="3744"/>
    </bk>
    <bk>
      <rc t="2" v="3745"/>
    </bk>
    <bk>
      <rc t="2" v="3746"/>
    </bk>
    <bk>
      <rc t="2" v="3747"/>
    </bk>
    <bk>
      <rc t="2" v="3748"/>
    </bk>
    <bk>
      <rc t="2" v="3749"/>
    </bk>
    <bk>
      <rc t="2" v="3750"/>
    </bk>
    <bk>
      <rc t="2" v="3751"/>
    </bk>
    <bk>
      <rc t="2" v="3752"/>
    </bk>
    <bk>
      <rc t="2" v="3753"/>
    </bk>
    <bk>
      <rc t="2" v="3754"/>
    </bk>
    <bk>
      <rc t="2" v="3755"/>
    </bk>
    <bk>
      <rc t="2" v="3756"/>
    </bk>
    <bk>
      <rc t="2" v="3757"/>
    </bk>
    <bk>
      <rc t="2" v="3758"/>
    </bk>
    <bk>
      <rc t="2" v="3759"/>
    </bk>
    <bk>
      <rc t="2" v="3760"/>
    </bk>
    <bk>
      <rc t="2" v="3761"/>
    </bk>
    <bk>
      <rc t="2" v="3762"/>
    </bk>
    <bk>
      <rc t="2" v="3763"/>
    </bk>
    <bk>
      <rc t="2" v="3764"/>
    </bk>
    <bk>
      <rc t="2" v="3765"/>
    </bk>
    <bk>
      <rc t="2" v="3766"/>
    </bk>
    <bk>
      <rc t="2" v="3767"/>
    </bk>
    <bk>
      <rc t="2" v="3768"/>
    </bk>
    <bk>
      <rc t="2" v="3769"/>
    </bk>
    <bk>
      <rc t="2" v="3770"/>
    </bk>
    <bk>
      <rc t="2" v="3771"/>
    </bk>
    <bk>
      <rc t="2" v="3772"/>
    </bk>
    <bk>
      <rc t="2" v="3773"/>
    </bk>
    <bk>
      <rc t="2" v="3774"/>
    </bk>
    <bk>
      <rc t="2" v="3775"/>
    </bk>
    <bk>
      <rc t="2" v="3776"/>
    </bk>
    <bk>
      <rc t="2" v="3777"/>
    </bk>
    <bk>
      <rc t="2" v="3778"/>
    </bk>
    <bk>
      <rc t="2" v="3779"/>
    </bk>
    <bk>
      <rc t="2" v="3780"/>
    </bk>
    <bk>
      <rc t="2" v="3781"/>
    </bk>
    <bk>
      <rc t="2" v="3782"/>
    </bk>
    <bk>
      <rc t="2" v="3783"/>
    </bk>
    <bk>
      <rc t="2" v="3784"/>
    </bk>
    <bk>
      <rc t="2" v="3785"/>
    </bk>
    <bk>
      <rc t="2" v="3786"/>
    </bk>
    <bk>
      <rc t="2" v="3787"/>
    </bk>
    <bk>
      <rc t="2" v="3788"/>
    </bk>
    <bk>
      <rc t="2" v="3789"/>
    </bk>
    <bk>
      <rc t="2" v="3790"/>
    </bk>
    <bk>
      <rc t="2" v="3791"/>
    </bk>
    <bk>
      <rc t="2" v="3792"/>
    </bk>
    <bk>
      <rc t="2" v="3793"/>
    </bk>
    <bk>
      <rc t="2" v="3794"/>
    </bk>
    <bk>
      <rc t="2" v="3795"/>
    </bk>
    <bk>
      <rc t="2" v="3796"/>
    </bk>
    <bk>
      <rc t="2" v="3797"/>
    </bk>
    <bk>
      <rc t="2" v="3798"/>
    </bk>
    <bk>
      <rc t="2" v="3799"/>
    </bk>
    <bk>
      <rc t="2" v="3800"/>
    </bk>
    <bk>
      <rc t="2" v="3801"/>
    </bk>
    <bk>
      <rc t="2" v="3802"/>
    </bk>
    <bk>
      <rc t="2" v="3803"/>
    </bk>
    <bk>
      <rc t="2" v="3804"/>
    </bk>
    <bk>
      <rc t="2" v="3805"/>
    </bk>
    <bk>
      <rc t="2" v="3806"/>
    </bk>
    <bk>
      <rc t="2" v="3807"/>
    </bk>
    <bk>
      <rc t="2" v="3808"/>
    </bk>
    <bk>
      <rc t="2" v="3809"/>
    </bk>
    <bk>
      <rc t="2" v="3810"/>
    </bk>
    <bk>
      <rc t="2" v="3811"/>
    </bk>
    <bk>
      <rc t="2" v="3812"/>
    </bk>
    <bk>
      <rc t="2" v="3813"/>
    </bk>
    <bk>
      <rc t="2" v="3814"/>
    </bk>
    <bk>
      <rc t="2" v="3815"/>
    </bk>
    <bk>
      <rc t="2" v="3816"/>
    </bk>
    <bk>
      <rc t="2" v="3817"/>
    </bk>
    <bk>
      <rc t="2" v="3818"/>
    </bk>
    <bk>
      <rc t="2" v="3819"/>
    </bk>
    <bk>
      <rc t="2" v="3820"/>
    </bk>
    <bk>
      <rc t="2" v="3821"/>
    </bk>
    <bk>
      <rc t="2" v="3822"/>
    </bk>
    <bk>
      <rc t="2" v="3823"/>
    </bk>
    <bk>
      <rc t="2" v="3824"/>
    </bk>
    <bk>
      <rc t="2" v="3825"/>
    </bk>
    <bk>
      <rc t="2" v="3826"/>
    </bk>
    <bk>
      <rc t="2" v="3827"/>
    </bk>
    <bk>
      <rc t="2" v="3828"/>
    </bk>
    <bk>
      <rc t="2" v="3829"/>
    </bk>
    <bk>
      <rc t="2" v="3830"/>
    </bk>
    <bk>
      <rc t="2" v="3831"/>
    </bk>
    <bk>
      <rc t="2" v="3832"/>
    </bk>
    <bk>
      <rc t="2" v="3833"/>
    </bk>
    <bk>
      <rc t="2" v="3834"/>
    </bk>
    <bk>
      <rc t="2" v="3835"/>
    </bk>
    <bk>
      <rc t="2" v="3836"/>
    </bk>
    <bk>
      <rc t="2" v="3837"/>
    </bk>
    <bk>
      <rc t="2" v="3838"/>
    </bk>
    <bk>
      <rc t="2" v="3839"/>
    </bk>
    <bk>
      <rc t="2" v="3840"/>
    </bk>
    <bk>
      <rc t="2" v="3841"/>
    </bk>
    <bk>
      <rc t="2" v="3842"/>
    </bk>
    <bk>
      <rc t="2" v="3843"/>
    </bk>
    <bk>
      <rc t="2" v="3844"/>
    </bk>
    <bk>
      <rc t="2" v="3845"/>
    </bk>
    <bk>
      <rc t="2" v="3846"/>
    </bk>
    <bk>
      <rc t="2" v="3847"/>
    </bk>
    <bk>
      <rc t="2" v="3848"/>
    </bk>
    <bk>
      <rc t="2" v="3849"/>
    </bk>
    <bk>
      <rc t="2" v="3850"/>
    </bk>
    <bk>
      <rc t="2" v="3851"/>
    </bk>
    <bk>
      <rc t="2" v="3852"/>
    </bk>
    <bk>
      <rc t="2" v="3853"/>
    </bk>
    <bk>
      <rc t="2" v="3854"/>
    </bk>
    <bk>
      <rc t="2" v="3855"/>
    </bk>
    <bk>
      <rc t="2" v="3856"/>
    </bk>
    <bk>
      <rc t="2" v="3857"/>
    </bk>
    <bk>
      <rc t="2" v="3858"/>
    </bk>
    <bk>
      <rc t="2" v="3859"/>
    </bk>
    <bk>
      <rc t="2" v="3860"/>
    </bk>
    <bk>
      <rc t="2" v="3861"/>
    </bk>
    <bk>
      <rc t="2" v="3862"/>
    </bk>
    <bk>
      <rc t="2" v="3863"/>
    </bk>
    <bk>
      <rc t="2" v="3864"/>
    </bk>
    <bk>
      <rc t="2" v="3865"/>
    </bk>
    <bk>
      <rc t="2" v="3866"/>
    </bk>
    <bk>
      <rc t="2" v="3867"/>
    </bk>
    <bk>
      <rc t="2" v="3868"/>
    </bk>
    <bk>
      <rc t="2" v="3869"/>
    </bk>
    <bk>
      <rc t="2" v="3870"/>
    </bk>
    <bk>
      <rc t="2" v="3871"/>
    </bk>
    <bk>
      <rc t="2" v="3872"/>
    </bk>
    <bk>
      <rc t="2" v="3873"/>
    </bk>
    <bk>
      <rc t="2" v="3874"/>
    </bk>
    <bk>
      <rc t="2" v="3875"/>
    </bk>
    <bk>
      <rc t="2" v="3876"/>
    </bk>
    <bk>
      <rc t="2" v="3877"/>
    </bk>
    <bk>
      <rc t="2" v="3878"/>
    </bk>
    <bk>
      <rc t="2" v="3879"/>
    </bk>
    <bk>
      <rc t="2" v="3880"/>
    </bk>
    <bk>
      <rc t="2" v="3881"/>
    </bk>
    <bk>
      <rc t="2" v="3882"/>
    </bk>
    <bk>
      <rc t="2" v="3883"/>
    </bk>
    <bk>
      <rc t="2" v="3884"/>
    </bk>
    <bk>
      <rc t="2" v="3885"/>
    </bk>
    <bk>
      <rc t="2" v="3886"/>
    </bk>
    <bk>
      <rc t="2" v="3887"/>
    </bk>
    <bk>
      <rc t="2" v="3888"/>
    </bk>
    <bk>
      <rc t="2" v="3889"/>
    </bk>
    <bk>
      <rc t="2" v="3890"/>
    </bk>
    <bk>
      <rc t="2" v="3891"/>
    </bk>
    <bk>
      <rc t="2" v="3892"/>
    </bk>
    <bk>
      <rc t="2" v="3893"/>
    </bk>
    <bk>
      <rc t="2" v="3894"/>
    </bk>
    <bk>
      <rc t="2" v="3895"/>
    </bk>
    <bk>
      <rc t="2" v="3896"/>
    </bk>
    <bk>
      <rc t="2" v="3897"/>
    </bk>
    <bk>
      <rc t="2" v="3898"/>
    </bk>
    <bk>
      <rc t="2" v="3899"/>
    </bk>
    <bk>
      <rc t="2" v="3900"/>
    </bk>
    <bk>
      <rc t="2" v="3901"/>
    </bk>
    <bk>
      <rc t="2" v="3902"/>
    </bk>
    <bk>
      <rc t="2" v="3903"/>
    </bk>
    <bk>
      <rc t="2" v="3904"/>
    </bk>
    <bk>
      <rc t="2" v="3905"/>
    </bk>
    <bk>
      <rc t="2" v="3906"/>
    </bk>
    <bk>
      <rc t="2" v="3907"/>
    </bk>
    <bk>
      <rc t="2" v="3908"/>
    </bk>
    <bk>
      <rc t="2" v="3909"/>
    </bk>
    <bk>
      <rc t="2" v="3910"/>
    </bk>
    <bk>
      <rc t="2" v="3911"/>
    </bk>
    <bk>
      <rc t="2" v="3912"/>
    </bk>
    <bk>
      <rc t="2" v="3913"/>
    </bk>
    <bk>
      <rc t="2" v="3914"/>
    </bk>
    <bk>
      <rc t="2" v="3915"/>
    </bk>
    <bk>
      <rc t="2" v="3916"/>
    </bk>
    <bk>
      <rc t="2" v="3917"/>
    </bk>
    <bk>
      <rc t="2" v="3918"/>
    </bk>
    <bk>
      <rc t="2" v="3919"/>
    </bk>
    <bk>
      <rc t="2" v="3920"/>
    </bk>
    <bk>
      <rc t="2" v="3921"/>
    </bk>
    <bk>
      <rc t="2" v="3922"/>
    </bk>
    <bk>
      <rc t="2" v="3923"/>
    </bk>
    <bk>
      <rc t="2" v="3924"/>
    </bk>
    <bk>
      <rc t="2" v="3925"/>
    </bk>
    <bk>
      <rc t="2" v="3926"/>
    </bk>
    <bk>
      <rc t="2" v="3927"/>
    </bk>
    <bk>
      <rc t="2" v="3928"/>
    </bk>
    <bk>
      <rc t="2" v="3929"/>
    </bk>
    <bk>
      <rc t="2" v="3930"/>
    </bk>
    <bk>
      <rc t="2" v="3931"/>
    </bk>
    <bk>
      <rc t="2" v="3932"/>
    </bk>
    <bk>
      <rc t="2" v="3933"/>
    </bk>
    <bk>
      <rc t="2" v="3934"/>
    </bk>
    <bk>
      <rc t="2" v="3935"/>
    </bk>
    <bk>
      <rc t="2" v="3936"/>
    </bk>
    <bk>
      <rc t="2" v="3937"/>
    </bk>
    <bk>
      <rc t="2" v="3938"/>
    </bk>
    <bk>
      <rc t="2" v="3939"/>
    </bk>
    <bk>
      <rc t="2" v="3940"/>
    </bk>
    <bk>
      <rc t="2" v="3941"/>
    </bk>
    <bk>
      <rc t="2" v="3942"/>
    </bk>
    <bk>
      <rc t="2" v="3943"/>
    </bk>
    <bk>
      <rc t="2" v="3944"/>
    </bk>
    <bk>
      <rc t="2" v="3945"/>
    </bk>
    <bk>
      <rc t="2" v="3946"/>
    </bk>
    <bk>
      <rc t="2" v="3947"/>
    </bk>
    <bk>
      <rc t="2" v="3948"/>
    </bk>
    <bk>
      <rc t="2" v="3949"/>
    </bk>
    <bk>
      <rc t="2" v="3950"/>
    </bk>
    <bk>
      <rc t="2" v="3951"/>
    </bk>
    <bk>
      <rc t="2" v="3952"/>
    </bk>
    <bk>
      <rc t="2" v="3953"/>
    </bk>
    <bk>
      <rc t="2" v="3954"/>
    </bk>
    <bk>
      <rc t="2" v="3955"/>
    </bk>
    <bk>
      <rc t="2" v="3956"/>
    </bk>
    <bk>
      <rc t="2" v="3957"/>
    </bk>
    <bk>
      <rc t="2" v="3958"/>
    </bk>
    <bk>
      <rc t="2" v="3959"/>
    </bk>
    <bk>
      <rc t="2" v="3960"/>
    </bk>
    <bk>
      <rc t="2" v="3961"/>
    </bk>
    <bk>
      <rc t="2" v="3962"/>
    </bk>
    <bk>
      <rc t="2" v="3963"/>
    </bk>
    <bk>
      <rc t="2" v="3964"/>
    </bk>
    <bk>
      <rc t="2" v="3965"/>
    </bk>
    <bk>
      <rc t="2" v="3966"/>
    </bk>
    <bk>
      <rc t="2" v="3967"/>
    </bk>
    <bk>
      <rc t="2" v="3968"/>
    </bk>
    <bk>
      <rc t="2" v="3969"/>
    </bk>
    <bk>
      <rc t="2" v="3970"/>
    </bk>
    <bk>
      <rc t="2" v="3971"/>
    </bk>
    <bk>
      <rc t="2" v="3972"/>
    </bk>
    <bk>
      <rc t="2" v="3973"/>
    </bk>
    <bk>
      <rc t="2" v="3974"/>
    </bk>
    <bk>
      <rc t="2" v="3975"/>
    </bk>
    <bk>
      <rc t="2" v="3976"/>
    </bk>
    <bk>
      <rc t="2" v="3977"/>
    </bk>
    <bk>
      <rc t="2" v="3978"/>
    </bk>
    <bk>
      <rc t="2" v="3979"/>
    </bk>
    <bk>
      <rc t="2" v="3980"/>
    </bk>
    <bk>
      <rc t="2" v="3981"/>
    </bk>
    <bk>
      <rc t="2" v="3982"/>
    </bk>
    <bk>
      <rc t="2" v="3983"/>
    </bk>
    <bk>
      <rc t="2" v="3984"/>
    </bk>
    <bk>
      <rc t="2" v="3985"/>
    </bk>
    <bk>
      <rc t="2" v="3986"/>
    </bk>
    <bk>
      <rc t="2" v="3987"/>
    </bk>
    <bk>
      <rc t="2" v="3988"/>
    </bk>
    <bk>
      <rc t="2" v="3989"/>
    </bk>
    <bk>
      <rc t="2" v="3990"/>
    </bk>
    <bk>
      <rc t="2" v="3991"/>
    </bk>
    <bk>
      <rc t="2" v="3992"/>
    </bk>
    <bk>
      <rc t="2" v="3993"/>
    </bk>
    <bk>
      <rc t="2" v="3994"/>
    </bk>
    <bk>
      <rc t="2" v="3995"/>
    </bk>
    <bk>
      <rc t="2" v="3996"/>
    </bk>
    <bk>
      <rc t="2" v="3997"/>
    </bk>
    <bk>
      <rc t="2" v="3998"/>
    </bk>
    <bk>
      <rc t="2" v="3999"/>
    </bk>
    <bk>
      <rc t="2" v="4000"/>
    </bk>
    <bk>
      <rc t="2" v="4001"/>
    </bk>
    <bk>
      <rc t="2" v="4002"/>
    </bk>
    <bk>
      <rc t="2" v="4003"/>
    </bk>
    <bk>
      <rc t="2" v="4004"/>
    </bk>
    <bk>
      <rc t="2" v="4005"/>
    </bk>
    <bk>
      <rc t="2" v="4006"/>
    </bk>
    <bk>
      <rc t="2" v="4007"/>
    </bk>
    <bk>
      <rc t="2" v="4008"/>
    </bk>
    <bk>
      <rc t="2" v="4009"/>
    </bk>
    <bk>
      <rc t="2" v="4010"/>
    </bk>
    <bk>
      <rc t="2" v="4011"/>
    </bk>
    <bk>
      <rc t="2" v="4012"/>
    </bk>
    <bk>
      <rc t="2" v="4013"/>
    </bk>
    <bk>
      <rc t="2" v="4014"/>
    </bk>
    <bk>
      <rc t="2" v="4015"/>
    </bk>
    <bk>
      <rc t="2" v="4016"/>
    </bk>
    <bk>
      <rc t="2" v="4017"/>
    </bk>
    <bk>
      <rc t="2" v="4018"/>
    </bk>
    <bk>
      <rc t="2" v="4019"/>
    </bk>
    <bk>
      <rc t="2" v="4020"/>
    </bk>
    <bk>
      <rc t="2" v="4021"/>
    </bk>
    <bk>
      <rc t="2" v="4022"/>
    </bk>
    <bk>
      <rc t="2" v="4023"/>
    </bk>
    <bk>
      <rc t="2" v="4024"/>
    </bk>
    <bk>
      <rc t="2" v="4025"/>
    </bk>
    <bk>
      <rc t="2" v="4026"/>
    </bk>
    <bk>
      <rc t="2" v="4027"/>
    </bk>
    <bk>
      <rc t="2" v="4028"/>
    </bk>
    <bk>
      <rc t="2" v="4029"/>
    </bk>
    <bk>
      <rc t="2" v="4030"/>
    </bk>
    <bk>
      <rc t="2" v="4031"/>
    </bk>
    <bk>
      <rc t="2" v="4032"/>
    </bk>
    <bk>
      <rc t="2" v="4033"/>
    </bk>
    <bk>
      <rc t="2" v="4034"/>
    </bk>
    <bk>
      <rc t="2" v="4035"/>
    </bk>
    <bk>
      <rc t="2" v="4036"/>
    </bk>
    <bk>
      <rc t="2" v="4037"/>
    </bk>
    <bk>
      <rc t="2" v="4038"/>
    </bk>
    <bk>
      <rc t="2" v="4039"/>
    </bk>
    <bk>
      <rc t="2" v="4040"/>
    </bk>
    <bk>
      <rc t="2" v="4041"/>
    </bk>
    <bk>
      <rc t="2" v="4042"/>
    </bk>
    <bk>
      <rc t="2" v="4043"/>
    </bk>
    <bk>
      <rc t="2" v="4044"/>
    </bk>
    <bk>
      <rc t="2" v="4045"/>
    </bk>
    <bk>
      <rc t="2" v="4046"/>
    </bk>
    <bk>
      <rc t="2" v="4047"/>
    </bk>
    <bk>
      <rc t="2" v="4048"/>
    </bk>
    <bk>
      <rc t="2" v="4049"/>
    </bk>
    <bk>
      <rc t="2" v="4050"/>
    </bk>
    <bk>
      <rc t="2" v="4051"/>
    </bk>
    <bk>
      <rc t="2" v="4052"/>
    </bk>
    <bk>
      <rc t="2" v="4053"/>
    </bk>
    <bk>
      <rc t="2" v="4054"/>
    </bk>
    <bk>
      <rc t="2" v="4055"/>
    </bk>
    <bk>
      <rc t="2" v="4056"/>
    </bk>
    <bk>
      <rc t="2" v="4057"/>
    </bk>
    <bk>
      <rc t="2" v="4058"/>
    </bk>
    <bk>
      <rc t="2" v="4059"/>
    </bk>
    <bk>
      <rc t="2" v="4060"/>
    </bk>
    <bk>
      <rc t="2" v="4061"/>
    </bk>
    <bk>
      <rc t="2" v="4062"/>
    </bk>
    <bk>
      <rc t="2" v="4063"/>
    </bk>
    <bk>
      <rc t="2" v="4064"/>
    </bk>
    <bk>
      <rc t="2" v="4065"/>
    </bk>
    <bk>
      <rc t="2" v="4066"/>
    </bk>
    <bk>
      <rc t="2" v="4067"/>
    </bk>
    <bk>
      <rc t="2" v="4068"/>
    </bk>
    <bk>
      <rc t="2" v="4069"/>
    </bk>
    <bk>
      <rc t="2" v="4070"/>
    </bk>
    <bk>
      <rc t="2" v="4071"/>
    </bk>
    <bk>
      <rc t="2" v="4072"/>
    </bk>
    <bk>
      <rc t="2" v="4073"/>
    </bk>
    <bk>
      <rc t="2" v="4074"/>
    </bk>
    <bk>
      <rc t="2" v="4075"/>
    </bk>
    <bk>
      <rc t="2" v="4076"/>
    </bk>
    <bk>
      <rc t="2" v="4077"/>
    </bk>
    <bk>
      <rc t="2" v="4078"/>
    </bk>
    <bk>
      <rc t="2" v="4079"/>
    </bk>
    <bk>
      <rc t="2" v="4080"/>
    </bk>
    <bk>
      <rc t="2" v="4081"/>
    </bk>
    <bk>
      <rc t="2" v="4082"/>
    </bk>
    <bk>
      <rc t="2" v="4083"/>
    </bk>
    <bk>
      <rc t="2" v="4084"/>
    </bk>
    <bk>
      <rc t="2" v="4085"/>
    </bk>
    <bk>
      <rc t="2" v="4086"/>
    </bk>
    <bk>
      <rc t="2" v="4087"/>
    </bk>
    <bk>
      <rc t="2" v="4088"/>
    </bk>
    <bk>
      <rc t="2" v="4089"/>
    </bk>
    <bk>
      <rc t="2" v="4090"/>
    </bk>
    <bk>
      <rc t="2" v="4091"/>
    </bk>
    <bk>
      <rc t="2" v="4092"/>
    </bk>
    <bk>
      <rc t="2" v="4093"/>
    </bk>
    <bk>
      <rc t="2" v="4094"/>
    </bk>
    <bk>
      <rc t="2" v="4095"/>
    </bk>
    <bk>
      <rc t="2" v="4096"/>
    </bk>
    <bk>
      <rc t="2" v="4097"/>
    </bk>
    <bk>
      <rc t="2" v="4098"/>
    </bk>
    <bk>
      <rc t="2" v="4099"/>
    </bk>
    <bk>
      <rc t="2" v="4100"/>
    </bk>
    <bk>
      <rc t="2" v="4101"/>
    </bk>
    <bk>
      <rc t="2" v="4102"/>
    </bk>
    <bk>
      <rc t="2" v="4103"/>
    </bk>
    <bk>
      <rc t="2" v="4104"/>
    </bk>
    <bk>
      <rc t="2" v="4105"/>
    </bk>
    <bk>
      <rc t="2" v="4106"/>
    </bk>
    <bk>
      <rc t="2" v="4107"/>
    </bk>
    <bk>
      <rc t="2" v="4108"/>
    </bk>
    <bk>
      <rc t="2" v="4109"/>
    </bk>
    <bk>
      <rc t="2" v="4110"/>
    </bk>
    <bk>
      <rc t="2" v="4111"/>
    </bk>
    <bk>
      <rc t="2" v="4112"/>
    </bk>
    <bk>
      <rc t="2" v="4113"/>
    </bk>
    <bk>
      <rc t="2" v="4114"/>
    </bk>
    <bk>
      <rc t="2" v="4115"/>
    </bk>
    <bk>
      <rc t="2" v="4116"/>
    </bk>
    <bk>
      <rc t="2" v="4117"/>
    </bk>
    <bk>
      <rc t="2" v="4118"/>
    </bk>
    <bk>
      <rc t="2" v="4119"/>
    </bk>
    <bk>
      <rc t="2" v="4120"/>
    </bk>
    <bk>
      <rc t="2" v="4121"/>
    </bk>
    <bk>
      <rc t="2" v="4122"/>
    </bk>
    <bk>
      <rc t="2" v="4123"/>
    </bk>
    <bk>
      <rc t="2" v="4124"/>
    </bk>
    <bk>
      <rc t="2" v="4125"/>
    </bk>
    <bk>
      <rc t="2" v="4126"/>
    </bk>
    <bk>
      <rc t="2" v="4127"/>
    </bk>
    <bk>
      <rc t="2" v="4128"/>
    </bk>
    <bk>
      <rc t="2" v="4129"/>
    </bk>
    <bk>
      <rc t="2" v="4130"/>
    </bk>
    <bk>
      <rc t="2" v="4131"/>
    </bk>
    <bk>
      <rc t="2" v="4132"/>
    </bk>
    <bk>
      <rc t="2" v="4133"/>
    </bk>
    <bk>
      <rc t="2" v="4134"/>
    </bk>
    <bk>
      <rc t="2" v="4135"/>
    </bk>
    <bk>
      <rc t="2" v="4136"/>
    </bk>
    <bk>
      <rc t="2" v="4137"/>
    </bk>
    <bk>
      <rc t="2" v="4138"/>
    </bk>
    <bk>
      <rc t="2" v="4139"/>
    </bk>
    <bk>
      <rc t="2" v="4140"/>
    </bk>
    <bk>
      <rc t="2" v="4141"/>
    </bk>
    <bk>
      <rc t="2" v="4142"/>
    </bk>
    <bk>
      <rc t="2" v="4143"/>
    </bk>
    <bk>
      <rc t="2" v="4144"/>
    </bk>
    <bk>
      <rc t="2" v="4145"/>
    </bk>
    <bk>
      <rc t="2" v="4146"/>
    </bk>
    <bk>
      <rc t="2" v="4147"/>
    </bk>
    <bk>
      <rc t="2" v="4148"/>
    </bk>
    <bk>
      <rc t="2" v="4149"/>
    </bk>
    <bk>
      <rc t="2" v="4150"/>
    </bk>
    <bk>
      <rc t="2" v="4151"/>
    </bk>
    <bk>
      <rc t="2" v="4152"/>
    </bk>
    <bk>
      <rc t="2" v="4153"/>
    </bk>
    <bk>
      <rc t="2" v="4154"/>
    </bk>
    <bk>
      <rc t="2" v="4155"/>
    </bk>
    <bk>
      <rc t="2" v="4156"/>
    </bk>
    <bk>
      <rc t="2" v="4157"/>
    </bk>
    <bk>
      <rc t="2" v="4158"/>
    </bk>
    <bk>
      <rc t="2" v="4159"/>
    </bk>
    <bk>
      <rc t="2" v="4160"/>
    </bk>
    <bk>
      <rc t="2" v="4161"/>
    </bk>
    <bk>
      <rc t="2" v="4162"/>
    </bk>
    <bk>
      <rc t="2" v="4163"/>
    </bk>
    <bk>
      <rc t="2" v="4164"/>
    </bk>
    <bk>
      <rc t="2" v="4165"/>
    </bk>
    <bk>
      <rc t="2" v="4166"/>
    </bk>
    <bk>
      <rc t="2" v="4167"/>
    </bk>
    <bk>
      <rc t="2" v="4168"/>
    </bk>
    <bk>
      <rc t="2" v="4169"/>
    </bk>
    <bk>
      <rc t="2" v="4170"/>
    </bk>
    <bk>
      <rc t="2" v="4171"/>
    </bk>
    <bk>
      <rc t="2" v="4172"/>
    </bk>
    <bk>
      <rc t="2" v="4173"/>
    </bk>
    <bk>
      <rc t="2" v="4174"/>
    </bk>
    <bk>
      <rc t="2" v="4175"/>
    </bk>
    <bk>
      <rc t="2" v="4176"/>
    </bk>
    <bk>
      <rc t="2" v="4177"/>
    </bk>
    <bk>
      <rc t="2" v="4178"/>
    </bk>
    <bk>
      <rc t="2" v="4179"/>
    </bk>
    <bk>
      <rc t="2" v="4180"/>
    </bk>
    <bk>
      <rc t="2" v="4181"/>
    </bk>
    <bk>
      <rc t="2" v="4182"/>
    </bk>
    <bk>
      <rc t="2" v="4183"/>
    </bk>
    <bk>
      <rc t="2" v="4184"/>
    </bk>
    <bk>
      <rc t="2" v="4185"/>
    </bk>
    <bk>
      <rc t="2" v="4186"/>
    </bk>
    <bk>
      <rc t="2" v="4187"/>
    </bk>
    <bk>
      <rc t="2" v="4188"/>
    </bk>
    <bk>
      <rc t="2" v="4189"/>
    </bk>
    <bk>
      <rc t="2" v="4190"/>
    </bk>
    <bk>
      <rc t="2" v="4191"/>
    </bk>
    <bk>
      <rc t="2" v="4192"/>
    </bk>
    <bk>
      <rc t="2" v="4193"/>
    </bk>
    <bk>
      <rc t="2" v="4194"/>
    </bk>
    <bk>
      <rc t="2" v="4195"/>
    </bk>
    <bk>
      <rc t="2" v="4196"/>
    </bk>
    <bk>
      <rc t="2" v="4197"/>
    </bk>
    <bk>
      <rc t="2" v="4198"/>
    </bk>
    <bk>
      <rc t="2" v="4199"/>
    </bk>
    <bk>
      <rc t="2" v="4200"/>
    </bk>
    <bk>
      <rc t="2" v="4201"/>
    </bk>
    <bk>
      <rc t="2" v="4202"/>
    </bk>
    <bk>
      <rc t="2" v="4203"/>
    </bk>
    <bk>
      <rc t="2" v="4204"/>
    </bk>
    <bk>
      <rc t="2" v="4205"/>
    </bk>
    <bk>
      <rc t="2" v="4206"/>
    </bk>
    <bk>
      <rc t="2" v="4207"/>
    </bk>
    <bk>
      <rc t="2" v="4208"/>
    </bk>
    <bk>
      <rc t="2" v="4209"/>
    </bk>
    <bk>
      <rc t="2" v="4210"/>
    </bk>
    <bk>
      <rc t="2" v="4211"/>
    </bk>
    <bk>
      <rc t="2" v="4212"/>
    </bk>
    <bk>
      <rc t="2" v="4213"/>
    </bk>
    <bk>
      <rc t="2" v="4214"/>
    </bk>
    <bk>
      <rc t="2" v="4215"/>
    </bk>
    <bk>
      <rc t="2" v="4216"/>
    </bk>
    <bk>
      <rc t="2" v="4217"/>
    </bk>
    <bk>
      <rc t="2" v="4218"/>
    </bk>
    <bk>
      <rc t="2" v="4219"/>
    </bk>
    <bk>
      <rc t="2" v="4220"/>
    </bk>
    <bk>
      <rc t="2" v="4221"/>
    </bk>
    <bk>
      <rc t="2" v="4222"/>
    </bk>
    <bk>
      <rc t="2" v="4223"/>
    </bk>
    <bk>
      <rc t="2" v="4224"/>
    </bk>
    <bk>
      <rc t="2" v="4225"/>
    </bk>
    <bk>
      <rc t="2" v="4226"/>
    </bk>
    <bk>
      <rc t="2" v="4227"/>
    </bk>
    <bk>
      <rc t="2" v="4228"/>
    </bk>
    <bk>
      <rc t="2" v="4229"/>
    </bk>
    <bk>
      <rc t="2" v="4230"/>
    </bk>
    <bk>
      <rc t="2" v="4231"/>
    </bk>
    <bk>
      <rc t="2" v="4232"/>
    </bk>
    <bk>
      <rc t="2" v="4233"/>
    </bk>
    <bk>
      <rc t="2" v="4234"/>
    </bk>
    <bk>
      <rc t="2" v="4235"/>
    </bk>
    <bk>
      <rc t="2" v="4236"/>
    </bk>
    <bk>
      <rc t="2" v="4237"/>
    </bk>
    <bk>
      <rc t="2" v="4238"/>
    </bk>
    <bk>
      <rc t="2" v="4239"/>
    </bk>
    <bk>
      <rc t="2" v="4240"/>
    </bk>
    <bk>
      <rc t="2" v="4241"/>
    </bk>
    <bk>
      <rc t="2" v="4242"/>
    </bk>
    <bk>
      <rc t="2" v="4243"/>
    </bk>
    <bk>
      <rc t="2" v="4244"/>
    </bk>
    <bk>
      <rc t="2" v="4245"/>
    </bk>
    <bk>
      <rc t="2" v="4246"/>
    </bk>
    <bk>
      <rc t="2" v="4247"/>
    </bk>
    <bk>
      <rc t="2" v="4248"/>
    </bk>
    <bk>
      <rc t="2" v="4249"/>
    </bk>
    <bk>
      <rc t="2" v="4250"/>
    </bk>
    <bk>
      <rc t="2" v="4251"/>
    </bk>
    <bk>
      <rc t="2" v="4252"/>
    </bk>
    <bk>
      <rc t="2" v="4253"/>
    </bk>
    <bk>
      <rc t="2" v="4254"/>
    </bk>
    <bk>
      <rc t="2" v="4255"/>
    </bk>
    <bk>
      <rc t="2" v="4256"/>
    </bk>
    <bk>
      <rc t="2" v="4257"/>
    </bk>
    <bk>
      <rc t="2" v="4258"/>
    </bk>
    <bk>
      <rc t="2" v="4259"/>
    </bk>
    <bk>
      <rc t="2" v="4260"/>
    </bk>
    <bk>
      <rc t="2" v="4261"/>
    </bk>
    <bk>
      <rc t="2" v="4262"/>
    </bk>
    <bk>
      <rc t="2" v="4263"/>
    </bk>
    <bk>
      <rc t="2" v="4264"/>
    </bk>
    <bk>
      <rc t="2" v="4265"/>
    </bk>
    <bk>
      <rc t="2" v="4266"/>
    </bk>
    <bk>
      <rc t="2" v="4267"/>
    </bk>
    <bk>
      <rc t="2" v="4268"/>
    </bk>
    <bk>
      <rc t="2" v="4269"/>
    </bk>
    <bk>
      <rc t="2" v="4270"/>
    </bk>
    <bk>
      <rc t="2" v="4271"/>
    </bk>
    <bk>
      <rc t="2" v="4272"/>
    </bk>
    <bk>
      <rc t="2" v="4273"/>
    </bk>
    <bk>
      <rc t="2" v="4274"/>
    </bk>
    <bk>
      <rc t="2" v="4275"/>
    </bk>
    <bk>
      <rc t="2" v="4276"/>
    </bk>
    <bk>
      <rc t="2" v="4277"/>
    </bk>
    <bk>
      <rc t="2" v="4278"/>
    </bk>
    <bk>
      <rc t="2" v="4279"/>
    </bk>
    <bk>
      <rc t="2" v="4280"/>
    </bk>
    <bk>
      <rc t="2" v="4281"/>
    </bk>
    <bk>
      <rc t="2" v="4282"/>
    </bk>
    <bk>
      <rc t="2" v="4283"/>
    </bk>
    <bk>
      <rc t="2" v="4284"/>
    </bk>
    <bk>
      <rc t="2" v="4285"/>
    </bk>
    <bk>
      <rc t="2" v="4286"/>
    </bk>
    <bk>
      <rc t="2" v="4287"/>
    </bk>
    <bk>
      <rc t="2" v="4288"/>
    </bk>
    <bk>
      <rc t="2" v="4289"/>
    </bk>
    <bk>
      <rc t="2" v="4290"/>
    </bk>
    <bk>
      <rc t="2" v="4291"/>
    </bk>
    <bk>
      <rc t="2" v="4292"/>
    </bk>
    <bk>
      <rc t="2" v="4293"/>
    </bk>
    <bk>
      <rc t="2" v="4294"/>
    </bk>
    <bk>
      <rc t="2" v="4295"/>
    </bk>
    <bk>
      <rc t="2" v="4296"/>
    </bk>
    <bk>
      <rc t="2" v="4297"/>
    </bk>
    <bk>
      <rc t="2" v="4298"/>
    </bk>
    <bk>
      <rc t="2" v="4299"/>
    </bk>
    <bk>
      <rc t="2" v="4300"/>
    </bk>
    <bk>
      <rc t="2" v="4301"/>
    </bk>
    <bk>
      <rc t="2" v="4302"/>
    </bk>
    <bk>
      <rc t="2" v="4303"/>
    </bk>
    <bk>
      <rc t="2" v="4304"/>
    </bk>
    <bk>
      <rc t="2" v="4305"/>
    </bk>
    <bk>
      <rc t="2" v="4306"/>
    </bk>
    <bk>
      <rc t="2" v="4307"/>
    </bk>
    <bk>
      <rc t="2" v="4308"/>
    </bk>
    <bk>
      <rc t="2" v="4309"/>
    </bk>
    <bk>
      <rc t="2" v="4310"/>
    </bk>
    <bk>
      <rc t="2" v="4311"/>
    </bk>
    <bk>
      <rc t="2" v="4312"/>
    </bk>
    <bk>
      <rc t="2" v="4313"/>
    </bk>
    <bk>
      <rc t="2" v="4314"/>
    </bk>
    <bk>
      <rc t="2" v="4315"/>
    </bk>
    <bk>
      <rc t="2" v="4316"/>
    </bk>
    <bk>
      <rc t="2" v="4317"/>
    </bk>
    <bk>
      <rc t="2" v="4318"/>
    </bk>
    <bk>
      <rc t="2" v="4319"/>
    </bk>
    <bk>
      <rc t="2" v="4320"/>
    </bk>
    <bk>
      <rc t="2" v="4321"/>
    </bk>
    <bk>
      <rc t="2" v="4322"/>
    </bk>
    <bk>
      <rc t="2" v="4323"/>
    </bk>
    <bk>
      <rc t="2" v="4324"/>
    </bk>
    <bk>
      <rc t="2" v="4325"/>
    </bk>
    <bk>
      <rc t="2" v="4326"/>
    </bk>
    <bk>
      <rc t="2" v="4327"/>
    </bk>
    <bk>
      <rc t="2" v="4328"/>
    </bk>
    <bk>
      <rc t="2" v="4329"/>
    </bk>
    <bk>
      <rc t="2" v="4330"/>
    </bk>
    <bk>
      <rc t="2" v="4331"/>
    </bk>
    <bk>
      <rc t="2" v="4332"/>
    </bk>
    <bk>
      <rc t="2" v="4333"/>
    </bk>
    <bk>
      <rc t="2" v="4334"/>
    </bk>
    <bk>
      <rc t="2" v="4335"/>
    </bk>
    <bk>
      <rc t="2" v="4336"/>
    </bk>
    <bk>
      <rc t="2" v="4337"/>
    </bk>
    <bk>
      <rc t="2" v="4338"/>
    </bk>
    <bk>
      <rc t="2" v="4339"/>
    </bk>
    <bk>
      <rc t="2" v="4340"/>
    </bk>
    <bk>
      <rc t="2" v="4341"/>
    </bk>
    <bk>
      <rc t="2" v="4342"/>
    </bk>
    <bk>
      <rc t="2" v="4343"/>
    </bk>
    <bk>
      <rc t="2" v="4344"/>
    </bk>
    <bk>
      <rc t="2" v="4345"/>
    </bk>
    <bk>
      <rc t="2" v="4346"/>
    </bk>
    <bk>
      <rc t="2" v="4347"/>
    </bk>
    <bk>
      <rc t="2" v="4348"/>
    </bk>
    <bk>
      <rc t="2" v="4349"/>
    </bk>
    <bk>
      <rc t="2" v="4350"/>
    </bk>
    <bk>
      <rc t="2" v="4351"/>
    </bk>
    <bk>
      <rc t="2" v="4352"/>
    </bk>
    <bk>
      <rc t="2" v="4353"/>
    </bk>
    <bk>
      <rc t="2" v="4354"/>
    </bk>
    <bk>
      <rc t="2" v="4355"/>
    </bk>
    <bk>
      <rc t="2" v="4356"/>
    </bk>
    <bk>
      <rc t="2" v="4357"/>
    </bk>
    <bk>
      <rc t="2" v="4358"/>
    </bk>
    <bk>
      <rc t="2" v="4359"/>
    </bk>
    <bk>
      <rc t="2" v="4360"/>
    </bk>
    <bk>
      <rc t="2" v="4361"/>
    </bk>
    <bk>
      <rc t="2" v="4362"/>
    </bk>
    <bk>
      <rc t="2" v="4363"/>
    </bk>
    <bk>
      <rc t="2" v="4364"/>
    </bk>
    <bk>
      <rc t="2" v="4365"/>
    </bk>
    <bk>
      <rc t="2" v="4366"/>
    </bk>
    <bk>
      <rc t="2" v="4367"/>
    </bk>
    <bk>
      <rc t="2" v="4368"/>
    </bk>
    <bk>
      <rc t="2" v="4369"/>
    </bk>
    <bk>
      <rc t="2" v="4370"/>
    </bk>
    <bk>
      <rc t="2" v="4371"/>
    </bk>
    <bk>
      <rc t="2" v="4372"/>
    </bk>
    <bk>
      <rc t="2" v="4373"/>
    </bk>
    <bk>
      <rc t="2" v="4374"/>
    </bk>
    <bk>
      <rc t="2" v="4375"/>
    </bk>
    <bk>
      <rc t="2" v="4376"/>
    </bk>
    <bk>
      <rc t="2" v="4377"/>
    </bk>
    <bk>
      <rc t="2" v="4378"/>
    </bk>
    <bk>
      <rc t="2" v="4379"/>
    </bk>
    <bk>
      <rc t="2" v="4380"/>
    </bk>
    <bk>
      <rc t="2" v="4381"/>
    </bk>
    <bk>
      <rc t="2" v="4382"/>
    </bk>
    <bk>
      <rc t="2" v="4383"/>
    </bk>
    <bk>
      <rc t="2" v="4384"/>
    </bk>
    <bk>
      <rc t="2" v="4385"/>
    </bk>
    <bk>
      <rc t="2" v="4386"/>
    </bk>
    <bk>
      <rc t="2" v="4387"/>
    </bk>
    <bk>
      <rc t="2" v="4388"/>
    </bk>
    <bk>
      <rc t="2" v="4389"/>
    </bk>
    <bk>
      <rc t="2" v="4390"/>
    </bk>
    <bk>
      <rc t="2" v="4391"/>
    </bk>
    <bk>
      <rc t="2" v="4392"/>
    </bk>
    <bk>
      <rc t="2" v="4393"/>
    </bk>
    <bk>
      <rc t="2" v="4394"/>
    </bk>
    <bk>
      <rc t="2" v="4395"/>
    </bk>
    <bk>
      <rc t="2" v="4396"/>
    </bk>
    <bk>
      <rc t="2" v="4397"/>
    </bk>
    <bk>
      <rc t="2" v="4398"/>
    </bk>
    <bk>
      <rc t="2" v="4399"/>
    </bk>
    <bk>
      <rc t="2" v="4400"/>
    </bk>
    <bk>
      <rc t="2" v="4401"/>
    </bk>
    <bk>
      <rc t="2" v="4402"/>
    </bk>
    <bk>
      <rc t="2" v="4403"/>
    </bk>
    <bk>
      <rc t="2" v="4404"/>
    </bk>
    <bk>
      <rc t="2" v="4405"/>
    </bk>
    <bk>
      <rc t="2" v="4406"/>
    </bk>
    <bk>
      <rc t="2" v="4407"/>
    </bk>
    <bk>
      <rc t="2" v="4408"/>
    </bk>
    <bk>
      <rc t="2" v="4409"/>
    </bk>
    <bk>
      <rc t="2" v="4410"/>
    </bk>
    <bk>
      <rc t="2" v="4411"/>
    </bk>
    <bk>
      <rc t="2" v="4412"/>
    </bk>
    <bk>
      <rc t="2" v="4413"/>
    </bk>
    <bk>
      <rc t="2" v="4414"/>
    </bk>
    <bk>
      <rc t="2" v="4415"/>
    </bk>
    <bk>
      <rc t="2" v="4416"/>
    </bk>
    <bk>
      <rc t="2" v="4417"/>
    </bk>
    <bk>
      <rc t="2" v="4418"/>
    </bk>
    <bk>
      <rc t="2" v="4419"/>
    </bk>
    <bk>
      <rc t="2" v="4420"/>
    </bk>
    <bk>
      <rc t="2" v="4421"/>
    </bk>
    <bk>
      <rc t="2" v="4422"/>
    </bk>
    <bk>
      <rc t="2" v="4423"/>
    </bk>
    <bk>
      <rc t="2" v="4424"/>
    </bk>
    <bk>
      <rc t="2" v="4425"/>
    </bk>
    <bk>
      <rc t="2" v="4426"/>
    </bk>
    <bk>
      <rc t="2" v="4427"/>
    </bk>
    <bk>
      <rc t="2" v="4428"/>
    </bk>
    <bk>
      <rc t="2" v="4429"/>
    </bk>
    <bk>
      <rc t="2" v="4430"/>
    </bk>
    <bk>
      <rc t="2" v="4431"/>
    </bk>
    <bk>
      <rc t="2" v="4432"/>
    </bk>
    <bk>
      <rc t="2" v="4433"/>
    </bk>
    <bk>
      <rc t="2" v="4434"/>
    </bk>
    <bk>
      <rc t="2" v="4435"/>
    </bk>
    <bk>
      <rc t="2" v="4436"/>
    </bk>
    <bk>
      <rc t="2" v="4437"/>
    </bk>
    <bk>
      <rc t="2" v="4438"/>
    </bk>
    <bk>
      <rc t="2" v="4439"/>
    </bk>
    <bk>
      <rc t="2" v="4440"/>
    </bk>
    <bk>
      <rc t="2" v="4441"/>
    </bk>
    <bk>
      <rc t="2" v="4442"/>
    </bk>
    <bk>
      <rc t="2" v="4443"/>
    </bk>
    <bk>
      <rc t="2" v="4444"/>
    </bk>
    <bk>
      <rc t="2" v="4445"/>
    </bk>
    <bk>
      <rc t="2" v="4446"/>
    </bk>
    <bk>
      <rc t="2" v="4447"/>
    </bk>
    <bk>
      <rc t="2" v="4448"/>
    </bk>
    <bk>
      <rc t="2" v="4449"/>
    </bk>
    <bk>
      <rc t="2" v="4450"/>
    </bk>
    <bk>
      <rc t="2" v="4451"/>
    </bk>
    <bk>
      <rc t="2" v="4452"/>
    </bk>
    <bk>
      <rc t="2" v="4453"/>
    </bk>
    <bk>
      <rc t="2" v="4454"/>
    </bk>
    <bk>
      <rc t="2" v="4455"/>
    </bk>
    <bk>
      <rc t="2" v="4456"/>
    </bk>
    <bk>
      <rc t="2" v="4457"/>
    </bk>
    <bk>
      <rc t="2" v="4458"/>
    </bk>
    <bk>
      <rc t="2" v="4459"/>
    </bk>
    <bk>
      <rc t="2" v="4460"/>
    </bk>
    <bk>
      <rc t="2" v="4461"/>
    </bk>
    <bk>
      <rc t="2" v="4462"/>
    </bk>
    <bk>
      <rc t="2" v="4463"/>
    </bk>
    <bk>
      <rc t="2" v="4464"/>
    </bk>
    <bk>
      <rc t="2" v="4465"/>
    </bk>
    <bk>
      <rc t="2" v="4466"/>
    </bk>
    <bk>
      <rc t="2" v="4467"/>
    </bk>
    <bk>
      <rc t="2" v="4468"/>
    </bk>
    <bk>
      <rc t="2" v="4469"/>
    </bk>
    <bk>
      <rc t="2" v="4470"/>
    </bk>
    <bk>
      <rc t="2" v="4471"/>
    </bk>
    <bk>
      <rc t="2" v="4472"/>
    </bk>
    <bk>
      <rc t="2" v="4473"/>
    </bk>
    <bk>
      <rc t="2" v="4474"/>
    </bk>
    <bk>
      <rc t="2" v="4475"/>
    </bk>
    <bk>
      <rc t="2" v="4476"/>
    </bk>
    <bk>
      <rc t="2" v="4477"/>
    </bk>
    <bk>
      <rc t="2" v="4478"/>
    </bk>
    <bk>
      <rc t="2" v="4479"/>
    </bk>
    <bk>
      <rc t="2" v="4480"/>
    </bk>
    <bk>
      <rc t="2" v="4481"/>
    </bk>
    <bk>
      <rc t="2" v="4482"/>
    </bk>
    <bk>
      <rc t="2" v="4483"/>
    </bk>
    <bk>
      <rc t="2" v="4484"/>
    </bk>
    <bk>
      <rc t="2" v="4485"/>
    </bk>
    <bk>
      <rc t="2" v="4486"/>
    </bk>
    <bk>
      <rc t="2" v="4487"/>
    </bk>
    <bk>
      <rc t="2" v="4488"/>
    </bk>
    <bk>
      <rc t="2" v="4489"/>
    </bk>
    <bk>
      <rc t="2" v="4490"/>
    </bk>
    <bk>
      <rc t="2" v="4491"/>
    </bk>
    <bk>
      <rc t="2" v="4492"/>
    </bk>
    <bk>
      <rc t="2" v="4493"/>
    </bk>
    <bk>
      <rc t="2" v="4494"/>
    </bk>
    <bk>
      <rc t="2" v="4495"/>
    </bk>
    <bk>
      <rc t="2" v="4496"/>
    </bk>
    <bk>
      <rc t="2" v="4497"/>
    </bk>
    <bk>
      <rc t="2" v="4498"/>
    </bk>
    <bk>
      <rc t="2" v="4499"/>
    </bk>
    <bk>
      <rc t="2" v="4500"/>
    </bk>
    <bk>
      <rc t="2" v="4501"/>
    </bk>
    <bk>
      <rc t="2" v="4502"/>
    </bk>
    <bk>
      <rc t="2" v="4503"/>
    </bk>
    <bk>
      <rc t="2" v="4504"/>
    </bk>
    <bk>
      <rc t="2" v="4505"/>
    </bk>
    <bk>
      <rc t="2" v="4506"/>
    </bk>
    <bk>
      <rc t="2" v="4507"/>
    </bk>
    <bk>
      <rc t="2" v="4508"/>
    </bk>
    <bk>
      <rc t="2" v="4509"/>
    </bk>
    <bk>
      <rc t="2" v="4510"/>
    </bk>
    <bk>
      <rc t="2" v="4511"/>
    </bk>
    <bk>
      <rc t="2" v="4512"/>
    </bk>
    <bk>
      <rc t="2" v="4513"/>
    </bk>
    <bk>
      <rc t="2" v="4514"/>
    </bk>
    <bk>
      <rc t="2" v="4515"/>
    </bk>
    <bk>
      <rc t="2" v="4516"/>
    </bk>
    <bk>
      <rc t="2" v="4517"/>
    </bk>
    <bk>
      <rc t="2" v="4518"/>
    </bk>
    <bk>
      <rc t="2" v="4519"/>
    </bk>
    <bk>
      <rc t="2" v="4520"/>
    </bk>
    <bk>
      <rc t="2" v="4521"/>
    </bk>
    <bk>
      <rc t="2" v="4522"/>
    </bk>
    <bk>
      <rc t="2" v="4523"/>
    </bk>
    <bk>
      <rc t="2" v="4524"/>
    </bk>
    <bk>
      <rc t="2" v="4525"/>
    </bk>
    <bk>
      <rc t="2" v="4526"/>
    </bk>
    <bk>
      <rc t="2" v="4527"/>
    </bk>
    <bk>
      <rc t="2" v="4528"/>
    </bk>
    <bk>
      <rc t="2" v="4529"/>
    </bk>
    <bk>
      <rc t="2" v="4530"/>
    </bk>
    <bk>
      <rc t="2" v="4531"/>
    </bk>
    <bk>
      <rc t="2" v="4532"/>
    </bk>
    <bk>
      <rc t="2" v="4533"/>
    </bk>
    <bk>
      <rc t="2" v="4534"/>
    </bk>
    <bk>
      <rc t="2" v="4535"/>
    </bk>
    <bk>
      <rc t="2" v="4536"/>
    </bk>
    <bk>
      <rc t="2" v="4537"/>
    </bk>
    <bk>
      <rc t="2" v="4538"/>
    </bk>
    <bk>
      <rc t="2" v="4539"/>
    </bk>
    <bk>
      <rc t="2" v="4540"/>
    </bk>
    <bk>
      <rc t="2" v="4541"/>
    </bk>
    <bk>
      <rc t="2" v="4542"/>
    </bk>
    <bk>
      <rc t="2" v="4543"/>
    </bk>
    <bk>
      <rc t="2" v="4544"/>
    </bk>
    <bk>
      <rc t="2" v="4545"/>
    </bk>
    <bk>
      <rc t="2" v="4546"/>
    </bk>
    <bk>
      <rc t="2" v="4547"/>
    </bk>
    <bk>
      <rc t="2" v="4548"/>
    </bk>
    <bk>
      <rc t="2" v="4549"/>
    </bk>
    <bk>
      <rc t="2" v="4550"/>
    </bk>
    <bk>
      <rc t="2" v="4551"/>
    </bk>
    <bk>
      <rc t="2" v="4552"/>
    </bk>
    <bk>
      <rc t="2" v="4553"/>
    </bk>
    <bk>
      <rc t="2" v="4554"/>
    </bk>
    <bk>
      <rc t="2" v="4555"/>
    </bk>
    <bk>
      <rc t="2" v="4556"/>
    </bk>
    <bk>
      <rc t="2" v="4557"/>
    </bk>
    <bk>
      <rc t="2" v="4558"/>
    </bk>
    <bk>
      <rc t="2" v="4559"/>
    </bk>
    <bk>
      <rc t="2" v="4560"/>
    </bk>
    <bk>
      <rc t="2" v="4561"/>
    </bk>
    <bk>
      <rc t="2" v="4562"/>
    </bk>
    <bk>
      <rc t="2" v="4563"/>
    </bk>
    <bk>
      <rc t="2" v="4564"/>
    </bk>
    <bk>
      <rc t="2" v="4565"/>
    </bk>
    <bk>
      <rc t="2" v="4566"/>
    </bk>
    <bk>
      <rc t="2" v="4567"/>
    </bk>
    <bk>
      <rc t="2" v="4568"/>
    </bk>
    <bk>
      <rc t="2" v="4569"/>
    </bk>
    <bk>
      <rc t="2" v="4570"/>
    </bk>
    <bk>
      <rc t="2" v="4571"/>
    </bk>
    <bk>
      <rc t="2" v="4572"/>
    </bk>
    <bk>
      <rc t="2" v="4573"/>
    </bk>
    <bk>
      <rc t="2" v="4574"/>
    </bk>
    <bk>
      <rc t="2" v="4575"/>
    </bk>
    <bk>
      <rc t="2" v="4576"/>
    </bk>
    <bk>
      <rc t="2" v="4577"/>
    </bk>
    <bk>
      <rc t="2" v="4578"/>
    </bk>
    <bk>
      <rc t="2" v="4579"/>
    </bk>
    <bk>
      <rc t="2" v="4580"/>
    </bk>
    <bk>
      <rc t="2" v="4581"/>
    </bk>
    <bk>
      <rc t="2" v="4582"/>
    </bk>
    <bk>
      <rc t="2" v="4583"/>
    </bk>
    <bk>
      <rc t="2" v="4584"/>
    </bk>
    <bk>
      <rc t="2" v="4585"/>
    </bk>
    <bk>
      <rc t="2" v="4586"/>
    </bk>
    <bk>
      <rc t="2" v="4587"/>
    </bk>
    <bk>
      <rc t="2" v="4588"/>
    </bk>
    <bk>
      <rc t="2" v="4589"/>
    </bk>
    <bk>
      <rc t="2" v="4590"/>
    </bk>
    <bk>
      <rc t="2" v="4591"/>
    </bk>
    <bk>
      <rc t="2" v="4592"/>
    </bk>
    <bk>
      <rc t="2" v="4593"/>
    </bk>
    <bk>
      <rc t="2" v="4594"/>
    </bk>
    <bk>
      <rc t="2" v="4595"/>
    </bk>
    <bk>
      <rc t="2" v="4596"/>
    </bk>
    <bk>
      <rc t="2" v="4597"/>
    </bk>
    <bk>
      <rc t="2" v="4598"/>
    </bk>
    <bk>
      <rc t="2" v="4599"/>
    </bk>
    <bk>
      <rc t="2" v="4600"/>
    </bk>
    <bk>
      <rc t="2" v="4601"/>
    </bk>
    <bk>
      <rc t="2" v="4602"/>
    </bk>
    <bk>
      <rc t="2" v="4603"/>
    </bk>
    <bk>
      <rc t="2" v="4604"/>
    </bk>
    <bk>
      <rc t="2" v="4605"/>
    </bk>
    <bk>
      <rc t="2" v="4606"/>
    </bk>
    <bk>
      <rc t="2" v="4607"/>
    </bk>
    <bk>
      <rc t="2" v="4608"/>
    </bk>
    <bk>
      <rc t="2" v="4609"/>
    </bk>
    <bk>
      <rc t="2" v="4610"/>
    </bk>
    <bk>
      <rc t="2" v="4611"/>
    </bk>
    <bk>
      <rc t="2" v="4612"/>
    </bk>
    <bk>
      <rc t="2" v="4613"/>
    </bk>
    <bk>
      <rc t="2" v="4614"/>
    </bk>
    <bk>
      <rc t="2" v="4615"/>
    </bk>
    <bk>
      <rc t="2" v="4616"/>
    </bk>
    <bk>
      <rc t="2" v="4617"/>
    </bk>
    <bk>
      <rc t="2" v="4618"/>
    </bk>
    <bk>
      <rc t="2" v="4619"/>
    </bk>
    <bk>
      <rc t="2" v="4620"/>
    </bk>
    <bk>
      <rc t="2" v="4621"/>
    </bk>
    <bk>
      <rc t="2" v="4622"/>
    </bk>
    <bk>
      <rc t="2" v="4623"/>
    </bk>
    <bk>
      <rc t="2" v="4624"/>
    </bk>
    <bk>
      <rc t="2" v="4625"/>
    </bk>
    <bk>
      <rc t="2" v="4626"/>
    </bk>
    <bk>
      <rc t="2" v="4627"/>
    </bk>
    <bk>
      <rc t="2" v="4628"/>
    </bk>
    <bk>
      <rc t="2" v="4629"/>
    </bk>
    <bk>
      <rc t="2" v="4630"/>
    </bk>
    <bk>
      <rc t="2" v="4631"/>
    </bk>
    <bk>
      <rc t="2" v="4632"/>
    </bk>
    <bk>
      <rc t="2" v="4633"/>
    </bk>
    <bk>
      <rc t="2" v="4634"/>
    </bk>
    <bk>
      <rc t="2" v="4635"/>
    </bk>
    <bk>
      <rc t="2" v="4636"/>
    </bk>
    <bk>
      <rc t="2" v="4637"/>
    </bk>
    <bk>
      <rc t="2" v="4638"/>
    </bk>
    <bk>
      <rc t="2" v="4639"/>
    </bk>
    <bk>
      <rc t="2" v="4640"/>
    </bk>
    <bk>
      <rc t="2" v="4641"/>
    </bk>
    <bk>
      <rc t="2" v="4642"/>
    </bk>
    <bk>
      <rc t="2" v="4643"/>
    </bk>
    <bk>
      <rc t="2" v="4644"/>
    </bk>
    <bk>
      <rc t="2" v="4645"/>
    </bk>
    <bk>
      <rc t="2" v="4646"/>
    </bk>
    <bk>
      <rc t="2" v="4647"/>
    </bk>
    <bk>
      <rc t="2" v="4648"/>
    </bk>
    <bk>
      <rc t="2" v="4649"/>
    </bk>
    <bk>
      <rc t="2" v="4650"/>
    </bk>
    <bk>
      <rc t="2" v="4651"/>
    </bk>
    <bk>
      <rc t="2" v="4652"/>
    </bk>
    <bk>
      <rc t="2" v="4653"/>
    </bk>
    <bk>
      <rc t="2" v="4654"/>
    </bk>
    <bk>
      <rc t="2" v="4655"/>
    </bk>
    <bk>
      <rc t="2" v="4656"/>
    </bk>
    <bk>
      <rc t="2" v="4657"/>
    </bk>
    <bk>
      <rc t="2" v="4658"/>
    </bk>
    <bk>
      <rc t="2" v="4659"/>
    </bk>
    <bk>
      <rc t="2" v="4660"/>
    </bk>
    <bk>
      <rc t="2" v="4661"/>
    </bk>
    <bk>
      <rc t="2" v="4662"/>
    </bk>
    <bk>
      <rc t="2" v="4663"/>
    </bk>
    <bk>
      <rc t="2" v="4664"/>
    </bk>
    <bk>
      <rc t="2" v="4665"/>
    </bk>
    <bk>
      <rc t="2" v="4666"/>
    </bk>
    <bk>
      <rc t="2" v="4667"/>
    </bk>
    <bk>
      <rc t="2" v="4668"/>
    </bk>
    <bk>
      <rc t="2" v="4669"/>
    </bk>
    <bk>
      <rc t="2" v="4670"/>
    </bk>
    <bk>
      <rc t="2" v="4671"/>
    </bk>
    <bk>
      <rc t="2" v="4672"/>
    </bk>
    <bk>
      <rc t="2" v="4673"/>
    </bk>
    <bk>
      <rc t="2" v="4674"/>
    </bk>
    <bk>
      <rc t="2" v="4675"/>
    </bk>
    <bk>
      <rc t="2" v="4676"/>
    </bk>
    <bk>
      <rc t="2" v="4677"/>
    </bk>
    <bk>
      <rc t="2" v="4678"/>
    </bk>
    <bk>
      <rc t="2" v="4679"/>
    </bk>
    <bk>
      <rc t="2" v="4680"/>
    </bk>
    <bk>
      <rc t="2" v="4681"/>
    </bk>
    <bk>
      <rc t="2" v="4682"/>
    </bk>
    <bk>
      <rc t="2" v="4683"/>
    </bk>
    <bk>
      <rc t="2" v="4684"/>
    </bk>
    <bk>
      <rc t="2" v="4685"/>
    </bk>
    <bk>
      <rc t="2" v="4686"/>
    </bk>
    <bk>
      <rc t="2" v="4687"/>
    </bk>
    <bk>
      <rc t="2" v="4688"/>
    </bk>
    <bk>
      <rc t="2" v="4689"/>
    </bk>
    <bk>
      <rc t="2" v="4690"/>
    </bk>
    <bk>
      <rc t="2" v="4691"/>
    </bk>
    <bk>
      <rc t="2" v="4692"/>
    </bk>
    <bk>
      <rc t="2" v="4693"/>
    </bk>
    <bk>
      <rc t="2" v="4694"/>
    </bk>
    <bk>
      <rc t="2" v="4695"/>
    </bk>
    <bk>
      <rc t="2" v="4696"/>
    </bk>
    <bk>
      <rc t="2" v="4697"/>
    </bk>
    <bk>
      <rc t="2" v="4698"/>
    </bk>
    <bk>
      <rc t="2" v="4699"/>
    </bk>
    <bk>
      <rc t="2" v="4700"/>
    </bk>
    <bk>
      <rc t="2" v="4701"/>
    </bk>
    <bk>
      <rc t="2" v="4702"/>
    </bk>
    <bk>
      <rc t="2" v="4703"/>
    </bk>
    <bk>
      <rc t="2" v="4704"/>
    </bk>
    <bk>
      <rc t="2" v="4705"/>
    </bk>
    <bk>
      <rc t="2" v="4706"/>
    </bk>
    <bk>
      <rc t="2" v="4707"/>
    </bk>
    <bk>
      <rc t="2" v="4708"/>
    </bk>
    <bk>
      <rc t="2" v="4709"/>
    </bk>
    <bk>
      <rc t="2" v="4710"/>
    </bk>
    <bk>
      <rc t="2" v="4711"/>
    </bk>
    <bk>
      <rc t="2" v="4712"/>
    </bk>
    <bk>
      <rc t="2" v="4713"/>
    </bk>
    <bk>
      <rc t="2" v="4714"/>
    </bk>
    <bk>
      <rc t="2" v="4715"/>
    </bk>
    <bk>
      <rc t="2" v="4716"/>
    </bk>
    <bk>
      <rc t="2" v="4717"/>
    </bk>
    <bk>
      <rc t="2" v="4718"/>
    </bk>
    <bk>
      <rc t="2" v="4719"/>
    </bk>
    <bk>
      <rc t="2" v="4720"/>
    </bk>
    <bk>
      <rc t="2" v="4721"/>
    </bk>
    <bk>
      <rc t="2" v="4722"/>
    </bk>
    <bk>
      <rc t="2" v="4723"/>
    </bk>
    <bk>
      <rc t="2" v="4724"/>
    </bk>
    <bk>
      <rc t="2" v="4725"/>
    </bk>
    <bk>
      <rc t="2" v="4726"/>
    </bk>
    <bk>
      <rc t="2" v="4727"/>
    </bk>
    <bk>
      <rc t="2" v="4728"/>
    </bk>
    <bk>
      <rc t="2" v="4729"/>
    </bk>
    <bk>
      <rc t="2" v="4730"/>
    </bk>
    <bk>
      <rc t="2" v="4731"/>
    </bk>
    <bk>
      <rc t="2" v="4732"/>
    </bk>
    <bk>
      <rc t="2" v="4733"/>
    </bk>
    <bk>
      <rc t="2" v="4734"/>
    </bk>
    <bk>
      <rc t="2" v="4735"/>
    </bk>
    <bk>
      <rc t="2" v="4736"/>
    </bk>
    <bk>
      <rc t="2" v="4737"/>
    </bk>
    <bk>
      <rc t="2" v="4738"/>
    </bk>
    <bk>
      <rc t="2" v="4739"/>
    </bk>
    <bk>
      <rc t="2" v="4740"/>
    </bk>
    <bk>
      <rc t="2" v="4741"/>
    </bk>
    <bk>
      <rc t="2" v="4742"/>
    </bk>
    <bk>
      <rc t="2" v="4743"/>
    </bk>
    <bk>
      <rc t="2" v="4744"/>
    </bk>
    <bk>
      <rc t="2" v="4745"/>
    </bk>
    <bk>
      <rc t="2" v="4746"/>
    </bk>
    <bk>
      <rc t="2" v="4747"/>
    </bk>
    <bk>
      <rc t="2" v="4748"/>
    </bk>
    <bk>
      <rc t="2" v="4749"/>
    </bk>
    <bk>
      <rc t="2" v="4750"/>
    </bk>
    <bk>
      <rc t="2" v="4751"/>
    </bk>
    <bk>
      <rc t="2" v="4752"/>
    </bk>
    <bk>
      <rc t="2" v="4753"/>
    </bk>
    <bk>
      <rc t="2" v="4754"/>
    </bk>
    <bk>
      <rc t="2" v="4755"/>
    </bk>
    <bk>
      <rc t="2" v="4756"/>
    </bk>
    <bk>
      <rc t="2" v="4757"/>
    </bk>
    <bk>
      <rc t="2" v="4758"/>
    </bk>
    <bk>
      <rc t="2" v="4759"/>
    </bk>
    <bk>
      <rc t="2" v="4760"/>
    </bk>
    <bk>
      <rc t="2" v="4761"/>
    </bk>
    <bk>
      <rc t="2" v="4762"/>
    </bk>
    <bk>
      <rc t="2" v="4763"/>
    </bk>
    <bk>
      <rc t="2" v="4764"/>
    </bk>
    <bk>
      <rc t="2" v="4765"/>
    </bk>
    <bk>
      <rc t="2" v="4766"/>
    </bk>
    <bk>
      <rc t="2" v="4767"/>
    </bk>
    <bk>
      <rc t="2" v="4768"/>
    </bk>
    <bk>
      <rc t="2" v="4769"/>
    </bk>
    <bk>
      <rc t="2" v="4770"/>
    </bk>
    <bk>
      <rc t="2" v="4771"/>
    </bk>
    <bk>
      <rc t="2" v="4772"/>
    </bk>
    <bk>
      <rc t="2" v="4773"/>
    </bk>
    <bk>
      <rc t="2" v="4774"/>
    </bk>
    <bk>
      <rc t="2" v="4775"/>
    </bk>
    <bk>
      <rc t="2" v="4776"/>
    </bk>
    <bk>
      <rc t="2" v="4777"/>
    </bk>
    <bk>
      <rc t="2" v="4778"/>
    </bk>
    <bk>
      <rc t="2" v="4779"/>
    </bk>
    <bk>
      <rc t="2" v="4780"/>
    </bk>
    <bk>
      <rc t="2" v="4781"/>
    </bk>
    <bk>
      <rc t="2" v="4782"/>
    </bk>
    <bk>
      <rc t="2" v="4783"/>
    </bk>
    <bk>
      <rc t="2" v="4784"/>
    </bk>
    <bk>
      <rc t="2" v="4785"/>
    </bk>
    <bk>
      <rc t="2" v="4786"/>
    </bk>
    <bk>
      <rc t="2" v="4787"/>
    </bk>
    <bk>
      <rc t="2" v="4788"/>
    </bk>
    <bk>
      <rc t="2" v="4789"/>
    </bk>
    <bk>
      <rc t="2" v="4790"/>
    </bk>
    <bk>
      <rc t="2" v="4791"/>
    </bk>
    <bk>
      <rc t="2" v="4792"/>
    </bk>
    <bk>
      <rc t="2" v="4793"/>
    </bk>
    <bk>
      <rc t="2" v="4794"/>
    </bk>
    <bk>
      <rc t="2" v="4795"/>
    </bk>
    <bk>
      <rc t="2" v="4796"/>
    </bk>
    <bk>
      <rc t="2" v="4797"/>
    </bk>
    <bk>
      <rc t="2" v="4798"/>
    </bk>
    <bk>
      <rc t="2" v="4799"/>
    </bk>
    <bk>
      <rc t="2" v="4800"/>
    </bk>
    <bk>
      <rc t="2" v="4801"/>
    </bk>
    <bk>
      <rc t="2" v="4802"/>
    </bk>
    <bk>
      <rc t="2" v="4803"/>
    </bk>
    <bk>
      <rc t="2" v="4804"/>
    </bk>
    <bk>
      <rc t="2" v="4805"/>
    </bk>
    <bk>
      <rc t="2" v="4806"/>
    </bk>
    <bk>
      <rc t="2" v="4807"/>
    </bk>
    <bk>
      <rc t="2" v="4808"/>
    </bk>
    <bk>
      <rc t="2" v="4809"/>
    </bk>
    <bk>
      <rc t="2" v="4810"/>
    </bk>
    <bk>
      <rc t="2" v="4811"/>
    </bk>
    <bk>
      <rc t="2" v="4812"/>
    </bk>
    <bk>
      <rc t="2" v="4813"/>
    </bk>
    <bk>
      <rc t="2" v="4814"/>
    </bk>
    <bk>
      <rc t="2" v="4815"/>
    </bk>
    <bk>
      <rc t="2" v="4816"/>
    </bk>
    <bk>
      <rc t="2" v="4817"/>
    </bk>
    <bk>
      <rc t="2" v="4818"/>
    </bk>
    <bk>
      <rc t="2" v="4819"/>
    </bk>
    <bk>
      <rc t="2" v="4820"/>
    </bk>
    <bk>
      <rc t="2" v="4821"/>
    </bk>
    <bk>
      <rc t="2" v="4822"/>
    </bk>
    <bk>
      <rc t="2" v="4823"/>
    </bk>
    <bk>
      <rc t="2" v="4824"/>
    </bk>
    <bk>
      <rc t="2" v="4825"/>
    </bk>
    <bk>
      <rc t="2" v="4826"/>
    </bk>
    <bk>
      <rc t="2" v="4827"/>
    </bk>
    <bk>
      <rc t="2" v="4828"/>
    </bk>
    <bk>
      <rc t="2" v="4829"/>
    </bk>
    <bk>
      <rc t="2" v="4830"/>
    </bk>
    <bk>
      <rc t="2" v="4831"/>
    </bk>
    <bk>
      <rc t="2" v="4832"/>
    </bk>
    <bk>
      <rc t="2" v="4833"/>
    </bk>
    <bk>
      <rc t="2" v="4834"/>
    </bk>
    <bk>
      <rc t="2" v="4835"/>
    </bk>
    <bk>
      <rc t="2" v="4836"/>
    </bk>
    <bk>
      <rc t="2" v="4837"/>
    </bk>
    <bk>
      <rc t="2" v="4838"/>
    </bk>
    <bk>
      <rc t="2" v="4839"/>
    </bk>
    <bk>
      <rc t="2" v="4840"/>
    </bk>
    <bk>
      <rc t="2" v="4841"/>
    </bk>
    <bk>
      <rc t="2" v="4842"/>
    </bk>
    <bk>
      <rc t="2" v="4843"/>
    </bk>
    <bk>
      <rc t="2" v="4844"/>
    </bk>
    <bk>
      <rc t="2" v="4845"/>
    </bk>
    <bk>
      <rc t="2" v="4846"/>
    </bk>
    <bk>
      <rc t="2" v="4847"/>
    </bk>
    <bk>
      <rc t="2" v="4848"/>
    </bk>
    <bk>
      <rc t="2" v="4849"/>
    </bk>
    <bk>
      <rc t="2" v="4850"/>
    </bk>
    <bk>
      <rc t="2" v="4851"/>
    </bk>
    <bk>
      <rc t="2" v="4852"/>
    </bk>
    <bk>
      <rc t="2" v="4853"/>
    </bk>
    <bk>
      <rc t="2" v="4854"/>
    </bk>
    <bk>
      <rc t="2" v="4855"/>
    </bk>
    <bk>
      <rc t="2" v="4856"/>
    </bk>
    <bk>
      <rc t="2" v="4857"/>
    </bk>
    <bk>
      <rc t="2" v="4858"/>
    </bk>
    <bk>
      <rc t="2" v="4859"/>
    </bk>
    <bk>
      <rc t="2" v="4860"/>
    </bk>
    <bk>
      <rc t="2" v="4861"/>
    </bk>
    <bk>
      <rc t="2" v="4862"/>
    </bk>
    <bk>
      <rc t="2" v="4863"/>
    </bk>
    <bk>
      <rc t="2" v="4864"/>
    </bk>
    <bk>
      <rc t="2" v="4865"/>
    </bk>
    <bk>
      <rc t="2" v="4866"/>
    </bk>
    <bk>
      <rc t="2" v="4867"/>
    </bk>
    <bk>
      <rc t="2" v="4868"/>
    </bk>
    <bk>
      <rc t="2" v="4869"/>
    </bk>
    <bk>
      <rc t="2" v="4870"/>
    </bk>
    <bk>
      <rc t="2" v="4871"/>
    </bk>
    <bk>
      <rc t="2" v="4872"/>
    </bk>
    <bk>
      <rc t="2" v="4873"/>
    </bk>
    <bk>
      <rc t="2" v="4874"/>
    </bk>
    <bk>
      <rc t="2" v="4875"/>
    </bk>
    <bk>
      <rc t="2" v="4876"/>
    </bk>
    <bk>
      <rc t="2" v="4877"/>
    </bk>
    <bk>
      <rc t="2" v="4878"/>
    </bk>
    <bk>
      <rc t="2" v="4879"/>
    </bk>
    <bk>
      <rc t="2" v="4880"/>
    </bk>
    <bk>
      <rc t="2" v="4881"/>
    </bk>
    <bk>
      <rc t="2" v="4882"/>
    </bk>
    <bk>
      <rc t="2" v="4883"/>
    </bk>
    <bk>
      <rc t="2" v="4884"/>
    </bk>
    <bk>
      <rc t="2" v="4885"/>
    </bk>
    <bk>
      <rc t="2" v="4886"/>
    </bk>
    <bk>
      <rc t="2" v="4887"/>
    </bk>
    <bk>
      <rc t="2" v="4888"/>
    </bk>
    <bk>
      <rc t="2" v="4889"/>
    </bk>
    <bk>
      <rc t="2" v="4890"/>
    </bk>
    <bk>
      <rc t="2" v="4891"/>
    </bk>
    <bk>
      <rc t="2" v="4892"/>
    </bk>
    <bk>
      <rc t="2" v="4893"/>
    </bk>
    <bk>
      <rc t="2" v="4894"/>
    </bk>
    <bk>
      <rc t="2" v="4895"/>
    </bk>
    <bk>
      <rc t="2" v="4896"/>
    </bk>
    <bk>
      <rc t="2" v="4897"/>
    </bk>
    <bk>
      <rc t="2" v="4898"/>
    </bk>
    <bk>
      <rc t="2" v="4899"/>
    </bk>
    <bk>
      <rc t="2" v="4900"/>
    </bk>
    <bk>
      <rc t="2" v="4901"/>
    </bk>
    <bk>
      <rc t="2" v="4902"/>
    </bk>
    <bk>
      <rc t="2" v="4903"/>
    </bk>
    <bk>
      <rc t="2" v="4904"/>
    </bk>
    <bk>
      <rc t="2" v="4905"/>
    </bk>
    <bk>
      <rc t="2" v="4906"/>
    </bk>
    <bk>
      <rc t="2" v="4907"/>
    </bk>
    <bk>
      <rc t="2" v="4908"/>
    </bk>
    <bk>
      <rc t="2" v="4909"/>
    </bk>
    <bk>
      <rc t="2" v="4910"/>
    </bk>
    <bk>
      <rc t="2" v="4911"/>
    </bk>
    <bk>
      <rc t="2" v="4912"/>
    </bk>
    <bk>
      <rc t="2" v="4913"/>
    </bk>
    <bk>
      <rc t="2" v="4914"/>
    </bk>
    <bk>
      <rc t="2" v="4915"/>
    </bk>
    <bk>
      <rc t="2" v="4916"/>
    </bk>
    <bk>
      <rc t="2" v="4917"/>
    </bk>
    <bk>
      <rc t="2" v="4918"/>
    </bk>
    <bk>
      <rc t="2" v="4919"/>
    </bk>
    <bk>
      <rc t="2" v="4920"/>
    </bk>
    <bk>
      <rc t="2" v="4921"/>
    </bk>
    <bk>
      <rc t="2" v="4922"/>
    </bk>
    <bk>
      <rc t="2" v="4923"/>
    </bk>
    <bk>
      <rc t="2" v="4924"/>
    </bk>
    <bk>
      <rc t="2" v="4925"/>
    </bk>
    <bk>
      <rc t="2" v="4926"/>
    </bk>
    <bk>
      <rc t="2" v="4927"/>
    </bk>
    <bk>
      <rc t="2" v="4928"/>
    </bk>
    <bk>
      <rc t="2" v="4929"/>
    </bk>
    <bk>
      <rc t="2" v="4930"/>
    </bk>
    <bk>
      <rc t="2" v="4931"/>
    </bk>
    <bk>
      <rc t="2" v="4932"/>
    </bk>
    <bk>
      <rc t="2" v="4933"/>
    </bk>
    <bk>
      <rc t="2" v="4934"/>
    </bk>
    <bk>
      <rc t="2" v="4935"/>
    </bk>
    <bk>
      <rc t="2" v="4936"/>
    </bk>
    <bk>
      <rc t="2" v="4937"/>
    </bk>
    <bk>
      <rc t="2" v="4938"/>
    </bk>
    <bk>
      <rc t="2" v="4939"/>
    </bk>
    <bk>
      <rc t="2" v="4940"/>
    </bk>
    <bk>
      <rc t="2" v="4941"/>
    </bk>
    <bk>
      <rc t="2" v="4942"/>
    </bk>
    <bk>
      <rc t="2" v="4943"/>
    </bk>
    <bk>
      <rc t="2" v="4944"/>
    </bk>
    <bk>
      <rc t="2" v="4945"/>
    </bk>
    <bk>
      <rc t="2" v="4946"/>
    </bk>
    <bk>
      <rc t="2" v="4947"/>
    </bk>
    <bk>
      <rc t="2" v="4948"/>
    </bk>
    <bk>
      <rc t="2" v="4949"/>
    </bk>
    <bk>
      <rc t="2" v="4950"/>
    </bk>
    <bk>
      <rc t="2" v="4951"/>
    </bk>
    <bk>
      <rc t="2" v="4952"/>
    </bk>
    <bk>
      <rc t="2" v="4953"/>
    </bk>
    <bk>
      <rc t="2" v="4954"/>
    </bk>
    <bk>
      <rc t="2" v="4955"/>
    </bk>
    <bk>
      <rc t="2" v="4956"/>
    </bk>
    <bk>
      <rc t="2" v="4957"/>
    </bk>
    <bk>
      <rc t="2" v="4958"/>
    </bk>
    <bk>
      <rc t="2" v="4959"/>
    </bk>
    <bk>
      <rc t="2" v="4960"/>
    </bk>
    <bk>
      <rc t="2" v="4961"/>
    </bk>
    <bk>
      <rc t="2" v="4962"/>
    </bk>
    <bk>
      <rc t="2" v="4963"/>
    </bk>
    <bk>
      <rc t="2" v="4964"/>
    </bk>
    <bk>
      <rc t="2" v="4965"/>
    </bk>
    <bk>
      <rc t="2" v="4966"/>
    </bk>
    <bk>
      <rc t="2" v="4967"/>
    </bk>
    <bk>
      <rc t="2" v="4968"/>
    </bk>
    <bk>
      <rc t="2" v="4969"/>
    </bk>
    <bk>
      <rc t="2" v="4970"/>
    </bk>
    <bk>
      <rc t="2" v="4971"/>
    </bk>
    <bk>
      <rc t="2" v="4972"/>
    </bk>
    <bk>
      <rc t="2" v="4973"/>
    </bk>
    <bk>
      <rc t="2" v="4974"/>
    </bk>
    <bk>
      <rc t="2" v="4975"/>
    </bk>
    <bk>
      <rc t="2" v="4976"/>
    </bk>
    <bk>
      <rc t="2" v="4977"/>
    </bk>
    <bk>
      <rc t="2" v="4978"/>
    </bk>
    <bk>
      <rc t="2" v="4979"/>
    </bk>
    <bk>
      <rc t="2" v="4980"/>
    </bk>
    <bk>
      <rc t="2" v="4981"/>
    </bk>
    <bk>
      <rc t="2" v="4982"/>
    </bk>
    <bk>
      <rc t="2" v="4983"/>
    </bk>
    <bk>
      <rc t="2" v="4984"/>
    </bk>
    <bk>
      <rc t="2" v="4985"/>
    </bk>
    <bk>
      <rc t="2" v="4986"/>
    </bk>
    <bk>
      <rc t="2" v="4987"/>
    </bk>
    <bk>
      <rc t="2" v="4988"/>
    </bk>
    <bk>
      <rc t="2" v="4989"/>
    </bk>
    <bk>
      <rc t="2" v="4990"/>
    </bk>
    <bk>
      <rc t="2" v="4991"/>
    </bk>
    <bk>
      <rc t="2" v="4992"/>
    </bk>
    <bk>
      <rc t="2" v="4993"/>
    </bk>
    <bk>
      <rc t="2" v="4994"/>
    </bk>
    <bk>
      <rc t="2" v="4995"/>
    </bk>
    <bk>
      <rc t="2" v="4996"/>
    </bk>
    <bk>
      <rc t="2" v="4997"/>
    </bk>
    <bk>
      <rc t="2" v="4998"/>
    </bk>
    <bk>
      <rc t="2" v="4999"/>
    </bk>
    <bk>
      <rc t="2" v="5000"/>
    </bk>
    <bk>
      <rc t="2" v="5001"/>
    </bk>
    <bk>
      <rc t="2" v="5002"/>
    </bk>
    <bk>
      <rc t="2" v="5003"/>
    </bk>
    <bk>
      <rc t="2" v="5004"/>
    </bk>
    <bk>
      <rc t="2" v="5005"/>
    </bk>
    <bk>
      <rc t="2" v="5006"/>
    </bk>
    <bk>
      <rc t="2" v="5007"/>
    </bk>
    <bk>
      <rc t="2" v="5008"/>
    </bk>
    <bk>
      <rc t="2" v="5009"/>
    </bk>
    <bk>
      <rc t="2" v="5010"/>
    </bk>
    <bk>
      <rc t="2" v="5011"/>
    </bk>
    <bk>
      <rc t="2" v="5012"/>
    </bk>
    <bk>
      <rc t="2" v="5013"/>
    </bk>
    <bk>
      <rc t="2" v="5014"/>
    </bk>
    <bk>
      <rc t="2" v="5015"/>
    </bk>
    <bk>
      <rc t="2" v="5016"/>
    </bk>
    <bk>
      <rc t="2" v="5017"/>
    </bk>
    <bk>
      <rc t="2" v="5018"/>
    </bk>
    <bk>
      <rc t="2" v="5019"/>
    </bk>
    <bk>
      <rc t="2" v="5020"/>
    </bk>
    <bk>
      <rc t="2" v="5021"/>
    </bk>
    <bk>
      <rc t="2" v="5022"/>
    </bk>
    <bk>
      <rc t="2" v="5023"/>
    </bk>
    <bk>
      <rc t="2" v="5024"/>
    </bk>
    <bk>
      <rc t="2" v="5025"/>
    </bk>
    <bk>
      <rc t="2" v="5026"/>
    </bk>
    <bk>
      <rc t="2" v="5027"/>
    </bk>
    <bk>
      <rc t="2" v="5028"/>
    </bk>
    <bk>
      <rc t="2" v="5029"/>
    </bk>
    <bk>
      <rc t="2" v="5030"/>
    </bk>
    <bk>
      <rc t="2" v="5031"/>
    </bk>
    <bk>
      <rc t="2" v="5032"/>
    </bk>
    <bk>
      <rc t="2" v="5033"/>
    </bk>
    <bk>
      <rc t="2" v="5034"/>
    </bk>
    <bk>
      <rc t="2" v="5035"/>
    </bk>
    <bk>
      <rc t="2" v="5036"/>
    </bk>
    <bk>
      <rc t="2" v="5037"/>
    </bk>
    <bk>
      <rc t="2" v="5038"/>
    </bk>
    <bk>
      <rc t="2" v="5039"/>
    </bk>
    <bk>
      <rc t="2" v="5040"/>
    </bk>
    <bk>
      <rc t="2" v="5041"/>
    </bk>
    <bk>
      <rc t="2" v="5042"/>
    </bk>
    <bk>
      <rc t="2" v="5043"/>
    </bk>
    <bk>
      <rc t="2" v="5044"/>
    </bk>
    <bk>
      <rc t="2" v="5045"/>
    </bk>
    <bk>
      <rc t="2" v="5046"/>
    </bk>
    <bk>
      <rc t="2" v="5047"/>
    </bk>
    <bk>
      <rc t="2" v="5048"/>
    </bk>
    <bk>
      <rc t="2" v="5049"/>
    </bk>
    <bk>
      <rc t="2" v="5050"/>
    </bk>
    <bk>
      <rc t="2" v="5051"/>
    </bk>
    <bk>
      <rc t="2" v="5052"/>
    </bk>
    <bk>
      <rc t="2" v="5053"/>
    </bk>
    <bk>
      <rc t="2" v="5054"/>
    </bk>
    <bk>
      <rc t="2" v="5055"/>
    </bk>
    <bk>
      <rc t="2" v="5056"/>
    </bk>
    <bk>
      <rc t="2" v="5057"/>
    </bk>
    <bk>
      <rc t="2" v="5058"/>
    </bk>
    <bk>
      <rc t="2" v="5059"/>
    </bk>
    <bk>
      <rc t="2" v="5060"/>
    </bk>
    <bk>
      <rc t="2" v="5061"/>
    </bk>
    <bk>
      <rc t="2" v="5062"/>
    </bk>
    <bk>
      <rc t="2" v="5063"/>
    </bk>
    <bk>
      <rc t="2" v="5064"/>
    </bk>
    <bk>
      <rc t="2" v="5065"/>
    </bk>
    <bk>
      <rc t="2" v="5066"/>
    </bk>
    <bk>
      <rc t="2" v="5067"/>
    </bk>
    <bk>
      <rc t="2" v="5068"/>
    </bk>
    <bk>
      <rc t="2" v="5069"/>
    </bk>
    <bk>
      <rc t="2" v="5070"/>
    </bk>
    <bk>
      <rc t="2" v="5071"/>
    </bk>
    <bk>
      <rc t="2" v="5072"/>
    </bk>
    <bk>
      <rc t="2" v="5073"/>
    </bk>
    <bk>
      <rc t="2" v="5074"/>
    </bk>
    <bk>
      <rc t="2" v="5075"/>
    </bk>
    <bk>
      <rc t="2" v="5076"/>
    </bk>
    <bk>
      <rc t="2" v="5077"/>
    </bk>
    <bk>
      <rc t="2" v="5078"/>
    </bk>
    <bk>
      <rc t="2" v="5079"/>
    </bk>
    <bk>
      <rc t="2" v="5080"/>
    </bk>
    <bk>
      <rc t="2" v="5081"/>
    </bk>
    <bk>
      <rc t="2" v="5082"/>
    </bk>
    <bk>
      <rc t="2" v="5083"/>
    </bk>
    <bk>
      <rc t="2" v="5084"/>
    </bk>
    <bk>
      <rc t="2" v="5085"/>
    </bk>
    <bk>
      <rc t="2" v="5086"/>
    </bk>
    <bk>
      <rc t="2" v="5087"/>
    </bk>
    <bk>
      <rc t="2" v="5088"/>
    </bk>
    <bk>
      <rc t="2" v="5089"/>
    </bk>
    <bk>
      <rc t="2" v="5090"/>
    </bk>
    <bk>
      <rc t="2" v="5091"/>
    </bk>
    <bk>
      <rc t="2" v="5092"/>
    </bk>
    <bk>
      <rc t="2" v="5093"/>
    </bk>
    <bk>
      <rc t="2" v="5094"/>
    </bk>
    <bk>
      <rc t="2" v="5095"/>
    </bk>
    <bk>
      <rc t="2" v="5096"/>
    </bk>
    <bk>
      <rc t="2" v="5097"/>
    </bk>
    <bk>
      <rc t="2" v="5098"/>
    </bk>
    <bk>
      <rc t="2" v="5099"/>
    </bk>
    <bk>
      <rc t="2" v="5100"/>
    </bk>
    <bk>
      <rc t="2" v="5101"/>
    </bk>
    <bk>
      <rc t="2" v="5102"/>
    </bk>
    <bk>
      <rc t="2" v="5103"/>
    </bk>
    <bk>
      <rc t="2" v="5104"/>
    </bk>
    <bk>
      <rc t="2" v="5105"/>
    </bk>
    <bk>
      <rc t="2" v="5106"/>
    </bk>
    <bk>
      <rc t="2" v="5107"/>
    </bk>
    <bk>
      <rc t="2" v="5108"/>
    </bk>
    <bk>
      <rc t="2" v="5109"/>
    </bk>
    <bk>
      <rc t="2" v="5110"/>
    </bk>
    <bk>
      <rc t="2" v="5111"/>
    </bk>
    <bk>
      <rc t="2" v="5112"/>
    </bk>
    <bk>
      <rc t="2" v="5113"/>
    </bk>
    <bk>
      <rc t="2" v="5114"/>
    </bk>
    <bk>
      <rc t="2" v="5115"/>
    </bk>
    <bk>
      <rc t="2" v="5116"/>
    </bk>
    <bk>
      <rc t="2" v="5117"/>
    </bk>
    <bk>
      <rc t="2" v="5118"/>
    </bk>
    <bk>
      <rc t="2" v="5119"/>
    </bk>
    <bk>
      <rc t="2" v="5120"/>
    </bk>
    <bk>
      <rc t="2" v="5121"/>
    </bk>
    <bk>
      <rc t="2" v="5122"/>
    </bk>
    <bk>
      <rc t="2" v="5123"/>
    </bk>
    <bk>
      <rc t="2" v="5124"/>
    </bk>
    <bk>
      <rc t="2" v="5125"/>
    </bk>
    <bk>
      <rc t="2" v="5126"/>
    </bk>
    <bk>
      <rc t="2" v="5127"/>
    </bk>
    <bk>
      <rc t="2" v="5128"/>
    </bk>
    <bk>
      <rc t="2" v="5129"/>
    </bk>
    <bk>
      <rc t="2" v="5130"/>
    </bk>
    <bk>
      <rc t="2" v="5131"/>
    </bk>
    <bk>
      <rc t="2" v="5132"/>
    </bk>
    <bk>
      <rc t="2" v="5133"/>
    </bk>
    <bk>
      <rc t="2" v="5134"/>
    </bk>
    <bk>
      <rc t="2" v="5135"/>
    </bk>
    <bk>
      <rc t="2" v="5136"/>
    </bk>
    <bk>
      <rc t="2" v="5137"/>
    </bk>
    <bk>
      <rc t="2" v="5138"/>
    </bk>
    <bk>
      <rc t="2" v="5139"/>
    </bk>
    <bk>
      <rc t="2" v="5140"/>
    </bk>
    <bk>
      <rc t="2" v="5141"/>
    </bk>
    <bk>
      <rc t="2" v="5142"/>
    </bk>
    <bk>
      <rc t="2" v="5143"/>
    </bk>
    <bk>
      <rc t="2" v="5144"/>
    </bk>
    <bk>
      <rc t="2" v="5145"/>
    </bk>
    <bk>
      <rc t="2" v="5146"/>
    </bk>
    <bk>
      <rc t="2" v="5147"/>
    </bk>
    <bk>
      <rc t="2" v="5148"/>
    </bk>
    <bk>
      <rc t="2" v="5149"/>
    </bk>
    <bk>
      <rc t="2" v="5150"/>
    </bk>
    <bk>
      <rc t="2" v="5151"/>
    </bk>
    <bk>
      <rc t="2" v="5152"/>
    </bk>
    <bk>
      <rc t="2" v="5153"/>
    </bk>
    <bk>
      <rc t="2" v="5154"/>
    </bk>
    <bk>
      <rc t="2" v="5155"/>
    </bk>
    <bk>
      <rc t="2" v="5156"/>
    </bk>
    <bk>
      <rc t="2" v="5157"/>
    </bk>
    <bk>
      <rc t="2" v="5158"/>
    </bk>
    <bk>
      <rc t="2" v="5159"/>
    </bk>
    <bk>
      <rc t="2" v="5160"/>
    </bk>
    <bk>
      <rc t="2" v="5161"/>
    </bk>
    <bk>
      <rc t="2" v="5162"/>
    </bk>
    <bk>
      <rc t="2" v="5163"/>
    </bk>
    <bk>
      <rc t="2" v="5164"/>
    </bk>
    <bk>
      <rc t="2" v="5165"/>
    </bk>
    <bk>
      <rc t="2" v="5166"/>
    </bk>
    <bk>
      <rc t="2" v="5167"/>
    </bk>
    <bk>
      <rc t="2" v="5168"/>
    </bk>
    <bk>
      <rc t="2" v="5169"/>
    </bk>
    <bk>
      <rc t="2" v="5170"/>
    </bk>
    <bk>
      <rc t="2" v="5171"/>
    </bk>
    <bk>
      <rc t="2" v="5172"/>
    </bk>
    <bk>
      <rc t="2" v="5173"/>
    </bk>
    <bk>
      <rc t="2" v="5174"/>
    </bk>
    <bk>
      <rc t="2" v="5175"/>
    </bk>
    <bk>
      <rc t="2" v="5176"/>
    </bk>
    <bk>
      <rc t="2" v="5177"/>
    </bk>
    <bk>
      <rc t="2" v="5178"/>
    </bk>
    <bk>
      <rc t="2" v="5179"/>
    </bk>
    <bk>
      <rc t="2" v="5180"/>
    </bk>
    <bk>
      <rc t="2" v="5181"/>
    </bk>
    <bk>
      <rc t="2" v="5182"/>
    </bk>
    <bk>
      <rc t="2" v="5183"/>
    </bk>
    <bk>
      <rc t="2" v="5184"/>
    </bk>
    <bk>
      <rc t="2" v="5185"/>
    </bk>
    <bk>
      <rc t="2" v="5186"/>
    </bk>
    <bk>
      <rc t="2" v="5187"/>
    </bk>
    <bk>
      <rc t="2" v="5188"/>
    </bk>
    <bk>
      <rc t="2" v="5189"/>
    </bk>
    <bk>
      <rc t="2" v="5190"/>
    </bk>
    <bk>
      <rc t="2" v="5191"/>
    </bk>
    <bk>
      <rc t="2" v="5192"/>
    </bk>
    <bk>
      <rc t="2" v="5193"/>
    </bk>
    <bk>
      <rc t="2" v="5194"/>
    </bk>
    <bk>
      <rc t="2" v="5195"/>
    </bk>
    <bk>
      <rc t="2" v="5196"/>
    </bk>
    <bk>
      <rc t="2" v="5197"/>
    </bk>
    <bk>
      <rc t="2" v="5198"/>
    </bk>
    <bk>
      <rc t="2" v="5199"/>
    </bk>
    <bk>
      <rc t="2" v="5200"/>
    </bk>
    <bk>
      <rc t="2" v="5201"/>
    </bk>
    <bk>
      <rc t="2" v="5202"/>
    </bk>
    <bk>
      <rc t="2" v="5203"/>
    </bk>
    <bk>
      <rc t="2" v="5204"/>
    </bk>
    <bk>
      <rc t="2" v="5205"/>
    </bk>
    <bk>
      <rc t="2" v="5206"/>
    </bk>
    <bk>
      <rc t="2" v="5207"/>
    </bk>
    <bk>
      <rc t="2" v="5208"/>
    </bk>
    <bk>
      <rc t="2" v="5209"/>
    </bk>
    <bk>
      <rc t="2" v="5210"/>
    </bk>
    <bk>
      <rc t="2" v="5211"/>
    </bk>
    <bk>
      <rc t="2" v="5212"/>
    </bk>
    <bk>
      <rc t="2" v="5213"/>
    </bk>
    <bk>
      <rc t="2" v="5214"/>
    </bk>
    <bk>
      <rc t="2" v="5215"/>
    </bk>
    <bk>
      <rc t="2" v="5216"/>
    </bk>
    <bk>
      <rc t="2" v="5217"/>
    </bk>
    <bk>
      <rc t="2" v="5218"/>
    </bk>
    <bk>
      <rc t="2" v="5219"/>
    </bk>
    <bk>
      <rc t="2" v="5220"/>
    </bk>
    <bk>
      <rc t="2" v="5221"/>
    </bk>
    <bk>
      <rc t="2" v="5222"/>
    </bk>
    <bk>
      <rc t="2" v="5223"/>
    </bk>
    <bk>
      <rc t="2" v="5224"/>
    </bk>
    <bk>
      <rc t="2" v="5225"/>
    </bk>
    <bk>
      <rc t="2" v="5226"/>
    </bk>
    <bk>
      <rc t="2" v="5227"/>
    </bk>
    <bk>
      <rc t="2" v="5228"/>
    </bk>
    <bk>
      <rc t="2" v="5229"/>
    </bk>
    <bk>
      <rc t="2" v="5230"/>
    </bk>
    <bk>
      <rc t="2" v="5231"/>
    </bk>
    <bk>
      <rc t="2" v="5232"/>
    </bk>
    <bk>
      <rc t="2" v="5233"/>
    </bk>
    <bk>
      <rc t="2" v="5234"/>
    </bk>
    <bk>
      <rc t="2" v="5235"/>
    </bk>
    <bk>
      <rc t="2" v="5236"/>
    </bk>
    <bk>
      <rc t="2" v="5237"/>
    </bk>
    <bk>
      <rc t="2" v="5238"/>
    </bk>
    <bk>
      <rc t="2" v="5239"/>
    </bk>
    <bk>
      <rc t="2" v="5240"/>
    </bk>
    <bk>
      <rc t="2" v="5241"/>
    </bk>
    <bk>
      <rc t="2" v="5242"/>
    </bk>
    <bk>
      <rc t="2" v="5243"/>
    </bk>
    <bk>
      <rc t="2" v="5244"/>
    </bk>
    <bk>
      <rc t="2" v="5245"/>
    </bk>
    <bk>
      <rc t="2" v="5246"/>
    </bk>
    <bk>
      <rc t="2" v="5247"/>
    </bk>
    <bk>
      <rc t="2" v="5248"/>
    </bk>
    <bk>
      <rc t="2" v="5249"/>
    </bk>
    <bk>
      <rc t="2" v="5250"/>
    </bk>
    <bk>
      <rc t="2" v="5251"/>
    </bk>
    <bk>
      <rc t="2" v="5252"/>
    </bk>
    <bk>
      <rc t="2" v="5253"/>
    </bk>
    <bk>
      <rc t="2" v="5254"/>
    </bk>
    <bk>
      <rc t="2" v="5255"/>
    </bk>
    <bk>
      <rc t="2" v="5256"/>
    </bk>
    <bk>
      <rc t="2" v="5257"/>
    </bk>
    <bk>
      <rc t="2" v="5258"/>
    </bk>
    <bk>
      <rc t="2" v="5259"/>
    </bk>
    <bk>
      <rc t="2" v="5260"/>
    </bk>
    <bk>
      <rc t="2" v="5261"/>
    </bk>
    <bk>
      <rc t="2" v="5262"/>
    </bk>
    <bk>
      <rc t="2" v="5263"/>
    </bk>
    <bk>
      <rc t="2" v="5264"/>
    </bk>
    <bk>
      <rc t="2" v="5265"/>
    </bk>
    <bk>
      <rc t="2" v="5266"/>
    </bk>
    <bk>
      <rc t="2" v="5267"/>
    </bk>
    <bk>
      <rc t="2" v="5268"/>
    </bk>
    <bk>
      <rc t="2" v="5269"/>
    </bk>
    <bk>
      <rc t="2" v="5270"/>
    </bk>
    <bk>
      <rc t="2" v="5271"/>
    </bk>
    <bk>
      <rc t="2" v="5272"/>
    </bk>
    <bk>
      <rc t="2" v="5273"/>
    </bk>
    <bk>
      <rc t="2" v="5274"/>
    </bk>
    <bk>
      <rc t="2" v="5275"/>
    </bk>
    <bk>
      <rc t="2" v="5276"/>
    </bk>
    <bk>
      <rc t="2" v="5277"/>
    </bk>
    <bk>
      <rc t="2" v="5278"/>
    </bk>
    <bk>
      <rc t="2" v="5279"/>
    </bk>
    <bk>
      <rc t="2" v="5280"/>
    </bk>
    <bk>
      <rc t="2" v="5281"/>
    </bk>
    <bk>
      <rc t="2" v="5282"/>
    </bk>
    <bk>
      <rc t="2" v="5283"/>
    </bk>
    <bk>
      <rc t="2" v="5284"/>
    </bk>
    <bk>
      <rc t="2" v="5285"/>
    </bk>
    <bk>
      <rc t="2" v="5286"/>
    </bk>
    <bk>
      <rc t="2" v="5287"/>
    </bk>
    <bk>
      <rc t="2" v="5288"/>
    </bk>
    <bk>
      <rc t="2" v="5289"/>
    </bk>
    <bk>
      <rc t="2" v="5290"/>
    </bk>
    <bk>
      <rc t="2" v="5291"/>
    </bk>
    <bk>
      <rc t="2" v="5292"/>
    </bk>
    <bk>
      <rc t="2" v="5293"/>
    </bk>
    <bk>
      <rc t="2" v="5294"/>
    </bk>
    <bk>
      <rc t="2" v="5295"/>
    </bk>
    <bk>
      <rc t="2" v="5296"/>
    </bk>
    <bk>
      <rc t="2" v="5297"/>
    </bk>
    <bk>
      <rc t="2" v="5298"/>
    </bk>
    <bk>
      <rc t="2" v="5299"/>
    </bk>
    <bk>
      <rc t="2" v="5300"/>
    </bk>
    <bk>
      <rc t="2" v="5301"/>
    </bk>
    <bk>
      <rc t="2" v="5302"/>
    </bk>
    <bk>
      <rc t="2" v="5303"/>
    </bk>
    <bk>
      <rc t="2" v="5304"/>
    </bk>
    <bk>
      <rc t="2" v="5305"/>
    </bk>
    <bk>
      <rc t="2" v="5306"/>
    </bk>
    <bk>
      <rc t="2" v="5307"/>
    </bk>
    <bk>
      <rc t="2" v="5308"/>
    </bk>
    <bk>
      <rc t="2" v="5309"/>
    </bk>
    <bk>
      <rc t="2" v="5310"/>
    </bk>
    <bk>
      <rc t="2" v="5311"/>
    </bk>
    <bk>
      <rc t="2" v="5312"/>
    </bk>
    <bk>
      <rc t="2" v="5313"/>
    </bk>
    <bk>
      <rc t="2" v="5314"/>
    </bk>
    <bk>
      <rc t="2" v="5315"/>
    </bk>
    <bk>
      <rc t="2" v="5316"/>
    </bk>
    <bk>
      <rc t="2" v="5317"/>
    </bk>
    <bk>
      <rc t="2" v="5318"/>
    </bk>
    <bk>
      <rc t="2" v="5319"/>
    </bk>
    <bk>
      <rc t="2" v="5320"/>
    </bk>
    <bk>
      <rc t="2" v="5321"/>
    </bk>
    <bk>
      <rc t="2" v="5322"/>
    </bk>
    <bk>
      <rc t="2" v="5323"/>
    </bk>
    <bk>
      <rc t="2" v="5324"/>
    </bk>
    <bk>
      <rc t="2" v="5325"/>
    </bk>
    <bk>
      <rc t="2" v="5326"/>
    </bk>
    <bk>
      <rc t="2" v="5327"/>
    </bk>
    <bk>
      <rc t="2" v="5328"/>
    </bk>
    <bk>
      <rc t="2" v="5329"/>
    </bk>
    <bk>
      <rc t="2" v="5330"/>
    </bk>
    <bk>
      <rc t="2" v="5331"/>
    </bk>
    <bk>
      <rc t="2" v="5332"/>
    </bk>
    <bk>
      <rc t="2" v="5333"/>
    </bk>
    <bk>
      <rc t="2" v="5334"/>
    </bk>
    <bk>
      <rc t="2" v="5335"/>
    </bk>
    <bk>
      <rc t="2" v="5336"/>
    </bk>
    <bk>
      <rc t="2" v="5337"/>
    </bk>
    <bk>
      <rc t="2" v="5338"/>
    </bk>
    <bk>
      <rc t="2" v="5339"/>
    </bk>
    <bk>
      <rc t="2" v="5340"/>
    </bk>
    <bk>
      <rc t="2" v="5341"/>
    </bk>
    <bk>
      <rc t="2" v="5342"/>
    </bk>
    <bk>
      <rc t="2" v="5343"/>
    </bk>
    <bk>
      <rc t="2" v="5344"/>
    </bk>
    <bk>
      <rc t="2" v="5345"/>
    </bk>
    <bk>
      <rc t="2" v="5346"/>
    </bk>
    <bk>
      <rc t="2" v="5347"/>
    </bk>
    <bk>
      <rc t="2" v="5348"/>
    </bk>
    <bk>
      <rc t="2" v="5349"/>
    </bk>
    <bk>
      <rc t="2" v="5350"/>
    </bk>
    <bk>
      <rc t="2" v="5351"/>
    </bk>
    <bk>
      <rc t="2" v="5352"/>
    </bk>
    <bk>
      <rc t="2" v="5353"/>
    </bk>
    <bk>
      <rc t="2" v="5354"/>
    </bk>
    <bk>
      <rc t="2" v="5355"/>
    </bk>
    <bk>
      <rc t="2" v="5356"/>
    </bk>
    <bk>
      <rc t="2" v="5357"/>
    </bk>
    <bk>
      <rc t="2" v="5358"/>
    </bk>
    <bk>
      <rc t="2" v="5359"/>
    </bk>
    <bk>
      <rc t="2" v="5360"/>
    </bk>
    <bk>
      <rc t="2" v="5361"/>
    </bk>
    <bk>
      <rc t="2" v="5362"/>
    </bk>
    <bk>
      <rc t="2" v="5363"/>
    </bk>
    <bk>
      <rc t="2" v="5364"/>
    </bk>
    <bk>
      <rc t="2" v="5365"/>
    </bk>
    <bk>
      <rc t="2" v="5366"/>
    </bk>
    <bk>
      <rc t="2" v="5367"/>
    </bk>
    <bk>
      <rc t="2" v="5368"/>
    </bk>
    <bk>
      <rc t="2" v="5369"/>
    </bk>
    <bk>
      <rc t="2" v="5370"/>
    </bk>
    <bk>
      <rc t="2" v="5371"/>
    </bk>
    <bk>
      <rc t="2" v="5372"/>
    </bk>
    <bk>
      <rc t="2" v="5373"/>
    </bk>
    <bk>
      <rc t="2" v="5374"/>
    </bk>
    <bk>
      <rc t="2" v="5375"/>
    </bk>
    <bk>
      <rc t="2" v="5376"/>
    </bk>
    <bk>
      <rc t="2" v="5377"/>
    </bk>
    <bk>
      <rc t="2" v="5378"/>
    </bk>
    <bk>
      <rc t="2" v="5379"/>
    </bk>
    <bk>
      <rc t="2" v="5380"/>
    </bk>
    <bk>
      <rc t="2" v="5381"/>
    </bk>
    <bk>
      <rc t="2" v="5382"/>
    </bk>
    <bk>
      <rc t="2" v="5383"/>
    </bk>
    <bk>
      <rc t="2" v="5384"/>
    </bk>
    <bk>
      <rc t="2" v="5385"/>
    </bk>
    <bk>
      <rc t="2" v="5386"/>
    </bk>
    <bk>
      <rc t="2" v="5387"/>
    </bk>
    <bk>
      <rc t="2" v="5388"/>
    </bk>
    <bk>
      <rc t="2" v="5389"/>
    </bk>
    <bk>
      <rc t="2" v="5390"/>
    </bk>
    <bk>
      <rc t="2" v="5391"/>
    </bk>
    <bk>
      <rc t="2" v="5392"/>
    </bk>
    <bk>
      <rc t="2" v="5393"/>
    </bk>
    <bk>
      <rc t="2" v="5394"/>
    </bk>
    <bk>
      <rc t="2" v="5395"/>
    </bk>
    <bk>
      <rc t="2" v="5396"/>
    </bk>
    <bk>
      <rc t="2" v="5397"/>
    </bk>
    <bk>
      <rc t="2" v="5398"/>
    </bk>
    <bk>
      <rc t="2" v="5399"/>
    </bk>
    <bk>
      <rc t="2" v="5400"/>
    </bk>
    <bk>
      <rc t="2" v="5401"/>
    </bk>
    <bk>
      <rc t="2" v="5402"/>
    </bk>
    <bk>
      <rc t="2" v="5403"/>
    </bk>
    <bk>
      <rc t="2" v="5404"/>
    </bk>
    <bk>
      <rc t="2" v="5405"/>
    </bk>
    <bk>
      <rc t="2" v="5406"/>
    </bk>
    <bk>
      <rc t="2" v="5407"/>
    </bk>
    <bk>
      <rc t="2" v="5408"/>
    </bk>
    <bk>
      <rc t="2" v="5409"/>
    </bk>
    <bk>
      <rc t="2" v="5410"/>
    </bk>
    <bk>
      <rc t="2" v="5411"/>
    </bk>
    <bk>
      <rc t="2" v="5412"/>
    </bk>
    <bk>
      <rc t="2" v="5413"/>
    </bk>
    <bk>
      <rc t="2" v="5414"/>
    </bk>
    <bk>
      <rc t="2" v="5415"/>
    </bk>
    <bk>
      <rc t="2" v="5416"/>
    </bk>
    <bk>
      <rc t="2" v="5417"/>
    </bk>
    <bk>
      <rc t="2" v="5418"/>
    </bk>
    <bk>
      <rc t="2" v="5419"/>
    </bk>
    <bk>
      <rc t="2" v="5420"/>
    </bk>
    <bk>
      <rc t="2" v="5421"/>
    </bk>
    <bk>
      <rc t="2" v="5422"/>
    </bk>
    <bk>
      <rc t="2" v="5423"/>
    </bk>
    <bk>
      <rc t="2" v="5424"/>
    </bk>
    <bk>
      <rc t="2" v="5425"/>
    </bk>
    <bk>
      <rc t="2" v="5426"/>
    </bk>
    <bk>
      <rc t="2" v="5427"/>
    </bk>
    <bk>
      <rc t="2" v="5428"/>
    </bk>
    <bk>
      <rc t="2" v="5429"/>
    </bk>
    <bk>
      <rc t="2" v="5430"/>
    </bk>
    <bk>
      <rc t="2" v="5431"/>
    </bk>
    <bk>
      <rc t="2" v="5432"/>
    </bk>
    <bk>
      <rc t="2" v="5433"/>
    </bk>
    <bk>
      <rc t="2" v="5434"/>
    </bk>
    <bk>
      <rc t="2" v="5435"/>
    </bk>
    <bk>
      <rc t="2" v="5436"/>
    </bk>
    <bk>
      <rc t="2" v="5437"/>
    </bk>
    <bk>
      <rc t="2" v="5438"/>
    </bk>
    <bk>
      <rc t="2" v="5439"/>
    </bk>
    <bk>
      <rc t="2" v="5440"/>
    </bk>
    <bk>
      <rc t="2" v="5441"/>
    </bk>
    <bk>
      <rc t="2" v="5442"/>
    </bk>
    <bk>
      <rc t="2" v="5443"/>
    </bk>
    <bk>
      <rc t="2" v="5444"/>
    </bk>
    <bk>
      <rc t="2" v="5445"/>
    </bk>
    <bk>
      <rc t="2" v="5446"/>
    </bk>
    <bk>
      <rc t="2" v="5447"/>
    </bk>
    <bk>
      <rc t="2" v="5448"/>
    </bk>
    <bk>
      <rc t="2" v="5449"/>
    </bk>
    <bk>
      <rc t="2" v="5450"/>
    </bk>
    <bk>
      <rc t="2" v="5451"/>
    </bk>
    <bk>
      <rc t="2" v="5452"/>
    </bk>
    <bk>
      <rc t="2" v="5453"/>
    </bk>
    <bk>
      <rc t="2" v="5454"/>
    </bk>
    <bk>
      <rc t="2" v="5455"/>
    </bk>
    <bk>
      <rc t="2" v="5456"/>
    </bk>
    <bk>
      <rc t="2" v="5457"/>
    </bk>
    <bk>
      <rc t="2" v="5458"/>
    </bk>
    <bk>
      <rc t="2" v="5459"/>
    </bk>
    <bk>
      <rc t="2" v="5460"/>
    </bk>
    <bk>
      <rc t="2" v="5461"/>
    </bk>
    <bk>
      <rc t="2" v="5462"/>
    </bk>
    <bk>
      <rc t="2" v="5463"/>
    </bk>
    <bk>
      <rc t="2" v="5464"/>
    </bk>
    <bk>
      <rc t="2" v="5465"/>
    </bk>
    <bk>
      <rc t="2" v="5466"/>
    </bk>
    <bk>
      <rc t="2" v="5467"/>
    </bk>
    <bk>
      <rc t="2" v="5468"/>
    </bk>
    <bk>
      <rc t="2" v="5469"/>
    </bk>
    <bk>
      <rc t="2" v="5470"/>
    </bk>
    <bk>
      <rc t="2" v="5471"/>
    </bk>
    <bk>
      <rc t="2" v="5472"/>
    </bk>
    <bk>
      <rc t="2" v="5473"/>
    </bk>
    <bk>
      <rc t="2" v="5474"/>
    </bk>
    <bk>
      <rc t="2" v="5475"/>
    </bk>
    <bk>
      <rc t="2" v="5476"/>
    </bk>
    <bk>
      <rc t="2" v="5477"/>
    </bk>
    <bk>
      <rc t="2" v="5478"/>
    </bk>
    <bk>
      <rc t="2" v="5479"/>
    </bk>
    <bk>
      <rc t="2" v="5480"/>
    </bk>
    <bk>
      <rc t="2" v="5481"/>
    </bk>
    <bk>
      <rc t="2" v="5482"/>
    </bk>
    <bk>
      <rc t="2" v="5483"/>
    </bk>
    <bk>
      <rc t="2" v="5484"/>
    </bk>
    <bk>
      <rc t="2" v="5485"/>
    </bk>
    <bk>
      <rc t="2" v="5486"/>
    </bk>
    <bk>
      <rc t="2" v="5487"/>
    </bk>
    <bk>
      <rc t="2" v="5488"/>
    </bk>
    <bk>
      <rc t="2" v="5489"/>
    </bk>
    <bk>
      <rc t="2" v="5490"/>
    </bk>
    <bk>
      <rc t="2" v="5491"/>
    </bk>
    <bk>
      <rc t="2" v="5492"/>
    </bk>
    <bk>
      <rc t="2" v="5493"/>
    </bk>
    <bk>
      <rc t="2" v="5494"/>
    </bk>
    <bk>
      <rc t="2" v="5495"/>
    </bk>
    <bk>
      <rc t="2" v="5496"/>
    </bk>
    <bk>
      <rc t="2" v="5497"/>
    </bk>
    <bk>
      <rc t="2" v="5498"/>
    </bk>
    <bk>
      <rc t="2" v="5499"/>
    </bk>
    <bk>
      <rc t="2" v="5500"/>
    </bk>
    <bk>
      <rc t="2" v="5501"/>
    </bk>
    <bk>
      <rc t="2" v="5502"/>
    </bk>
    <bk>
      <rc t="2" v="5503"/>
    </bk>
    <bk>
      <rc t="2" v="5504"/>
    </bk>
    <bk>
      <rc t="2" v="5505"/>
    </bk>
    <bk>
      <rc t="2" v="5506"/>
    </bk>
    <bk>
      <rc t="2" v="5507"/>
    </bk>
    <bk>
      <rc t="2" v="5508"/>
    </bk>
    <bk>
      <rc t="2" v="5509"/>
    </bk>
    <bk>
      <rc t="2" v="5510"/>
    </bk>
    <bk>
      <rc t="2" v="5511"/>
    </bk>
    <bk>
      <rc t="2" v="5512"/>
    </bk>
    <bk>
      <rc t="2" v="5513"/>
    </bk>
    <bk>
      <rc t="2" v="5514"/>
    </bk>
    <bk>
      <rc t="2" v="5515"/>
    </bk>
    <bk>
      <rc t="2" v="5516"/>
    </bk>
    <bk>
      <rc t="2" v="5517"/>
    </bk>
    <bk>
      <rc t="2" v="5518"/>
    </bk>
    <bk>
      <rc t="2" v="5519"/>
    </bk>
    <bk>
      <rc t="2" v="5520"/>
    </bk>
    <bk>
      <rc t="2" v="5521"/>
    </bk>
    <bk>
      <rc t="2" v="5522"/>
    </bk>
    <bk>
      <rc t="2" v="5523"/>
    </bk>
    <bk>
      <rc t="2" v="5524"/>
    </bk>
    <bk>
      <rc t="2" v="5525"/>
    </bk>
    <bk>
      <rc t="2" v="5526"/>
    </bk>
    <bk>
      <rc t="2" v="5527"/>
    </bk>
    <bk>
      <rc t="2" v="5528"/>
    </bk>
    <bk>
      <rc t="2" v="5529"/>
    </bk>
    <bk>
      <rc t="2" v="5530"/>
    </bk>
    <bk>
      <rc t="2" v="5531"/>
    </bk>
    <bk>
      <rc t="2" v="5532"/>
    </bk>
    <bk>
      <rc t="2" v="5533"/>
    </bk>
    <bk>
      <rc t="2" v="5534"/>
    </bk>
    <bk>
      <rc t="2" v="5535"/>
    </bk>
    <bk>
      <rc t="2" v="5536"/>
    </bk>
    <bk>
      <rc t="2" v="5537"/>
    </bk>
    <bk>
      <rc t="2" v="5538"/>
    </bk>
    <bk>
      <rc t="2" v="5539"/>
    </bk>
    <bk>
      <rc t="2" v="5540"/>
    </bk>
    <bk>
      <rc t="2" v="5541"/>
    </bk>
    <bk>
      <rc t="2" v="5542"/>
    </bk>
    <bk>
      <rc t="2" v="5543"/>
    </bk>
    <bk>
      <rc t="2" v="5544"/>
    </bk>
    <bk>
      <rc t="2" v="5545"/>
    </bk>
    <bk>
      <rc t="2" v="5546"/>
    </bk>
    <bk>
      <rc t="2" v="5547"/>
    </bk>
    <bk>
      <rc t="2" v="5548"/>
    </bk>
    <bk>
      <rc t="2" v="5549"/>
    </bk>
    <bk>
      <rc t="2" v="5550"/>
    </bk>
    <bk>
      <rc t="2" v="5551"/>
    </bk>
    <bk>
      <rc t="2" v="5552"/>
    </bk>
    <bk>
      <rc t="2" v="5553"/>
    </bk>
    <bk>
      <rc t="2" v="5554"/>
    </bk>
    <bk>
      <rc t="2" v="5555"/>
    </bk>
    <bk>
      <rc t="2" v="5556"/>
    </bk>
    <bk>
      <rc t="2" v="5557"/>
    </bk>
    <bk>
      <rc t="2" v="5558"/>
    </bk>
    <bk>
      <rc t="2" v="5559"/>
    </bk>
    <bk>
      <rc t="2" v="5560"/>
    </bk>
    <bk>
      <rc t="2" v="5561"/>
    </bk>
    <bk>
      <rc t="2" v="5562"/>
    </bk>
    <bk>
      <rc t="2" v="5563"/>
    </bk>
    <bk>
      <rc t="2" v="5564"/>
    </bk>
    <bk>
      <rc t="2" v="5565"/>
    </bk>
    <bk>
      <rc t="2" v="5566"/>
    </bk>
    <bk>
      <rc t="2" v="5567"/>
    </bk>
    <bk>
      <rc t="2" v="5568"/>
    </bk>
    <bk>
      <rc t="2" v="5569"/>
    </bk>
    <bk>
      <rc t="2" v="5570"/>
    </bk>
    <bk>
      <rc t="2" v="5571"/>
    </bk>
    <bk>
      <rc t="2" v="5572"/>
    </bk>
    <bk>
      <rc t="2" v="5573"/>
    </bk>
    <bk>
      <rc t="2" v="5574"/>
    </bk>
    <bk>
      <rc t="2" v="5575"/>
    </bk>
    <bk>
      <rc t="2" v="5576"/>
    </bk>
    <bk>
      <rc t="2" v="5577"/>
    </bk>
    <bk>
      <rc t="2" v="5578"/>
    </bk>
    <bk>
      <rc t="2" v="5579"/>
    </bk>
    <bk>
      <rc t="2" v="5580"/>
    </bk>
    <bk>
      <rc t="2" v="5581"/>
    </bk>
    <bk>
      <rc t="2" v="5582"/>
    </bk>
    <bk>
      <rc t="2" v="5583"/>
    </bk>
    <bk>
      <rc t="2" v="5584"/>
    </bk>
    <bk>
      <rc t="2" v="5585"/>
    </bk>
    <bk>
      <rc t="2" v="5586"/>
    </bk>
    <bk>
      <rc t="2" v="5587"/>
    </bk>
    <bk>
      <rc t="2" v="5588"/>
    </bk>
    <bk>
      <rc t="2" v="5589"/>
    </bk>
    <bk>
      <rc t="2" v="5590"/>
    </bk>
    <bk>
      <rc t="2" v="5591"/>
    </bk>
    <bk>
      <rc t="2" v="5592"/>
    </bk>
    <bk>
      <rc t="2" v="5593"/>
    </bk>
    <bk>
      <rc t="2" v="5594"/>
    </bk>
    <bk>
      <rc t="2" v="5595"/>
    </bk>
    <bk>
      <rc t="2" v="5596"/>
    </bk>
    <bk>
      <rc t="2" v="5597"/>
    </bk>
    <bk>
      <rc t="2" v="5598"/>
    </bk>
    <bk>
      <rc t="2" v="5599"/>
    </bk>
    <bk>
      <rc t="2" v="5600"/>
    </bk>
    <bk>
      <rc t="2" v="5601"/>
    </bk>
    <bk>
      <rc t="2" v="5602"/>
    </bk>
    <bk>
      <rc t="2" v="5603"/>
    </bk>
    <bk>
      <rc t="2" v="5604"/>
    </bk>
    <bk>
      <rc t="2" v="5605"/>
    </bk>
    <bk>
      <rc t="2" v="5606"/>
    </bk>
    <bk>
      <rc t="2" v="5607"/>
    </bk>
    <bk>
      <rc t="2" v="5608"/>
    </bk>
    <bk>
      <rc t="2" v="5609"/>
    </bk>
    <bk>
      <rc t="2" v="5610"/>
    </bk>
    <bk>
      <rc t="2" v="5611"/>
    </bk>
    <bk>
      <rc t="2" v="5612"/>
    </bk>
    <bk>
      <rc t="2" v="5613"/>
    </bk>
    <bk>
      <rc t="2" v="5614"/>
    </bk>
    <bk>
      <rc t="2" v="5615"/>
    </bk>
    <bk>
      <rc t="2" v="5616"/>
    </bk>
    <bk>
      <rc t="2" v="5617"/>
    </bk>
    <bk>
      <rc t="2" v="5618"/>
    </bk>
    <bk>
      <rc t="2" v="5619"/>
    </bk>
    <bk>
      <rc t="2" v="5620"/>
    </bk>
    <bk>
      <rc t="2" v="5621"/>
    </bk>
    <bk>
      <rc t="2" v="5622"/>
    </bk>
    <bk>
      <rc t="2" v="5623"/>
    </bk>
    <bk>
      <rc t="2" v="5624"/>
    </bk>
    <bk>
      <rc t="2" v="5625"/>
    </bk>
    <bk>
      <rc t="2" v="5626"/>
    </bk>
    <bk>
      <rc t="2" v="5627"/>
    </bk>
    <bk>
      <rc t="2" v="5628"/>
    </bk>
    <bk>
      <rc t="2" v="5629"/>
    </bk>
    <bk>
      <rc t="2" v="5630"/>
    </bk>
    <bk>
      <rc t="2" v="5631"/>
    </bk>
    <bk>
      <rc t="2" v="5632"/>
    </bk>
    <bk>
      <rc t="2" v="5633"/>
    </bk>
    <bk>
      <rc t="2" v="5634"/>
    </bk>
    <bk>
      <rc t="2" v="5635"/>
    </bk>
    <bk>
      <rc t="2" v="5636"/>
    </bk>
    <bk>
      <rc t="2" v="5637"/>
    </bk>
    <bk>
      <rc t="2" v="5638"/>
    </bk>
    <bk>
      <rc t="2" v="5639"/>
    </bk>
    <bk>
      <rc t="2" v="5640"/>
    </bk>
    <bk>
      <rc t="2" v="5641"/>
    </bk>
    <bk>
      <rc t="2" v="5642"/>
    </bk>
    <bk>
      <rc t="2" v="5643"/>
    </bk>
    <bk>
      <rc t="2" v="5644"/>
    </bk>
    <bk>
      <rc t="2" v="5645"/>
    </bk>
    <bk>
      <rc t="2" v="5646"/>
    </bk>
    <bk>
      <rc t="2" v="5647"/>
    </bk>
    <bk>
      <rc t="2" v="5648"/>
    </bk>
    <bk>
      <rc t="2" v="5649"/>
    </bk>
    <bk>
      <rc t="2" v="5650"/>
    </bk>
    <bk>
      <rc t="2" v="5651"/>
    </bk>
    <bk>
      <rc t="2" v="5652"/>
    </bk>
    <bk>
      <rc t="2" v="5653"/>
    </bk>
    <bk>
      <rc t="2" v="5654"/>
    </bk>
    <bk>
      <rc t="2" v="5655"/>
    </bk>
    <bk>
      <rc t="2" v="5656"/>
    </bk>
    <bk>
      <rc t="2" v="5657"/>
    </bk>
    <bk>
      <rc t="2" v="5658"/>
    </bk>
    <bk>
      <rc t="2" v="5659"/>
    </bk>
    <bk>
      <rc t="2" v="5660"/>
    </bk>
    <bk>
      <rc t="2" v="5661"/>
    </bk>
    <bk>
      <rc t="2" v="5662"/>
    </bk>
    <bk>
      <rc t="2" v="5663"/>
    </bk>
    <bk>
      <rc t="2" v="5664"/>
    </bk>
    <bk>
      <rc t="2" v="5665"/>
    </bk>
    <bk>
      <rc t="2" v="5666"/>
    </bk>
    <bk>
      <rc t="2" v="5667"/>
    </bk>
    <bk>
      <rc t="2" v="5668"/>
    </bk>
    <bk>
      <rc t="2" v="5669"/>
    </bk>
    <bk>
      <rc t="2" v="5670"/>
    </bk>
    <bk>
      <rc t="2" v="5671"/>
    </bk>
    <bk>
      <rc t="2" v="5672"/>
    </bk>
    <bk>
      <rc t="2" v="5673"/>
    </bk>
    <bk>
      <rc t="2" v="5674"/>
    </bk>
    <bk>
      <rc t="2" v="5675"/>
    </bk>
    <bk>
      <rc t="2" v="5676"/>
    </bk>
    <bk>
      <rc t="2" v="5677"/>
    </bk>
    <bk>
      <rc t="2" v="5678"/>
    </bk>
    <bk>
      <rc t="2" v="5679"/>
    </bk>
    <bk>
      <rc t="2" v="5680"/>
    </bk>
    <bk>
      <rc t="2" v="5681"/>
    </bk>
    <bk>
      <rc t="2" v="5682"/>
    </bk>
    <bk>
      <rc t="2" v="5683"/>
    </bk>
    <bk>
      <rc t="2" v="5684"/>
    </bk>
    <bk>
      <rc t="2" v="5685"/>
    </bk>
    <bk>
      <rc t="2" v="5686"/>
    </bk>
    <bk>
      <rc t="2" v="5687"/>
    </bk>
    <bk>
      <rc t="2" v="5688"/>
    </bk>
    <bk>
      <rc t="2" v="5689"/>
    </bk>
    <bk>
      <rc t="2" v="5690"/>
    </bk>
    <bk>
      <rc t="2" v="5691"/>
    </bk>
    <bk>
      <rc t="2" v="5692"/>
    </bk>
    <bk>
      <rc t="2" v="5693"/>
    </bk>
    <bk>
      <rc t="2" v="5694"/>
    </bk>
    <bk>
      <rc t="2" v="5695"/>
    </bk>
    <bk>
      <rc t="2" v="5696"/>
    </bk>
    <bk>
      <rc t="2" v="5697"/>
    </bk>
    <bk>
      <rc t="2" v="5698"/>
    </bk>
    <bk>
      <rc t="2" v="5699"/>
    </bk>
    <bk>
      <rc t="2" v="5700"/>
    </bk>
    <bk>
      <rc t="2" v="5701"/>
    </bk>
    <bk>
      <rc t="2" v="5702"/>
    </bk>
    <bk>
      <rc t="2" v="5703"/>
    </bk>
    <bk>
      <rc t="2" v="5704"/>
    </bk>
    <bk>
      <rc t="2" v="5705"/>
    </bk>
    <bk>
      <rc t="2" v="5706"/>
    </bk>
    <bk>
      <rc t="2" v="5707"/>
    </bk>
    <bk>
      <rc t="2" v="5708"/>
    </bk>
    <bk>
      <rc t="2" v="5709"/>
    </bk>
    <bk>
      <rc t="2" v="5710"/>
    </bk>
    <bk>
      <rc t="2" v="5711"/>
    </bk>
    <bk>
      <rc t="2" v="5712"/>
    </bk>
    <bk>
      <rc t="2" v="5713"/>
    </bk>
    <bk>
      <rc t="2" v="5714"/>
    </bk>
    <bk>
      <rc t="2" v="5715"/>
    </bk>
    <bk>
      <rc t="2" v="5716"/>
    </bk>
    <bk>
      <rc t="2" v="5717"/>
    </bk>
    <bk>
      <rc t="2" v="5718"/>
    </bk>
    <bk>
      <rc t="2" v="5719"/>
    </bk>
    <bk>
      <rc t="2" v="5720"/>
    </bk>
    <bk>
      <rc t="2" v="5721"/>
    </bk>
    <bk>
      <rc t="2" v="5722"/>
    </bk>
    <bk>
      <rc t="2" v="5723"/>
    </bk>
    <bk>
      <rc t="2" v="5724"/>
    </bk>
    <bk>
      <rc t="2" v="5725"/>
    </bk>
    <bk>
      <rc t="2" v="5726"/>
    </bk>
    <bk>
      <rc t="2" v="5727"/>
    </bk>
    <bk>
      <rc t="2" v="5728"/>
    </bk>
    <bk>
      <rc t="2" v="5729"/>
    </bk>
    <bk>
      <rc t="2" v="5730"/>
    </bk>
    <bk>
      <rc t="2" v="5731"/>
    </bk>
    <bk>
      <rc t="2" v="5732"/>
    </bk>
    <bk>
      <rc t="2" v="5733"/>
    </bk>
    <bk>
      <rc t="2" v="5734"/>
    </bk>
    <bk>
      <rc t="2" v="5735"/>
    </bk>
    <bk>
      <rc t="2" v="5736"/>
    </bk>
    <bk>
      <rc t="2" v="5737"/>
    </bk>
    <bk>
      <rc t="2" v="5738"/>
    </bk>
    <bk>
      <rc t="2" v="5739"/>
    </bk>
    <bk>
      <rc t="2" v="5740"/>
    </bk>
    <bk>
      <rc t="2" v="5741"/>
    </bk>
    <bk>
      <rc t="2" v="5742"/>
    </bk>
    <bk>
      <rc t="2" v="5743"/>
    </bk>
    <bk>
      <rc t="2" v="5744"/>
    </bk>
    <bk>
      <rc t="2" v="5745"/>
    </bk>
    <bk>
      <rc t="2" v="5746"/>
    </bk>
    <bk>
      <rc t="2" v="5747"/>
    </bk>
    <bk>
      <rc t="2" v="5748"/>
    </bk>
    <bk>
      <rc t="2" v="5749"/>
    </bk>
    <bk>
      <rc t="2" v="5750"/>
    </bk>
    <bk>
      <rc t="2" v="5751"/>
    </bk>
    <bk>
      <rc t="2" v="5752"/>
    </bk>
    <bk>
      <rc t="2" v="5753"/>
    </bk>
    <bk>
      <rc t="2" v="5754"/>
    </bk>
    <bk>
      <rc t="2" v="5755"/>
    </bk>
    <bk>
      <rc t="2" v="5756"/>
    </bk>
    <bk>
      <rc t="2" v="5757"/>
    </bk>
    <bk>
      <rc t="2" v="5758"/>
    </bk>
    <bk>
      <rc t="2" v="5759"/>
    </bk>
    <bk>
      <rc t="2" v="5760"/>
    </bk>
    <bk>
      <rc t="2" v="5761"/>
    </bk>
    <bk>
      <rc t="2" v="5762"/>
    </bk>
    <bk>
      <rc t="2" v="5763"/>
    </bk>
    <bk>
      <rc t="2" v="5764"/>
    </bk>
    <bk>
      <rc t="2" v="5765"/>
    </bk>
    <bk>
      <rc t="2" v="5766"/>
    </bk>
    <bk>
      <rc t="2" v="5767"/>
    </bk>
    <bk>
      <rc t="2" v="5768"/>
    </bk>
    <bk>
      <rc t="2" v="5769"/>
    </bk>
    <bk>
      <rc t="2" v="5770"/>
    </bk>
    <bk>
      <rc t="2" v="5771"/>
    </bk>
    <bk>
      <rc t="2" v="5772"/>
    </bk>
    <bk>
      <rc t="2" v="5773"/>
    </bk>
    <bk>
      <rc t="2" v="5774"/>
    </bk>
    <bk>
      <rc t="2" v="5775"/>
    </bk>
    <bk>
      <rc t="2" v="5776"/>
    </bk>
    <bk>
      <rc t="2" v="5777"/>
    </bk>
    <bk>
      <rc t="2" v="5778"/>
    </bk>
    <bk>
      <rc t="2" v="5779"/>
    </bk>
    <bk>
      <rc t="2" v="5780"/>
    </bk>
    <bk>
      <rc t="2" v="5781"/>
    </bk>
    <bk>
      <rc t="2" v="5782"/>
    </bk>
    <bk>
      <rc t="2" v="5783"/>
    </bk>
    <bk>
      <rc t="2" v="5784"/>
    </bk>
    <bk>
      <rc t="2" v="5785"/>
    </bk>
    <bk>
      <rc t="2" v="5786"/>
    </bk>
    <bk>
      <rc t="2" v="5787"/>
    </bk>
    <bk>
      <rc t="2" v="5788"/>
    </bk>
    <bk>
      <rc t="2" v="5789"/>
    </bk>
    <bk>
      <rc t="2" v="5790"/>
    </bk>
    <bk>
      <rc t="2" v="5791"/>
    </bk>
    <bk>
      <rc t="2" v="5792"/>
    </bk>
    <bk>
      <rc t="2" v="5793"/>
    </bk>
    <bk>
      <rc t="2" v="5794"/>
    </bk>
    <bk>
      <rc t="2" v="5795"/>
    </bk>
    <bk>
      <rc t="2" v="5796"/>
    </bk>
    <bk>
      <rc t="2" v="5797"/>
    </bk>
    <bk>
      <rc t="2" v="5798"/>
    </bk>
    <bk>
      <rc t="2" v="5799"/>
    </bk>
    <bk>
      <rc t="2" v="5800"/>
    </bk>
    <bk>
      <rc t="2" v="5801"/>
    </bk>
    <bk>
      <rc t="2" v="5802"/>
    </bk>
    <bk>
      <rc t="2" v="5803"/>
    </bk>
    <bk>
      <rc t="2" v="5804"/>
    </bk>
    <bk>
      <rc t="2" v="5805"/>
    </bk>
    <bk>
      <rc t="2" v="5806"/>
    </bk>
    <bk>
      <rc t="2" v="5807"/>
    </bk>
    <bk>
      <rc t="2" v="5808"/>
    </bk>
    <bk>
      <rc t="2" v="5809"/>
    </bk>
    <bk>
      <rc t="2" v="5810"/>
    </bk>
    <bk>
      <rc t="2" v="5811"/>
    </bk>
    <bk>
      <rc t="2" v="5812"/>
    </bk>
    <bk>
      <rc t="2" v="5813"/>
    </bk>
    <bk>
      <rc t="2" v="5814"/>
    </bk>
    <bk>
      <rc t="2" v="5815"/>
    </bk>
    <bk>
      <rc t="2" v="5816"/>
    </bk>
    <bk>
      <rc t="2" v="5817"/>
    </bk>
    <bk>
      <rc t="2" v="5818"/>
    </bk>
    <bk>
      <rc t="2" v="5819"/>
    </bk>
    <bk>
      <rc t="2" v="5820"/>
    </bk>
    <bk>
      <rc t="2" v="5821"/>
    </bk>
    <bk>
      <rc t="2" v="5822"/>
    </bk>
    <bk>
      <rc t="2" v="5823"/>
    </bk>
    <bk>
      <rc t="2" v="5824"/>
    </bk>
    <bk>
      <rc t="2" v="5825"/>
    </bk>
    <bk>
      <rc t="2" v="5826"/>
    </bk>
    <bk>
      <rc t="2" v="5827"/>
    </bk>
    <bk>
      <rc t="2" v="5828"/>
    </bk>
    <bk>
      <rc t="2" v="5829"/>
    </bk>
    <bk>
      <rc t="2" v="5830"/>
    </bk>
    <bk>
      <rc t="2" v="5831"/>
    </bk>
    <bk>
      <rc t="2" v="5832"/>
    </bk>
    <bk>
      <rc t="2" v="5833"/>
    </bk>
    <bk>
      <rc t="2" v="5834"/>
    </bk>
    <bk>
      <rc t="2" v="5835"/>
    </bk>
    <bk>
      <rc t="2" v="5836"/>
    </bk>
    <bk>
      <rc t="2" v="5837"/>
    </bk>
    <bk>
      <rc t="2" v="5838"/>
    </bk>
    <bk>
      <rc t="2" v="5839"/>
    </bk>
    <bk>
      <rc t="2" v="5840"/>
    </bk>
    <bk>
      <rc t="2" v="5841"/>
    </bk>
    <bk>
      <rc t="2" v="5842"/>
    </bk>
    <bk>
      <rc t="2" v="5843"/>
    </bk>
    <bk>
      <rc t="2" v="5844"/>
    </bk>
    <bk>
      <rc t="2" v="5845"/>
    </bk>
    <bk>
      <rc t="2" v="5846"/>
    </bk>
    <bk>
      <rc t="2" v="5847"/>
    </bk>
    <bk>
      <rc t="2" v="5848"/>
    </bk>
    <bk>
      <rc t="2" v="5849"/>
    </bk>
    <bk>
      <rc t="2" v="5850"/>
    </bk>
    <bk>
      <rc t="2" v="5851"/>
    </bk>
    <bk>
      <rc t="2" v="5852"/>
    </bk>
    <bk>
      <rc t="2" v="5853"/>
    </bk>
    <bk>
      <rc t="2" v="5854"/>
    </bk>
    <bk>
      <rc t="2" v="5855"/>
    </bk>
    <bk>
      <rc t="2" v="5856"/>
    </bk>
    <bk>
      <rc t="2" v="5857"/>
    </bk>
    <bk>
      <rc t="2" v="5858"/>
    </bk>
    <bk>
      <rc t="2" v="5859"/>
    </bk>
    <bk>
      <rc t="2" v="5860"/>
    </bk>
    <bk>
      <rc t="2" v="5861"/>
    </bk>
    <bk>
      <rc t="2" v="5862"/>
    </bk>
    <bk>
      <rc t="2" v="5863"/>
    </bk>
    <bk>
      <rc t="2" v="5864"/>
    </bk>
    <bk>
      <rc t="2" v="5865"/>
    </bk>
    <bk>
      <rc t="2" v="5866"/>
    </bk>
    <bk>
      <rc t="2" v="5867"/>
    </bk>
    <bk>
      <rc t="2" v="5868"/>
    </bk>
    <bk>
      <rc t="2" v="5869"/>
    </bk>
    <bk>
      <rc t="2" v="5870"/>
    </bk>
    <bk>
      <rc t="2" v="5871"/>
    </bk>
    <bk>
      <rc t="2" v="5872"/>
    </bk>
    <bk>
      <rc t="2" v="5873"/>
    </bk>
    <bk>
      <rc t="2" v="5874"/>
    </bk>
    <bk>
      <rc t="2" v="5875"/>
    </bk>
    <bk>
      <rc t="2" v="5876"/>
    </bk>
    <bk>
      <rc t="2" v="5877"/>
    </bk>
    <bk>
      <rc t="2" v="5878"/>
    </bk>
    <bk>
      <rc t="2" v="5879"/>
    </bk>
    <bk>
      <rc t="2" v="5880"/>
    </bk>
    <bk>
      <rc t="2" v="5881"/>
    </bk>
    <bk>
      <rc t="2" v="5882"/>
    </bk>
    <bk>
      <rc t="2" v="5883"/>
    </bk>
    <bk>
      <rc t="2" v="5884"/>
    </bk>
    <bk>
      <rc t="2" v="5885"/>
    </bk>
    <bk>
      <rc t="2" v="5886"/>
    </bk>
    <bk>
      <rc t="2" v="5887"/>
    </bk>
    <bk>
      <rc t="2" v="5888"/>
    </bk>
    <bk>
      <rc t="2" v="5889"/>
    </bk>
    <bk>
      <rc t="2" v="5890"/>
    </bk>
    <bk>
      <rc t="2" v="5891"/>
    </bk>
    <bk>
      <rc t="2" v="5892"/>
    </bk>
    <bk>
      <rc t="2" v="5893"/>
    </bk>
    <bk>
      <rc t="2" v="5894"/>
    </bk>
    <bk>
      <rc t="2" v="5895"/>
    </bk>
    <bk>
      <rc t="2" v="5896"/>
    </bk>
    <bk>
      <rc t="2" v="5897"/>
    </bk>
    <bk>
      <rc t="2" v="5898"/>
    </bk>
    <bk>
      <rc t="2" v="5899"/>
    </bk>
    <bk>
      <rc t="2" v="5900"/>
    </bk>
    <bk>
      <rc t="2" v="5901"/>
    </bk>
    <bk>
      <rc t="2" v="5902"/>
    </bk>
    <bk>
      <rc t="2" v="5903"/>
    </bk>
    <bk>
      <rc t="2" v="5904"/>
    </bk>
    <bk>
      <rc t="2" v="5905"/>
    </bk>
    <bk>
      <rc t="2" v="5906"/>
    </bk>
    <bk>
      <rc t="2" v="5907"/>
    </bk>
    <bk>
      <rc t="2" v="5908"/>
    </bk>
    <bk>
      <rc t="2" v="5909"/>
    </bk>
    <bk>
      <rc t="2" v="5910"/>
    </bk>
    <bk>
      <rc t="2" v="5911"/>
    </bk>
    <bk>
      <rc t="2" v="5912"/>
    </bk>
    <bk>
      <rc t="2" v="5913"/>
    </bk>
    <bk>
      <rc t="2" v="5914"/>
    </bk>
    <bk>
      <rc t="2" v="5915"/>
    </bk>
    <bk>
      <rc t="2" v="5916"/>
    </bk>
    <bk>
      <rc t="2" v="5917"/>
    </bk>
    <bk>
      <rc t="2" v="5918"/>
    </bk>
    <bk>
      <rc t="2" v="5919"/>
    </bk>
    <bk>
      <rc t="2" v="5920"/>
    </bk>
    <bk>
      <rc t="2" v="5921"/>
    </bk>
    <bk>
      <rc t="2" v="5922"/>
    </bk>
    <bk>
      <rc t="2" v="5923"/>
    </bk>
    <bk>
      <rc t="2" v="5924"/>
    </bk>
    <bk>
      <rc t="2" v="5925"/>
    </bk>
    <bk>
      <rc t="2" v="5926"/>
    </bk>
    <bk>
      <rc t="2" v="5927"/>
    </bk>
    <bk>
      <rc t="2" v="5928"/>
    </bk>
    <bk>
      <rc t="2" v="5929"/>
    </bk>
    <bk>
      <rc t="2" v="5930"/>
    </bk>
    <bk>
      <rc t="2" v="5931"/>
    </bk>
    <bk>
      <rc t="2" v="5932"/>
    </bk>
    <bk>
      <rc t="2" v="5933"/>
    </bk>
    <bk>
      <rc t="2" v="5934"/>
    </bk>
    <bk>
      <rc t="2" v="5935"/>
    </bk>
    <bk>
      <rc t="2" v="5936"/>
    </bk>
    <bk>
      <rc t="2" v="5937"/>
    </bk>
    <bk>
      <rc t="2" v="5938"/>
    </bk>
    <bk>
      <rc t="2" v="5939"/>
    </bk>
    <bk>
      <rc t="2" v="5940"/>
    </bk>
    <bk>
      <rc t="2" v="5941"/>
    </bk>
    <bk>
      <rc t="2" v="5942"/>
    </bk>
    <bk>
      <rc t="2" v="5943"/>
    </bk>
    <bk>
      <rc t="2" v="5944"/>
    </bk>
    <bk>
      <rc t="2" v="5945"/>
    </bk>
    <bk>
      <rc t="2" v="5946"/>
    </bk>
    <bk>
      <rc t="2" v="5947"/>
    </bk>
    <bk>
      <rc t="2" v="5948"/>
    </bk>
    <bk>
      <rc t="2" v="5949"/>
    </bk>
    <bk>
      <rc t="2" v="5950"/>
    </bk>
    <bk>
      <rc t="2" v="5951"/>
    </bk>
    <bk>
      <rc t="2" v="5952"/>
    </bk>
    <bk>
      <rc t="2" v="5953"/>
    </bk>
    <bk>
      <rc t="2" v="5954"/>
    </bk>
    <bk>
      <rc t="2" v="5955"/>
    </bk>
    <bk>
      <rc t="2" v="5956"/>
    </bk>
    <bk>
      <rc t="2" v="5957"/>
    </bk>
    <bk>
      <rc t="2" v="5958"/>
    </bk>
    <bk>
      <rc t="2" v="5959"/>
    </bk>
    <bk>
      <rc t="2" v="5960"/>
    </bk>
    <bk>
      <rc t="2" v="5961"/>
    </bk>
    <bk>
      <rc t="2" v="5962"/>
    </bk>
    <bk>
      <rc t="2" v="5963"/>
    </bk>
    <bk>
      <rc t="2" v="5964"/>
    </bk>
    <bk>
      <rc t="2" v="5965"/>
    </bk>
    <bk>
      <rc t="2" v="5966"/>
    </bk>
    <bk>
      <rc t="2" v="5967"/>
    </bk>
    <bk>
      <rc t="2" v="5968"/>
    </bk>
    <bk>
      <rc t="2" v="5969"/>
    </bk>
    <bk>
      <rc t="2" v="5970"/>
    </bk>
    <bk>
      <rc t="2" v="5971"/>
    </bk>
    <bk>
      <rc t="2" v="5972"/>
    </bk>
    <bk>
      <rc t="2" v="5973"/>
    </bk>
    <bk>
      <rc t="2" v="5974"/>
    </bk>
    <bk>
      <rc t="2" v="5975"/>
    </bk>
    <bk>
      <rc t="2" v="5976"/>
    </bk>
    <bk>
      <rc t="2" v="5977"/>
    </bk>
    <bk>
      <rc t="2" v="5978"/>
    </bk>
    <bk>
      <rc t="2" v="5979"/>
    </bk>
    <bk>
      <rc t="2" v="5980"/>
    </bk>
    <bk>
      <rc t="2" v="5981"/>
    </bk>
    <bk>
      <rc t="2" v="5982"/>
    </bk>
    <bk>
      <rc t="2" v="5983"/>
    </bk>
    <bk>
      <rc t="2" v="5984"/>
    </bk>
    <bk>
      <rc t="2" v="5985"/>
    </bk>
    <bk>
      <rc t="2" v="5986"/>
    </bk>
    <bk>
      <rc t="2" v="5987"/>
    </bk>
    <bk>
      <rc t="2" v="5988"/>
    </bk>
    <bk>
      <rc t="2" v="5989"/>
    </bk>
    <bk>
      <rc t="2" v="5990"/>
    </bk>
    <bk>
      <rc t="2" v="5991"/>
    </bk>
    <bk>
      <rc t="2" v="5992"/>
    </bk>
    <bk>
      <rc t="2" v="5993"/>
    </bk>
    <bk>
      <rc t="2" v="5994"/>
    </bk>
    <bk>
      <rc t="2" v="5995"/>
    </bk>
    <bk>
      <rc t="2" v="5996"/>
    </bk>
    <bk>
      <rc t="2" v="5997"/>
    </bk>
    <bk>
      <rc t="2" v="5998"/>
    </bk>
    <bk>
      <rc t="2" v="5999"/>
    </bk>
    <bk>
      <rc t="2" v="6000"/>
    </bk>
    <bk>
      <rc t="2" v="6001"/>
    </bk>
    <bk>
      <rc t="2" v="6002"/>
    </bk>
    <bk>
      <rc t="2" v="6003"/>
    </bk>
    <bk>
      <rc t="2" v="6004"/>
    </bk>
    <bk>
      <rc t="2" v="6005"/>
    </bk>
    <bk>
      <rc t="2" v="6006"/>
    </bk>
    <bk>
      <rc t="2" v="6007"/>
    </bk>
    <bk>
      <rc t="2" v="6008"/>
    </bk>
    <bk>
      <rc t="2" v="6009"/>
    </bk>
    <bk>
      <rc t="2" v="6010"/>
    </bk>
    <bk>
      <rc t="2" v="6011"/>
    </bk>
    <bk>
      <rc t="2" v="6012"/>
    </bk>
    <bk>
      <rc t="2" v="6013"/>
    </bk>
    <bk>
      <rc t="2" v="6014"/>
    </bk>
    <bk>
      <rc t="2" v="6015"/>
    </bk>
    <bk>
      <rc t="2" v="6016"/>
    </bk>
    <bk>
      <rc t="2" v="6017"/>
    </bk>
    <bk>
      <rc t="2" v="6018"/>
    </bk>
    <bk>
      <rc t="2" v="6019"/>
    </bk>
    <bk>
      <rc t="2" v="6020"/>
    </bk>
    <bk>
      <rc t="2" v="6021"/>
    </bk>
    <bk>
      <rc t="2" v="6022"/>
    </bk>
    <bk>
      <rc t="2" v="6023"/>
    </bk>
    <bk>
      <rc t="2" v="6024"/>
    </bk>
    <bk>
      <rc t="2" v="6025"/>
    </bk>
    <bk>
      <rc t="2" v="6026"/>
    </bk>
    <bk>
      <rc t="2" v="6027"/>
    </bk>
    <bk>
      <rc t="2" v="6028"/>
    </bk>
    <bk>
      <rc t="2" v="6029"/>
    </bk>
    <bk>
      <rc t="2" v="6030"/>
    </bk>
    <bk>
      <rc t="2" v="6031"/>
    </bk>
    <bk>
      <rc t="2" v="6032"/>
    </bk>
    <bk>
      <rc t="2" v="6033"/>
    </bk>
    <bk>
      <rc t="2" v="6034"/>
    </bk>
    <bk>
      <rc t="2" v="6035"/>
    </bk>
    <bk>
      <rc t="2" v="6036"/>
    </bk>
    <bk>
      <rc t="2" v="6037"/>
    </bk>
    <bk>
      <rc t="2" v="6038"/>
    </bk>
    <bk>
      <rc t="2" v="6039"/>
    </bk>
    <bk>
      <rc t="2" v="6040"/>
    </bk>
    <bk>
      <rc t="2" v="6041"/>
    </bk>
    <bk>
      <rc t="2" v="6042"/>
    </bk>
    <bk>
      <rc t="2" v="6043"/>
    </bk>
    <bk>
      <rc t="2" v="6044"/>
    </bk>
    <bk>
      <rc t="2" v="6045"/>
    </bk>
    <bk>
      <rc t="2" v="6046"/>
    </bk>
    <bk>
      <rc t="2" v="6047"/>
    </bk>
    <bk>
      <rc t="2" v="6048"/>
    </bk>
    <bk>
      <rc t="2" v="6049"/>
    </bk>
    <bk>
      <rc t="2" v="6050"/>
    </bk>
    <bk>
      <rc t="2" v="6051"/>
    </bk>
    <bk>
      <rc t="2" v="6052"/>
    </bk>
    <bk>
      <rc t="2" v="6053"/>
    </bk>
    <bk>
      <rc t="2" v="6054"/>
    </bk>
    <bk>
      <rc t="2" v="6055"/>
    </bk>
    <bk>
      <rc t="2" v="6056"/>
    </bk>
    <bk>
      <rc t="2" v="6057"/>
    </bk>
    <bk>
      <rc t="2" v="6058"/>
    </bk>
    <bk>
      <rc t="2" v="6059"/>
    </bk>
    <bk>
      <rc t="2" v="6060"/>
    </bk>
    <bk>
      <rc t="2" v="6061"/>
    </bk>
    <bk>
      <rc t="2" v="6062"/>
    </bk>
    <bk>
      <rc t="2" v="6063"/>
    </bk>
    <bk>
      <rc t="2" v="6064"/>
    </bk>
    <bk>
      <rc t="2" v="6065"/>
    </bk>
    <bk>
      <rc t="2" v="6066"/>
    </bk>
    <bk>
      <rc t="2" v="6067"/>
    </bk>
    <bk>
      <rc t="2" v="6068"/>
    </bk>
    <bk>
      <rc t="2" v="6069"/>
    </bk>
    <bk>
      <rc t="2" v="6070"/>
    </bk>
    <bk>
      <rc t="2" v="6071"/>
    </bk>
    <bk>
      <rc t="2" v="6072"/>
    </bk>
    <bk>
      <rc t="2" v="6073"/>
    </bk>
    <bk>
      <rc t="2" v="6074"/>
    </bk>
    <bk>
      <rc t="2" v="6075"/>
    </bk>
    <bk>
      <rc t="2" v="6076"/>
    </bk>
    <bk>
      <rc t="2" v="6077"/>
    </bk>
    <bk>
      <rc t="2" v="6078"/>
    </bk>
    <bk>
      <rc t="2" v="6079"/>
    </bk>
    <bk>
      <rc t="2" v="6080"/>
    </bk>
    <bk>
      <rc t="2" v="6081"/>
    </bk>
    <bk>
      <rc t="2" v="6082"/>
    </bk>
    <bk>
      <rc t="2" v="6083"/>
    </bk>
    <bk>
      <rc t="2" v="6084"/>
    </bk>
    <bk>
      <rc t="2" v="6085"/>
    </bk>
    <bk>
      <rc t="2" v="6086"/>
    </bk>
    <bk>
      <rc t="2" v="6087"/>
    </bk>
    <bk>
      <rc t="2" v="6088"/>
    </bk>
    <bk>
      <rc t="2" v="6089"/>
    </bk>
    <bk>
      <rc t="2" v="6090"/>
    </bk>
    <bk>
      <rc t="2" v="6091"/>
    </bk>
    <bk>
      <rc t="2" v="6092"/>
    </bk>
    <bk>
      <rc t="2" v="6093"/>
    </bk>
    <bk>
      <rc t="2" v="6094"/>
    </bk>
    <bk>
      <rc t="2" v="6095"/>
    </bk>
    <bk>
      <rc t="2" v="6096"/>
    </bk>
    <bk>
      <rc t="2" v="6097"/>
    </bk>
    <bk>
      <rc t="2" v="6098"/>
    </bk>
    <bk>
      <rc t="2" v="6099"/>
    </bk>
    <bk>
      <rc t="2" v="6100"/>
    </bk>
    <bk>
      <rc t="2" v="6101"/>
    </bk>
    <bk>
      <rc t="2" v="6102"/>
    </bk>
    <bk>
      <rc t="2" v="6103"/>
    </bk>
    <bk>
      <rc t="2" v="6104"/>
    </bk>
    <bk>
      <rc t="2" v="6105"/>
    </bk>
    <bk>
      <rc t="2" v="6106"/>
    </bk>
    <bk>
      <rc t="2" v="6107"/>
    </bk>
    <bk>
      <rc t="2" v="6108"/>
    </bk>
    <bk>
      <rc t="2" v="6109"/>
    </bk>
    <bk>
      <rc t="2" v="6110"/>
    </bk>
    <bk>
      <rc t="2" v="6111"/>
    </bk>
    <bk>
      <rc t="2" v="6112"/>
    </bk>
    <bk>
      <rc t="2" v="6113"/>
    </bk>
    <bk>
      <rc t="2" v="6114"/>
    </bk>
    <bk>
      <rc t="2" v="6115"/>
    </bk>
    <bk>
      <rc t="2" v="6116"/>
    </bk>
    <bk>
      <rc t="2" v="6117"/>
    </bk>
    <bk>
      <rc t="2" v="6118"/>
    </bk>
    <bk>
      <rc t="2" v="6119"/>
    </bk>
    <bk>
      <rc t="2" v="6120"/>
    </bk>
    <bk>
      <rc t="2" v="6121"/>
    </bk>
    <bk>
      <rc t="2" v="6122"/>
    </bk>
    <bk>
      <rc t="2" v="6123"/>
    </bk>
    <bk>
      <rc t="2" v="6124"/>
    </bk>
    <bk>
      <rc t="2" v="6125"/>
    </bk>
    <bk>
      <rc t="2" v="6126"/>
    </bk>
    <bk>
      <rc t="2" v="6127"/>
    </bk>
    <bk>
      <rc t="2" v="6128"/>
    </bk>
    <bk>
      <rc t="2" v="6129"/>
    </bk>
    <bk>
      <rc t="2" v="6130"/>
    </bk>
    <bk>
      <rc t="2" v="6131"/>
    </bk>
    <bk>
      <rc t="2" v="6132"/>
    </bk>
    <bk>
      <rc t="2" v="6133"/>
    </bk>
    <bk>
      <rc t="2" v="6134"/>
    </bk>
    <bk>
      <rc t="2" v="6135"/>
    </bk>
    <bk>
      <rc t="2" v="6136"/>
    </bk>
    <bk>
      <rc t="2" v="6137"/>
    </bk>
    <bk>
      <rc t="2" v="6138"/>
    </bk>
    <bk>
      <rc t="2" v="6139"/>
    </bk>
    <bk>
      <rc t="2" v="6140"/>
    </bk>
    <bk>
      <rc t="2" v="6141"/>
    </bk>
    <bk>
      <rc t="2" v="6142"/>
    </bk>
    <bk>
      <rc t="2" v="6143"/>
    </bk>
    <bk>
      <rc t="2" v="6144"/>
    </bk>
    <bk>
      <rc t="2" v="6145"/>
    </bk>
    <bk>
      <rc t="2" v="6146"/>
    </bk>
    <bk>
      <rc t="2" v="6147"/>
    </bk>
    <bk>
      <rc t="2" v="6148"/>
    </bk>
    <bk>
      <rc t="2" v="6149"/>
    </bk>
    <bk>
      <rc t="2" v="6150"/>
    </bk>
    <bk>
      <rc t="2" v="6151"/>
    </bk>
    <bk>
      <rc t="2" v="6152"/>
    </bk>
    <bk>
      <rc t="2" v="6153"/>
    </bk>
    <bk>
      <rc t="2" v="6154"/>
    </bk>
    <bk>
      <rc t="2" v="6155"/>
    </bk>
    <bk>
      <rc t="2" v="6156"/>
    </bk>
    <bk>
      <rc t="2" v="6157"/>
    </bk>
    <bk>
      <rc t="2" v="6158"/>
    </bk>
    <bk>
      <rc t="2" v="6159"/>
    </bk>
    <bk>
      <rc t="2" v="6160"/>
    </bk>
    <bk>
      <rc t="2" v="6161"/>
    </bk>
    <bk>
      <rc t="2" v="6162"/>
    </bk>
    <bk>
      <rc t="2" v="6163"/>
    </bk>
    <bk>
      <rc t="2" v="6164"/>
    </bk>
    <bk>
      <rc t="2" v="6165"/>
    </bk>
    <bk>
      <rc t="2" v="6166"/>
    </bk>
    <bk>
      <rc t="2" v="6167"/>
    </bk>
    <bk>
      <rc t="2" v="6168"/>
    </bk>
    <bk>
      <rc t="2" v="6169"/>
    </bk>
    <bk>
      <rc t="2" v="6170"/>
    </bk>
    <bk>
      <rc t="2" v="6171"/>
    </bk>
    <bk>
      <rc t="2" v="6172"/>
    </bk>
    <bk>
      <rc t="2" v="6173"/>
    </bk>
    <bk>
      <rc t="2" v="6174"/>
    </bk>
    <bk>
      <rc t="2" v="6175"/>
    </bk>
    <bk>
      <rc t="2" v="6176"/>
    </bk>
    <bk>
      <rc t="2" v="6177"/>
    </bk>
    <bk>
      <rc t="2" v="6178"/>
    </bk>
    <bk>
      <rc t="2" v="6179"/>
    </bk>
    <bk>
      <rc t="2" v="6180"/>
    </bk>
    <bk>
      <rc t="2" v="6181"/>
    </bk>
    <bk>
      <rc t="2" v="6182"/>
    </bk>
    <bk>
      <rc t="2" v="6183"/>
    </bk>
    <bk>
      <rc t="2" v="6184"/>
    </bk>
    <bk>
      <rc t="2" v="6185"/>
    </bk>
    <bk>
      <rc t="2" v="6186"/>
    </bk>
    <bk>
      <rc t="2" v="6187"/>
    </bk>
    <bk>
      <rc t="2" v="6188"/>
    </bk>
    <bk>
      <rc t="2" v="6189"/>
    </bk>
    <bk>
      <rc t="2" v="6190"/>
    </bk>
    <bk>
      <rc t="2" v="6191"/>
    </bk>
    <bk>
      <rc t="2" v="6192"/>
    </bk>
    <bk>
      <rc t="2" v="6193"/>
    </bk>
    <bk>
      <rc t="2" v="6194"/>
    </bk>
    <bk>
      <rc t="2" v="6195"/>
    </bk>
    <bk>
      <rc t="2" v="6196"/>
    </bk>
    <bk>
      <rc t="2" v="6197"/>
    </bk>
    <bk>
      <rc t="2" v="6198"/>
    </bk>
    <bk>
      <rc t="2" v="6199"/>
    </bk>
    <bk>
      <rc t="2" v="6200"/>
    </bk>
    <bk>
      <rc t="2" v="6201"/>
    </bk>
    <bk>
      <rc t="2" v="6202"/>
    </bk>
    <bk>
      <rc t="2" v="6203"/>
    </bk>
    <bk>
      <rc t="2" v="6204"/>
    </bk>
    <bk>
      <rc t="2" v="6205"/>
    </bk>
    <bk>
      <rc t="2" v="6206"/>
    </bk>
    <bk>
      <rc t="2" v="6207"/>
    </bk>
    <bk>
      <rc t="2" v="6208"/>
    </bk>
    <bk>
      <rc t="2" v="6209"/>
    </bk>
    <bk>
      <rc t="2" v="6210"/>
    </bk>
    <bk>
      <rc t="2" v="6211"/>
    </bk>
    <bk>
      <rc t="2" v="6212"/>
    </bk>
    <bk>
      <rc t="2" v="6213"/>
    </bk>
    <bk>
      <rc t="2" v="6214"/>
    </bk>
    <bk>
      <rc t="2" v="6215"/>
    </bk>
    <bk>
      <rc t="2" v="6216"/>
    </bk>
    <bk>
      <rc t="2" v="6217"/>
    </bk>
    <bk>
      <rc t="2" v="6218"/>
    </bk>
    <bk>
      <rc t="2" v="6219"/>
    </bk>
    <bk>
      <rc t="2" v="6220"/>
    </bk>
    <bk>
      <rc t="2" v="6221"/>
    </bk>
    <bk>
      <rc t="2" v="6222"/>
    </bk>
    <bk>
      <rc t="2" v="6223"/>
    </bk>
    <bk>
      <rc t="2" v="6224"/>
    </bk>
    <bk>
      <rc t="2" v="6225"/>
    </bk>
    <bk>
      <rc t="2" v="6226"/>
    </bk>
    <bk>
      <rc t="2" v="6227"/>
    </bk>
    <bk>
      <rc t="2" v="6228"/>
    </bk>
    <bk>
      <rc t="2" v="6229"/>
    </bk>
    <bk>
      <rc t="2" v="6230"/>
    </bk>
    <bk>
      <rc t="2" v="6231"/>
    </bk>
    <bk>
      <rc t="2" v="6232"/>
    </bk>
    <bk>
      <rc t="2" v="6233"/>
    </bk>
    <bk>
      <rc t="2" v="6234"/>
    </bk>
    <bk>
      <rc t="2" v="6235"/>
    </bk>
    <bk>
      <rc t="2" v="6236"/>
    </bk>
    <bk>
      <rc t="2" v="6237"/>
    </bk>
    <bk>
      <rc t="2" v="6238"/>
    </bk>
    <bk>
      <rc t="2" v="6239"/>
    </bk>
    <bk>
      <rc t="2" v="6240"/>
    </bk>
    <bk>
      <rc t="2" v="6241"/>
    </bk>
    <bk>
      <rc t="2" v="6242"/>
    </bk>
    <bk>
      <rc t="2" v="6243"/>
    </bk>
    <bk>
      <rc t="2" v="6244"/>
    </bk>
    <bk>
      <rc t="2" v="6245"/>
    </bk>
    <bk>
      <rc t="2" v="6246"/>
    </bk>
    <bk>
      <rc t="2" v="6247"/>
    </bk>
    <bk>
      <rc t="2" v="6248"/>
    </bk>
    <bk>
      <rc t="2" v="6249"/>
    </bk>
    <bk>
      <rc t="2" v="6250"/>
    </bk>
    <bk>
      <rc t="2" v="6251"/>
    </bk>
    <bk>
      <rc t="2" v="6252"/>
    </bk>
    <bk>
      <rc t="2" v="6253"/>
    </bk>
    <bk>
      <rc t="2" v="6254"/>
    </bk>
    <bk>
      <rc t="2" v="6255"/>
    </bk>
    <bk>
      <rc t="2" v="6256"/>
    </bk>
    <bk>
      <rc t="2" v="6257"/>
    </bk>
    <bk>
      <rc t="2" v="6258"/>
    </bk>
    <bk>
      <rc t="2" v="6259"/>
    </bk>
    <bk>
      <rc t="2" v="6260"/>
    </bk>
    <bk>
      <rc t="2" v="6261"/>
    </bk>
    <bk>
      <rc t="2" v="6262"/>
    </bk>
    <bk>
      <rc t="2" v="6263"/>
    </bk>
    <bk>
      <rc t="2" v="6264"/>
    </bk>
    <bk>
      <rc t="2" v="6265"/>
    </bk>
    <bk>
      <rc t="2" v="6266"/>
    </bk>
    <bk>
      <rc t="2" v="6267"/>
    </bk>
    <bk>
      <rc t="2" v="6268"/>
    </bk>
    <bk>
      <rc t="2" v="6269"/>
    </bk>
    <bk>
      <rc t="2" v="6270"/>
    </bk>
    <bk>
      <rc t="2" v="6271"/>
    </bk>
    <bk>
      <rc t="2" v="6272"/>
    </bk>
    <bk>
      <rc t="2" v="6273"/>
    </bk>
    <bk>
      <rc t="2" v="6274"/>
    </bk>
    <bk>
      <rc t="2" v="6275"/>
    </bk>
    <bk>
      <rc t="2" v="6276"/>
    </bk>
    <bk>
      <rc t="2" v="6277"/>
    </bk>
    <bk>
      <rc t="2" v="6278"/>
    </bk>
    <bk>
      <rc t="2" v="6279"/>
    </bk>
    <bk>
      <rc t="2" v="6280"/>
    </bk>
    <bk>
      <rc t="2" v="6281"/>
    </bk>
    <bk>
      <rc t="2" v="6282"/>
    </bk>
    <bk>
      <rc t="2" v="6283"/>
    </bk>
    <bk>
      <rc t="2" v="6284"/>
    </bk>
    <bk>
      <rc t="2" v="6285"/>
    </bk>
    <bk>
      <rc t="2" v="6286"/>
    </bk>
    <bk>
      <rc t="2" v="6287"/>
    </bk>
    <bk>
      <rc t="2" v="6288"/>
    </bk>
    <bk>
      <rc t="2" v="6289"/>
    </bk>
    <bk>
      <rc t="2" v="6290"/>
    </bk>
    <bk>
      <rc t="2" v="6291"/>
    </bk>
    <bk>
      <rc t="2" v="6292"/>
    </bk>
    <bk>
      <rc t="2" v="6293"/>
    </bk>
    <bk>
      <rc t="2" v="6294"/>
    </bk>
    <bk>
      <rc t="2" v="6295"/>
    </bk>
    <bk>
      <rc t="2" v="6296"/>
    </bk>
    <bk>
      <rc t="2" v="6297"/>
    </bk>
    <bk>
      <rc t="2" v="6298"/>
    </bk>
    <bk>
      <rc t="2" v="6299"/>
    </bk>
    <bk>
      <rc t="2" v="6300"/>
    </bk>
    <bk>
      <rc t="2" v="6301"/>
    </bk>
    <bk>
      <rc t="2" v="6302"/>
    </bk>
    <bk>
      <rc t="2" v="6303"/>
    </bk>
    <bk>
      <rc t="2" v="6304"/>
    </bk>
    <bk>
      <rc t="2" v="6305"/>
    </bk>
    <bk>
      <rc t="2" v="6306"/>
    </bk>
    <bk>
      <rc t="2" v="6307"/>
    </bk>
    <bk>
      <rc t="2" v="6308"/>
    </bk>
    <bk>
      <rc t="2" v="6309"/>
    </bk>
    <bk>
      <rc t="2" v="6310"/>
    </bk>
    <bk>
      <rc t="2" v="6311"/>
    </bk>
    <bk>
      <rc t="2" v="6312"/>
    </bk>
    <bk>
      <rc t="2" v="6313"/>
    </bk>
    <bk>
      <rc t="2" v="6314"/>
    </bk>
    <bk>
      <rc t="2" v="6315"/>
    </bk>
    <bk>
      <rc t="2" v="6316"/>
    </bk>
    <bk>
      <rc t="2" v="6317"/>
    </bk>
    <bk>
      <rc t="2" v="6318"/>
    </bk>
    <bk>
      <rc t="2" v="6319"/>
    </bk>
    <bk>
      <rc t="2" v="6320"/>
    </bk>
    <bk>
      <rc t="2" v="6321"/>
    </bk>
    <bk>
      <rc t="2" v="6322"/>
    </bk>
    <bk>
      <rc t="2" v="6323"/>
    </bk>
    <bk>
      <rc t="2" v="6324"/>
    </bk>
    <bk>
      <rc t="2" v="6325"/>
    </bk>
    <bk>
      <rc t="2" v="6326"/>
    </bk>
    <bk>
      <rc t="2" v="6327"/>
    </bk>
    <bk>
      <rc t="2" v="6328"/>
    </bk>
    <bk>
      <rc t="2" v="6329"/>
    </bk>
    <bk>
      <rc t="2" v="6330"/>
    </bk>
    <bk>
      <rc t="2" v="6331"/>
    </bk>
    <bk>
      <rc t="2" v="6332"/>
    </bk>
    <bk>
      <rc t="2" v="6333"/>
    </bk>
    <bk>
      <rc t="2" v="6334"/>
    </bk>
    <bk>
      <rc t="2" v="6335"/>
    </bk>
    <bk>
      <rc t="2" v="6336"/>
    </bk>
    <bk>
      <rc t="2" v="6337"/>
    </bk>
    <bk>
      <rc t="2" v="6338"/>
    </bk>
    <bk>
      <rc t="2" v="6339"/>
    </bk>
    <bk>
      <rc t="2" v="6340"/>
    </bk>
    <bk>
      <rc t="2" v="6341"/>
    </bk>
    <bk>
      <rc t="2" v="6342"/>
    </bk>
    <bk>
      <rc t="2" v="6343"/>
    </bk>
    <bk>
      <rc t="2" v="6344"/>
    </bk>
    <bk>
      <rc t="2" v="6345"/>
    </bk>
    <bk>
      <rc t="2" v="6346"/>
    </bk>
    <bk>
      <rc t="2" v="6347"/>
    </bk>
    <bk>
      <rc t="2" v="6348"/>
    </bk>
    <bk>
      <rc t="2" v="6349"/>
    </bk>
    <bk>
      <rc t="2" v="6350"/>
    </bk>
    <bk>
      <rc t="2" v="6351"/>
    </bk>
    <bk>
      <rc t="2" v="6352"/>
    </bk>
    <bk>
      <rc t="2" v="6353"/>
    </bk>
    <bk>
      <rc t="2" v="6354"/>
    </bk>
    <bk>
      <rc t="2" v="6355"/>
    </bk>
    <bk>
      <rc t="2" v="6356"/>
    </bk>
    <bk>
      <rc t="2" v="6357"/>
    </bk>
    <bk>
      <rc t="2" v="6358"/>
    </bk>
    <bk>
      <rc t="2" v="6359"/>
    </bk>
    <bk>
      <rc t="2" v="6360"/>
    </bk>
    <bk>
      <rc t="2" v="6361"/>
    </bk>
    <bk>
      <rc t="2" v="6362"/>
    </bk>
    <bk>
      <rc t="2" v="6363"/>
    </bk>
    <bk>
      <rc t="2" v="6364"/>
    </bk>
    <bk>
      <rc t="2" v="6365"/>
    </bk>
    <bk>
      <rc t="2" v="6366"/>
    </bk>
    <bk>
      <rc t="2" v="6367"/>
    </bk>
    <bk>
      <rc t="2" v="6368"/>
    </bk>
    <bk>
      <rc t="2" v="6369"/>
    </bk>
    <bk>
      <rc t="2" v="6370"/>
    </bk>
    <bk>
      <rc t="2" v="6371"/>
    </bk>
    <bk>
      <rc t="2" v="6372"/>
    </bk>
    <bk>
      <rc t="2" v="6373"/>
    </bk>
    <bk>
      <rc t="2" v="6374"/>
    </bk>
    <bk>
      <rc t="2" v="6375"/>
    </bk>
    <bk>
      <rc t="2" v="6376"/>
    </bk>
    <bk>
      <rc t="2" v="6377"/>
    </bk>
    <bk>
      <rc t="2" v="6378"/>
    </bk>
    <bk>
      <rc t="2" v="6379"/>
    </bk>
    <bk>
      <rc t="2" v="6380"/>
    </bk>
    <bk>
      <rc t="2" v="6381"/>
    </bk>
    <bk>
      <rc t="2" v="6382"/>
    </bk>
    <bk>
      <rc t="2" v="6383"/>
    </bk>
    <bk>
      <rc t="2" v="6384"/>
    </bk>
    <bk>
      <rc t="2" v="6385"/>
    </bk>
    <bk>
      <rc t="2" v="6386"/>
    </bk>
    <bk>
      <rc t="2" v="6387"/>
    </bk>
    <bk>
      <rc t="2" v="6388"/>
    </bk>
    <bk>
      <rc t="2" v="6389"/>
    </bk>
    <bk>
      <rc t="2" v="6390"/>
    </bk>
    <bk>
      <rc t="2" v="6391"/>
    </bk>
    <bk>
      <rc t="2" v="6392"/>
    </bk>
    <bk>
      <rc t="2" v="6393"/>
    </bk>
    <bk>
      <rc t="2" v="6394"/>
    </bk>
    <bk>
      <rc t="2" v="6395"/>
    </bk>
    <bk>
      <rc t="2" v="6396"/>
    </bk>
    <bk>
      <rc t="2" v="6397"/>
    </bk>
    <bk>
      <rc t="2" v="6398"/>
    </bk>
    <bk>
      <rc t="2" v="6399"/>
    </bk>
    <bk>
      <rc t="2" v="6400"/>
    </bk>
    <bk>
      <rc t="2" v="6401"/>
    </bk>
    <bk>
      <rc t="2" v="6402"/>
    </bk>
    <bk>
      <rc t="2" v="6403"/>
    </bk>
    <bk>
      <rc t="2" v="6404"/>
    </bk>
    <bk>
      <rc t="2" v="6405"/>
    </bk>
    <bk>
      <rc t="2" v="6406"/>
    </bk>
    <bk>
      <rc t="2" v="6407"/>
    </bk>
    <bk>
      <rc t="2" v="6408"/>
    </bk>
    <bk>
      <rc t="2" v="6409"/>
    </bk>
    <bk>
      <rc t="2" v="6410"/>
    </bk>
    <bk>
      <rc t="2" v="6411"/>
    </bk>
    <bk>
      <rc t="2" v="6412"/>
    </bk>
    <bk>
      <rc t="2" v="6413"/>
    </bk>
    <bk>
      <rc t="2" v="6414"/>
    </bk>
    <bk>
      <rc t="2" v="6415"/>
    </bk>
    <bk>
      <rc t="2" v="6416"/>
    </bk>
    <bk>
      <rc t="2" v="6417"/>
    </bk>
    <bk>
      <rc t="2" v="6418"/>
    </bk>
    <bk>
      <rc t="2" v="6419"/>
    </bk>
    <bk>
      <rc t="2" v="6420"/>
    </bk>
    <bk>
      <rc t="2" v="6421"/>
    </bk>
    <bk>
      <rc t="2" v="6422"/>
    </bk>
    <bk>
      <rc t="2" v="6423"/>
    </bk>
    <bk>
      <rc t="2" v="6424"/>
    </bk>
    <bk>
      <rc t="2" v="6425"/>
    </bk>
    <bk>
      <rc t="2" v="6426"/>
    </bk>
    <bk>
      <rc t="2" v="6427"/>
    </bk>
    <bk>
      <rc t="2" v="6428"/>
    </bk>
    <bk>
      <rc t="2" v="6429"/>
    </bk>
    <bk>
      <rc t="2" v="6430"/>
    </bk>
    <bk>
      <rc t="2" v="6431"/>
    </bk>
    <bk>
      <rc t="2" v="6432"/>
    </bk>
    <bk>
      <rc t="2" v="6433"/>
    </bk>
    <bk>
      <rc t="2" v="6434"/>
    </bk>
    <bk>
      <rc t="2" v="6435"/>
    </bk>
    <bk>
      <rc t="2" v="6436"/>
    </bk>
    <bk>
      <rc t="2" v="6437"/>
    </bk>
    <bk>
      <rc t="2" v="6438"/>
    </bk>
    <bk>
      <rc t="2" v="6439"/>
    </bk>
    <bk>
      <rc t="2" v="6440"/>
    </bk>
    <bk>
      <rc t="2" v="6441"/>
    </bk>
    <bk>
      <rc t="2" v="6442"/>
    </bk>
    <bk>
      <rc t="2" v="6443"/>
    </bk>
    <bk>
      <rc t="2" v="6444"/>
    </bk>
    <bk>
      <rc t="2" v="6445"/>
    </bk>
    <bk>
      <rc t="2" v="6446"/>
    </bk>
    <bk>
      <rc t="2" v="6447"/>
    </bk>
    <bk>
      <rc t="2" v="6448"/>
    </bk>
    <bk>
      <rc t="2" v="6449"/>
    </bk>
    <bk>
      <rc t="2" v="6450"/>
    </bk>
    <bk>
      <rc t="2" v="6451"/>
    </bk>
    <bk>
      <rc t="2" v="6452"/>
    </bk>
    <bk>
      <rc t="2" v="6453"/>
    </bk>
    <bk>
      <rc t="2" v="6454"/>
    </bk>
    <bk>
      <rc t="2" v="6455"/>
    </bk>
    <bk>
      <rc t="2" v="6456"/>
    </bk>
    <bk>
      <rc t="2" v="6457"/>
    </bk>
    <bk>
      <rc t="2" v="6458"/>
    </bk>
    <bk>
      <rc t="2" v="6459"/>
    </bk>
    <bk>
      <rc t="2" v="6460"/>
    </bk>
    <bk>
      <rc t="2" v="6461"/>
    </bk>
    <bk>
      <rc t="2" v="6462"/>
    </bk>
    <bk>
      <rc t="2" v="6463"/>
    </bk>
    <bk>
      <rc t="2" v="6464"/>
    </bk>
    <bk>
      <rc t="2" v="6465"/>
    </bk>
    <bk>
      <rc t="2" v="6466"/>
    </bk>
    <bk>
      <rc t="2" v="6467"/>
    </bk>
    <bk>
      <rc t="2" v="6468"/>
    </bk>
    <bk>
      <rc t="2" v="6469"/>
    </bk>
    <bk>
      <rc t="2" v="6470"/>
    </bk>
    <bk>
      <rc t="2" v="6471"/>
    </bk>
    <bk>
      <rc t="2" v="6472"/>
    </bk>
    <bk>
      <rc t="2" v="6473"/>
    </bk>
    <bk>
      <rc t="2" v="6474"/>
    </bk>
    <bk>
      <rc t="2" v="6475"/>
    </bk>
    <bk>
      <rc t="2" v="6476"/>
    </bk>
    <bk>
      <rc t="2" v="6477"/>
    </bk>
    <bk>
      <rc t="2" v="6478"/>
    </bk>
    <bk>
      <rc t="2" v="6479"/>
    </bk>
    <bk>
      <rc t="2" v="6480"/>
    </bk>
    <bk>
      <rc t="2" v="6481"/>
    </bk>
    <bk>
      <rc t="2" v="6482"/>
    </bk>
    <bk>
      <rc t="2" v="6483"/>
    </bk>
    <bk>
      <rc t="2" v="6484"/>
    </bk>
    <bk>
      <rc t="2" v="6485"/>
    </bk>
    <bk>
      <rc t="2" v="6486"/>
    </bk>
    <bk>
      <rc t="2" v="6487"/>
    </bk>
    <bk>
      <rc t="2" v="6488"/>
    </bk>
    <bk>
      <rc t="2" v="6489"/>
    </bk>
    <bk>
      <rc t="2" v="6490"/>
    </bk>
    <bk>
      <rc t="2" v="6491"/>
    </bk>
    <bk>
      <rc t="2" v="6492"/>
    </bk>
    <bk>
      <rc t="2" v="6493"/>
    </bk>
    <bk>
      <rc t="2" v="6494"/>
    </bk>
    <bk>
      <rc t="2" v="6495"/>
    </bk>
    <bk>
      <rc t="2" v="6496"/>
    </bk>
    <bk>
      <rc t="2" v="6497"/>
    </bk>
    <bk>
      <rc t="2" v="6498"/>
    </bk>
    <bk>
      <rc t="2" v="6499"/>
    </bk>
    <bk>
      <rc t="2" v="6500"/>
    </bk>
    <bk>
      <rc t="2" v="6501"/>
    </bk>
    <bk>
      <rc t="2" v="6502"/>
    </bk>
    <bk>
      <rc t="2" v="6503"/>
    </bk>
    <bk>
      <rc t="2" v="6504"/>
    </bk>
    <bk>
      <rc t="2" v="6505"/>
    </bk>
    <bk>
      <rc t="2" v="6506"/>
    </bk>
    <bk>
      <rc t="2" v="6507"/>
    </bk>
    <bk>
      <rc t="2" v="6508"/>
    </bk>
    <bk>
      <rc t="2" v="6509"/>
    </bk>
    <bk>
      <rc t="2" v="6510"/>
    </bk>
    <bk>
      <rc t="2" v="6511"/>
    </bk>
    <bk>
      <rc t="2" v="6512"/>
    </bk>
    <bk>
      <rc t="2" v="6513"/>
    </bk>
    <bk>
      <rc t="2" v="6514"/>
    </bk>
    <bk>
      <rc t="2" v="6515"/>
    </bk>
    <bk>
      <rc t="2" v="6516"/>
    </bk>
    <bk>
      <rc t="2" v="6517"/>
    </bk>
    <bk>
      <rc t="2" v="6518"/>
    </bk>
    <bk>
      <rc t="2" v="6519"/>
    </bk>
    <bk>
      <rc t="2" v="6520"/>
    </bk>
    <bk>
      <rc t="2" v="6521"/>
    </bk>
    <bk>
      <rc t="2" v="6522"/>
    </bk>
    <bk>
      <rc t="2" v="6523"/>
    </bk>
    <bk>
      <rc t="2" v="6524"/>
    </bk>
    <bk>
      <rc t="2" v="6525"/>
    </bk>
    <bk>
      <rc t="2" v="6526"/>
    </bk>
    <bk>
      <rc t="2" v="6527"/>
    </bk>
    <bk>
      <rc t="2" v="6528"/>
    </bk>
    <bk>
      <rc t="2" v="6529"/>
    </bk>
    <bk>
      <rc t="2" v="6530"/>
    </bk>
    <bk>
      <rc t="2" v="6531"/>
    </bk>
    <bk>
      <rc t="2" v="6532"/>
    </bk>
    <bk>
      <rc t="2" v="6533"/>
    </bk>
    <bk>
      <rc t="2" v="6534"/>
    </bk>
    <bk>
      <rc t="2" v="6535"/>
    </bk>
    <bk>
      <rc t="2" v="6536"/>
    </bk>
    <bk>
      <rc t="2" v="6537"/>
    </bk>
    <bk>
      <rc t="2" v="6538"/>
    </bk>
    <bk>
      <rc t="2" v="6539"/>
    </bk>
    <bk>
      <rc t="2" v="6540"/>
    </bk>
    <bk>
      <rc t="2" v="6541"/>
    </bk>
    <bk>
      <rc t="2" v="6542"/>
    </bk>
    <bk>
      <rc t="2" v="6543"/>
    </bk>
    <bk>
      <rc t="2" v="6544"/>
    </bk>
    <bk>
      <rc t="2" v="6545"/>
    </bk>
    <bk>
      <rc t="2" v="6546"/>
    </bk>
    <bk>
      <rc t="2" v="6547"/>
    </bk>
    <bk>
      <rc t="2" v="6548"/>
    </bk>
    <bk>
      <rc t="2" v="6549"/>
    </bk>
    <bk>
      <rc t="2" v="6550"/>
    </bk>
    <bk>
      <rc t="2" v="6551"/>
    </bk>
    <bk>
      <rc t="2" v="6552"/>
    </bk>
    <bk>
      <rc t="2" v="6553"/>
    </bk>
    <bk>
      <rc t="2" v="6554"/>
    </bk>
    <bk>
      <rc t="2" v="6555"/>
    </bk>
    <bk>
      <rc t="2" v="6556"/>
    </bk>
    <bk>
      <rc t="2" v="6557"/>
    </bk>
    <bk>
      <rc t="2" v="6558"/>
    </bk>
    <bk>
      <rc t="2" v="6559"/>
    </bk>
    <bk>
      <rc t="2" v="6560"/>
    </bk>
    <bk>
      <rc t="2" v="6561"/>
    </bk>
    <bk>
      <rc t="2" v="6562"/>
    </bk>
    <bk>
      <rc t="2" v="6563"/>
    </bk>
    <bk>
      <rc t="2" v="6564"/>
    </bk>
    <bk>
      <rc t="2" v="6565"/>
    </bk>
    <bk>
      <rc t="2" v="6566"/>
    </bk>
    <bk>
      <rc t="2" v="6567"/>
    </bk>
    <bk>
      <rc t="2" v="6568"/>
    </bk>
    <bk>
      <rc t="2" v="6569"/>
    </bk>
    <bk>
      <rc t="2" v="6570"/>
    </bk>
    <bk>
      <rc t="2" v="6571"/>
    </bk>
    <bk>
      <rc t="2" v="6572"/>
    </bk>
    <bk>
      <rc t="2" v="6573"/>
    </bk>
    <bk>
      <rc t="2" v="6574"/>
    </bk>
    <bk>
      <rc t="2" v="6575"/>
    </bk>
    <bk>
      <rc t="2" v="6576"/>
    </bk>
    <bk>
      <rc t="2" v="6577"/>
    </bk>
    <bk>
      <rc t="2" v="6578"/>
    </bk>
    <bk>
      <rc t="2" v="6579"/>
    </bk>
    <bk>
      <rc t="2" v="6580"/>
    </bk>
    <bk>
      <rc t="2" v="6581"/>
    </bk>
    <bk>
      <rc t="2" v="6582"/>
    </bk>
    <bk>
      <rc t="2" v="6583"/>
    </bk>
    <bk>
      <rc t="2" v="6584"/>
    </bk>
    <bk>
      <rc t="2" v="6585"/>
    </bk>
    <bk>
      <rc t="2" v="6586"/>
    </bk>
    <bk>
      <rc t="2" v="6587"/>
    </bk>
    <bk>
      <rc t="2" v="6588"/>
    </bk>
    <bk>
      <rc t="2" v="6589"/>
    </bk>
    <bk>
      <rc t="2" v="6590"/>
    </bk>
    <bk>
      <rc t="2" v="6591"/>
    </bk>
    <bk>
      <rc t="2" v="6592"/>
    </bk>
    <bk>
      <rc t="2" v="6593"/>
    </bk>
    <bk>
      <rc t="2" v="6594"/>
    </bk>
    <bk>
      <rc t="2" v="6595"/>
    </bk>
    <bk>
      <rc t="2" v="6596"/>
    </bk>
    <bk>
      <rc t="2" v="6597"/>
    </bk>
    <bk>
      <rc t="2" v="6598"/>
    </bk>
    <bk>
      <rc t="2" v="6599"/>
    </bk>
    <bk>
      <rc t="2" v="6600"/>
    </bk>
    <bk>
      <rc t="2" v="6601"/>
    </bk>
    <bk>
      <rc t="2" v="6602"/>
    </bk>
    <bk>
      <rc t="2" v="6603"/>
    </bk>
    <bk>
      <rc t="2" v="6604"/>
    </bk>
    <bk>
      <rc t="2" v="6605"/>
    </bk>
    <bk>
      <rc t="2" v="6606"/>
    </bk>
    <bk>
      <rc t="2" v="6607"/>
    </bk>
    <bk>
      <rc t="2" v="6608"/>
    </bk>
    <bk>
      <rc t="2" v="6609"/>
    </bk>
    <bk>
      <rc t="2" v="6610"/>
    </bk>
    <bk>
      <rc t="2" v="6611"/>
    </bk>
    <bk>
      <rc t="2" v="6612"/>
    </bk>
    <bk>
      <rc t="2" v="6613"/>
    </bk>
    <bk>
      <rc t="2" v="6614"/>
    </bk>
    <bk>
      <rc t="2" v="6615"/>
    </bk>
    <bk>
      <rc t="2" v="6616"/>
    </bk>
    <bk>
      <rc t="2" v="6617"/>
    </bk>
    <bk>
      <rc t="2" v="6618"/>
    </bk>
    <bk>
      <rc t="2" v="6619"/>
    </bk>
    <bk>
      <rc t="2" v="6620"/>
    </bk>
    <bk>
      <rc t="2" v="6621"/>
    </bk>
    <bk>
      <rc t="2" v="6622"/>
    </bk>
    <bk>
      <rc t="2" v="6623"/>
    </bk>
    <bk>
      <rc t="2" v="6624"/>
    </bk>
    <bk>
      <rc t="2" v="6625"/>
    </bk>
    <bk>
      <rc t="2" v="6626"/>
    </bk>
    <bk>
      <rc t="2" v="6627"/>
    </bk>
    <bk>
      <rc t="2" v="6628"/>
    </bk>
    <bk>
      <rc t="2" v="6629"/>
    </bk>
    <bk>
      <rc t="2" v="6630"/>
    </bk>
    <bk>
      <rc t="2" v="6631"/>
    </bk>
    <bk>
      <rc t="2" v="6632"/>
    </bk>
    <bk>
      <rc t="2" v="6633"/>
    </bk>
    <bk>
      <rc t="2" v="6634"/>
    </bk>
    <bk>
      <rc t="2" v="6635"/>
    </bk>
    <bk>
      <rc t="2" v="6636"/>
    </bk>
    <bk>
      <rc t="2" v="6637"/>
    </bk>
    <bk>
      <rc t="2" v="6638"/>
    </bk>
    <bk>
      <rc t="2" v="6639"/>
    </bk>
    <bk>
      <rc t="2" v="6640"/>
    </bk>
    <bk>
      <rc t="2" v="6641"/>
    </bk>
    <bk>
      <rc t="2" v="6642"/>
    </bk>
    <bk>
      <rc t="2" v="6643"/>
    </bk>
    <bk>
      <rc t="2" v="6644"/>
    </bk>
    <bk>
      <rc t="2" v="6645"/>
    </bk>
    <bk>
      <rc t="2" v="6646"/>
    </bk>
    <bk>
      <rc t="2" v="6647"/>
    </bk>
    <bk>
      <rc t="2" v="6648"/>
    </bk>
    <bk>
      <rc t="2" v="6649"/>
    </bk>
    <bk>
      <rc t="2" v="6650"/>
    </bk>
    <bk>
      <rc t="2" v="6651"/>
    </bk>
    <bk>
      <rc t="2" v="6652"/>
    </bk>
    <bk>
      <rc t="2" v="6653"/>
    </bk>
    <bk>
      <rc t="2" v="6654"/>
    </bk>
    <bk>
      <rc t="2" v="6655"/>
    </bk>
    <bk>
      <rc t="2" v="6656"/>
    </bk>
    <bk>
      <rc t="2" v="6657"/>
    </bk>
    <bk>
      <rc t="2" v="6658"/>
    </bk>
    <bk>
      <rc t="2" v="6659"/>
    </bk>
    <bk>
      <rc t="2" v="6660"/>
    </bk>
    <bk>
      <rc t="2" v="6661"/>
    </bk>
    <bk>
      <rc t="2" v="6662"/>
    </bk>
    <bk>
      <rc t="2" v="6663"/>
    </bk>
    <bk>
      <rc t="2" v="6664"/>
    </bk>
    <bk>
      <rc t="2" v="6665"/>
    </bk>
    <bk>
      <rc t="2" v="6666"/>
    </bk>
    <bk>
      <rc t="2" v="6667"/>
    </bk>
    <bk>
      <rc t="2" v="6668"/>
    </bk>
    <bk>
      <rc t="2" v="6669"/>
    </bk>
    <bk>
      <rc t="2" v="6670"/>
    </bk>
    <bk>
      <rc t="2" v="6671"/>
    </bk>
    <bk>
      <rc t="2" v="6672"/>
    </bk>
    <bk>
      <rc t="2" v="6673"/>
    </bk>
    <bk>
      <rc t="2" v="6674"/>
    </bk>
    <bk>
      <rc t="2" v="6675"/>
    </bk>
    <bk>
      <rc t="2" v="6676"/>
    </bk>
    <bk>
      <rc t="2" v="6677"/>
    </bk>
    <bk>
      <rc t="2" v="6678"/>
    </bk>
    <bk>
      <rc t="2" v="6679"/>
    </bk>
    <bk>
      <rc t="2" v="6680"/>
    </bk>
    <bk>
      <rc t="2" v="6681"/>
    </bk>
    <bk>
      <rc t="2" v="6682"/>
    </bk>
    <bk>
      <rc t="2" v="6683"/>
    </bk>
    <bk>
      <rc t="2" v="6684"/>
    </bk>
    <bk>
      <rc t="2" v="6685"/>
    </bk>
    <bk>
      <rc t="2" v="6686"/>
    </bk>
    <bk>
      <rc t="2" v="6687"/>
    </bk>
    <bk>
      <rc t="2" v="6688"/>
    </bk>
    <bk>
      <rc t="2" v="6689"/>
    </bk>
    <bk>
      <rc t="2" v="6690"/>
    </bk>
    <bk>
      <rc t="2" v="6691"/>
    </bk>
    <bk>
      <rc t="2" v="6692"/>
    </bk>
    <bk>
      <rc t="2" v="6693"/>
    </bk>
    <bk>
      <rc t="2" v="6694"/>
    </bk>
    <bk>
      <rc t="2" v="6695"/>
    </bk>
    <bk>
      <rc t="2" v="6696"/>
    </bk>
    <bk>
      <rc t="2" v="6697"/>
    </bk>
    <bk>
      <rc t="2" v="6698"/>
    </bk>
    <bk>
      <rc t="2" v="6699"/>
    </bk>
    <bk>
      <rc t="2" v="6700"/>
    </bk>
    <bk>
      <rc t="2" v="6701"/>
    </bk>
    <bk>
      <rc t="2" v="6702"/>
    </bk>
    <bk>
      <rc t="2" v="6703"/>
    </bk>
    <bk>
      <rc t="2" v="6704"/>
    </bk>
    <bk>
      <rc t="2" v="6705"/>
    </bk>
    <bk>
      <rc t="2" v="6706"/>
    </bk>
    <bk>
      <rc t="2" v="6707"/>
    </bk>
    <bk>
      <rc t="2" v="6708"/>
    </bk>
    <bk>
      <rc t="2" v="6709"/>
    </bk>
    <bk>
      <rc t="2" v="6710"/>
    </bk>
    <bk>
      <rc t="2" v="6711"/>
    </bk>
    <bk>
      <rc t="2" v="6712"/>
    </bk>
    <bk>
      <rc t="2" v="6713"/>
    </bk>
    <bk>
      <rc t="2" v="6714"/>
    </bk>
    <bk>
      <rc t="2" v="6715"/>
    </bk>
    <bk>
      <rc t="2" v="6716"/>
    </bk>
    <bk>
      <rc t="2" v="6717"/>
    </bk>
    <bk>
      <rc t="2" v="6718"/>
    </bk>
    <bk>
      <rc t="2" v="6719"/>
    </bk>
    <bk>
      <rc t="2" v="6720"/>
    </bk>
    <bk>
      <rc t="2" v="6721"/>
    </bk>
    <bk>
      <rc t="2" v="6722"/>
    </bk>
    <bk>
      <rc t="2" v="6723"/>
    </bk>
    <bk>
      <rc t="2" v="6724"/>
    </bk>
    <bk>
      <rc t="2" v="6725"/>
    </bk>
    <bk>
      <rc t="2" v="6726"/>
    </bk>
    <bk>
      <rc t="2" v="6727"/>
    </bk>
    <bk>
      <rc t="2" v="6728"/>
    </bk>
    <bk>
      <rc t="2" v="6729"/>
    </bk>
    <bk>
      <rc t="2" v="6730"/>
    </bk>
    <bk>
      <rc t="2" v="6731"/>
    </bk>
    <bk>
      <rc t="2" v="6732"/>
    </bk>
    <bk>
      <rc t="2" v="6733"/>
    </bk>
    <bk>
      <rc t="2" v="6734"/>
    </bk>
    <bk>
      <rc t="2" v="6735"/>
    </bk>
    <bk>
      <rc t="2" v="6736"/>
    </bk>
    <bk>
      <rc t="2" v="6737"/>
    </bk>
    <bk>
      <rc t="2" v="6738"/>
    </bk>
    <bk>
      <rc t="2" v="6739"/>
    </bk>
    <bk>
      <rc t="2" v="6740"/>
    </bk>
    <bk>
      <rc t="2" v="6741"/>
    </bk>
    <bk>
      <rc t="2" v="6742"/>
    </bk>
    <bk>
      <rc t="2" v="6743"/>
    </bk>
    <bk>
      <rc t="2" v="6744"/>
    </bk>
    <bk>
      <rc t="2" v="6745"/>
    </bk>
    <bk>
      <rc t="2" v="6746"/>
    </bk>
    <bk>
      <rc t="2" v="6747"/>
    </bk>
    <bk>
      <rc t="2" v="6748"/>
    </bk>
    <bk>
      <rc t="2" v="6749"/>
    </bk>
    <bk>
      <rc t="2" v="6750"/>
    </bk>
    <bk>
      <rc t="2" v="6751"/>
    </bk>
    <bk>
      <rc t="2" v="6752"/>
    </bk>
    <bk>
      <rc t="2" v="6753"/>
    </bk>
    <bk>
      <rc t="2" v="6754"/>
    </bk>
    <bk>
      <rc t="2" v="6755"/>
    </bk>
    <bk>
      <rc t="2" v="6756"/>
    </bk>
    <bk>
      <rc t="2" v="6757"/>
    </bk>
    <bk>
      <rc t="2" v="6758"/>
    </bk>
    <bk>
      <rc t="2" v="6759"/>
    </bk>
    <bk>
      <rc t="2" v="6760"/>
    </bk>
    <bk>
      <rc t="2" v="6761"/>
    </bk>
    <bk>
      <rc t="2" v="6762"/>
    </bk>
    <bk>
      <rc t="2" v="6763"/>
    </bk>
    <bk>
      <rc t="2" v="6764"/>
    </bk>
    <bk>
      <rc t="2" v="6765"/>
    </bk>
    <bk>
      <rc t="2" v="6766"/>
    </bk>
    <bk>
      <rc t="2" v="6767"/>
    </bk>
    <bk>
      <rc t="2" v="6768"/>
    </bk>
    <bk>
      <rc t="2" v="6769"/>
    </bk>
    <bk>
      <rc t="2" v="6770"/>
    </bk>
    <bk>
      <rc t="2" v="6771"/>
    </bk>
    <bk>
      <rc t="2" v="6772"/>
    </bk>
    <bk>
      <rc t="2" v="6773"/>
    </bk>
    <bk>
      <rc t="2" v="6774"/>
    </bk>
    <bk>
      <rc t="2" v="6775"/>
    </bk>
    <bk>
      <rc t="2" v="6776"/>
    </bk>
    <bk>
      <rc t="2" v="6777"/>
    </bk>
    <bk>
      <rc t="2" v="6778"/>
    </bk>
    <bk>
      <rc t="2" v="6779"/>
    </bk>
    <bk>
      <rc t="2" v="6780"/>
    </bk>
    <bk>
      <rc t="2" v="6781"/>
    </bk>
    <bk>
      <rc t="2" v="6782"/>
    </bk>
    <bk>
      <rc t="2" v="6783"/>
    </bk>
    <bk>
      <rc t="2" v="6784"/>
    </bk>
    <bk>
      <rc t="2" v="6785"/>
    </bk>
    <bk>
      <rc t="2" v="6786"/>
    </bk>
    <bk>
      <rc t="2" v="6787"/>
    </bk>
    <bk>
      <rc t="2" v="6788"/>
    </bk>
    <bk>
      <rc t="2" v="6789"/>
    </bk>
    <bk>
      <rc t="2" v="6790"/>
    </bk>
    <bk>
      <rc t="2" v="6791"/>
    </bk>
    <bk>
      <rc t="2" v="6792"/>
    </bk>
    <bk>
      <rc t="2" v="6793"/>
    </bk>
    <bk>
      <rc t="2" v="6794"/>
    </bk>
    <bk>
      <rc t="2" v="6795"/>
    </bk>
    <bk>
      <rc t="2" v="6796"/>
    </bk>
    <bk>
      <rc t="2" v="6797"/>
    </bk>
    <bk>
      <rc t="2" v="6798"/>
    </bk>
    <bk>
      <rc t="2" v="6799"/>
    </bk>
    <bk>
      <rc t="2" v="6800"/>
    </bk>
    <bk>
      <rc t="2" v="6801"/>
    </bk>
    <bk>
      <rc t="2" v="6802"/>
    </bk>
    <bk>
      <rc t="2" v="6803"/>
    </bk>
    <bk>
      <rc t="2" v="6804"/>
    </bk>
    <bk>
      <rc t="2" v="6805"/>
    </bk>
    <bk>
      <rc t="2" v="6806"/>
    </bk>
    <bk>
      <rc t="2" v="6807"/>
    </bk>
    <bk>
      <rc t="2" v="6808"/>
    </bk>
    <bk>
      <rc t="2" v="6809"/>
    </bk>
    <bk>
      <rc t="2" v="6810"/>
    </bk>
    <bk>
      <rc t="2" v="6811"/>
    </bk>
    <bk>
      <rc t="2" v="6812"/>
    </bk>
    <bk>
      <rc t="2" v="6813"/>
    </bk>
    <bk>
      <rc t="2" v="6814"/>
    </bk>
    <bk>
      <rc t="2" v="6815"/>
    </bk>
    <bk>
      <rc t="2" v="6816"/>
    </bk>
    <bk>
      <rc t="2" v="6817"/>
    </bk>
    <bk>
      <rc t="2" v="6818"/>
    </bk>
    <bk>
      <rc t="2" v="6819"/>
    </bk>
    <bk>
      <rc t="2" v="6820"/>
    </bk>
    <bk>
      <rc t="2" v="6821"/>
    </bk>
    <bk>
      <rc t="2" v="6822"/>
    </bk>
    <bk>
      <rc t="2" v="6823"/>
    </bk>
    <bk>
      <rc t="2" v="6824"/>
    </bk>
    <bk>
      <rc t="2" v="6825"/>
    </bk>
    <bk>
      <rc t="2" v="6826"/>
    </bk>
    <bk>
      <rc t="2" v="6827"/>
    </bk>
    <bk>
      <rc t="2" v="6828"/>
    </bk>
    <bk>
      <rc t="2" v="6829"/>
    </bk>
    <bk>
      <rc t="2" v="6830"/>
    </bk>
    <bk>
      <rc t="2" v="6831"/>
    </bk>
    <bk>
      <rc t="2" v="6832"/>
    </bk>
    <bk>
      <rc t="2" v="6833"/>
    </bk>
    <bk>
      <rc t="2" v="6834"/>
    </bk>
    <bk>
      <rc t="2" v="6835"/>
    </bk>
    <bk>
      <rc t="2" v="6836"/>
    </bk>
    <bk>
      <rc t="2" v="6837"/>
    </bk>
    <bk>
      <rc t="2" v="6838"/>
    </bk>
    <bk>
      <rc t="2" v="6839"/>
    </bk>
    <bk>
      <rc t="2" v="6840"/>
    </bk>
    <bk>
      <rc t="2" v="6841"/>
    </bk>
    <bk>
      <rc t="2" v="6842"/>
    </bk>
    <bk>
      <rc t="2" v="6843"/>
    </bk>
    <bk>
      <rc t="2" v="6844"/>
    </bk>
    <bk>
      <rc t="2" v="6845"/>
    </bk>
    <bk>
      <rc t="2" v="6846"/>
    </bk>
    <bk>
      <rc t="2" v="6847"/>
    </bk>
    <bk>
      <rc t="2" v="6848"/>
    </bk>
    <bk>
      <rc t="2" v="6849"/>
    </bk>
    <bk>
      <rc t="2" v="6850"/>
    </bk>
    <bk>
      <rc t="2" v="6851"/>
    </bk>
    <bk>
      <rc t="2" v="6852"/>
    </bk>
    <bk>
      <rc t="2" v="6853"/>
    </bk>
    <bk>
      <rc t="2" v="6854"/>
    </bk>
    <bk>
      <rc t="2" v="6855"/>
    </bk>
    <bk>
      <rc t="2" v="6856"/>
    </bk>
    <bk>
      <rc t="2" v="6857"/>
    </bk>
    <bk>
      <rc t="2" v="6858"/>
    </bk>
    <bk>
      <rc t="2" v="6859"/>
    </bk>
    <bk>
      <rc t="2" v="6860"/>
    </bk>
    <bk>
      <rc t="2" v="6861"/>
    </bk>
    <bk>
      <rc t="2" v="6862"/>
    </bk>
    <bk>
      <rc t="2" v="6863"/>
    </bk>
    <bk>
      <rc t="2" v="6864"/>
    </bk>
    <bk>
      <rc t="2" v="6865"/>
    </bk>
    <bk>
      <rc t="2" v="6866"/>
    </bk>
    <bk>
      <rc t="2" v="6867"/>
    </bk>
    <bk>
      <rc t="2" v="6868"/>
    </bk>
    <bk>
      <rc t="2" v="6869"/>
    </bk>
    <bk>
      <rc t="2" v="6870"/>
    </bk>
    <bk>
      <rc t="2" v="6871"/>
    </bk>
    <bk>
      <rc t="2" v="6872"/>
    </bk>
    <bk>
      <rc t="2" v="6873"/>
    </bk>
    <bk>
      <rc t="2" v="6874"/>
    </bk>
    <bk>
      <rc t="2" v="6875"/>
    </bk>
    <bk>
      <rc t="2" v="6876"/>
    </bk>
    <bk>
      <rc t="2" v="6877"/>
    </bk>
    <bk>
      <rc t="2" v="6878"/>
    </bk>
    <bk>
      <rc t="2" v="6879"/>
    </bk>
    <bk>
      <rc t="2" v="6880"/>
    </bk>
    <bk>
      <rc t="2" v="6881"/>
    </bk>
    <bk>
      <rc t="2" v="6882"/>
    </bk>
    <bk>
      <rc t="2" v="6883"/>
    </bk>
    <bk>
      <rc t="2" v="6884"/>
    </bk>
    <bk>
      <rc t="2" v="6885"/>
    </bk>
    <bk>
      <rc t="2" v="6886"/>
    </bk>
    <bk>
      <rc t="2" v="6887"/>
    </bk>
    <bk>
      <rc t="2" v="6888"/>
    </bk>
    <bk>
      <rc t="2" v="6889"/>
    </bk>
    <bk>
      <rc t="2" v="6890"/>
    </bk>
    <bk>
      <rc t="2" v="6891"/>
    </bk>
    <bk>
      <rc t="2" v="6892"/>
    </bk>
    <bk>
      <rc t="2" v="6893"/>
    </bk>
    <bk>
      <rc t="2" v="6894"/>
    </bk>
    <bk>
      <rc t="2" v="6895"/>
    </bk>
    <bk>
      <rc t="2" v="6896"/>
    </bk>
    <bk>
      <rc t="2" v="6897"/>
    </bk>
    <bk>
      <rc t="2" v="6898"/>
    </bk>
    <bk>
      <rc t="2" v="6899"/>
    </bk>
    <bk>
      <rc t="2" v="6900"/>
    </bk>
    <bk>
      <rc t="2" v="6901"/>
    </bk>
    <bk>
      <rc t="2" v="6902"/>
    </bk>
    <bk>
      <rc t="2" v="6903"/>
    </bk>
    <bk>
      <rc t="2" v="6904"/>
    </bk>
    <bk>
      <rc t="2" v="6905"/>
    </bk>
    <bk>
      <rc t="2" v="6906"/>
    </bk>
    <bk>
      <rc t="2" v="6907"/>
    </bk>
    <bk>
      <rc t="2" v="6908"/>
    </bk>
    <bk>
      <rc t="2" v="6909"/>
    </bk>
    <bk>
      <rc t="2" v="6910"/>
    </bk>
    <bk>
      <rc t="2" v="6911"/>
    </bk>
    <bk>
      <rc t="2" v="6912"/>
    </bk>
    <bk>
      <rc t="2" v="6913"/>
    </bk>
    <bk>
      <rc t="2" v="6914"/>
    </bk>
    <bk>
      <rc t="2" v="6915"/>
    </bk>
    <bk>
      <rc t="2" v="6916"/>
    </bk>
    <bk>
      <rc t="2" v="6917"/>
    </bk>
    <bk>
      <rc t="2" v="6918"/>
    </bk>
    <bk>
      <rc t="2" v="6919"/>
    </bk>
    <bk>
      <rc t="2" v="6920"/>
    </bk>
    <bk>
      <rc t="2" v="6921"/>
    </bk>
    <bk>
      <rc t="2" v="6922"/>
    </bk>
    <bk>
      <rc t="2" v="6923"/>
    </bk>
    <bk>
      <rc t="2" v="6924"/>
    </bk>
    <bk>
      <rc t="2" v="6925"/>
    </bk>
    <bk>
      <rc t="2" v="6926"/>
    </bk>
    <bk>
      <rc t="2" v="6927"/>
    </bk>
    <bk>
      <rc t="2" v="6928"/>
    </bk>
    <bk>
      <rc t="2" v="6929"/>
    </bk>
    <bk>
      <rc t="2" v="6930"/>
    </bk>
    <bk>
      <rc t="2" v="6931"/>
    </bk>
    <bk>
      <rc t="2" v="6932"/>
    </bk>
    <bk>
      <rc t="2" v="6933"/>
    </bk>
    <bk>
      <rc t="2" v="6934"/>
    </bk>
    <bk>
      <rc t="2" v="6935"/>
    </bk>
    <bk>
      <rc t="2" v="6936"/>
    </bk>
    <bk>
      <rc t="2" v="6937"/>
    </bk>
    <bk>
      <rc t="2" v="6938"/>
    </bk>
    <bk>
      <rc t="2" v="6939"/>
    </bk>
    <bk>
      <rc t="2" v="6940"/>
    </bk>
    <bk>
      <rc t="2" v="6941"/>
    </bk>
    <bk>
      <rc t="2" v="6942"/>
    </bk>
    <bk>
      <rc t="2" v="6943"/>
    </bk>
    <bk>
      <rc t="2" v="6944"/>
    </bk>
    <bk>
      <rc t="2" v="6945"/>
    </bk>
    <bk>
      <rc t="2" v="6946"/>
    </bk>
    <bk>
      <rc t="2" v="6947"/>
    </bk>
    <bk>
      <rc t="2" v="6948"/>
    </bk>
    <bk>
      <rc t="2" v="6949"/>
    </bk>
    <bk>
      <rc t="2" v="6950"/>
    </bk>
    <bk>
      <rc t="2" v="6951"/>
    </bk>
    <bk>
      <rc t="2" v="6952"/>
    </bk>
    <bk>
      <rc t="2" v="6953"/>
    </bk>
    <bk>
      <rc t="2" v="6954"/>
    </bk>
    <bk>
      <rc t="2" v="6955"/>
    </bk>
    <bk>
      <rc t="2" v="6956"/>
    </bk>
    <bk>
      <rc t="2" v="6957"/>
    </bk>
    <bk>
      <rc t="2" v="6958"/>
    </bk>
    <bk>
      <rc t="2" v="6959"/>
    </bk>
    <bk>
      <rc t="2" v="6960"/>
    </bk>
    <bk>
      <rc t="2" v="6961"/>
    </bk>
    <bk>
      <rc t="2" v="6962"/>
    </bk>
    <bk>
      <rc t="2" v="6963"/>
    </bk>
    <bk>
      <rc t="2" v="6964"/>
    </bk>
    <bk>
      <rc t="2" v="6965"/>
    </bk>
    <bk>
      <rc t="2" v="6966"/>
    </bk>
    <bk>
      <rc t="2" v="6967"/>
    </bk>
    <bk>
      <rc t="2" v="6968"/>
    </bk>
    <bk>
      <rc t="2" v="6969"/>
    </bk>
    <bk>
      <rc t="2" v="6970"/>
    </bk>
    <bk>
      <rc t="2" v="6971"/>
    </bk>
    <bk>
      <rc t="2" v="6972"/>
    </bk>
    <bk>
      <rc t="2" v="6973"/>
    </bk>
    <bk>
      <rc t="2" v="6974"/>
    </bk>
    <bk>
      <rc t="2" v="6975"/>
    </bk>
    <bk>
      <rc t="2" v="6976"/>
    </bk>
    <bk>
      <rc t="2" v="6977"/>
    </bk>
    <bk>
      <rc t="2" v="6978"/>
    </bk>
    <bk>
      <rc t="2" v="6979"/>
    </bk>
    <bk>
      <rc t="2" v="6980"/>
    </bk>
    <bk>
      <rc t="2" v="6981"/>
    </bk>
    <bk>
      <rc t="2" v="6982"/>
    </bk>
    <bk>
      <rc t="2" v="6983"/>
    </bk>
    <bk>
      <rc t="2" v="6984"/>
    </bk>
    <bk>
      <rc t="2" v="6985"/>
    </bk>
    <bk>
      <rc t="2" v="6986"/>
    </bk>
    <bk>
      <rc t="2" v="6987"/>
    </bk>
    <bk>
      <rc t="2" v="6988"/>
    </bk>
    <bk>
      <rc t="2" v="6989"/>
    </bk>
    <bk>
      <rc t="2" v="6990"/>
    </bk>
    <bk>
      <rc t="2" v="6991"/>
    </bk>
    <bk>
      <rc t="2" v="6992"/>
    </bk>
    <bk>
      <rc t="2" v="6993"/>
    </bk>
    <bk>
      <rc t="2" v="6994"/>
    </bk>
    <bk>
      <rc t="2" v="6995"/>
    </bk>
    <bk>
      <rc t="2" v="6996"/>
    </bk>
    <bk>
      <rc t="2" v="6997"/>
    </bk>
    <bk>
      <rc t="2" v="6998"/>
    </bk>
    <bk>
      <rc t="2" v="6999"/>
    </bk>
    <bk>
      <rc t="2" v="7000"/>
    </bk>
    <bk>
      <rc t="2" v="7001"/>
    </bk>
    <bk>
      <rc t="2" v="7002"/>
    </bk>
    <bk>
      <rc t="2" v="7003"/>
    </bk>
    <bk>
      <rc t="2" v="7004"/>
    </bk>
    <bk>
      <rc t="2" v="7005"/>
    </bk>
    <bk>
      <rc t="2" v="7006"/>
    </bk>
    <bk>
      <rc t="2" v="7007"/>
    </bk>
    <bk>
      <rc t="2" v="7008"/>
    </bk>
    <bk>
      <rc t="2" v="7009"/>
    </bk>
    <bk>
      <rc t="2" v="7010"/>
    </bk>
    <bk>
      <rc t="2" v="7011"/>
    </bk>
    <bk>
      <rc t="2" v="7012"/>
    </bk>
    <bk>
      <rc t="2" v="7013"/>
    </bk>
    <bk>
      <rc t="2" v="7014"/>
    </bk>
    <bk>
      <rc t="2" v="7015"/>
    </bk>
    <bk>
      <rc t="2" v="7016"/>
    </bk>
    <bk>
      <rc t="2" v="7017"/>
    </bk>
    <bk>
      <rc t="2" v="7018"/>
    </bk>
    <bk>
      <rc t="2" v="7019"/>
    </bk>
    <bk>
      <rc t="2" v="7020"/>
    </bk>
    <bk>
      <rc t="2" v="7021"/>
    </bk>
    <bk>
      <rc t="2" v="7022"/>
    </bk>
    <bk>
      <rc t="2" v="7023"/>
    </bk>
    <bk>
      <rc t="2" v="7024"/>
    </bk>
    <bk>
      <rc t="2" v="7025"/>
    </bk>
    <bk>
      <rc t="2" v="7026"/>
    </bk>
    <bk>
      <rc t="2" v="7027"/>
    </bk>
    <bk>
      <rc t="2" v="7028"/>
    </bk>
    <bk>
      <rc t="2" v="7029"/>
    </bk>
    <bk>
      <rc t="2" v="7030"/>
    </bk>
    <bk>
      <rc t="2" v="7031"/>
    </bk>
    <bk>
      <rc t="2" v="7032"/>
    </bk>
    <bk>
      <rc t="2" v="7033"/>
    </bk>
    <bk>
      <rc t="2" v="7034"/>
    </bk>
    <bk>
      <rc t="2" v="7035"/>
    </bk>
    <bk>
      <rc t="2" v="7036"/>
    </bk>
    <bk>
      <rc t="2" v="7037"/>
    </bk>
    <bk>
      <rc t="2" v="7038"/>
    </bk>
    <bk>
      <rc t="2" v="7039"/>
    </bk>
    <bk>
      <rc t="2" v="7040"/>
    </bk>
    <bk>
      <rc t="2" v="7041"/>
    </bk>
    <bk>
      <rc t="2" v="7042"/>
    </bk>
    <bk>
      <rc t="2" v="7043"/>
    </bk>
    <bk>
      <rc t="2" v="7044"/>
    </bk>
    <bk>
      <rc t="2" v="7045"/>
    </bk>
    <bk>
      <rc t="2" v="7046"/>
    </bk>
    <bk>
      <rc t="2" v="7047"/>
    </bk>
    <bk>
      <rc t="2" v="7048"/>
    </bk>
    <bk>
      <rc t="2" v="7049"/>
    </bk>
    <bk>
      <rc t="2" v="7050"/>
    </bk>
    <bk>
      <rc t="2" v="7051"/>
    </bk>
    <bk>
      <rc t="2" v="7052"/>
    </bk>
    <bk>
      <rc t="2" v="7053"/>
    </bk>
    <bk>
      <rc t="2" v="7054"/>
    </bk>
    <bk>
      <rc t="2" v="7055"/>
    </bk>
    <bk>
      <rc t="2" v="7056"/>
    </bk>
    <bk>
      <rc t="2" v="7057"/>
    </bk>
    <bk>
      <rc t="2" v="7058"/>
    </bk>
    <bk>
      <rc t="2" v="7059"/>
    </bk>
    <bk>
      <rc t="2" v="7060"/>
    </bk>
    <bk>
      <rc t="2" v="7061"/>
    </bk>
    <bk>
      <rc t="2" v="7062"/>
    </bk>
    <bk>
      <rc t="2" v="7063"/>
    </bk>
    <bk>
      <rc t="2" v="7064"/>
    </bk>
    <bk>
      <rc t="2" v="7065"/>
    </bk>
    <bk>
      <rc t="2" v="7066"/>
    </bk>
    <bk>
      <rc t="2" v="7067"/>
    </bk>
    <bk>
      <rc t="2" v="7068"/>
    </bk>
    <bk>
      <rc t="2" v="7069"/>
    </bk>
    <bk>
      <rc t="2" v="7070"/>
    </bk>
    <bk>
      <rc t="2" v="7071"/>
    </bk>
    <bk>
      <rc t="2" v="7072"/>
    </bk>
    <bk>
      <rc t="2" v="7073"/>
    </bk>
    <bk>
      <rc t="2" v="7074"/>
    </bk>
    <bk>
      <rc t="2" v="7075"/>
    </bk>
    <bk>
      <rc t="2" v="7076"/>
    </bk>
    <bk>
      <rc t="2" v="7077"/>
    </bk>
    <bk>
      <rc t="2" v="7078"/>
    </bk>
    <bk>
      <rc t="2" v="7079"/>
    </bk>
    <bk>
      <rc t="2" v="7080"/>
    </bk>
    <bk>
      <rc t="2" v="7081"/>
    </bk>
    <bk>
      <rc t="2" v="7082"/>
    </bk>
    <bk>
      <rc t="2" v="7083"/>
    </bk>
    <bk>
      <rc t="2" v="7084"/>
    </bk>
    <bk>
      <rc t="2" v="7085"/>
    </bk>
    <bk>
      <rc t="2" v="7086"/>
    </bk>
    <bk>
      <rc t="2" v="7087"/>
    </bk>
    <bk>
      <rc t="2" v="7088"/>
    </bk>
    <bk>
      <rc t="2" v="7089"/>
    </bk>
    <bk>
      <rc t="2" v="7090"/>
    </bk>
    <bk>
      <rc t="2" v="7091"/>
    </bk>
    <bk>
      <rc t="2" v="7092"/>
    </bk>
    <bk>
      <rc t="2" v="7093"/>
    </bk>
    <bk>
      <rc t="2" v="7094"/>
    </bk>
    <bk>
      <rc t="2" v="7095"/>
    </bk>
    <bk>
      <rc t="2" v="7096"/>
    </bk>
    <bk>
      <rc t="2" v="7097"/>
    </bk>
    <bk>
      <rc t="2" v="7098"/>
    </bk>
    <bk>
      <rc t="2" v="7099"/>
    </bk>
    <bk>
      <rc t="2" v="7100"/>
    </bk>
    <bk>
      <rc t="2" v="7101"/>
    </bk>
    <bk>
      <rc t="2" v="7102"/>
    </bk>
    <bk>
      <rc t="2" v="7103"/>
    </bk>
    <bk>
      <rc t="2" v="7104"/>
    </bk>
    <bk>
      <rc t="2" v="7105"/>
    </bk>
    <bk>
      <rc t="2" v="7106"/>
    </bk>
    <bk>
      <rc t="2" v="7107"/>
    </bk>
    <bk>
      <rc t="2" v="7108"/>
    </bk>
    <bk>
      <rc t="2" v="7109"/>
    </bk>
    <bk>
      <rc t="2" v="7110"/>
    </bk>
    <bk>
      <rc t="2" v="7111"/>
    </bk>
    <bk>
      <rc t="2" v="7112"/>
    </bk>
    <bk>
      <rc t="2" v="7113"/>
    </bk>
    <bk>
      <rc t="2" v="7114"/>
    </bk>
    <bk>
      <rc t="2" v="7115"/>
    </bk>
    <bk>
      <rc t="2" v="7116"/>
    </bk>
    <bk>
      <rc t="2" v="7117"/>
    </bk>
    <bk>
      <rc t="2" v="7118"/>
    </bk>
    <bk>
      <rc t="2" v="7119"/>
    </bk>
    <bk>
      <rc t="2" v="7120"/>
    </bk>
    <bk>
      <rc t="2" v="7121"/>
    </bk>
    <bk>
      <rc t="2" v="7122"/>
    </bk>
    <bk>
      <rc t="2" v="7123"/>
    </bk>
    <bk>
      <rc t="2" v="7124"/>
    </bk>
    <bk>
      <rc t="2" v="7125"/>
    </bk>
    <bk>
      <rc t="2" v="7126"/>
    </bk>
    <bk>
      <rc t="2" v="7127"/>
    </bk>
    <bk>
      <rc t="2" v="7128"/>
    </bk>
    <bk>
      <rc t="2" v="7129"/>
    </bk>
    <bk>
      <rc t="2" v="7130"/>
    </bk>
    <bk>
      <rc t="2" v="7131"/>
    </bk>
    <bk>
      <rc t="2" v="7132"/>
    </bk>
    <bk>
      <rc t="2" v="7133"/>
    </bk>
    <bk>
      <rc t="2" v="7134"/>
    </bk>
    <bk>
      <rc t="2" v="7135"/>
    </bk>
    <bk>
      <rc t="2" v="7136"/>
    </bk>
    <bk>
      <rc t="2" v="7137"/>
    </bk>
    <bk>
      <rc t="2" v="7138"/>
    </bk>
    <bk>
      <rc t="2" v="7139"/>
    </bk>
    <bk>
      <rc t="2" v="7140"/>
    </bk>
    <bk>
      <rc t="2" v="7141"/>
    </bk>
    <bk>
      <rc t="2" v="7142"/>
    </bk>
    <bk>
      <rc t="2" v="7143"/>
    </bk>
    <bk>
      <rc t="2" v="7144"/>
    </bk>
    <bk>
      <rc t="2" v="7145"/>
    </bk>
    <bk>
      <rc t="2" v="7146"/>
    </bk>
    <bk>
      <rc t="2" v="7147"/>
    </bk>
    <bk>
      <rc t="2" v="7148"/>
    </bk>
    <bk>
      <rc t="2" v="7149"/>
    </bk>
    <bk>
      <rc t="2" v="7150"/>
    </bk>
    <bk>
      <rc t="2" v="7151"/>
    </bk>
    <bk>
      <rc t="2" v="7152"/>
    </bk>
    <bk>
      <rc t="2" v="7153"/>
    </bk>
    <bk>
      <rc t="2" v="7154"/>
    </bk>
    <bk>
      <rc t="2" v="7155"/>
    </bk>
    <bk>
      <rc t="2" v="7156"/>
    </bk>
    <bk>
      <rc t="2" v="7157"/>
    </bk>
    <bk>
      <rc t="2" v="7158"/>
    </bk>
    <bk>
      <rc t="2" v="7159"/>
    </bk>
    <bk>
      <rc t="2" v="7160"/>
    </bk>
    <bk>
      <rc t="2" v="7161"/>
    </bk>
    <bk>
      <rc t="2" v="7162"/>
    </bk>
    <bk>
      <rc t="2" v="7163"/>
    </bk>
    <bk>
      <rc t="2" v="7164"/>
    </bk>
    <bk>
      <rc t="2" v="7165"/>
    </bk>
    <bk>
      <rc t="2" v="7166"/>
    </bk>
    <bk>
      <rc t="2" v="7167"/>
    </bk>
    <bk>
      <rc t="2" v="7168"/>
    </bk>
    <bk>
      <rc t="2" v="7169"/>
    </bk>
    <bk>
      <rc t="2" v="7170"/>
    </bk>
    <bk>
      <rc t="2" v="7171"/>
    </bk>
    <bk>
      <rc t="2" v="7172"/>
    </bk>
    <bk>
      <rc t="2" v="7173"/>
    </bk>
    <bk>
      <rc t="2" v="7174"/>
    </bk>
    <bk>
      <rc t="2" v="7175"/>
    </bk>
    <bk>
      <rc t="2" v="7176"/>
    </bk>
    <bk>
      <rc t="2" v="7177"/>
    </bk>
    <bk>
      <rc t="2" v="7178"/>
    </bk>
    <bk>
      <rc t="2" v="7179"/>
    </bk>
    <bk>
      <rc t="2" v="7180"/>
    </bk>
    <bk>
      <rc t="2" v="7181"/>
    </bk>
    <bk>
      <rc t="2" v="7182"/>
    </bk>
    <bk>
      <rc t="2" v="7183"/>
    </bk>
    <bk>
      <rc t="2" v="7184"/>
    </bk>
    <bk>
      <rc t="2" v="7185"/>
    </bk>
    <bk>
      <rc t="2" v="7186"/>
    </bk>
    <bk>
      <rc t="2" v="7187"/>
    </bk>
    <bk>
      <rc t="2" v="7188"/>
    </bk>
    <bk>
      <rc t="2" v="7189"/>
    </bk>
    <bk>
      <rc t="2" v="7190"/>
    </bk>
    <bk>
      <rc t="2" v="7191"/>
    </bk>
    <bk>
      <rc t="2" v="7192"/>
    </bk>
    <bk>
      <rc t="2" v="7193"/>
    </bk>
    <bk>
      <rc t="2" v="7194"/>
    </bk>
    <bk>
      <rc t="2" v="7195"/>
    </bk>
    <bk>
      <rc t="2" v="7196"/>
    </bk>
    <bk>
      <rc t="2" v="7197"/>
    </bk>
    <bk>
      <rc t="2" v="7198"/>
    </bk>
    <bk>
      <rc t="2" v="7199"/>
    </bk>
    <bk>
      <rc t="2" v="7200"/>
    </bk>
    <bk>
      <rc t="2" v="7201"/>
    </bk>
    <bk>
      <rc t="2" v="7202"/>
    </bk>
    <bk>
      <rc t="2" v="7203"/>
    </bk>
    <bk>
      <rc t="2" v="7204"/>
    </bk>
    <bk>
      <rc t="2" v="7205"/>
    </bk>
    <bk>
      <rc t="2" v="7206"/>
    </bk>
    <bk>
      <rc t="2" v="7207"/>
    </bk>
    <bk>
      <rc t="2" v="7208"/>
    </bk>
    <bk>
      <rc t="2" v="7209"/>
    </bk>
    <bk>
      <rc t="2" v="7210"/>
    </bk>
    <bk>
      <rc t="2" v="7211"/>
    </bk>
    <bk>
      <rc t="2" v="7212"/>
    </bk>
    <bk>
      <rc t="2" v="7213"/>
    </bk>
    <bk>
      <rc t="2" v="7214"/>
    </bk>
    <bk>
      <rc t="2" v="7215"/>
    </bk>
    <bk>
      <rc t="2" v="7216"/>
    </bk>
    <bk>
      <rc t="2" v="7217"/>
    </bk>
    <bk>
      <rc t="2" v="7218"/>
    </bk>
    <bk>
      <rc t="2" v="7219"/>
    </bk>
    <bk>
      <rc t="2" v="7220"/>
    </bk>
    <bk>
      <rc t="2" v="7221"/>
    </bk>
    <bk>
      <rc t="2" v="7222"/>
    </bk>
    <bk>
      <rc t="2" v="7223"/>
    </bk>
    <bk>
      <rc t="2" v="7224"/>
    </bk>
    <bk>
      <rc t="2" v="7225"/>
    </bk>
    <bk>
      <rc t="2" v="7226"/>
    </bk>
    <bk>
      <rc t="2" v="7227"/>
    </bk>
    <bk>
      <rc t="2" v="7228"/>
    </bk>
    <bk>
      <rc t="2" v="7229"/>
    </bk>
    <bk>
      <rc t="2" v="7230"/>
    </bk>
    <bk>
      <rc t="2" v="7231"/>
    </bk>
    <bk>
      <rc t="2" v="7232"/>
    </bk>
    <bk>
      <rc t="2" v="7233"/>
    </bk>
    <bk>
      <rc t="2" v="7234"/>
    </bk>
    <bk>
      <rc t="2" v="7235"/>
    </bk>
    <bk>
      <rc t="2" v="7236"/>
    </bk>
    <bk>
      <rc t="2" v="7237"/>
    </bk>
    <bk>
      <rc t="2" v="7238"/>
    </bk>
    <bk>
      <rc t="2" v="7239"/>
    </bk>
    <bk>
      <rc t="2" v="7240"/>
    </bk>
    <bk>
      <rc t="2" v="7241"/>
    </bk>
    <bk>
      <rc t="2" v="7242"/>
    </bk>
    <bk>
      <rc t="2" v="7243"/>
    </bk>
    <bk>
      <rc t="2" v="7244"/>
    </bk>
    <bk>
      <rc t="2" v="7245"/>
    </bk>
    <bk>
      <rc t="2" v="7246"/>
    </bk>
    <bk>
      <rc t="2" v="7247"/>
    </bk>
    <bk>
      <rc t="2" v="7248"/>
    </bk>
    <bk>
      <rc t="2" v="7249"/>
    </bk>
    <bk>
      <rc t="2" v="7250"/>
    </bk>
    <bk>
      <rc t="2" v="7251"/>
    </bk>
    <bk>
      <rc t="2" v="7252"/>
    </bk>
    <bk>
      <rc t="2" v="7253"/>
    </bk>
    <bk>
      <rc t="2" v="7254"/>
    </bk>
    <bk>
      <rc t="2" v="7255"/>
    </bk>
    <bk>
      <rc t="2" v="7256"/>
    </bk>
    <bk>
      <rc t="2" v="7257"/>
    </bk>
    <bk>
      <rc t="2" v="7258"/>
    </bk>
    <bk>
      <rc t="2" v="7259"/>
    </bk>
    <bk>
      <rc t="2" v="7260"/>
    </bk>
    <bk>
      <rc t="2" v="7261"/>
    </bk>
    <bk>
      <rc t="2" v="7262"/>
    </bk>
    <bk>
      <rc t="2" v="7263"/>
    </bk>
    <bk>
      <rc t="2" v="7264"/>
    </bk>
    <bk>
      <rc t="2" v="7265"/>
    </bk>
    <bk>
      <rc t="2" v="7266"/>
    </bk>
    <bk>
      <rc t="2" v="7267"/>
    </bk>
    <bk>
      <rc t="2" v="7268"/>
    </bk>
    <bk>
      <rc t="2" v="7269"/>
    </bk>
    <bk>
      <rc t="2" v="7270"/>
    </bk>
    <bk>
      <rc t="2" v="7271"/>
    </bk>
    <bk>
      <rc t="2" v="7272"/>
    </bk>
    <bk>
      <rc t="2" v="7273"/>
    </bk>
    <bk>
      <rc t="2" v="7274"/>
    </bk>
    <bk>
      <rc t="2" v="7275"/>
    </bk>
    <bk>
      <rc t="2" v="7276"/>
    </bk>
    <bk>
      <rc t="2" v="7277"/>
    </bk>
    <bk>
      <rc t="2" v="7278"/>
    </bk>
    <bk>
      <rc t="2" v="7279"/>
    </bk>
    <bk>
      <rc t="2" v="7280"/>
    </bk>
    <bk>
      <rc t="2" v="7281"/>
    </bk>
    <bk>
      <rc t="2" v="7282"/>
    </bk>
    <bk>
      <rc t="2" v="7283"/>
    </bk>
    <bk>
      <rc t="2" v="7284"/>
    </bk>
    <bk>
      <rc t="2" v="7285"/>
    </bk>
    <bk>
      <rc t="2" v="7286"/>
    </bk>
    <bk>
      <rc t="2" v="7287"/>
    </bk>
    <bk>
      <rc t="2" v="7288"/>
    </bk>
    <bk>
      <rc t="2" v="7289"/>
    </bk>
    <bk>
      <rc t="2" v="7290"/>
    </bk>
    <bk>
      <rc t="2" v="7291"/>
    </bk>
    <bk>
      <rc t="2" v="7292"/>
    </bk>
    <bk>
      <rc t="2" v="7293"/>
    </bk>
    <bk>
      <rc t="2" v="7294"/>
    </bk>
    <bk>
      <rc t="2" v="7295"/>
    </bk>
    <bk>
      <rc t="2" v="7296"/>
    </bk>
    <bk>
      <rc t="2" v="7297"/>
    </bk>
    <bk>
      <rc t="2" v="7298"/>
    </bk>
    <bk>
      <rc t="2" v="7299"/>
    </bk>
    <bk>
      <rc t="2" v="7300"/>
    </bk>
    <bk>
      <rc t="2" v="7301"/>
    </bk>
    <bk>
      <rc t="2" v="7302"/>
    </bk>
    <bk>
      <rc t="2" v="7303"/>
    </bk>
    <bk>
      <rc t="2" v="7304"/>
    </bk>
    <bk>
      <rc t="2" v="7305"/>
    </bk>
    <bk>
      <rc t="2" v="7306"/>
    </bk>
    <bk>
      <rc t="2" v="7307"/>
    </bk>
    <bk>
      <rc t="2" v="7308"/>
    </bk>
    <bk>
      <rc t="2" v="7309"/>
    </bk>
    <bk>
      <rc t="2" v="7310"/>
    </bk>
    <bk>
      <rc t="2" v="7311"/>
    </bk>
    <bk>
      <rc t="2" v="7312"/>
    </bk>
    <bk>
      <rc t="2" v="7313"/>
    </bk>
    <bk>
      <rc t="2" v="7314"/>
    </bk>
    <bk>
      <rc t="2" v="7315"/>
    </bk>
    <bk>
      <rc t="2" v="7316"/>
    </bk>
    <bk>
      <rc t="2" v="7317"/>
    </bk>
    <bk>
      <rc t="2" v="7318"/>
    </bk>
    <bk>
      <rc t="2" v="7319"/>
    </bk>
    <bk>
      <rc t="2" v="7320"/>
    </bk>
    <bk>
      <rc t="2" v="7321"/>
    </bk>
    <bk>
      <rc t="2" v="7322"/>
    </bk>
    <bk>
      <rc t="2" v="7323"/>
    </bk>
    <bk>
      <rc t="2" v="7324"/>
    </bk>
    <bk>
      <rc t="2" v="7325"/>
    </bk>
    <bk>
      <rc t="2" v="7326"/>
    </bk>
    <bk>
      <rc t="2" v="7327"/>
    </bk>
    <bk>
      <rc t="2" v="7328"/>
    </bk>
    <bk>
      <rc t="2" v="7329"/>
    </bk>
    <bk>
      <rc t="2" v="7330"/>
    </bk>
    <bk>
      <rc t="2" v="7331"/>
    </bk>
    <bk>
      <rc t="2" v="7332"/>
    </bk>
    <bk>
      <rc t="2" v="7333"/>
    </bk>
    <bk>
      <rc t="2" v="7334"/>
    </bk>
    <bk>
      <rc t="2" v="7335"/>
    </bk>
    <bk>
      <rc t="2" v="7336"/>
    </bk>
    <bk>
      <rc t="2" v="7337"/>
    </bk>
    <bk>
      <rc t="2" v="7338"/>
    </bk>
    <bk>
      <rc t="2" v="7339"/>
    </bk>
    <bk>
      <rc t="2" v="7340"/>
    </bk>
    <bk>
      <rc t="2" v="7341"/>
    </bk>
    <bk>
      <rc t="2" v="7342"/>
    </bk>
    <bk>
      <rc t="2" v="7343"/>
    </bk>
    <bk>
      <rc t="2" v="7344"/>
    </bk>
    <bk>
      <rc t="2" v="7345"/>
    </bk>
    <bk>
      <rc t="2" v="7346"/>
    </bk>
    <bk>
      <rc t="2" v="7347"/>
    </bk>
    <bk>
      <rc t="2" v="7348"/>
    </bk>
    <bk>
      <rc t="2" v="7349"/>
    </bk>
    <bk>
      <rc t="2" v="7350"/>
    </bk>
    <bk>
      <rc t="2" v="7351"/>
    </bk>
    <bk>
      <rc t="2" v="7352"/>
    </bk>
    <bk>
      <rc t="2" v="7353"/>
    </bk>
    <bk>
      <rc t="2" v="7354"/>
    </bk>
    <bk>
      <rc t="2" v="7355"/>
    </bk>
    <bk>
      <rc t="2" v="7356"/>
    </bk>
    <bk>
      <rc t="2" v="7357"/>
    </bk>
    <bk>
      <rc t="2" v="7358"/>
    </bk>
    <bk>
      <rc t="2" v="7359"/>
    </bk>
    <bk>
      <rc t="2" v="7360"/>
    </bk>
    <bk>
      <rc t="2" v="7361"/>
    </bk>
    <bk>
      <rc t="2" v="7362"/>
    </bk>
    <bk>
      <rc t="2" v="7363"/>
    </bk>
    <bk>
      <rc t="2" v="7364"/>
    </bk>
    <bk>
      <rc t="2" v="7365"/>
    </bk>
    <bk>
      <rc t="2" v="7366"/>
    </bk>
    <bk>
      <rc t="2" v="7367"/>
    </bk>
    <bk>
      <rc t="2" v="7368"/>
    </bk>
    <bk>
      <rc t="2" v="7369"/>
    </bk>
    <bk>
      <rc t="2" v="7370"/>
    </bk>
    <bk>
      <rc t="2" v="7371"/>
    </bk>
    <bk>
      <rc t="2" v="7372"/>
    </bk>
    <bk>
      <rc t="2" v="7373"/>
    </bk>
    <bk>
      <rc t="2" v="7374"/>
    </bk>
    <bk>
      <rc t="2" v="7375"/>
    </bk>
    <bk>
      <rc t="2" v="7376"/>
    </bk>
    <bk>
      <rc t="2" v="7377"/>
    </bk>
    <bk>
      <rc t="2" v="7378"/>
    </bk>
    <bk>
      <rc t="2" v="7379"/>
    </bk>
    <bk>
      <rc t="2" v="7380"/>
    </bk>
    <bk>
      <rc t="2" v="7381"/>
    </bk>
    <bk>
      <rc t="2" v="7382"/>
    </bk>
    <bk>
      <rc t="2" v="7383"/>
    </bk>
    <bk>
      <rc t="2" v="7384"/>
    </bk>
    <bk>
      <rc t="2" v="7385"/>
    </bk>
    <bk>
      <rc t="2" v="7386"/>
    </bk>
    <bk>
      <rc t="2" v="7387"/>
    </bk>
    <bk>
      <rc t="2" v="7388"/>
    </bk>
    <bk>
      <rc t="2" v="7389"/>
    </bk>
    <bk>
      <rc t="2" v="7390"/>
    </bk>
    <bk>
      <rc t="2" v="7391"/>
    </bk>
    <bk>
      <rc t="2" v="7392"/>
    </bk>
    <bk>
      <rc t="2" v="7393"/>
    </bk>
    <bk>
      <rc t="2" v="7394"/>
    </bk>
    <bk>
      <rc t="2" v="7395"/>
    </bk>
    <bk>
      <rc t="2" v="7396"/>
    </bk>
    <bk>
      <rc t="2" v="7397"/>
    </bk>
    <bk>
      <rc t="2" v="7398"/>
    </bk>
    <bk>
      <rc t="2" v="7399"/>
    </bk>
    <bk>
      <rc t="2" v="7400"/>
    </bk>
    <bk>
      <rc t="2" v="7401"/>
    </bk>
    <bk>
      <rc t="2" v="7402"/>
    </bk>
    <bk>
      <rc t="2" v="7403"/>
    </bk>
    <bk>
      <rc t="2" v="7404"/>
    </bk>
    <bk>
      <rc t="2" v="7405"/>
    </bk>
    <bk>
      <rc t="2" v="7406"/>
    </bk>
    <bk>
      <rc t="2" v="7407"/>
    </bk>
    <bk>
      <rc t="2" v="7408"/>
    </bk>
    <bk>
      <rc t="2" v="7409"/>
    </bk>
    <bk>
      <rc t="2" v="7410"/>
    </bk>
    <bk>
      <rc t="2" v="7411"/>
    </bk>
    <bk>
      <rc t="2" v="7412"/>
    </bk>
    <bk>
      <rc t="2" v="7413"/>
    </bk>
    <bk>
      <rc t="2" v="7414"/>
    </bk>
    <bk>
      <rc t="2" v="7415"/>
    </bk>
    <bk>
      <rc t="2" v="7416"/>
    </bk>
    <bk>
      <rc t="2" v="7417"/>
    </bk>
    <bk>
      <rc t="2" v="7418"/>
    </bk>
    <bk>
      <rc t="2" v="7419"/>
    </bk>
    <bk>
      <rc t="2" v="7420"/>
    </bk>
    <bk>
      <rc t="2" v="7421"/>
    </bk>
    <bk>
      <rc t="2" v="7422"/>
    </bk>
    <bk>
      <rc t="2" v="7423"/>
    </bk>
    <bk>
      <rc t="2" v="7424"/>
    </bk>
    <bk>
      <rc t="2" v="7425"/>
    </bk>
    <bk>
      <rc t="2" v="7426"/>
    </bk>
    <bk>
      <rc t="2" v="7427"/>
    </bk>
    <bk>
      <rc t="2" v="7428"/>
    </bk>
    <bk>
      <rc t="2" v="7429"/>
    </bk>
    <bk>
      <rc t="2" v="7430"/>
    </bk>
    <bk>
      <rc t="2" v="7431"/>
    </bk>
    <bk>
      <rc t="2" v="7432"/>
    </bk>
    <bk>
      <rc t="2" v="7433"/>
    </bk>
    <bk>
      <rc t="2" v="7434"/>
    </bk>
    <bk>
      <rc t="2" v="7435"/>
    </bk>
    <bk>
      <rc t="2" v="7436"/>
    </bk>
    <bk>
      <rc t="2" v="7437"/>
    </bk>
    <bk>
      <rc t="2" v="7438"/>
    </bk>
    <bk>
      <rc t="2" v="7439"/>
    </bk>
    <bk>
      <rc t="2" v="7440"/>
    </bk>
    <bk>
      <rc t="2" v="7441"/>
    </bk>
    <bk>
      <rc t="2" v="7442"/>
    </bk>
    <bk>
      <rc t="2" v="7443"/>
    </bk>
    <bk>
      <rc t="2" v="7444"/>
    </bk>
    <bk>
      <rc t="2" v="7445"/>
    </bk>
    <bk>
      <rc t="2" v="7446"/>
    </bk>
    <bk>
      <rc t="2" v="7447"/>
    </bk>
    <bk>
      <rc t="2" v="7448"/>
    </bk>
    <bk>
      <rc t="2" v="7449"/>
    </bk>
    <bk>
      <rc t="2" v="7450"/>
    </bk>
    <bk>
      <rc t="2" v="7451"/>
    </bk>
    <bk>
      <rc t="2" v="7452"/>
    </bk>
    <bk>
      <rc t="2" v="7453"/>
    </bk>
    <bk>
      <rc t="2" v="7454"/>
    </bk>
    <bk>
      <rc t="2" v="7455"/>
    </bk>
    <bk>
      <rc t="2" v="7456"/>
    </bk>
    <bk>
      <rc t="2" v="7457"/>
    </bk>
    <bk>
      <rc t="2" v="7458"/>
    </bk>
    <bk>
      <rc t="2" v="7459"/>
    </bk>
    <bk>
      <rc t="2" v="7460"/>
    </bk>
    <bk>
      <rc t="2" v="7461"/>
    </bk>
    <bk>
      <rc t="2" v="7462"/>
    </bk>
    <bk>
      <rc t="2" v="7463"/>
    </bk>
    <bk>
      <rc t="2" v="7464"/>
    </bk>
    <bk>
      <rc t="2" v="7465"/>
    </bk>
    <bk>
      <rc t="2" v="7466"/>
    </bk>
    <bk>
      <rc t="2" v="7467"/>
    </bk>
    <bk>
      <rc t="2" v="7468"/>
    </bk>
    <bk>
      <rc t="2" v="7469"/>
    </bk>
    <bk>
      <rc t="2" v="7470"/>
    </bk>
    <bk>
      <rc t="2" v="7471"/>
    </bk>
    <bk>
      <rc t="2" v="7472"/>
    </bk>
    <bk>
      <rc t="2" v="7473"/>
    </bk>
    <bk>
      <rc t="2" v="7474"/>
    </bk>
    <bk>
      <rc t="2" v="7475"/>
    </bk>
    <bk>
      <rc t="2" v="7476"/>
    </bk>
    <bk>
      <rc t="2" v="7477"/>
    </bk>
    <bk>
      <rc t="2" v="7478"/>
    </bk>
    <bk>
      <rc t="2" v="7479"/>
    </bk>
    <bk>
      <rc t="2" v="7480"/>
    </bk>
    <bk>
      <rc t="2" v="7481"/>
    </bk>
    <bk>
      <rc t="2" v="7482"/>
    </bk>
    <bk>
      <rc t="2" v="7483"/>
    </bk>
    <bk>
      <rc t="2" v="7484"/>
    </bk>
    <bk>
      <rc t="2" v="7485"/>
    </bk>
    <bk>
      <rc t="2" v="7486"/>
    </bk>
    <bk>
      <rc t="2" v="7487"/>
    </bk>
    <bk>
      <rc t="2" v="7488"/>
    </bk>
    <bk>
      <rc t="2" v="7489"/>
    </bk>
    <bk>
      <rc t="2" v="7490"/>
    </bk>
    <bk>
      <rc t="2" v="7491"/>
    </bk>
    <bk>
      <rc t="2" v="7492"/>
    </bk>
    <bk>
      <rc t="2" v="7493"/>
    </bk>
    <bk>
      <rc t="2" v="7494"/>
    </bk>
    <bk>
      <rc t="2" v="7495"/>
    </bk>
    <bk>
      <rc t="2" v="7496"/>
    </bk>
    <bk>
      <rc t="2" v="7497"/>
    </bk>
    <bk>
      <rc t="2" v="7498"/>
    </bk>
    <bk>
      <rc t="2" v="7499"/>
    </bk>
    <bk>
      <rc t="2" v="7500"/>
    </bk>
    <bk>
      <rc t="2" v="7501"/>
    </bk>
    <bk>
      <rc t="2" v="7502"/>
    </bk>
    <bk>
      <rc t="2" v="7503"/>
    </bk>
    <bk>
      <rc t="2" v="7504"/>
    </bk>
    <bk>
      <rc t="2" v="7505"/>
    </bk>
    <bk>
      <rc t="2" v="7506"/>
    </bk>
    <bk>
      <rc t="2" v="7507"/>
    </bk>
    <bk>
      <rc t="2" v="7508"/>
    </bk>
    <bk>
      <rc t="2" v="7509"/>
    </bk>
    <bk>
      <rc t="2" v="7510"/>
    </bk>
    <bk>
      <rc t="2" v="7511"/>
    </bk>
    <bk>
      <rc t="2" v="7512"/>
    </bk>
    <bk>
      <rc t="2" v="7513"/>
    </bk>
    <bk>
      <rc t="2" v="7514"/>
    </bk>
    <bk>
      <rc t="2" v="7515"/>
    </bk>
    <bk>
      <rc t="2" v="7516"/>
    </bk>
    <bk>
      <rc t="2" v="7517"/>
    </bk>
    <bk>
      <rc t="2" v="7518"/>
    </bk>
    <bk>
      <rc t="2" v="7519"/>
    </bk>
    <bk>
      <rc t="2" v="7520"/>
    </bk>
    <bk>
      <rc t="2" v="7521"/>
    </bk>
    <bk>
      <rc t="2" v="7522"/>
    </bk>
    <bk>
      <rc t="2" v="7523"/>
    </bk>
    <bk>
      <rc t="2" v="7524"/>
    </bk>
    <bk>
      <rc t="2" v="7525"/>
    </bk>
    <bk>
      <rc t="2" v="7526"/>
    </bk>
    <bk>
      <rc t="2" v="7527"/>
    </bk>
    <bk>
      <rc t="2" v="7528"/>
    </bk>
    <bk>
      <rc t="2" v="7529"/>
    </bk>
    <bk>
      <rc t="2" v="7530"/>
    </bk>
    <bk>
      <rc t="2" v="7531"/>
    </bk>
    <bk>
      <rc t="2" v="7532"/>
    </bk>
    <bk>
      <rc t="2" v="7533"/>
    </bk>
    <bk>
      <rc t="2" v="7534"/>
    </bk>
    <bk>
      <rc t="2" v="7535"/>
    </bk>
    <bk>
      <rc t="2" v="7536"/>
    </bk>
    <bk>
      <rc t="2" v="7537"/>
    </bk>
    <bk>
      <rc t="2" v="7538"/>
    </bk>
    <bk>
      <rc t="2" v="7539"/>
    </bk>
    <bk>
      <rc t="2" v="7540"/>
    </bk>
    <bk>
      <rc t="2" v="7541"/>
    </bk>
    <bk>
      <rc t="2" v="7542"/>
    </bk>
    <bk>
      <rc t="2" v="7543"/>
    </bk>
    <bk>
      <rc t="2" v="7544"/>
    </bk>
    <bk>
      <rc t="2" v="7545"/>
    </bk>
    <bk>
      <rc t="2" v="7546"/>
    </bk>
    <bk>
      <rc t="2" v="7547"/>
    </bk>
    <bk>
      <rc t="2" v="7548"/>
    </bk>
    <bk>
      <rc t="2" v="7549"/>
    </bk>
    <bk>
      <rc t="2" v="7550"/>
    </bk>
    <bk>
      <rc t="2" v="7551"/>
    </bk>
    <bk>
      <rc t="2" v="7552"/>
    </bk>
    <bk>
      <rc t="2" v="7553"/>
    </bk>
    <bk>
      <rc t="2" v="7554"/>
    </bk>
    <bk>
      <rc t="2" v="7555"/>
    </bk>
    <bk>
      <rc t="2" v="7556"/>
    </bk>
    <bk>
      <rc t="2" v="7557"/>
    </bk>
    <bk>
      <rc t="2" v="7558"/>
    </bk>
    <bk>
      <rc t="2" v="7559"/>
    </bk>
    <bk>
      <rc t="2" v="7560"/>
    </bk>
    <bk>
      <rc t="2" v="7561"/>
    </bk>
    <bk>
      <rc t="2" v="7562"/>
    </bk>
    <bk>
      <rc t="2" v="7563"/>
    </bk>
    <bk>
      <rc t="2" v="7564"/>
    </bk>
    <bk>
      <rc t="2" v="7565"/>
    </bk>
    <bk>
      <rc t="2" v="7566"/>
    </bk>
    <bk>
      <rc t="2" v="7567"/>
    </bk>
    <bk>
      <rc t="2" v="7568"/>
    </bk>
    <bk>
      <rc t="2" v="7569"/>
    </bk>
    <bk>
      <rc t="2" v="7570"/>
    </bk>
    <bk>
      <rc t="2" v="7571"/>
    </bk>
    <bk>
      <rc t="2" v="7572"/>
    </bk>
    <bk>
      <rc t="2" v="7573"/>
    </bk>
    <bk>
      <rc t="2" v="7574"/>
    </bk>
    <bk>
      <rc t="2" v="7575"/>
    </bk>
    <bk>
      <rc t="2" v="7576"/>
    </bk>
    <bk>
      <rc t="2" v="7577"/>
    </bk>
    <bk>
      <rc t="2" v="7578"/>
    </bk>
    <bk>
      <rc t="2" v="7579"/>
    </bk>
    <bk>
      <rc t="2" v="7580"/>
    </bk>
    <bk>
      <rc t="2" v="7581"/>
    </bk>
    <bk>
      <rc t="2" v="7582"/>
    </bk>
    <bk>
      <rc t="2" v="7583"/>
    </bk>
    <bk>
      <rc t="2" v="7584"/>
    </bk>
    <bk>
      <rc t="2" v="7585"/>
    </bk>
    <bk>
      <rc t="2" v="7586"/>
    </bk>
    <bk>
      <rc t="2" v="7587"/>
    </bk>
    <bk>
      <rc t="2" v="7588"/>
    </bk>
    <bk>
      <rc t="2" v="7589"/>
    </bk>
    <bk>
      <rc t="2" v="7590"/>
    </bk>
    <bk>
      <rc t="2" v="7591"/>
    </bk>
    <bk>
      <rc t="2" v="7592"/>
    </bk>
    <bk>
      <rc t="2" v="7593"/>
    </bk>
    <bk>
      <rc t="2" v="7594"/>
    </bk>
    <bk>
      <rc t="2" v="7595"/>
    </bk>
    <bk>
      <rc t="2" v="7596"/>
    </bk>
    <bk>
      <rc t="2" v="7597"/>
    </bk>
    <bk>
      <rc t="2" v="7598"/>
    </bk>
    <bk>
      <rc t="2" v="7599"/>
    </bk>
    <bk>
      <rc t="2" v="7600"/>
    </bk>
    <bk>
      <rc t="2" v="7601"/>
    </bk>
    <bk>
      <rc t="2" v="7602"/>
    </bk>
    <bk>
      <rc t="2" v="7603"/>
    </bk>
    <bk>
      <rc t="2" v="7604"/>
    </bk>
    <bk>
      <rc t="2" v="7605"/>
    </bk>
    <bk>
      <rc t="2" v="7606"/>
    </bk>
    <bk>
      <rc t="2" v="7607"/>
    </bk>
    <bk>
      <rc t="2" v="7608"/>
    </bk>
    <bk>
      <rc t="2" v="7609"/>
    </bk>
    <bk>
      <rc t="2" v="7610"/>
    </bk>
    <bk>
      <rc t="2" v="7611"/>
    </bk>
    <bk>
      <rc t="2" v="7612"/>
    </bk>
    <bk>
      <rc t="2" v="7613"/>
    </bk>
    <bk>
      <rc t="2" v="7614"/>
    </bk>
    <bk>
      <rc t="2" v="7615"/>
    </bk>
    <bk>
      <rc t="2" v="7616"/>
    </bk>
    <bk>
      <rc t="2" v="7617"/>
    </bk>
    <bk>
      <rc t="2" v="7618"/>
    </bk>
    <bk>
      <rc t="2" v="7619"/>
    </bk>
    <bk>
      <rc t="2" v="7620"/>
    </bk>
    <bk>
      <rc t="2" v="7621"/>
    </bk>
    <bk>
      <rc t="2" v="7622"/>
    </bk>
    <bk>
      <rc t="2" v="7623"/>
    </bk>
    <bk>
      <rc t="2" v="7624"/>
    </bk>
    <bk>
      <rc t="2" v="7625"/>
    </bk>
    <bk>
      <rc t="2" v="7626"/>
    </bk>
    <bk>
      <rc t="2" v="7627"/>
    </bk>
    <bk>
      <rc t="2" v="7628"/>
    </bk>
    <bk>
      <rc t="2" v="7629"/>
    </bk>
    <bk>
      <rc t="2" v="7630"/>
    </bk>
    <bk>
      <rc t="2" v="7631"/>
    </bk>
    <bk>
      <rc t="2" v="7632"/>
    </bk>
    <bk>
      <rc t="2" v="7633"/>
    </bk>
    <bk>
      <rc t="2" v="7634"/>
    </bk>
    <bk>
      <rc t="2" v="7635"/>
    </bk>
    <bk>
      <rc t="2" v="7636"/>
    </bk>
    <bk>
      <rc t="2" v="7637"/>
    </bk>
    <bk>
      <rc t="2" v="7638"/>
    </bk>
    <bk>
      <rc t="2" v="7639"/>
    </bk>
    <bk>
      <rc t="2" v="7640"/>
    </bk>
    <bk>
      <rc t="2" v="7641"/>
    </bk>
    <bk>
      <rc t="2" v="7642"/>
    </bk>
    <bk>
      <rc t="2" v="7643"/>
    </bk>
    <bk>
      <rc t="2" v="7644"/>
    </bk>
    <bk>
      <rc t="2" v="7645"/>
    </bk>
    <bk>
      <rc t="2" v="7646"/>
    </bk>
    <bk>
      <rc t="2" v="7647"/>
    </bk>
    <bk>
      <rc t="2" v="7648"/>
    </bk>
    <bk>
      <rc t="2" v="7649"/>
    </bk>
    <bk>
      <rc t="2" v="7650"/>
    </bk>
    <bk>
      <rc t="2" v="7651"/>
    </bk>
    <bk>
      <rc t="2" v="7652"/>
    </bk>
    <bk>
      <rc t="2" v="7653"/>
    </bk>
    <bk>
      <rc t="2" v="7654"/>
    </bk>
    <bk>
      <rc t="2" v="7655"/>
    </bk>
    <bk>
      <rc t="2" v="7656"/>
    </bk>
    <bk>
      <rc t="2" v="7657"/>
    </bk>
    <bk>
      <rc t="2" v="7658"/>
    </bk>
    <bk>
      <rc t="2" v="7659"/>
    </bk>
    <bk>
      <rc t="2" v="7660"/>
    </bk>
    <bk>
      <rc t="2" v="7661"/>
    </bk>
    <bk>
      <rc t="2" v="7662"/>
    </bk>
    <bk>
      <rc t="2" v="7663"/>
    </bk>
    <bk>
      <rc t="2" v="7664"/>
    </bk>
    <bk>
      <rc t="2" v="7665"/>
    </bk>
    <bk>
      <rc t="2" v="7666"/>
    </bk>
    <bk>
      <rc t="2" v="7667"/>
    </bk>
    <bk>
      <rc t="2" v="7668"/>
    </bk>
    <bk>
      <rc t="2" v="7669"/>
    </bk>
    <bk>
      <rc t="2" v="7670"/>
    </bk>
    <bk>
      <rc t="2" v="7671"/>
    </bk>
    <bk>
      <rc t="2" v="7672"/>
    </bk>
    <bk>
      <rc t="2" v="7673"/>
    </bk>
    <bk>
      <rc t="2" v="7674"/>
    </bk>
    <bk>
      <rc t="2" v="7675"/>
    </bk>
    <bk>
      <rc t="2" v="7676"/>
    </bk>
    <bk>
      <rc t="2" v="7677"/>
    </bk>
    <bk>
      <rc t="2" v="7678"/>
    </bk>
    <bk>
      <rc t="2" v="7679"/>
    </bk>
    <bk>
      <rc t="2" v="7680"/>
    </bk>
    <bk>
      <rc t="2" v="7681"/>
    </bk>
    <bk>
      <rc t="2" v="7682"/>
    </bk>
    <bk>
      <rc t="2" v="7683"/>
    </bk>
    <bk>
      <rc t="2" v="7684"/>
    </bk>
    <bk>
      <rc t="2" v="7685"/>
    </bk>
    <bk>
      <rc t="2" v="7686"/>
    </bk>
    <bk>
      <rc t="2" v="7687"/>
    </bk>
    <bk>
      <rc t="2" v="7688"/>
    </bk>
    <bk>
      <rc t="2" v="7689"/>
    </bk>
    <bk>
      <rc t="2" v="7690"/>
    </bk>
    <bk>
      <rc t="2" v="7691"/>
    </bk>
    <bk>
      <rc t="2" v="7692"/>
    </bk>
    <bk>
      <rc t="2" v="7693"/>
    </bk>
    <bk>
      <rc t="2" v="7694"/>
    </bk>
    <bk>
      <rc t="2" v="7695"/>
    </bk>
    <bk>
      <rc t="2" v="7696"/>
    </bk>
    <bk>
      <rc t="2" v="7697"/>
    </bk>
    <bk>
      <rc t="2" v="7698"/>
    </bk>
    <bk>
      <rc t="2" v="7699"/>
    </bk>
    <bk>
      <rc t="2" v="7700"/>
    </bk>
    <bk>
      <rc t="2" v="7701"/>
    </bk>
    <bk>
      <rc t="2" v="7702"/>
    </bk>
    <bk>
      <rc t="2" v="7703"/>
    </bk>
    <bk>
      <rc t="2" v="7704"/>
    </bk>
    <bk>
      <rc t="2" v="7705"/>
    </bk>
    <bk>
      <rc t="2" v="7706"/>
    </bk>
    <bk>
      <rc t="2" v="7707"/>
    </bk>
    <bk>
      <rc t="2" v="7708"/>
    </bk>
    <bk>
      <rc t="2" v="7709"/>
    </bk>
    <bk>
      <rc t="2" v="7710"/>
    </bk>
    <bk>
      <rc t="2" v="7711"/>
    </bk>
    <bk>
      <rc t="2" v="7712"/>
    </bk>
    <bk>
      <rc t="2" v="7713"/>
    </bk>
    <bk>
      <rc t="2" v="7714"/>
    </bk>
    <bk>
      <rc t="2" v="7715"/>
    </bk>
    <bk>
      <rc t="2" v="7716"/>
    </bk>
    <bk>
      <rc t="2" v="7717"/>
    </bk>
    <bk>
      <rc t="2" v="7718"/>
    </bk>
    <bk>
      <rc t="2" v="7719"/>
    </bk>
    <bk>
      <rc t="2" v="7720"/>
    </bk>
    <bk>
      <rc t="2" v="7721"/>
    </bk>
    <bk>
      <rc t="2" v="7722"/>
    </bk>
    <bk>
      <rc t="2" v="7723"/>
    </bk>
    <bk>
      <rc t="2" v="7724"/>
    </bk>
    <bk>
      <rc t="2" v="7725"/>
    </bk>
    <bk>
      <rc t="2" v="7726"/>
    </bk>
    <bk>
      <rc t="2" v="7727"/>
    </bk>
    <bk>
      <rc t="2" v="7728"/>
    </bk>
    <bk>
      <rc t="2" v="7729"/>
    </bk>
    <bk>
      <rc t="2" v="7730"/>
    </bk>
    <bk>
      <rc t="2" v="7731"/>
    </bk>
    <bk>
      <rc t="2" v="7732"/>
    </bk>
    <bk>
      <rc t="2" v="7733"/>
    </bk>
    <bk>
      <rc t="2" v="7734"/>
    </bk>
    <bk>
      <rc t="2" v="7735"/>
    </bk>
    <bk>
      <rc t="2" v="7736"/>
    </bk>
    <bk>
      <rc t="2" v="7737"/>
    </bk>
    <bk>
      <rc t="2" v="7738"/>
    </bk>
    <bk>
      <rc t="2" v="7739"/>
    </bk>
    <bk>
      <rc t="2" v="7740"/>
    </bk>
    <bk>
      <rc t="2" v="7741"/>
    </bk>
    <bk>
      <rc t="2" v="7742"/>
    </bk>
    <bk>
      <rc t="2" v="7743"/>
    </bk>
    <bk>
      <rc t="2" v="7744"/>
    </bk>
    <bk>
      <rc t="2" v="7745"/>
    </bk>
    <bk>
      <rc t="2" v="7746"/>
    </bk>
    <bk>
      <rc t="2" v="7747"/>
    </bk>
    <bk>
      <rc t="2" v="7748"/>
    </bk>
    <bk>
      <rc t="2" v="7749"/>
    </bk>
    <bk>
      <rc t="2" v="7750"/>
    </bk>
    <bk>
      <rc t="2" v="7751"/>
    </bk>
    <bk>
      <rc t="2" v="7752"/>
    </bk>
    <bk>
      <rc t="2" v="7753"/>
    </bk>
    <bk>
      <rc t="2" v="7754"/>
    </bk>
    <bk>
      <rc t="2" v="7755"/>
    </bk>
    <bk>
      <rc t="2" v="7756"/>
    </bk>
    <bk>
      <rc t="2" v="7757"/>
    </bk>
    <bk>
      <rc t="2" v="7758"/>
    </bk>
    <bk>
      <rc t="2" v="7759"/>
    </bk>
    <bk>
      <rc t="2" v="7760"/>
    </bk>
    <bk>
      <rc t="2" v="7761"/>
    </bk>
    <bk>
      <rc t="2" v="7762"/>
    </bk>
    <bk>
      <rc t="2" v="7763"/>
    </bk>
    <bk>
      <rc t="2" v="7764"/>
    </bk>
    <bk>
      <rc t="2" v="7765"/>
    </bk>
    <bk>
      <rc t="2" v="7766"/>
    </bk>
    <bk>
      <rc t="2" v="7767"/>
    </bk>
    <bk>
      <rc t="2" v="7768"/>
    </bk>
    <bk>
      <rc t="2" v="7769"/>
    </bk>
    <bk>
      <rc t="2" v="7770"/>
    </bk>
    <bk>
      <rc t="2" v="7771"/>
    </bk>
    <bk>
      <rc t="2" v="7772"/>
    </bk>
    <bk>
      <rc t="2" v="7773"/>
    </bk>
    <bk>
      <rc t="2" v="7774"/>
    </bk>
    <bk>
      <rc t="2" v="7775"/>
    </bk>
    <bk>
      <rc t="2" v="7776"/>
    </bk>
    <bk>
      <rc t="2" v="7777"/>
    </bk>
    <bk>
      <rc t="2" v="7778"/>
    </bk>
    <bk>
      <rc t="2" v="7779"/>
    </bk>
    <bk>
      <rc t="2" v="7780"/>
    </bk>
    <bk>
      <rc t="2" v="7781"/>
    </bk>
    <bk>
      <rc t="2" v="7782"/>
    </bk>
    <bk>
      <rc t="2" v="7783"/>
    </bk>
    <bk>
      <rc t="2" v="7784"/>
    </bk>
    <bk>
      <rc t="2" v="7785"/>
    </bk>
    <bk>
      <rc t="2" v="7786"/>
    </bk>
    <bk>
      <rc t="2" v="7787"/>
    </bk>
    <bk>
      <rc t="2" v="7788"/>
    </bk>
    <bk>
      <rc t="2" v="7789"/>
    </bk>
    <bk>
      <rc t="2" v="7790"/>
    </bk>
    <bk>
      <rc t="2" v="7791"/>
    </bk>
    <bk>
      <rc t="2" v="7792"/>
    </bk>
    <bk>
      <rc t="2" v="7793"/>
    </bk>
    <bk>
      <rc t="2" v="7794"/>
    </bk>
    <bk>
      <rc t="2" v="7795"/>
    </bk>
    <bk>
      <rc t="2" v="7796"/>
    </bk>
    <bk>
      <rc t="2" v="7797"/>
    </bk>
    <bk>
      <rc t="2" v="7798"/>
    </bk>
    <bk>
      <rc t="2" v="7799"/>
    </bk>
    <bk>
      <rc t="2" v="7800"/>
    </bk>
    <bk>
      <rc t="2" v="7801"/>
    </bk>
    <bk>
      <rc t="2" v="7802"/>
    </bk>
    <bk>
      <rc t="2" v="7803"/>
    </bk>
    <bk>
      <rc t="2" v="7804"/>
    </bk>
    <bk>
      <rc t="2" v="7805"/>
    </bk>
    <bk>
      <rc t="2" v="7806"/>
    </bk>
    <bk>
      <rc t="2" v="7807"/>
    </bk>
    <bk>
      <rc t="2" v="7808"/>
    </bk>
    <bk>
      <rc t="2" v="7809"/>
    </bk>
    <bk>
      <rc t="2" v="7810"/>
    </bk>
    <bk>
      <rc t="2" v="7811"/>
    </bk>
    <bk>
      <rc t="2" v="7812"/>
    </bk>
    <bk>
      <rc t="2" v="7813"/>
    </bk>
    <bk>
      <rc t="2" v="7814"/>
    </bk>
    <bk>
      <rc t="2" v="7815"/>
    </bk>
    <bk>
      <rc t="2" v="7816"/>
    </bk>
    <bk>
      <rc t="2" v="7817"/>
    </bk>
    <bk>
      <rc t="2" v="7818"/>
    </bk>
    <bk>
      <rc t="2" v="7819"/>
    </bk>
    <bk>
      <rc t="2" v="7820"/>
    </bk>
    <bk>
      <rc t="2" v="7821"/>
    </bk>
    <bk>
      <rc t="2" v="7822"/>
    </bk>
    <bk>
      <rc t="2" v="7823"/>
    </bk>
    <bk>
      <rc t="2" v="7824"/>
    </bk>
    <bk>
      <rc t="2" v="7825"/>
    </bk>
    <bk>
      <rc t="2" v="7826"/>
    </bk>
    <bk>
      <rc t="2" v="7827"/>
    </bk>
    <bk>
      <rc t="2" v="7828"/>
    </bk>
    <bk>
      <rc t="2" v="7829"/>
    </bk>
    <bk>
      <rc t="2" v="7830"/>
    </bk>
    <bk>
      <rc t="2" v="7831"/>
    </bk>
    <bk>
      <rc t="2" v="7832"/>
    </bk>
    <bk>
      <rc t="2" v="7833"/>
    </bk>
    <bk>
      <rc t="2" v="7834"/>
    </bk>
    <bk>
      <rc t="2" v="7835"/>
    </bk>
    <bk>
      <rc t="2" v="7836"/>
    </bk>
    <bk>
      <rc t="2" v="7837"/>
    </bk>
    <bk>
      <rc t="2" v="7838"/>
    </bk>
    <bk>
      <rc t="2" v="7839"/>
    </bk>
    <bk>
      <rc t="2" v="7840"/>
    </bk>
    <bk>
      <rc t="2" v="7841"/>
    </bk>
    <bk>
      <rc t="2" v="7842"/>
    </bk>
    <bk>
      <rc t="2" v="7843"/>
    </bk>
    <bk>
      <rc t="2" v="7844"/>
    </bk>
    <bk>
      <rc t="2" v="7845"/>
    </bk>
    <bk>
      <rc t="2" v="7846"/>
    </bk>
    <bk>
      <rc t="2" v="7847"/>
    </bk>
    <bk>
      <rc t="2" v="7848"/>
    </bk>
    <bk>
      <rc t="2" v="7849"/>
    </bk>
    <bk>
      <rc t="2" v="7850"/>
    </bk>
    <bk>
      <rc t="2" v="7851"/>
    </bk>
    <bk>
      <rc t="2" v="7852"/>
    </bk>
    <bk>
      <rc t="2" v="7853"/>
    </bk>
    <bk>
      <rc t="2" v="7854"/>
    </bk>
    <bk>
      <rc t="2" v="7855"/>
    </bk>
    <bk>
      <rc t="2" v="7856"/>
    </bk>
    <bk>
      <rc t="2" v="7857"/>
    </bk>
    <bk>
      <rc t="2" v="7858"/>
    </bk>
    <bk>
      <rc t="2" v="7859"/>
    </bk>
    <bk>
      <rc t="2" v="7860"/>
    </bk>
    <bk>
      <rc t="2" v="7861"/>
    </bk>
    <bk>
      <rc t="2" v="7862"/>
    </bk>
    <bk>
      <rc t="2" v="7863"/>
    </bk>
    <bk>
      <rc t="2" v="7864"/>
    </bk>
    <bk>
      <rc t="2" v="7865"/>
    </bk>
    <bk>
      <rc t="2" v="7866"/>
    </bk>
    <bk>
      <rc t="2" v="7867"/>
    </bk>
    <bk>
      <rc t="2" v="7868"/>
    </bk>
    <bk>
      <rc t="2" v="7869"/>
    </bk>
    <bk>
      <rc t="2" v="7870"/>
    </bk>
    <bk>
      <rc t="2" v="7871"/>
    </bk>
    <bk>
      <rc t="2" v="7872"/>
    </bk>
    <bk>
      <rc t="2" v="7873"/>
    </bk>
    <bk>
      <rc t="2" v="7874"/>
    </bk>
    <bk>
      <rc t="2" v="7875"/>
    </bk>
    <bk>
      <rc t="2" v="7876"/>
    </bk>
    <bk>
      <rc t="2" v="7877"/>
    </bk>
    <bk>
      <rc t="2" v="7878"/>
    </bk>
    <bk>
      <rc t="2" v="7879"/>
    </bk>
    <bk>
      <rc t="2" v="7880"/>
    </bk>
    <bk>
      <rc t="2" v="7881"/>
    </bk>
    <bk>
      <rc t="2" v="7882"/>
    </bk>
    <bk>
      <rc t="2" v="7883"/>
    </bk>
    <bk>
      <rc t="2" v="7884"/>
    </bk>
    <bk>
      <rc t="2" v="7885"/>
    </bk>
    <bk>
      <rc t="2" v="7886"/>
    </bk>
    <bk>
      <rc t="2" v="7887"/>
    </bk>
    <bk>
      <rc t="2" v="7888"/>
    </bk>
    <bk>
      <rc t="2" v="7889"/>
    </bk>
    <bk>
      <rc t="2" v="7890"/>
    </bk>
    <bk>
      <rc t="2" v="7891"/>
    </bk>
    <bk>
      <rc t="2" v="7892"/>
    </bk>
    <bk>
      <rc t="2" v="7893"/>
    </bk>
    <bk>
      <rc t="2" v="7894"/>
    </bk>
    <bk>
      <rc t="2" v="7895"/>
    </bk>
    <bk>
      <rc t="2" v="7896"/>
    </bk>
    <bk>
      <rc t="2" v="7897"/>
    </bk>
    <bk>
      <rc t="2" v="7898"/>
    </bk>
    <bk>
      <rc t="2" v="7899"/>
    </bk>
    <bk>
      <rc t="2" v="7900"/>
    </bk>
    <bk>
      <rc t="2" v="7901"/>
    </bk>
    <bk>
      <rc t="2" v="7902"/>
    </bk>
    <bk>
      <rc t="2" v="7903"/>
    </bk>
    <bk>
      <rc t="2" v="7904"/>
    </bk>
    <bk>
      <rc t="2" v="7905"/>
    </bk>
    <bk>
      <rc t="2" v="7906"/>
    </bk>
    <bk>
      <rc t="2" v="7907"/>
    </bk>
    <bk>
      <rc t="2" v="7908"/>
    </bk>
    <bk>
      <rc t="2" v="7909"/>
    </bk>
    <bk>
      <rc t="2" v="7910"/>
    </bk>
    <bk>
      <rc t="2" v="7911"/>
    </bk>
    <bk>
      <rc t="2" v="7912"/>
    </bk>
    <bk>
      <rc t="2" v="7913"/>
    </bk>
    <bk>
      <rc t="2" v="7914"/>
    </bk>
    <bk>
      <rc t="2" v="7915"/>
    </bk>
    <bk>
      <rc t="2" v="7916"/>
    </bk>
    <bk>
      <rc t="2" v="7917"/>
    </bk>
    <bk>
      <rc t="2" v="7918"/>
    </bk>
    <bk>
      <rc t="2" v="7919"/>
    </bk>
    <bk>
      <rc t="2" v="7920"/>
    </bk>
    <bk>
      <rc t="2" v="7921"/>
    </bk>
    <bk>
      <rc t="2" v="7922"/>
    </bk>
    <bk>
      <rc t="2" v="7923"/>
    </bk>
    <bk>
      <rc t="2" v="7924"/>
    </bk>
    <bk>
      <rc t="2" v="7925"/>
    </bk>
    <bk>
      <rc t="2" v="7926"/>
    </bk>
    <bk>
      <rc t="2" v="7927"/>
    </bk>
    <bk>
      <rc t="2" v="7928"/>
    </bk>
    <bk>
      <rc t="2" v="7929"/>
    </bk>
    <bk>
      <rc t="2" v="7930"/>
    </bk>
    <bk>
      <rc t="2" v="7931"/>
    </bk>
    <bk>
      <rc t="2" v="7932"/>
    </bk>
    <bk>
      <rc t="2" v="7933"/>
    </bk>
    <bk>
      <rc t="2" v="7934"/>
    </bk>
    <bk>
      <rc t="2" v="7935"/>
    </bk>
    <bk>
      <rc t="2" v="7936"/>
    </bk>
    <bk>
      <rc t="2" v="7937"/>
    </bk>
    <bk>
      <rc t="2" v="7938"/>
    </bk>
    <bk>
      <rc t="2" v="7939"/>
    </bk>
    <bk>
      <rc t="2" v="7940"/>
    </bk>
    <bk>
      <rc t="2" v="7941"/>
    </bk>
    <bk>
      <rc t="2" v="7942"/>
    </bk>
    <bk>
      <rc t="2" v="7943"/>
    </bk>
    <bk>
      <rc t="2" v="7944"/>
    </bk>
    <bk>
      <rc t="2" v="7945"/>
    </bk>
    <bk>
      <rc t="2" v="7946"/>
    </bk>
    <bk>
      <rc t="2" v="7947"/>
    </bk>
    <bk>
      <rc t="2" v="7948"/>
    </bk>
    <bk>
      <rc t="2" v="7949"/>
    </bk>
    <bk>
      <rc t="2" v="7950"/>
    </bk>
    <bk>
      <rc t="2" v="7951"/>
    </bk>
    <bk>
      <rc t="2" v="7952"/>
    </bk>
    <bk>
      <rc t="2" v="7953"/>
    </bk>
    <bk>
      <rc t="2" v="7954"/>
    </bk>
    <bk>
      <rc t="2" v="7955"/>
    </bk>
    <bk>
      <rc t="2" v="7956"/>
    </bk>
    <bk>
      <rc t="2" v="7957"/>
    </bk>
    <bk>
      <rc t="2" v="7958"/>
    </bk>
    <bk>
      <rc t="2" v="7959"/>
    </bk>
    <bk>
      <rc t="2" v="7960"/>
    </bk>
    <bk>
      <rc t="2" v="7961"/>
    </bk>
    <bk>
      <rc t="2" v="7962"/>
    </bk>
    <bk>
      <rc t="2" v="7963"/>
    </bk>
    <bk>
      <rc t="2" v="7964"/>
    </bk>
    <bk>
      <rc t="2" v="7965"/>
    </bk>
    <bk>
      <rc t="2" v="7966"/>
    </bk>
    <bk>
      <rc t="2" v="7967"/>
    </bk>
    <bk>
      <rc t="2" v="7968"/>
    </bk>
    <bk>
      <rc t="2" v="7969"/>
    </bk>
    <bk>
      <rc t="2" v="7970"/>
    </bk>
    <bk>
      <rc t="2" v="7971"/>
    </bk>
    <bk>
      <rc t="2" v="7972"/>
    </bk>
    <bk>
      <rc t="2" v="7973"/>
    </bk>
    <bk>
      <rc t="2" v="7974"/>
    </bk>
    <bk>
      <rc t="2" v="7975"/>
    </bk>
    <bk>
      <rc t="2" v="7976"/>
    </bk>
    <bk>
      <rc t="2" v="7977"/>
    </bk>
    <bk>
      <rc t="2" v="7978"/>
    </bk>
    <bk>
      <rc t="2" v="7979"/>
    </bk>
    <bk>
      <rc t="2" v="7980"/>
    </bk>
    <bk>
      <rc t="2" v="7981"/>
    </bk>
    <bk>
      <rc t="2" v="7982"/>
    </bk>
    <bk>
      <rc t="2" v="7983"/>
    </bk>
    <bk>
      <rc t="2" v="7984"/>
    </bk>
    <bk>
      <rc t="2" v="7985"/>
    </bk>
    <bk>
      <rc t="2" v="7986"/>
    </bk>
    <bk>
      <rc t="2" v="7987"/>
    </bk>
    <bk>
      <rc t="2" v="7988"/>
    </bk>
    <bk>
      <rc t="2" v="7989"/>
    </bk>
    <bk>
      <rc t="2" v="7990"/>
    </bk>
    <bk>
      <rc t="2" v="7991"/>
    </bk>
    <bk>
      <rc t="2" v="7992"/>
    </bk>
    <bk>
      <rc t="2" v="7993"/>
    </bk>
    <bk>
      <rc t="2" v="7994"/>
    </bk>
    <bk>
      <rc t="2" v="7995"/>
    </bk>
    <bk>
      <rc t="2" v="7996"/>
    </bk>
    <bk>
      <rc t="2" v="7997"/>
    </bk>
    <bk>
      <rc t="2" v="7998"/>
    </bk>
    <bk>
      <rc t="2" v="7999"/>
    </bk>
    <bk>
      <rc t="2" v="8000"/>
    </bk>
    <bk>
      <rc t="2" v="8001"/>
    </bk>
    <bk>
      <rc t="2" v="8002"/>
    </bk>
    <bk>
      <rc t="2" v="8003"/>
    </bk>
    <bk>
      <rc t="2" v="8004"/>
    </bk>
    <bk>
      <rc t="2" v="8005"/>
    </bk>
    <bk>
      <rc t="2" v="8006"/>
    </bk>
    <bk>
      <rc t="2" v="8007"/>
    </bk>
    <bk>
      <rc t="2" v="8008"/>
    </bk>
    <bk>
      <rc t="2" v="8009"/>
    </bk>
    <bk>
      <rc t="2" v="8010"/>
    </bk>
    <bk>
      <rc t="2" v="8011"/>
    </bk>
    <bk>
      <rc t="2" v="8012"/>
    </bk>
    <bk>
      <rc t="2" v="8013"/>
    </bk>
    <bk>
      <rc t="2" v="8014"/>
    </bk>
    <bk>
      <rc t="2" v="8015"/>
    </bk>
    <bk>
      <rc t="2" v="8016"/>
    </bk>
    <bk>
      <rc t="2" v="8017"/>
    </bk>
    <bk>
      <rc t="2" v="8018"/>
    </bk>
    <bk>
      <rc t="2" v="8019"/>
    </bk>
    <bk>
      <rc t="2" v="8020"/>
    </bk>
    <bk>
      <rc t="2" v="8021"/>
    </bk>
    <bk>
      <rc t="2" v="8022"/>
    </bk>
    <bk>
      <rc t="2" v="8023"/>
    </bk>
    <bk>
      <rc t="2" v="8024"/>
    </bk>
    <bk>
      <rc t="2" v="8025"/>
    </bk>
    <bk>
      <rc t="2" v="8026"/>
    </bk>
    <bk>
      <rc t="2" v="8027"/>
    </bk>
    <bk>
      <rc t="2" v="8028"/>
    </bk>
    <bk>
      <rc t="2" v="8029"/>
    </bk>
    <bk>
      <rc t="2" v="8030"/>
    </bk>
    <bk>
      <rc t="2" v="8031"/>
    </bk>
    <bk>
      <rc t="2" v="8032"/>
    </bk>
    <bk>
      <rc t="2" v="8033"/>
    </bk>
    <bk>
      <rc t="2" v="8034"/>
    </bk>
    <bk>
      <rc t="2" v="8035"/>
    </bk>
    <bk>
      <rc t="2" v="8036"/>
    </bk>
    <bk>
      <rc t="2" v="8037"/>
    </bk>
    <bk>
      <rc t="2" v="8038"/>
    </bk>
    <bk>
      <rc t="2" v="8039"/>
    </bk>
    <bk>
      <rc t="2" v="8040"/>
    </bk>
    <bk>
      <rc t="2" v="8041"/>
    </bk>
    <bk>
      <rc t="2" v="8042"/>
    </bk>
    <bk>
      <rc t="2" v="8043"/>
    </bk>
    <bk>
      <rc t="2" v="8044"/>
    </bk>
    <bk>
      <rc t="2" v="8045"/>
    </bk>
    <bk>
      <rc t="2" v="8046"/>
    </bk>
    <bk>
      <rc t="2" v="8047"/>
    </bk>
    <bk>
      <rc t="2" v="8048"/>
    </bk>
    <bk>
      <rc t="2" v="8049"/>
    </bk>
    <bk>
      <rc t="2" v="8050"/>
    </bk>
    <bk>
      <rc t="2" v="8051"/>
    </bk>
    <bk>
      <rc t="2" v="8052"/>
    </bk>
    <bk>
      <rc t="2" v="8053"/>
    </bk>
    <bk>
      <rc t="2" v="8054"/>
    </bk>
    <bk>
      <rc t="2" v="8055"/>
    </bk>
    <bk>
      <rc t="2" v="8056"/>
    </bk>
    <bk>
      <rc t="2" v="8057"/>
    </bk>
    <bk>
      <rc t="2" v="8058"/>
    </bk>
    <bk>
      <rc t="2" v="8059"/>
    </bk>
    <bk>
      <rc t="2" v="8060"/>
    </bk>
    <bk>
      <rc t="2" v="8061"/>
    </bk>
    <bk>
      <rc t="2" v="8062"/>
    </bk>
    <bk>
      <rc t="2" v="8063"/>
    </bk>
    <bk>
      <rc t="2" v="8064"/>
    </bk>
    <bk>
      <rc t="2" v="8065"/>
    </bk>
    <bk>
      <rc t="2" v="8066"/>
    </bk>
    <bk>
      <rc t="2" v="8067"/>
    </bk>
    <bk>
      <rc t="2" v="8068"/>
    </bk>
    <bk>
      <rc t="2" v="8069"/>
    </bk>
    <bk>
      <rc t="2" v="8070"/>
    </bk>
    <bk>
      <rc t="2" v="8071"/>
    </bk>
    <bk>
      <rc t="2" v="8072"/>
    </bk>
    <bk>
      <rc t="2" v="8073"/>
    </bk>
    <bk>
      <rc t="2" v="8074"/>
    </bk>
    <bk>
      <rc t="2" v="8075"/>
    </bk>
    <bk>
      <rc t="2" v="8076"/>
    </bk>
    <bk>
      <rc t="2" v="8077"/>
    </bk>
    <bk>
      <rc t="2" v="8078"/>
    </bk>
    <bk>
      <rc t="2" v="8079"/>
    </bk>
    <bk>
      <rc t="2" v="8080"/>
    </bk>
    <bk>
      <rc t="2" v="8081"/>
    </bk>
    <bk>
      <rc t="2" v="8082"/>
    </bk>
    <bk>
      <rc t="2" v="8083"/>
    </bk>
    <bk>
      <rc t="2" v="8084"/>
    </bk>
    <bk>
      <rc t="2" v="8085"/>
    </bk>
    <bk>
      <rc t="2" v="8086"/>
    </bk>
    <bk>
      <rc t="2" v="8087"/>
    </bk>
    <bk>
      <rc t="2" v="8088"/>
    </bk>
    <bk>
      <rc t="2" v="8089"/>
    </bk>
    <bk>
      <rc t="2" v="8090"/>
    </bk>
    <bk>
      <rc t="2" v="8091"/>
    </bk>
    <bk>
      <rc t="2" v="8092"/>
    </bk>
    <bk>
      <rc t="2" v="8093"/>
    </bk>
    <bk>
      <rc t="2" v="8094"/>
    </bk>
    <bk>
      <rc t="2" v="8095"/>
    </bk>
    <bk>
      <rc t="2" v="8096"/>
    </bk>
    <bk>
      <rc t="2" v="8097"/>
    </bk>
    <bk>
      <rc t="2" v="8098"/>
    </bk>
    <bk>
      <rc t="2" v="8099"/>
    </bk>
    <bk>
      <rc t="2" v="8100"/>
    </bk>
    <bk>
      <rc t="2" v="8101"/>
    </bk>
    <bk>
      <rc t="2" v="8102"/>
    </bk>
    <bk>
      <rc t="2" v="8103"/>
    </bk>
    <bk>
      <rc t="2" v="8104"/>
    </bk>
    <bk>
      <rc t="2" v="8105"/>
    </bk>
    <bk>
      <rc t="2" v="8106"/>
    </bk>
    <bk>
      <rc t="2" v="8107"/>
    </bk>
    <bk>
      <rc t="2" v="8108"/>
    </bk>
    <bk>
      <rc t="2" v="8109"/>
    </bk>
    <bk>
      <rc t="2" v="8110"/>
    </bk>
    <bk>
      <rc t="2" v="8111"/>
    </bk>
    <bk>
      <rc t="2" v="8112"/>
    </bk>
    <bk>
      <rc t="2" v="8113"/>
    </bk>
    <bk>
      <rc t="2" v="8114"/>
    </bk>
    <bk>
      <rc t="2" v="8115"/>
    </bk>
    <bk>
      <rc t="2" v="8116"/>
    </bk>
    <bk>
      <rc t="2" v="8117"/>
    </bk>
    <bk>
      <rc t="2" v="8118"/>
    </bk>
    <bk>
      <rc t="2" v="8119"/>
    </bk>
    <bk>
      <rc t="2" v="8120"/>
    </bk>
    <bk>
      <rc t="2" v="8121"/>
    </bk>
    <bk>
      <rc t="2" v="8122"/>
    </bk>
    <bk>
      <rc t="2" v="8123"/>
    </bk>
    <bk>
      <rc t="2" v="8124"/>
    </bk>
    <bk>
      <rc t="2" v="8125"/>
    </bk>
    <bk>
      <rc t="2" v="8126"/>
    </bk>
    <bk>
      <rc t="2" v="8127"/>
    </bk>
    <bk>
      <rc t="2" v="8128"/>
    </bk>
    <bk>
      <rc t="2" v="8129"/>
    </bk>
    <bk>
      <rc t="2" v="8130"/>
    </bk>
    <bk>
      <rc t="2" v="8131"/>
    </bk>
    <bk>
      <rc t="2" v="8132"/>
    </bk>
    <bk>
      <rc t="2" v="8133"/>
    </bk>
    <bk>
      <rc t="2" v="8134"/>
    </bk>
    <bk>
      <rc t="2" v="8135"/>
    </bk>
    <bk>
      <rc t="2" v="8136"/>
    </bk>
    <bk>
      <rc t="2" v="8137"/>
    </bk>
    <bk>
      <rc t="2" v="8138"/>
    </bk>
    <bk>
      <rc t="2" v="8139"/>
    </bk>
    <bk>
      <rc t="2" v="8140"/>
    </bk>
    <bk>
      <rc t="2" v="8141"/>
    </bk>
    <bk>
      <rc t="2" v="8142"/>
    </bk>
    <bk>
      <rc t="2" v="8143"/>
    </bk>
    <bk>
      <rc t="2" v="8144"/>
    </bk>
    <bk>
      <rc t="2" v="8145"/>
    </bk>
    <bk>
      <rc t="2" v="8146"/>
    </bk>
    <bk>
      <rc t="2" v="8147"/>
    </bk>
    <bk>
      <rc t="2" v="8148"/>
    </bk>
    <bk>
      <rc t="2" v="8149"/>
    </bk>
    <bk>
      <rc t="2" v="8150"/>
    </bk>
    <bk>
      <rc t="2" v="8151"/>
    </bk>
    <bk>
      <rc t="2" v="8152"/>
    </bk>
    <bk>
      <rc t="2" v="8153"/>
    </bk>
    <bk>
      <rc t="2" v="8154"/>
    </bk>
    <bk>
      <rc t="2" v="8155"/>
    </bk>
    <bk>
      <rc t="2" v="8156"/>
    </bk>
    <bk>
      <rc t="2" v="8157"/>
    </bk>
    <bk>
      <rc t="2" v="8158"/>
    </bk>
    <bk>
      <rc t="2" v="8159"/>
    </bk>
    <bk>
      <rc t="2" v="8160"/>
    </bk>
    <bk>
      <rc t="2" v="8161"/>
    </bk>
    <bk>
      <rc t="2" v="8162"/>
    </bk>
    <bk>
      <rc t="2" v="8163"/>
    </bk>
    <bk>
      <rc t="2" v="8164"/>
    </bk>
    <bk>
      <rc t="2" v="8165"/>
    </bk>
    <bk>
      <rc t="2" v="8166"/>
    </bk>
    <bk>
      <rc t="2" v="8167"/>
    </bk>
    <bk>
      <rc t="2" v="8168"/>
    </bk>
    <bk>
      <rc t="2" v="8169"/>
    </bk>
    <bk>
      <rc t="2" v="8170"/>
    </bk>
    <bk>
      <rc t="2" v="8171"/>
    </bk>
    <bk>
      <rc t="2" v="8172"/>
    </bk>
    <bk>
      <rc t="2" v="8173"/>
    </bk>
    <bk>
      <rc t="2" v="8174"/>
    </bk>
    <bk>
      <rc t="2" v="8175"/>
    </bk>
    <bk>
      <rc t="2" v="8176"/>
    </bk>
    <bk>
      <rc t="2" v="8177"/>
    </bk>
    <bk>
      <rc t="2" v="8178"/>
    </bk>
    <bk>
      <rc t="2" v="8179"/>
    </bk>
    <bk>
      <rc t="2" v="8180"/>
    </bk>
    <bk>
      <rc t="2" v="8181"/>
    </bk>
    <bk>
      <rc t="2" v="8182"/>
    </bk>
    <bk>
      <rc t="2" v="8183"/>
    </bk>
    <bk>
      <rc t="2" v="8184"/>
    </bk>
    <bk>
      <rc t="2" v="8185"/>
    </bk>
    <bk>
      <rc t="2" v="8186"/>
    </bk>
    <bk>
      <rc t="2" v="8187"/>
    </bk>
    <bk>
      <rc t="2" v="8188"/>
    </bk>
    <bk>
      <rc t="2" v="8189"/>
    </bk>
    <bk>
      <rc t="2" v="8190"/>
    </bk>
    <bk>
      <rc t="2" v="8191"/>
    </bk>
    <bk>
      <rc t="2" v="8192"/>
    </bk>
    <bk>
      <rc t="2" v="8193"/>
    </bk>
    <bk>
      <rc t="2" v="8194"/>
    </bk>
    <bk>
      <rc t="2" v="8195"/>
    </bk>
    <bk>
      <rc t="2" v="8196"/>
    </bk>
    <bk>
      <rc t="2" v="8197"/>
    </bk>
    <bk>
      <rc t="2" v="8198"/>
    </bk>
    <bk>
      <rc t="2" v="8199"/>
    </bk>
    <bk>
      <rc t="2" v="8200"/>
    </bk>
    <bk>
      <rc t="2" v="8201"/>
    </bk>
    <bk>
      <rc t="2" v="8202"/>
    </bk>
    <bk>
      <rc t="2" v="8203"/>
    </bk>
    <bk>
      <rc t="2" v="8204"/>
    </bk>
    <bk>
      <rc t="2" v="8205"/>
    </bk>
    <bk>
      <rc t="2" v="8206"/>
    </bk>
    <bk>
      <rc t="2" v="8207"/>
    </bk>
    <bk>
      <rc t="2" v="8208"/>
    </bk>
    <bk>
      <rc t="2" v="8209"/>
    </bk>
    <bk>
      <rc t="2" v="8210"/>
    </bk>
    <bk>
      <rc t="2" v="8211"/>
    </bk>
    <bk>
      <rc t="2" v="8212"/>
    </bk>
    <bk>
      <rc t="2" v="8213"/>
    </bk>
    <bk>
      <rc t="2" v="8214"/>
    </bk>
    <bk>
      <rc t="2" v="8215"/>
    </bk>
    <bk>
      <rc t="2" v="8216"/>
    </bk>
    <bk>
      <rc t="2" v="8217"/>
    </bk>
    <bk>
      <rc t="2" v="8218"/>
    </bk>
    <bk>
      <rc t="2" v="8219"/>
    </bk>
    <bk>
      <rc t="2" v="8220"/>
    </bk>
    <bk>
      <rc t="2" v="8221"/>
    </bk>
    <bk>
      <rc t="2" v="8222"/>
    </bk>
    <bk>
      <rc t="2" v="8223"/>
    </bk>
    <bk>
      <rc t="2" v="8224"/>
    </bk>
    <bk>
      <rc t="2" v="8225"/>
    </bk>
    <bk>
      <rc t="2" v="8226"/>
    </bk>
    <bk>
      <rc t="2" v="8227"/>
    </bk>
    <bk>
      <rc t="2" v="8228"/>
    </bk>
    <bk>
      <rc t="2" v="8229"/>
    </bk>
    <bk>
      <rc t="2" v="8230"/>
    </bk>
    <bk>
      <rc t="2" v="8231"/>
    </bk>
    <bk>
      <rc t="2" v="8232"/>
    </bk>
    <bk>
      <rc t="2" v="8233"/>
    </bk>
    <bk>
      <rc t="2" v="8234"/>
    </bk>
    <bk>
      <rc t="2" v="8235"/>
    </bk>
    <bk>
      <rc t="2" v="8236"/>
    </bk>
    <bk>
      <rc t="2" v="8237"/>
    </bk>
    <bk>
      <rc t="2" v="8238"/>
    </bk>
    <bk>
      <rc t="2" v="8239"/>
    </bk>
    <bk>
      <rc t="2" v="8240"/>
    </bk>
    <bk>
      <rc t="2" v="8241"/>
    </bk>
    <bk>
      <rc t="2" v="8242"/>
    </bk>
    <bk>
      <rc t="2" v="8243"/>
    </bk>
    <bk>
      <rc t="2" v="8244"/>
    </bk>
    <bk>
      <rc t="2" v="8245"/>
    </bk>
    <bk>
      <rc t="2" v="8246"/>
    </bk>
    <bk>
      <rc t="2" v="8247"/>
    </bk>
    <bk>
      <rc t="2" v="8248"/>
    </bk>
    <bk>
      <rc t="2" v="8249"/>
    </bk>
    <bk>
      <rc t="2" v="8250"/>
    </bk>
    <bk>
      <rc t="2" v="8251"/>
    </bk>
    <bk>
      <rc t="2" v="8252"/>
    </bk>
    <bk>
      <rc t="2" v="8253"/>
    </bk>
    <bk>
      <rc t="2" v="8254"/>
    </bk>
    <bk>
      <rc t="2" v="8255"/>
    </bk>
    <bk>
      <rc t="2" v="8256"/>
    </bk>
    <bk>
      <rc t="2" v="8257"/>
    </bk>
    <bk>
      <rc t="2" v="8258"/>
    </bk>
    <bk>
      <rc t="2" v="8259"/>
    </bk>
    <bk>
      <rc t="2" v="8260"/>
    </bk>
    <bk>
      <rc t="2" v="8261"/>
    </bk>
    <bk>
      <rc t="2" v="8262"/>
    </bk>
    <bk>
      <rc t="2" v="8263"/>
    </bk>
    <bk>
      <rc t="2" v="8264"/>
    </bk>
    <bk>
      <rc t="2" v="8265"/>
    </bk>
    <bk>
      <rc t="2" v="8266"/>
    </bk>
    <bk>
      <rc t="2" v="8267"/>
    </bk>
    <bk>
      <rc t="2" v="8268"/>
    </bk>
    <bk>
      <rc t="2" v="8269"/>
    </bk>
    <bk>
      <rc t="2" v="8270"/>
    </bk>
    <bk>
      <rc t="2" v="8271"/>
    </bk>
    <bk>
      <rc t="2" v="8272"/>
    </bk>
    <bk>
      <rc t="2" v="8273"/>
    </bk>
    <bk>
      <rc t="2" v="8274"/>
    </bk>
    <bk>
      <rc t="2" v="8275"/>
    </bk>
    <bk>
      <rc t="2" v="8276"/>
    </bk>
    <bk>
      <rc t="2" v="8277"/>
    </bk>
    <bk>
      <rc t="2" v="8278"/>
    </bk>
    <bk>
      <rc t="2" v="8279"/>
    </bk>
    <bk>
      <rc t="2" v="8280"/>
    </bk>
    <bk>
      <rc t="2" v="8281"/>
    </bk>
    <bk>
      <rc t="2" v="8282"/>
    </bk>
    <bk>
      <rc t="2" v="8283"/>
    </bk>
    <bk>
      <rc t="2" v="8284"/>
    </bk>
    <bk>
      <rc t="2" v="8285"/>
    </bk>
    <bk>
      <rc t="2" v="8286"/>
    </bk>
    <bk>
      <rc t="2" v="8287"/>
    </bk>
    <bk>
      <rc t="2" v="8288"/>
    </bk>
    <bk>
      <rc t="2" v="8289"/>
    </bk>
    <bk>
      <rc t="2" v="8290"/>
    </bk>
    <bk>
      <rc t="2" v="8291"/>
    </bk>
    <bk>
      <rc t="2" v="8292"/>
    </bk>
    <bk>
      <rc t="2" v="8293"/>
    </bk>
    <bk>
      <rc t="2" v="8294"/>
    </bk>
    <bk>
      <rc t="2" v="8295"/>
    </bk>
    <bk>
      <rc t="2" v="8296"/>
    </bk>
    <bk>
      <rc t="2" v="8297"/>
    </bk>
    <bk>
      <rc t="2" v="8298"/>
    </bk>
    <bk>
      <rc t="2" v="8299"/>
    </bk>
    <bk>
      <rc t="2" v="8300"/>
    </bk>
    <bk>
      <rc t="2" v="8301"/>
    </bk>
    <bk>
      <rc t="2" v="8302"/>
    </bk>
    <bk>
      <rc t="2" v="8303"/>
    </bk>
    <bk>
      <rc t="2" v="8304"/>
    </bk>
    <bk>
      <rc t="2" v="8305"/>
    </bk>
    <bk>
      <rc t="2" v="8306"/>
    </bk>
    <bk>
      <rc t="2" v="8307"/>
    </bk>
    <bk>
      <rc t="2" v="8308"/>
    </bk>
    <bk>
      <rc t="2" v="8309"/>
    </bk>
    <bk>
      <rc t="2" v="8310"/>
    </bk>
    <bk>
      <rc t="2" v="8311"/>
    </bk>
    <bk>
      <rc t="2" v="8312"/>
    </bk>
    <bk>
      <rc t="2" v="8313"/>
    </bk>
    <bk>
      <rc t="2" v="8314"/>
    </bk>
    <bk>
      <rc t="2" v="8315"/>
    </bk>
    <bk>
      <rc t="2" v="8316"/>
    </bk>
    <bk>
      <rc t="2" v="8317"/>
    </bk>
    <bk>
      <rc t="2" v="8318"/>
    </bk>
    <bk>
      <rc t="2" v="8319"/>
    </bk>
    <bk>
      <rc t="2" v="8320"/>
    </bk>
    <bk>
      <rc t="2" v="8321"/>
    </bk>
    <bk>
      <rc t="2" v="8322"/>
    </bk>
    <bk>
      <rc t="2" v="8323"/>
    </bk>
    <bk>
      <rc t="2" v="8324"/>
    </bk>
    <bk>
      <rc t="2" v="8325"/>
    </bk>
    <bk>
      <rc t="2" v="8326"/>
    </bk>
    <bk>
      <rc t="2" v="8327"/>
    </bk>
    <bk>
      <rc t="2" v="8328"/>
    </bk>
    <bk>
      <rc t="2" v="8329"/>
    </bk>
    <bk>
      <rc t="2" v="8330"/>
    </bk>
    <bk>
      <rc t="2" v="8331"/>
    </bk>
    <bk>
      <rc t="2" v="8332"/>
    </bk>
    <bk>
      <rc t="2" v="8333"/>
    </bk>
    <bk>
      <rc t="2" v="8334"/>
    </bk>
    <bk>
      <rc t="2" v="8335"/>
    </bk>
    <bk>
      <rc t="2" v="8336"/>
    </bk>
    <bk>
      <rc t="2" v="8337"/>
    </bk>
    <bk>
      <rc t="2" v="8338"/>
    </bk>
    <bk>
      <rc t="2" v="8339"/>
    </bk>
    <bk>
      <rc t="2" v="8340"/>
    </bk>
    <bk>
      <rc t="2" v="8341"/>
    </bk>
    <bk>
      <rc t="2" v="8342"/>
    </bk>
    <bk>
      <rc t="2" v="8343"/>
    </bk>
    <bk>
      <rc t="2" v="8344"/>
    </bk>
    <bk>
      <rc t="2" v="8345"/>
    </bk>
    <bk>
      <rc t="2" v="8346"/>
    </bk>
    <bk>
      <rc t="2" v="8347"/>
    </bk>
    <bk>
      <rc t="2" v="8348"/>
    </bk>
    <bk>
      <rc t="2" v="8349"/>
    </bk>
    <bk>
      <rc t="2" v="8350"/>
    </bk>
    <bk>
      <rc t="2" v="8351"/>
    </bk>
    <bk>
      <rc t="2" v="8352"/>
    </bk>
    <bk>
      <rc t="2" v="8353"/>
    </bk>
    <bk>
      <rc t="2" v="8354"/>
    </bk>
    <bk>
      <rc t="2" v="8355"/>
    </bk>
    <bk>
      <rc t="2" v="8356"/>
    </bk>
    <bk>
      <rc t="2" v="8357"/>
    </bk>
    <bk>
      <rc t="2" v="8358"/>
    </bk>
    <bk>
      <rc t="2" v="8359"/>
    </bk>
    <bk>
      <rc t="2" v="8360"/>
    </bk>
    <bk>
      <rc t="2" v="8361"/>
    </bk>
    <bk>
      <rc t="2" v="8362"/>
    </bk>
    <bk>
      <rc t="2" v="8363"/>
    </bk>
    <bk>
      <rc t="2" v="8364"/>
    </bk>
    <bk>
      <rc t="2" v="8365"/>
    </bk>
    <bk>
      <rc t="2" v="8366"/>
    </bk>
    <bk>
      <rc t="2" v="8367"/>
    </bk>
    <bk>
      <rc t="2" v="8368"/>
    </bk>
    <bk>
      <rc t="2" v="8369"/>
    </bk>
    <bk>
      <rc t="2" v="8370"/>
    </bk>
    <bk>
      <rc t="2" v="8371"/>
    </bk>
    <bk>
      <rc t="2" v="8372"/>
    </bk>
    <bk>
      <rc t="2" v="8373"/>
    </bk>
    <bk>
      <rc t="2" v="8374"/>
    </bk>
    <bk>
      <rc t="2" v="8375"/>
    </bk>
    <bk>
      <rc t="2" v="8376"/>
    </bk>
    <bk>
      <rc t="2" v="8377"/>
    </bk>
    <bk>
      <rc t="2" v="8378"/>
    </bk>
    <bk>
      <rc t="2" v="8379"/>
    </bk>
    <bk>
      <rc t="2" v="8380"/>
    </bk>
    <bk>
      <rc t="2" v="8381"/>
    </bk>
    <bk>
      <rc t="2" v="8382"/>
    </bk>
    <bk>
      <rc t="2" v="8383"/>
    </bk>
    <bk>
      <rc t="2" v="8384"/>
    </bk>
    <bk>
      <rc t="2" v="8385"/>
    </bk>
    <bk>
      <rc t="2" v="8386"/>
    </bk>
    <bk>
      <rc t="2" v="8387"/>
    </bk>
    <bk>
      <rc t="2" v="8388"/>
    </bk>
    <bk>
      <rc t="2" v="8389"/>
    </bk>
    <bk>
      <rc t="2" v="8390"/>
    </bk>
    <bk>
      <rc t="2" v="8391"/>
    </bk>
    <bk>
      <rc t="2" v="8392"/>
    </bk>
    <bk>
      <rc t="2" v="8393"/>
    </bk>
    <bk>
      <rc t="2" v="8394"/>
    </bk>
    <bk>
      <rc t="2" v="8395"/>
    </bk>
    <bk>
      <rc t="2" v="8396"/>
    </bk>
    <bk>
      <rc t="2" v="8397"/>
    </bk>
    <bk>
      <rc t="2" v="8398"/>
    </bk>
    <bk>
      <rc t="2" v="8399"/>
    </bk>
    <bk>
      <rc t="2" v="8400"/>
    </bk>
    <bk>
      <rc t="2" v="8401"/>
    </bk>
    <bk>
      <rc t="2" v="8402"/>
    </bk>
    <bk>
      <rc t="2" v="8403"/>
    </bk>
    <bk>
      <rc t="2" v="8404"/>
    </bk>
    <bk>
      <rc t="2" v="8405"/>
    </bk>
    <bk>
      <rc t="2" v="8406"/>
    </bk>
    <bk>
      <rc t="2" v="8407"/>
    </bk>
    <bk>
      <rc t="2" v="8408"/>
    </bk>
    <bk>
      <rc t="2" v="8409"/>
    </bk>
    <bk>
      <rc t="2" v="8410"/>
    </bk>
    <bk>
      <rc t="2" v="8411"/>
    </bk>
    <bk>
      <rc t="2" v="8412"/>
    </bk>
    <bk>
      <rc t="2" v="8413"/>
    </bk>
    <bk>
      <rc t="2" v="8414"/>
    </bk>
    <bk>
      <rc t="2" v="8415"/>
    </bk>
    <bk>
      <rc t="2" v="8416"/>
    </bk>
    <bk>
      <rc t="2" v="8417"/>
    </bk>
    <bk>
      <rc t="2" v="8418"/>
    </bk>
    <bk>
      <rc t="2" v="8419"/>
    </bk>
    <bk>
      <rc t="2" v="8420"/>
    </bk>
    <bk>
      <rc t="2" v="8421"/>
    </bk>
    <bk>
      <rc t="2" v="8422"/>
    </bk>
    <bk>
      <rc t="2" v="8423"/>
    </bk>
    <bk>
      <rc t="2" v="8424"/>
    </bk>
    <bk>
      <rc t="2" v="8425"/>
    </bk>
    <bk>
      <rc t="2" v="8426"/>
    </bk>
    <bk>
      <rc t="2" v="8427"/>
    </bk>
    <bk>
      <rc t="2" v="8428"/>
    </bk>
    <bk>
      <rc t="2" v="8429"/>
    </bk>
    <bk>
      <rc t="2" v="8430"/>
    </bk>
    <bk>
      <rc t="2" v="8431"/>
    </bk>
    <bk>
      <rc t="2" v="8432"/>
    </bk>
    <bk>
      <rc t="2" v="8433"/>
    </bk>
    <bk>
      <rc t="2" v="8434"/>
    </bk>
    <bk>
      <rc t="2" v="8435"/>
    </bk>
    <bk>
      <rc t="2" v="8436"/>
    </bk>
    <bk>
      <rc t="2" v="8437"/>
    </bk>
    <bk>
      <rc t="2" v="8438"/>
    </bk>
    <bk>
      <rc t="2" v="8439"/>
    </bk>
    <bk>
      <rc t="2" v="8440"/>
    </bk>
    <bk>
      <rc t="2" v="8441"/>
    </bk>
    <bk>
      <rc t="2" v="8442"/>
    </bk>
    <bk>
      <rc t="2" v="8443"/>
    </bk>
    <bk>
      <rc t="2" v="8444"/>
    </bk>
    <bk>
      <rc t="2" v="8445"/>
    </bk>
    <bk>
      <rc t="2" v="8446"/>
    </bk>
    <bk>
      <rc t="2" v="8447"/>
    </bk>
    <bk>
      <rc t="2" v="8448"/>
    </bk>
    <bk>
      <rc t="2" v="8449"/>
    </bk>
    <bk>
      <rc t="2" v="8450"/>
    </bk>
    <bk>
      <rc t="2" v="8451"/>
    </bk>
    <bk>
      <rc t="2" v="8452"/>
    </bk>
    <bk>
      <rc t="2" v="8453"/>
    </bk>
    <bk>
      <rc t="2" v="8454"/>
    </bk>
    <bk>
      <rc t="2" v="8455"/>
    </bk>
    <bk>
      <rc t="2" v="8456"/>
    </bk>
    <bk>
      <rc t="2" v="8457"/>
    </bk>
    <bk>
      <rc t="2" v="8458"/>
    </bk>
    <bk>
      <rc t="2" v="8459"/>
    </bk>
    <bk>
      <rc t="2" v="8460"/>
    </bk>
    <bk>
      <rc t="2" v="8461"/>
    </bk>
    <bk>
      <rc t="2" v="8462"/>
    </bk>
    <bk>
      <rc t="2" v="8463"/>
    </bk>
    <bk>
      <rc t="2" v="8464"/>
    </bk>
    <bk>
      <rc t="2" v="8465"/>
    </bk>
    <bk>
      <rc t="2" v="8466"/>
    </bk>
    <bk>
      <rc t="2" v="8467"/>
    </bk>
    <bk>
      <rc t="2" v="8468"/>
    </bk>
    <bk>
      <rc t="2" v="8469"/>
    </bk>
    <bk>
      <rc t="2" v="8470"/>
    </bk>
    <bk>
      <rc t="2" v="8471"/>
    </bk>
    <bk>
      <rc t="2" v="8472"/>
    </bk>
    <bk>
      <rc t="2" v="8473"/>
    </bk>
    <bk>
      <rc t="2" v="8474"/>
    </bk>
    <bk>
      <rc t="2" v="8475"/>
    </bk>
    <bk>
      <rc t="2" v="8476"/>
    </bk>
    <bk>
      <rc t="2" v="8477"/>
    </bk>
    <bk>
      <rc t="2" v="8478"/>
    </bk>
    <bk>
      <rc t="2" v="8479"/>
    </bk>
    <bk>
      <rc t="2" v="8480"/>
    </bk>
    <bk>
      <rc t="2" v="8481"/>
    </bk>
    <bk>
      <rc t="2" v="8482"/>
    </bk>
    <bk>
      <rc t="2" v="8483"/>
    </bk>
    <bk>
      <rc t="2" v="8484"/>
    </bk>
    <bk>
      <rc t="2" v="8485"/>
    </bk>
    <bk>
      <rc t="2" v="8486"/>
    </bk>
    <bk>
      <rc t="2" v="8487"/>
    </bk>
    <bk>
      <rc t="2" v="8488"/>
    </bk>
    <bk>
      <rc t="2" v="8489"/>
    </bk>
    <bk>
      <rc t="2" v="8490"/>
    </bk>
    <bk>
      <rc t="2" v="8491"/>
    </bk>
    <bk>
      <rc t="2" v="8492"/>
    </bk>
    <bk>
      <rc t="2" v="8493"/>
    </bk>
    <bk>
      <rc t="2" v="8494"/>
    </bk>
    <bk>
      <rc t="2" v="8495"/>
    </bk>
    <bk>
      <rc t="2" v="8496"/>
    </bk>
    <bk>
      <rc t="2" v="8497"/>
    </bk>
    <bk>
      <rc t="2" v="8498"/>
    </bk>
    <bk>
      <rc t="2" v="8499"/>
    </bk>
    <bk>
      <rc t="2" v="8500"/>
    </bk>
    <bk>
      <rc t="2" v="8501"/>
    </bk>
    <bk>
      <rc t="2" v="8502"/>
    </bk>
    <bk>
      <rc t="2" v="8503"/>
    </bk>
    <bk>
      <rc t="2" v="8504"/>
    </bk>
    <bk>
      <rc t="2" v="8505"/>
    </bk>
    <bk>
      <rc t="2" v="8506"/>
    </bk>
    <bk>
      <rc t="2" v="8507"/>
    </bk>
    <bk>
      <rc t="2" v="8508"/>
    </bk>
    <bk>
      <rc t="2" v="8509"/>
    </bk>
    <bk>
      <rc t="2" v="8510"/>
    </bk>
    <bk>
      <rc t="2" v="8511"/>
    </bk>
    <bk>
      <rc t="2" v="8512"/>
    </bk>
    <bk>
      <rc t="2" v="8513"/>
    </bk>
    <bk>
      <rc t="2" v="8514"/>
    </bk>
    <bk>
      <rc t="2" v="8515"/>
    </bk>
    <bk>
      <rc t="2" v="8516"/>
    </bk>
    <bk>
      <rc t="2" v="8517"/>
    </bk>
    <bk>
      <rc t="2" v="8518"/>
    </bk>
    <bk>
      <rc t="2" v="8519"/>
    </bk>
    <bk>
      <rc t="2" v="8520"/>
    </bk>
    <bk>
      <rc t="2" v="8521"/>
    </bk>
    <bk>
      <rc t="2" v="8522"/>
    </bk>
    <bk>
      <rc t="2" v="8523"/>
    </bk>
    <bk>
      <rc t="2" v="8524"/>
    </bk>
    <bk>
      <rc t="2" v="8525"/>
    </bk>
    <bk>
      <rc t="2" v="8526"/>
    </bk>
    <bk>
      <rc t="2" v="8527"/>
    </bk>
    <bk>
      <rc t="2" v="8528"/>
    </bk>
    <bk>
      <rc t="2" v="8529"/>
    </bk>
    <bk>
      <rc t="2" v="8530"/>
    </bk>
    <bk>
      <rc t="2" v="8531"/>
    </bk>
    <bk>
      <rc t="2" v="8532"/>
    </bk>
    <bk>
      <rc t="2" v="8533"/>
    </bk>
    <bk>
      <rc t="2" v="8534"/>
    </bk>
    <bk>
      <rc t="2" v="8535"/>
    </bk>
    <bk>
      <rc t="2" v="8536"/>
    </bk>
    <bk>
      <rc t="2" v="8537"/>
    </bk>
    <bk>
      <rc t="2" v="8538"/>
    </bk>
    <bk>
      <rc t="2" v="8539"/>
    </bk>
    <bk>
      <rc t="2" v="8540"/>
    </bk>
    <bk>
      <rc t="2" v="8541"/>
    </bk>
    <bk>
      <rc t="2" v="8542"/>
    </bk>
    <bk>
      <rc t="2" v="8543"/>
    </bk>
    <bk>
      <rc t="2" v="8544"/>
    </bk>
    <bk>
      <rc t="2" v="8545"/>
    </bk>
    <bk>
      <rc t="2" v="8546"/>
    </bk>
    <bk>
      <rc t="2" v="8547"/>
    </bk>
    <bk>
      <rc t="2" v="8548"/>
    </bk>
    <bk>
      <rc t="2" v="8549"/>
    </bk>
    <bk>
      <rc t="2" v="8550"/>
    </bk>
    <bk>
      <rc t="2" v="8551"/>
    </bk>
    <bk>
      <rc t="2" v="8552"/>
    </bk>
    <bk>
      <rc t="2" v="8553"/>
    </bk>
    <bk>
      <rc t="2" v="8554"/>
    </bk>
    <bk>
      <rc t="2" v="8555"/>
    </bk>
    <bk>
      <rc t="2" v="8556"/>
    </bk>
    <bk>
      <rc t="2" v="8557"/>
    </bk>
    <bk>
      <rc t="2" v="8558"/>
    </bk>
    <bk>
      <rc t="2" v="8559"/>
    </bk>
    <bk>
      <rc t="2" v="8560"/>
    </bk>
    <bk>
      <rc t="2" v="8561"/>
    </bk>
    <bk>
      <rc t="2" v="8562"/>
    </bk>
    <bk>
      <rc t="2" v="8563"/>
    </bk>
    <bk>
      <rc t="2" v="8564"/>
    </bk>
    <bk>
      <rc t="2" v="8565"/>
    </bk>
    <bk>
      <rc t="2" v="8566"/>
    </bk>
    <bk>
      <rc t="2" v="8567"/>
    </bk>
    <bk>
      <rc t="2" v="8568"/>
    </bk>
    <bk>
      <rc t="2" v="8569"/>
    </bk>
    <bk>
      <rc t="2" v="8570"/>
    </bk>
    <bk>
      <rc t="2" v="8571"/>
    </bk>
    <bk>
      <rc t="2" v="8572"/>
    </bk>
    <bk>
      <rc t="2" v="8573"/>
    </bk>
    <bk>
      <rc t="2" v="8574"/>
    </bk>
    <bk>
      <rc t="2" v="8575"/>
    </bk>
    <bk>
      <rc t="2" v="8576"/>
    </bk>
    <bk>
      <rc t="2" v="8577"/>
    </bk>
    <bk>
      <rc t="2" v="8578"/>
    </bk>
    <bk>
      <rc t="2" v="8579"/>
    </bk>
    <bk>
      <rc t="2" v="8580"/>
    </bk>
    <bk>
      <rc t="2" v="8581"/>
    </bk>
    <bk>
      <rc t="2" v="8582"/>
    </bk>
    <bk>
      <rc t="2" v="8583"/>
    </bk>
    <bk>
      <rc t="2" v="8584"/>
    </bk>
    <bk>
      <rc t="2" v="8585"/>
    </bk>
    <bk>
      <rc t="2" v="8586"/>
    </bk>
    <bk>
      <rc t="2" v="8587"/>
    </bk>
    <bk>
      <rc t="2" v="8588"/>
    </bk>
    <bk>
      <rc t="2" v="8589"/>
    </bk>
    <bk>
      <rc t="2" v="8590"/>
    </bk>
    <bk>
      <rc t="2" v="8591"/>
    </bk>
    <bk>
      <rc t="2" v="8592"/>
    </bk>
    <bk>
      <rc t="2" v="8593"/>
    </bk>
    <bk>
      <rc t="2" v="8594"/>
    </bk>
    <bk>
      <rc t="2" v="8595"/>
    </bk>
    <bk>
      <rc t="2" v="8596"/>
    </bk>
    <bk>
      <rc t="2" v="8597"/>
    </bk>
    <bk>
      <rc t="2" v="8598"/>
    </bk>
    <bk>
      <rc t="2" v="8599"/>
    </bk>
    <bk>
      <rc t="2" v="8600"/>
    </bk>
    <bk>
      <rc t="2" v="8601"/>
    </bk>
    <bk>
      <rc t="2" v="8602"/>
    </bk>
    <bk>
      <rc t="2" v="8603"/>
    </bk>
    <bk>
      <rc t="2" v="8604"/>
    </bk>
    <bk>
      <rc t="2" v="8605"/>
    </bk>
    <bk>
      <rc t="2" v="8606"/>
    </bk>
    <bk>
      <rc t="2" v="8607"/>
    </bk>
    <bk>
      <rc t="2" v="8608"/>
    </bk>
    <bk>
      <rc t="2" v="8609"/>
    </bk>
    <bk>
      <rc t="2" v="8610"/>
    </bk>
    <bk>
      <rc t="2" v="8611"/>
    </bk>
    <bk>
      <rc t="2" v="8612"/>
    </bk>
    <bk>
      <rc t="2" v="8613"/>
    </bk>
    <bk>
      <rc t="2" v="8614"/>
    </bk>
    <bk>
      <rc t="2" v="8615"/>
    </bk>
    <bk>
      <rc t="2" v="8616"/>
    </bk>
    <bk>
      <rc t="2" v="8617"/>
    </bk>
    <bk>
      <rc t="2" v="8618"/>
    </bk>
    <bk>
      <rc t="2" v="8619"/>
    </bk>
    <bk>
      <rc t="2" v="8620"/>
    </bk>
    <bk>
      <rc t="2" v="8621"/>
    </bk>
    <bk>
      <rc t="2" v="8622"/>
    </bk>
    <bk>
      <rc t="2" v="8623"/>
    </bk>
    <bk>
      <rc t="2" v="8624"/>
    </bk>
    <bk>
      <rc t="2" v="8625"/>
    </bk>
    <bk>
      <rc t="2" v="8626"/>
    </bk>
    <bk>
      <rc t="2" v="8627"/>
    </bk>
    <bk>
      <rc t="2" v="8628"/>
    </bk>
    <bk>
      <rc t="2" v="8629"/>
    </bk>
    <bk>
      <rc t="2" v="8630"/>
    </bk>
    <bk>
      <rc t="2" v="8631"/>
    </bk>
    <bk>
      <rc t="2" v="8632"/>
    </bk>
    <bk>
      <rc t="2" v="8633"/>
    </bk>
    <bk>
      <rc t="2" v="8634"/>
    </bk>
    <bk>
      <rc t="2" v="8635"/>
    </bk>
    <bk>
      <rc t="2" v="8636"/>
    </bk>
    <bk>
      <rc t="2" v="8637"/>
    </bk>
    <bk>
      <rc t="2" v="8638"/>
    </bk>
    <bk>
      <rc t="2" v="8639"/>
    </bk>
    <bk>
      <rc t="2" v="8640"/>
    </bk>
    <bk>
      <rc t="2" v="8641"/>
    </bk>
    <bk>
      <rc t="2" v="8642"/>
    </bk>
    <bk>
      <rc t="2" v="8643"/>
    </bk>
    <bk>
      <rc t="2" v="8644"/>
    </bk>
    <bk>
      <rc t="2" v="8645"/>
    </bk>
    <bk>
      <rc t="2" v="8646"/>
    </bk>
    <bk>
      <rc t="2" v="8647"/>
    </bk>
    <bk>
      <rc t="2" v="8648"/>
    </bk>
    <bk>
      <rc t="2" v="8649"/>
    </bk>
    <bk>
      <rc t="2" v="8650"/>
    </bk>
    <bk>
      <rc t="2" v="8651"/>
    </bk>
    <bk>
      <rc t="2" v="8652"/>
    </bk>
    <bk>
      <rc t="2" v="8653"/>
    </bk>
    <bk>
      <rc t="2" v="8654"/>
    </bk>
    <bk>
      <rc t="2" v="8655"/>
    </bk>
    <bk>
      <rc t="2" v="8656"/>
    </bk>
    <bk>
      <rc t="2" v="8657"/>
    </bk>
    <bk>
      <rc t="2" v="8658"/>
    </bk>
    <bk>
      <rc t="2" v="8659"/>
    </bk>
    <bk>
      <rc t="2" v="8660"/>
    </bk>
    <bk>
      <rc t="2" v="8661"/>
    </bk>
    <bk>
      <rc t="2" v="8662"/>
    </bk>
    <bk>
      <rc t="2" v="8663"/>
    </bk>
    <bk>
      <rc t="2" v="8664"/>
    </bk>
    <bk>
      <rc t="2" v="8665"/>
    </bk>
    <bk>
      <rc t="2" v="8666"/>
    </bk>
    <bk>
      <rc t="2" v="8667"/>
    </bk>
    <bk>
      <rc t="2" v="8668"/>
    </bk>
    <bk>
      <rc t="2" v="8669"/>
    </bk>
    <bk>
      <rc t="2" v="8670"/>
    </bk>
    <bk>
      <rc t="2" v="8671"/>
    </bk>
    <bk>
      <rc t="2" v="8672"/>
    </bk>
    <bk>
      <rc t="2" v="8673"/>
    </bk>
    <bk>
      <rc t="2" v="8674"/>
    </bk>
    <bk>
      <rc t="2" v="8675"/>
    </bk>
    <bk>
      <rc t="2" v="8676"/>
    </bk>
    <bk>
      <rc t="2" v="8677"/>
    </bk>
    <bk>
      <rc t="2" v="8678"/>
    </bk>
    <bk>
      <rc t="2" v="8679"/>
    </bk>
    <bk>
      <rc t="2" v="8680"/>
    </bk>
    <bk>
      <rc t="2" v="8681"/>
    </bk>
    <bk>
      <rc t="2" v="8682"/>
    </bk>
    <bk>
      <rc t="2" v="8683"/>
    </bk>
    <bk>
      <rc t="2" v="8684"/>
    </bk>
    <bk>
      <rc t="2" v="8685"/>
    </bk>
    <bk>
      <rc t="2" v="8686"/>
    </bk>
    <bk>
      <rc t="2" v="8687"/>
    </bk>
    <bk>
      <rc t="2" v="8688"/>
    </bk>
    <bk>
      <rc t="2" v="8689"/>
    </bk>
    <bk>
      <rc t="2" v="8690"/>
    </bk>
    <bk>
      <rc t="2" v="8691"/>
    </bk>
    <bk>
      <rc t="2" v="8692"/>
    </bk>
    <bk>
      <rc t="2" v="8693"/>
    </bk>
    <bk>
      <rc t="2" v="8694"/>
    </bk>
    <bk>
      <rc t="2" v="8695"/>
    </bk>
    <bk>
      <rc t="2" v="8696"/>
    </bk>
    <bk>
      <rc t="2" v="8697"/>
    </bk>
    <bk>
      <rc t="2" v="8698"/>
    </bk>
    <bk>
      <rc t="2" v="8699"/>
    </bk>
    <bk>
      <rc t="2" v="8700"/>
    </bk>
    <bk>
      <rc t="2" v="8701"/>
    </bk>
    <bk>
      <rc t="2" v="8702"/>
    </bk>
    <bk>
      <rc t="2" v="8703"/>
    </bk>
    <bk>
      <rc t="2" v="8704"/>
    </bk>
    <bk>
      <rc t="2" v="8705"/>
    </bk>
    <bk>
      <rc t="2" v="8706"/>
    </bk>
    <bk>
      <rc t="2" v="8707"/>
    </bk>
    <bk>
      <rc t="2" v="8708"/>
    </bk>
    <bk>
      <rc t="2" v="8709"/>
    </bk>
    <bk>
      <rc t="2" v="8710"/>
    </bk>
    <bk>
      <rc t="2" v="8711"/>
    </bk>
    <bk>
      <rc t="2" v="8712"/>
    </bk>
    <bk>
      <rc t="2" v="8713"/>
    </bk>
    <bk>
      <rc t="2" v="8714"/>
    </bk>
    <bk>
      <rc t="2" v="8715"/>
    </bk>
    <bk>
      <rc t="2" v="8716"/>
    </bk>
    <bk>
      <rc t="2" v="8717"/>
    </bk>
    <bk>
      <rc t="2" v="8718"/>
    </bk>
    <bk>
      <rc t="2" v="8719"/>
    </bk>
    <bk>
      <rc t="2" v="8720"/>
    </bk>
    <bk>
      <rc t="2" v="8721"/>
    </bk>
    <bk>
      <rc t="2" v="8722"/>
    </bk>
    <bk>
      <rc t="2" v="8723"/>
    </bk>
    <bk>
      <rc t="2" v="8724"/>
    </bk>
    <bk>
      <rc t="2" v="8725"/>
    </bk>
    <bk>
      <rc t="2" v="8726"/>
    </bk>
    <bk>
      <rc t="2" v="8727"/>
    </bk>
    <bk>
      <rc t="2" v="8728"/>
    </bk>
    <bk>
      <rc t="2" v="8729"/>
    </bk>
    <bk>
      <rc t="2" v="8730"/>
    </bk>
    <bk>
      <rc t="2" v="8731"/>
    </bk>
    <bk>
      <rc t="2" v="8732"/>
    </bk>
    <bk>
      <rc t="2" v="8733"/>
    </bk>
    <bk>
      <rc t="2" v="8734"/>
    </bk>
    <bk>
      <rc t="2" v="8735"/>
    </bk>
    <bk>
      <rc t="2" v="8736"/>
    </bk>
    <bk>
      <rc t="2" v="8737"/>
    </bk>
    <bk>
      <rc t="2" v="8738"/>
    </bk>
    <bk>
      <rc t="2" v="8739"/>
    </bk>
    <bk>
      <rc t="2" v="8740"/>
    </bk>
    <bk>
      <rc t="2" v="8741"/>
    </bk>
    <bk>
      <rc t="2" v="8742"/>
    </bk>
    <bk>
      <rc t="2" v="8743"/>
    </bk>
    <bk>
      <rc t="2" v="8744"/>
    </bk>
    <bk>
      <rc t="2" v="8745"/>
    </bk>
    <bk>
      <rc t="2" v="8746"/>
    </bk>
    <bk>
      <rc t="2" v="8747"/>
    </bk>
    <bk>
      <rc t="2" v="8748"/>
    </bk>
    <bk>
      <rc t="2" v="8749"/>
    </bk>
    <bk>
      <rc t="2" v="8750"/>
    </bk>
    <bk>
      <rc t="2" v="8751"/>
    </bk>
    <bk>
      <rc t="2" v="8752"/>
    </bk>
    <bk>
      <rc t="2" v="8753"/>
    </bk>
    <bk>
      <rc t="2" v="8754"/>
    </bk>
    <bk>
      <rc t="2" v="8755"/>
    </bk>
    <bk>
      <rc t="2" v="8756"/>
    </bk>
    <bk>
      <rc t="2" v="8757"/>
    </bk>
    <bk>
      <rc t="2" v="8758"/>
    </bk>
    <bk>
      <rc t="2" v="8759"/>
    </bk>
    <bk>
      <rc t="2" v="8760"/>
    </bk>
    <bk>
      <rc t="2" v="8761"/>
    </bk>
    <bk>
      <rc t="2" v="8762"/>
    </bk>
    <bk>
      <rc t="2" v="8763"/>
    </bk>
    <bk>
      <rc t="2" v="8764"/>
    </bk>
    <bk>
      <rc t="2" v="8765"/>
    </bk>
    <bk>
      <rc t="2" v="8766"/>
    </bk>
    <bk>
      <rc t="2" v="8767"/>
    </bk>
    <bk>
      <rc t="2" v="8768"/>
    </bk>
    <bk>
      <rc t="2" v="8769"/>
    </bk>
    <bk>
      <rc t="2" v="8770"/>
    </bk>
    <bk>
      <rc t="2" v="8771"/>
    </bk>
    <bk>
      <rc t="2" v="8772"/>
    </bk>
    <bk>
      <rc t="2" v="8773"/>
    </bk>
    <bk>
      <rc t="2" v="8774"/>
    </bk>
    <bk>
      <rc t="2" v="8775"/>
    </bk>
    <bk>
      <rc t="2" v="8776"/>
    </bk>
    <bk>
      <rc t="2" v="8777"/>
    </bk>
    <bk>
      <rc t="2" v="8778"/>
    </bk>
    <bk>
      <rc t="2" v="8779"/>
    </bk>
    <bk>
      <rc t="2" v="8780"/>
    </bk>
    <bk>
      <rc t="2" v="8781"/>
    </bk>
    <bk>
      <rc t="2" v="8782"/>
    </bk>
    <bk>
      <rc t="2" v="8783"/>
    </bk>
    <bk>
      <rc t="2" v="8784"/>
    </bk>
    <bk>
      <rc t="2" v="8785"/>
    </bk>
    <bk>
      <rc t="2" v="8786"/>
    </bk>
    <bk>
      <rc t="2" v="8787"/>
    </bk>
    <bk>
      <rc t="2" v="8788"/>
    </bk>
    <bk>
      <rc t="2" v="8789"/>
    </bk>
    <bk>
      <rc t="2" v="8790"/>
    </bk>
    <bk>
      <rc t="2" v="8791"/>
    </bk>
    <bk>
      <rc t="2" v="8792"/>
    </bk>
    <bk>
      <rc t="2" v="8793"/>
    </bk>
    <bk>
      <rc t="2" v="8794"/>
    </bk>
    <bk>
      <rc t="2" v="8795"/>
    </bk>
    <bk>
      <rc t="2" v="8796"/>
    </bk>
    <bk>
      <rc t="2" v="8797"/>
    </bk>
    <bk>
      <rc t="2" v="8798"/>
    </bk>
    <bk>
      <rc t="2" v="8799"/>
    </bk>
    <bk>
      <rc t="2" v="8800"/>
    </bk>
    <bk>
      <rc t="2" v="8801"/>
    </bk>
    <bk>
      <rc t="2" v="8802"/>
    </bk>
    <bk>
      <rc t="2" v="8803"/>
    </bk>
    <bk>
      <rc t="2" v="8804"/>
    </bk>
    <bk>
      <rc t="2" v="8805"/>
    </bk>
    <bk>
      <rc t="2" v="8806"/>
    </bk>
    <bk>
      <rc t="2" v="8807"/>
    </bk>
    <bk>
      <rc t="2" v="8808"/>
    </bk>
    <bk>
      <rc t="2" v="8809"/>
    </bk>
    <bk>
      <rc t="2" v="8810"/>
    </bk>
    <bk>
      <rc t="2" v="8811"/>
    </bk>
    <bk>
      <rc t="2" v="8812"/>
    </bk>
    <bk>
      <rc t="2" v="8813"/>
    </bk>
    <bk>
      <rc t="2" v="8814"/>
    </bk>
    <bk>
      <rc t="2" v="8815"/>
    </bk>
    <bk>
      <rc t="2" v="8816"/>
    </bk>
    <bk>
      <rc t="2" v="8817"/>
    </bk>
    <bk>
      <rc t="2" v="8818"/>
    </bk>
    <bk>
      <rc t="2" v="8819"/>
    </bk>
    <bk>
      <rc t="2" v="8820"/>
    </bk>
    <bk>
      <rc t="2" v="8821"/>
    </bk>
    <bk>
      <rc t="2" v="8822"/>
    </bk>
    <bk>
      <rc t="2" v="8823"/>
    </bk>
    <bk>
      <rc t="2" v="8824"/>
    </bk>
    <bk>
      <rc t="2" v="8825"/>
    </bk>
    <bk>
      <rc t="2" v="8826"/>
    </bk>
    <bk>
      <rc t="2" v="8827"/>
    </bk>
    <bk>
      <rc t="2" v="8828"/>
    </bk>
    <bk>
      <rc t="2" v="8829"/>
    </bk>
    <bk>
      <rc t="2" v="8830"/>
    </bk>
    <bk>
      <rc t="2" v="8831"/>
    </bk>
    <bk>
      <rc t="2" v="8832"/>
    </bk>
    <bk>
      <rc t="2" v="8833"/>
    </bk>
    <bk>
      <rc t="2" v="8834"/>
    </bk>
    <bk>
      <rc t="2" v="8835"/>
    </bk>
    <bk>
      <rc t="2" v="8836"/>
    </bk>
    <bk>
      <rc t="2" v="8837"/>
    </bk>
    <bk>
      <rc t="2" v="8838"/>
    </bk>
    <bk>
      <rc t="2" v="8839"/>
    </bk>
    <bk>
      <rc t="2" v="8840"/>
    </bk>
    <bk>
      <rc t="2" v="8841"/>
    </bk>
    <bk>
      <rc t="2" v="8842"/>
    </bk>
    <bk>
      <rc t="2" v="8843"/>
    </bk>
    <bk>
      <rc t="2" v="8844"/>
    </bk>
    <bk>
      <rc t="2" v="8845"/>
    </bk>
    <bk>
      <rc t="2" v="8846"/>
    </bk>
    <bk>
      <rc t="2" v="8847"/>
    </bk>
    <bk>
      <rc t="2" v="8848"/>
    </bk>
    <bk>
      <rc t="2" v="8849"/>
    </bk>
    <bk>
      <rc t="2" v="8850"/>
    </bk>
    <bk>
      <rc t="2" v="8851"/>
    </bk>
    <bk>
      <rc t="2" v="8852"/>
    </bk>
    <bk>
      <rc t="2" v="8853"/>
    </bk>
    <bk>
      <rc t="2" v="8854"/>
    </bk>
    <bk>
      <rc t="2" v="8855"/>
    </bk>
    <bk>
      <rc t="2" v="8856"/>
    </bk>
    <bk>
      <rc t="2" v="8857"/>
    </bk>
    <bk>
      <rc t="2" v="8858"/>
    </bk>
    <bk>
      <rc t="2" v="8859"/>
    </bk>
    <bk>
      <rc t="2" v="8860"/>
    </bk>
    <bk>
      <rc t="2" v="8861"/>
    </bk>
    <bk>
      <rc t="2" v="8862"/>
    </bk>
    <bk>
      <rc t="2" v="8863"/>
    </bk>
    <bk>
      <rc t="2" v="8864"/>
    </bk>
    <bk>
      <rc t="2" v="8865"/>
    </bk>
    <bk>
      <rc t="2" v="8866"/>
    </bk>
    <bk>
      <rc t="2" v="8867"/>
    </bk>
    <bk>
      <rc t="2" v="8868"/>
    </bk>
    <bk>
      <rc t="2" v="8869"/>
    </bk>
    <bk>
      <rc t="2" v="8870"/>
    </bk>
    <bk>
      <rc t="2" v="8871"/>
    </bk>
    <bk>
      <rc t="2" v="8872"/>
    </bk>
    <bk>
      <rc t="2" v="8873"/>
    </bk>
    <bk>
      <rc t="2" v="8874"/>
    </bk>
    <bk>
      <rc t="2" v="8875"/>
    </bk>
    <bk>
      <rc t="2" v="8876"/>
    </bk>
    <bk>
      <rc t="2" v="8877"/>
    </bk>
    <bk>
      <rc t="2" v="8878"/>
    </bk>
    <bk>
      <rc t="2" v="8879"/>
    </bk>
    <bk>
      <rc t="2" v="8880"/>
    </bk>
    <bk>
      <rc t="2" v="8881"/>
    </bk>
    <bk>
      <rc t="2" v="8882"/>
    </bk>
    <bk>
      <rc t="2" v="8883"/>
    </bk>
    <bk>
      <rc t="2" v="8884"/>
    </bk>
    <bk>
      <rc t="2" v="8885"/>
    </bk>
    <bk>
      <rc t="2" v="8886"/>
    </bk>
    <bk>
      <rc t="2" v="8887"/>
    </bk>
    <bk>
      <rc t="2" v="8888"/>
    </bk>
    <bk>
      <rc t="2" v="8889"/>
    </bk>
    <bk>
      <rc t="2" v="8890"/>
    </bk>
    <bk>
      <rc t="2" v="8891"/>
    </bk>
    <bk>
      <rc t="2" v="8892"/>
    </bk>
    <bk>
      <rc t="2" v="8893"/>
    </bk>
    <bk>
      <rc t="2" v="8894"/>
    </bk>
    <bk>
      <rc t="2" v="8895"/>
    </bk>
    <bk>
      <rc t="2" v="8896"/>
    </bk>
    <bk>
      <rc t="2" v="8897"/>
    </bk>
    <bk>
      <rc t="2" v="8898"/>
    </bk>
    <bk>
      <rc t="2" v="8899"/>
    </bk>
    <bk>
      <rc t="2" v="8900"/>
    </bk>
    <bk>
      <rc t="2" v="8901"/>
    </bk>
    <bk>
      <rc t="2" v="8902"/>
    </bk>
    <bk>
      <rc t="2" v="8903"/>
    </bk>
    <bk>
      <rc t="2" v="8904"/>
    </bk>
    <bk>
      <rc t="2" v="8905"/>
    </bk>
    <bk>
      <rc t="2" v="8906"/>
    </bk>
    <bk>
      <rc t="2" v="8907"/>
    </bk>
    <bk>
      <rc t="2" v="8908"/>
    </bk>
    <bk>
      <rc t="2" v="8909"/>
    </bk>
    <bk>
      <rc t="2" v="8910"/>
    </bk>
    <bk>
      <rc t="2" v="8911"/>
    </bk>
    <bk>
      <rc t="2" v="8912"/>
    </bk>
    <bk>
      <rc t="2" v="8913"/>
    </bk>
    <bk>
      <rc t="2" v="8914"/>
    </bk>
    <bk>
      <rc t="2" v="8915"/>
    </bk>
    <bk>
      <rc t="2" v="8916"/>
    </bk>
    <bk>
      <rc t="2" v="8917"/>
    </bk>
    <bk>
      <rc t="2" v="8918"/>
    </bk>
    <bk>
      <rc t="2" v="8919"/>
    </bk>
    <bk>
      <rc t="2" v="8920"/>
    </bk>
    <bk>
      <rc t="2" v="8921"/>
    </bk>
    <bk>
      <rc t="2" v="8922"/>
    </bk>
    <bk>
      <rc t="2" v="8923"/>
    </bk>
    <bk>
      <rc t="2" v="8924"/>
    </bk>
    <bk>
      <rc t="2" v="8925"/>
    </bk>
    <bk>
      <rc t="2" v="8926"/>
    </bk>
    <bk>
      <rc t="2" v="8927"/>
    </bk>
    <bk>
      <rc t="2" v="8928"/>
    </bk>
    <bk>
      <rc t="2" v="8929"/>
    </bk>
    <bk>
      <rc t="2" v="8930"/>
    </bk>
    <bk>
      <rc t="2" v="8931"/>
    </bk>
    <bk>
      <rc t="2" v="8932"/>
    </bk>
    <bk>
      <rc t="2" v="8933"/>
    </bk>
    <bk>
      <rc t="2" v="8934"/>
    </bk>
    <bk>
      <rc t="2" v="8935"/>
    </bk>
    <bk>
      <rc t="2" v="8936"/>
    </bk>
    <bk>
      <rc t="2" v="8937"/>
    </bk>
    <bk>
      <rc t="2" v="8938"/>
    </bk>
    <bk>
      <rc t="2" v="8939"/>
    </bk>
    <bk>
      <rc t="2" v="8940"/>
    </bk>
    <bk>
      <rc t="2" v="8941"/>
    </bk>
    <bk>
      <rc t="2" v="8942"/>
    </bk>
    <bk>
      <rc t="2" v="8943"/>
    </bk>
    <bk>
      <rc t="2" v="8944"/>
    </bk>
    <bk>
      <rc t="2" v="8945"/>
    </bk>
    <bk>
      <rc t="2" v="8946"/>
    </bk>
    <bk>
      <rc t="2" v="8947"/>
    </bk>
    <bk>
      <rc t="2" v="8948"/>
    </bk>
    <bk>
      <rc t="2" v="8949"/>
    </bk>
    <bk>
      <rc t="2" v="8950"/>
    </bk>
    <bk>
      <rc t="2" v="8951"/>
    </bk>
    <bk>
      <rc t="2" v="8952"/>
    </bk>
    <bk>
      <rc t="2" v="8953"/>
    </bk>
    <bk>
      <rc t="2" v="8954"/>
    </bk>
    <bk>
      <rc t="2" v="8955"/>
    </bk>
    <bk>
      <rc t="2" v="8956"/>
    </bk>
    <bk>
      <rc t="2" v="8957"/>
    </bk>
    <bk>
      <rc t="2" v="8958"/>
    </bk>
    <bk>
      <rc t="2" v="8959"/>
    </bk>
    <bk>
      <rc t="2" v="8960"/>
    </bk>
    <bk>
      <rc t="2" v="8961"/>
    </bk>
    <bk>
      <rc t="2" v="8962"/>
    </bk>
    <bk>
      <rc t="2" v="8963"/>
    </bk>
    <bk>
      <rc t="2" v="8964"/>
    </bk>
    <bk>
      <rc t="2" v="8965"/>
    </bk>
    <bk>
      <rc t="2" v="8966"/>
    </bk>
    <bk>
      <rc t="2" v="8967"/>
    </bk>
    <bk>
      <rc t="2" v="8968"/>
    </bk>
    <bk>
      <rc t="2" v="8969"/>
    </bk>
    <bk>
      <rc t="2" v="8970"/>
    </bk>
    <bk>
      <rc t="2" v="8971"/>
    </bk>
    <bk>
      <rc t="2" v="8972"/>
    </bk>
    <bk>
      <rc t="2" v="8973"/>
    </bk>
    <bk>
      <rc t="2" v="8974"/>
    </bk>
    <bk>
      <rc t="2" v="8975"/>
    </bk>
    <bk>
      <rc t="2" v="8976"/>
    </bk>
    <bk>
      <rc t="2" v="8977"/>
    </bk>
    <bk>
      <rc t="2" v="8978"/>
    </bk>
    <bk>
      <rc t="2" v="8979"/>
    </bk>
    <bk>
      <rc t="2" v="8980"/>
    </bk>
    <bk>
      <rc t="2" v="8981"/>
    </bk>
    <bk>
      <rc t="2" v="8982"/>
    </bk>
    <bk>
      <rc t="2" v="8983"/>
    </bk>
    <bk>
      <rc t="2" v="8984"/>
    </bk>
    <bk>
      <rc t="2" v="8985"/>
    </bk>
    <bk>
      <rc t="2" v="8986"/>
    </bk>
    <bk>
      <rc t="2" v="8987"/>
    </bk>
    <bk>
      <rc t="2" v="8988"/>
    </bk>
    <bk>
      <rc t="2" v="8989"/>
    </bk>
    <bk>
      <rc t="2" v="8990"/>
    </bk>
    <bk>
      <rc t="2" v="8991"/>
    </bk>
    <bk>
      <rc t="2" v="8992"/>
    </bk>
    <bk>
      <rc t="2" v="8993"/>
    </bk>
    <bk>
      <rc t="2" v="8994"/>
    </bk>
    <bk>
      <rc t="2" v="8995"/>
    </bk>
    <bk>
      <rc t="2" v="8996"/>
    </bk>
    <bk>
      <rc t="2" v="8997"/>
    </bk>
    <bk>
      <rc t="2" v="8998"/>
    </bk>
    <bk>
      <rc t="2" v="8999"/>
    </bk>
    <bk>
      <rc t="2" v="9000"/>
    </bk>
    <bk>
      <rc t="2" v="9001"/>
    </bk>
    <bk>
      <rc t="2" v="9002"/>
    </bk>
    <bk>
      <rc t="2" v="9003"/>
    </bk>
    <bk>
      <rc t="2" v="9004"/>
    </bk>
    <bk>
      <rc t="2" v="9005"/>
    </bk>
    <bk>
      <rc t="2" v="9006"/>
    </bk>
    <bk>
      <rc t="2" v="9007"/>
    </bk>
    <bk>
      <rc t="2" v="9008"/>
    </bk>
    <bk>
      <rc t="2" v="9009"/>
    </bk>
    <bk>
      <rc t="2" v="9010"/>
    </bk>
    <bk>
      <rc t="2" v="9011"/>
    </bk>
    <bk>
      <rc t="2" v="9012"/>
    </bk>
    <bk>
      <rc t="2" v="9013"/>
    </bk>
    <bk>
      <rc t="2" v="9014"/>
    </bk>
    <bk>
      <rc t="2" v="9015"/>
    </bk>
    <bk>
      <rc t="2" v="9016"/>
    </bk>
    <bk>
      <rc t="2" v="9017"/>
    </bk>
    <bk>
      <rc t="2" v="9018"/>
    </bk>
    <bk>
      <rc t="2" v="9019"/>
    </bk>
    <bk>
      <rc t="2" v="9020"/>
    </bk>
    <bk>
      <rc t="2" v="9021"/>
    </bk>
    <bk>
      <rc t="2" v="9022"/>
    </bk>
    <bk>
      <rc t="2" v="9023"/>
    </bk>
    <bk>
      <rc t="2" v="9024"/>
    </bk>
    <bk>
      <rc t="2" v="9025"/>
    </bk>
    <bk>
      <rc t="2" v="9026"/>
    </bk>
    <bk>
      <rc t="2" v="9027"/>
    </bk>
    <bk>
      <rc t="2" v="9028"/>
    </bk>
    <bk>
      <rc t="2" v="9029"/>
    </bk>
    <bk>
      <rc t="2" v="9030"/>
    </bk>
    <bk>
      <rc t="2" v="9031"/>
    </bk>
    <bk>
      <rc t="2" v="9032"/>
    </bk>
    <bk>
      <rc t="2" v="9033"/>
    </bk>
    <bk>
      <rc t="2" v="9034"/>
    </bk>
    <bk>
      <rc t="2" v="9035"/>
    </bk>
    <bk>
      <rc t="2" v="9036"/>
    </bk>
    <bk>
      <rc t="2" v="9037"/>
    </bk>
    <bk>
      <rc t="2" v="9038"/>
    </bk>
    <bk>
      <rc t="2" v="9039"/>
    </bk>
    <bk>
      <rc t="2" v="9040"/>
    </bk>
    <bk>
      <rc t="2" v="9041"/>
    </bk>
    <bk>
      <rc t="2" v="9042"/>
    </bk>
    <bk>
      <rc t="2" v="9043"/>
    </bk>
    <bk>
      <rc t="2" v="9044"/>
    </bk>
    <bk>
      <rc t="2" v="9045"/>
    </bk>
    <bk>
      <rc t="2" v="9046"/>
    </bk>
    <bk>
      <rc t="2" v="9047"/>
    </bk>
    <bk>
      <rc t="2" v="9048"/>
    </bk>
    <bk>
      <rc t="2" v="9049"/>
    </bk>
    <bk>
      <rc t="2" v="9050"/>
    </bk>
    <bk>
      <rc t="2" v="9051"/>
    </bk>
    <bk>
      <rc t="2" v="9052"/>
    </bk>
    <bk>
      <rc t="2" v="9053"/>
    </bk>
    <bk>
      <rc t="2" v="9054"/>
    </bk>
    <bk>
      <rc t="2" v="9055"/>
    </bk>
    <bk>
      <rc t="2" v="9056"/>
    </bk>
    <bk>
      <rc t="2" v="9057"/>
    </bk>
    <bk>
      <rc t="2" v="9058"/>
    </bk>
    <bk>
      <rc t="2" v="9059"/>
    </bk>
    <bk>
      <rc t="2" v="9060"/>
    </bk>
    <bk>
      <rc t="2" v="9061"/>
    </bk>
    <bk>
      <rc t="2" v="9062"/>
    </bk>
    <bk>
      <rc t="2" v="9063"/>
    </bk>
    <bk>
      <rc t="2" v="9064"/>
    </bk>
    <bk>
      <rc t="2" v="9065"/>
    </bk>
    <bk>
      <rc t="2" v="9066"/>
    </bk>
    <bk>
      <rc t="2" v="9067"/>
    </bk>
    <bk>
      <rc t="2" v="9068"/>
    </bk>
    <bk>
      <rc t="2" v="9069"/>
    </bk>
    <bk>
      <rc t="2" v="9070"/>
    </bk>
    <bk>
      <rc t="2" v="9071"/>
    </bk>
    <bk>
      <rc t="2" v="9072"/>
    </bk>
    <bk>
      <rc t="2" v="9073"/>
    </bk>
    <bk>
      <rc t="2" v="9074"/>
    </bk>
    <bk>
      <rc t="2" v="9075"/>
    </bk>
    <bk>
      <rc t="2" v="9076"/>
    </bk>
    <bk>
      <rc t="2" v="9077"/>
    </bk>
    <bk>
      <rc t="2" v="9078"/>
    </bk>
    <bk>
      <rc t="2" v="9079"/>
    </bk>
    <bk>
      <rc t="2" v="9080"/>
    </bk>
    <bk>
      <rc t="2" v="9081"/>
    </bk>
    <bk>
      <rc t="2" v="9082"/>
    </bk>
    <bk>
      <rc t="2" v="9083"/>
    </bk>
    <bk>
      <rc t="2" v="9084"/>
    </bk>
    <bk>
      <rc t="2" v="9085"/>
    </bk>
    <bk>
      <rc t="2" v="9086"/>
    </bk>
    <bk>
      <rc t="2" v="9087"/>
    </bk>
    <bk>
      <rc t="2" v="9088"/>
    </bk>
    <bk>
      <rc t="2" v="9089"/>
    </bk>
    <bk>
      <rc t="2" v="9090"/>
    </bk>
    <bk>
      <rc t="2" v="9091"/>
    </bk>
    <bk>
      <rc t="2" v="9092"/>
    </bk>
    <bk>
      <rc t="2" v="9093"/>
    </bk>
    <bk>
      <rc t="2" v="9094"/>
    </bk>
    <bk>
      <rc t="2" v="9095"/>
    </bk>
    <bk>
      <rc t="2" v="9096"/>
    </bk>
    <bk>
      <rc t="2" v="9097"/>
    </bk>
    <bk>
      <rc t="2" v="9098"/>
    </bk>
    <bk>
      <rc t="2" v="9099"/>
    </bk>
    <bk>
      <rc t="2" v="9100"/>
    </bk>
    <bk>
      <rc t="2" v="9101"/>
    </bk>
    <bk>
      <rc t="2" v="9102"/>
    </bk>
    <bk>
      <rc t="2" v="9103"/>
    </bk>
    <bk>
      <rc t="2" v="9104"/>
    </bk>
    <bk>
      <rc t="2" v="9105"/>
    </bk>
    <bk>
      <rc t="2" v="9106"/>
    </bk>
    <bk>
      <rc t="2" v="9107"/>
    </bk>
    <bk>
      <rc t="2" v="9108"/>
    </bk>
    <bk>
      <rc t="2" v="9109"/>
    </bk>
    <bk>
      <rc t="2" v="9110"/>
    </bk>
    <bk>
      <rc t="2" v="9111"/>
    </bk>
    <bk>
      <rc t="2" v="9112"/>
    </bk>
    <bk>
      <rc t="2" v="9113"/>
    </bk>
    <bk>
      <rc t="2" v="9114"/>
    </bk>
    <bk>
      <rc t="2" v="9115"/>
    </bk>
    <bk>
      <rc t="2" v="9116"/>
    </bk>
    <bk>
      <rc t="2" v="9117"/>
    </bk>
    <bk>
      <rc t="2" v="9118"/>
    </bk>
    <bk>
      <rc t="2" v="9119"/>
    </bk>
    <bk>
      <rc t="2" v="9120"/>
    </bk>
    <bk>
      <rc t="2" v="9121"/>
    </bk>
    <bk>
      <rc t="2" v="9122"/>
    </bk>
    <bk>
      <rc t="2" v="9123"/>
    </bk>
    <bk>
      <rc t="2" v="9124"/>
    </bk>
    <bk>
      <rc t="2" v="9125"/>
    </bk>
    <bk>
      <rc t="2" v="9126"/>
    </bk>
    <bk>
      <rc t="2" v="9127"/>
    </bk>
    <bk>
      <rc t="2" v="9128"/>
    </bk>
    <bk>
      <rc t="2" v="9129"/>
    </bk>
    <bk>
      <rc t="2" v="9130"/>
    </bk>
    <bk>
      <rc t="2" v="9131"/>
    </bk>
    <bk>
      <rc t="2" v="9132"/>
    </bk>
    <bk>
      <rc t="2" v="9133"/>
    </bk>
    <bk>
      <rc t="2" v="9134"/>
    </bk>
    <bk>
      <rc t="2" v="9135"/>
    </bk>
    <bk>
      <rc t="2" v="9136"/>
    </bk>
    <bk>
      <rc t="2" v="9137"/>
    </bk>
    <bk>
      <rc t="2" v="9138"/>
    </bk>
    <bk>
      <rc t="2" v="9139"/>
    </bk>
    <bk>
      <rc t="2" v="9140"/>
    </bk>
    <bk>
      <rc t="2" v="9141"/>
    </bk>
    <bk>
      <rc t="2" v="9142"/>
    </bk>
    <bk>
      <rc t="2" v="9143"/>
    </bk>
    <bk>
      <rc t="2" v="9144"/>
    </bk>
    <bk>
      <rc t="2" v="9145"/>
    </bk>
    <bk>
      <rc t="2" v="9146"/>
    </bk>
    <bk>
      <rc t="2" v="9147"/>
    </bk>
    <bk>
      <rc t="2" v="9148"/>
    </bk>
    <bk>
      <rc t="2" v="9149"/>
    </bk>
    <bk>
      <rc t="2" v="9150"/>
    </bk>
    <bk>
      <rc t="2" v="9151"/>
    </bk>
    <bk>
      <rc t="2" v="9152"/>
    </bk>
    <bk>
      <rc t="2" v="9153"/>
    </bk>
    <bk>
      <rc t="2" v="9154"/>
    </bk>
    <bk>
      <rc t="2" v="9155"/>
    </bk>
    <bk>
      <rc t="2" v="9156"/>
    </bk>
    <bk>
      <rc t="2" v="9157"/>
    </bk>
    <bk>
      <rc t="2" v="9158"/>
    </bk>
    <bk>
      <rc t="2" v="9159"/>
    </bk>
    <bk>
      <rc t="2" v="9160"/>
    </bk>
    <bk>
      <rc t="2" v="9161"/>
    </bk>
    <bk>
      <rc t="2" v="9162"/>
    </bk>
    <bk>
      <rc t="2" v="9163"/>
    </bk>
    <bk>
      <rc t="2" v="9164"/>
    </bk>
    <bk>
      <rc t="2" v="9165"/>
    </bk>
    <bk>
      <rc t="2" v="9166"/>
    </bk>
    <bk>
      <rc t="2" v="9167"/>
    </bk>
    <bk>
      <rc t="2" v="9168"/>
    </bk>
    <bk>
      <rc t="2" v="9169"/>
    </bk>
    <bk>
      <rc t="2" v="9170"/>
    </bk>
    <bk>
      <rc t="2" v="9171"/>
    </bk>
    <bk>
      <rc t="2" v="9172"/>
    </bk>
    <bk>
      <rc t="2" v="9173"/>
    </bk>
    <bk>
      <rc t="2" v="9174"/>
    </bk>
    <bk>
      <rc t="2" v="9175"/>
    </bk>
    <bk>
      <rc t="2" v="9176"/>
    </bk>
    <bk>
      <rc t="2" v="9177"/>
    </bk>
    <bk>
      <rc t="2" v="9178"/>
    </bk>
    <bk>
      <rc t="2" v="9179"/>
    </bk>
    <bk>
      <rc t="2" v="9180"/>
    </bk>
    <bk>
      <rc t="2" v="9181"/>
    </bk>
    <bk>
      <rc t="2" v="9182"/>
    </bk>
    <bk>
      <rc t="2" v="9183"/>
    </bk>
    <bk>
      <rc t="2" v="9184"/>
    </bk>
    <bk>
      <rc t="2" v="9185"/>
    </bk>
    <bk>
      <rc t="2" v="9186"/>
    </bk>
    <bk>
      <rc t="2" v="9187"/>
    </bk>
    <bk>
      <rc t="2" v="9188"/>
    </bk>
    <bk>
      <rc t="2" v="9189"/>
    </bk>
    <bk>
      <rc t="2" v="9190"/>
    </bk>
    <bk>
      <rc t="2" v="9191"/>
    </bk>
    <bk>
      <rc t="2" v="9192"/>
    </bk>
    <bk>
      <rc t="2" v="9193"/>
    </bk>
    <bk>
      <rc t="2" v="9194"/>
    </bk>
    <bk>
      <rc t="2" v="9195"/>
    </bk>
    <bk>
      <rc t="2" v="9196"/>
    </bk>
    <bk>
      <rc t="2" v="9197"/>
    </bk>
    <bk>
      <rc t="2" v="9198"/>
    </bk>
    <bk>
      <rc t="2" v="9199"/>
    </bk>
    <bk>
      <rc t="2" v="9200"/>
    </bk>
    <bk>
      <rc t="2" v="9201"/>
    </bk>
    <bk>
      <rc t="2" v="9202"/>
    </bk>
    <bk>
      <rc t="2" v="9203"/>
    </bk>
    <bk>
      <rc t="2" v="9204"/>
    </bk>
    <bk>
      <rc t="2" v="9205"/>
    </bk>
    <bk>
      <rc t="2" v="9206"/>
    </bk>
    <bk>
      <rc t="2" v="9207"/>
    </bk>
    <bk>
      <rc t="2" v="9208"/>
    </bk>
    <bk>
      <rc t="2" v="9209"/>
    </bk>
    <bk>
      <rc t="2" v="9210"/>
    </bk>
    <bk>
      <rc t="2" v="9211"/>
    </bk>
    <bk>
      <rc t="2" v="9212"/>
    </bk>
    <bk>
      <rc t="2" v="9213"/>
    </bk>
    <bk>
      <rc t="2" v="9214"/>
    </bk>
    <bk>
      <rc t="2" v="9215"/>
    </bk>
    <bk>
      <rc t="2" v="9216"/>
    </bk>
    <bk>
      <rc t="2" v="9217"/>
    </bk>
    <bk>
      <rc t="2" v="9218"/>
    </bk>
    <bk>
      <rc t="2" v="9219"/>
    </bk>
    <bk>
      <rc t="2" v="9220"/>
    </bk>
    <bk>
      <rc t="2" v="9221"/>
    </bk>
    <bk>
      <rc t="2" v="9222"/>
    </bk>
    <bk>
      <rc t="2" v="9223"/>
    </bk>
    <bk>
      <rc t="2" v="9224"/>
    </bk>
    <bk>
      <rc t="2" v="9225"/>
    </bk>
    <bk>
      <rc t="2" v="9226"/>
    </bk>
    <bk>
      <rc t="2" v="9227"/>
    </bk>
    <bk>
      <rc t="2" v="9228"/>
    </bk>
    <bk>
      <rc t="2" v="9229"/>
    </bk>
    <bk>
      <rc t="2" v="9230"/>
    </bk>
    <bk>
      <rc t="2" v="9231"/>
    </bk>
    <bk>
      <rc t="2" v="9232"/>
    </bk>
    <bk>
      <rc t="2" v="9233"/>
    </bk>
    <bk>
      <rc t="2" v="9234"/>
    </bk>
    <bk>
      <rc t="2" v="9235"/>
    </bk>
    <bk>
      <rc t="2" v="9236"/>
    </bk>
    <bk>
      <rc t="2" v="9237"/>
    </bk>
    <bk>
      <rc t="2" v="9238"/>
    </bk>
    <bk>
      <rc t="2" v="9239"/>
    </bk>
    <bk>
      <rc t="2" v="9240"/>
    </bk>
    <bk>
      <rc t="2" v="9241"/>
    </bk>
    <bk>
      <rc t="2" v="9242"/>
    </bk>
    <bk>
      <rc t="2" v="9243"/>
    </bk>
    <bk>
      <rc t="2" v="9244"/>
    </bk>
    <bk>
      <rc t="2" v="9245"/>
    </bk>
    <bk>
      <rc t="2" v="9246"/>
    </bk>
    <bk>
      <rc t="2" v="9247"/>
    </bk>
    <bk>
      <rc t="2" v="9248"/>
    </bk>
    <bk>
      <rc t="2" v="9249"/>
    </bk>
    <bk>
      <rc t="2" v="9250"/>
    </bk>
    <bk>
      <rc t="2" v="9251"/>
    </bk>
    <bk>
      <rc t="2" v="9252"/>
    </bk>
    <bk>
      <rc t="2" v="9253"/>
    </bk>
    <bk>
      <rc t="2" v="9254"/>
    </bk>
    <bk>
      <rc t="2" v="9255"/>
    </bk>
    <bk>
      <rc t="2" v="9256"/>
    </bk>
    <bk>
      <rc t="2" v="9257"/>
    </bk>
    <bk>
      <rc t="2" v="9258"/>
    </bk>
    <bk>
      <rc t="2" v="9259"/>
    </bk>
    <bk>
      <rc t="2" v="9260"/>
    </bk>
    <bk>
      <rc t="2" v="9261"/>
    </bk>
    <bk>
      <rc t="2" v="9262"/>
    </bk>
    <bk>
      <rc t="2" v="9263"/>
    </bk>
    <bk>
      <rc t="2" v="9264"/>
    </bk>
    <bk>
      <rc t="2" v="9265"/>
    </bk>
    <bk>
      <rc t="2" v="9266"/>
    </bk>
    <bk>
      <rc t="2" v="9267"/>
    </bk>
    <bk>
      <rc t="2" v="9268"/>
    </bk>
    <bk>
      <rc t="2" v="9269"/>
    </bk>
    <bk>
      <rc t="2" v="9270"/>
    </bk>
    <bk>
      <rc t="2" v="9271"/>
    </bk>
    <bk>
      <rc t="2" v="9272"/>
    </bk>
    <bk>
      <rc t="2" v="9273"/>
    </bk>
    <bk>
      <rc t="2" v="9274"/>
    </bk>
    <bk>
      <rc t="2" v="9275"/>
    </bk>
    <bk>
      <rc t="2" v="9276"/>
    </bk>
    <bk>
      <rc t="2" v="9277"/>
    </bk>
    <bk>
      <rc t="2" v="9278"/>
    </bk>
    <bk>
      <rc t="2" v="9279"/>
    </bk>
    <bk>
      <rc t="2" v="9280"/>
    </bk>
    <bk>
      <rc t="2" v="9281"/>
    </bk>
    <bk>
      <rc t="2" v="9282"/>
    </bk>
    <bk>
      <rc t="2" v="9283"/>
    </bk>
    <bk>
      <rc t="2" v="9284"/>
    </bk>
    <bk>
      <rc t="2" v="9285"/>
    </bk>
    <bk>
      <rc t="2" v="9286"/>
    </bk>
    <bk>
      <rc t="2" v="9287"/>
    </bk>
    <bk>
      <rc t="2" v="9288"/>
    </bk>
    <bk>
      <rc t="2" v="9289"/>
    </bk>
    <bk>
      <rc t="2" v="9290"/>
    </bk>
    <bk>
      <rc t="2" v="9291"/>
    </bk>
    <bk>
      <rc t="2" v="9292"/>
    </bk>
    <bk>
      <rc t="2" v="9293"/>
    </bk>
    <bk>
      <rc t="2" v="9294"/>
    </bk>
    <bk>
      <rc t="2" v="9295"/>
    </bk>
    <bk>
      <rc t="2" v="9296"/>
    </bk>
    <bk>
      <rc t="2" v="9297"/>
    </bk>
    <bk>
      <rc t="2" v="9298"/>
    </bk>
    <bk>
      <rc t="2" v="9299"/>
    </bk>
    <bk>
      <rc t="2" v="9300"/>
    </bk>
    <bk>
      <rc t="2" v="9301"/>
    </bk>
    <bk>
      <rc t="2" v="9302"/>
    </bk>
    <bk>
      <rc t="2" v="9303"/>
    </bk>
    <bk>
      <rc t="2" v="9304"/>
    </bk>
    <bk>
      <rc t="2" v="9305"/>
    </bk>
    <bk>
      <rc t="2" v="9306"/>
    </bk>
    <bk>
      <rc t="2" v="9307"/>
    </bk>
    <bk>
      <rc t="2" v="9308"/>
    </bk>
    <bk>
      <rc t="2" v="9309"/>
    </bk>
    <bk>
      <rc t="2" v="9310"/>
    </bk>
    <bk>
      <rc t="2" v="9311"/>
    </bk>
    <bk>
      <rc t="2" v="9312"/>
    </bk>
    <bk>
      <rc t="2" v="9313"/>
    </bk>
    <bk>
      <rc t="2" v="9314"/>
    </bk>
    <bk>
      <rc t="2" v="9315"/>
    </bk>
    <bk>
      <rc t="2" v="9316"/>
    </bk>
    <bk>
      <rc t="2" v="9317"/>
    </bk>
    <bk>
      <rc t="2" v="9318"/>
    </bk>
    <bk>
      <rc t="2" v="9319"/>
    </bk>
    <bk>
      <rc t="2" v="9320"/>
    </bk>
    <bk>
      <rc t="2" v="9321"/>
    </bk>
    <bk>
      <rc t="2" v="9322"/>
    </bk>
    <bk>
      <rc t="2" v="9323"/>
    </bk>
    <bk>
      <rc t="2" v="9324"/>
    </bk>
    <bk>
      <rc t="2" v="9325"/>
    </bk>
    <bk>
      <rc t="2" v="9326"/>
    </bk>
    <bk>
      <rc t="2" v="9327"/>
    </bk>
    <bk>
      <rc t="2" v="9328"/>
    </bk>
    <bk>
      <rc t="2" v="9329"/>
    </bk>
    <bk>
      <rc t="2" v="9330"/>
    </bk>
    <bk>
      <rc t="2" v="9331"/>
    </bk>
    <bk>
      <rc t="2" v="9332"/>
    </bk>
    <bk>
      <rc t="2" v="9333"/>
    </bk>
    <bk>
      <rc t="2" v="9334"/>
    </bk>
    <bk>
      <rc t="2" v="9335"/>
    </bk>
    <bk>
      <rc t="2" v="9336"/>
    </bk>
    <bk>
      <rc t="2" v="9337"/>
    </bk>
    <bk>
      <rc t="2" v="9338"/>
    </bk>
    <bk>
      <rc t="2" v="9339"/>
    </bk>
    <bk>
      <rc t="2" v="9340"/>
    </bk>
    <bk>
      <rc t="2" v="9341"/>
    </bk>
    <bk>
      <rc t="2" v="9342"/>
    </bk>
    <bk>
      <rc t="2" v="9343"/>
    </bk>
    <bk>
      <rc t="2" v="9344"/>
    </bk>
    <bk>
      <rc t="2" v="9345"/>
    </bk>
    <bk>
      <rc t="2" v="9346"/>
    </bk>
    <bk>
      <rc t="2" v="9347"/>
    </bk>
    <bk>
      <rc t="2" v="9348"/>
    </bk>
    <bk>
      <rc t="2" v="9349"/>
    </bk>
    <bk>
      <rc t="2" v="9350"/>
    </bk>
    <bk>
      <rc t="2" v="9351"/>
    </bk>
    <bk>
      <rc t="2" v="9352"/>
    </bk>
    <bk>
      <rc t="2" v="9353"/>
    </bk>
    <bk>
      <rc t="2" v="9354"/>
    </bk>
    <bk>
      <rc t="2" v="9355"/>
    </bk>
    <bk>
      <rc t="2" v="9356"/>
    </bk>
    <bk>
      <rc t="2" v="9357"/>
    </bk>
    <bk>
      <rc t="2" v="9358"/>
    </bk>
    <bk>
      <rc t="2" v="9359"/>
    </bk>
    <bk>
      <rc t="2" v="9360"/>
    </bk>
    <bk>
      <rc t="2" v="9361"/>
    </bk>
    <bk>
      <rc t="2" v="9362"/>
    </bk>
    <bk>
      <rc t="2" v="9363"/>
    </bk>
    <bk>
      <rc t="2" v="9364"/>
    </bk>
    <bk>
      <rc t="2" v="9365"/>
    </bk>
    <bk>
      <rc t="2" v="9366"/>
    </bk>
    <bk>
      <rc t="2" v="9367"/>
    </bk>
    <bk>
      <rc t="2" v="9368"/>
    </bk>
    <bk>
      <rc t="2" v="9369"/>
    </bk>
    <bk>
      <rc t="2" v="9370"/>
    </bk>
    <bk>
      <rc t="2" v="9371"/>
    </bk>
    <bk>
      <rc t="2" v="9372"/>
    </bk>
    <bk>
      <rc t="2" v="9373"/>
    </bk>
    <bk>
      <rc t="2" v="9374"/>
    </bk>
    <bk>
      <rc t="2" v="9375"/>
    </bk>
    <bk>
      <rc t="2" v="9376"/>
    </bk>
    <bk>
      <rc t="2" v="9377"/>
    </bk>
    <bk>
      <rc t="2" v="9378"/>
    </bk>
    <bk>
      <rc t="2" v="9379"/>
    </bk>
    <bk>
      <rc t="2" v="9380"/>
    </bk>
    <bk>
      <rc t="2" v="9381"/>
    </bk>
    <bk>
      <rc t="2" v="9382"/>
    </bk>
    <bk>
      <rc t="2" v="9383"/>
    </bk>
    <bk>
      <rc t="2" v="9384"/>
    </bk>
    <bk>
      <rc t="2" v="9385"/>
    </bk>
    <bk>
      <rc t="2" v="9386"/>
    </bk>
    <bk>
      <rc t="2" v="9387"/>
    </bk>
    <bk>
      <rc t="2" v="9388"/>
    </bk>
    <bk>
      <rc t="2" v="9389"/>
    </bk>
    <bk>
      <rc t="2" v="9390"/>
    </bk>
    <bk>
      <rc t="2" v="9391"/>
    </bk>
    <bk>
      <rc t="2" v="9392"/>
    </bk>
    <bk>
      <rc t="2" v="9393"/>
    </bk>
    <bk>
      <rc t="2" v="9394"/>
    </bk>
    <bk>
      <rc t="2" v="9395"/>
    </bk>
    <bk>
      <rc t="2" v="9396"/>
    </bk>
    <bk>
      <rc t="2" v="9397"/>
    </bk>
    <bk>
      <rc t="2" v="9398"/>
    </bk>
    <bk>
      <rc t="2" v="9399"/>
    </bk>
    <bk>
      <rc t="2" v="9400"/>
    </bk>
    <bk>
      <rc t="2" v="9401"/>
    </bk>
    <bk>
      <rc t="2" v="9402"/>
    </bk>
    <bk>
      <rc t="2" v="9403"/>
    </bk>
    <bk>
      <rc t="2" v="9404"/>
    </bk>
    <bk>
      <rc t="2" v="9405"/>
    </bk>
    <bk>
      <rc t="2" v="9406"/>
    </bk>
    <bk>
      <rc t="2" v="9407"/>
    </bk>
    <bk>
      <rc t="2" v="9408"/>
    </bk>
    <bk>
      <rc t="2" v="9409"/>
    </bk>
    <bk>
      <rc t="2" v="9410"/>
    </bk>
    <bk>
      <rc t="2" v="9411"/>
    </bk>
    <bk>
      <rc t="2" v="9412"/>
    </bk>
    <bk>
      <rc t="2" v="9413"/>
    </bk>
    <bk>
      <rc t="2" v="9414"/>
    </bk>
    <bk>
      <rc t="2" v="9415"/>
    </bk>
    <bk>
      <rc t="2" v="9416"/>
    </bk>
    <bk>
      <rc t="2" v="9417"/>
    </bk>
    <bk>
      <rc t="2" v="9418"/>
    </bk>
    <bk>
      <rc t="2" v="9419"/>
    </bk>
    <bk>
      <rc t="2" v="9420"/>
    </bk>
    <bk>
      <rc t="2" v="9421"/>
    </bk>
    <bk>
      <rc t="2" v="9422"/>
    </bk>
    <bk>
      <rc t="2" v="9423"/>
    </bk>
    <bk>
      <rc t="2" v="9424"/>
    </bk>
    <bk>
      <rc t="2" v="9425"/>
    </bk>
    <bk>
      <rc t="2" v="9426"/>
    </bk>
    <bk>
      <rc t="2" v="9427"/>
    </bk>
    <bk>
      <rc t="2" v="9428"/>
    </bk>
    <bk>
      <rc t="2" v="9429"/>
    </bk>
    <bk>
      <rc t="2" v="9430"/>
    </bk>
    <bk>
      <rc t="2" v="9431"/>
    </bk>
    <bk>
      <rc t="2" v="9432"/>
    </bk>
    <bk>
      <rc t="2" v="9433"/>
    </bk>
    <bk>
      <rc t="2" v="9434"/>
    </bk>
    <bk>
      <rc t="2" v="9435"/>
    </bk>
    <bk>
      <rc t="2" v="9436"/>
    </bk>
    <bk>
      <rc t="2" v="9437"/>
    </bk>
    <bk>
      <rc t="2" v="9438"/>
    </bk>
    <bk>
      <rc t="2" v="9439"/>
    </bk>
    <bk>
      <rc t="2" v="9440"/>
    </bk>
    <bk>
      <rc t="2" v="9441"/>
    </bk>
    <bk>
      <rc t="2" v="9442"/>
    </bk>
    <bk>
      <rc t="2" v="9443"/>
    </bk>
    <bk>
      <rc t="2" v="9444"/>
    </bk>
    <bk>
      <rc t="2" v="9445"/>
    </bk>
    <bk>
      <rc t="2" v="9446"/>
    </bk>
    <bk>
      <rc t="2" v="9447"/>
    </bk>
    <bk>
      <rc t="2" v="9448"/>
    </bk>
    <bk>
      <rc t="2" v="9449"/>
    </bk>
    <bk>
      <rc t="2" v="9450"/>
    </bk>
    <bk>
      <rc t="2" v="9451"/>
    </bk>
    <bk>
      <rc t="2" v="9452"/>
    </bk>
    <bk>
      <rc t="2" v="9453"/>
    </bk>
    <bk>
      <rc t="2" v="9454"/>
    </bk>
    <bk>
      <rc t="2" v="9455"/>
    </bk>
    <bk>
      <rc t="2" v="9456"/>
    </bk>
    <bk>
      <rc t="2" v="9457"/>
    </bk>
    <bk>
      <rc t="2" v="9458"/>
    </bk>
    <bk>
      <rc t="2" v="9459"/>
    </bk>
    <bk>
      <rc t="2" v="9460"/>
    </bk>
    <bk>
      <rc t="2" v="9461"/>
    </bk>
    <bk>
      <rc t="2" v="9462"/>
    </bk>
    <bk>
      <rc t="2" v="9463"/>
    </bk>
    <bk>
      <rc t="2" v="9464"/>
    </bk>
    <bk>
      <rc t="2" v="9465"/>
    </bk>
    <bk>
      <rc t="2" v="9466"/>
    </bk>
    <bk>
      <rc t="2" v="9467"/>
    </bk>
    <bk>
      <rc t="2" v="9468"/>
    </bk>
    <bk>
      <rc t="2" v="9469"/>
    </bk>
    <bk>
      <rc t="2" v="9470"/>
    </bk>
    <bk>
      <rc t="2" v="9471"/>
    </bk>
    <bk>
      <rc t="2" v="9472"/>
    </bk>
    <bk>
      <rc t="2" v="9473"/>
    </bk>
    <bk>
      <rc t="2" v="9474"/>
    </bk>
    <bk>
      <rc t="2" v="9475"/>
    </bk>
    <bk>
      <rc t="2" v="9476"/>
    </bk>
    <bk>
      <rc t="2" v="9477"/>
    </bk>
    <bk>
      <rc t="2" v="9478"/>
    </bk>
    <bk>
      <rc t="2" v="9479"/>
    </bk>
    <bk>
      <rc t="2" v="9480"/>
    </bk>
    <bk>
      <rc t="2" v="9481"/>
    </bk>
    <bk>
      <rc t="2" v="9482"/>
    </bk>
    <bk>
      <rc t="2" v="9483"/>
    </bk>
    <bk>
      <rc t="2" v="9484"/>
    </bk>
    <bk>
      <rc t="2" v="9485"/>
    </bk>
    <bk>
      <rc t="2" v="9486"/>
    </bk>
    <bk>
      <rc t="2" v="9487"/>
    </bk>
    <bk>
      <rc t="2" v="9488"/>
    </bk>
    <bk>
      <rc t="2" v="9489"/>
    </bk>
    <bk>
      <rc t="2" v="9490"/>
    </bk>
    <bk>
      <rc t="2" v="9491"/>
    </bk>
    <bk>
      <rc t="2" v="9492"/>
    </bk>
    <bk>
      <rc t="2" v="9493"/>
    </bk>
    <bk>
      <rc t="2" v="9494"/>
    </bk>
    <bk>
      <rc t="2" v="9495"/>
    </bk>
    <bk>
      <rc t="2" v="9496"/>
    </bk>
    <bk>
      <rc t="2" v="9497"/>
    </bk>
    <bk>
      <rc t="2" v="9498"/>
    </bk>
    <bk>
      <rc t="2" v="9499"/>
    </bk>
    <bk>
      <rc t="2" v="9500"/>
    </bk>
    <bk>
      <rc t="2" v="9501"/>
    </bk>
    <bk>
      <rc t="2" v="9502"/>
    </bk>
    <bk>
      <rc t="2" v="9503"/>
    </bk>
    <bk>
      <rc t="2" v="9504"/>
    </bk>
    <bk>
      <rc t="2" v="9505"/>
    </bk>
    <bk>
      <rc t="2" v="9506"/>
    </bk>
    <bk>
      <rc t="2" v="9507"/>
    </bk>
    <bk>
      <rc t="2" v="9508"/>
    </bk>
    <bk>
      <rc t="2" v="9509"/>
    </bk>
    <bk>
      <rc t="2" v="9510"/>
    </bk>
    <bk>
      <rc t="2" v="9511"/>
    </bk>
    <bk>
      <rc t="2" v="9512"/>
    </bk>
    <bk>
      <rc t="2" v="9513"/>
    </bk>
    <bk>
      <rc t="2" v="9514"/>
    </bk>
    <bk>
      <rc t="2" v="9515"/>
    </bk>
    <bk>
      <rc t="2" v="9516"/>
    </bk>
    <bk>
      <rc t="2" v="9517"/>
    </bk>
    <bk>
      <rc t="2" v="9518"/>
    </bk>
    <bk>
      <rc t="2" v="9519"/>
    </bk>
    <bk>
      <rc t="2" v="9520"/>
    </bk>
    <bk>
      <rc t="2" v="9521"/>
    </bk>
    <bk>
      <rc t="2" v="9522"/>
    </bk>
    <bk>
      <rc t="2" v="9523"/>
    </bk>
    <bk>
      <rc t="2" v="9524"/>
    </bk>
    <bk>
      <rc t="2" v="9525"/>
    </bk>
    <bk>
      <rc t="2" v="9526"/>
    </bk>
    <bk>
      <rc t="2" v="9527"/>
    </bk>
    <bk>
      <rc t="2" v="9528"/>
    </bk>
    <bk>
      <rc t="2" v="9529"/>
    </bk>
    <bk>
      <rc t="2" v="9530"/>
    </bk>
    <bk>
      <rc t="2" v="9531"/>
    </bk>
    <bk>
      <rc t="2" v="9532"/>
    </bk>
    <bk>
      <rc t="2" v="9533"/>
    </bk>
    <bk>
      <rc t="2" v="9534"/>
    </bk>
    <bk>
      <rc t="2" v="9535"/>
    </bk>
    <bk>
      <rc t="2" v="9536"/>
    </bk>
    <bk>
      <rc t="2" v="9537"/>
    </bk>
    <bk>
      <rc t="2" v="9538"/>
    </bk>
    <bk>
      <rc t="2" v="9539"/>
    </bk>
    <bk>
      <rc t="2" v="9540"/>
    </bk>
    <bk>
      <rc t="2" v="9541"/>
    </bk>
    <bk>
      <rc t="2" v="9542"/>
    </bk>
    <bk>
      <rc t="2" v="9543"/>
    </bk>
    <bk>
      <rc t="2" v="9544"/>
    </bk>
    <bk>
      <rc t="2" v="9545"/>
    </bk>
    <bk>
      <rc t="2" v="9546"/>
    </bk>
    <bk>
      <rc t="2" v="9547"/>
    </bk>
    <bk>
      <rc t="2" v="9548"/>
    </bk>
    <bk>
      <rc t="2" v="9549"/>
    </bk>
    <bk>
      <rc t="2" v="9550"/>
    </bk>
    <bk>
      <rc t="2" v="9551"/>
    </bk>
    <bk>
      <rc t="2" v="9552"/>
    </bk>
    <bk>
      <rc t="2" v="9553"/>
    </bk>
    <bk>
      <rc t="2" v="9554"/>
    </bk>
    <bk>
      <rc t="2" v="9555"/>
    </bk>
    <bk>
      <rc t="2" v="9556"/>
    </bk>
    <bk>
      <rc t="2" v="9557"/>
    </bk>
    <bk>
      <rc t="2" v="9558"/>
    </bk>
    <bk>
      <rc t="2" v="9559"/>
    </bk>
    <bk>
      <rc t="2" v="9560"/>
    </bk>
    <bk>
      <rc t="2" v="9561"/>
    </bk>
    <bk>
      <rc t="2" v="9562"/>
    </bk>
    <bk>
      <rc t="2" v="9563"/>
    </bk>
    <bk>
      <rc t="2" v="9564"/>
    </bk>
    <bk>
      <rc t="2" v="9565"/>
    </bk>
    <bk>
      <rc t="2" v="9566"/>
    </bk>
    <bk>
      <rc t="2" v="9567"/>
    </bk>
    <bk>
      <rc t="2" v="9568"/>
    </bk>
    <bk>
      <rc t="2" v="9569"/>
    </bk>
    <bk>
      <rc t="2" v="9570"/>
    </bk>
    <bk>
      <rc t="2" v="9571"/>
    </bk>
    <bk>
      <rc t="2" v="9572"/>
    </bk>
    <bk>
      <rc t="2" v="9573"/>
    </bk>
    <bk>
      <rc t="2" v="9574"/>
    </bk>
    <bk>
      <rc t="2" v="9575"/>
    </bk>
    <bk>
      <rc t="2" v="9576"/>
    </bk>
    <bk>
      <rc t="2" v="9577"/>
    </bk>
    <bk>
      <rc t="2" v="9578"/>
    </bk>
    <bk>
      <rc t="2" v="9579"/>
    </bk>
    <bk>
      <rc t="2" v="9580"/>
    </bk>
    <bk>
      <rc t="2" v="9581"/>
    </bk>
    <bk>
      <rc t="2" v="9582"/>
    </bk>
    <bk>
      <rc t="2" v="9583"/>
    </bk>
    <bk>
      <rc t="2" v="9584"/>
    </bk>
    <bk>
      <rc t="2" v="9585"/>
    </bk>
    <bk>
      <rc t="2" v="9586"/>
    </bk>
    <bk>
      <rc t="2" v="9587"/>
    </bk>
    <bk>
      <rc t="2" v="9588"/>
    </bk>
    <bk>
      <rc t="2" v="9589"/>
    </bk>
    <bk>
      <rc t="2" v="9590"/>
    </bk>
    <bk>
      <rc t="2" v="9591"/>
    </bk>
    <bk>
      <rc t="2" v="9592"/>
    </bk>
    <bk>
      <rc t="2" v="9593"/>
    </bk>
    <bk>
      <rc t="2" v="9594"/>
    </bk>
    <bk>
      <rc t="2" v="9595"/>
    </bk>
    <bk>
      <rc t="2" v="9596"/>
    </bk>
    <bk>
      <rc t="2" v="9597"/>
    </bk>
    <bk>
      <rc t="2" v="9598"/>
    </bk>
    <bk>
      <rc t="2" v="9599"/>
    </bk>
    <bk>
      <rc t="2" v="9600"/>
    </bk>
    <bk>
      <rc t="2" v="9601"/>
    </bk>
    <bk>
      <rc t="2" v="9602"/>
    </bk>
    <bk>
      <rc t="2" v="9603"/>
    </bk>
    <bk>
      <rc t="2" v="9604"/>
    </bk>
    <bk>
      <rc t="2" v="9605"/>
    </bk>
    <bk>
      <rc t="2" v="9606"/>
    </bk>
    <bk>
      <rc t="2" v="9607"/>
    </bk>
    <bk>
      <rc t="2" v="9608"/>
    </bk>
    <bk>
      <rc t="2" v="9609"/>
    </bk>
    <bk>
      <rc t="2" v="9610"/>
    </bk>
    <bk>
      <rc t="2" v="9611"/>
    </bk>
    <bk>
      <rc t="2" v="9612"/>
    </bk>
    <bk>
      <rc t="2" v="9613"/>
    </bk>
    <bk>
      <rc t="2" v="9614"/>
    </bk>
    <bk>
      <rc t="2" v="9615"/>
    </bk>
    <bk>
      <rc t="2" v="9616"/>
    </bk>
    <bk>
      <rc t="2" v="9617"/>
    </bk>
    <bk>
      <rc t="2" v="9618"/>
    </bk>
    <bk>
      <rc t="2" v="9619"/>
    </bk>
    <bk>
      <rc t="2" v="9620"/>
    </bk>
    <bk>
      <rc t="2" v="9621"/>
    </bk>
    <bk>
      <rc t="2" v="9622"/>
    </bk>
    <bk>
      <rc t="2" v="9623"/>
    </bk>
    <bk>
      <rc t="2" v="9624"/>
    </bk>
    <bk>
      <rc t="2" v="9625"/>
    </bk>
    <bk>
      <rc t="2" v="9626"/>
    </bk>
    <bk>
      <rc t="2" v="9627"/>
    </bk>
    <bk>
      <rc t="2" v="9628"/>
    </bk>
    <bk>
      <rc t="2" v="9629"/>
    </bk>
    <bk>
      <rc t="2" v="9630"/>
    </bk>
    <bk>
      <rc t="2" v="9631"/>
    </bk>
    <bk>
      <rc t="2" v="9632"/>
    </bk>
    <bk>
      <rc t="2" v="9633"/>
    </bk>
    <bk>
      <rc t="2" v="9634"/>
    </bk>
    <bk>
      <rc t="2" v="9635"/>
    </bk>
    <bk>
      <rc t="2" v="9636"/>
    </bk>
    <bk>
      <rc t="2" v="9637"/>
    </bk>
    <bk>
      <rc t="2" v="9638"/>
    </bk>
    <bk>
      <rc t="2" v="9639"/>
    </bk>
    <bk>
      <rc t="2" v="9640"/>
    </bk>
    <bk>
      <rc t="2" v="9641"/>
    </bk>
    <bk>
      <rc t="2" v="9642"/>
    </bk>
    <bk>
      <rc t="2" v="9643"/>
    </bk>
    <bk>
      <rc t="2" v="9644"/>
    </bk>
    <bk>
      <rc t="2" v="9645"/>
    </bk>
    <bk>
      <rc t="2" v="9646"/>
    </bk>
    <bk>
      <rc t="2" v="9647"/>
    </bk>
    <bk>
      <rc t="2" v="9648"/>
    </bk>
    <bk>
      <rc t="2" v="9649"/>
    </bk>
    <bk>
      <rc t="2" v="9650"/>
    </bk>
    <bk>
      <rc t="2" v="9651"/>
    </bk>
    <bk>
      <rc t="2" v="9652"/>
    </bk>
    <bk>
      <rc t="2" v="9653"/>
    </bk>
    <bk>
      <rc t="2" v="9654"/>
    </bk>
    <bk>
      <rc t="2" v="9655"/>
    </bk>
    <bk>
      <rc t="2" v="9656"/>
    </bk>
    <bk>
      <rc t="2" v="9657"/>
    </bk>
    <bk>
      <rc t="2" v="9658"/>
    </bk>
    <bk>
      <rc t="2" v="9659"/>
    </bk>
    <bk>
      <rc t="2" v="9660"/>
    </bk>
    <bk>
      <rc t="2" v="9661"/>
    </bk>
    <bk>
      <rc t="2" v="9662"/>
    </bk>
    <bk>
      <rc t="2" v="9663"/>
    </bk>
    <bk>
      <rc t="2" v="9664"/>
    </bk>
    <bk>
      <rc t="2" v="9665"/>
    </bk>
    <bk>
      <rc t="2" v="9666"/>
    </bk>
    <bk>
      <rc t="2" v="9667"/>
    </bk>
    <bk>
      <rc t="2" v="9668"/>
    </bk>
    <bk>
      <rc t="2" v="9669"/>
    </bk>
    <bk>
      <rc t="2" v="9670"/>
    </bk>
    <bk>
      <rc t="2" v="9671"/>
    </bk>
    <bk>
      <rc t="2" v="9672"/>
    </bk>
    <bk>
      <rc t="2" v="9673"/>
    </bk>
    <bk>
      <rc t="2" v="9674"/>
    </bk>
    <bk>
      <rc t="2" v="9675"/>
    </bk>
    <bk>
      <rc t="2" v="9676"/>
    </bk>
    <bk>
      <rc t="2" v="9677"/>
    </bk>
    <bk>
      <rc t="2" v="9678"/>
    </bk>
    <bk>
      <rc t="2" v="9679"/>
    </bk>
    <bk>
      <rc t="2" v="9680"/>
    </bk>
    <bk>
      <rc t="2" v="9681"/>
    </bk>
    <bk>
      <rc t="2" v="9682"/>
    </bk>
    <bk>
      <rc t="2" v="9683"/>
    </bk>
    <bk>
      <rc t="2" v="9684"/>
    </bk>
    <bk>
      <rc t="2" v="9685"/>
    </bk>
    <bk>
      <rc t="2" v="9686"/>
    </bk>
    <bk>
      <rc t="2" v="9687"/>
    </bk>
    <bk>
      <rc t="2" v="9688"/>
    </bk>
    <bk>
      <rc t="2" v="9689"/>
    </bk>
    <bk>
      <rc t="2" v="9690"/>
    </bk>
    <bk>
      <rc t="2" v="9691"/>
    </bk>
    <bk>
      <rc t="2" v="9692"/>
    </bk>
    <bk>
      <rc t="2" v="9693"/>
    </bk>
    <bk>
      <rc t="2" v="9694"/>
    </bk>
    <bk>
      <rc t="2" v="9695"/>
    </bk>
    <bk>
      <rc t="2" v="9696"/>
    </bk>
    <bk>
      <rc t="2" v="9697"/>
    </bk>
    <bk>
      <rc t="2" v="9698"/>
    </bk>
    <bk>
      <rc t="2" v="9699"/>
    </bk>
    <bk>
      <rc t="2" v="9700"/>
    </bk>
    <bk>
      <rc t="2" v="9701"/>
    </bk>
    <bk>
      <rc t="2" v="9702"/>
    </bk>
    <bk>
      <rc t="2" v="9703"/>
    </bk>
    <bk>
      <rc t="2" v="9704"/>
    </bk>
    <bk>
      <rc t="2" v="9705"/>
    </bk>
    <bk>
      <rc t="2" v="9706"/>
    </bk>
    <bk>
      <rc t="2" v="9707"/>
    </bk>
    <bk>
      <rc t="2" v="9708"/>
    </bk>
    <bk>
      <rc t="2" v="9709"/>
    </bk>
    <bk>
      <rc t="2" v="9710"/>
    </bk>
    <bk>
      <rc t="2" v="9711"/>
    </bk>
    <bk>
      <rc t="2" v="9712"/>
    </bk>
    <bk>
      <rc t="2" v="9713"/>
    </bk>
    <bk>
      <rc t="2" v="9714"/>
    </bk>
    <bk>
      <rc t="2" v="9715"/>
    </bk>
    <bk>
      <rc t="2" v="9716"/>
    </bk>
    <bk>
      <rc t="2" v="9717"/>
    </bk>
    <bk>
      <rc t="2" v="9718"/>
    </bk>
    <bk>
      <rc t="2" v="9719"/>
    </bk>
    <bk>
      <rc t="2" v="9720"/>
    </bk>
    <bk>
      <rc t="2" v="9721"/>
    </bk>
    <bk>
      <rc t="2" v="9722"/>
    </bk>
    <bk>
      <rc t="2" v="9723"/>
    </bk>
    <bk>
      <rc t="2" v="9724"/>
    </bk>
    <bk>
      <rc t="2" v="9725"/>
    </bk>
    <bk>
      <rc t="2" v="9726"/>
    </bk>
    <bk>
      <rc t="2" v="9727"/>
    </bk>
    <bk>
      <rc t="2" v="9728"/>
    </bk>
    <bk>
      <rc t="2" v="9729"/>
    </bk>
    <bk>
      <rc t="2" v="9730"/>
    </bk>
    <bk>
      <rc t="2" v="9731"/>
    </bk>
    <bk>
      <rc t="2" v="9732"/>
    </bk>
    <bk>
      <rc t="2" v="9733"/>
    </bk>
    <bk>
      <rc t="2" v="9734"/>
    </bk>
    <bk>
      <rc t="2" v="9735"/>
    </bk>
    <bk>
      <rc t="2" v="9736"/>
    </bk>
    <bk>
      <rc t="2" v="9737"/>
    </bk>
    <bk>
      <rc t="2" v="9738"/>
    </bk>
    <bk>
      <rc t="2" v="9739"/>
    </bk>
    <bk>
      <rc t="2" v="9740"/>
    </bk>
    <bk>
      <rc t="2" v="9741"/>
    </bk>
    <bk>
      <rc t="2" v="9742"/>
    </bk>
    <bk>
      <rc t="2" v="9743"/>
    </bk>
    <bk>
      <rc t="2" v="9744"/>
    </bk>
    <bk>
      <rc t="2" v="9745"/>
    </bk>
    <bk>
      <rc t="2" v="9746"/>
    </bk>
    <bk>
      <rc t="2" v="9747"/>
    </bk>
    <bk>
      <rc t="2" v="9748"/>
    </bk>
    <bk>
      <rc t="2" v="9749"/>
    </bk>
    <bk>
      <rc t="2" v="9750"/>
    </bk>
    <bk>
      <rc t="2" v="9751"/>
    </bk>
    <bk>
      <rc t="2" v="9752"/>
    </bk>
    <bk>
      <rc t="2" v="9753"/>
    </bk>
    <bk>
      <rc t="2" v="9754"/>
    </bk>
    <bk>
      <rc t="2" v="9755"/>
    </bk>
    <bk>
      <rc t="2" v="9756"/>
    </bk>
    <bk>
      <rc t="2" v="9757"/>
    </bk>
    <bk>
      <rc t="2" v="9758"/>
    </bk>
    <bk>
      <rc t="2" v="9759"/>
    </bk>
    <bk>
      <rc t="2" v="9760"/>
    </bk>
    <bk>
      <rc t="2" v="9761"/>
    </bk>
    <bk>
      <rc t="2" v="9762"/>
    </bk>
    <bk>
      <rc t="2" v="9763"/>
    </bk>
    <bk>
      <rc t="2" v="9764"/>
    </bk>
    <bk>
      <rc t="2" v="9765"/>
    </bk>
    <bk>
      <rc t="2" v="9766"/>
    </bk>
    <bk>
      <rc t="2" v="9767"/>
    </bk>
    <bk>
      <rc t="2" v="9768"/>
    </bk>
    <bk>
      <rc t="2" v="9769"/>
    </bk>
    <bk>
      <rc t="2" v="9770"/>
    </bk>
    <bk>
      <rc t="2" v="9771"/>
    </bk>
    <bk>
      <rc t="2" v="9772"/>
    </bk>
    <bk>
      <rc t="2" v="9773"/>
    </bk>
    <bk>
      <rc t="2" v="9774"/>
    </bk>
    <bk>
      <rc t="2" v="9775"/>
    </bk>
    <bk>
      <rc t="2" v="9776"/>
    </bk>
    <bk>
      <rc t="2" v="9777"/>
    </bk>
    <bk>
      <rc t="2" v="9778"/>
    </bk>
    <bk>
      <rc t="2" v="9779"/>
    </bk>
    <bk>
      <rc t="2" v="9780"/>
    </bk>
    <bk>
      <rc t="2" v="9781"/>
    </bk>
    <bk>
      <rc t="2" v="9782"/>
    </bk>
    <bk>
      <rc t="2" v="9783"/>
    </bk>
    <bk>
      <rc t="2" v="9784"/>
    </bk>
    <bk>
      <rc t="2" v="9785"/>
    </bk>
    <bk>
      <rc t="2" v="9786"/>
    </bk>
    <bk>
      <rc t="2" v="9787"/>
    </bk>
    <bk>
      <rc t="2" v="9788"/>
    </bk>
    <bk>
      <rc t="2" v="9789"/>
    </bk>
    <bk>
      <rc t="2" v="9790"/>
    </bk>
    <bk>
      <rc t="2" v="9791"/>
    </bk>
    <bk>
      <rc t="2" v="9792"/>
    </bk>
    <bk>
      <rc t="2" v="9793"/>
    </bk>
    <bk>
      <rc t="2" v="9794"/>
    </bk>
    <bk>
      <rc t="2" v="9795"/>
    </bk>
    <bk>
      <rc t="2" v="9796"/>
    </bk>
    <bk>
      <rc t="2" v="9797"/>
    </bk>
    <bk>
      <rc t="2" v="9798"/>
    </bk>
    <bk>
      <rc t="2" v="9799"/>
    </bk>
    <bk>
      <rc t="2" v="9800"/>
    </bk>
    <bk>
      <rc t="2" v="9801"/>
    </bk>
    <bk>
      <rc t="2" v="9802"/>
    </bk>
    <bk>
      <rc t="2" v="9803"/>
    </bk>
    <bk>
      <rc t="2" v="9804"/>
    </bk>
    <bk>
      <rc t="2" v="9805"/>
    </bk>
    <bk>
      <rc t="2" v="9806"/>
    </bk>
    <bk>
      <rc t="2" v="9807"/>
    </bk>
    <bk>
      <rc t="2" v="9808"/>
    </bk>
    <bk>
      <rc t="2" v="9809"/>
    </bk>
    <bk>
      <rc t="2" v="9810"/>
    </bk>
    <bk>
      <rc t="2" v="9811"/>
    </bk>
    <bk>
      <rc t="2" v="9812"/>
    </bk>
    <bk>
      <rc t="2" v="9813"/>
    </bk>
    <bk>
      <rc t="2" v="9814"/>
    </bk>
    <bk>
      <rc t="2" v="9815"/>
    </bk>
    <bk>
      <rc t="2" v="9816"/>
    </bk>
    <bk>
      <rc t="2" v="9817"/>
    </bk>
    <bk>
      <rc t="2" v="9818"/>
    </bk>
    <bk>
      <rc t="2" v="9819"/>
    </bk>
    <bk>
      <rc t="2" v="9820"/>
    </bk>
    <bk>
      <rc t="2" v="9821"/>
    </bk>
    <bk>
      <rc t="2" v="9822"/>
    </bk>
    <bk>
      <rc t="2" v="9823"/>
    </bk>
    <bk>
      <rc t="2" v="9824"/>
    </bk>
    <bk>
      <rc t="2" v="9825"/>
    </bk>
    <bk>
      <rc t="2" v="9826"/>
    </bk>
    <bk>
      <rc t="2" v="9827"/>
    </bk>
    <bk>
      <rc t="2" v="9828"/>
    </bk>
    <bk>
      <rc t="2" v="9829"/>
    </bk>
    <bk>
      <rc t="2" v="9830"/>
    </bk>
    <bk>
      <rc t="2" v="9831"/>
    </bk>
    <bk>
      <rc t="2" v="9832"/>
    </bk>
    <bk>
      <rc t="2" v="9833"/>
    </bk>
    <bk>
      <rc t="2" v="9834"/>
    </bk>
    <bk>
      <rc t="2" v="9835"/>
    </bk>
    <bk>
      <rc t="2" v="9836"/>
    </bk>
    <bk>
      <rc t="2" v="9837"/>
    </bk>
    <bk>
      <rc t="2" v="9838"/>
    </bk>
    <bk>
      <rc t="2" v="9839"/>
    </bk>
    <bk>
      <rc t="2" v="9840"/>
    </bk>
    <bk>
      <rc t="2" v="9841"/>
    </bk>
    <bk>
      <rc t="2" v="9842"/>
    </bk>
    <bk>
      <rc t="2" v="9843"/>
    </bk>
    <bk>
      <rc t="2" v="9844"/>
    </bk>
    <bk>
      <rc t="2" v="9845"/>
    </bk>
    <bk>
      <rc t="2" v="9846"/>
    </bk>
    <bk>
      <rc t="2" v="9847"/>
    </bk>
    <bk>
      <rc t="2" v="9848"/>
    </bk>
    <bk>
      <rc t="2" v="9849"/>
    </bk>
    <bk>
      <rc t="2" v="9850"/>
    </bk>
    <bk>
      <rc t="2" v="9851"/>
    </bk>
    <bk>
      <rc t="2" v="9852"/>
    </bk>
    <bk>
      <rc t="2" v="9853"/>
    </bk>
    <bk>
      <rc t="2" v="9854"/>
    </bk>
    <bk>
      <rc t="2" v="9855"/>
    </bk>
    <bk>
      <rc t="2" v="9856"/>
    </bk>
    <bk>
      <rc t="2" v="9857"/>
    </bk>
    <bk>
      <rc t="2" v="9858"/>
    </bk>
    <bk>
      <rc t="2" v="9859"/>
    </bk>
    <bk>
      <rc t="2" v="9860"/>
    </bk>
    <bk>
      <rc t="2" v="9861"/>
    </bk>
    <bk>
      <rc t="2" v="9862"/>
    </bk>
    <bk>
      <rc t="2" v="9863"/>
    </bk>
    <bk>
      <rc t="2" v="9864"/>
    </bk>
    <bk>
      <rc t="2" v="9865"/>
    </bk>
    <bk>
      <rc t="2" v="9866"/>
    </bk>
    <bk>
      <rc t="2" v="9867"/>
    </bk>
    <bk>
      <rc t="2" v="9868"/>
    </bk>
    <bk>
      <rc t="2" v="9869"/>
    </bk>
    <bk>
      <rc t="2" v="9870"/>
    </bk>
    <bk>
      <rc t="2" v="9871"/>
    </bk>
    <bk>
      <rc t="2" v="9872"/>
    </bk>
    <bk>
      <rc t="2" v="9873"/>
    </bk>
    <bk>
      <rc t="2" v="9874"/>
    </bk>
    <bk>
      <rc t="2" v="9875"/>
    </bk>
    <bk>
      <rc t="2" v="9876"/>
    </bk>
    <bk>
      <rc t="2" v="9877"/>
    </bk>
    <bk>
      <rc t="2" v="9878"/>
    </bk>
    <bk>
      <rc t="2" v="9879"/>
    </bk>
    <bk>
      <rc t="2" v="9880"/>
    </bk>
    <bk>
      <rc t="2" v="9881"/>
    </bk>
    <bk>
      <rc t="2" v="9882"/>
    </bk>
    <bk>
      <rc t="2" v="9883"/>
    </bk>
    <bk>
      <rc t="2" v="9884"/>
    </bk>
    <bk>
      <rc t="2" v="9885"/>
    </bk>
    <bk>
      <rc t="2" v="9886"/>
    </bk>
    <bk>
      <rc t="2" v="9887"/>
    </bk>
    <bk>
      <rc t="2" v="9888"/>
    </bk>
    <bk>
      <rc t="2" v="9889"/>
    </bk>
    <bk>
      <rc t="2" v="9890"/>
    </bk>
    <bk>
      <rc t="2" v="9891"/>
    </bk>
    <bk>
      <rc t="2" v="9892"/>
    </bk>
    <bk>
      <rc t="2" v="9893"/>
    </bk>
    <bk>
      <rc t="2" v="9894"/>
    </bk>
    <bk>
      <rc t="2" v="9895"/>
    </bk>
    <bk>
      <rc t="2" v="9896"/>
    </bk>
    <bk>
      <rc t="2" v="9897"/>
    </bk>
    <bk>
      <rc t="2" v="9898"/>
    </bk>
    <bk>
      <rc t="2" v="9899"/>
    </bk>
    <bk>
      <rc t="2" v="9900"/>
    </bk>
    <bk>
      <rc t="2" v="9901"/>
    </bk>
    <bk>
      <rc t="2" v="9902"/>
    </bk>
    <bk>
      <rc t="2" v="9903"/>
    </bk>
    <bk>
      <rc t="2" v="9904"/>
    </bk>
    <bk>
      <rc t="2" v="9905"/>
    </bk>
    <bk>
      <rc t="2" v="9906"/>
    </bk>
    <bk>
      <rc t="2" v="9907"/>
    </bk>
    <bk>
      <rc t="2" v="9908"/>
    </bk>
    <bk>
      <rc t="2" v="9909"/>
    </bk>
    <bk>
      <rc t="2" v="9910"/>
    </bk>
    <bk>
      <rc t="2" v="9911"/>
    </bk>
    <bk>
      <rc t="2" v="9912"/>
    </bk>
    <bk>
      <rc t="2" v="9913"/>
    </bk>
    <bk>
      <rc t="2" v="9914"/>
    </bk>
    <bk>
      <rc t="2" v="9915"/>
    </bk>
    <bk>
      <rc t="2" v="9916"/>
    </bk>
    <bk>
      <rc t="2" v="9917"/>
    </bk>
    <bk>
      <rc t="2" v="9918"/>
    </bk>
    <bk>
      <rc t="2" v="9919"/>
    </bk>
    <bk>
      <rc t="2" v="9920"/>
    </bk>
    <bk>
      <rc t="2" v="9921"/>
    </bk>
    <bk>
      <rc t="2" v="9922"/>
    </bk>
    <bk>
      <rc t="2" v="9923"/>
    </bk>
    <bk>
      <rc t="2" v="9924"/>
    </bk>
    <bk>
      <rc t="2" v="9925"/>
    </bk>
    <bk>
      <rc t="2" v="9926"/>
    </bk>
    <bk>
      <rc t="2" v="9927"/>
    </bk>
    <bk>
      <rc t="2" v="9928"/>
    </bk>
    <bk>
      <rc t="2" v="9929"/>
    </bk>
    <bk>
      <rc t="2" v="9930"/>
    </bk>
    <bk>
      <rc t="2" v="9931"/>
    </bk>
    <bk>
      <rc t="2" v="9932"/>
    </bk>
    <bk>
      <rc t="2" v="9933"/>
    </bk>
    <bk>
      <rc t="2" v="9934"/>
    </bk>
    <bk>
      <rc t="2" v="9935"/>
    </bk>
    <bk>
      <rc t="2" v="9936"/>
    </bk>
    <bk>
      <rc t="2" v="9937"/>
    </bk>
    <bk>
      <rc t="2" v="9938"/>
    </bk>
    <bk>
      <rc t="2" v="9939"/>
    </bk>
    <bk>
      <rc t="2" v="9940"/>
    </bk>
    <bk>
      <rc t="2" v="9941"/>
    </bk>
    <bk>
      <rc t="2" v="9942"/>
    </bk>
    <bk>
      <rc t="2" v="9943"/>
    </bk>
    <bk>
      <rc t="2" v="9944"/>
    </bk>
    <bk>
      <rc t="2" v="9945"/>
    </bk>
    <bk>
      <rc t="2" v="9946"/>
    </bk>
    <bk>
      <rc t="2" v="9947"/>
    </bk>
    <bk>
      <rc t="2" v="9948"/>
    </bk>
    <bk>
      <rc t="2" v="9949"/>
    </bk>
    <bk>
      <rc t="2" v="9950"/>
    </bk>
    <bk>
      <rc t="2" v="9951"/>
    </bk>
    <bk>
      <rc t="2" v="9952"/>
    </bk>
    <bk>
      <rc t="2" v="9953"/>
    </bk>
    <bk>
      <rc t="2" v="9954"/>
    </bk>
    <bk>
      <rc t="2" v="9955"/>
    </bk>
    <bk>
      <rc t="2" v="9956"/>
    </bk>
    <bk>
      <rc t="2" v="9957"/>
    </bk>
    <bk>
      <rc t="2" v="9958"/>
    </bk>
    <bk>
      <rc t="2" v="9959"/>
    </bk>
    <bk>
      <rc t="2" v="9960"/>
    </bk>
    <bk>
      <rc t="2" v="9961"/>
    </bk>
    <bk>
      <rc t="2" v="9962"/>
    </bk>
    <bk>
      <rc t="2" v="9963"/>
    </bk>
    <bk>
      <rc t="2" v="9964"/>
    </bk>
    <bk>
      <rc t="2" v="9965"/>
    </bk>
    <bk>
      <rc t="2" v="9966"/>
    </bk>
    <bk>
      <rc t="2" v="9967"/>
    </bk>
    <bk>
      <rc t="2" v="9968"/>
    </bk>
    <bk>
      <rc t="2" v="9969"/>
    </bk>
    <bk>
      <rc t="2" v="9970"/>
    </bk>
    <bk>
      <rc t="2" v="9971"/>
    </bk>
    <bk>
      <rc t="2" v="9972"/>
    </bk>
    <bk>
      <rc t="2" v="9973"/>
    </bk>
    <bk>
      <rc t="2" v="9974"/>
    </bk>
    <bk>
      <rc t="2" v="9975"/>
    </bk>
    <bk>
      <rc t="2" v="9976"/>
    </bk>
    <bk>
      <rc t="2" v="9977"/>
    </bk>
    <bk>
      <rc t="2" v="9978"/>
    </bk>
    <bk>
      <rc t="2" v="9979"/>
    </bk>
    <bk>
      <rc t="2" v="9980"/>
    </bk>
    <bk>
      <rc t="2" v="9981"/>
    </bk>
    <bk>
      <rc t="2" v="9982"/>
    </bk>
    <bk>
      <rc t="2" v="9983"/>
    </bk>
    <bk>
      <rc t="2" v="9984"/>
    </bk>
    <bk>
      <rc t="2" v="9985"/>
    </bk>
    <bk>
      <rc t="2" v="9986"/>
    </bk>
    <bk>
      <rc t="2" v="9987"/>
    </bk>
    <bk>
      <rc t="2" v="9988"/>
    </bk>
    <bk>
      <rc t="2" v="9989"/>
    </bk>
    <bk>
      <rc t="2" v="9990"/>
    </bk>
    <bk>
      <rc t="2" v="9991"/>
    </bk>
    <bk>
      <rc t="2" v="9992"/>
    </bk>
    <bk>
      <rc t="2" v="9993"/>
    </bk>
    <bk>
      <rc t="2" v="9994"/>
    </bk>
    <bk>
      <rc t="2" v="9995"/>
    </bk>
    <bk>
      <rc t="2" v="9996"/>
    </bk>
    <bk>
      <rc t="2" v="9997"/>
    </bk>
    <bk>
      <rc t="2" v="9998"/>
    </bk>
    <bk>
      <rc t="2" v="9999"/>
    </bk>
    <bk>
      <rc t="2" v="10000"/>
    </bk>
    <bk>
      <rc t="2" v="10001"/>
    </bk>
    <bk>
      <rc t="2" v="10002"/>
    </bk>
    <bk>
      <rc t="2" v="10003"/>
    </bk>
    <bk>
      <rc t="2" v="10004"/>
    </bk>
    <bk>
      <rc t="2" v="10005"/>
    </bk>
    <bk>
      <rc t="2" v="10006"/>
    </bk>
    <bk>
      <rc t="2" v="10007"/>
    </bk>
    <bk>
      <rc t="2" v="10008"/>
    </bk>
    <bk>
      <rc t="2" v="10009"/>
    </bk>
    <bk>
      <rc t="2" v="10010"/>
    </bk>
    <bk>
      <rc t="2" v="10011"/>
    </bk>
    <bk>
      <rc t="2" v="10012"/>
    </bk>
    <bk>
      <rc t="2" v="10013"/>
    </bk>
    <bk>
      <rc t="2" v="10014"/>
    </bk>
    <bk>
      <rc t="2" v="10015"/>
    </bk>
    <bk>
      <rc t="2" v="10016"/>
    </bk>
    <bk>
      <rc t="2" v="10017"/>
    </bk>
    <bk>
      <rc t="2" v="10018"/>
    </bk>
    <bk>
      <rc t="2" v="10019"/>
    </bk>
    <bk>
      <rc t="2" v="10020"/>
    </bk>
    <bk>
      <rc t="2" v="10021"/>
    </bk>
    <bk>
      <rc t="2" v="10022"/>
    </bk>
    <bk>
      <rc t="2" v="10023"/>
    </bk>
    <bk>
      <rc t="2" v="10024"/>
    </bk>
    <bk>
      <rc t="2" v="10025"/>
    </bk>
    <bk>
      <rc t="2" v="10026"/>
    </bk>
    <bk>
      <rc t="2" v="10027"/>
    </bk>
    <bk>
      <rc t="2" v="10028"/>
    </bk>
    <bk>
      <rc t="2" v="10029"/>
    </bk>
    <bk>
      <rc t="2" v="10030"/>
    </bk>
    <bk>
      <rc t="2" v="10031"/>
    </bk>
    <bk>
      <rc t="2" v="10032"/>
    </bk>
    <bk>
      <rc t="2" v="10033"/>
    </bk>
    <bk>
      <rc t="2" v="10034"/>
    </bk>
    <bk>
      <rc t="2" v="10035"/>
    </bk>
    <bk>
      <rc t="2" v="10036"/>
    </bk>
    <bk>
      <rc t="2" v="10037"/>
    </bk>
    <bk>
      <rc t="2" v="10038"/>
    </bk>
    <bk>
      <rc t="2" v="10039"/>
    </bk>
    <bk>
      <rc t="2" v="10040"/>
    </bk>
    <bk>
      <rc t="2" v="10041"/>
    </bk>
    <bk>
      <rc t="2" v="10042"/>
    </bk>
    <bk>
      <rc t="2" v="10043"/>
    </bk>
    <bk>
      <rc t="2" v="10044"/>
    </bk>
    <bk>
      <rc t="2" v="10045"/>
    </bk>
    <bk>
      <rc t="2" v="10046"/>
    </bk>
    <bk>
      <rc t="2" v="10047"/>
    </bk>
    <bk>
      <rc t="2" v="10048"/>
    </bk>
    <bk>
      <rc t="2" v="10049"/>
    </bk>
    <bk>
      <rc t="2" v="10050"/>
    </bk>
    <bk>
      <rc t="2" v="10051"/>
    </bk>
    <bk>
      <rc t="2" v="10052"/>
    </bk>
    <bk>
      <rc t="2" v="10053"/>
    </bk>
    <bk>
      <rc t="2" v="10054"/>
    </bk>
    <bk>
      <rc t="2" v="10055"/>
    </bk>
    <bk>
      <rc t="2" v="10056"/>
    </bk>
    <bk>
      <rc t="2" v="10057"/>
    </bk>
    <bk>
      <rc t="2" v="10058"/>
    </bk>
    <bk>
      <rc t="2" v="10059"/>
    </bk>
    <bk>
      <rc t="2" v="10060"/>
    </bk>
    <bk>
      <rc t="2" v="10061"/>
    </bk>
    <bk>
      <rc t="2" v="10062"/>
    </bk>
    <bk>
      <rc t="2" v="10063"/>
    </bk>
    <bk>
      <rc t="2" v="10064"/>
    </bk>
    <bk>
      <rc t="2" v="10065"/>
    </bk>
    <bk>
      <rc t="2" v="10066"/>
    </bk>
    <bk>
      <rc t="2" v="10067"/>
    </bk>
    <bk>
      <rc t="2" v="10068"/>
    </bk>
    <bk>
      <rc t="2" v="10069"/>
    </bk>
    <bk>
      <rc t="2" v="10070"/>
    </bk>
    <bk>
      <rc t="2" v="10071"/>
    </bk>
    <bk>
      <rc t="2" v="10072"/>
    </bk>
    <bk>
      <rc t="2" v="10073"/>
    </bk>
    <bk>
      <rc t="2" v="10074"/>
    </bk>
    <bk>
      <rc t="2" v="10075"/>
    </bk>
    <bk>
      <rc t="2" v="10076"/>
    </bk>
    <bk>
      <rc t="2" v="10077"/>
    </bk>
    <bk>
      <rc t="2" v="10078"/>
    </bk>
    <bk>
      <rc t="2" v="10079"/>
    </bk>
    <bk>
      <rc t="2" v="10080"/>
    </bk>
    <bk>
      <rc t="2" v="10081"/>
    </bk>
    <bk>
      <rc t="2" v="10082"/>
    </bk>
    <bk>
      <rc t="2" v="10083"/>
    </bk>
    <bk>
      <rc t="2" v="10084"/>
    </bk>
    <bk>
      <rc t="2" v="10085"/>
    </bk>
    <bk>
      <rc t="2" v="10086"/>
    </bk>
    <bk>
      <rc t="2" v="10087"/>
    </bk>
    <bk>
      <rc t="2" v="10088"/>
    </bk>
    <bk>
      <rc t="2" v="10089"/>
    </bk>
    <bk>
      <rc t="2" v="10090"/>
    </bk>
    <bk>
      <rc t="2" v="10091"/>
    </bk>
    <bk>
      <rc t="2" v="10092"/>
    </bk>
    <bk>
      <rc t="2" v="10093"/>
    </bk>
    <bk>
      <rc t="2" v="10094"/>
    </bk>
    <bk>
      <rc t="2" v="10095"/>
    </bk>
    <bk>
      <rc t="2" v="10096"/>
    </bk>
    <bk>
      <rc t="2" v="10097"/>
    </bk>
    <bk>
      <rc t="2" v="10098"/>
    </bk>
    <bk>
      <rc t="2" v="10099"/>
    </bk>
    <bk>
      <rc t="2" v="10100"/>
    </bk>
    <bk>
      <rc t="2" v="10101"/>
    </bk>
    <bk>
      <rc t="2" v="10102"/>
    </bk>
    <bk>
      <rc t="2" v="10103"/>
    </bk>
    <bk>
      <rc t="2" v="10104"/>
    </bk>
    <bk>
      <rc t="2" v="10105"/>
    </bk>
    <bk>
      <rc t="2" v="10106"/>
    </bk>
    <bk>
      <rc t="2" v="10107"/>
    </bk>
    <bk>
      <rc t="2" v="10108"/>
    </bk>
    <bk>
      <rc t="2" v="10109"/>
    </bk>
    <bk>
      <rc t="2" v="10110"/>
    </bk>
    <bk>
      <rc t="2" v="10111"/>
    </bk>
    <bk>
      <rc t="2" v="10112"/>
    </bk>
    <bk>
      <rc t="2" v="10113"/>
    </bk>
    <bk>
      <rc t="2" v="10114"/>
    </bk>
    <bk>
      <rc t="2" v="10115"/>
    </bk>
    <bk>
      <rc t="2" v="10116"/>
    </bk>
    <bk>
      <rc t="2" v="10117"/>
    </bk>
    <bk>
      <rc t="2" v="10118"/>
    </bk>
    <bk>
      <rc t="2" v="10119"/>
    </bk>
    <bk>
      <rc t="2" v="10120"/>
    </bk>
    <bk>
      <rc t="2" v="10121"/>
    </bk>
    <bk>
      <rc t="2" v="10122"/>
    </bk>
    <bk>
      <rc t="2" v="10123"/>
    </bk>
    <bk>
      <rc t="2" v="10124"/>
    </bk>
    <bk>
      <rc t="2" v="10125"/>
    </bk>
    <bk>
      <rc t="2" v="10126"/>
    </bk>
    <bk>
      <rc t="2" v="10127"/>
    </bk>
    <bk>
      <rc t="2" v="10128"/>
    </bk>
    <bk>
      <rc t="2" v="10129"/>
    </bk>
    <bk>
      <rc t="2" v="10130"/>
    </bk>
    <bk>
      <rc t="2" v="10131"/>
    </bk>
    <bk>
      <rc t="2" v="10132"/>
    </bk>
    <bk>
      <rc t="2" v="10133"/>
    </bk>
    <bk>
      <rc t="2" v="10134"/>
    </bk>
    <bk>
      <rc t="2" v="10135"/>
    </bk>
    <bk>
      <rc t="2" v="10136"/>
    </bk>
    <bk>
      <rc t="2" v="10137"/>
    </bk>
    <bk>
      <rc t="2" v="10138"/>
    </bk>
    <bk>
      <rc t="2" v="10139"/>
    </bk>
    <bk>
      <rc t="2" v="10140"/>
    </bk>
    <bk>
      <rc t="2" v="10141"/>
    </bk>
    <bk>
      <rc t="2" v="10142"/>
    </bk>
    <bk>
      <rc t="2" v="10143"/>
    </bk>
    <bk>
      <rc t="2" v="10144"/>
    </bk>
    <bk>
      <rc t="2" v="10145"/>
    </bk>
    <bk>
      <rc t="2" v="10146"/>
    </bk>
    <bk>
      <rc t="2" v="10147"/>
    </bk>
    <bk>
      <rc t="2" v="10148"/>
    </bk>
    <bk>
      <rc t="2" v="10149"/>
    </bk>
    <bk>
      <rc t="2" v="10150"/>
    </bk>
    <bk>
      <rc t="2" v="10151"/>
    </bk>
    <bk>
      <rc t="2" v="10152"/>
    </bk>
    <bk>
      <rc t="2" v="10153"/>
    </bk>
    <bk>
      <rc t="2" v="10154"/>
    </bk>
    <bk>
      <rc t="2" v="10155"/>
    </bk>
    <bk>
      <rc t="2" v="10156"/>
    </bk>
    <bk>
      <rc t="2" v="10157"/>
    </bk>
    <bk>
      <rc t="2" v="10158"/>
    </bk>
    <bk>
      <rc t="2" v="10159"/>
    </bk>
    <bk>
      <rc t="2" v="10160"/>
    </bk>
    <bk>
      <rc t="2" v="10161"/>
    </bk>
    <bk>
      <rc t="2" v="10162"/>
    </bk>
    <bk>
      <rc t="2" v="10163"/>
    </bk>
    <bk>
      <rc t="2" v="10164"/>
    </bk>
    <bk>
      <rc t="2" v="10165"/>
    </bk>
    <bk>
      <rc t="2" v="10166"/>
    </bk>
    <bk>
      <rc t="2" v="10167"/>
    </bk>
    <bk>
      <rc t="2" v="10168"/>
    </bk>
    <bk>
      <rc t="2" v="10169"/>
    </bk>
    <bk>
      <rc t="2" v="10170"/>
    </bk>
    <bk>
      <rc t="2" v="10171"/>
    </bk>
    <bk>
      <rc t="2" v="10172"/>
    </bk>
    <bk>
      <rc t="2" v="10173"/>
    </bk>
    <bk>
      <rc t="2" v="10174"/>
    </bk>
    <bk>
      <rc t="2" v="10175"/>
    </bk>
    <bk>
      <rc t="2" v="10176"/>
    </bk>
    <bk>
      <rc t="2" v="10177"/>
    </bk>
    <bk>
      <rc t="2" v="10178"/>
    </bk>
    <bk>
      <rc t="2" v="10179"/>
    </bk>
    <bk>
      <rc t="2" v="10180"/>
    </bk>
    <bk>
      <rc t="2" v="10181"/>
    </bk>
    <bk>
      <rc t="2" v="10182"/>
    </bk>
    <bk>
      <rc t="2" v="10183"/>
    </bk>
    <bk>
      <rc t="2" v="10184"/>
    </bk>
    <bk>
      <rc t="2" v="10185"/>
    </bk>
    <bk>
      <rc t="2" v="10186"/>
    </bk>
    <bk>
      <rc t="2" v="10187"/>
    </bk>
    <bk>
      <rc t="2" v="10188"/>
    </bk>
    <bk>
      <rc t="2" v="10189"/>
    </bk>
    <bk>
      <rc t="2" v="10190"/>
    </bk>
    <bk>
      <rc t="2" v="10191"/>
    </bk>
    <bk>
      <rc t="2" v="10192"/>
    </bk>
    <bk>
      <rc t="2" v="10193"/>
    </bk>
    <bk>
      <rc t="2" v="10194"/>
    </bk>
    <bk>
      <rc t="2" v="10195"/>
    </bk>
    <bk>
      <rc t="2" v="10196"/>
    </bk>
    <bk>
      <rc t="2" v="10197"/>
    </bk>
    <bk>
      <rc t="2" v="10198"/>
    </bk>
    <bk>
      <rc t="2" v="10199"/>
    </bk>
    <bk>
      <rc t="2" v="10200"/>
    </bk>
    <bk>
      <rc t="2" v="10201"/>
    </bk>
    <bk>
      <rc t="2" v="10202"/>
    </bk>
    <bk>
      <rc t="2" v="10203"/>
    </bk>
    <bk>
      <rc t="2" v="10204"/>
    </bk>
    <bk>
      <rc t="2" v="10205"/>
    </bk>
    <bk>
      <rc t="2" v="10206"/>
    </bk>
    <bk>
      <rc t="2" v="10207"/>
    </bk>
    <bk>
      <rc t="2" v="10208"/>
    </bk>
    <bk>
      <rc t="2" v="10209"/>
    </bk>
    <bk>
      <rc t="2" v="10210"/>
    </bk>
    <bk>
      <rc t="2" v="10211"/>
    </bk>
    <bk>
      <rc t="2" v="10212"/>
    </bk>
    <bk>
      <rc t="2" v="10213"/>
    </bk>
    <bk>
      <rc t="2" v="10214"/>
    </bk>
    <bk>
      <rc t="2" v="10215"/>
    </bk>
    <bk>
      <rc t="2" v="10216"/>
    </bk>
    <bk>
      <rc t="2" v="10217"/>
    </bk>
    <bk>
      <rc t="2" v="10218"/>
    </bk>
    <bk>
      <rc t="2" v="10219"/>
    </bk>
    <bk>
      <rc t="2" v="10220"/>
    </bk>
    <bk>
      <rc t="2" v="10221"/>
    </bk>
    <bk>
      <rc t="2" v="10222"/>
    </bk>
    <bk>
      <rc t="2" v="10223"/>
    </bk>
    <bk>
      <rc t="2" v="10224"/>
    </bk>
    <bk>
      <rc t="2" v="10225"/>
    </bk>
    <bk>
      <rc t="2" v="10226"/>
    </bk>
    <bk>
      <rc t="2" v="10227"/>
    </bk>
    <bk>
      <rc t="2" v="10228"/>
    </bk>
    <bk>
      <rc t="2" v="10229"/>
    </bk>
    <bk>
      <rc t="2" v="10230"/>
    </bk>
    <bk>
      <rc t="2" v="10231"/>
    </bk>
    <bk>
      <rc t="2" v="10232"/>
    </bk>
    <bk>
      <rc t="2" v="10233"/>
    </bk>
    <bk>
      <rc t="2" v="10234"/>
    </bk>
    <bk>
      <rc t="2" v="10235"/>
    </bk>
    <bk>
      <rc t="2" v="10236"/>
    </bk>
    <bk>
      <rc t="2" v="10237"/>
    </bk>
    <bk>
      <rc t="2" v="10238"/>
    </bk>
    <bk>
      <rc t="2" v="10239"/>
    </bk>
    <bk>
      <rc t="2" v="10240"/>
    </bk>
    <bk>
      <rc t="2" v="10241"/>
    </bk>
    <bk>
      <rc t="2" v="10242"/>
    </bk>
    <bk>
      <rc t="2" v="10243"/>
    </bk>
    <bk>
      <rc t="2" v="10244"/>
    </bk>
    <bk>
      <rc t="2" v="10245"/>
    </bk>
    <bk>
      <rc t="2" v="10246"/>
    </bk>
    <bk>
      <rc t="2" v="10247"/>
    </bk>
    <bk>
      <rc t="2" v="10248"/>
    </bk>
    <bk>
      <rc t="2" v="10249"/>
    </bk>
    <bk>
      <rc t="2" v="10250"/>
    </bk>
    <bk>
      <rc t="2" v="10251"/>
    </bk>
    <bk>
      <rc t="2" v="10252"/>
    </bk>
    <bk>
      <rc t="2" v="10253"/>
    </bk>
    <bk>
      <rc t="2" v="10254"/>
    </bk>
    <bk>
      <rc t="2" v="10255"/>
    </bk>
    <bk>
      <rc t="2" v="10256"/>
    </bk>
    <bk>
      <rc t="2" v="10257"/>
    </bk>
    <bk>
      <rc t="2" v="10258"/>
    </bk>
    <bk>
      <rc t="2" v="10259"/>
    </bk>
    <bk>
      <rc t="2" v="10260"/>
    </bk>
    <bk>
      <rc t="2" v="10261"/>
    </bk>
    <bk>
      <rc t="2" v="10262"/>
    </bk>
    <bk>
      <rc t="2" v="10263"/>
    </bk>
    <bk>
      <rc t="2" v="10264"/>
    </bk>
    <bk>
      <rc t="2" v="10265"/>
    </bk>
    <bk>
      <rc t="2" v="10266"/>
    </bk>
    <bk>
      <rc t="2" v="10267"/>
    </bk>
    <bk>
      <rc t="2" v="10268"/>
    </bk>
    <bk>
      <rc t="2" v="10269"/>
    </bk>
    <bk>
      <rc t="2" v="10270"/>
    </bk>
    <bk>
      <rc t="2" v="10271"/>
    </bk>
    <bk>
      <rc t="2" v="10272"/>
    </bk>
    <bk>
      <rc t="2" v="10273"/>
    </bk>
    <bk>
      <rc t="2" v="10274"/>
    </bk>
    <bk>
      <rc t="2" v="10275"/>
    </bk>
    <bk>
      <rc t="2" v="10276"/>
    </bk>
    <bk>
      <rc t="2" v="10277"/>
    </bk>
    <bk>
      <rc t="2" v="10278"/>
    </bk>
    <bk>
      <rc t="2" v="10279"/>
    </bk>
    <bk>
      <rc t="2" v="10280"/>
    </bk>
    <bk>
      <rc t="2" v="10281"/>
    </bk>
    <bk>
      <rc t="2" v="10282"/>
    </bk>
    <bk>
      <rc t="2" v="10283"/>
    </bk>
    <bk>
      <rc t="2" v="10284"/>
    </bk>
    <bk>
      <rc t="2" v="10285"/>
    </bk>
    <bk>
      <rc t="2" v="10286"/>
    </bk>
    <bk>
      <rc t="2" v="10287"/>
    </bk>
    <bk>
      <rc t="2" v="10288"/>
    </bk>
    <bk>
      <rc t="2" v="10289"/>
    </bk>
    <bk>
      <rc t="2" v="10290"/>
    </bk>
    <bk>
      <rc t="2" v="10291"/>
    </bk>
    <bk>
      <rc t="2" v="10292"/>
    </bk>
    <bk>
      <rc t="2" v="10293"/>
    </bk>
    <bk>
      <rc t="2" v="10294"/>
    </bk>
    <bk>
      <rc t="2" v="10295"/>
    </bk>
    <bk>
      <rc t="2" v="10296"/>
    </bk>
    <bk>
      <rc t="2" v="10297"/>
    </bk>
    <bk>
      <rc t="2" v="10298"/>
    </bk>
    <bk>
      <rc t="2" v="10299"/>
    </bk>
    <bk>
      <rc t="2" v="10300"/>
    </bk>
    <bk>
      <rc t="2" v="10301"/>
    </bk>
    <bk>
      <rc t="2" v="10302"/>
    </bk>
    <bk>
      <rc t="2" v="10303"/>
    </bk>
    <bk>
      <rc t="2" v="10304"/>
    </bk>
    <bk>
      <rc t="2" v="10305"/>
    </bk>
    <bk>
      <rc t="2" v="10306"/>
    </bk>
    <bk>
      <rc t="2" v="10307"/>
    </bk>
    <bk>
      <rc t="2" v="10308"/>
    </bk>
    <bk>
      <rc t="2" v="10309"/>
    </bk>
    <bk>
      <rc t="2" v="10310"/>
    </bk>
    <bk>
      <rc t="2" v="10311"/>
    </bk>
    <bk>
      <rc t="2" v="10312"/>
    </bk>
    <bk>
      <rc t="2" v="10313"/>
    </bk>
    <bk>
      <rc t="2" v="10314"/>
    </bk>
    <bk>
      <rc t="2" v="10315"/>
    </bk>
    <bk>
      <rc t="2" v="10316"/>
    </bk>
    <bk>
      <rc t="2" v="10317"/>
    </bk>
    <bk>
      <rc t="2" v="10318"/>
    </bk>
    <bk>
      <rc t="2" v="10319"/>
    </bk>
    <bk>
      <rc t="2" v="10320"/>
    </bk>
    <bk>
      <rc t="2" v="10321"/>
    </bk>
    <bk>
      <rc t="2" v="10322"/>
    </bk>
    <bk>
      <rc t="2" v="10323"/>
    </bk>
    <bk>
      <rc t="2" v="10324"/>
    </bk>
    <bk>
      <rc t="2" v="10325"/>
    </bk>
    <bk>
      <rc t="2" v="10326"/>
    </bk>
    <bk>
      <rc t="2" v="10327"/>
    </bk>
    <bk>
      <rc t="2" v="10328"/>
    </bk>
    <bk>
      <rc t="2" v="10329"/>
    </bk>
    <bk>
      <rc t="2" v="10330"/>
    </bk>
    <bk>
      <rc t="2" v="10331"/>
    </bk>
    <bk>
      <rc t="2" v="10332"/>
    </bk>
    <bk>
      <rc t="2" v="10333"/>
    </bk>
    <bk>
      <rc t="2" v="10334"/>
    </bk>
    <bk>
      <rc t="2" v="10335"/>
    </bk>
    <bk>
      <rc t="2" v="10336"/>
    </bk>
    <bk>
      <rc t="2" v="10337"/>
    </bk>
    <bk>
      <rc t="2" v="10338"/>
    </bk>
    <bk>
      <rc t="2" v="10339"/>
    </bk>
    <bk>
      <rc t="2" v="10340"/>
    </bk>
    <bk>
      <rc t="2" v="10341"/>
    </bk>
    <bk>
      <rc t="2" v="10342"/>
    </bk>
    <bk>
      <rc t="2" v="10343"/>
    </bk>
    <bk>
      <rc t="2" v="10344"/>
    </bk>
    <bk>
      <rc t="2" v="10345"/>
    </bk>
    <bk>
      <rc t="2" v="10346"/>
    </bk>
    <bk>
      <rc t="2" v="10347"/>
    </bk>
    <bk>
      <rc t="2" v="10348"/>
    </bk>
    <bk>
      <rc t="2" v="10349"/>
    </bk>
    <bk>
      <rc t="2" v="10350"/>
    </bk>
    <bk>
      <rc t="2" v="10351"/>
    </bk>
    <bk>
      <rc t="2" v="10352"/>
    </bk>
    <bk>
      <rc t="2" v="10353"/>
    </bk>
    <bk>
      <rc t="2" v="10354"/>
    </bk>
    <bk>
      <rc t="2" v="10355"/>
    </bk>
    <bk>
      <rc t="2" v="10356"/>
    </bk>
    <bk>
      <rc t="2" v="10357"/>
    </bk>
    <bk>
      <rc t="2" v="10358"/>
    </bk>
    <bk>
      <rc t="2" v="10359"/>
    </bk>
    <bk>
      <rc t="2" v="10360"/>
    </bk>
    <bk>
      <rc t="2" v="10361"/>
    </bk>
    <bk>
      <rc t="2" v="10362"/>
    </bk>
    <bk>
      <rc t="2" v="10363"/>
    </bk>
    <bk>
      <rc t="2" v="10364"/>
    </bk>
    <bk>
      <rc t="2" v="10365"/>
    </bk>
    <bk>
      <rc t="2" v="10366"/>
    </bk>
    <bk>
      <rc t="2" v="10367"/>
    </bk>
    <bk>
      <rc t="2" v="10368"/>
    </bk>
    <bk>
      <rc t="2" v="10369"/>
    </bk>
    <bk>
      <rc t="2" v="10370"/>
    </bk>
    <bk>
      <rc t="2" v="10371"/>
    </bk>
    <bk>
      <rc t="2" v="10372"/>
    </bk>
    <bk>
      <rc t="2" v="10373"/>
    </bk>
    <bk>
      <rc t="2" v="10374"/>
    </bk>
    <bk>
      <rc t="2" v="10375"/>
    </bk>
    <bk>
      <rc t="2" v="10376"/>
    </bk>
    <bk>
      <rc t="2" v="10377"/>
    </bk>
    <bk>
      <rc t="2" v="10378"/>
    </bk>
    <bk>
      <rc t="2" v="10379"/>
    </bk>
    <bk>
      <rc t="2" v="10380"/>
    </bk>
    <bk>
      <rc t="2" v="10381"/>
    </bk>
    <bk>
      <rc t="2" v="10382"/>
    </bk>
    <bk>
      <rc t="2" v="10383"/>
    </bk>
    <bk>
      <rc t="2" v="10384"/>
    </bk>
    <bk>
      <rc t="2" v="10385"/>
    </bk>
    <bk>
      <rc t="2" v="10386"/>
    </bk>
    <bk>
      <rc t="2" v="10387"/>
    </bk>
    <bk>
      <rc t="2" v="10388"/>
    </bk>
    <bk>
      <rc t="2" v="10389"/>
    </bk>
    <bk>
      <rc t="2" v="10390"/>
    </bk>
    <bk>
      <rc t="2" v="10391"/>
    </bk>
    <bk>
      <rc t="2" v="10392"/>
    </bk>
    <bk>
      <rc t="2" v="10393"/>
    </bk>
    <bk>
      <rc t="2" v="10394"/>
    </bk>
    <bk>
      <rc t="2" v="10395"/>
    </bk>
    <bk>
      <rc t="2" v="10396"/>
    </bk>
    <bk>
      <rc t="2" v="10397"/>
    </bk>
    <bk>
      <rc t="2" v="10398"/>
    </bk>
    <bk>
      <rc t="2" v="10399"/>
    </bk>
    <bk>
      <rc t="2" v="10400"/>
    </bk>
    <bk>
      <rc t="2" v="10401"/>
    </bk>
    <bk>
      <rc t="2" v="10402"/>
    </bk>
    <bk>
      <rc t="2" v="10403"/>
    </bk>
    <bk>
      <rc t="2" v="10404"/>
    </bk>
    <bk>
      <rc t="2" v="10405"/>
    </bk>
    <bk>
      <rc t="2" v="10406"/>
    </bk>
    <bk>
      <rc t="2" v="10407"/>
    </bk>
    <bk>
      <rc t="2" v="10408"/>
    </bk>
    <bk>
      <rc t="2" v="10409"/>
    </bk>
    <bk>
      <rc t="2" v="10410"/>
    </bk>
    <bk>
      <rc t="2" v="10411"/>
    </bk>
    <bk>
      <rc t="2" v="10412"/>
    </bk>
    <bk>
      <rc t="2" v="10413"/>
    </bk>
    <bk>
      <rc t="2" v="10414"/>
    </bk>
    <bk>
      <rc t="2" v="10415"/>
    </bk>
    <bk>
      <rc t="2" v="10416"/>
    </bk>
    <bk>
      <rc t="2" v="10417"/>
    </bk>
    <bk>
      <rc t="2" v="10418"/>
    </bk>
    <bk>
      <rc t="2" v="10419"/>
    </bk>
    <bk>
      <rc t="2" v="10420"/>
    </bk>
    <bk>
      <rc t="2" v="10421"/>
    </bk>
    <bk>
      <rc t="2" v="10422"/>
    </bk>
    <bk>
      <rc t="2" v="10423"/>
    </bk>
    <bk>
      <rc t="2" v="10424"/>
    </bk>
    <bk>
      <rc t="2" v="10425"/>
    </bk>
    <bk>
      <rc t="2" v="10426"/>
    </bk>
    <bk>
      <rc t="2" v="10427"/>
    </bk>
    <bk>
      <rc t="2" v="10428"/>
    </bk>
    <bk>
      <rc t="2" v="10429"/>
    </bk>
    <bk>
      <rc t="2" v="10430"/>
    </bk>
    <bk>
      <rc t="2" v="10431"/>
    </bk>
    <bk>
      <rc t="2" v="10432"/>
    </bk>
    <bk>
      <rc t="2" v="10433"/>
    </bk>
    <bk>
      <rc t="2" v="10434"/>
    </bk>
    <bk>
      <rc t="2" v="10435"/>
    </bk>
    <bk>
      <rc t="2" v="10436"/>
    </bk>
    <bk>
      <rc t="2" v="10437"/>
    </bk>
    <bk>
      <rc t="2" v="10438"/>
    </bk>
    <bk>
      <rc t="2" v="10439"/>
    </bk>
    <bk>
      <rc t="2" v="10440"/>
    </bk>
    <bk>
      <rc t="2" v="10441"/>
    </bk>
    <bk>
      <rc t="2" v="10442"/>
    </bk>
    <bk>
      <rc t="2" v="10443"/>
    </bk>
    <bk>
      <rc t="2" v="10444"/>
    </bk>
    <bk>
      <rc t="2" v="10445"/>
    </bk>
    <bk>
      <rc t="2" v="10446"/>
    </bk>
    <bk>
      <rc t="2" v="10447"/>
    </bk>
    <bk>
      <rc t="2" v="10448"/>
    </bk>
    <bk>
      <rc t="2" v="10449"/>
    </bk>
    <bk>
      <rc t="2" v="10450"/>
    </bk>
    <bk>
      <rc t="2" v="10451"/>
    </bk>
    <bk>
      <rc t="2" v="10452"/>
    </bk>
    <bk>
      <rc t="2" v="10453"/>
    </bk>
    <bk>
      <rc t="2" v="10454"/>
    </bk>
    <bk>
      <rc t="2" v="10455"/>
    </bk>
    <bk>
      <rc t="2" v="10456"/>
    </bk>
    <bk>
      <rc t="2" v="10457"/>
    </bk>
    <bk>
      <rc t="2" v="10458"/>
    </bk>
    <bk>
      <rc t="2" v="10459"/>
    </bk>
    <bk>
      <rc t="2" v="10460"/>
    </bk>
    <bk>
      <rc t="2" v="10461"/>
    </bk>
    <bk>
      <rc t="2" v="10462"/>
    </bk>
    <bk>
      <rc t="2" v="10463"/>
    </bk>
    <bk>
      <rc t="2" v="10464"/>
    </bk>
    <bk>
      <rc t="2" v="10465"/>
    </bk>
    <bk>
      <rc t="2" v="10466"/>
    </bk>
    <bk>
      <rc t="2" v="10467"/>
    </bk>
    <bk>
      <rc t="2" v="10468"/>
    </bk>
    <bk>
      <rc t="2" v="10469"/>
    </bk>
    <bk>
      <rc t="2" v="10470"/>
    </bk>
    <bk>
      <rc t="2" v="10471"/>
    </bk>
    <bk>
      <rc t="2" v="10472"/>
    </bk>
    <bk>
      <rc t="2" v="10473"/>
    </bk>
    <bk>
      <rc t="2" v="10474"/>
    </bk>
    <bk>
      <rc t="2" v="10475"/>
    </bk>
    <bk>
      <rc t="2" v="10476"/>
    </bk>
    <bk>
      <rc t="2" v="10477"/>
    </bk>
    <bk>
      <rc t="2" v="10478"/>
    </bk>
    <bk>
      <rc t="2" v="10479"/>
    </bk>
    <bk>
      <rc t="2" v="10480"/>
    </bk>
    <bk>
      <rc t="2" v="10481"/>
    </bk>
    <bk>
      <rc t="2" v="10482"/>
    </bk>
    <bk>
      <rc t="2" v="10483"/>
    </bk>
    <bk>
      <rc t="2" v="10484"/>
    </bk>
    <bk>
      <rc t="2" v="10485"/>
    </bk>
    <bk>
      <rc t="2" v="10486"/>
    </bk>
    <bk>
      <rc t="2" v="10487"/>
    </bk>
    <bk>
      <rc t="2" v="10488"/>
    </bk>
    <bk>
      <rc t="2" v="10489"/>
    </bk>
    <bk>
      <rc t="2" v="10490"/>
    </bk>
    <bk>
      <rc t="2" v="10491"/>
    </bk>
    <bk>
      <rc t="2" v="10492"/>
    </bk>
    <bk>
      <rc t="2" v="10493"/>
    </bk>
    <bk>
      <rc t="2" v="10494"/>
    </bk>
    <bk>
      <rc t="2" v="10495"/>
    </bk>
    <bk>
      <rc t="2" v="10496"/>
    </bk>
    <bk>
      <rc t="2" v="10497"/>
    </bk>
    <bk>
      <rc t="2" v="10498"/>
    </bk>
    <bk>
      <rc t="2" v="10499"/>
    </bk>
    <bk>
      <rc t="2" v="10500"/>
    </bk>
    <bk>
      <rc t="2" v="10501"/>
    </bk>
    <bk>
      <rc t="2" v="10502"/>
    </bk>
    <bk>
      <rc t="2" v="10503"/>
    </bk>
    <bk>
      <rc t="2" v="10504"/>
    </bk>
    <bk>
      <rc t="2" v="10505"/>
    </bk>
    <bk>
      <rc t="2" v="10506"/>
    </bk>
    <bk>
      <rc t="2" v="10507"/>
    </bk>
    <bk>
      <rc t="2" v="10508"/>
    </bk>
    <bk>
      <rc t="2" v="10509"/>
    </bk>
    <bk>
      <rc t="2" v="10510"/>
    </bk>
    <bk>
      <rc t="2" v="10511"/>
    </bk>
    <bk>
      <rc t="2" v="10512"/>
    </bk>
    <bk>
      <rc t="2" v="10513"/>
    </bk>
    <bk>
      <rc t="2" v="10514"/>
    </bk>
    <bk>
      <rc t="2" v="10515"/>
    </bk>
    <bk>
      <rc t="2" v="10516"/>
    </bk>
    <bk>
      <rc t="2" v="10517"/>
    </bk>
    <bk>
      <rc t="2" v="10518"/>
    </bk>
    <bk>
      <rc t="2" v="10519"/>
    </bk>
    <bk>
      <rc t="2" v="10520"/>
    </bk>
    <bk>
      <rc t="2" v="10521"/>
    </bk>
    <bk>
      <rc t="2" v="10522"/>
    </bk>
    <bk>
      <rc t="2" v="10523"/>
    </bk>
    <bk>
      <rc t="2" v="10524"/>
    </bk>
    <bk>
      <rc t="2" v="10525"/>
    </bk>
    <bk>
      <rc t="2" v="10526"/>
    </bk>
    <bk>
      <rc t="2" v="10527"/>
    </bk>
    <bk>
      <rc t="2" v="10528"/>
    </bk>
    <bk>
      <rc t="2" v="10529"/>
    </bk>
    <bk>
      <rc t="2" v="10530"/>
    </bk>
    <bk>
      <rc t="2" v="10531"/>
    </bk>
    <bk>
      <rc t="2" v="10532"/>
    </bk>
    <bk>
      <rc t="2" v="10533"/>
    </bk>
    <bk>
      <rc t="2" v="10534"/>
    </bk>
    <bk>
      <rc t="2" v="10535"/>
    </bk>
    <bk>
      <rc t="2" v="10536"/>
    </bk>
    <bk>
      <rc t="2" v="10537"/>
    </bk>
    <bk>
      <rc t="2" v="10538"/>
    </bk>
    <bk>
      <rc t="2" v="10539"/>
    </bk>
    <bk>
      <rc t="2" v="10540"/>
    </bk>
    <bk>
      <rc t="2" v="10541"/>
    </bk>
    <bk>
      <rc t="2" v="10542"/>
    </bk>
    <bk>
      <rc t="2" v="10543"/>
    </bk>
    <bk>
      <rc t="2" v="10544"/>
    </bk>
    <bk>
      <rc t="2" v="10545"/>
    </bk>
    <bk>
      <rc t="2" v="10546"/>
    </bk>
    <bk>
      <rc t="2" v="10547"/>
    </bk>
    <bk>
      <rc t="2" v="10548"/>
    </bk>
    <bk>
      <rc t="2" v="10549"/>
    </bk>
    <bk>
      <rc t="2" v="10550"/>
    </bk>
    <bk>
      <rc t="2" v="10551"/>
    </bk>
    <bk>
      <rc t="2" v="10552"/>
    </bk>
    <bk>
      <rc t="2" v="10553"/>
    </bk>
    <bk>
      <rc t="2" v="10554"/>
    </bk>
    <bk>
      <rc t="2" v="10555"/>
    </bk>
    <bk>
      <rc t="2" v="10556"/>
    </bk>
    <bk>
      <rc t="2" v="10557"/>
    </bk>
    <bk>
      <rc t="2" v="10558"/>
    </bk>
    <bk>
      <rc t="2" v="10559"/>
    </bk>
    <bk>
      <rc t="2" v="10560"/>
    </bk>
    <bk>
      <rc t="2" v="10561"/>
    </bk>
    <bk>
      <rc t="2" v="10562"/>
    </bk>
    <bk>
      <rc t="2" v="10563"/>
    </bk>
    <bk>
      <rc t="2" v="10564"/>
    </bk>
    <bk>
      <rc t="2" v="10565"/>
    </bk>
    <bk>
      <rc t="2" v="10566"/>
    </bk>
    <bk>
      <rc t="2" v="10567"/>
    </bk>
    <bk>
      <rc t="2" v="10568"/>
    </bk>
    <bk>
      <rc t="2" v="10569"/>
    </bk>
    <bk>
      <rc t="2" v="10570"/>
    </bk>
    <bk>
      <rc t="2" v="10571"/>
    </bk>
    <bk>
      <rc t="2" v="10572"/>
    </bk>
    <bk>
      <rc t="2" v="10573"/>
    </bk>
    <bk>
      <rc t="2" v="10574"/>
    </bk>
    <bk>
      <rc t="2" v="10575"/>
    </bk>
    <bk>
      <rc t="2" v="10576"/>
    </bk>
    <bk>
      <rc t="2" v="10577"/>
    </bk>
    <bk>
      <rc t="2" v="10578"/>
    </bk>
    <bk>
      <rc t="2" v="10579"/>
    </bk>
    <bk>
      <rc t="2" v="10580"/>
    </bk>
    <bk>
      <rc t="2" v="10581"/>
    </bk>
    <bk>
      <rc t="2" v="10582"/>
    </bk>
    <bk>
      <rc t="2" v="10583"/>
    </bk>
    <bk>
      <rc t="2" v="10584"/>
    </bk>
    <bk>
      <rc t="2" v="10585"/>
    </bk>
    <bk>
      <rc t="2" v="10586"/>
    </bk>
    <bk>
      <rc t="2" v="10587"/>
    </bk>
    <bk>
      <rc t="2" v="10588"/>
    </bk>
    <bk>
      <rc t="2" v="10589"/>
    </bk>
    <bk>
      <rc t="2" v="10590"/>
    </bk>
    <bk>
      <rc t="2" v="10591"/>
    </bk>
    <bk>
      <rc t="2" v="10592"/>
    </bk>
    <bk>
      <rc t="2" v="10593"/>
    </bk>
    <bk>
      <rc t="2" v="10594"/>
    </bk>
    <bk>
      <rc t="2" v="10595"/>
    </bk>
    <bk>
      <rc t="2" v="10596"/>
    </bk>
    <bk>
      <rc t="2" v="10597"/>
    </bk>
    <bk>
      <rc t="2" v="10598"/>
    </bk>
    <bk>
      <rc t="2" v="10599"/>
    </bk>
    <bk>
      <rc t="2" v="10600"/>
    </bk>
    <bk>
      <rc t="2" v="10601"/>
    </bk>
    <bk>
      <rc t="2" v="10602"/>
    </bk>
    <bk>
      <rc t="2" v="10603"/>
    </bk>
    <bk>
      <rc t="2" v="10604"/>
    </bk>
    <bk>
      <rc t="2" v="10605"/>
    </bk>
    <bk>
      <rc t="2" v="10606"/>
    </bk>
    <bk>
      <rc t="2" v="10607"/>
    </bk>
    <bk>
      <rc t="2" v="10608"/>
    </bk>
    <bk>
      <rc t="2" v="10609"/>
    </bk>
    <bk>
      <rc t="2" v="10610"/>
    </bk>
    <bk>
      <rc t="2" v="10611"/>
    </bk>
    <bk>
      <rc t="2" v="10612"/>
    </bk>
    <bk>
      <rc t="2" v="10613"/>
    </bk>
    <bk>
      <rc t="2" v="10614"/>
    </bk>
    <bk>
      <rc t="2" v="10615"/>
    </bk>
    <bk>
      <rc t="2" v="10616"/>
    </bk>
    <bk>
      <rc t="2" v="10617"/>
    </bk>
    <bk>
      <rc t="2" v="10618"/>
    </bk>
    <bk>
      <rc t="2" v="10619"/>
    </bk>
    <bk>
      <rc t="2" v="10620"/>
    </bk>
    <bk>
      <rc t="2" v="10621"/>
    </bk>
    <bk>
      <rc t="2" v="10622"/>
    </bk>
    <bk>
      <rc t="2" v="10623"/>
    </bk>
    <bk>
      <rc t="2" v="10624"/>
    </bk>
    <bk>
      <rc t="2" v="10625"/>
    </bk>
    <bk>
      <rc t="2" v="10626"/>
    </bk>
    <bk>
      <rc t="2" v="10627"/>
    </bk>
    <bk>
      <rc t="2" v="10628"/>
    </bk>
    <bk>
      <rc t="2" v="10629"/>
    </bk>
    <bk>
      <rc t="2" v="10630"/>
    </bk>
    <bk>
      <rc t="2" v="10631"/>
    </bk>
    <bk>
      <rc t="2" v="10632"/>
    </bk>
    <bk>
      <rc t="2" v="10633"/>
    </bk>
    <bk>
      <rc t="2" v="10634"/>
    </bk>
    <bk>
      <rc t="2" v="10635"/>
    </bk>
    <bk>
      <rc t="2" v="10636"/>
    </bk>
    <bk>
      <rc t="2" v="10637"/>
    </bk>
    <bk>
      <rc t="2" v="10638"/>
    </bk>
    <bk>
      <rc t="2" v="10639"/>
    </bk>
    <bk>
      <rc t="2" v="10640"/>
    </bk>
    <bk>
      <rc t="2" v="10641"/>
    </bk>
    <bk>
      <rc t="2" v="10642"/>
    </bk>
    <bk>
      <rc t="2" v="10643"/>
    </bk>
    <bk>
      <rc t="2" v="10644"/>
    </bk>
    <bk>
      <rc t="2" v="10645"/>
    </bk>
    <bk>
      <rc t="2" v="10646"/>
    </bk>
    <bk>
      <rc t="2" v="10647"/>
    </bk>
    <bk>
      <rc t="2" v="10648"/>
    </bk>
    <bk>
      <rc t="2" v="10649"/>
    </bk>
    <bk>
      <rc t="2" v="10650"/>
    </bk>
    <bk>
      <rc t="2" v="10651"/>
    </bk>
    <bk>
      <rc t="2" v="10652"/>
    </bk>
    <bk>
      <rc t="2" v="10653"/>
    </bk>
    <bk>
      <rc t="2" v="10654"/>
    </bk>
    <bk>
      <rc t="2" v="10655"/>
    </bk>
    <bk>
      <rc t="2" v="10656"/>
    </bk>
    <bk>
      <rc t="2" v="10657"/>
    </bk>
    <bk>
      <rc t="2" v="10658"/>
    </bk>
    <bk>
      <rc t="2" v="10659"/>
    </bk>
    <bk>
      <rc t="2" v="10660"/>
    </bk>
    <bk>
      <rc t="2" v="10661"/>
    </bk>
    <bk>
      <rc t="2" v="10662"/>
    </bk>
    <bk>
      <rc t="2" v="10663"/>
    </bk>
    <bk>
      <rc t="2" v="10664"/>
    </bk>
    <bk>
      <rc t="2" v="10665"/>
    </bk>
    <bk>
      <rc t="2" v="10666"/>
    </bk>
    <bk>
      <rc t="2" v="10667"/>
    </bk>
    <bk>
      <rc t="2" v="10668"/>
    </bk>
    <bk>
      <rc t="2" v="10669"/>
    </bk>
    <bk>
      <rc t="2" v="10670"/>
    </bk>
    <bk>
      <rc t="2" v="10671"/>
    </bk>
    <bk>
      <rc t="2" v="10672"/>
    </bk>
    <bk>
      <rc t="2" v="10673"/>
    </bk>
    <bk>
      <rc t="2" v="10674"/>
    </bk>
    <bk>
      <rc t="2" v="10675"/>
    </bk>
    <bk>
      <rc t="2" v="10676"/>
    </bk>
    <bk>
      <rc t="2" v="10677"/>
    </bk>
    <bk>
      <rc t="2" v="10678"/>
    </bk>
    <bk>
      <rc t="2" v="10679"/>
    </bk>
    <bk>
      <rc t="2" v="10680"/>
    </bk>
    <bk>
      <rc t="2" v="10681"/>
    </bk>
    <bk>
      <rc t="2" v="10682"/>
    </bk>
    <bk>
      <rc t="2" v="10683"/>
    </bk>
    <bk>
      <rc t="2" v="10684"/>
    </bk>
    <bk>
      <rc t="2" v="10685"/>
    </bk>
    <bk>
      <rc t="2" v="10686"/>
    </bk>
    <bk>
      <rc t="2" v="10687"/>
    </bk>
    <bk>
      <rc t="2" v="10688"/>
    </bk>
    <bk>
      <rc t="2" v="10689"/>
    </bk>
    <bk>
      <rc t="2" v="10690"/>
    </bk>
    <bk>
      <rc t="2" v="10691"/>
    </bk>
    <bk>
      <rc t="2" v="10692"/>
    </bk>
    <bk>
      <rc t="2" v="10693"/>
    </bk>
    <bk>
      <rc t="2" v="10694"/>
    </bk>
    <bk>
      <rc t="2" v="10695"/>
    </bk>
    <bk>
      <rc t="2" v="10696"/>
    </bk>
    <bk>
      <rc t="2" v="10697"/>
    </bk>
    <bk>
      <rc t="2" v="10698"/>
    </bk>
    <bk>
      <rc t="2" v="10699"/>
    </bk>
    <bk>
      <rc t="2" v="10700"/>
    </bk>
    <bk>
      <rc t="2" v="10701"/>
    </bk>
    <bk>
      <rc t="2" v="10702"/>
    </bk>
    <bk>
      <rc t="2" v="10703"/>
    </bk>
    <bk>
      <rc t="2" v="10704"/>
    </bk>
    <bk>
      <rc t="2" v="10705"/>
    </bk>
    <bk>
      <rc t="2" v="10706"/>
    </bk>
    <bk>
      <rc t="2" v="10707"/>
    </bk>
    <bk>
      <rc t="2" v="10708"/>
    </bk>
    <bk>
      <rc t="2" v="10709"/>
    </bk>
    <bk>
      <rc t="2" v="10710"/>
    </bk>
    <bk>
      <rc t="2" v="10711"/>
    </bk>
    <bk>
      <rc t="2" v="10712"/>
    </bk>
    <bk>
      <rc t="2" v="10713"/>
    </bk>
    <bk>
      <rc t="2" v="10714"/>
    </bk>
    <bk>
      <rc t="2" v="10715"/>
    </bk>
    <bk>
      <rc t="2" v="10716"/>
    </bk>
    <bk>
      <rc t="2" v="10717"/>
    </bk>
    <bk>
      <rc t="2" v="10718"/>
    </bk>
    <bk>
      <rc t="2" v="10719"/>
    </bk>
    <bk>
      <rc t="2" v="10720"/>
    </bk>
    <bk>
      <rc t="2" v="10721"/>
    </bk>
    <bk>
      <rc t="2" v="10722"/>
    </bk>
    <bk>
      <rc t="2" v="10723"/>
    </bk>
    <bk>
      <rc t="2" v="10724"/>
    </bk>
    <bk>
      <rc t="2" v="10725"/>
    </bk>
    <bk>
      <rc t="2" v="10726"/>
    </bk>
    <bk>
      <rc t="2" v="10727"/>
    </bk>
    <bk>
      <rc t="2" v="10728"/>
    </bk>
    <bk>
      <rc t="2" v="10729"/>
    </bk>
    <bk>
      <rc t="2" v="10730"/>
    </bk>
    <bk>
      <rc t="2" v="10731"/>
    </bk>
    <bk>
      <rc t="2" v="10732"/>
    </bk>
    <bk>
      <rc t="2" v="10733"/>
    </bk>
    <bk>
      <rc t="2" v="10734"/>
    </bk>
    <bk>
      <rc t="2" v="10735"/>
    </bk>
    <bk>
      <rc t="2" v="10736"/>
    </bk>
    <bk>
      <rc t="2" v="10737"/>
    </bk>
    <bk>
      <rc t="2" v="10738"/>
    </bk>
    <bk>
      <rc t="2" v="10739"/>
    </bk>
    <bk>
      <rc t="2" v="10740"/>
    </bk>
    <bk>
      <rc t="2" v="10741"/>
    </bk>
    <bk>
      <rc t="2" v="10742"/>
    </bk>
    <bk>
      <rc t="2" v="10743"/>
    </bk>
    <bk>
      <rc t="2" v="10744"/>
    </bk>
    <bk>
      <rc t="2" v="10745"/>
    </bk>
    <bk>
      <rc t="2" v="10746"/>
    </bk>
    <bk>
      <rc t="2" v="10747"/>
    </bk>
    <bk>
      <rc t="2" v="10748"/>
    </bk>
    <bk>
      <rc t="2" v="10749"/>
    </bk>
    <bk>
      <rc t="2" v="10750"/>
    </bk>
    <bk>
      <rc t="2" v="10751"/>
    </bk>
    <bk>
      <rc t="2" v="10752"/>
    </bk>
    <bk>
      <rc t="2" v="10753"/>
    </bk>
    <bk>
      <rc t="2" v="10754"/>
    </bk>
    <bk>
      <rc t="2" v="10755"/>
    </bk>
    <bk>
      <rc t="2" v="10756"/>
    </bk>
    <bk>
      <rc t="2" v="10757"/>
    </bk>
    <bk>
      <rc t="2" v="10758"/>
    </bk>
    <bk>
      <rc t="2" v="10759"/>
    </bk>
    <bk>
      <rc t="2" v="10760"/>
    </bk>
    <bk>
      <rc t="2" v="10761"/>
    </bk>
    <bk>
      <rc t="2" v="10762"/>
    </bk>
    <bk>
      <rc t="2" v="10763"/>
    </bk>
    <bk>
      <rc t="2" v="10764"/>
    </bk>
    <bk>
      <rc t="2" v="10765"/>
    </bk>
    <bk>
      <rc t="2" v="10766"/>
    </bk>
    <bk>
      <rc t="2" v="10767"/>
    </bk>
    <bk>
      <rc t="2" v="10768"/>
    </bk>
    <bk>
      <rc t="2" v="10769"/>
    </bk>
    <bk>
      <rc t="2" v="10770"/>
    </bk>
    <bk>
      <rc t="2" v="10771"/>
    </bk>
    <bk>
      <rc t="2" v="10772"/>
    </bk>
    <bk>
      <rc t="2" v="10773"/>
    </bk>
    <bk>
      <rc t="2" v="10774"/>
    </bk>
    <bk>
      <rc t="2" v="10775"/>
    </bk>
    <bk>
      <rc t="2" v="10776"/>
    </bk>
    <bk>
      <rc t="2" v="10777"/>
    </bk>
    <bk>
      <rc t="2" v="10778"/>
    </bk>
    <bk>
      <rc t="2" v="10779"/>
    </bk>
    <bk>
      <rc t="2" v="10780"/>
    </bk>
    <bk>
      <rc t="2" v="10781"/>
    </bk>
    <bk>
      <rc t="2" v="10782"/>
    </bk>
    <bk>
      <rc t="2" v="10783"/>
    </bk>
    <bk>
      <rc t="2" v="10784"/>
    </bk>
    <bk>
      <rc t="2" v="10785"/>
    </bk>
    <bk>
      <rc t="2" v="10786"/>
    </bk>
    <bk>
      <rc t="2" v="10787"/>
    </bk>
    <bk>
      <rc t="2" v="10788"/>
    </bk>
    <bk>
      <rc t="2" v="10789"/>
    </bk>
    <bk>
      <rc t="2" v="10790"/>
    </bk>
    <bk>
      <rc t="2" v="10791"/>
    </bk>
    <bk>
      <rc t="2" v="10792"/>
    </bk>
    <bk>
      <rc t="2" v="10793"/>
    </bk>
    <bk>
      <rc t="2" v="10794"/>
    </bk>
    <bk>
      <rc t="2" v="10795"/>
    </bk>
    <bk>
      <rc t="2" v="10796"/>
    </bk>
    <bk>
      <rc t="2" v="10797"/>
    </bk>
    <bk>
      <rc t="2" v="10798"/>
    </bk>
    <bk>
      <rc t="2" v="10799"/>
    </bk>
    <bk>
      <rc t="2" v="10800"/>
    </bk>
    <bk>
      <rc t="2" v="10801"/>
    </bk>
    <bk>
      <rc t="2" v="10802"/>
    </bk>
    <bk>
      <rc t="2" v="10803"/>
    </bk>
    <bk>
      <rc t="2" v="10804"/>
    </bk>
    <bk>
      <rc t="2" v="10805"/>
    </bk>
    <bk>
      <rc t="2" v="10806"/>
    </bk>
    <bk>
      <rc t="2" v="10807"/>
    </bk>
    <bk>
      <rc t="2" v="10808"/>
    </bk>
    <bk>
      <rc t="2" v="10809"/>
    </bk>
    <bk>
      <rc t="2" v="10810"/>
    </bk>
    <bk>
      <rc t="2" v="10811"/>
    </bk>
    <bk>
      <rc t="2" v="10812"/>
    </bk>
    <bk>
      <rc t="2" v="10813"/>
    </bk>
    <bk>
      <rc t="2" v="10814"/>
    </bk>
    <bk>
      <rc t="2" v="10815"/>
    </bk>
    <bk>
      <rc t="2" v="10816"/>
    </bk>
    <bk>
      <rc t="2" v="10817"/>
    </bk>
    <bk>
      <rc t="2" v="10818"/>
    </bk>
    <bk>
      <rc t="2" v="10819"/>
    </bk>
    <bk>
      <rc t="2" v="10820"/>
    </bk>
    <bk>
      <rc t="2" v="10821"/>
    </bk>
    <bk>
      <rc t="2" v="10822"/>
    </bk>
    <bk>
      <rc t="2" v="10823"/>
    </bk>
    <bk>
      <rc t="2" v="10824"/>
    </bk>
    <bk>
      <rc t="2" v="10825"/>
    </bk>
    <bk>
      <rc t="2" v="10826"/>
    </bk>
    <bk>
      <rc t="2" v="10827"/>
    </bk>
    <bk>
      <rc t="2" v="10828"/>
    </bk>
    <bk>
      <rc t="2" v="10829"/>
    </bk>
    <bk>
      <rc t="2" v="10830"/>
    </bk>
    <bk>
      <rc t="2" v="10831"/>
    </bk>
    <bk>
      <rc t="2" v="10832"/>
    </bk>
    <bk>
      <rc t="2" v="10833"/>
    </bk>
    <bk>
      <rc t="2" v="10834"/>
    </bk>
    <bk>
      <rc t="2" v="10835"/>
    </bk>
    <bk>
      <rc t="2" v="10836"/>
    </bk>
    <bk>
      <rc t="2" v="10837"/>
    </bk>
    <bk>
      <rc t="2" v="10838"/>
    </bk>
    <bk>
      <rc t="2" v="10839"/>
    </bk>
    <bk>
      <rc t="2" v="10840"/>
    </bk>
    <bk>
      <rc t="2" v="10841"/>
    </bk>
    <bk>
      <rc t="2" v="10842"/>
    </bk>
    <bk>
      <rc t="2" v="10843"/>
    </bk>
    <bk>
      <rc t="2" v="10844"/>
    </bk>
    <bk>
      <rc t="2" v="10845"/>
    </bk>
    <bk>
      <rc t="2" v="10846"/>
    </bk>
    <bk>
      <rc t="2" v="10847"/>
    </bk>
    <bk>
      <rc t="2" v="10848"/>
    </bk>
    <bk>
      <rc t="2" v="10849"/>
    </bk>
    <bk>
      <rc t="2" v="10850"/>
    </bk>
    <bk>
      <rc t="2" v="10851"/>
    </bk>
    <bk>
      <rc t="2" v="10852"/>
    </bk>
    <bk>
      <rc t="2" v="10853"/>
    </bk>
    <bk>
      <rc t="2" v="10854"/>
    </bk>
    <bk>
      <rc t="2" v="10855"/>
    </bk>
    <bk>
      <rc t="2" v="10856"/>
    </bk>
    <bk>
      <rc t="2" v="10857"/>
    </bk>
    <bk>
      <rc t="2" v="10858"/>
    </bk>
    <bk>
      <rc t="2" v="10859"/>
    </bk>
    <bk>
      <rc t="2" v="10860"/>
    </bk>
    <bk>
      <rc t="2" v="10861"/>
    </bk>
    <bk>
      <rc t="2" v="10862"/>
    </bk>
    <bk>
      <rc t="2" v="10863"/>
    </bk>
    <bk>
      <rc t="2" v="10864"/>
    </bk>
    <bk>
      <rc t="2" v="10865"/>
    </bk>
    <bk>
      <rc t="2" v="10866"/>
    </bk>
    <bk>
      <rc t="2" v="10867"/>
    </bk>
    <bk>
      <rc t="2" v="10868"/>
    </bk>
    <bk>
      <rc t="2" v="10869"/>
    </bk>
    <bk>
      <rc t="2" v="10870"/>
    </bk>
    <bk>
      <rc t="2" v="10871"/>
    </bk>
    <bk>
      <rc t="2" v="10872"/>
    </bk>
    <bk>
      <rc t="2" v="10873"/>
    </bk>
    <bk>
      <rc t="2" v="10874"/>
    </bk>
    <bk>
      <rc t="2" v="10875"/>
    </bk>
    <bk>
      <rc t="2" v="10876"/>
    </bk>
    <bk>
      <rc t="2" v="10877"/>
    </bk>
    <bk>
      <rc t="2" v="10878"/>
    </bk>
    <bk>
      <rc t="2" v="10879"/>
    </bk>
    <bk>
      <rc t="2" v="10880"/>
    </bk>
    <bk>
      <rc t="2" v="10881"/>
    </bk>
    <bk>
      <rc t="2" v="10882"/>
    </bk>
    <bk>
      <rc t="2" v="10883"/>
    </bk>
    <bk>
      <rc t="2" v="10884"/>
    </bk>
    <bk>
      <rc t="2" v="10885"/>
    </bk>
    <bk>
      <rc t="2" v="10886"/>
    </bk>
    <bk>
      <rc t="2" v="10887"/>
    </bk>
    <bk>
      <rc t="2" v="10888"/>
    </bk>
    <bk>
      <rc t="2" v="10889"/>
    </bk>
    <bk>
      <rc t="2" v="10890"/>
    </bk>
    <bk>
      <rc t="2" v="10891"/>
    </bk>
    <bk>
      <rc t="2" v="10892"/>
    </bk>
    <bk>
      <rc t="2" v="10893"/>
    </bk>
    <bk>
      <rc t="2" v="10894"/>
    </bk>
    <bk>
      <rc t="2" v="10895"/>
    </bk>
    <bk>
      <rc t="2" v="10896"/>
    </bk>
    <bk>
      <rc t="2" v="10897"/>
    </bk>
    <bk>
      <rc t="2" v="10898"/>
    </bk>
    <bk>
      <rc t="2" v="10899"/>
    </bk>
    <bk>
      <rc t="2" v="10900"/>
    </bk>
    <bk>
      <rc t="2" v="10901"/>
    </bk>
    <bk>
      <rc t="2" v="10902"/>
    </bk>
    <bk>
      <rc t="2" v="10903"/>
    </bk>
    <bk>
      <rc t="2" v="10904"/>
    </bk>
    <bk>
      <rc t="2" v="10905"/>
    </bk>
    <bk>
      <rc t="2" v="10906"/>
    </bk>
    <bk>
      <rc t="2" v="10907"/>
    </bk>
    <bk>
      <rc t="2" v="10908"/>
    </bk>
    <bk>
      <rc t="2" v="10909"/>
    </bk>
    <bk>
      <rc t="2" v="10910"/>
    </bk>
    <bk>
      <rc t="2" v="10911"/>
    </bk>
    <bk>
      <rc t="2" v="10912"/>
    </bk>
    <bk>
      <rc t="2" v="10913"/>
    </bk>
    <bk>
      <rc t="2" v="10914"/>
    </bk>
    <bk>
      <rc t="2" v="10915"/>
    </bk>
    <bk>
      <rc t="2" v="10916"/>
    </bk>
    <bk>
      <rc t="2" v="10917"/>
    </bk>
    <bk>
      <rc t="2" v="10918"/>
    </bk>
    <bk>
      <rc t="2" v="10919"/>
    </bk>
    <bk>
      <rc t="2" v="10920"/>
    </bk>
    <bk>
      <rc t="2" v="10921"/>
    </bk>
    <bk>
      <rc t="2" v="10922"/>
    </bk>
    <bk>
      <rc t="2" v="10923"/>
    </bk>
    <bk>
      <rc t="2" v="10924"/>
    </bk>
    <bk>
      <rc t="2" v="10925"/>
    </bk>
    <bk>
      <rc t="2" v="10926"/>
    </bk>
    <bk>
      <rc t="2" v="10927"/>
    </bk>
    <bk>
      <rc t="2" v="10928"/>
    </bk>
    <bk>
      <rc t="2" v="10929"/>
    </bk>
    <bk>
      <rc t="2" v="10930"/>
    </bk>
    <bk>
      <rc t="2" v="10931"/>
    </bk>
    <bk>
      <rc t="2" v="10932"/>
    </bk>
    <bk>
      <rc t="2" v="10933"/>
    </bk>
    <bk>
      <rc t="2" v="10934"/>
    </bk>
    <bk>
      <rc t="2" v="10935"/>
    </bk>
    <bk>
      <rc t="2" v="10936"/>
    </bk>
    <bk>
      <rc t="2" v="10937"/>
    </bk>
    <bk>
      <rc t="2" v="10938"/>
    </bk>
    <bk>
      <rc t="2" v="10939"/>
    </bk>
    <bk>
      <rc t="2" v="10940"/>
    </bk>
    <bk>
      <rc t="2" v="10941"/>
    </bk>
    <bk>
      <rc t="2" v="10942"/>
    </bk>
    <bk>
      <rc t="2" v="10943"/>
    </bk>
    <bk>
      <rc t="2" v="10944"/>
    </bk>
    <bk>
      <rc t="2" v="10945"/>
    </bk>
    <bk>
      <rc t="2" v="10946"/>
    </bk>
    <bk>
      <rc t="2" v="10947"/>
    </bk>
    <bk>
      <rc t="2" v="10948"/>
    </bk>
    <bk>
      <rc t="2" v="10949"/>
    </bk>
    <bk>
      <rc t="2" v="10950"/>
    </bk>
    <bk>
      <rc t="2" v="10951"/>
    </bk>
    <bk>
      <rc t="2" v="10952"/>
    </bk>
    <bk>
      <rc t="2" v="10953"/>
    </bk>
    <bk>
      <rc t="2" v="10954"/>
    </bk>
    <bk>
      <rc t="2" v="10955"/>
    </bk>
    <bk>
      <rc t="2" v="10956"/>
    </bk>
    <bk>
      <rc t="2" v="10957"/>
    </bk>
    <bk>
      <rc t="2" v="10958"/>
    </bk>
    <bk>
      <rc t="2" v="10959"/>
    </bk>
    <bk>
      <rc t="2" v="10960"/>
    </bk>
    <bk>
      <rc t="2" v="10961"/>
    </bk>
    <bk>
      <rc t="2" v="10962"/>
    </bk>
    <bk>
      <rc t="2" v="10963"/>
    </bk>
    <bk>
      <rc t="2" v="10964"/>
    </bk>
    <bk>
      <rc t="2" v="10965"/>
    </bk>
    <bk>
      <rc t="2" v="10966"/>
    </bk>
    <bk>
      <rc t="2" v="10967"/>
    </bk>
    <bk>
      <rc t="2" v="10968"/>
    </bk>
    <bk>
      <rc t="2" v="10969"/>
    </bk>
    <bk>
      <rc t="2" v="10970"/>
    </bk>
    <bk>
      <rc t="2" v="10971"/>
    </bk>
    <bk>
      <rc t="2" v="10972"/>
    </bk>
    <bk>
      <rc t="2" v="10973"/>
    </bk>
    <bk>
      <rc t="2" v="10974"/>
    </bk>
    <bk>
      <rc t="2" v="10975"/>
    </bk>
    <bk>
      <rc t="2" v="10976"/>
    </bk>
    <bk>
      <rc t="2" v="10977"/>
    </bk>
    <bk>
      <rc t="2" v="10978"/>
    </bk>
    <bk>
      <rc t="2" v="10979"/>
    </bk>
    <bk>
      <rc t="2" v="10980"/>
    </bk>
    <bk>
      <rc t="2" v="10981"/>
    </bk>
    <bk>
      <rc t="2" v="10982"/>
    </bk>
    <bk>
      <rc t="2" v="10983"/>
    </bk>
    <bk>
      <rc t="2" v="10984"/>
    </bk>
    <bk>
      <rc t="2" v="10985"/>
    </bk>
    <bk>
      <rc t="2" v="10986"/>
    </bk>
    <bk>
      <rc t="2" v="10987"/>
    </bk>
    <bk>
      <rc t="2" v="10988"/>
    </bk>
    <bk>
      <rc t="2" v="10989"/>
    </bk>
    <bk>
      <rc t="2" v="10990"/>
    </bk>
    <bk>
      <rc t="2" v="10991"/>
    </bk>
    <bk>
      <rc t="2" v="10992"/>
    </bk>
    <bk>
      <rc t="2" v="10993"/>
    </bk>
    <bk>
      <rc t="2" v="10994"/>
    </bk>
    <bk>
      <rc t="2" v="10995"/>
    </bk>
    <bk>
      <rc t="2" v="10996"/>
    </bk>
    <bk>
      <rc t="2" v="10997"/>
    </bk>
    <bk>
      <rc t="2" v="10998"/>
    </bk>
    <bk>
      <rc t="2" v="10999"/>
    </bk>
    <bk>
      <rc t="2" v="11000"/>
    </bk>
    <bk>
      <rc t="2" v="11001"/>
    </bk>
    <bk>
      <rc t="2" v="11002"/>
    </bk>
    <bk>
      <rc t="2" v="11003"/>
    </bk>
    <bk>
      <rc t="2" v="11004"/>
    </bk>
    <bk>
      <rc t="2" v="11005"/>
    </bk>
    <bk>
      <rc t="2" v="11006"/>
    </bk>
    <bk>
      <rc t="2" v="11007"/>
    </bk>
    <bk>
      <rc t="2" v="11008"/>
    </bk>
    <bk>
      <rc t="2" v="11009"/>
    </bk>
    <bk>
      <rc t="2" v="11010"/>
    </bk>
    <bk>
      <rc t="2" v="11011"/>
    </bk>
    <bk>
      <rc t="2" v="11012"/>
    </bk>
    <bk>
      <rc t="2" v="11013"/>
    </bk>
    <bk>
      <rc t="2" v="11014"/>
    </bk>
    <bk>
      <rc t="2" v="11015"/>
    </bk>
    <bk>
      <rc t="2" v="11016"/>
    </bk>
    <bk>
      <rc t="2" v="11017"/>
    </bk>
    <bk>
      <rc t="2" v="11018"/>
    </bk>
    <bk>
      <rc t="2" v="11019"/>
    </bk>
    <bk>
      <rc t="2" v="11020"/>
    </bk>
    <bk>
      <rc t="2" v="11021"/>
    </bk>
    <bk>
      <rc t="2" v="11022"/>
    </bk>
    <bk>
      <rc t="2" v="11023"/>
    </bk>
    <bk>
      <rc t="2" v="11024"/>
    </bk>
    <bk>
      <rc t="2" v="11025"/>
    </bk>
    <bk>
      <rc t="2" v="11026"/>
    </bk>
    <bk>
      <rc t="2" v="11027"/>
    </bk>
    <bk>
      <rc t="2" v="11028"/>
    </bk>
    <bk>
      <rc t="2" v="11029"/>
    </bk>
    <bk>
      <rc t="2" v="11030"/>
    </bk>
    <bk>
      <rc t="2" v="11031"/>
    </bk>
    <bk>
      <rc t="2" v="11032"/>
    </bk>
    <bk>
      <rc t="2" v="11033"/>
    </bk>
    <bk>
      <rc t="2" v="11034"/>
    </bk>
    <bk>
      <rc t="2" v="11035"/>
    </bk>
    <bk>
      <rc t="2" v="11036"/>
    </bk>
    <bk>
      <rc t="2" v="11037"/>
    </bk>
    <bk>
      <rc t="2" v="11038"/>
    </bk>
    <bk>
      <rc t="2" v="11039"/>
    </bk>
    <bk>
      <rc t="2" v="11040"/>
    </bk>
    <bk>
      <rc t="2" v="11041"/>
    </bk>
    <bk>
      <rc t="2" v="11042"/>
    </bk>
    <bk>
      <rc t="2" v="11043"/>
    </bk>
    <bk>
      <rc t="2" v="11044"/>
    </bk>
    <bk>
      <rc t="2" v="11045"/>
    </bk>
    <bk>
      <rc t="2" v="11046"/>
    </bk>
    <bk>
      <rc t="2" v="11047"/>
    </bk>
    <bk>
      <rc t="2" v="11048"/>
    </bk>
    <bk>
      <rc t="2" v="11049"/>
    </bk>
    <bk>
      <rc t="2" v="11050"/>
    </bk>
    <bk>
      <rc t="2" v="11051"/>
    </bk>
    <bk>
      <rc t="2" v="11052"/>
    </bk>
    <bk>
      <rc t="2" v="11053"/>
    </bk>
    <bk>
      <rc t="2" v="11054"/>
    </bk>
    <bk>
      <rc t="2" v="11055"/>
    </bk>
    <bk>
      <rc t="2" v="11056"/>
    </bk>
    <bk>
      <rc t="2" v="11057"/>
    </bk>
    <bk>
      <rc t="2" v="11058"/>
    </bk>
    <bk>
      <rc t="2" v="11059"/>
    </bk>
    <bk>
      <rc t="2" v="11060"/>
    </bk>
    <bk>
      <rc t="2" v="11061"/>
    </bk>
    <bk>
      <rc t="2" v="11062"/>
    </bk>
    <bk>
      <rc t="2" v="11063"/>
    </bk>
    <bk>
      <rc t="2" v="11064"/>
    </bk>
    <bk>
      <rc t="2" v="11065"/>
    </bk>
    <bk>
      <rc t="2" v="11066"/>
    </bk>
    <bk>
      <rc t="2" v="11067"/>
    </bk>
    <bk>
      <rc t="2" v="11068"/>
    </bk>
    <bk>
      <rc t="2" v="11069"/>
    </bk>
    <bk>
      <rc t="2" v="11070"/>
    </bk>
    <bk>
      <rc t="2" v="11071"/>
    </bk>
    <bk>
      <rc t="2" v="11072"/>
    </bk>
    <bk>
      <rc t="2" v="11073"/>
    </bk>
    <bk>
      <rc t="2" v="11074"/>
    </bk>
    <bk>
      <rc t="2" v="11075"/>
    </bk>
    <bk>
      <rc t="2" v="11076"/>
    </bk>
    <bk>
      <rc t="2" v="11077"/>
    </bk>
    <bk>
      <rc t="2" v="11078"/>
    </bk>
    <bk>
      <rc t="2" v="11079"/>
    </bk>
    <bk>
      <rc t="2" v="11080"/>
    </bk>
    <bk>
      <rc t="2" v="11081"/>
    </bk>
    <bk>
      <rc t="2" v="11082"/>
    </bk>
    <bk>
      <rc t="2" v="11083"/>
    </bk>
    <bk>
      <rc t="2" v="11084"/>
    </bk>
    <bk>
      <rc t="2" v="11085"/>
    </bk>
    <bk>
      <rc t="2" v="11086"/>
    </bk>
    <bk>
      <rc t="2" v="11087"/>
    </bk>
    <bk>
      <rc t="2" v="11088"/>
    </bk>
    <bk>
      <rc t="2" v="11089"/>
    </bk>
    <bk>
      <rc t="2" v="11090"/>
    </bk>
    <bk>
      <rc t="2" v="11091"/>
    </bk>
    <bk>
      <rc t="2" v="11092"/>
    </bk>
    <bk>
      <rc t="2" v="11093"/>
    </bk>
    <bk>
      <rc t="2" v="11094"/>
    </bk>
    <bk>
      <rc t="2" v="11095"/>
    </bk>
    <bk>
      <rc t="2" v="11096"/>
    </bk>
    <bk>
      <rc t="2" v="11097"/>
    </bk>
    <bk>
      <rc t="2" v="11098"/>
    </bk>
    <bk>
      <rc t="2" v="11099"/>
    </bk>
    <bk>
      <rc t="2" v="11100"/>
    </bk>
    <bk>
      <rc t="2" v="11101"/>
    </bk>
    <bk>
      <rc t="2" v="11102"/>
    </bk>
    <bk>
      <rc t="2" v="11103"/>
    </bk>
    <bk>
      <rc t="2" v="11104"/>
    </bk>
    <bk>
      <rc t="2" v="11105"/>
    </bk>
    <bk>
      <rc t="2" v="11106"/>
    </bk>
    <bk>
      <rc t="2" v="11107"/>
    </bk>
    <bk>
      <rc t="2" v="11108"/>
    </bk>
    <bk>
      <rc t="2" v="11109"/>
    </bk>
    <bk>
      <rc t="2" v="11110"/>
    </bk>
    <bk>
      <rc t="2" v="11111"/>
    </bk>
    <bk>
      <rc t="2" v="11112"/>
    </bk>
    <bk>
      <rc t="2" v="11113"/>
    </bk>
    <bk>
      <rc t="2" v="11114"/>
    </bk>
    <bk>
      <rc t="2" v="11115"/>
    </bk>
    <bk>
      <rc t="2" v="11116"/>
    </bk>
    <bk>
      <rc t="2" v="11117"/>
    </bk>
    <bk>
      <rc t="2" v="11118"/>
    </bk>
    <bk>
      <rc t="2" v="11119"/>
    </bk>
    <bk>
      <rc t="2" v="11120"/>
    </bk>
    <bk>
      <rc t="2" v="11121"/>
    </bk>
    <bk>
      <rc t="2" v="11122"/>
    </bk>
    <bk>
      <rc t="2" v="11123"/>
    </bk>
    <bk>
      <rc t="2" v="11124"/>
    </bk>
    <bk>
      <rc t="2" v="11125"/>
    </bk>
    <bk>
      <rc t="2" v="11126"/>
    </bk>
    <bk>
      <rc t="2" v="11127"/>
    </bk>
    <bk>
      <rc t="2" v="11128"/>
    </bk>
    <bk>
      <rc t="2" v="11129"/>
    </bk>
    <bk>
      <rc t="2" v="11130"/>
    </bk>
    <bk>
      <rc t="2" v="11131"/>
    </bk>
    <bk>
      <rc t="2" v="11132"/>
    </bk>
    <bk>
      <rc t="2" v="11133"/>
    </bk>
    <bk>
      <rc t="2" v="11134"/>
    </bk>
    <bk>
      <rc t="2" v="11135"/>
    </bk>
    <bk>
      <rc t="2" v="11136"/>
    </bk>
    <bk>
      <rc t="2" v="11137"/>
    </bk>
    <bk>
      <rc t="2" v="11138"/>
    </bk>
    <bk>
      <rc t="2" v="11139"/>
    </bk>
    <bk>
      <rc t="2" v="11140"/>
    </bk>
    <bk>
      <rc t="2" v="11141"/>
    </bk>
    <bk>
      <rc t="2" v="11142"/>
    </bk>
    <bk>
      <rc t="2" v="11143"/>
    </bk>
    <bk>
      <rc t="2" v="11144"/>
    </bk>
    <bk>
      <rc t="2" v="11145"/>
    </bk>
    <bk>
      <rc t="2" v="11146"/>
    </bk>
    <bk>
      <rc t="2" v="11147"/>
    </bk>
    <bk>
      <rc t="2" v="11148"/>
    </bk>
    <bk>
      <rc t="2" v="11149"/>
    </bk>
    <bk>
      <rc t="2" v="11150"/>
    </bk>
    <bk>
      <rc t="2" v="11151"/>
    </bk>
    <bk>
      <rc t="2" v="11152"/>
    </bk>
    <bk>
      <rc t="2" v="11153"/>
    </bk>
    <bk>
      <rc t="2" v="11154"/>
    </bk>
    <bk>
      <rc t="2" v="11155"/>
    </bk>
    <bk>
      <rc t="2" v="11156"/>
    </bk>
    <bk>
      <rc t="2" v="11157"/>
    </bk>
    <bk>
      <rc t="2" v="11158"/>
    </bk>
    <bk>
      <rc t="2" v="11159"/>
    </bk>
    <bk>
      <rc t="2" v="11160"/>
    </bk>
    <bk>
      <rc t="2" v="11161"/>
    </bk>
    <bk>
      <rc t="2" v="11162"/>
    </bk>
    <bk>
      <rc t="2" v="11163"/>
    </bk>
    <bk>
      <rc t="2" v="11164"/>
    </bk>
    <bk>
      <rc t="2" v="11165"/>
    </bk>
    <bk>
      <rc t="2" v="11166"/>
    </bk>
    <bk>
      <rc t="2" v="11167"/>
    </bk>
    <bk>
      <rc t="2" v="11168"/>
    </bk>
    <bk>
      <rc t="2" v="11169"/>
    </bk>
    <bk>
      <rc t="2" v="11170"/>
    </bk>
    <bk>
      <rc t="2" v="11171"/>
    </bk>
    <bk>
      <rc t="2" v="11172"/>
    </bk>
    <bk>
      <rc t="2" v="11173"/>
    </bk>
    <bk>
      <rc t="2" v="11174"/>
    </bk>
    <bk>
      <rc t="2" v="11175"/>
    </bk>
    <bk>
      <rc t="2" v="11176"/>
    </bk>
    <bk>
      <rc t="2" v="11177"/>
    </bk>
    <bk>
      <rc t="2" v="11178"/>
    </bk>
    <bk>
      <rc t="2" v="11179"/>
    </bk>
    <bk>
      <rc t="2" v="11180"/>
    </bk>
    <bk>
      <rc t="2" v="11181"/>
    </bk>
    <bk>
      <rc t="2" v="11182"/>
    </bk>
    <bk>
      <rc t="2" v="11183"/>
    </bk>
    <bk>
      <rc t="2" v="11184"/>
    </bk>
    <bk>
      <rc t="2" v="11185"/>
    </bk>
    <bk>
      <rc t="2" v="11186"/>
    </bk>
    <bk>
      <rc t="2" v="11187"/>
    </bk>
    <bk>
      <rc t="2" v="11188"/>
    </bk>
    <bk>
      <rc t="2" v="11189"/>
    </bk>
    <bk>
      <rc t="2" v="11190"/>
    </bk>
    <bk>
      <rc t="2" v="11191"/>
    </bk>
    <bk>
      <rc t="2" v="11192"/>
    </bk>
    <bk>
      <rc t="2" v="11193"/>
    </bk>
    <bk>
      <rc t="2" v="11194"/>
    </bk>
    <bk>
      <rc t="2" v="11195"/>
    </bk>
    <bk>
      <rc t="2" v="11196"/>
    </bk>
    <bk>
      <rc t="2" v="11197"/>
    </bk>
    <bk>
      <rc t="2" v="11198"/>
    </bk>
    <bk>
      <rc t="2" v="11199"/>
    </bk>
    <bk>
      <rc t="2" v="11200"/>
    </bk>
    <bk>
      <rc t="2" v="11201"/>
    </bk>
    <bk>
      <rc t="2" v="11202"/>
    </bk>
    <bk>
      <rc t="2" v="11203"/>
    </bk>
    <bk>
      <rc t="2" v="11204"/>
    </bk>
    <bk>
      <rc t="2" v="11205"/>
    </bk>
    <bk>
      <rc t="2" v="11206"/>
    </bk>
    <bk>
      <rc t="2" v="11207"/>
    </bk>
    <bk>
      <rc t="2" v="11208"/>
    </bk>
    <bk>
      <rc t="2" v="11209"/>
    </bk>
    <bk>
      <rc t="2" v="11210"/>
    </bk>
    <bk>
      <rc t="2" v="11211"/>
    </bk>
    <bk>
      <rc t="2" v="11212"/>
    </bk>
    <bk>
      <rc t="2" v="11213"/>
    </bk>
    <bk>
      <rc t="2" v="11214"/>
    </bk>
    <bk>
      <rc t="2" v="11215"/>
    </bk>
    <bk>
      <rc t="2" v="11216"/>
    </bk>
    <bk>
      <rc t="2" v="11217"/>
    </bk>
    <bk>
      <rc t="2" v="11218"/>
    </bk>
    <bk>
      <rc t="2" v="11219"/>
    </bk>
    <bk>
      <rc t="2" v="11220"/>
    </bk>
    <bk>
      <rc t="2" v="11221"/>
    </bk>
    <bk>
      <rc t="2" v="11222"/>
    </bk>
    <bk>
      <rc t="2" v="11223"/>
    </bk>
    <bk>
      <rc t="2" v="11224"/>
    </bk>
    <bk>
      <rc t="2" v="11225"/>
    </bk>
    <bk>
      <rc t="2" v="11226"/>
    </bk>
    <bk>
      <rc t="2" v="11227"/>
    </bk>
    <bk>
      <rc t="2" v="11228"/>
    </bk>
    <bk>
      <rc t="2" v="11229"/>
    </bk>
    <bk>
      <rc t="2" v="11230"/>
    </bk>
    <bk>
      <rc t="2" v="11231"/>
    </bk>
    <bk>
      <rc t="2" v="11232"/>
    </bk>
    <bk>
      <rc t="2" v="11233"/>
    </bk>
    <bk>
      <rc t="2" v="11234"/>
    </bk>
    <bk>
      <rc t="2" v="11235"/>
    </bk>
    <bk>
      <rc t="2" v="11236"/>
    </bk>
    <bk>
      <rc t="2" v="11237"/>
    </bk>
    <bk>
      <rc t="2" v="11238"/>
    </bk>
    <bk>
      <rc t="2" v="11239"/>
    </bk>
    <bk>
      <rc t="2" v="11240"/>
    </bk>
    <bk>
      <rc t="2" v="11241"/>
    </bk>
    <bk>
      <rc t="2" v="11242"/>
    </bk>
    <bk>
      <rc t="2" v="11243"/>
    </bk>
    <bk>
      <rc t="2" v="11244"/>
    </bk>
    <bk>
      <rc t="2" v="11245"/>
    </bk>
    <bk>
      <rc t="2" v="11246"/>
    </bk>
    <bk>
      <rc t="2" v="11247"/>
    </bk>
    <bk>
      <rc t="2" v="11248"/>
    </bk>
    <bk>
      <rc t="2" v="11249"/>
    </bk>
    <bk>
      <rc t="2" v="11250"/>
    </bk>
    <bk>
      <rc t="2" v="11251"/>
    </bk>
    <bk>
      <rc t="2" v="11252"/>
    </bk>
    <bk>
      <rc t="2" v="11253"/>
    </bk>
    <bk>
      <rc t="2" v="11254"/>
    </bk>
    <bk>
      <rc t="2" v="11255"/>
    </bk>
    <bk>
      <rc t="2" v="11256"/>
    </bk>
    <bk>
      <rc t="2" v="11257"/>
    </bk>
    <bk>
      <rc t="2" v="11258"/>
    </bk>
    <bk>
      <rc t="2" v="11259"/>
    </bk>
    <bk>
      <rc t="2" v="11260"/>
    </bk>
    <bk>
      <rc t="2" v="11261"/>
    </bk>
    <bk>
      <rc t="2" v="11262"/>
    </bk>
    <bk>
      <rc t="2" v="11263"/>
    </bk>
    <bk>
      <rc t="2" v="11264"/>
    </bk>
    <bk>
      <rc t="2" v="11265"/>
    </bk>
    <bk>
      <rc t="2" v="11266"/>
    </bk>
    <bk>
      <rc t="2" v="11267"/>
    </bk>
    <bk>
      <rc t="2" v="11268"/>
    </bk>
    <bk>
      <rc t="2" v="11269"/>
    </bk>
    <bk>
      <rc t="2" v="11270"/>
    </bk>
    <bk>
      <rc t="2" v="11271"/>
    </bk>
    <bk>
      <rc t="2" v="11272"/>
    </bk>
    <bk>
      <rc t="2" v="11273"/>
    </bk>
    <bk>
      <rc t="2" v="11274"/>
    </bk>
    <bk>
      <rc t="2" v="11275"/>
    </bk>
    <bk>
      <rc t="2" v="11276"/>
    </bk>
    <bk>
      <rc t="2" v="11277"/>
    </bk>
    <bk>
      <rc t="2" v="11278"/>
    </bk>
    <bk>
      <rc t="2" v="11279"/>
    </bk>
    <bk>
      <rc t="2" v="11280"/>
    </bk>
    <bk>
      <rc t="2" v="11281"/>
    </bk>
    <bk>
      <rc t="2" v="11282"/>
    </bk>
    <bk>
      <rc t="2" v="11283"/>
    </bk>
    <bk>
      <rc t="2" v="11284"/>
    </bk>
    <bk>
      <rc t="2" v="11285"/>
    </bk>
    <bk>
      <rc t="2" v="11286"/>
    </bk>
    <bk>
      <rc t="2" v="11287"/>
    </bk>
    <bk>
      <rc t="2" v="11288"/>
    </bk>
    <bk>
      <rc t="2" v="11289"/>
    </bk>
    <bk>
      <rc t="2" v="11290"/>
    </bk>
    <bk>
      <rc t="2" v="11291"/>
    </bk>
    <bk>
      <rc t="2" v="11292"/>
    </bk>
    <bk>
      <rc t="2" v="11293"/>
    </bk>
    <bk>
      <rc t="2" v="11294"/>
    </bk>
    <bk>
      <rc t="2" v="11295"/>
    </bk>
    <bk>
      <rc t="2" v="11296"/>
    </bk>
    <bk>
      <rc t="2" v="11297"/>
    </bk>
    <bk>
      <rc t="2" v="11298"/>
    </bk>
    <bk>
      <rc t="2" v="11299"/>
    </bk>
    <bk>
      <rc t="2" v="11300"/>
    </bk>
    <bk>
      <rc t="2" v="11301"/>
    </bk>
    <bk>
      <rc t="2" v="11302"/>
    </bk>
    <bk>
      <rc t="2" v="11303"/>
    </bk>
    <bk>
      <rc t="2" v="11304"/>
    </bk>
    <bk>
      <rc t="2" v="11305"/>
    </bk>
    <bk>
      <rc t="2" v="11306"/>
    </bk>
    <bk>
      <rc t="2" v="11307"/>
    </bk>
    <bk>
      <rc t="2" v="11308"/>
    </bk>
    <bk>
      <rc t="2" v="11309"/>
    </bk>
    <bk>
      <rc t="2" v="11310"/>
    </bk>
    <bk>
      <rc t="2" v="11311"/>
    </bk>
    <bk>
      <rc t="2" v="11312"/>
    </bk>
    <bk>
      <rc t="2" v="11313"/>
    </bk>
    <bk>
      <rc t="2" v="11314"/>
    </bk>
    <bk>
      <rc t="2" v="11315"/>
    </bk>
    <bk>
      <rc t="2" v="11316"/>
    </bk>
    <bk>
      <rc t="2" v="11317"/>
    </bk>
    <bk>
      <rc t="2" v="11318"/>
    </bk>
    <bk>
      <rc t="2" v="11319"/>
    </bk>
    <bk>
      <rc t="2" v="11320"/>
    </bk>
    <bk>
      <rc t="2" v="11321"/>
    </bk>
    <bk>
      <rc t="2" v="11322"/>
    </bk>
    <bk>
      <rc t="2" v="11323"/>
    </bk>
    <bk>
      <rc t="2" v="11324"/>
    </bk>
    <bk>
      <rc t="2" v="11325"/>
    </bk>
    <bk>
      <rc t="2" v="11326"/>
    </bk>
    <bk>
      <rc t="2" v="11327"/>
    </bk>
    <bk>
      <rc t="2" v="11328"/>
    </bk>
    <bk>
      <rc t="2" v="11329"/>
    </bk>
    <bk>
      <rc t="2" v="11330"/>
    </bk>
    <bk>
      <rc t="2" v="11331"/>
    </bk>
    <bk>
      <rc t="2" v="11332"/>
    </bk>
    <bk>
      <rc t="2" v="11333"/>
    </bk>
    <bk>
      <rc t="2" v="11334"/>
    </bk>
    <bk>
      <rc t="2" v="11335"/>
    </bk>
    <bk>
      <rc t="2" v="11336"/>
    </bk>
    <bk>
      <rc t="2" v="11337"/>
    </bk>
    <bk>
      <rc t="2" v="11338"/>
    </bk>
    <bk>
      <rc t="2" v="11339"/>
    </bk>
    <bk>
      <rc t="2" v="11340"/>
    </bk>
    <bk>
      <rc t="2" v="11341"/>
    </bk>
    <bk>
      <rc t="2" v="11342"/>
    </bk>
    <bk>
      <rc t="2" v="11343"/>
    </bk>
    <bk>
      <rc t="2" v="11344"/>
    </bk>
    <bk>
      <rc t="2" v="11345"/>
    </bk>
    <bk>
      <rc t="2" v="11346"/>
    </bk>
    <bk>
      <rc t="2" v="11347"/>
    </bk>
    <bk>
      <rc t="2" v="11348"/>
    </bk>
    <bk>
      <rc t="2" v="11349"/>
    </bk>
    <bk>
      <rc t="2" v="11350"/>
    </bk>
    <bk>
      <rc t="2" v="11351"/>
    </bk>
    <bk>
      <rc t="2" v="11352"/>
    </bk>
    <bk>
      <rc t="2" v="11353"/>
    </bk>
    <bk>
      <rc t="2" v="11354"/>
    </bk>
    <bk>
      <rc t="2" v="11355"/>
    </bk>
    <bk>
      <rc t="2" v="11356"/>
    </bk>
    <bk>
      <rc t="2" v="11357"/>
    </bk>
    <bk>
      <rc t="2" v="11358"/>
    </bk>
    <bk>
      <rc t="2" v="11359"/>
    </bk>
    <bk>
      <rc t="2" v="11360"/>
    </bk>
    <bk>
      <rc t="2" v="11361"/>
    </bk>
    <bk>
      <rc t="2" v="11362"/>
    </bk>
    <bk>
      <rc t="2" v="11363"/>
    </bk>
    <bk>
      <rc t="2" v="11364"/>
    </bk>
    <bk>
      <rc t="2" v="11365"/>
    </bk>
    <bk>
      <rc t="2" v="11366"/>
    </bk>
    <bk>
      <rc t="2" v="11367"/>
    </bk>
    <bk>
      <rc t="2" v="11368"/>
    </bk>
    <bk>
      <rc t="2" v="11369"/>
    </bk>
    <bk>
      <rc t="2" v="11370"/>
    </bk>
    <bk>
      <rc t="2" v="11371"/>
    </bk>
    <bk>
      <rc t="2" v="11372"/>
    </bk>
    <bk>
      <rc t="2" v="11373"/>
    </bk>
    <bk>
      <rc t="2" v="11374"/>
    </bk>
    <bk>
      <rc t="2" v="11375"/>
    </bk>
    <bk>
      <rc t="2" v="11376"/>
    </bk>
    <bk>
      <rc t="2" v="11377"/>
    </bk>
    <bk>
      <rc t="2" v="11378"/>
    </bk>
    <bk>
      <rc t="2" v="11379"/>
    </bk>
    <bk>
      <rc t="2" v="11380"/>
    </bk>
    <bk>
      <rc t="2" v="11381"/>
    </bk>
    <bk>
      <rc t="2" v="11382"/>
    </bk>
    <bk>
      <rc t="2" v="11383"/>
    </bk>
    <bk>
      <rc t="2" v="11384"/>
    </bk>
    <bk>
      <rc t="2" v="11385"/>
    </bk>
    <bk>
      <rc t="2" v="11386"/>
    </bk>
    <bk>
      <rc t="2" v="11387"/>
    </bk>
    <bk>
      <rc t="2" v="11388"/>
    </bk>
    <bk>
      <rc t="2" v="11389"/>
    </bk>
    <bk>
      <rc t="2" v="11390"/>
    </bk>
    <bk>
      <rc t="2" v="11391"/>
    </bk>
    <bk>
      <rc t="2" v="11392"/>
    </bk>
    <bk>
      <rc t="2" v="11393"/>
    </bk>
    <bk>
      <rc t="2" v="11394"/>
    </bk>
    <bk>
      <rc t="2" v="11395"/>
    </bk>
    <bk>
      <rc t="2" v="11396"/>
    </bk>
    <bk>
      <rc t="2" v="11397"/>
    </bk>
    <bk>
      <rc t="2" v="11398"/>
    </bk>
    <bk>
      <rc t="2" v="11399"/>
    </bk>
    <bk>
      <rc t="2" v="11400"/>
    </bk>
    <bk>
      <rc t="2" v="11401"/>
    </bk>
    <bk>
      <rc t="2" v="11402"/>
    </bk>
    <bk>
      <rc t="2" v="11403"/>
    </bk>
    <bk>
      <rc t="2" v="11404"/>
    </bk>
    <bk>
      <rc t="2" v="11405"/>
    </bk>
    <bk>
      <rc t="2" v="11406"/>
    </bk>
    <bk>
      <rc t="2" v="11407"/>
    </bk>
    <bk>
      <rc t="2" v="11408"/>
    </bk>
    <bk>
      <rc t="2" v="11409"/>
    </bk>
    <bk>
      <rc t="2" v="11410"/>
    </bk>
    <bk>
      <rc t="2" v="11411"/>
    </bk>
    <bk>
      <rc t="2" v="11412"/>
    </bk>
    <bk>
      <rc t="2" v="11413"/>
    </bk>
    <bk>
      <rc t="2" v="11414"/>
    </bk>
    <bk>
      <rc t="2" v="11415"/>
    </bk>
    <bk>
      <rc t="2" v="11416"/>
    </bk>
    <bk>
      <rc t="2" v="11417"/>
    </bk>
    <bk>
      <rc t="2" v="11418"/>
    </bk>
    <bk>
      <rc t="2" v="11419"/>
    </bk>
    <bk>
      <rc t="2" v="11420"/>
    </bk>
    <bk>
      <rc t="2" v="11421"/>
    </bk>
    <bk>
      <rc t="2" v="11422"/>
    </bk>
    <bk>
      <rc t="2" v="11423"/>
    </bk>
    <bk>
      <rc t="2" v="11424"/>
    </bk>
    <bk>
      <rc t="2" v="11425"/>
    </bk>
    <bk>
      <rc t="2" v="11426"/>
    </bk>
    <bk>
      <rc t="2" v="11427"/>
    </bk>
    <bk>
      <rc t="2" v="11428"/>
    </bk>
    <bk>
      <rc t="2" v="11429"/>
    </bk>
    <bk>
      <rc t="2" v="11430"/>
    </bk>
    <bk>
      <rc t="2" v="11431"/>
    </bk>
    <bk>
      <rc t="2" v="11432"/>
    </bk>
    <bk>
      <rc t="2" v="11433"/>
    </bk>
    <bk>
      <rc t="2" v="11434"/>
    </bk>
    <bk>
      <rc t="2" v="11435"/>
    </bk>
    <bk>
      <rc t="2" v="11436"/>
    </bk>
    <bk>
      <rc t="2" v="11437"/>
    </bk>
    <bk>
      <rc t="2" v="11438"/>
    </bk>
    <bk>
      <rc t="2" v="11439"/>
    </bk>
    <bk>
      <rc t="2" v="11440"/>
    </bk>
    <bk>
      <rc t="2" v="11441"/>
    </bk>
    <bk>
      <rc t="2" v="11442"/>
    </bk>
    <bk>
      <rc t="2" v="11443"/>
    </bk>
    <bk>
      <rc t="2" v="11444"/>
    </bk>
    <bk>
      <rc t="2" v="11445"/>
    </bk>
    <bk>
      <rc t="2" v="11446"/>
    </bk>
    <bk>
      <rc t="2" v="11447"/>
    </bk>
    <bk>
      <rc t="2" v="11448"/>
    </bk>
    <bk>
      <rc t="2" v="11449"/>
    </bk>
    <bk>
      <rc t="2" v="11450"/>
    </bk>
    <bk>
      <rc t="2" v="11451"/>
    </bk>
    <bk>
      <rc t="2" v="11452"/>
    </bk>
    <bk>
      <rc t="2" v="11453"/>
    </bk>
    <bk>
      <rc t="2" v="11454"/>
    </bk>
    <bk>
      <rc t="2" v="11455"/>
    </bk>
    <bk>
      <rc t="2" v="11456"/>
    </bk>
    <bk>
      <rc t="2" v="11457"/>
    </bk>
    <bk>
      <rc t="2" v="11458"/>
    </bk>
    <bk>
      <rc t="2" v="11459"/>
    </bk>
    <bk>
      <rc t="2" v="11460"/>
    </bk>
    <bk>
      <rc t="2" v="11461"/>
    </bk>
    <bk>
      <rc t="2" v="11462"/>
    </bk>
    <bk>
      <rc t="2" v="11463"/>
    </bk>
    <bk>
      <rc t="2" v="11464"/>
    </bk>
    <bk>
      <rc t="2" v="11465"/>
    </bk>
    <bk>
      <rc t="2" v="11466"/>
    </bk>
    <bk>
      <rc t="2" v="11467"/>
    </bk>
    <bk>
      <rc t="2" v="11468"/>
    </bk>
    <bk>
      <rc t="2" v="11469"/>
    </bk>
    <bk>
      <rc t="2" v="11470"/>
    </bk>
    <bk>
      <rc t="2" v="11471"/>
    </bk>
    <bk>
      <rc t="2" v="11472"/>
    </bk>
    <bk>
      <rc t="2" v="11473"/>
    </bk>
    <bk>
      <rc t="2" v="11474"/>
    </bk>
    <bk>
      <rc t="2" v="11475"/>
    </bk>
    <bk>
      <rc t="2" v="11476"/>
    </bk>
    <bk>
      <rc t="2" v="11477"/>
    </bk>
    <bk>
      <rc t="2" v="11478"/>
    </bk>
    <bk>
      <rc t="2" v="11479"/>
    </bk>
    <bk>
      <rc t="2" v="11480"/>
    </bk>
    <bk>
      <rc t="2" v="11481"/>
    </bk>
    <bk>
      <rc t="2" v="11482"/>
    </bk>
    <bk>
      <rc t="2" v="11483"/>
    </bk>
    <bk>
      <rc t="2" v="11484"/>
    </bk>
    <bk>
      <rc t="2" v="11485"/>
    </bk>
    <bk>
      <rc t="2" v="11486"/>
    </bk>
    <bk>
      <rc t="2" v="11487"/>
    </bk>
    <bk>
      <rc t="2" v="11488"/>
    </bk>
    <bk>
      <rc t="2" v="11489"/>
    </bk>
    <bk>
      <rc t="2" v="11490"/>
    </bk>
    <bk>
      <rc t="2" v="11491"/>
    </bk>
    <bk>
      <rc t="2" v="11492"/>
    </bk>
    <bk>
      <rc t="2" v="11493"/>
    </bk>
    <bk>
      <rc t="2" v="11494"/>
    </bk>
    <bk>
      <rc t="2" v="11495"/>
    </bk>
    <bk>
      <rc t="2" v="11496"/>
    </bk>
    <bk>
      <rc t="2" v="11497"/>
    </bk>
    <bk>
      <rc t="2" v="11498"/>
    </bk>
    <bk>
      <rc t="2" v="11499"/>
    </bk>
    <bk>
      <rc t="2" v="11500"/>
    </bk>
    <bk>
      <rc t="2" v="11501"/>
    </bk>
    <bk>
      <rc t="2" v="11502"/>
    </bk>
    <bk>
      <rc t="2" v="11503"/>
    </bk>
    <bk>
      <rc t="2" v="11504"/>
    </bk>
    <bk>
      <rc t="2" v="11505"/>
    </bk>
    <bk>
      <rc t="2" v="11506"/>
    </bk>
    <bk>
      <rc t="2" v="11507"/>
    </bk>
    <bk>
      <rc t="2" v="11508"/>
    </bk>
    <bk>
      <rc t="2" v="11509"/>
    </bk>
    <bk>
      <rc t="2" v="11510"/>
    </bk>
    <bk>
      <rc t="2" v="11511"/>
    </bk>
    <bk>
      <rc t="2" v="11512"/>
    </bk>
    <bk>
      <rc t="2" v="11513"/>
    </bk>
    <bk>
      <rc t="2" v="11514"/>
    </bk>
    <bk>
      <rc t="2" v="11515"/>
    </bk>
    <bk>
      <rc t="2" v="11516"/>
    </bk>
    <bk>
      <rc t="2" v="11517"/>
    </bk>
    <bk>
      <rc t="2" v="11518"/>
    </bk>
    <bk>
      <rc t="2" v="11519"/>
    </bk>
    <bk>
      <rc t="2" v="11520"/>
    </bk>
    <bk>
      <rc t="2" v="11521"/>
    </bk>
    <bk>
      <rc t="2" v="11522"/>
    </bk>
    <bk>
      <rc t="2" v="11523"/>
    </bk>
    <bk>
      <rc t="2" v="11524"/>
    </bk>
    <bk>
      <rc t="2" v="11525"/>
    </bk>
    <bk>
      <rc t="2" v="11526"/>
    </bk>
    <bk>
      <rc t="2" v="11527"/>
    </bk>
    <bk>
      <rc t="2" v="11528"/>
    </bk>
    <bk>
      <rc t="2" v="11529"/>
    </bk>
    <bk>
      <rc t="2" v="11530"/>
    </bk>
    <bk>
      <rc t="2" v="11531"/>
    </bk>
    <bk>
      <rc t="2" v="11532"/>
    </bk>
    <bk>
      <rc t="2" v="11533"/>
    </bk>
    <bk>
      <rc t="2" v="11534"/>
    </bk>
    <bk>
      <rc t="2" v="11535"/>
    </bk>
    <bk>
      <rc t="2" v="11536"/>
    </bk>
    <bk>
      <rc t="2" v="11537"/>
    </bk>
    <bk>
      <rc t="2" v="11538"/>
    </bk>
    <bk>
      <rc t="2" v="11539"/>
    </bk>
    <bk>
      <rc t="2" v="11540"/>
    </bk>
    <bk>
      <rc t="2" v="11541"/>
    </bk>
    <bk>
      <rc t="2" v="11542"/>
    </bk>
    <bk>
      <rc t="2" v="11543"/>
    </bk>
    <bk>
      <rc t="2" v="11544"/>
    </bk>
    <bk>
      <rc t="2" v="11545"/>
    </bk>
    <bk>
      <rc t="2" v="11546"/>
    </bk>
    <bk>
      <rc t="2" v="11547"/>
    </bk>
    <bk>
      <rc t="2" v="11548"/>
    </bk>
    <bk>
      <rc t="2" v="11549"/>
    </bk>
    <bk>
      <rc t="2" v="11550"/>
    </bk>
    <bk>
      <rc t="2" v="11551"/>
    </bk>
    <bk>
      <rc t="2" v="11552"/>
    </bk>
    <bk>
      <rc t="2" v="11553"/>
    </bk>
    <bk>
      <rc t="2" v="11554"/>
    </bk>
    <bk>
      <rc t="2" v="11555"/>
    </bk>
    <bk>
      <rc t="2" v="11556"/>
    </bk>
    <bk>
      <rc t="2" v="11557"/>
    </bk>
    <bk>
      <rc t="2" v="11558"/>
    </bk>
    <bk>
      <rc t="2" v="11559"/>
    </bk>
    <bk>
      <rc t="2" v="11560"/>
    </bk>
    <bk>
      <rc t="2" v="11561"/>
    </bk>
    <bk>
      <rc t="2" v="11562"/>
    </bk>
    <bk>
      <rc t="2" v="11563"/>
    </bk>
    <bk>
      <rc t="2" v="11564"/>
    </bk>
    <bk>
      <rc t="2" v="11565"/>
    </bk>
    <bk>
      <rc t="2" v="11566"/>
    </bk>
    <bk>
      <rc t="2" v="11567"/>
    </bk>
    <bk>
      <rc t="2" v="11568"/>
    </bk>
    <bk>
      <rc t="2" v="11569"/>
    </bk>
    <bk>
      <rc t="2" v="11570"/>
    </bk>
    <bk>
      <rc t="2" v="11571"/>
    </bk>
    <bk>
      <rc t="2" v="11572"/>
    </bk>
    <bk>
      <rc t="2" v="11573"/>
    </bk>
    <bk>
      <rc t="2" v="11574"/>
    </bk>
    <bk>
      <rc t="2" v="11575"/>
    </bk>
    <bk>
      <rc t="2" v="11576"/>
    </bk>
    <bk>
      <rc t="2" v="11577"/>
    </bk>
    <bk>
      <rc t="2" v="11578"/>
    </bk>
    <bk>
      <rc t="2" v="11579"/>
    </bk>
    <bk>
      <rc t="2" v="11580"/>
    </bk>
    <bk>
      <rc t="2" v="11581"/>
    </bk>
    <bk>
      <rc t="2" v="11582"/>
    </bk>
    <bk>
      <rc t="2" v="11583"/>
    </bk>
    <bk>
      <rc t="2" v="11584"/>
    </bk>
    <bk>
      <rc t="2" v="11585"/>
    </bk>
    <bk>
      <rc t="2" v="11586"/>
    </bk>
    <bk>
      <rc t="2" v="11587"/>
    </bk>
    <bk>
      <rc t="2" v="11588"/>
    </bk>
    <bk>
      <rc t="2" v="11589"/>
    </bk>
    <bk>
      <rc t="2" v="11590"/>
    </bk>
    <bk>
      <rc t="2" v="11591"/>
    </bk>
    <bk>
      <rc t="2" v="11592"/>
    </bk>
    <bk>
      <rc t="2" v="11593"/>
    </bk>
    <bk>
      <rc t="2" v="11594"/>
    </bk>
    <bk>
      <rc t="2" v="11595"/>
    </bk>
    <bk>
      <rc t="2" v="11596"/>
    </bk>
    <bk>
      <rc t="2" v="11597"/>
    </bk>
    <bk>
      <rc t="2" v="11598"/>
    </bk>
    <bk>
      <rc t="2" v="11599"/>
    </bk>
    <bk>
      <rc t="2" v="11600"/>
    </bk>
    <bk>
      <rc t="2" v="11601"/>
    </bk>
    <bk>
      <rc t="2" v="11602"/>
    </bk>
    <bk>
      <rc t="2" v="11603"/>
    </bk>
    <bk>
      <rc t="2" v="11604"/>
    </bk>
    <bk>
      <rc t="2" v="11605"/>
    </bk>
    <bk>
      <rc t="2" v="11606"/>
    </bk>
    <bk>
      <rc t="2" v="11607"/>
    </bk>
    <bk>
      <rc t="2" v="11608"/>
    </bk>
    <bk>
      <rc t="2" v="11609"/>
    </bk>
    <bk>
      <rc t="2" v="11610"/>
    </bk>
    <bk>
      <rc t="2" v="11611"/>
    </bk>
    <bk>
      <rc t="2" v="11612"/>
    </bk>
    <bk>
      <rc t="2" v="11613"/>
    </bk>
    <bk>
      <rc t="2" v="11614"/>
    </bk>
    <bk>
      <rc t="2" v="11615"/>
    </bk>
    <bk>
      <rc t="2" v="11616"/>
    </bk>
    <bk>
      <rc t="2" v="11617"/>
    </bk>
    <bk>
      <rc t="2" v="11618"/>
    </bk>
    <bk>
      <rc t="2" v="11619"/>
    </bk>
    <bk>
      <rc t="2" v="11620"/>
    </bk>
    <bk>
      <rc t="2" v="11621"/>
    </bk>
    <bk>
      <rc t="2" v="11622"/>
    </bk>
    <bk>
      <rc t="2" v="11623"/>
    </bk>
    <bk>
      <rc t="2" v="11624"/>
    </bk>
    <bk>
      <rc t="2" v="11625"/>
    </bk>
    <bk>
      <rc t="2" v="11626"/>
    </bk>
    <bk>
      <rc t="2" v="11627"/>
    </bk>
    <bk>
      <rc t="2" v="11628"/>
    </bk>
    <bk>
      <rc t="2" v="11629"/>
    </bk>
    <bk>
      <rc t="2" v="11630"/>
    </bk>
    <bk>
      <rc t="2" v="11631"/>
    </bk>
    <bk>
      <rc t="2" v="11632"/>
    </bk>
    <bk>
      <rc t="2" v="11633"/>
    </bk>
    <bk>
      <rc t="2" v="11634"/>
    </bk>
    <bk>
      <rc t="2" v="11635"/>
    </bk>
    <bk>
      <rc t="2" v="11636"/>
    </bk>
    <bk>
      <rc t="2" v="11637"/>
    </bk>
    <bk>
      <rc t="2" v="11638"/>
    </bk>
    <bk>
      <rc t="2" v="11639"/>
    </bk>
    <bk>
      <rc t="2" v="11640"/>
    </bk>
    <bk>
      <rc t="2" v="11641"/>
    </bk>
    <bk>
      <rc t="2" v="11642"/>
    </bk>
    <bk>
      <rc t="2" v="11643"/>
    </bk>
    <bk>
      <rc t="2" v="11644"/>
    </bk>
    <bk>
      <rc t="2" v="11645"/>
    </bk>
    <bk>
      <rc t="2" v="11646"/>
    </bk>
    <bk>
      <rc t="2" v="11647"/>
    </bk>
    <bk>
      <rc t="2" v="11648"/>
    </bk>
    <bk>
      <rc t="2" v="11649"/>
    </bk>
    <bk>
      <rc t="2" v="11650"/>
    </bk>
    <bk>
      <rc t="2" v="11651"/>
    </bk>
    <bk>
      <rc t="2" v="11652"/>
    </bk>
    <bk>
      <rc t="2" v="11653"/>
    </bk>
    <bk>
      <rc t="2" v="11654"/>
    </bk>
    <bk>
      <rc t="2" v="11655"/>
    </bk>
    <bk>
      <rc t="2" v="11656"/>
    </bk>
    <bk>
      <rc t="2" v="11657"/>
    </bk>
    <bk>
      <rc t="2" v="11658"/>
    </bk>
    <bk>
      <rc t="2" v="11659"/>
    </bk>
    <bk>
      <rc t="2" v="11660"/>
    </bk>
    <bk>
      <rc t="2" v="11661"/>
    </bk>
    <bk>
      <rc t="2" v="11662"/>
    </bk>
    <bk>
      <rc t="2" v="11663"/>
    </bk>
    <bk>
      <rc t="2" v="11664"/>
    </bk>
    <bk>
      <rc t="2" v="11665"/>
    </bk>
    <bk>
      <rc t="2" v="11666"/>
    </bk>
    <bk>
      <rc t="2" v="11667"/>
    </bk>
    <bk>
      <rc t="2" v="11668"/>
    </bk>
    <bk>
      <rc t="2" v="11669"/>
    </bk>
    <bk>
      <rc t="2" v="11670"/>
    </bk>
    <bk>
      <rc t="2" v="11671"/>
    </bk>
    <bk>
      <rc t="2" v="11672"/>
    </bk>
    <bk>
      <rc t="2" v="11673"/>
    </bk>
    <bk>
      <rc t="2" v="11674"/>
    </bk>
    <bk>
      <rc t="2" v="11675"/>
    </bk>
    <bk>
      <rc t="2" v="11676"/>
    </bk>
    <bk>
      <rc t="2" v="11677"/>
    </bk>
    <bk>
      <rc t="2" v="11678"/>
    </bk>
    <bk>
      <rc t="2" v="11679"/>
    </bk>
    <bk>
      <rc t="2" v="11680"/>
    </bk>
    <bk>
      <rc t="2" v="11681"/>
    </bk>
    <bk>
      <rc t="2" v="11682"/>
    </bk>
    <bk>
      <rc t="2" v="11683"/>
    </bk>
    <bk>
      <rc t="2" v="11684"/>
    </bk>
    <bk>
      <rc t="2" v="11685"/>
    </bk>
    <bk>
      <rc t="2" v="11686"/>
    </bk>
    <bk>
      <rc t="2" v="11687"/>
    </bk>
    <bk>
      <rc t="2" v="11688"/>
    </bk>
    <bk>
      <rc t="2" v="11689"/>
    </bk>
    <bk>
      <rc t="2" v="11690"/>
    </bk>
    <bk>
      <rc t="2" v="11691"/>
    </bk>
    <bk>
      <rc t="2" v="11692"/>
    </bk>
    <bk>
      <rc t="2" v="11693"/>
    </bk>
    <bk>
      <rc t="2" v="11694"/>
    </bk>
    <bk>
      <rc t="2" v="11695"/>
    </bk>
    <bk>
      <rc t="2" v="11696"/>
    </bk>
    <bk>
      <rc t="2" v="11697"/>
    </bk>
    <bk>
      <rc t="2" v="11698"/>
    </bk>
    <bk>
      <rc t="2" v="11699"/>
    </bk>
    <bk>
      <rc t="2" v="11700"/>
    </bk>
    <bk>
      <rc t="2" v="11701"/>
    </bk>
    <bk>
      <rc t="2" v="11702"/>
    </bk>
    <bk>
      <rc t="2" v="11703"/>
    </bk>
    <bk>
      <rc t="2" v="11704"/>
    </bk>
    <bk>
      <rc t="2" v="11705"/>
    </bk>
    <bk>
      <rc t="2" v="11706"/>
    </bk>
    <bk>
      <rc t="2" v="11707"/>
    </bk>
    <bk>
      <rc t="2" v="11708"/>
    </bk>
    <bk>
      <rc t="2" v="11709"/>
    </bk>
    <bk>
      <rc t="2" v="11710"/>
    </bk>
    <bk>
      <rc t="2" v="11711"/>
    </bk>
    <bk>
      <rc t="2" v="11712"/>
    </bk>
    <bk>
      <rc t="2" v="11713"/>
    </bk>
    <bk>
      <rc t="2" v="11714"/>
    </bk>
    <bk>
      <rc t="2" v="11715"/>
    </bk>
    <bk>
      <rc t="2" v="11716"/>
    </bk>
    <bk>
      <rc t="2" v="11717"/>
    </bk>
    <bk>
      <rc t="2" v="11718"/>
    </bk>
    <bk>
      <rc t="2" v="11719"/>
    </bk>
    <bk>
      <rc t="2" v="11720"/>
    </bk>
    <bk>
      <rc t="2" v="11721"/>
    </bk>
    <bk>
      <rc t="2" v="11722"/>
    </bk>
    <bk>
      <rc t="2" v="11723"/>
    </bk>
    <bk>
      <rc t="2" v="11724"/>
    </bk>
    <bk>
      <rc t="2" v="11725"/>
    </bk>
    <bk>
      <rc t="2" v="11726"/>
    </bk>
    <bk>
      <rc t="2" v="11727"/>
    </bk>
    <bk>
      <rc t="2" v="11728"/>
    </bk>
    <bk>
      <rc t="2" v="11729"/>
    </bk>
    <bk>
      <rc t="2" v="11730"/>
    </bk>
    <bk>
      <rc t="2" v="11731"/>
    </bk>
    <bk>
      <rc t="2" v="11732"/>
    </bk>
    <bk>
      <rc t="2" v="11733"/>
    </bk>
    <bk>
      <rc t="2" v="11734"/>
    </bk>
    <bk>
      <rc t="2" v="11735"/>
    </bk>
    <bk>
      <rc t="2" v="11736"/>
    </bk>
    <bk>
      <rc t="2" v="11737"/>
    </bk>
    <bk>
      <rc t="2" v="11738"/>
    </bk>
    <bk>
      <rc t="2" v="11739"/>
    </bk>
    <bk>
      <rc t="2" v="11740"/>
    </bk>
    <bk>
      <rc t="2" v="11741"/>
    </bk>
    <bk>
      <rc t="2" v="11742"/>
    </bk>
    <bk>
      <rc t="2" v="11743"/>
    </bk>
    <bk>
      <rc t="2" v="11744"/>
    </bk>
    <bk>
      <rc t="2" v="11745"/>
    </bk>
    <bk>
      <rc t="2" v="11746"/>
    </bk>
    <bk>
      <rc t="2" v="11747"/>
    </bk>
    <bk>
      <rc t="2" v="11748"/>
    </bk>
    <bk>
      <rc t="2" v="11749"/>
    </bk>
    <bk>
      <rc t="2" v="11750"/>
    </bk>
    <bk>
      <rc t="2" v="11751"/>
    </bk>
    <bk>
      <rc t="2" v="11752"/>
    </bk>
    <bk>
      <rc t="2" v="11753"/>
    </bk>
    <bk>
      <rc t="2" v="11754"/>
    </bk>
    <bk>
      <rc t="2" v="11755"/>
    </bk>
    <bk>
      <rc t="2" v="11756"/>
    </bk>
    <bk>
      <rc t="2" v="11757"/>
    </bk>
    <bk>
      <rc t="2" v="11758"/>
    </bk>
    <bk>
      <rc t="2" v="11759"/>
    </bk>
    <bk>
      <rc t="2" v="11760"/>
    </bk>
    <bk>
      <rc t="2" v="11761"/>
    </bk>
    <bk>
      <rc t="2" v="11762"/>
    </bk>
    <bk>
      <rc t="2" v="11763"/>
    </bk>
    <bk>
      <rc t="2" v="11764"/>
    </bk>
    <bk>
      <rc t="2" v="11765"/>
    </bk>
    <bk>
      <rc t="2" v="11766"/>
    </bk>
    <bk>
      <rc t="2" v="11767"/>
    </bk>
    <bk>
      <rc t="2" v="11768"/>
    </bk>
    <bk>
      <rc t="2" v="11769"/>
    </bk>
    <bk>
      <rc t="2" v="11770"/>
    </bk>
    <bk>
      <rc t="2" v="11771"/>
    </bk>
    <bk>
      <rc t="2" v="11772"/>
    </bk>
    <bk>
      <rc t="2" v="11773"/>
    </bk>
    <bk>
      <rc t="2" v="11774"/>
    </bk>
    <bk>
      <rc t="2" v="11775"/>
    </bk>
    <bk>
      <rc t="2" v="11776"/>
    </bk>
    <bk>
      <rc t="2" v="11777"/>
    </bk>
    <bk>
      <rc t="2" v="11778"/>
    </bk>
    <bk>
      <rc t="2" v="11779"/>
    </bk>
    <bk>
      <rc t="2" v="11780"/>
    </bk>
    <bk>
      <rc t="2" v="11781"/>
    </bk>
    <bk>
      <rc t="2" v="11782"/>
    </bk>
    <bk>
      <rc t="2" v="11783"/>
    </bk>
    <bk>
      <rc t="2" v="11784"/>
    </bk>
    <bk>
      <rc t="2" v="11785"/>
    </bk>
    <bk>
      <rc t="2" v="11786"/>
    </bk>
    <bk>
      <rc t="2" v="11787"/>
    </bk>
    <bk>
      <rc t="2" v="11788"/>
    </bk>
    <bk>
      <rc t="2" v="11789"/>
    </bk>
    <bk>
      <rc t="2" v="11790"/>
    </bk>
    <bk>
      <rc t="2" v="11791"/>
    </bk>
    <bk>
      <rc t="2" v="11792"/>
    </bk>
    <bk>
      <rc t="2" v="11793"/>
    </bk>
    <bk>
      <rc t="2" v="11794"/>
    </bk>
    <bk>
      <rc t="2" v="11795"/>
    </bk>
    <bk>
      <rc t="2" v="11796"/>
    </bk>
    <bk>
      <rc t="2" v="11797"/>
    </bk>
    <bk>
      <rc t="2" v="11798"/>
    </bk>
    <bk>
      <rc t="2" v="11799"/>
    </bk>
    <bk>
      <rc t="2" v="11800"/>
    </bk>
    <bk>
      <rc t="2" v="11801"/>
    </bk>
    <bk>
      <rc t="2" v="11802"/>
    </bk>
    <bk>
      <rc t="2" v="11803"/>
    </bk>
    <bk>
      <rc t="2" v="11804"/>
    </bk>
    <bk>
      <rc t="2" v="11805"/>
    </bk>
    <bk>
      <rc t="2" v="11806"/>
    </bk>
    <bk>
      <rc t="2" v="11807"/>
    </bk>
    <bk>
      <rc t="2" v="11808"/>
    </bk>
    <bk>
      <rc t="2" v="11809"/>
    </bk>
    <bk>
      <rc t="2" v="11810"/>
    </bk>
    <bk>
      <rc t="2" v="11811"/>
    </bk>
    <bk>
      <rc t="2" v="11812"/>
    </bk>
    <bk>
      <rc t="2" v="11813"/>
    </bk>
    <bk>
      <rc t="2" v="11814"/>
    </bk>
    <bk>
      <rc t="2" v="11815"/>
    </bk>
    <bk>
      <rc t="2" v="11816"/>
    </bk>
    <bk>
      <rc t="2" v="11817"/>
    </bk>
    <bk>
      <rc t="2" v="11818"/>
    </bk>
    <bk>
      <rc t="2" v="11819"/>
    </bk>
    <bk>
      <rc t="2" v="11820"/>
    </bk>
    <bk>
      <rc t="2" v="11821"/>
    </bk>
    <bk>
      <rc t="2" v="11822"/>
    </bk>
    <bk>
      <rc t="2" v="11823"/>
    </bk>
    <bk>
      <rc t="2" v="11824"/>
    </bk>
    <bk>
      <rc t="2" v="11825"/>
    </bk>
    <bk>
      <rc t="2" v="11826"/>
    </bk>
    <bk>
      <rc t="2" v="11827"/>
    </bk>
    <bk>
      <rc t="2" v="11828"/>
    </bk>
    <bk>
      <rc t="2" v="11829"/>
    </bk>
    <bk>
      <rc t="2" v="11830"/>
    </bk>
    <bk>
      <rc t="2" v="11831"/>
    </bk>
    <bk>
      <rc t="2" v="11832"/>
    </bk>
    <bk>
      <rc t="2" v="11833"/>
    </bk>
    <bk>
      <rc t="2" v="11834"/>
    </bk>
    <bk>
      <rc t="2" v="11835"/>
    </bk>
    <bk>
      <rc t="2" v="11836"/>
    </bk>
    <bk>
      <rc t="2" v="11837"/>
    </bk>
    <bk>
      <rc t="2" v="11838"/>
    </bk>
    <bk>
      <rc t="2" v="11839"/>
    </bk>
    <bk>
      <rc t="2" v="11840"/>
    </bk>
    <bk>
      <rc t="2" v="11841"/>
    </bk>
    <bk>
      <rc t="2" v="11842"/>
    </bk>
    <bk>
      <rc t="2" v="11843"/>
    </bk>
    <bk>
      <rc t="2" v="11844"/>
    </bk>
    <bk>
      <rc t="2" v="11845"/>
    </bk>
    <bk>
      <rc t="2" v="11846"/>
    </bk>
    <bk>
      <rc t="2" v="11847"/>
    </bk>
    <bk>
      <rc t="2" v="11848"/>
    </bk>
    <bk>
      <rc t="2" v="11849"/>
    </bk>
    <bk>
      <rc t="2" v="11850"/>
    </bk>
    <bk>
      <rc t="2" v="11851"/>
    </bk>
    <bk>
      <rc t="2" v="11852"/>
    </bk>
    <bk>
      <rc t="2" v="11853"/>
    </bk>
    <bk>
      <rc t="2" v="11854"/>
    </bk>
    <bk>
      <rc t="2" v="11855"/>
    </bk>
    <bk>
      <rc t="2" v="11856"/>
    </bk>
    <bk>
      <rc t="2" v="11857"/>
    </bk>
    <bk>
      <rc t="2" v="11858"/>
    </bk>
    <bk>
      <rc t="2" v="11859"/>
    </bk>
    <bk>
      <rc t="2" v="11860"/>
    </bk>
    <bk>
      <rc t="2" v="11861"/>
    </bk>
    <bk>
      <rc t="2" v="11862"/>
    </bk>
    <bk>
      <rc t="2" v="11863"/>
    </bk>
    <bk>
      <rc t="2" v="11864"/>
    </bk>
    <bk>
      <rc t="2" v="11865"/>
    </bk>
    <bk>
      <rc t="2" v="11866"/>
    </bk>
    <bk>
      <rc t="2" v="11867"/>
    </bk>
    <bk>
      <rc t="2" v="11868"/>
    </bk>
    <bk>
      <rc t="2" v="11869"/>
    </bk>
    <bk>
      <rc t="2" v="11870"/>
    </bk>
    <bk>
      <rc t="2" v="11871"/>
    </bk>
    <bk>
      <rc t="2" v="11872"/>
    </bk>
    <bk>
      <rc t="2" v="11873"/>
    </bk>
    <bk>
      <rc t="2" v="11874"/>
    </bk>
    <bk>
      <rc t="2" v="11875"/>
    </bk>
    <bk>
      <rc t="2" v="11876"/>
    </bk>
    <bk>
      <rc t="2" v="11877"/>
    </bk>
    <bk>
      <rc t="2" v="11878"/>
    </bk>
    <bk>
      <rc t="2" v="11879"/>
    </bk>
    <bk>
      <rc t="2" v="11880"/>
    </bk>
    <bk>
      <rc t="2" v="11881"/>
    </bk>
    <bk>
      <rc t="2" v="11882"/>
    </bk>
    <bk>
      <rc t="2" v="11883"/>
    </bk>
    <bk>
      <rc t="2" v="11884"/>
    </bk>
    <bk>
      <rc t="2" v="11885"/>
    </bk>
    <bk>
      <rc t="2" v="11886"/>
    </bk>
    <bk>
      <rc t="2" v="11887"/>
    </bk>
    <bk>
      <rc t="2" v="11888"/>
    </bk>
    <bk>
      <rc t="2" v="11889"/>
    </bk>
    <bk>
      <rc t="2" v="11890"/>
    </bk>
    <bk>
      <rc t="2" v="11891"/>
    </bk>
    <bk>
      <rc t="2" v="11892"/>
    </bk>
    <bk>
      <rc t="2" v="11893"/>
    </bk>
    <bk>
      <rc t="2" v="11894"/>
    </bk>
    <bk>
      <rc t="2" v="11895"/>
    </bk>
    <bk>
      <rc t="2" v="11896"/>
    </bk>
    <bk>
      <rc t="2" v="11897"/>
    </bk>
    <bk>
      <rc t="2" v="11898"/>
    </bk>
    <bk>
      <rc t="2" v="11899"/>
    </bk>
    <bk>
      <rc t="2" v="11900"/>
    </bk>
    <bk>
      <rc t="2" v="11901"/>
    </bk>
    <bk>
      <rc t="2" v="11902"/>
    </bk>
    <bk>
      <rc t="2" v="11903"/>
    </bk>
    <bk>
      <rc t="2" v="11904"/>
    </bk>
    <bk>
      <rc t="2" v="11905"/>
    </bk>
    <bk>
      <rc t="2" v="11906"/>
    </bk>
    <bk>
      <rc t="2" v="11907"/>
    </bk>
    <bk>
      <rc t="2" v="11908"/>
    </bk>
    <bk>
      <rc t="2" v="11909"/>
    </bk>
    <bk>
      <rc t="2" v="11910"/>
    </bk>
    <bk>
      <rc t="2" v="11911"/>
    </bk>
    <bk>
      <rc t="2" v="11912"/>
    </bk>
    <bk>
      <rc t="2" v="11913"/>
    </bk>
    <bk>
      <rc t="2" v="11914"/>
    </bk>
    <bk>
      <rc t="2" v="11915"/>
    </bk>
    <bk>
      <rc t="2" v="11916"/>
    </bk>
    <bk>
      <rc t="2" v="11917"/>
    </bk>
    <bk>
      <rc t="2" v="11918"/>
    </bk>
    <bk>
      <rc t="2" v="11919"/>
    </bk>
    <bk>
      <rc t="2" v="11920"/>
    </bk>
    <bk>
      <rc t="2" v="11921"/>
    </bk>
    <bk>
      <rc t="2" v="11922"/>
    </bk>
    <bk>
      <rc t="2" v="11923"/>
    </bk>
    <bk>
      <rc t="2" v="11924"/>
    </bk>
    <bk>
      <rc t="2" v="11925"/>
    </bk>
    <bk>
      <rc t="2" v="11926"/>
    </bk>
    <bk>
      <rc t="2" v="11927"/>
    </bk>
    <bk>
      <rc t="2" v="11928"/>
    </bk>
    <bk>
      <rc t="2" v="11929"/>
    </bk>
    <bk>
      <rc t="2" v="11930"/>
    </bk>
    <bk>
      <rc t="2" v="11931"/>
    </bk>
    <bk>
      <rc t="2" v="11932"/>
    </bk>
    <bk>
      <rc t="2" v="11933"/>
    </bk>
    <bk>
      <rc t="2" v="11934"/>
    </bk>
    <bk>
      <rc t="2" v="11935"/>
    </bk>
    <bk>
      <rc t="2" v="11936"/>
    </bk>
    <bk>
      <rc t="2" v="11937"/>
    </bk>
    <bk>
      <rc t="2" v="11938"/>
    </bk>
    <bk>
      <rc t="2" v="11939"/>
    </bk>
    <bk>
      <rc t="2" v="11940"/>
    </bk>
    <bk>
      <rc t="2" v="11941"/>
    </bk>
    <bk>
      <rc t="2" v="11942"/>
    </bk>
    <bk>
      <rc t="2" v="11943"/>
    </bk>
    <bk>
      <rc t="2" v="11944"/>
    </bk>
    <bk>
      <rc t="2" v="11945"/>
    </bk>
    <bk>
      <rc t="2" v="11946"/>
    </bk>
    <bk>
      <rc t="2" v="11947"/>
    </bk>
    <bk>
      <rc t="2" v="11948"/>
    </bk>
    <bk>
      <rc t="2" v="11949"/>
    </bk>
    <bk>
      <rc t="2" v="11950"/>
    </bk>
    <bk>
      <rc t="2" v="11951"/>
    </bk>
    <bk>
      <rc t="2" v="11952"/>
    </bk>
    <bk>
      <rc t="2" v="11953"/>
    </bk>
    <bk>
      <rc t="2" v="11954"/>
    </bk>
    <bk>
      <rc t="2" v="11955"/>
    </bk>
    <bk>
      <rc t="2" v="11956"/>
    </bk>
    <bk>
      <rc t="2" v="11957"/>
    </bk>
    <bk>
      <rc t="2" v="11958"/>
    </bk>
    <bk>
      <rc t="2" v="11959"/>
    </bk>
    <bk>
      <rc t="2" v="11960"/>
    </bk>
    <bk>
      <rc t="2" v="11961"/>
    </bk>
    <bk>
      <rc t="2" v="11962"/>
    </bk>
    <bk>
      <rc t="2" v="11963"/>
    </bk>
    <bk>
      <rc t="2" v="11964"/>
    </bk>
    <bk>
      <rc t="2" v="11965"/>
    </bk>
    <bk>
      <rc t="2" v="11966"/>
    </bk>
    <bk>
      <rc t="2" v="11967"/>
    </bk>
    <bk>
      <rc t="2" v="11968"/>
    </bk>
    <bk>
      <rc t="2" v="11969"/>
    </bk>
    <bk>
      <rc t="2" v="11970"/>
    </bk>
    <bk>
      <rc t="2" v="11971"/>
    </bk>
    <bk>
      <rc t="2" v="11972"/>
    </bk>
    <bk>
      <rc t="2" v="11973"/>
    </bk>
    <bk>
      <rc t="2" v="11974"/>
    </bk>
    <bk>
      <rc t="2" v="11975"/>
    </bk>
    <bk>
      <rc t="2" v="11976"/>
    </bk>
    <bk>
      <rc t="2" v="11977"/>
    </bk>
    <bk>
      <rc t="2" v="11978"/>
    </bk>
    <bk>
      <rc t="2" v="11979"/>
    </bk>
    <bk>
      <rc t="2" v="11980"/>
    </bk>
    <bk>
      <rc t="2" v="11981"/>
    </bk>
    <bk>
      <rc t="2" v="11982"/>
    </bk>
    <bk>
      <rc t="2" v="11983"/>
    </bk>
    <bk>
      <rc t="2" v="11984"/>
    </bk>
    <bk>
      <rc t="2" v="11985"/>
    </bk>
    <bk>
      <rc t="2" v="11986"/>
    </bk>
    <bk>
      <rc t="2" v="11987"/>
    </bk>
    <bk>
      <rc t="2" v="11988"/>
    </bk>
    <bk>
      <rc t="2" v="11989"/>
    </bk>
    <bk>
      <rc t="2" v="11990"/>
    </bk>
    <bk>
      <rc t="2" v="11991"/>
    </bk>
    <bk>
      <rc t="2" v="11992"/>
    </bk>
    <bk>
      <rc t="2" v="11993"/>
    </bk>
    <bk>
      <rc t="2" v="11994"/>
    </bk>
    <bk>
      <rc t="2" v="11995"/>
    </bk>
    <bk>
      <rc t="2" v="11996"/>
    </bk>
    <bk>
      <rc t="2" v="11997"/>
    </bk>
    <bk>
      <rc t="2" v="11998"/>
    </bk>
    <bk>
      <rc t="2" v="11999"/>
    </bk>
    <bk>
      <rc t="2" v="12000"/>
    </bk>
    <bk>
      <rc t="2" v="12001"/>
    </bk>
    <bk>
      <rc t="2" v="12002"/>
    </bk>
    <bk>
      <rc t="2" v="12003"/>
    </bk>
    <bk>
      <rc t="2" v="12004"/>
    </bk>
    <bk>
      <rc t="2" v="12005"/>
    </bk>
    <bk>
      <rc t="2" v="12006"/>
    </bk>
    <bk>
      <rc t="2" v="12007"/>
    </bk>
    <bk>
      <rc t="2" v="12008"/>
    </bk>
    <bk>
      <rc t="2" v="12009"/>
    </bk>
    <bk>
      <rc t="2" v="12010"/>
    </bk>
    <bk>
      <rc t="2" v="12011"/>
    </bk>
    <bk>
      <rc t="2" v="12012"/>
    </bk>
    <bk>
      <rc t="2" v="12013"/>
    </bk>
    <bk>
      <rc t="2" v="12014"/>
    </bk>
    <bk>
      <rc t="2" v="12015"/>
    </bk>
    <bk>
      <rc t="2" v="12016"/>
    </bk>
    <bk>
      <rc t="2" v="12017"/>
    </bk>
    <bk>
      <rc t="2" v="12018"/>
    </bk>
    <bk>
      <rc t="2" v="12019"/>
    </bk>
    <bk>
      <rc t="2" v="12020"/>
    </bk>
    <bk>
      <rc t="2" v="12021"/>
    </bk>
    <bk>
      <rc t="2" v="12022"/>
    </bk>
    <bk>
      <rc t="2" v="12023"/>
    </bk>
    <bk>
      <rc t="2" v="12024"/>
    </bk>
    <bk>
      <rc t="2" v="12025"/>
    </bk>
    <bk>
      <rc t="2" v="12026"/>
    </bk>
    <bk>
      <rc t="2" v="12027"/>
    </bk>
    <bk>
      <rc t="2" v="12028"/>
    </bk>
    <bk>
      <rc t="2" v="12029"/>
    </bk>
    <bk>
      <rc t="2" v="12030"/>
    </bk>
    <bk>
      <rc t="2" v="12031"/>
    </bk>
    <bk>
      <rc t="2" v="12032"/>
    </bk>
    <bk>
      <rc t="2" v="12033"/>
    </bk>
    <bk>
      <rc t="2" v="12034"/>
    </bk>
    <bk>
      <rc t="2" v="12035"/>
    </bk>
    <bk>
      <rc t="2" v="12036"/>
    </bk>
    <bk>
      <rc t="2" v="12037"/>
    </bk>
    <bk>
      <rc t="2" v="12038"/>
    </bk>
    <bk>
      <rc t="2" v="12039"/>
    </bk>
    <bk>
      <rc t="2" v="12040"/>
    </bk>
    <bk>
      <rc t="2" v="12041"/>
    </bk>
    <bk>
      <rc t="2" v="12042"/>
    </bk>
    <bk>
      <rc t="2" v="12043"/>
    </bk>
    <bk>
      <rc t="2" v="12044"/>
    </bk>
    <bk>
      <rc t="2" v="12045"/>
    </bk>
    <bk>
      <rc t="2" v="12046"/>
    </bk>
    <bk>
      <rc t="2" v="12047"/>
    </bk>
    <bk>
      <rc t="2" v="12048"/>
    </bk>
    <bk>
      <rc t="2" v="12049"/>
    </bk>
    <bk>
      <rc t="2" v="12050"/>
    </bk>
    <bk>
      <rc t="2" v="12051"/>
    </bk>
    <bk>
      <rc t="2" v="12052"/>
    </bk>
    <bk>
      <rc t="2" v="12053"/>
    </bk>
    <bk>
      <rc t="2" v="12054"/>
    </bk>
    <bk>
      <rc t="2" v="12055"/>
    </bk>
    <bk>
      <rc t="2" v="12056"/>
    </bk>
    <bk>
      <rc t="2" v="12057"/>
    </bk>
    <bk>
      <rc t="2" v="12058"/>
    </bk>
    <bk>
      <rc t="2" v="12059"/>
    </bk>
    <bk>
      <rc t="2" v="12060"/>
    </bk>
    <bk>
      <rc t="2" v="12061"/>
    </bk>
    <bk>
      <rc t="2" v="12062"/>
    </bk>
    <bk>
      <rc t="2" v="12063"/>
    </bk>
    <bk>
      <rc t="2" v="12064"/>
    </bk>
    <bk>
      <rc t="2" v="12065"/>
    </bk>
    <bk>
      <rc t="2" v="12066"/>
    </bk>
    <bk>
      <rc t="2" v="12067"/>
    </bk>
    <bk>
      <rc t="2" v="12068"/>
    </bk>
    <bk>
      <rc t="2" v="12069"/>
    </bk>
    <bk>
      <rc t="2" v="12070"/>
    </bk>
    <bk>
      <rc t="2" v="12071"/>
    </bk>
    <bk>
      <rc t="2" v="12072"/>
    </bk>
    <bk>
      <rc t="2" v="12073"/>
    </bk>
    <bk>
      <rc t="2" v="12074"/>
    </bk>
    <bk>
      <rc t="2" v="12075"/>
    </bk>
    <bk>
      <rc t="2" v="12076"/>
    </bk>
    <bk>
      <rc t="2" v="12077"/>
    </bk>
    <bk>
      <rc t="2" v="12078"/>
    </bk>
    <bk>
      <rc t="2" v="12079"/>
    </bk>
    <bk>
      <rc t="2" v="12080"/>
    </bk>
    <bk>
      <rc t="2" v="12081"/>
    </bk>
    <bk>
      <rc t="2" v="12082"/>
    </bk>
    <bk>
      <rc t="2" v="12083"/>
    </bk>
    <bk>
      <rc t="2" v="12084"/>
    </bk>
    <bk>
      <rc t="2" v="12085"/>
    </bk>
    <bk>
      <rc t="2" v="12086"/>
    </bk>
    <bk>
      <rc t="2" v="12087"/>
    </bk>
    <bk>
      <rc t="2" v="12088"/>
    </bk>
    <bk>
      <rc t="2" v="12089"/>
    </bk>
    <bk>
      <rc t="2" v="12090"/>
    </bk>
    <bk>
      <rc t="2" v="12091"/>
    </bk>
    <bk>
      <rc t="2" v="12092"/>
    </bk>
    <bk>
      <rc t="2" v="12093"/>
    </bk>
    <bk>
      <rc t="2" v="12094"/>
    </bk>
    <bk>
      <rc t="2" v="12095"/>
    </bk>
    <bk>
      <rc t="2" v="12096"/>
    </bk>
    <bk>
      <rc t="2" v="12097"/>
    </bk>
    <bk>
      <rc t="2" v="12098"/>
    </bk>
    <bk>
      <rc t="2" v="12099"/>
    </bk>
    <bk>
      <rc t="2" v="12100"/>
    </bk>
    <bk>
      <rc t="2" v="12101"/>
    </bk>
    <bk>
      <rc t="2" v="12102"/>
    </bk>
    <bk>
      <rc t="2" v="12103"/>
    </bk>
    <bk>
      <rc t="2" v="12104"/>
    </bk>
    <bk>
      <rc t="2" v="12105"/>
    </bk>
    <bk>
      <rc t="2" v="12106"/>
    </bk>
    <bk>
      <rc t="2" v="12107"/>
    </bk>
    <bk>
      <rc t="2" v="12108"/>
    </bk>
    <bk>
      <rc t="2" v="12109"/>
    </bk>
    <bk>
      <rc t="2" v="12110"/>
    </bk>
    <bk>
      <rc t="2" v="12111"/>
    </bk>
    <bk>
      <rc t="2" v="12112"/>
    </bk>
    <bk>
      <rc t="2" v="12113"/>
    </bk>
    <bk>
      <rc t="2" v="12114"/>
    </bk>
    <bk>
      <rc t="2" v="12115"/>
    </bk>
    <bk>
      <rc t="2" v="12116"/>
    </bk>
    <bk>
      <rc t="2" v="12117"/>
    </bk>
    <bk>
      <rc t="2" v="12118"/>
    </bk>
    <bk>
      <rc t="2" v="12119"/>
    </bk>
    <bk>
      <rc t="2" v="12120"/>
    </bk>
    <bk>
      <rc t="2" v="12121"/>
    </bk>
    <bk>
      <rc t="2" v="12122"/>
    </bk>
    <bk>
      <rc t="2" v="12123"/>
    </bk>
    <bk>
      <rc t="2" v="12124"/>
    </bk>
    <bk>
      <rc t="2" v="12125"/>
    </bk>
    <bk>
      <rc t="2" v="12126"/>
    </bk>
    <bk>
      <rc t="2" v="12127"/>
    </bk>
    <bk>
      <rc t="2" v="12128"/>
    </bk>
    <bk>
      <rc t="2" v="12129"/>
    </bk>
    <bk>
      <rc t="2" v="12130"/>
    </bk>
    <bk>
      <rc t="2" v="12131"/>
    </bk>
    <bk>
      <rc t="2" v="12132"/>
    </bk>
    <bk>
      <rc t="2" v="12133"/>
    </bk>
    <bk>
      <rc t="2" v="12134"/>
    </bk>
    <bk>
      <rc t="2" v="12135"/>
    </bk>
    <bk>
      <rc t="2" v="12136"/>
    </bk>
    <bk>
      <rc t="2" v="12137"/>
    </bk>
    <bk>
      <rc t="2" v="12138"/>
    </bk>
    <bk>
      <rc t="2" v="12139"/>
    </bk>
    <bk>
      <rc t="2" v="12140"/>
    </bk>
    <bk>
      <rc t="2" v="12141"/>
    </bk>
    <bk>
      <rc t="2" v="12142"/>
    </bk>
    <bk>
      <rc t="2" v="12143"/>
    </bk>
    <bk>
      <rc t="2" v="12144"/>
    </bk>
    <bk>
      <rc t="2" v="12145"/>
    </bk>
    <bk>
      <rc t="2" v="12146"/>
    </bk>
    <bk>
      <rc t="2" v="12147"/>
    </bk>
    <bk>
      <rc t="2" v="12148"/>
    </bk>
    <bk>
      <rc t="2" v="12149"/>
    </bk>
    <bk>
      <rc t="2" v="12150"/>
    </bk>
    <bk>
      <rc t="2" v="12151"/>
    </bk>
    <bk>
      <rc t="2" v="12152"/>
    </bk>
    <bk>
      <rc t="2" v="12153"/>
    </bk>
    <bk>
      <rc t="2" v="12154"/>
    </bk>
    <bk>
      <rc t="2" v="12155"/>
    </bk>
    <bk>
      <rc t="2" v="12156"/>
    </bk>
    <bk>
      <rc t="2" v="12157"/>
    </bk>
    <bk>
      <rc t="2" v="12158"/>
    </bk>
    <bk>
      <rc t="2" v="12159"/>
    </bk>
    <bk>
      <rc t="2" v="12160"/>
    </bk>
    <bk>
      <rc t="2" v="12161"/>
    </bk>
    <bk>
      <rc t="2" v="12162"/>
    </bk>
    <bk>
      <rc t="2" v="12163"/>
    </bk>
    <bk>
      <rc t="2" v="12164"/>
    </bk>
    <bk>
      <rc t="2" v="12165"/>
    </bk>
    <bk>
      <rc t="2" v="12166"/>
    </bk>
    <bk>
      <rc t="2" v="12167"/>
    </bk>
    <bk>
      <rc t="2" v="12168"/>
    </bk>
    <bk>
      <rc t="2" v="12169"/>
    </bk>
    <bk>
      <rc t="2" v="12170"/>
    </bk>
    <bk>
      <rc t="2" v="12171"/>
    </bk>
    <bk>
      <rc t="2" v="12172"/>
    </bk>
    <bk>
      <rc t="2" v="12173"/>
    </bk>
    <bk>
      <rc t="2" v="12174"/>
    </bk>
    <bk>
      <rc t="2" v="12175"/>
    </bk>
    <bk>
      <rc t="2" v="12176"/>
    </bk>
    <bk>
      <rc t="2" v="12177"/>
    </bk>
    <bk>
      <rc t="2" v="12178"/>
    </bk>
    <bk>
      <rc t="2" v="12179"/>
    </bk>
    <bk>
      <rc t="2" v="12180"/>
    </bk>
    <bk>
      <rc t="2" v="12181"/>
    </bk>
    <bk>
      <rc t="2" v="12182"/>
    </bk>
    <bk>
      <rc t="2" v="12183"/>
    </bk>
    <bk>
      <rc t="2" v="12184"/>
    </bk>
    <bk>
      <rc t="2" v="12185"/>
    </bk>
    <bk>
      <rc t="2" v="12186"/>
    </bk>
    <bk>
      <rc t="2" v="12187"/>
    </bk>
    <bk>
      <rc t="2" v="12188"/>
    </bk>
    <bk>
      <rc t="2" v="12189"/>
    </bk>
    <bk>
      <rc t="2" v="12190"/>
    </bk>
    <bk>
      <rc t="2" v="12191"/>
    </bk>
    <bk>
      <rc t="2" v="12192"/>
    </bk>
    <bk>
      <rc t="2" v="12193"/>
    </bk>
    <bk>
      <rc t="2" v="12194"/>
    </bk>
    <bk>
      <rc t="2" v="12195"/>
    </bk>
    <bk>
      <rc t="2" v="12196"/>
    </bk>
    <bk>
      <rc t="2" v="12197"/>
    </bk>
    <bk>
      <rc t="2" v="12198"/>
    </bk>
    <bk>
      <rc t="2" v="12199"/>
    </bk>
    <bk>
      <rc t="2" v="12200"/>
    </bk>
    <bk>
      <rc t="2" v="12201"/>
    </bk>
    <bk>
      <rc t="2" v="12202"/>
    </bk>
    <bk>
      <rc t="2" v="12203"/>
    </bk>
    <bk>
      <rc t="2" v="12204"/>
    </bk>
    <bk>
      <rc t="2" v="12205"/>
    </bk>
    <bk>
      <rc t="2" v="12206"/>
    </bk>
    <bk>
      <rc t="2" v="12207"/>
    </bk>
    <bk>
      <rc t="2" v="12208"/>
    </bk>
    <bk>
      <rc t="2" v="12209"/>
    </bk>
    <bk>
      <rc t="2" v="12210"/>
    </bk>
    <bk>
      <rc t="2" v="12211"/>
    </bk>
    <bk>
      <rc t="2" v="12212"/>
    </bk>
    <bk>
      <rc t="2" v="12213"/>
    </bk>
    <bk>
      <rc t="2" v="12214"/>
    </bk>
    <bk>
      <rc t="2" v="12215"/>
    </bk>
    <bk>
      <rc t="2" v="12216"/>
    </bk>
    <bk>
      <rc t="2" v="12217"/>
    </bk>
    <bk>
      <rc t="2" v="12218"/>
    </bk>
    <bk>
      <rc t="2" v="12219"/>
    </bk>
    <bk>
      <rc t="2" v="12220"/>
    </bk>
    <bk>
      <rc t="2" v="12221"/>
    </bk>
    <bk>
      <rc t="2" v="12222"/>
    </bk>
    <bk>
      <rc t="2" v="12223"/>
    </bk>
    <bk>
      <rc t="2" v="12224"/>
    </bk>
    <bk>
      <rc t="2" v="12225"/>
    </bk>
    <bk>
      <rc t="2" v="12226"/>
    </bk>
    <bk>
      <rc t="2" v="12227"/>
    </bk>
    <bk>
      <rc t="2" v="12228"/>
    </bk>
    <bk>
      <rc t="2" v="12229"/>
    </bk>
    <bk>
      <rc t="2" v="12230"/>
    </bk>
    <bk>
      <rc t="2" v="12231"/>
    </bk>
    <bk>
      <rc t="2" v="12232"/>
    </bk>
    <bk>
      <rc t="2" v="12233"/>
    </bk>
    <bk>
      <rc t="2" v="12234"/>
    </bk>
    <bk>
      <rc t="2" v="12235"/>
    </bk>
    <bk>
      <rc t="2" v="12236"/>
    </bk>
    <bk>
      <rc t="2" v="12237"/>
    </bk>
    <bk>
      <rc t="2" v="12238"/>
    </bk>
    <bk>
      <rc t="2" v="12239"/>
    </bk>
    <bk>
      <rc t="2" v="12240"/>
    </bk>
    <bk>
      <rc t="2" v="12241"/>
    </bk>
    <bk>
      <rc t="2" v="12242"/>
    </bk>
    <bk>
      <rc t="2" v="12243"/>
    </bk>
    <bk>
      <rc t="2" v="12244"/>
    </bk>
    <bk>
      <rc t="2" v="12245"/>
    </bk>
    <bk>
      <rc t="2" v="12246"/>
    </bk>
    <bk>
      <rc t="2" v="12247"/>
    </bk>
    <bk>
      <rc t="2" v="12248"/>
    </bk>
    <bk>
      <rc t="2" v="12249"/>
    </bk>
    <bk>
      <rc t="2" v="12250"/>
    </bk>
    <bk>
      <rc t="2" v="12251"/>
    </bk>
    <bk>
      <rc t="2" v="12252"/>
    </bk>
    <bk>
      <rc t="2" v="12253"/>
    </bk>
    <bk>
      <rc t="2" v="12254"/>
    </bk>
    <bk>
      <rc t="2" v="12255"/>
    </bk>
    <bk>
      <rc t="2" v="12256"/>
    </bk>
    <bk>
      <rc t="2" v="12257"/>
    </bk>
    <bk>
      <rc t="2" v="12258"/>
    </bk>
    <bk>
      <rc t="2" v="12259"/>
    </bk>
    <bk>
      <rc t="2" v="12260"/>
    </bk>
    <bk>
      <rc t="2" v="12261"/>
    </bk>
    <bk>
      <rc t="2" v="12262"/>
    </bk>
    <bk>
      <rc t="2" v="12263"/>
    </bk>
    <bk>
      <rc t="2" v="12264"/>
    </bk>
    <bk>
      <rc t="2" v="12265"/>
    </bk>
    <bk>
      <rc t="2" v="12266"/>
    </bk>
    <bk>
      <rc t="2" v="12267"/>
    </bk>
    <bk>
      <rc t="2" v="12268"/>
    </bk>
    <bk>
      <rc t="2" v="12269"/>
    </bk>
    <bk>
      <rc t="2" v="12270"/>
    </bk>
    <bk>
      <rc t="2" v="12271"/>
    </bk>
    <bk>
      <rc t="2" v="12272"/>
    </bk>
    <bk>
      <rc t="2" v="12273"/>
    </bk>
    <bk>
      <rc t="2" v="12274"/>
    </bk>
    <bk>
      <rc t="2" v="12275"/>
    </bk>
    <bk>
      <rc t="2" v="12276"/>
    </bk>
    <bk>
      <rc t="2" v="12277"/>
    </bk>
    <bk>
      <rc t="2" v="12278"/>
    </bk>
    <bk>
      <rc t="2" v="12279"/>
    </bk>
    <bk>
      <rc t="2" v="12280"/>
    </bk>
    <bk>
      <rc t="2" v="12281"/>
    </bk>
    <bk>
      <rc t="2" v="12282"/>
    </bk>
    <bk>
      <rc t="2" v="12283"/>
    </bk>
    <bk>
      <rc t="2" v="12284"/>
    </bk>
    <bk>
      <rc t="2" v="12285"/>
    </bk>
    <bk>
      <rc t="2" v="12286"/>
    </bk>
    <bk>
      <rc t="2" v="12287"/>
    </bk>
    <bk>
      <rc t="2" v="12288"/>
    </bk>
    <bk>
      <rc t="2" v="12289"/>
    </bk>
    <bk>
      <rc t="2" v="12290"/>
    </bk>
    <bk>
      <rc t="2" v="12291"/>
    </bk>
    <bk>
      <rc t="2" v="12292"/>
    </bk>
    <bk>
      <rc t="2" v="12293"/>
    </bk>
    <bk>
      <rc t="2" v="12294"/>
    </bk>
    <bk>
      <rc t="2" v="12295"/>
    </bk>
    <bk>
      <rc t="2" v="12296"/>
    </bk>
    <bk>
      <rc t="2" v="12297"/>
    </bk>
    <bk>
      <rc t="2" v="12298"/>
    </bk>
    <bk>
      <rc t="2" v="12299"/>
    </bk>
    <bk>
      <rc t="2" v="12300"/>
    </bk>
    <bk>
      <rc t="2" v="12301"/>
    </bk>
    <bk>
      <rc t="2" v="12302"/>
    </bk>
    <bk>
      <rc t="2" v="12303"/>
    </bk>
    <bk>
      <rc t="2" v="12304"/>
    </bk>
    <bk>
      <rc t="2" v="12305"/>
    </bk>
    <bk>
      <rc t="2" v="12306"/>
    </bk>
    <bk>
      <rc t="2" v="12307"/>
    </bk>
    <bk>
      <rc t="2" v="12308"/>
    </bk>
    <bk>
      <rc t="2" v="12309"/>
    </bk>
    <bk>
      <rc t="2" v="12310"/>
    </bk>
    <bk>
      <rc t="2" v="12311"/>
    </bk>
    <bk>
      <rc t="2" v="12312"/>
    </bk>
    <bk>
      <rc t="2" v="12313"/>
    </bk>
    <bk>
      <rc t="2" v="12314"/>
    </bk>
    <bk>
      <rc t="2" v="12315"/>
    </bk>
    <bk>
      <rc t="2" v="12316"/>
    </bk>
    <bk>
      <rc t="2" v="12317"/>
    </bk>
    <bk>
      <rc t="2" v="12318"/>
    </bk>
    <bk>
      <rc t="2" v="12319"/>
    </bk>
    <bk>
      <rc t="2" v="12320"/>
    </bk>
    <bk>
      <rc t="2" v="12321"/>
    </bk>
    <bk>
      <rc t="2" v="12322"/>
    </bk>
    <bk>
      <rc t="2" v="12323"/>
    </bk>
    <bk>
      <rc t="2" v="12324"/>
    </bk>
    <bk>
      <rc t="2" v="12325"/>
    </bk>
    <bk>
      <rc t="2" v="12326"/>
    </bk>
    <bk>
      <rc t="2" v="12327"/>
    </bk>
    <bk>
      <rc t="2" v="12328"/>
    </bk>
    <bk>
      <rc t="2" v="12329"/>
    </bk>
    <bk>
      <rc t="2" v="12330"/>
    </bk>
    <bk>
      <rc t="2" v="12331"/>
    </bk>
    <bk>
      <rc t="2" v="12332"/>
    </bk>
    <bk>
      <rc t="2" v="12333"/>
    </bk>
    <bk>
      <rc t="2" v="12334"/>
    </bk>
    <bk>
      <rc t="2" v="12335"/>
    </bk>
    <bk>
      <rc t="2" v="12336"/>
    </bk>
    <bk>
      <rc t="2" v="12337"/>
    </bk>
    <bk>
      <rc t="2" v="12338"/>
    </bk>
    <bk>
      <rc t="2" v="12339"/>
    </bk>
    <bk>
      <rc t="2" v="12340"/>
    </bk>
    <bk>
      <rc t="2" v="12341"/>
    </bk>
    <bk>
      <rc t="2" v="12342"/>
    </bk>
    <bk>
      <rc t="2" v="12343"/>
    </bk>
    <bk>
      <rc t="2" v="12344"/>
    </bk>
    <bk>
      <rc t="2" v="12345"/>
    </bk>
    <bk>
      <rc t="2" v="12346"/>
    </bk>
    <bk>
      <rc t="2" v="12347"/>
    </bk>
    <bk>
      <rc t="2" v="12348"/>
    </bk>
    <bk>
      <rc t="2" v="12349"/>
    </bk>
    <bk>
      <rc t="2" v="12350"/>
    </bk>
    <bk>
      <rc t="2" v="12351"/>
    </bk>
    <bk>
      <rc t="2" v="12352"/>
    </bk>
    <bk>
      <rc t="2" v="12353"/>
    </bk>
    <bk>
      <rc t="2" v="12354"/>
    </bk>
    <bk>
      <rc t="2" v="12355"/>
    </bk>
    <bk>
      <rc t="2" v="12356"/>
    </bk>
    <bk>
      <rc t="2" v="12357"/>
    </bk>
    <bk>
      <rc t="2" v="12358"/>
    </bk>
    <bk>
      <rc t="2" v="12359"/>
    </bk>
    <bk>
      <rc t="2" v="12360"/>
    </bk>
    <bk>
      <rc t="2" v="12361"/>
    </bk>
    <bk>
      <rc t="2" v="12362"/>
    </bk>
    <bk>
      <rc t="2" v="12363"/>
    </bk>
    <bk>
      <rc t="2" v="12364"/>
    </bk>
    <bk>
      <rc t="2" v="12365"/>
    </bk>
    <bk>
      <rc t="2" v="12366"/>
    </bk>
    <bk>
      <rc t="2" v="12367"/>
    </bk>
    <bk>
      <rc t="2" v="12368"/>
    </bk>
    <bk>
      <rc t="2" v="12369"/>
    </bk>
    <bk>
      <rc t="2" v="12370"/>
    </bk>
    <bk>
      <rc t="2" v="12371"/>
    </bk>
    <bk>
      <rc t="2" v="12372"/>
    </bk>
    <bk>
      <rc t="2" v="12373"/>
    </bk>
    <bk>
      <rc t="2" v="12374"/>
    </bk>
    <bk>
      <rc t="2" v="12375"/>
    </bk>
    <bk>
      <rc t="2" v="12376"/>
    </bk>
    <bk>
      <rc t="2" v="12377"/>
    </bk>
    <bk>
      <rc t="2" v="12378"/>
    </bk>
    <bk>
      <rc t="2" v="12379"/>
    </bk>
    <bk>
      <rc t="2" v="12380"/>
    </bk>
    <bk>
      <rc t="2" v="12381"/>
    </bk>
    <bk>
      <rc t="2" v="12382"/>
    </bk>
    <bk>
      <rc t="2" v="12383"/>
    </bk>
    <bk>
      <rc t="2" v="12384"/>
    </bk>
    <bk>
      <rc t="2" v="12385"/>
    </bk>
    <bk>
      <rc t="2" v="12386"/>
    </bk>
    <bk>
      <rc t="2" v="12387"/>
    </bk>
    <bk>
      <rc t="2" v="12388"/>
    </bk>
    <bk>
      <rc t="2" v="12389"/>
    </bk>
    <bk>
      <rc t="2" v="12390"/>
    </bk>
    <bk>
      <rc t="2" v="12391"/>
    </bk>
    <bk>
      <rc t="2" v="12392"/>
    </bk>
    <bk>
      <rc t="2" v="12393"/>
    </bk>
    <bk>
      <rc t="2" v="12394"/>
    </bk>
    <bk>
      <rc t="2" v="12395"/>
    </bk>
    <bk>
      <rc t="2" v="12396"/>
    </bk>
    <bk>
      <rc t="2" v="12397"/>
    </bk>
    <bk>
      <rc t="2" v="12398"/>
    </bk>
    <bk>
      <rc t="2" v="12399"/>
    </bk>
    <bk>
      <rc t="2" v="12400"/>
    </bk>
    <bk>
      <rc t="2" v="12401"/>
    </bk>
    <bk>
      <rc t="2" v="12402"/>
    </bk>
    <bk>
      <rc t="2" v="12403"/>
    </bk>
    <bk>
      <rc t="2" v="12404"/>
    </bk>
    <bk>
      <rc t="2" v="12405"/>
    </bk>
    <bk>
      <rc t="2" v="12406"/>
    </bk>
    <bk>
      <rc t="2" v="12407"/>
    </bk>
    <bk>
      <rc t="2" v="12408"/>
    </bk>
    <bk>
      <rc t="2" v="12409"/>
    </bk>
    <bk>
      <rc t="2" v="12410"/>
    </bk>
    <bk>
      <rc t="2" v="12411"/>
    </bk>
    <bk>
      <rc t="2" v="12412"/>
    </bk>
    <bk>
      <rc t="2" v="12413"/>
    </bk>
    <bk>
      <rc t="2" v="12414"/>
    </bk>
    <bk>
      <rc t="2" v="12415"/>
    </bk>
    <bk>
      <rc t="2" v="12416"/>
    </bk>
    <bk>
      <rc t="2" v="12417"/>
    </bk>
    <bk>
      <rc t="2" v="12418"/>
    </bk>
    <bk>
      <rc t="2" v="12419"/>
    </bk>
    <bk>
      <rc t="2" v="12420"/>
    </bk>
    <bk>
      <rc t="2" v="12421"/>
    </bk>
    <bk>
      <rc t="2" v="12422"/>
    </bk>
    <bk>
      <rc t="2" v="12423"/>
    </bk>
    <bk>
      <rc t="2" v="12424"/>
    </bk>
    <bk>
      <rc t="2" v="12425"/>
    </bk>
    <bk>
      <rc t="2" v="12426"/>
    </bk>
    <bk>
      <rc t="2" v="12427"/>
    </bk>
    <bk>
      <rc t="2" v="12428"/>
    </bk>
    <bk>
      <rc t="2" v="12429"/>
    </bk>
    <bk>
      <rc t="2" v="12430"/>
    </bk>
    <bk>
      <rc t="2" v="12431"/>
    </bk>
    <bk>
      <rc t="2" v="12432"/>
    </bk>
    <bk>
      <rc t="2" v="12433"/>
    </bk>
    <bk>
      <rc t="2" v="12434"/>
    </bk>
    <bk>
      <rc t="2" v="12435"/>
    </bk>
    <bk>
      <rc t="2" v="12436"/>
    </bk>
    <bk>
      <rc t="2" v="12437"/>
    </bk>
    <bk>
      <rc t="2" v="12438"/>
    </bk>
    <bk>
      <rc t="2" v="12439"/>
    </bk>
    <bk>
      <rc t="2" v="12440"/>
    </bk>
    <bk>
      <rc t="2" v="12441"/>
    </bk>
    <bk>
      <rc t="2" v="12442"/>
    </bk>
    <bk>
      <rc t="2" v="12443"/>
    </bk>
    <bk>
      <rc t="2" v="12444"/>
    </bk>
    <bk>
      <rc t="2" v="12445"/>
    </bk>
    <bk>
      <rc t="2" v="12446"/>
    </bk>
    <bk>
      <rc t="2" v="12447"/>
    </bk>
    <bk>
      <rc t="2" v="12448"/>
    </bk>
    <bk>
      <rc t="2" v="12449"/>
    </bk>
    <bk>
      <rc t="2" v="12450"/>
    </bk>
    <bk>
      <rc t="2" v="12451"/>
    </bk>
    <bk>
      <rc t="2" v="12452"/>
    </bk>
    <bk>
      <rc t="2" v="12453"/>
    </bk>
    <bk>
      <rc t="2" v="12454"/>
    </bk>
    <bk>
      <rc t="2" v="12455"/>
    </bk>
    <bk>
      <rc t="2" v="12456"/>
    </bk>
    <bk>
      <rc t="2" v="12457"/>
    </bk>
    <bk>
      <rc t="2" v="12458"/>
    </bk>
    <bk>
      <rc t="2" v="12459"/>
    </bk>
    <bk>
      <rc t="2" v="12460"/>
    </bk>
    <bk>
      <rc t="2" v="12461"/>
    </bk>
    <bk>
      <rc t="2" v="12462"/>
    </bk>
    <bk>
      <rc t="2" v="12463"/>
    </bk>
    <bk>
      <rc t="2" v="12464"/>
    </bk>
    <bk>
      <rc t="2" v="12465"/>
    </bk>
    <bk>
      <rc t="2" v="12466"/>
    </bk>
    <bk>
      <rc t="2" v="12467"/>
    </bk>
    <bk>
      <rc t="2" v="12468"/>
    </bk>
    <bk>
      <rc t="2" v="12469"/>
    </bk>
    <bk>
      <rc t="2" v="12470"/>
    </bk>
    <bk>
      <rc t="2" v="12471"/>
    </bk>
    <bk>
      <rc t="2" v="12472"/>
    </bk>
    <bk>
      <rc t="2" v="12473"/>
    </bk>
    <bk>
      <rc t="2" v="12474"/>
    </bk>
    <bk>
      <rc t="2" v="12475"/>
    </bk>
    <bk>
      <rc t="2" v="12476"/>
    </bk>
    <bk>
      <rc t="2" v="12477"/>
    </bk>
    <bk>
      <rc t="2" v="12478"/>
    </bk>
    <bk>
      <rc t="2" v="12479"/>
    </bk>
    <bk>
      <rc t="2" v="12480"/>
    </bk>
    <bk>
      <rc t="2" v="12481"/>
    </bk>
    <bk>
      <rc t="2" v="12482"/>
    </bk>
    <bk>
      <rc t="2" v="12483"/>
    </bk>
    <bk>
      <rc t="2" v="12484"/>
    </bk>
    <bk>
      <rc t="2" v="12485"/>
    </bk>
    <bk>
      <rc t="2" v="12486"/>
    </bk>
    <bk>
      <rc t="2" v="12487"/>
    </bk>
    <bk>
      <rc t="2" v="12488"/>
    </bk>
    <bk>
      <rc t="2" v="12489"/>
    </bk>
    <bk>
      <rc t="2" v="12490"/>
    </bk>
    <bk>
      <rc t="2" v="12491"/>
    </bk>
    <bk>
      <rc t="2" v="12492"/>
    </bk>
    <bk>
      <rc t="2" v="12493"/>
    </bk>
    <bk>
      <rc t="2" v="12494"/>
    </bk>
    <bk>
      <rc t="2" v="12495"/>
    </bk>
    <bk>
      <rc t="2" v="12496"/>
    </bk>
    <bk>
      <rc t="2" v="12497"/>
    </bk>
    <bk>
      <rc t="2" v="12498"/>
    </bk>
    <bk>
      <rc t="2" v="12499"/>
    </bk>
    <bk>
      <rc t="2" v="12500"/>
    </bk>
    <bk>
      <rc t="2" v="12501"/>
    </bk>
    <bk>
      <rc t="2" v="12502"/>
    </bk>
    <bk>
      <rc t="2" v="12503"/>
    </bk>
    <bk>
      <rc t="2" v="12504"/>
    </bk>
    <bk>
      <rc t="2" v="12505"/>
    </bk>
    <bk>
      <rc t="2" v="12506"/>
    </bk>
    <bk>
      <rc t="2" v="12507"/>
    </bk>
    <bk>
      <rc t="2" v="12508"/>
    </bk>
    <bk>
      <rc t="2" v="12509"/>
    </bk>
    <bk>
      <rc t="2" v="12510"/>
    </bk>
    <bk>
      <rc t="2" v="12511"/>
    </bk>
    <bk>
      <rc t="2" v="12512"/>
    </bk>
    <bk>
      <rc t="2" v="12513"/>
    </bk>
    <bk>
      <rc t="2" v="12514"/>
    </bk>
    <bk>
      <rc t="2" v="12515"/>
    </bk>
    <bk>
      <rc t="2" v="12516"/>
    </bk>
    <bk>
      <rc t="2" v="12517"/>
    </bk>
    <bk>
      <rc t="2" v="12518"/>
    </bk>
    <bk>
      <rc t="2" v="12519"/>
    </bk>
    <bk>
      <rc t="2" v="12520"/>
    </bk>
    <bk>
      <rc t="2" v="12521"/>
    </bk>
    <bk>
      <rc t="2" v="12522"/>
    </bk>
    <bk>
      <rc t="2" v="12523"/>
    </bk>
    <bk>
      <rc t="2" v="12524"/>
    </bk>
    <bk>
      <rc t="2" v="12525"/>
    </bk>
    <bk>
      <rc t="2" v="12526"/>
    </bk>
    <bk>
      <rc t="2" v="12527"/>
    </bk>
    <bk>
      <rc t="2" v="12528"/>
    </bk>
    <bk>
      <rc t="2" v="12529"/>
    </bk>
    <bk>
      <rc t="2" v="12530"/>
    </bk>
    <bk>
      <rc t="2" v="12531"/>
    </bk>
    <bk>
      <rc t="2" v="12532"/>
    </bk>
    <bk>
      <rc t="2" v="12533"/>
    </bk>
    <bk>
      <rc t="2" v="12534"/>
    </bk>
    <bk>
      <rc t="2" v="12535"/>
    </bk>
    <bk>
      <rc t="2" v="12536"/>
    </bk>
    <bk>
      <rc t="2" v="12537"/>
    </bk>
    <bk>
      <rc t="2" v="12538"/>
    </bk>
    <bk>
      <rc t="2" v="12539"/>
    </bk>
    <bk>
      <rc t="2" v="12540"/>
    </bk>
    <bk>
      <rc t="2" v="12541"/>
    </bk>
    <bk>
      <rc t="2" v="12542"/>
    </bk>
    <bk>
      <rc t="2" v="12543"/>
    </bk>
    <bk>
      <rc t="2" v="12544"/>
    </bk>
    <bk>
      <rc t="2" v="12545"/>
    </bk>
    <bk>
      <rc t="2" v="12546"/>
    </bk>
    <bk>
      <rc t="2" v="12547"/>
    </bk>
    <bk>
      <rc t="2" v="12548"/>
    </bk>
    <bk>
      <rc t="2" v="12549"/>
    </bk>
    <bk>
      <rc t="2" v="12550"/>
    </bk>
    <bk>
      <rc t="2" v="12551"/>
    </bk>
    <bk>
      <rc t="2" v="12552"/>
    </bk>
    <bk>
      <rc t="2" v="12553"/>
    </bk>
    <bk>
      <rc t="2" v="12554"/>
    </bk>
    <bk>
      <rc t="2" v="12555"/>
    </bk>
    <bk>
      <rc t="2" v="12556"/>
    </bk>
    <bk>
      <rc t="2" v="12557"/>
    </bk>
    <bk>
      <rc t="2" v="12558"/>
    </bk>
    <bk>
      <rc t="2" v="12559"/>
    </bk>
    <bk>
      <rc t="2" v="12560"/>
    </bk>
    <bk>
      <rc t="2" v="12561"/>
    </bk>
    <bk>
      <rc t="2" v="12562"/>
    </bk>
    <bk>
      <rc t="2" v="12563"/>
    </bk>
    <bk>
      <rc t="2" v="12564"/>
    </bk>
    <bk>
      <rc t="2" v="12565"/>
    </bk>
    <bk>
      <rc t="2" v="12566"/>
    </bk>
    <bk>
      <rc t="2" v="12567"/>
    </bk>
    <bk>
      <rc t="2" v="12568"/>
    </bk>
    <bk>
      <rc t="2" v="12569"/>
    </bk>
    <bk>
      <rc t="2" v="12570"/>
    </bk>
    <bk>
      <rc t="2" v="12571"/>
    </bk>
    <bk>
      <rc t="2" v="12572"/>
    </bk>
    <bk>
      <rc t="2" v="12573"/>
    </bk>
    <bk>
      <rc t="2" v="12574"/>
    </bk>
    <bk>
      <rc t="2" v="12575"/>
    </bk>
    <bk>
      <rc t="2" v="12576"/>
    </bk>
    <bk>
      <rc t="2" v="12577"/>
    </bk>
    <bk>
      <rc t="2" v="12578"/>
    </bk>
    <bk>
      <rc t="2" v="12579"/>
    </bk>
    <bk>
      <rc t="2" v="12580"/>
    </bk>
    <bk>
      <rc t="2" v="12581"/>
    </bk>
    <bk>
      <rc t="2" v="12582"/>
    </bk>
    <bk>
      <rc t="2" v="12583"/>
    </bk>
    <bk>
      <rc t="2" v="12584"/>
    </bk>
    <bk>
      <rc t="2" v="12585"/>
    </bk>
    <bk>
      <rc t="2" v="12586"/>
    </bk>
    <bk>
      <rc t="2" v="12587"/>
    </bk>
    <bk>
      <rc t="2" v="12588"/>
    </bk>
    <bk>
      <rc t="2" v="12589"/>
    </bk>
    <bk>
      <rc t="2" v="12590"/>
    </bk>
    <bk>
      <rc t="2" v="12591"/>
    </bk>
    <bk>
      <rc t="2" v="12592"/>
    </bk>
    <bk>
      <rc t="2" v="12593"/>
    </bk>
    <bk>
      <rc t="2" v="12594"/>
    </bk>
    <bk>
      <rc t="2" v="12595"/>
    </bk>
    <bk>
      <rc t="2" v="12596"/>
    </bk>
    <bk>
      <rc t="2" v="12597"/>
    </bk>
    <bk>
      <rc t="2" v="12598"/>
    </bk>
    <bk>
      <rc t="2" v="12599"/>
    </bk>
    <bk>
      <rc t="2" v="12600"/>
    </bk>
    <bk>
      <rc t="2" v="12601"/>
    </bk>
    <bk>
      <rc t="2" v="12602"/>
    </bk>
    <bk>
      <rc t="2" v="12603"/>
    </bk>
    <bk>
      <rc t="2" v="12604"/>
    </bk>
    <bk>
      <rc t="2" v="12605"/>
    </bk>
    <bk>
      <rc t="2" v="12606"/>
    </bk>
    <bk>
      <rc t="2" v="12607"/>
    </bk>
    <bk>
      <rc t="2" v="12608"/>
    </bk>
    <bk>
      <rc t="2" v="12609"/>
    </bk>
    <bk>
      <rc t="2" v="12610"/>
    </bk>
    <bk>
      <rc t="2" v="12611"/>
    </bk>
    <bk>
      <rc t="2" v="12612"/>
    </bk>
    <bk>
      <rc t="2" v="12613"/>
    </bk>
    <bk>
      <rc t="2" v="12614"/>
    </bk>
    <bk>
      <rc t="2" v="12615"/>
    </bk>
    <bk>
      <rc t="2" v="12616"/>
    </bk>
    <bk>
      <rc t="2" v="12617"/>
    </bk>
    <bk>
      <rc t="2" v="12618"/>
    </bk>
    <bk>
      <rc t="2" v="12619"/>
    </bk>
    <bk>
      <rc t="2" v="12620"/>
    </bk>
    <bk>
      <rc t="2" v="12621"/>
    </bk>
    <bk>
      <rc t="2" v="12622"/>
    </bk>
    <bk>
      <rc t="2" v="12623"/>
    </bk>
    <bk>
      <rc t="2" v="12624"/>
    </bk>
    <bk>
      <rc t="2" v="12625"/>
    </bk>
    <bk>
      <rc t="2" v="12626"/>
    </bk>
    <bk>
      <rc t="2" v="12627"/>
    </bk>
    <bk>
      <rc t="2" v="12628"/>
    </bk>
    <bk>
      <rc t="2" v="12629"/>
    </bk>
    <bk>
      <rc t="2" v="12630"/>
    </bk>
    <bk>
      <rc t="2" v="12631"/>
    </bk>
    <bk>
      <rc t="2" v="12632"/>
    </bk>
    <bk>
      <rc t="2" v="12633"/>
    </bk>
    <bk>
      <rc t="2" v="12634"/>
    </bk>
    <bk>
      <rc t="2" v="12635"/>
    </bk>
    <bk>
      <rc t="2" v="12636"/>
    </bk>
    <bk>
      <rc t="2" v="12637"/>
    </bk>
    <bk>
      <rc t="2" v="12638"/>
    </bk>
    <bk>
      <rc t="2" v="12639"/>
    </bk>
    <bk>
      <rc t="2" v="12640"/>
    </bk>
    <bk>
      <rc t="2" v="12641"/>
    </bk>
    <bk>
      <rc t="2" v="12642"/>
    </bk>
    <bk>
      <rc t="2" v="12643"/>
    </bk>
    <bk>
      <rc t="2" v="12644"/>
    </bk>
    <bk>
      <rc t="2" v="12645"/>
    </bk>
    <bk>
      <rc t="2" v="12646"/>
    </bk>
    <bk>
      <rc t="2" v="12647"/>
    </bk>
    <bk>
      <rc t="2" v="12648"/>
    </bk>
    <bk>
      <rc t="2" v="12649"/>
    </bk>
    <bk>
      <rc t="2" v="12650"/>
    </bk>
    <bk>
      <rc t="2" v="12651"/>
    </bk>
    <bk>
      <rc t="2" v="12652"/>
    </bk>
    <bk>
      <rc t="2" v="12653"/>
    </bk>
    <bk>
      <rc t="2" v="12654"/>
    </bk>
    <bk>
      <rc t="2" v="12655"/>
    </bk>
    <bk>
      <rc t="2" v="12656"/>
    </bk>
    <bk>
      <rc t="2" v="12657"/>
    </bk>
    <bk>
      <rc t="2" v="12658"/>
    </bk>
    <bk>
      <rc t="2" v="12659"/>
    </bk>
    <bk>
      <rc t="2" v="12660"/>
    </bk>
    <bk>
      <rc t="2" v="12661"/>
    </bk>
    <bk>
      <rc t="2" v="12662"/>
    </bk>
    <bk>
      <rc t="2" v="12663"/>
    </bk>
    <bk>
      <rc t="2" v="12664"/>
    </bk>
    <bk>
      <rc t="2" v="12665"/>
    </bk>
    <bk>
      <rc t="2" v="12666"/>
    </bk>
    <bk>
      <rc t="2" v="12667"/>
    </bk>
    <bk>
      <rc t="2" v="12668"/>
    </bk>
    <bk>
      <rc t="2" v="12669"/>
    </bk>
    <bk>
      <rc t="2" v="12670"/>
    </bk>
    <bk>
      <rc t="2" v="12671"/>
    </bk>
    <bk>
      <rc t="2" v="12672"/>
    </bk>
    <bk>
      <rc t="2" v="12673"/>
    </bk>
    <bk>
      <rc t="2" v="12674"/>
    </bk>
    <bk>
      <rc t="2" v="12675"/>
    </bk>
    <bk>
      <rc t="2" v="12676"/>
    </bk>
    <bk>
      <rc t="2" v="12677"/>
    </bk>
    <bk>
      <rc t="2" v="12678"/>
    </bk>
    <bk>
      <rc t="2" v="12679"/>
    </bk>
    <bk>
      <rc t="2" v="12680"/>
    </bk>
    <bk>
      <rc t="2" v="12681"/>
    </bk>
    <bk>
      <rc t="2" v="12682"/>
    </bk>
    <bk>
      <rc t="2" v="12683"/>
    </bk>
    <bk>
      <rc t="2" v="12684"/>
    </bk>
    <bk>
      <rc t="2" v="12685"/>
    </bk>
    <bk>
      <rc t="2" v="12686"/>
    </bk>
    <bk>
      <rc t="2" v="12687"/>
    </bk>
    <bk>
      <rc t="2" v="12688"/>
    </bk>
    <bk>
      <rc t="2" v="12689"/>
    </bk>
    <bk>
      <rc t="2" v="12690"/>
    </bk>
    <bk>
      <rc t="2" v="12691"/>
    </bk>
    <bk>
      <rc t="2" v="12692"/>
    </bk>
    <bk>
      <rc t="2" v="12693"/>
    </bk>
    <bk>
      <rc t="2" v="12694"/>
    </bk>
    <bk>
      <rc t="2" v="12695"/>
    </bk>
    <bk>
      <rc t="2" v="12696"/>
    </bk>
    <bk>
      <rc t="2" v="12697"/>
    </bk>
    <bk>
      <rc t="2" v="12698"/>
    </bk>
    <bk>
      <rc t="2" v="12699"/>
    </bk>
    <bk>
      <rc t="2" v="12700"/>
    </bk>
    <bk>
      <rc t="2" v="12701"/>
    </bk>
    <bk>
      <rc t="2" v="12702"/>
    </bk>
    <bk>
      <rc t="2" v="12703"/>
    </bk>
    <bk>
      <rc t="2" v="12704"/>
    </bk>
    <bk>
      <rc t="2" v="12705"/>
    </bk>
    <bk>
      <rc t="2" v="12706"/>
    </bk>
    <bk>
      <rc t="2" v="12707"/>
    </bk>
    <bk>
      <rc t="2" v="12708"/>
    </bk>
    <bk>
      <rc t="2" v="12709"/>
    </bk>
    <bk>
      <rc t="2" v="12710"/>
    </bk>
    <bk>
      <rc t="2" v="12711"/>
    </bk>
    <bk>
      <rc t="2" v="12712"/>
    </bk>
    <bk>
      <rc t="2" v="12713"/>
    </bk>
    <bk>
      <rc t="2" v="12714"/>
    </bk>
    <bk>
      <rc t="2" v="12715"/>
    </bk>
    <bk>
      <rc t="2" v="12716"/>
    </bk>
    <bk>
      <rc t="2" v="12717"/>
    </bk>
    <bk>
      <rc t="2" v="12718"/>
    </bk>
    <bk>
      <rc t="2" v="12719"/>
    </bk>
    <bk>
      <rc t="2" v="12720"/>
    </bk>
    <bk>
      <rc t="2" v="12721"/>
    </bk>
    <bk>
      <rc t="2" v="12722"/>
    </bk>
    <bk>
      <rc t="2" v="12723"/>
    </bk>
    <bk>
      <rc t="2" v="12724"/>
    </bk>
    <bk>
      <rc t="2" v="12725"/>
    </bk>
    <bk>
      <rc t="2" v="12726"/>
    </bk>
    <bk>
      <rc t="2" v="12727"/>
    </bk>
    <bk>
      <rc t="2" v="12728"/>
    </bk>
    <bk>
      <rc t="2" v="12729"/>
    </bk>
    <bk>
      <rc t="2" v="12730"/>
    </bk>
    <bk>
      <rc t="2" v="12731"/>
    </bk>
    <bk>
      <rc t="2" v="12732"/>
    </bk>
    <bk>
      <rc t="2" v="12733"/>
    </bk>
    <bk>
      <rc t="2" v="12734"/>
    </bk>
    <bk>
      <rc t="2" v="12735"/>
    </bk>
    <bk>
      <rc t="2" v="12736"/>
    </bk>
    <bk>
      <rc t="2" v="12737"/>
    </bk>
    <bk>
      <rc t="2" v="12738"/>
    </bk>
    <bk>
      <rc t="2" v="12739"/>
    </bk>
    <bk>
      <rc t="2" v="12740"/>
    </bk>
    <bk>
      <rc t="2" v="12741"/>
    </bk>
    <bk>
      <rc t="2" v="12742"/>
    </bk>
    <bk>
      <rc t="2" v="12743"/>
    </bk>
    <bk>
      <rc t="2" v="12744"/>
    </bk>
    <bk>
      <rc t="2" v="12745"/>
    </bk>
    <bk>
      <rc t="2" v="12746"/>
    </bk>
    <bk>
      <rc t="2" v="12747"/>
    </bk>
    <bk>
      <rc t="2" v="12748"/>
    </bk>
    <bk>
      <rc t="2" v="12749"/>
    </bk>
    <bk>
      <rc t="2" v="12750"/>
    </bk>
    <bk>
      <rc t="2" v="12751"/>
    </bk>
    <bk>
      <rc t="2" v="12752"/>
    </bk>
    <bk>
      <rc t="2" v="12753"/>
    </bk>
    <bk>
      <rc t="2" v="12754"/>
    </bk>
    <bk>
      <rc t="2" v="12755"/>
    </bk>
    <bk>
      <rc t="2" v="12756"/>
    </bk>
    <bk>
      <rc t="2" v="12757"/>
    </bk>
    <bk>
      <rc t="2" v="12758"/>
    </bk>
    <bk>
      <rc t="2" v="12759"/>
    </bk>
    <bk>
      <rc t="2" v="12760"/>
    </bk>
    <bk>
      <rc t="2" v="12761"/>
    </bk>
    <bk>
      <rc t="2" v="12762"/>
    </bk>
    <bk>
      <rc t="2" v="12763"/>
    </bk>
    <bk>
      <rc t="2" v="12764"/>
    </bk>
    <bk>
      <rc t="2" v="12765"/>
    </bk>
    <bk>
      <rc t="2" v="12766"/>
    </bk>
    <bk>
      <rc t="2" v="12767"/>
    </bk>
    <bk>
      <rc t="2" v="12768"/>
    </bk>
    <bk>
      <rc t="2" v="12769"/>
    </bk>
    <bk>
      <rc t="2" v="12770"/>
    </bk>
    <bk>
      <rc t="2" v="12771"/>
    </bk>
    <bk>
      <rc t="2" v="12772"/>
    </bk>
    <bk>
      <rc t="2" v="12773"/>
    </bk>
    <bk>
      <rc t="2" v="12774"/>
    </bk>
    <bk>
      <rc t="2" v="12775"/>
    </bk>
    <bk>
      <rc t="2" v="12776"/>
    </bk>
    <bk>
      <rc t="2" v="12777"/>
    </bk>
    <bk>
      <rc t="2" v="12778"/>
    </bk>
    <bk>
      <rc t="2" v="12779"/>
    </bk>
    <bk>
      <rc t="2" v="12780"/>
    </bk>
    <bk>
      <rc t="2" v="12781"/>
    </bk>
    <bk>
      <rc t="2" v="12782"/>
    </bk>
    <bk>
      <rc t="2" v="12783"/>
    </bk>
    <bk>
      <rc t="2" v="12784"/>
    </bk>
    <bk>
      <rc t="2" v="12785"/>
    </bk>
    <bk>
      <rc t="2" v="12786"/>
    </bk>
    <bk>
      <rc t="2" v="12787"/>
    </bk>
    <bk>
      <rc t="2" v="12788"/>
    </bk>
    <bk>
      <rc t="2" v="12789"/>
    </bk>
    <bk>
      <rc t="2" v="12790"/>
    </bk>
    <bk>
      <rc t="2" v="12791"/>
    </bk>
    <bk>
      <rc t="2" v="12792"/>
    </bk>
    <bk>
      <rc t="2" v="12793"/>
    </bk>
    <bk>
      <rc t="2" v="12794"/>
    </bk>
    <bk>
      <rc t="2" v="12795"/>
    </bk>
    <bk>
      <rc t="2" v="12796"/>
    </bk>
    <bk>
      <rc t="2" v="12797"/>
    </bk>
    <bk>
      <rc t="2" v="12798"/>
    </bk>
    <bk>
      <rc t="2" v="12799"/>
    </bk>
    <bk>
      <rc t="2" v="12800"/>
    </bk>
    <bk>
      <rc t="2" v="12801"/>
    </bk>
    <bk>
      <rc t="2" v="12802"/>
    </bk>
    <bk>
      <rc t="2" v="12803"/>
    </bk>
    <bk>
      <rc t="2" v="12804"/>
    </bk>
    <bk>
      <rc t="2" v="12805"/>
    </bk>
    <bk>
      <rc t="2" v="12806"/>
    </bk>
    <bk>
      <rc t="2" v="12807"/>
    </bk>
    <bk>
      <rc t="2" v="12808"/>
    </bk>
    <bk>
      <rc t="2" v="12809"/>
    </bk>
    <bk>
      <rc t="2" v="12810"/>
    </bk>
    <bk>
      <rc t="2" v="12811"/>
    </bk>
    <bk>
      <rc t="2" v="12812"/>
    </bk>
    <bk>
      <rc t="2" v="12813"/>
    </bk>
    <bk>
      <rc t="2" v="12814"/>
    </bk>
    <bk>
      <rc t="2" v="12815"/>
    </bk>
    <bk>
      <rc t="2" v="12816"/>
    </bk>
    <bk>
      <rc t="2" v="12817"/>
    </bk>
    <bk>
      <rc t="2" v="12818"/>
    </bk>
    <bk>
      <rc t="2" v="12819"/>
    </bk>
    <bk>
      <rc t="2" v="12820"/>
    </bk>
    <bk>
      <rc t="2" v="12821"/>
    </bk>
    <bk>
      <rc t="2" v="12822"/>
    </bk>
    <bk>
      <rc t="2" v="12823"/>
    </bk>
    <bk>
      <rc t="2" v="12824"/>
    </bk>
    <bk>
      <rc t="2" v="12825"/>
    </bk>
    <bk>
      <rc t="2" v="12826"/>
    </bk>
    <bk>
      <rc t="2" v="12827"/>
    </bk>
    <bk>
      <rc t="2" v="12828"/>
    </bk>
    <bk>
      <rc t="2" v="12829"/>
    </bk>
    <bk>
      <rc t="2" v="12830"/>
    </bk>
    <bk>
      <rc t="2" v="12831"/>
    </bk>
    <bk>
      <rc t="2" v="12832"/>
    </bk>
    <bk>
      <rc t="2" v="12833"/>
    </bk>
    <bk>
      <rc t="2" v="12834"/>
    </bk>
    <bk>
      <rc t="2" v="12835"/>
    </bk>
    <bk>
      <rc t="2" v="12836"/>
    </bk>
    <bk>
      <rc t="2" v="12837"/>
    </bk>
    <bk>
      <rc t="2" v="12838"/>
    </bk>
    <bk>
      <rc t="2" v="12839"/>
    </bk>
    <bk>
      <rc t="2" v="12840"/>
    </bk>
    <bk>
      <rc t="2" v="12841"/>
    </bk>
    <bk>
      <rc t="2" v="12842"/>
    </bk>
    <bk>
      <rc t="2" v="12843"/>
    </bk>
    <bk>
      <rc t="2" v="12844"/>
    </bk>
    <bk>
      <rc t="2" v="12845"/>
    </bk>
    <bk>
      <rc t="2" v="12846"/>
    </bk>
    <bk>
      <rc t="2" v="12847"/>
    </bk>
    <bk>
      <rc t="2" v="12848"/>
    </bk>
    <bk>
      <rc t="2" v="12849"/>
    </bk>
    <bk>
      <rc t="2" v="12850"/>
    </bk>
    <bk>
      <rc t="2" v="12851"/>
    </bk>
    <bk>
      <rc t="2" v="12852"/>
    </bk>
    <bk>
      <rc t="2" v="12853"/>
    </bk>
    <bk>
      <rc t="2" v="12854"/>
    </bk>
    <bk>
      <rc t="2" v="12855"/>
    </bk>
    <bk>
      <rc t="2" v="12856"/>
    </bk>
    <bk>
      <rc t="2" v="12857"/>
    </bk>
    <bk>
      <rc t="2" v="12858"/>
    </bk>
    <bk>
      <rc t="2" v="12859"/>
    </bk>
    <bk>
      <rc t="2" v="12860"/>
    </bk>
    <bk>
      <rc t="2" v="12861"/>
    </bk>
    <bk>
      <rc t="2" v="12862"/>
    </bk>
    <bk>
      <rc t="2" v="12863"/>
    </bk>
    <bk>
      <rc t="2" v="12864"/>
    </bk>
    <bk>
      <rc t="2" v="12865"/>
    </bk>
    <bk>
      <rc t="2" v="12866"/>
    </bk>
    <bk>
      <rc t="2" v="12867"/>
    </bk>
    <bk>
      <rc t="2" v="12868"/>
    </bk>
    <bk>
      <rc t="2" v="12869"/>
    </bk>
    <bk>
      <rc t="2" v="12870"/>
    </bk>
    <bk>
      <rc t="2" v="12871"/>
    </bk>
    <bk>
      <rc t="2" v="12872"/>
    </bk>
    <bk>
      <rc t="2" v="12873"/>
    </bk>
    <bk>
      <rc t="2" v="12874"/>
    </bk>
    <bk>
      <rc t="2" v="12875"/>
    </bk>
    <bk>
      <rc t="2" v="12876"/>
    </bk>
    <bk>
      <rc t="2" v="12877"/>
    </bk>
    <bk>
      <rc t="2" v="12878"/>
    </bk>
    <bk>
      <rc t="2" v="12879"/>
    </bk>
    <bk>
      <rc t="2" v="12880"/>
    </bk>
    <bk>
      <rc t="2" v="12881"/>
    </bk>
    <bk>
      <rc t="2" v="12882"/>
    </bk>
    <bk>
      <rc t="2" v="12883"/>
    </bk>
    <bk>
      <rc t="2" v="12884"/>
    </bk>
    <bk>
      <rc t="2" v="12885"/>
    </bk>
    <bk>
      <rc t="2" v="12886"/>
    </bk>
    <bk>
      <rc t="2" v="12887"/>
    </bk>
    <bk>
      <rc t="2" v="12888"/>
    </bk>
    <bk>
      <rc t="2" v="12889"/>
    </bk>
    <bk>
      <rc t="2" v="12890"/>
    </bk>
    <bk>
      <rc t="2" v="12891"/>
    </bk>
    <bk>
      <rc t="2" v="12892"/>
    </bk>
    <bk>
      <rc t="2" v="12893"/>
    </bk>
    <bk>
      <rc t="2" v="12894"/>
    </bk>
    <bk>
      <rc t="2" v="12895"/>
    </bk>
    <bk>
      <rc t="2" v="12896"/>
    </bk>
    <bk>
      <rc t="2" v="12897"/>
    </bk>
    <bk>
      <rc t="2" v="12898"/>
    </bk>
    <bk>
      <rc t="2" v="12899"/>
    </bk>
    <bk>
      <rc t="2" v="12900"/>
    </bk>
    <bk>
      <rc t="2" v="12901"/>
    </bk>
    <bk>
      <rc t="2" v="12902"/>
    </bk>
    <bk>
      <rc t="2" v="12903"/>
    </bk>
    <bk>
      <rc t="2" v="12904"/>
    </bk>
    <bk>
      <rc t="2" v="12905"/>
    </bk>
    <bk>
      <rc t="2" v="12906"/>
    </bk>
    <bk>
      <rc t="2" v="12907"/>
    </bk>
    <bk>
      <rc t="2" v="12908"/>
    </bk>
    <bk>
      <rc t="2" v="12909"/>
    </bk>
    <bk>
      <rc t="2" v="12910"/>
    </bk>
    <bk>
      <rc t="2" v="12911"/>
    </bk>
    <bk>
      <rc t="2" v="12912"/>
    </bk>
    <bk>
      <rc t="2" v="12913"/>
    </bk>
    <bk>
      <rc t="2" v="12914"/>
    </bk>
    <bk>
      <rc t="2" v="12915"/>
    </bk>
    <bk>
      <rc t="2" v="12916"/>
    </bk>
    <bk>
      <rc t="2" v="12917"/>
    </bk>
    <bk>
      <rc t="2" v="12918"/>
    </bk>
    <bk>
      <rc t="2" v="12919"/>
    </bk>
    <bk>
      <rc t="2" v="12920"/>
    </bk>
    <bk>
      <rc t="2" v="12921"/>
    </bk>
    <bk>
      <rc t="2" v="12922"/>
    </bk>
    <bk>
      <rc t="2" v="12923"/>
    </bk>
    <bk>
      <rc t="2" v="12924"/>
    </bk>
    <bk>
      <rc t="2" v="12925"/>
    </bk>
    <bk>
      <rc t="2" v="12926"/>
    </bk>
    <bk>
      <rc t="2" v="12927"/>
    </bk>
    <bk>
      <rc t="2" v="12928"/>
    </bk>
    <bk>
      <rc t="2" v="12929"/>
    </bk>
    <bk>
      <rc t="2" v="12930"/>
    </bk>
    <bk>
      <rc t="2" v="12931"/>
    </bk>
    <bk>
      <rc t="2" v="12932"/>
    </bk>
    <bk>
      <rc t="2" v="12933"/>
    </bk>
    <bk>
      <rc t="2" v="12934"/>
    </bk>
    <bk>
      <rc t="2" v="12935"/>
    </bk>
    <bk>
      <rc t="2" v="12936"/>
    </bk>
    <bk>
      <rc t="2" v="12937"/>
    </bk>
    <bk>
      <rc t="2" v="12938"/>
    </bk>
    <bk>
      <rc t="2" v="12939"/>
    </bk>
    <bk>
      <rc t="2" v="12940"/>
    </bk>
    <bk>
      <rc t="2" v="12941"/>
    </bk>
    <bk>
      <rc t="2" v="12942"/>
    </bk>
    <bk>
      <rc t="2" v="12943"/>
    </bk>
    <bk>
      <rc t="2" v="12944"/>
    </bk>
    <bk>
      <rc t="2" v="12945"/>
    </bk>
    <bk>
      <rc t="2" v="12946"/>
    </bk>
    <bk>
      <rc t="2" v="12947"/>
    </bk>
    <bk>
      <rc t="2" v="12948"/>
    </bk>
    <bk>
      <rc t="2" v="12949"/>
    </bk>
    <bk>
      <rc t="2" v="12950"/>
    </bk>
    <bk>
      <rc t="2" v="12951"/>
    </bk>
    <bk>
      <rc t="2" v="12952"/>
    </bk>
    <bk>
      <rc t="2" v="12953"/>
    </bk>
    <bk>
      <rc t="2" v="12954"/>
    </bk>
    <bk>
      <rc t="2" v="12955"/>
    </bk>
    <bk>
      <rc t="2" v="12956"/>
    </bk>
    <bk>
      <rc t="2" v="12957"/>
    </bk>
    <bk>
      <rc t="2" v="12958"/>
    </bk>
    <bk>
      <rc t="2" v="12959"/>
    </bk>
    <bk>
      <rc t="2" v="12960"/>
    </bk>
    <bk>
      <rc t="2" v="12961"/>
    </bk>
    <bk>
      <rc t="2" v="12962"/>
    </bk>
    <bk>
      <rc t="2" v="12963"/>
    </bk>
    <bk>
      <rc t="2" v="12964"/>
    </bk>
    <bk>
      <rc t="2" v="12965"/>
    </bk>
    <bk>
      <rc t="2" v="12966"/>
    </bk>
    <bk>
      <rc t="2" v="12967"/>
    </bk>
    <bk>
      <rc t="2" v="12968"/>
    </bk>
    <bk>
      <rc t="2" v="12969"/>
    </bk>
    <bk>
      <rc t="2" v="12970"/>
    </bk>
    <bk>
      <rc t="2" v="12971"/>
    </bk>
    <bk>
      <rc t="2" v="12972"/>
    </bk>
    <bk>
      <rc t="2" v="12973"/>
    </bk>
    <bk>
      <rc t="2" v="12974"/>
    </bk>
    <bk>
      <rc t="2" v="12975"/>
    </bk>
    <bk>
      <rc t="2" v="12976"/>
    </bk>
    <bk>
      <rc t="2" v="12977"/>
    </bk>
    <bk>
      <rc t="2" v="12978"/>
    </bk>
    <bk>
      <rc t="2" v="12979"/>
    </bk>
    <bk>
      <rc t="2" v="12980"/>
    </bk>
    <bk>
      <rc t="2" v="12981"/>
    </bk>
    <bk>
      <rc t="2" v="12982"/>
    </bk>
    <bk>
      <rc t="2" v="12983"/>
    </bk>
    <bk>
      <rc t="2" v="12984"/>
    </bk>
    <bk>
      <rc t="2" v="12985"/>
    </bk>
    <bk>
      <rc t="2" v="12986"/>
    </bk>
    <bk>
      <rc t="2" v="12987"/>
    </bk>
    <bk>
      <rc t="2" v="12988"/>
    </bk>
    <bk>
      <rc t="2" v="12989"/>
    </bk>
    <bk>
      <rc t="2" v="12990"/>
    </bk>
    <bk>
      <rc t="2" v="12991"/>
    </bk>
    <bk>
      <rc t="2" v="12992"/>
    </bk>
    <bk>
      <rc t="2" v="12993"/>
    </bk>
    <bk>
      <rc t="2" v="12994"/>
    </bk>
    <bk>
      <rc t="2" v="12995"/>
    </bk>
    <bk>
      <rc t="2" v="12996"/>
    </bk>
    <bk>
      <rc t="2" v="12997"/>
    </bk>
    <bk>
      <rc t="2" v="12998"/>
    </bk>
    <bk>
      <rc t="2" v="12999"/>
    </bk>
    <bk>
      <rc t="2" v="13000"/>
    </bk>
    <bk>
      <rc t="2" v="13001"/>
    </bk>
    <bk>
      <rc t="2" v="13002"/>
    </bk>
    <bk>
      <rc t="2" v="13003"/>
    </bk>
    <bk>
      <rc t="2" v="13004"/>
    </bk>
    <bk>
      <rc t="2" v="13005"/>
    </bk>
    <bk>
      <rc t="2" v="13006"/>
    </bk>
    <bk>
      <rc t="2" v="13007"/>
    </bk>
    <bk>
      <rc t="2" v="13008"/>
    </bk>
    <bk>
      <rc t="2" v="13009"/>
    </bk>
    <bk>
      <rc t="2" v="13010"/>
    </bk>
    <bk>
      <rc t="2" v="13011"/>
    </bk>
    <bk>
      <rc t="2" v="13012"/>
    </bk>
    <bk>
      <rc t="2" v="13013"/>
    </bk>
    <bk>
      <rc t="2" v="13014"/>
    </bk>
    <bk>
      <rc t="2" v="13015"/>
    </bk>
    <bk>
      <rc t="2" v="13016"/>
    </bk>
    <bk>
      <rc t="2" v="13017"/>
    </bk>
    <bk>
      <rc t="2" v="13018"/>
    </bk>
    <bk>
      <rc t="2" v="13019"/>
    </bk>
    <bk>
      <rc t="2" v="13020"/>
    </bk>
    <bk>
      <rc t="2" v="13021"/>
    </bk>
    <bk>
      <rc t="2" v="13022"/>
    </bk>
    <bk>
      <rc t="2" v="13023"/>
    </bk>
    <bk>
      <rc t="2" v="13024"/>
    </bk>
    <bk>
      <rc t="2" v="13025"/>
    </bk>
    <bk>
      <rc t="2" v="13026"/>
    </bk>
    <bk>
      <rc t="2" v="13027"/>
    </bk>
    <bk>
      <rc t="2" v="13028"/>
    </bk>
    <bk>
      <rc t="2" v="13029"/>
    </bk>
    <bk>
      <rc t="2" v="13030"/>
    </bk>
    <bk>
      <rc t="2" v="13031"/>
    </bk>
    <bk>
      <rc t="2" v="13032"/>
    </bk>
    <bk>
      <rc t="2" v="13033"/>
    </bk>
    <bk>
      <rc t="2" v="13034"/>
    </bk>
    <bk>
      <rc t="2" v="13035"/>
    </bk>
    <bk>
      <rc t="2" v="13036"/>
    </bk>
    <bk>
      <rc t="2" v="13037"/>
    </bk>
    <bk>
      <rc t="2" v="13038"/>
    </bk>
    <bk>
      <rc t="2" v="13039"/>
    </bk>
    <bk>
      <rc t="2" v="13040"/>
    </bk>
    <bk>
      <rc t="2" v="13041"/>
    </bk>
    <bk>
      <rc t="2" v="13042"/>
    </bk>
    <bk>
      <rc t="2" v="13043"/>
    </bk>
    <bk>
      <rc t="2" v="13044"/>
    </bk>
    <bk>
      <rc t="2" v="13045"/>
    </bk>
    <bk>
      <rc t="2" v="13046"/>
    </bk>
    <bk>
      <rc t="2" v="13047"/>
    </bk>
    <bk>
      <rc t="2" v="13048"/>
    </bk>
    <bk>
      <rc t="2" v="13049"/>
    </bk>
    <bk>
      <rc t="2" v="13050"/>
    </bk>
    <bk>
      <rc t="2" v="13051"/>
    </bk>
    <bk>
      <rc t="2" v="13052"/>
    </bk>
    <bk>
      <rc t="2" v="13053"/>
    </bk>
    <bk>
      <rc t="2" v="13054"/>
    </bk>
    <bk>
      <rc t="2" v="13055"/>
    </bk>
    <bk>
      <rc t="2" v="13056"/>
    </bk>
    <bk>
      <rc t="2" v="13057"/>
    </bk>
    <bk>
      <rc t="2" v="13058"/>
    </bk>
    <bk>
      <rc t="2" v="13059"/>
    </bk>
    <bk>
      <rc t="2" v="13060"/>
    </bk>
    <bk>
      <rc t="2" v="13061"/>
    </bk>
    <bk>
      <rc t="2" v="13062"/>
    </bk>
    <bk>
      <rc t="2" v="13063"/>
    </bk>
    <bk>
      <rc t="2" v="13064"/>
    </bk>
    <bk>
      <rc t="2" v="13065"/>
    </bk>
    <bk>
      <rc t="2" v="13066"/>
    </bk>
    <bk>
      <rc t="2" v="13067"/>
    </bk>
    <bk>
      <rc t="2" v="13068"/>
    </bk>
    <bk>
      <rc t="2" v="13069"/>
    </bk>
    <bk>
      <rc t="2" v="13070"/>
    </bk>
    <bk>
      <rc t="2" v="13071"/>
    </bk>
    <bk>
      <rc t="2" v="13072"/>
    </bk>
    <bk>
      <rc t="2" v="13073"/>
    </bk>
    <bk>
      <rc t="2" v="13074"/>
    </bk>
    <bk>
      <rc t="2" v="13075"/>
    </bk>
    <bk>
      <rc t="2" v="13076"/>
    </bk>
    <bk>
      <rc t="2" v="13077"/>
    </bk>
    <bk>
      <rc t="2" v="13078"/>
    </bk>
    <bk>
      <rc t="2" v="13079"/>
    </bk>
    <bk>
      <rc t="2" v="13080"/>
    </bk>
    <bk>
      <rc t="2" v="13081"/>
    </bk>
    <bk>
      <rc t="2" v="13082"/>
    </bk>
    <bk>
      <rc t="2" v="13083"/>
    </bk>
    <bk>
      <rc t="2" v="13084"/>
    </bk>
    <bk>
      <rc t="2" v="13085"/>
    </bk>
    <bk>
      <rc t="2" v="13086"/>
    </bk>
    <bk>
      <rc t="2" v="13087"/>
    </bk>
    <bk>
      <rc t="2" v="13088"/>
    </bk>
    <bk>
      <rc t="2" v="13089"/>
    </bk>
    <bk>
      <rc t="2" v="13090"/>
    </bk>
    <bk>
      <rc t="2" v="13091"/>
    </bk>
    <bk>
      <rc t="2" v="13092"/>
    </bk>
    <bk>
      <rc t="2" v="13093"/>
    </bk>
    <bk>
      <rc t="2" v="13094"/>
    </bk>
    <bk>
      <rc t="2" v="13095"/>
    </bk>
    <bk>
      <rc t="2" v="13096"/>
    </bk>
    <bk>
      <rc t="2" v="13097"/>
    </bk>
    <bk>
      <rc t="2" v="13098"/>
    </bk>
    <bk>
      <rc t="2" v="13099"/>
    </bk>
    <bk>
      <rc t="2" v="13100"/>
    </bk>
    <bk>
      <rc t="2" v="13101"/>
    </bk>
    <bk>
      <rc t="2" v="13102"/>
    </bk>
    <bk>
      <rc t="2" v="13103"/>
    </bk>
    <bk>
      <rc t="2" v="13104"/>
    </bk>
    <bk>
      <rc t="2" v="13105"/>
    </bk>
    <bk>
      <rc t="2" v="13106"/>
    </bk>
    <bk>
      <rc t="2" v="13107"/>
    </bk>
    <bk>
      <rc t="2" v="13108"/>
    </bk>
    <bk>
      <rc t="2" v="13109"/>
    </bk>
    <bk>
      <rc t="2" v="13110"/>
    </bk>
    <bk>
      <rc t="2" v="13111"/>
    </bk>
    <bk>
      <rc t="2" v="13112"/>
    </bk>
    <bk>
      <rc t="2" v="13113"/>
    </bk>
    <bk>
      <rc t="2" v="13114"/>
    </bk>
    <bk>
      <rc t="2" v="13115"/>
    </bk>
    <bk>
      <rc t="2" v="13116"/>
    </bk>
    <bk>
      <rc t="2" v="13117"/>
    </bk>
    <bk>
      <rc t="2" v="13118"/>
    </bk>
    <bk>
      <rc t="2" v="13119"/>
    </bk>
    <bk>
      <rc t="2" v="13120"/>
    </bk>
    <bk>
      <rc t="2" v="13121"/>
    </bk>
    <bk>
      <rc t="2" v="13122"/>
    </bk>
    <bk>
      <rc t="2" v="13123"/>
    </bk>
    <bk>
      <rc t="2" v="13124"/>
    </bk>
    <bk>
      <rc t="2" v="13125"/>
    </bk>
    <bk>
      <rc t="2" v="13126"/>
    </bk>
    <bk>
      <rc t="2" v="13127"/>
    </bk>
    <bk>
      <rc t="2" v="13128"/>
    </bk>
    <bk>
      <rc t="2" v="13129"/>
    </bk>
    <bk>
      <rc t="2" v="13130"/>
    </bk>
    <bk>
      <rc t="2" v="13131"/>
    </bk>
    <bk>
      <rc t="2" v="13132"/>
    </bk>
    <bk>
      <rc t="2" v="13133"/>
    </bk>
    <bk>
      <rc t="2" v="13134"/>
    </bk>
    <bk>
      <rc t="2" v="13135"/>
    </bk>
    <bk>
      <rc t="2" v="13136"/>
    </bk>
    <bk>
      <rc t="2" v="13137"/>
    </bk>
    <bk>
      <rc t="2" v="13138"/>
    </bk>
    <bk>
      <rc t="2" v="13139"/>
    </bk>
    <bk>
      <rc t="2" v="13140"/>
    </bk>
    <bk>
      <rc t="2" v="13141"/>
    </bk>
    <bk>
      <rc t="2" v="13142"/>
    </bk>
    <bk>
      <rc t="2" v="13143"/>
    </bk>
    <bk>
      <rc t="2" v="13144"/>
    </bk>
    <bk>
      <rc t="2" v="13145"/>
    </bk>
    <bk>
      <rc t="2" v="13146"/>
    </bk>
    <bk>
      <rc t="2" v="13147"/>
    </bk>
    <bk>
      <rc t="2" v="13148"/>
    </bk>
    <bk>
      <rc t="2" v="13149"/>
    </bk>
    <bk>
      <rc t="2" v="13150"/>
    </bk>
    <bk>
      <rc t="2" v="13151"/>
    </bk>
    <bk>
      <rc t="2" v="13152"/>
    </bk>
    <bk>
      <rc t="2" v="13153"/>
    </bk>
    <bk>
      <rc t="2" v="13154"/>
    </bk>
    <bk>
      <rc t="2" v="13155"/>
    </bk>
    <bk>
      <rc t="2" v="13156"/>
    </bk>
    <bk>
      <rc t="2" v="13157"/>
    </bk>
    <bk>
      <rc t="2" v="13158"/>
    </bk>
    <bk>
      <rc t="2" v="13159"/>
    </bk>
    <bk>
      <rc t="2" v="13160"/>
    </bk>
    <bk>
      <rc t="2" v="13161"/>
    </bk>
    <bk>
      <rc t="2" v="13162"/>
    </bk>
    <bk>
      <rc t="2" v="13163"/>
    </bk>
    <bk>
      <rc t="2" v="13164"/>
    </bk>
    <bk>
      <rc t="2" v="13165"/>
    </bk>
    <bk>
      <rc t="2" v="13166"/>
    </bk>
    <bk>
      <rc t="2" v="13167"/>
    </bk>
    <bk>
      <rc t="2" v="13168"/>
    </bk>
    <bk>
      <rc t="2" v="13169"/>
    </bk>
    <bk>
      <rc t="2" v="13170"/>
    </bk>
    <bk>
      <rc t="2" v="13171"/>
    </bk>
    <bk>
      <rc t="2" v="13172"/>
    </bk>
    <bk>
      <rc t="2" v="13173"/>
    </bk>
    <bk>
      <rc t="2" v="13174"/>
    </bk>
    <bk>
      <rc t="2" v="13175"/>
    </bk>
    <bk>
      <rc t="2" v="13176"/>
    </bk>
    <bk>
      <rc t="2" v="13177"/>
    </bk>
    <bk>
      <rc t="2" v="13178"/>
    </bk>
    <bk>
      <rc t="2" v="13179"/>
    </bk>
    <bk>
      <rc t="2" v="13180"/>
    </bk>
    <bk>
      <rc t="2" v="13181"/>
    </bk>
    <bk>
      <rc t="2" v="13182"/>
    </bk>
    <bk>
      <rc t="2" v="13183"/>
    </bk>
    <bk>
      <rc t="2" v="13184"/>
    </bk>
    <bk>
      <rc t="2" v="13185"/>
    </bk>
    <bk>
      <rc t="2" v="13186"/>
    </bk>
    <bk>
      <rc t="2" v="13187"/>
    </bk>
    <bk>
      <rc t="2" v="13188"/>
    </bk>
    <bk>
      <rc t="2" v="13189"/>
    </bk>
    <bk>
      <rc t="2" v="13190"/>
    </bk>
    <bk>
      <rc t="2" v="13191"/>
    </bk>
    <bk>
      <rc t="2" v="13192"/>
    </bk>
    <bk>
      <rc t="2" v="13193"/>
    </bk>
    <bk>
      <rc t="2" v="13194"/>
    </bk>
    <bk>
      <rc t="2" v="13195"/>
    </bk>
    <bk>
      <rc t="2" v="13196"/>
    </bk>
    <bk>
      <rc t="2" v="13197"/>
    </bk>
    <bk>
      <rc t="2" v="13198"/>
    </bk>
    <bk>
      <rc t="2" v="13199"/>
    </bk>
    <bk>
      <rc t="2" v="13200"/>
    </bk>
    <bk>
      <rc t="2" v="13201"/>
    </bk>
    <bk>
      <rc t="2" v="13202"/>
    </bk>
    <bk>
      <rc t="2" v="13203"/>
    </bk>
    <bk>
      <rc t="2" v="13204"/>
    </bk>
    <bk>
      <rc t="2" v="13205"/>
    </bk>
    <bk>
      <rc t="2" v="13206"/>
    </bk>
    <bk>
      <rc t="2" v="13207"/>
    </bk>
    <bk>
      <rc t="2" v="13208"/>
    </bk>
    <bk>
      <rc t="2" v="13209"/>
    </bk>
    <bk>
      <rc t="2" v="13210"/>
    </bk>
    <bk>
      <rc t="2" v="13211"/>
    </bk>
    <bk>
      <rc t="2" v="13212"/>
    </bk>
    <bk>
      <rc t="2" v="13213"/>
    </bk>
    <bk>
      <rc t="2" v="13214"/>
    </bk>
    <bk>
      <rc t="2" v="13215"/>
    </bk>
    <bk>
      <rc t="2" v="13216"/>
    </bk>
    <bk>
      <rc t="2" v="13217"/>
    </bk>
    <bk>
      <rc t="2" v="13218"/>
    </bk>
    <bk>
      <rc t="2" v="13219"/>
    </bk>
    <bk>
      <rc t="2" v="13220"/>
    </bk>
    <bk>
      <rc t="2" v="13221"/>
    </bk>
    <bk>
      <rc t="2" v="13222"/>
    </bk>
    <bk>
      <rc t="2" v="13223"/>
    </bk>
    <bk>
      <rc t="2" v="13224"/>
    </bk>
    <bk>
      <rc t="2" v="13225"/>
    </bk>
    <bk>
      <rc t="2" v="13226"/>
    </bk>
    <bk>
      <rc t="2" v="13227"/>
    </bk>
    <bk>
      <rc t="2" v="13228"/>
    </bk>
    <bk>
      <rc t="2" v="13229"/>
    </bk>
    <bk>
      <rc t="2" v="13230"/>
    </bk>
    <bk>
      <rc t="2" v="13231"/>
    </bk>
    <bk>
      <rc t="2" v="13232"/>
    </bk>
    <bk>
      <rc t="2" v="13233"/>
    </bk>
    <bk>
      <rc t="2" v="13234"/>
    </bk>
    <bk>
      <rc t="2" v="13235"/>
    </bk>
    <bk>
      <rc t="2" v="13236"/>
    </bk>
    <bk>
      <rc t="2" v="13237"/>
    </bk>
    <bk>
      <rc t="2" v="13238"/>
    </bk>
    <bk>
      <rc t="2" v="13239"/>
    </bk>
    <bk>
      <rc t="2" v="13240"/>
    </bk>
    <bk>
      <rc t="2" v="13241"/>
    </bk>
    <bk>
      <rc t="2" v="13242"/>
    </bk>
    <bk>
      <rc t="2" v="13243"/>
    </bk>
    <bk>
      <rc t="2" v="13244"/>
    </bk>
    <bk>
      <rc t="2" v="13245"/>
    </bk>
    <bk>
      <rc t="2" v="13246"/>
    </bk>
    <bk>
      <rc t="2" v="13247"/>
    </bk>
    <bk>
      <rc t="2" v="13248"/>
    </bk>
    <bk>
      <rc t="2" v="13249"/>
    </bk>
    <bk>
      <rc t="2" v="13250"/>
    </bk>
    <bk>
      <rc t="2" v="13251"/>
    </bk>
    <bk>
      <rc t="2" v="13252"/>
    </bk>
    <bk>
      <rc t="2" v="13253"/>
    </bk>
    <bk>
      <rc t="2" v="13254"/>
    </bk>
    <bk>
      <rc t="2" v="13255"/>
    </bk>
    <bk>
      <rc t="2" v="13256"/>
    </bk>
    <bk>
      <rc t="2" v="13257"/>
    </bk>
    <bk>
      <rc t="2" v="13258"/>
    </bk>
    <bk>
      <rc t="2" v="13259"/>
    </bk>
    <bk>
      <rc t="2" v="13260"/>
    </bk>
    <bk>
      <rc t="2" v="13261"/>
    </bk>
    <bk>
      <rc t="2" v="13262"/>
    </bk>
    <bk>
      <rc t="2" v="13263"/>
    </bk>
    <bk>
      <rc t="2" v="13264"/>
    </bk>
    <bk>
      <rc t="2" v="13265"/>
    </bk>
    <bk>
      <rc t="2" v="13266"/>
    </bk>
    <bk>
      <rc t="2" v="13267"/>
    </bk>
    <bk>
      <rc t="2" v="13268"/>
    </bk>
    <bk>
      <rc t="2" v="13269"/>
    </bk>
    <bk>
      <rc t="2" v="13270"/>
    </bk>
    <bk>
      <rc t="2" v="13271"/>
    </bk>
    <bk>
      <rc t="2" v="13272"/>
    </bk>
    <bk>
      <rc t="2" v="13273"/>
    </bk>
    <bk>
      <rc t="2" v="13274"/>
    </bk>
    <bk>
      <rc t="2" v="13275"/>
    </bk>
    <bk>
      <rc t="2" v="13276"/>
    </bk>
    <bk>
      <rc t="2" v="13277"/>
    </bk>
    <bk>
      <rc t="2" v="13278"/>
    </bk>
    <bk>
      <rc t="2" v="13279"/>
    </bk>
    <bk>
      <rc t="2" v="13280"/>
    </bk>
    <bk>
      <rc t="2" v="13281"/>
    </bk>
    <bk>
      <rc t="2" v="13282"/>
    </bk>
    <bk>
      <rc t="2" v="13283"/>
    </bk>
    <bk>
      <rc t="2" v="13284"/>
    </bk>
    <bk>
      <rc t="2" v="13285"/>
    </bk>
    <bk>
      <rc t="2" v="13286"/>
    </bk>
    <bk>
      <rc t="2" v="13287"/>
    </bk>
    <bk>
      <rc t="2" v="13288"/>
    </bk>
    <bk>
      <rc t="2" v="13289"/>
    </bk>
    <bk>
      <rc t="2" v="13290"/>
    </bk>
    <bk>
      <rc t="2" v="13291"/>
    </bk>
    <bk>
      <rc t="2" v="13292"/>
    </bk>
    <bk>
      <rc t="2" v="13293"/>
    </bk>
    <bk>
      <rc t="2" v="13294"/>
    </bk>
    <bk>
      <rc t="2" v="13295"/>
    </bk>
    <bk>
      <rc t="2" v="13296"/>
    </bk>
    <bk>
      <rc t="2" v="13297"/>
    </bk>
    <bk>
      <rc t="2" v="13298"/>
    </bk>
    <bk>
      <rc t="2" v="13299"/>
    </bk>
    <bk>
      <rc t="2" v="13300"/>
    </bk>
    <bk>
      <rc t="2" v="13301"/>
    </bk>
    <bk>
      <rc t="2" v="13302"/>
    </bk>
    <bk>
      <rc t="2" v="13303"/>
    </bk>
    <bk>
      <rc t="2" v="13304"/>
    </bk>
    <bk>
      <rc t="2" v="13305"/>
    </bk>
    <bk>
      <rc t="2" v="13306"/>
    </bk>
    <bk>
      <rc t="2" v="13307"/>
    </bk>
    <bk>
      <rc t="2" v="13308"/>
    </bk>
    <bk>
      <rc t="2" v="13309"/>
    </bk>
    <bk>
      <rc t="2" v="13310"/>
    </bk>
    <bk>
      <rc t="2" v="13311"/>
    </bk>
    <bk>
      <rc t="2" v="13312"/>
    </bk>
    <bk>
      <rc t="2" v="13313"/>
    </bk>
    <bk>
      <rc t="2" v="13314"/>
    </bk>
    <bk>
      <rc t="2" v="13315"/>
    </bk>
    <bk>
      <rc t="2" v="13316"/>
    </bk>
    <bk>
      <rc t="2" v="13317"/>
    </bk>
    <bk>
      <rc t="2" v="13318"/>
    </bk>
    <bk>
      <rc t="2" v="13319"/>
    </bk>
    <bk>
      <rc t="2" v="13320"/>
    </bk>
    <bk>
      <rc t="2" v="13321"/>
    </bk>
    <bk>
      <rc t="2" v="13322"/>
    </bk>
    <bk>
      <rc t="2" v="13323"/>
    </bk>
    <bk>
      <rc t="2" v="13324"/>
    </bk>
    <bk>
      <rc t="2" v="13325"/>
    </bk>
    <bk>
      <rc t="2" v="13326"/>
    </bk>
    <bk>
      <rc t="2" v="13327"/>
    </bk>
    <bk>
      <rc t="2" v="13328"/>
    </bk>
    <bk>
      <rc t="2" v="13329"/>
    </bk>
    <bk>
      <rc t="2" v="13330"/>
    </bk>
    <bk>
      <rc t="2" v="13331"/>
    </bk>
    <bk>
      <rc t="2" v="13332"/>
    </bk>
    <bk>
      <rc t="2" v="13333"/>
    </bk>
    <bk>
      <rc t="2" v="13334"/>
    </bk>
    <bk>
      <rc t="2" v="13335"/>
    </bk>
    <bk>
      <rc t="2" v="13336"/>
    </bk>
    <bk>
      <rc t="2" v="13337"/>
    </bk>
    <bk>
      <rc t="2" v="13338"/>
    </bk>
    <bk>
      <rc t="2" v="13339"/>
    </bk>
    <bk>
      <rc t="2" v="13340"/>
    </bk>
    <bk>
      <rc t="2" v="13341"/>
    </bk>
    <bk>
      <rc t="2" v="13342"/>
    </bk>
    <bk>
      <rc t="2" v="13343"/>
    </bk>
    <bk>
      <rc t="2" v="13344"/>
    </bk>
    <bk>
      <rc t="2" v="13345"/>
    </bk>
    <bk>
      <rc t="2" v="13346"/>
    </bk>
    <bk>
      <rc t="2" v="13347"/>
    </bk>
    <bk>
      <rc t="2" v="13348"/>
    </bk>
    <bk>
      <rc t="2" v="13349"/>
    </bk>
    <bk>
      <rc t="2" v="13350"/>
    </bk>
    <bk>
      <rc t="2" v="13351"/>
    </bk>
    <bk>
      <rc t="2" v="13352"/>
    </bk>
    <bk>
      <rc t="2" v="13353"/>
    </bk>
    <bk>
      <rc t="2" v="13354"/>
    </bk>
    <bk>
      <rc t="2" v="13355"/>
    </bk>
    <bk>
      <rc t="2" v="13356"/>
    </bk>
    <bk>
      <rc t="2" v="13357"/>
    </bk>
    <bk>
      <rc t="2" v="13358"/>
    </bk>
    <bk>
      <rc t="2" v="13359"/>
    </bk>
    <bk>
      <rc t="2" v="13360"/>
    </bk>
    <bk>
      <rc t="2" v="13361"/>
    </bk>
    <bk>
      <rc t="2" v="13362"/>
    </bk>
    <bk>
      <rc t="2" v="13363"/>
    </bk>
    <bk>
      <rc t="2" v="13364"/>
    </bk>
    <bk>
      <rc t="2" v="13365"/>
    </bk>
    <bk>
      <rc t="2" v="13366"/>
    </bk>
    <bk>
      <rc t="2" v="13367"/>
    </bk>
    <bk>
      <rc t="2" v="13368"/>
    </bk>
    <bk>
      <rc t="2" v="13369"/>
    </bk>
    <bk>
      <rc t="2" v="13370"/>
    </bk>
    <bk>
      <rc t="2" v="13371"/>
    </bk>
    <bk>
      <rc t="2" v="13372"/>
    </bk>
    <bk>
      <rc t="2" v="13373"/>
    </bk>
    <bk>
      <rc t="2" v="13374"/>
    </bk>
    <bk>
      <rc t="2" v="13375"/>
    </bk>
    <bk>
      <rc t="2" v="13376"/>
    </bk>
    <bk>
      <rc t="2" v="13377"/>
    </bk>
    <bk>
      <rc t="2" v="13378"/>
    </bk>
    <bk>
      <rc t="2" v="13379"/>
    </bk>
    <bk>
      <rc t="2" v="13380"/>
    </bk>
    <bk>
      <rc t="2" v="13381"/>
    </bk>
    <bk>
      <rc t="2" v="13382"/>
    </bk>
    <bk>
      <rc t="2" v="13383"/>
    </bk>
    <bk>
      <rc t="2" v="13384"/>
    </bk>
    <bk>
      <rc t="2" v="13385"/>
    </bk>
    <bk>
      <rc t="2" v="13386"/>
    </bk>
    <bk>
      <rc t="2" v="13387"/>
    </bk>
    <bk>
      <rc t="2" v="13388"/>
    </bk>
    <bk>
      <rc t="2" v="13389"/>
    </bk>
    <bk>
      <rc t="2" v="13390"/>
    </bk>
    <bk>
      <rc t="2" v="13391"/>
    </bk>
    <bk>
      <rc t="2" v="13392"/>
    </bk>
    <bk>
      <rc t="2" v="13393"/>
    </bk>
    <bk>
      <rc t="2" v="13394"/>
    </bk>
    <bk>
      <rc t="2" v="13395"/>
    </bk>
    <bk>
      <rc t="2" v="13396"/>
    </bk>
    <bk>
      <rc t="2" v="13397"/>
    </bk>
    <bk>
      <rc t="2" v="13398"/>
    </bk>
    <bk>
      <rc t="2" v="13399"/>
    </bk>
    <bk>
      <rc t="2" v="13400"/>
    </bk>
    <bk>
      <rc t="2" v="13401"/>
    </bk>
    <bk>
      <rc t="2" v="13402"/>
    </bk>
    <bk>
      <rc t="2" v="13403"/>
    </bk>
    <bk>
      <rc t="2" v="13404"/>
    </bk>
    <bk>
      <rc t="2" v="13405"/>
    </bk>
    <bk>
      <rc t="2" v="13406"/>
    </bk>
    <bk>
      <rc t="2" v="13407"/>
    </bk>
    <bk>
      <rc t="2" v="13408"/>
    </bk>
    <bk>
      <rc t="2" v="13409"/>
    </bk>
    <bk>
      <rc t="2" v="13410"/>
    </bk>
    <bk>
      <rc t="2" v="13411"/>
    </bk>
    <bk>
      <rc t="2" v="13412"/>
    </bk>
    <bk>
      <rc t="2" v="13413"/>
    </bk>
    <bk>
      <rc t="2" v="13414"/>
    </bk>
    <bk>
      <rc t="2" v="13415"/>
    </bk>
    <bk>
      <rc t="2" v="13416"/>
    </bk>
    <bk>
      <rc t="2" v="13417"/>
    </bk>
    <bk>
      <rc t="2" v="13418"/>
    </bk>
    <bk>
      <rc t="2" v="13419"/>
    </bk>
    <bk>
      <rc t="2" v="13420"/>
    </bk>
    <bk>
      <rc t="2" v="13421"/>
    </bk>
    <bk>
      <rc t="2" v="13422"/>
    </bk>
    <bk>
      <rc t="2" v="13423"/>
    </bk>
    <bk>
      <rc t="2" v="13424"/>
    </bk>
    <bk>
      <rc t="2" v="13425"/>
    </bk>
    <bk>
      <rc t="2" v="13426"/>
    </bk>
    <bk>
      <rc t="2" v="13427"/>
    </bk>
    <bk>
      <rc t="2" v="13428"/>
    </bk>
    <bk>
      <rc t="2" v="13429"/>
    </bk>
    <bk>
      <rc t="2" v="13430"/>
    </bk>
    <bk>
      <rc t="2" v="13431"/>
    </bk>
    <bk>
      <rc t="2" v="13432"/>
    </bk>
    <bk>
      <rc t="2" v="13433"/>
    </bk>
    <bk>
      <rc t="2" v="13434"/>
    </bk>
    <bk>
      <rc t="2" v="13435"/>
    </bk>
    <bk>
      <rc t="2" v="13436"/>
    </bk>
    <bk>
      <rc t="2" v="13437"/>
    </bk>
    <bk>
      <rc t="2" v="13438"/>
    </bk>
    <bk>
      <rc t="2" v="13439"/>
    </bk>
    <bk>
      <rc t="2" v="13440"/>
    </bk>
    <bk>
      <rc t="2" v="13441"/>
    </bk>
    <bk>
      <rc t="2" v="13442"/>
    </bk>
    <bk>
      <rc t="2" v="13443"/>
    </bk>
    <bk>
      <rc t="2" v="13444"/>
    </bk>
    <bk>
      <rc t="2" v="13445"/>
    </bk>
    <bk>
      <rc t="2" v="13446"/>
    </bk>
    <bk>
      <rc t="2" v="13447"/>
    </bk>
    <bk>
      <rc t="2" v="13448"/>
    </bk>
    <bk>
      <rc t="2" v="13449"/>
    </bk>
    <bk>
      <rc t="2" v="13450"/>
    </bk>
    <bk>
      <rc t="2" v="13451"/>
    </bk>
    <bk>
      <rc t="2" v="13452"/>
    </bk>
    <bk>
      <rc t="2" v="13453"/>
    </bk>
    <bk>
      <rc t="2" v="13454"/>
    </bk>
    <bk>
      <rc t="2" v="13455"/>
    </bk>
    <bk>
      <rc t="2" v="13456"/>
    </bk>
    <bk>
      <rc t="2" v="13457"/>
    </bk>
    <bk>
      <rc t="2" v="13458"/>
    </bk>
    <bk>
      <rc t="2" v="13459"/>
    </bk>
    <bk>
      <rc t="2" v="13460"/>
    </bk>
    <bk>
      <rc t="2" v="13461"/>
    </bk>
    <bk>
      <rc t="2" v="13462"/>
    </bk>
    <bk>
      <rc t="2" v="13463"/>
    </bk>
    <bk>
      <rc t="2" v="13464"/>
    </bk>
    <bk>
      <rc t="2" v="13465"/>
    </bk>
    <bk>
      <rc t="2" v="13466"/>
    </bk>
    <bk>
      <rc t="2" v="13467"/>
    </bk>
    <bk>
      <rc t="2" v="13468"/>
    </bk>
    <bk>
      <rc t="2" v="13469"/>
    </bk>
    <bk>
      <rc t="2" v="13470"/>
    </bk>
    <bk>
      <rc t="2" v="13471"/>
    </bk>
    <bk>
      <rc t="2" v="13472"/>
    </bk>
    <bk>
      <rc t="2" v="13473"/>
    </bk>
    <bk>
      <rc t="2" v="13474"/>
    </bk>
    <bk>
      <rc t="2" v="13475"/>
    </bk>
    <bk>
      <rc t="2" v="13476"/>
    </bk>
    <bk>
      <rc t="2" v="13477"/>
    </bk>
    <bk>
      <rc t="2" v="13478"/>
    </bk>
    <bk>
      <rc t="2" v="13479"/>
    </bk>
    <bk>
      <rc t="2" v="13480"/>
    </bk>
    <bk>
      <rc t="2" v="13481"/>
    </bk>
    <bk>
      <rc t="2" v="13482"/>
    </bk>
    <bk>
      <rc t="2" v="13483"/>
    </bk>
    <bk>
      <rc t="2" v="13484"/>
    </bk>
    <bk>
      <rc t="2" v="13485"/>
    </bk>
    <bk>
      <rc t="2" v="13486"/>
    </bk>
    <bk>
      <rc t="2" v="13487"/>
    </bk>
    <bk>
      <rc t="2" v="13488"/>
    </bk>
    <bk>
      <rc t="2" v="13489"/>
    </bk>
    <bk>
      <rc t="2" v="13490"/>
    </bk>
    <bk>
      <rc t="2" v="13491"/>
    </bk>
    <bk>
      <rc t="2" v="13492"/>
    </bk>
    <bk>
      <rc t="2" v="13493"/>
    </bk>
    <bk>
      <rc t="2" v="13494"/>
    </bk>
    <bk>
      <rc t="2" v="13495"/>
    </bk>
    <bk>
      <rc t="2" v="13496"/>
    </bk>
    <bk>
      <rc t="2" v="13497"/>
    </bk>
    <bk>
      <rc t="2" v="13498"/>
    </bk>
    <bk>
      <rc t="2" v="13499"/>
    </bk>
    <bk>
      <rc t="2" v="13500"/>
    </bk>
    <bk>
      <rc t="2" v="13501"/>
    </bk>
    <bk>
      <rc t="2" v="13502"/>
    </bk>
    <bk>
      <rc t="2" v="13503"/>
    </bk>
    <bk>
      <rc t="2" v="13504"/>
    </bk>
    <bk>
      <rc t="2" v="13505"/>
    </bk>
    <bk>
      <rc t="2" v="13506"/>
    </bk>
    <bk>
      <rc t="2" v="13507"/>
    </bk>
    <bk>
      <rc t="2" v="13508"/>
    </bk>
    <bk>
      <rc t="2" v="13509"/>
    </bk>
    <bk>
      <rc t="2" v="13510"/>
    </bk>
    <bk>
      <rc t="2" v="13511"/>
    </bk>
    <bk>
      <rc t="2" v="13512"/>
    </bk>
    <bk>
      <rc t="2" v="13513"/>
    </bk>
    <bk>
      <rc t="2" v="13514"/>
    </bk>
    <bk>
      <rc t="2" v="13515"/>
    </bk>
    <bk>
      <rc t="2" v="13516"/>
    </bk>
    <bk>
      <rc t="2" v="13517"/>
    </bk>
    <bk>
      <rc t="2" v="13518"/>
    </bk>
    <bk>
      <rc t="2" v="13519"/>
    </bk>
    <bk>
      <rc t="2" v="13520"/>
    </bk>
    <bk>
      <rc t="2" v="13521"/>
    </bk>
    <bk>
      <rc t="2" v="13522"/>
    </bk>
    <bk>
      <rc t="2" v="13523"/>
    </bk>
    <bk>
      <rc t="2" v="13524"/>
    </bk>
    <bk>
      <rc t="2" v="13525"/>
    </bk>
    <bk>
      <rc t="2" v="13526"/>
    </bk>
    <bk>
      <rc t="2" v="13527"/>
    </bk>
    <bk>
      <rc t="2" v="13528"/>
    </bk>
    <bk>
      <rc t="2" v="13529"/>
    </bk>
    <bk>
      <rc t="2" v="13530"/>
    </bk>
    <bk>
      <rc t="2" v="13531"/>
    </bk>
    <bk>
      <rc t="2" v="13532"/>
    </bk>
    <bk>
      <rc t="2" v="13533"/>
    </bk>
    <bk>
      <rc t="2" v="13534"/>
    </bk>
    <bk>
      <rc t="2" v="13535"/>
    </bk>
    <bk>
      <rc t="2" v="13536"/>
    </bk>
    <bk>
      <rc t="2" v="13537"/>
    </bk>
    <bk>
      <rc t="2" v="13538"/>
    </bk>
    <bk>
      <rc t="2" v="13539"/>
    </bk>
    <bk>
      <rc t="2" v="13540"/>
    </bk>
    <bk>
      <rc t="2" v="13541"/>
    </bk>
    <bk>
      <rc t="2" v="13542"/>
    </bk>
    <bk>
      <rc t="2" v="13543"/>
    </bk>
    <bk>
      <rc t="2" v="13544"/>
    </bk>
    <bk>
      <rc t="2" v="13545"/>
    </bk>
    <bk>
      <rc t="2" v="13546"/>
    </bk>
    <bk>
      <rc t="2" v="13547"/>
    </bk>
    <bk>
      <rc t="2" v="13548"/>
    </bk>
    <bk>
      <rc t="2" v="13549"/>
    </bk>
    <bk>
      <rc t="2" v="13550"/>
    </bk>
    <bk>
      <rc t="2" v="13551"/>
    </bk>
    <bk>
      <rc t="2" v="13552"/>
    </bk>
    <bk>
      <rc t="2" v="13553"/>
    </bk>
    <bk>
      <rc t="2" v="13554"/>
    </bk>
    <bk>
      <rc t="2" v="13555"/>
    </bk>
    <bk>
      <rc t="2" v="13556"/>
    </bk>
    <bk>
      <rc t="2" v="13557"/>
    </bk>
    <bk>
      <rc t="2" v="13558"/>
    </bk>
    <bk>
      <rc t="2" v="13559"/>
    </bk>
    <bk>
      <rc t="2" v="13560"/>
    </bk>
    <bk>
      <rc t="2" v="13561"/>
    </bk>
    <bk>
      <rc t="2" v="13562"/>
    </bk>
    <bk>
      <rc t="2" v="13563"/>
    </bk>
    <bk>
      <rc t="2" v="13564"/>
    </bk>
    <bk>
      <rc t="2" v="13565"/>
    </bk>
    <bk>
      <rc t="2" v="13566"/>
    </bk>
    <bk>
      <rc t="2" v="13567"/>
    </bk>
    <bk>
      <rc t="2" v="13568"/>
    </bk>
    <bk>
      <rc t="2" v="13569"/>
    </bk>
    <bk>
      <rc t="2" v="13570"/>
    </bk>
    <bk>
      <rc t="2" v="13571"/>
    </bk>
    <bk>
      <rc t="2" v="13572"/>
    </bk>
    <bk>
      <rc t="2" v="13573"/>
    </bk>
    <bk>
      <rc t="2" v="13574"/>
    </bk>
    <bk>
      <rc t="2" v="13575"/>
    </bk>
    <bk>
      <rc t="2" v="13576"/>
    </bk>
    <bk>
      <rc t="2" v="13577"/>
    </bk>
    <bk>
      <rc t="2" v="13578"/>
    </bk>
    <bk>
      <rc t="2" v="13579"/>
    </bk>
    <bk>
      <rc t="2" v="13580"/>
    </bk>
    <bk>
      <rc t="2" v="13581"/>
    </bk>
    <bk>
      <rc t="2" v="13582"/>
    </bk>
    <bk>
      <rc t="2" v="13583"/>
    </bk>
    <bk>
      <rc t="2" v="13584"/>
    </bk>
    <bk>
      <rc t="2" v="13585"/>
    </bk>
    <bk>
      <rc t="2" v="13586"/>
    </bk>
    <bk>
      <rc t="2" v="13587"/>
    </bk>
    <bk>
      <rc t="2" v="13588"/>
    </bk>
    <bk>
      <rc t="2" v="13589"/>
    </bk>
    <bk>
      <rc t="2" v="13590"/>
    </bk>
    <bk>
      <rc t="2" v="13591"/>
    </bk>
    <bk>
      <rc t="2" v="13592"/>
    </bk>
    <bk>
      <rc t="2" v="13593"/>
    </bk>
    <bk>
      <rc t="2" v="13594"/>
    </bk>
    <bk>
      <rc t="2" v="13595"/>
    </bk>
    <bk>
      <rc t="2" v="13596"/>
    </bk>
    <bk>
      <rc t="2" v="13597"/>
    </bk>
    <bk>
      <rc t="2" v="13598"/>
    </bk>
    <bk>
      <rc t="2" v="13599"/>
    </bk>
    <bk>
      <rc t="2" v="13600"/>
    </bk>
    <bk>
      <rc t="2" v="13601"/>
    </bk>
    <bk>
      <rc t="2" v="13602"/>
    </bk>
    <bk>
      <rc t="2" v="13603"/>
    </bk>
    <bk>
      <rc t="2" v="13604"/>
    </bk>
    <bk>
      <rc t="2" v="13605"/>
    </bk>
    <bk>
      <rc t="2" v="13606"/>
    </bk>
    <bk>
      <rc t="2" v="13607"/>
    </bk>
    <bk>
      <rc t="2" v="13608"/>
    </bk>
    <bk>
      <rc t="2" v="13609"/>
    </bk>
    <bk>
      <rc t="2" v="13610"/>
    </bk>
    <bk>
      <rc t="2" v="13611"/>
    </bk>
    <bk>
      <rc t="2" v="13612"/>
    </bk>
    <bk>
      <rc t="2" v="13613"/>
    </bk>
    <bk>
      <rc t="2" v="13614"/>
    </bk>
    <bk>
      <rc t="2" v="13615"/>
    </bk>
    <bk>
      <rc t="2" v="13616"/>
    </bk>
    <bk>
      <rc t="2" v="13617"/>
    </bk>
    <bk>
      <rc t="2" v="13618"/>
    </bk>
    <bk>
      <rc t="2" v="13619"/>
    </bk>
    <bk>
      <rc t="2" v="13620"/>
    </bk>
    <bk>
      <rc t="2" v="13621"/>
    </bk>
    <bk>
      <rc t="2" v="13622"/>
    </bk>
    <bk>
      <rc t="2" v="13623"/>
    </bk>
    <bk>
      <rc t="2" v="13624"/>
    </bk>
    <bk>
      <rc t="2" v="13625"/>
    </bk>
    <bk>
      <rc t="2" v="13626"/>
    </bk>
    <bk>
      <rc t="2" v="13627"/>
    </bk>
    <bk>
      <rc t="2" v="13628"/>
    </bk>
    <bk>
      <rc t="2" v="13629"/>
    </bk>
    <bk>
      <rc t="2" v="13630"/>
    </bk>
    <bk>
      <rc t="2" v="13631"/>
    </bk>
    <bk>
      <rc t="2" v="13632"/>
    </bk>
    <bk>
      <rc t="2" v="13633"/>
    </bk>
    <bk>
      <rc t="2" v="13634"/>
    </bk>
    <bk>
      <rc t="2" v="13635"/>
    </bk>
    <bk>
      <rc t="2" v="13636"/>
    </bk>
    <bk>
      <rc t="2" v="13637"/>
    </bk>
    <bk>
      <rc t="2" v="13638"/>
    </bk>
    <bk>
      <rc t="2" v="13639"/>
    </bk>
    <bk>
      <rc t="2" v="13640"/>
    </bk>
    <bk>
      <rc t="2" v="13641"/>
    </bk>
    <bk>
      <rc t="2" v="13642"/>
    </bk>
    <bk>
      <rc t="2" v="13643"/>
    </bk>
    <bk>
      <rc t="2" v="13644"/>
    </bk>
    <bk>
      <rc t="2" v="13645"/>
    </bk>
    <bk>
      <rc t="2" v="13646"/>
    </bk>
    <bk>
      <rc t="2" v="13647"/>
    </bk>
    <bk>
      <rc t="2" v="13648"/>
    </bk>
    <bk>
      <rc t="2" v="13649"/>
    </bk>
    <bk>
      <rc t="2" v="13650"/>
    </bk>
    <bk>
      <rc t="2" v="13651"/>
    </bk>
    <bk>
      <rc t="2" v="13652"/>
    </bk>
    <bk>
      <rc t="2" v="13653"/>
    </bk>
    <bk>
      <rc t="2" v="13654"/>
    </bk>
    <bk>
      <rc t="2" v="13655"/>
    </bk>
    <bk>
      <rc t="2" v="13656"/>
    </bk>
    <bk>
      <rc t="2" v="13657"/>
    </bk>
    <bk>
      <rc t="2" v="13658"/>
    </bk>
    <bk>
      <rc t="2" v="13659"/>
    </bk>
    <bk>
      <rc t="2" v="13660"/>
    </bk>
    <bk>
      <rc t="2" v="13661"/>
    </bk>
    <bk>
      <rc t="2" v="13662"/>
    </bk>
    <bk>
      <rc t="2" v="13663"/>
    </bk>
    <bk>
      <rc t="2" v="13664"/>
    </bk>
    <bk>
      <rc t="2" v="13665"/>
    </bk>
    <bk>
      <rc t="2" v="13666"/>
    </bk>
    <bk>
      <rc t="2" v="13667"/>
    </bk>
    <bk>
      <rc t="2" v="13668"/>
    </bk>
    <bk>
      <rc t="2" v="13669"/>
    </bk>
    <bk>
      <rc t="2" v="13670"/>
    </bk>
    <bk>
      <rc t="2" v="13671"/>
    </bk>
    <bk>
      <rc t="2" v="13672"/>
    </bk>
    <bk>
      <rc t="2" v="13673"/>
    </bk>
    <bk>
      <rc t="2" v="13674"/>
    </bk>
    <bk>
      <rc t="2" v="13675"/>
    </bk>
    <bk>
      <rc t="2" v="13676"/>
    </bk>
    <bk>
      <rc t="2" v="13677"/>
    </bk>
    <bk>
      <rc t="2" v="13678"/>
    </bk>
    <bk>
      <rc t="2" v="13679"/>
    </bk>
    <bk>
      <rc t="2" v="13680"/>
    </bk>
    <bk>
      <rc t="2" v="13681"/>
    </bk>
    <bk>
      <rc t="2" v="13682"/>
    </bk>
    <bk>
      <rc t="2" v="13683"/>
    </bk>
    <bk>
      <rc t="2" v="13684"/>
    </bk>
    <bk>
      <rc t="2" v="13685"/>
    </bk>
    <bk>
      <rc t="2" v="13686"/>
    </bk>
    <bk>
      <rc t="2" v="13687"/>
    </bk>
    <bk>
      <rc t="2" v="13688"/>
    </bk>
    <bk>
      <rc t="2" v="13689"/>
    </bk>
    <bk>
      <rc t="2" v="13690"/>
    </bk>
    <bk>
      <rc t="2" v="13691"/>
    </bk>
    <bk>
      <rc t="2" v="13692"/>
    </bk>
    <bk>
      <rc t="2" v="13693"/>
    </bk>
    <bk>
      <rc t="2" v="13694"/>
    </bk>
    <bk>
      <rc t="2" v="13695"/>
    </bk>
    <bk>
      <rc t="2" v="13696"/>
    </bk>
    <bk>
      <rc t="2" v="13697"/>
    </bk>
    <bk>
      <rc t="2" v="13698"/>
    </bk>
    <bk>
      <rc t="2" v="13699"/>
    </bk>
    <bk>
      <rc t="2" v="13700"/>
    </bk>
    <bk>
      <rc t="2" v="13701"/>
    </bk>
    <bk>
      <rc t="2" v="13702"/>
    </bk>
    <bk>
      <rc t="2" v="13703"/>
    </bk>
    <bk>
      <rc t="2" v="13704"/>
    </bk>
    <bk>
      <rc t="2" v="13705"/>
    </bk>
    <bk>
      <rc t="2" v="13706"/>
    </bk>
    <bk>
      <rc t="2" v="13707"/>
    </bk>
    <bk>
      <rc t="2" v="13708"/>
    </bk>
    <bk>
      <rc t="2" v="13709"/>
    </bk>
    <bk>
      <rc t="2" v="13710"/>
    </bk>
    <bk>
      <rc t="2" v="13711"/>
    </bk>
    <bk>
      <rc t="2" v="13712"/>
    </bk>
    <bk>
      <rc t="2" v="13713"/>
    </bk>
    <bk>
      <rc t="2" v="13714"/>
    </bk>
    <bk>
      <rc t="2" v="13715"/>
    </bk>
    <bk>
      <rc t="2" v="13716"/>
    </bk>
    <bk>
      <rc t="2" v="13717"/>
    </bk>
    <bk>
      <rc t="2" v="13718"/>
    </bk>
    <bk>
      <rc t="2" v="13719"/>
    </bk>
    <bk>
      <rc t="2" v="13720"/>
    </bk>
    <bk>
      <rc t="2" v="13721"/>
    </bk>
    <bk>
      <rc t="2" v="13722"/>
    </bk>
    <bk>
      <rc t="2" v="13723"/>
    </bk>
    <bk>
      <rc t="2" v="13724"/>
    </bk>
    <bk>
      <rc t="2" v="13725"/>
    </bk>
    <bk>
      <rc t="2" v="13726"/>
    </bk>
    <bk>
      <rc t="2" v="13727"/>
    </bk>
    <bk>
      <rc t="2" v="13728"/>
    </bk>
    <bk>
      <rc t="2" v="13729"/>
    </bk>
    <bk>
      <rc t="2" v="13730"/>
    </bk>
    <bk>
      <rc t="2" v="13731"/>
    </bk>
    <bk>
      <rc t="2" v="13732"/>
    </bk>
    <bk>
      <rc t="2" v="13733"/>
    </bk>
    <bk>
      <rc t="2" v="13734"/>
    </bk>
    <bk>
      <rc t="2" v="13735"/>
    </bk>
    <bk>
      <rc t="2" v="13736"/>
    </bk>
    <bk>
      <rc t="2" v="13737"/>
    </bk>
    <bk>
      <rc t="2" v="13738"/>
    </bk>
    <bk>
      <rc t="2" v="13739"/>
    </bk>
    <bk>
      <rc t="2" v="13740"/>
    </bk>
    <bk>
      <rc t="2" v="13741"/>
    </bk>
    <bk>
      <rc t="2" v="13742"/>
    </bk>
    <bk>
      <rc t="2" v="13743"/>
    </bk>
    <bk>
      <rc t="2" v="13744"/>
    </bk>
    <bk>
      <rc t="2" v="13745"/>
    </bk>
    <bk>
      <rc t="2" v="13746"/>
    </bk>
    <bk>
      <rc t="2" v="13747"/>
    </bk>
    <bk>
      <rc t="2" v="13748"/>
    </bk>
    <bk>
      <rc t="2" v="13749"/>
    </bk>
    <bk>
      <rc t="2" v="13750"/>
    </bk>
    <bk>
      <rc t="2" v="13751"/>
    </bk>
    <bk>
      <rc t="2" v="13752"/>
    </bk>
    <bk>
      <rc t="2" v="13753"/>
    </bk>
    <bk>
      <rc t="2" v="13754"/>
    </bk>
    <bk>
      <rc t="2" v="13755"/>
    </bk>
    <bk>
      <rc t="2" v="13756"/>
    </bk>
    <bk>
      <rc t="2" v="13757"/>
    </bk>
    <bk>
      <rc t="2" v="13758"/>
    </bk>
    <bk>
      <rc t="2" v="13759"/>
    </bk>
    <bk>
      <rc t="2" v="13760"/>
    </bk>
    <bk>
      <rc t="2" v="13761"/>
    </bk>
    <bk>
      <rc t="2" v="13762"/>
    </bk>
    <bk>
      <rc t="2" v="13763"/>
    </bk>
    <bk>
      <rc t="2" v="13764"/>
    </bk>
    <bk>
      <rc t="2" v="13765"/>
    </bk>
    <bk>
      <rc t="2" v="13766"/>
    </bk>
    <bk>
      <rc t="2" v="13767"/>
    </bk>
    <bk>
      <rc t="2" v="13768"/>
    </bk>
    <bk>
      <rc t="2" v="13769"/>
    </bk>
    <bk>
      <rc t="2" v="13770"/>
    </bk>
    <bk>
      <rc t="2" v="13771"/>
    </bk>
    <bk>
      <rc t="2" v="13772"/>
    </bk>
    <bk>
      <rc t="2" v="13773"/>
    </bk>
    <bk>
      <rc t="2" v="13774"/>
    </bk>
    <bk>
      <rc t="2" v="13775"/>
    </bk>
    <bk>
      <rc t="2" v="13776"/>
    </bk>
    <bk>
      <rc t="2" v="13777"/>
    </bk>
    <bk>
      <rc t="2" v="13778"/>
    </bk>
    <bk>
      <rc t="2" v="13779"/>
    </bk>
    <bk>
      <rc t="2" v="13780"/>
    </bk>
    <bk>
      <rc t="2" v="13781"/>
    </bk>
    <bk>
      <rc t="2" v="13782"/>
    </bk>
    <bk>
      <rc t="2" v="13783"/>
    </bk>
    <bk>
      <rc t="2" v="13784"/>
    </bk>
    <bk>
      <rc t="2" v="13785"/>
    </bk>
    <bk>
      <rc t="2" v="13786"/>
    </bk>
    <bk>
      <rc t="2" v="13787"/>
    </bk>
    <bk>
      <rc t="2" v="13788"/>
    </bk>
    <bk>
      <rc t="2" v="13789"/>
    </bk>
    <bk>
      <rc t="2" v="13790"/>
    </bk>
    <bk>
      <rc t="2" v="13791"/>
    </bk>
    <bk>
      <rc t="2" v="13792"/>
    </bk>
    <bk>
      <rc t="2" v="13793"/>
    </bk>
    <bk>
      <rc t="2" v="13794"/>
    </bk>
    <bk>
      <rc t="2" v="13795"/>
    </bk>
    <bk>
      <rc t="2" v="13796"/>
    </bk>
    <bk>
      <rc t="2" v="13797"/>
    </bk>
    <bk>
      <rc t="2" v="13798"/>
    </bk>
    <bk>
      <rc t="2" v="13799"/>
    </bk>
    <bk>
      <rc t="2" v="13800"/>
    </bk>
    <bk>
      <rc t="2" v="13801"/>
    </bk>
    <bk>
      <rc t="2" v="13802"/>
    </bk>
    <bk>
      <rc t="2" v="13803"/>
    </bk>
    <bk>
      <rc t="2" v="13804"/>
    </bk>
    <bk>
      <rc t="2" v="13805"/>
    </bk>
    <bk>
      <rc t="2" v="13806"/>
    </bk>
    <bk>
      <rc t="2" v="13807"/>
    </bk>
    <bk>
      <rc t="2" v="13808"/>
    </bk>
    <bk>
      <rc t="2" v="13809"/>
    </bk>
    <bk>
      <rc t="2" v="13810"/>
    </bk>
    <bk>
      <rc t="2" v="13811"/>
    </bk>
    <bk>
      <rc t="2" v="13812"/>
    </bk>
    <bk>
      <rc t="2" v="13813"/>
    </bk>
    <bk>
      <rc t="2" v="13814"/>
    </bk>
    <bk>
      <rc t="2" v="13815"/>
    </bk>
    <bk>
      <rc t="2" v="13816"/>
    </bk>
    <bk>
      <rc t="2" v="13817"/>
    </bk>
    <bk>
      <rc t="2" v="13818"/>
    </bk>
    <bk>
      <rc t="2" v="13819"/>
    </bk>
    <bk>
      <rc t="2" v="13820"/>
    </bk>
    <bk>
      <rc t="2" v="13821"/>
    </bk>
    <bk>
      <rc t="2" v="13822"/>
    </bk>
    <bk>
      <rc t="2" v="13823"/>
    </bk>
    <bk>
      <rc t="2" v="13824"/>
    </bk>
    <bk>
      <rc t="2" v="13825"/>
    </bk>
    <bk>
      <rc t="2" v="13826"/>
    </bk>
    <bk>
      <rc t="2" v="13827"/>
    </bk>
    <bk>
      <rc t="2" v="13828"/>
    </bk>
    <bk>
      <rc t="2" v="13829"/>
    </bk>
    <bk>
      <rc t="2" v="13830"/>
    </bk>
    <bk>
      <rc t="2" v="13831"/>
    </bk>
    <bk>
      <rc t="2" v="13832"/>
    </bk>
    <bk>
      <rc t="2" v="13833"/>
    </bk>
    <bk>
      <rc t="2" v="13834"/>
    </bk>
    <bk>
      <rc t="2" v="13835"/>
    </bk>
    <bk>
      <rc t="2" v="13836"/>
    </bk>
    <bk>
      <rc t="2" v="13837"/>
    </bk>
    <bk>
      <rc t="2" v="13838"/>
    </bk>
    <bk>
      <rc t="2" v="13839"/>
    </bk>
    <bk>
      <rc t="2" v="13840"/>
    </bk>
    <bk>
      <rc t="2" v="13841"/>
    </bk>
    <bk>
      <rc t="2" v="13842"/>
    </bk>
    <bk>
      <rc t="2" v="13843"/>
    </bk>
    <bk>
      <rc t="2" v="13844"/>
    </bk>
    <bk>
      <rc t="2" v="13845"/>
    </bk>
    <bk>
      <rc t="2" v="13846"/>
    </bk>
    <bk>
      <rc t="2" v="13847"/>
    </bk>
    <bk>
      <rc t="2" v="13848"/>
    </bk>
    <bk>
      <rc t="2" v="13849"/>
    </bk>
    <bk>
      <rc t="2" v="13850"/>
    </bk>
    <bk>
      <rc t="2" v="13851"/>
    </bk>
    <bk>
      <rc t="2" v="13852"/>
    </bk>
    <bk>
      <rc t="2" v="13853"/>
    </bk>
    <bk>
      <rc t="2" v="13854"/>
    </bk>
    <bk>
      <rc t="2" v="13855"/>
    </bk>
    <bk>
      <rc t="2" v="13856"/>
    </bk>
    <bk>
      <rc t="2" v="13857"/>
    </bk>
    <bk>
      <rc t="2" v="13858"/>
    </bk>
    <bk>
      <rc t="2" v="13859"/>
    </bk>
    <bk>
      <rc t="2" v="13860"/>
    </bk>
    <bk>
      <rc t="2" v="13861"/>
    </bk>
    <bk>
      <rc t="2" v="13862"/>
    </bk>
    <bk>
      <rc t="2" v="13863"/>
    </bk>
    <bk>
      <rc t="2" v="13864"/>
    </bk>
    <bk>
      <rc t="2" v="13865"/>
    </bk>
    <bk>
      <rc t="2" v="13866"/>
    </bk>
    <bk>
      <rc t="2" v="13867"/>
    </bk>
    <bk>
      <rc t="2" v="13868"/>
    </bk>
    <bk>
      <rc t="2" v="13869"/>
    </bk>
    <bk>
      <rc t="2" v="13870"/>
    </bk>
    <bk>
      <rc t="2" v="13871"/>
    </bk>
    <bk>
      <rc t="2" v="13872"/>
    </bk>
    <bk>
      <rc t="2" v="13873"/>
    </bk>
    <bk>
      <rc t="2" v="13874"/>
    </bk>
    <bk>
      <rc t="2" v="13875"/>
    </bk>
    <bk>
      <rc t="2" v="13876"/>
    </bk>
    <bk>
      <rc t="2" v="13877"/>
    </bk>
    <bk>
      <rc t="2" v="13878"/>
    </bk>
    <bk>
      <rc t="2" v="13879"/>
    </bk>
    <bk>
      <rc t="2" v="13880"/>
    </bk>
    <bk>
      <rc t="2" v="13881"/>
    </bk>
    <bk>
      <rc t="2" v="13882"/>
    </bk>
    <bk>
      <rc t="2" v="13883"/>
    </bk>
    <bk>
      <rc t="2" v="13884"/>
    </bk>
    <bk>
      <rc t="2" v="13885"/>
    </bk>
    <bk>
      <rc t="2" v="13886"/>
    </bk>
    <bk>
      <rc t="2" v="13887"/>
    </bk>
    <bk>
      <rc t="2" v="13888"/>
    </bk>
    <bk>
      <rc t="2" v="13889"/>
    </bk>
    <bk>
      <rc t="2" v="13890"/>
    </bk>
    <bk>
      <rc t="2" v="13891"/>
    </bk>
    <bk>
      <rc t="2" v="13892"/>
    </bk>
    <bk>
      <rc t="2" v="13893"/>
    </bk>
    <bk>
      <rc t="2" v="13894"/>
    </bk>
    <bk>
      <rc t="2" v="13895"/>
    </bk>
    <bk>
      <rc t="2" v="13896"/>
    </bk>
    <bk>
      <rc t="2" v="13897"/>
    </bk>
    <bk>
      <rc t="2" v="13898"/>
    </bk>
    <bk>
      <rc t="2" v="13899"/>
    </bk>
    <bk>
      <rc t="2" v="13900"/>
    </bk>
    <bk>
      <rc t="2" v="13901"/>
    </bk>
    <bk>
      <rc t="2" v="13902"/>
    </bk>
  </valueMetadata>
</metadata>
</file>

<file path=xl/sharedStrings.xml><?xml version="1.0" encoding="utf-8"?>
<sst xmlns="http://schemas.openxmlformats.org/spreadsheetml/2006/main" count="495" uniqueCount="142">
  <si>
    <t>2024-25</t>
  </si>
  <si>
    <t>2023-24</t>
  </si>
  <si>
    <t>2022-23</t>
  </si>
  <si>
    <t>XNAS:CPRX</t>
  </si>
  <si>
    <t/>
  </si>
  <si>
    <t>XNYS:ADM</t>
  </si>
  <si>
    <t>XNYS:OWL</t>
  </si>
  <si>
    <t>XNAS:EA</t>
  </si>
  <si>
    <t>XNAS:ISRG</t>
  </si>
  <si>
    <t>OTCM:SBGSY</t>
  </si>
  <si>
    <t>XNYS:PAGS</t>
  </si>
  <si>
    <t>XNAS:ZS</t>
  </si>
  <si>
    <t>OTCM:LVMUY</t>
  </si>
  <si>
    <t>XNYS:DE</t>
  </si>
  <si>
    <t>XNAS:MSFT</t>
  </si>
  <si>
    <t>XNAS:SMTC</t>
  </si>
  <si>
    <t>XNYS:NVO</t>
  </si>
  <si>
    <t>XNYS:ALB</t>
  </si>
  <si>
    <t>XNAS:AAPL</t>
  </si>
  <si>
    <t>XNYS:NEE</t>
  </si>
  <si>
    <t>XNYS:CVS</t>
  </si>
  <si>
    <t>XNYS:SNOW</t>
  </si>
  <si>
    <t>XNAS:CLPT</t>
  </si>
  <si>
    <t>XNYS:STT</t>
  </si>
  <si>
    <t>XNYS:BK</t>
  </si>
  <si>
    <t>XNYS:ABT</t>
  </si>
  <si>
    <t>XNYS:NTR</t>
  </si>
  <si>
    <t>ARCX:LIT</t>
  </si>
  <si>
    <t>XNAS:CAR</t>
  </si>
  <si>
    <t>XNYS:AMT</t>
  </si>
  <si>
    <t>XNYS:EL</t>
  </si>
  <si>
    <t>ARCX:GLD</t>
  </si>
  <si>
    <t>XNYS:BAC</t>
  </si>
  <si>
    <t>XNYS:VZ</t>
  </si>
  <si>
    <t>XNYS:HIG</t>
  </si>
  <si>
    <t>XNAS:PEP</t>
  </si>
  <si>
    <t>XNAS:HON</t>
  </si>
  <si>
    <t>XNYS:CRM</t>
  </si>
  <si>
    <t>ARCX:PXE</t>
  </si>
  <si>
    <t>XNYS:NGG</t>
  </si>
  <si>
    <t>Date</t>
  </si>
  <si>
    <t>Close</t>
  </si>
  <si>
    <t>Benchmarks</t>
  </si>
  <si>
    <t>x</t>
  </si>
  <si>
    <t>XNAS:ASML</t>
  </si>
  <si>
    <t>XNYS:GSK</t>
  </si>
  <si>
    <t>ARCX:VOO</t>
  </si>
  <si>
    <t>ARCX:SUSA</t>
  </si>
  <si>
    <t>ARCX:DSI</t>
  </si>
  <si>
    <t>ARCX:EFIV</t>
  </si>
  <si>
    <t>ARCX:CRBN</t>
  </si>
  <si>
    <t>Total</t>
  </si>
  <si>
    <t>Cumulative</t>
  </si>
  <si>
    <t>All</t>
  </si>
  <si>
    <t>CAGR</t>
  </si>
  <si>
    <t>Healthcare</t>
  </si>
  <si>
    <t>Technology</t>
  </si>
  <si>
    <t>Financials</t>
  </si>
  <si>
    <t>Consumer</t>
  </si>
  <si>
    <t>Alternatives</t>
  </si>
  <si>
    <t>Catalyst Pharmaceuticals</t>
  </si>
  <si>
    <t>Intuitive Surgical</t>
  </si>
  <si>
    <t>Novo Nordisk</t>
  </si>
  <si>
    <t>ClearPoint Neuro</t>
  </si>
  <si>
    <t>Abbott Laboratories</t>
  </si>
  <si>
    <t>GSK plc</t>
  </si>
  <si>
    <t>CVS Health</t>
  </si>
  <si>
    <t>ASML Holding</t>
  </si>
  <si>
    <t>Microsoft</t>
  </si>
  <si>
    <t>Semtech</t>
  </si>
  <si>
    <t>Snowflake</t>
  </si>
  <si>
    <t>Salesforce</t>
  </si>
  <si>
    <t>Zscaler</t>
  </si>
  <si>
    <t>Apple</t>
  </si>
  <si>
    <t>Electronic Arts</t>
  </si>
  <si>
    <t>Industrials, Transport &amp; Infrastructure</t>
  </si>
  <si>
    <t>Energy, Utilities and Commodities</t>
  </si>
  <si>
    <t>SPDR Gold Shares ETF</t>
  </si>
  <si>
    <t>Albamarle</t>
  </si>
  <si>
    <t>NextEra Energy</t>
  </si>
  <si>
    <t>Nutrien</t>
  </si>
  <si>
    <t>Global x Lithium &amp; Battery Tech ETF</t>
  </si>
  <si>
    <t>Invesco Dynamic Energy Exploration &amp; Production ETF</t>
  </si>
  <si>
    <t>National Grid</t>
  </si>
  <si>
    <t>Verizon Communications</t>
  </si>
  <si>
    <t>LVMH Moët Hennessy Louis Vuitton</t>
  </si>
  <si>
    <t>Estée Lauder</t>
  </si>
  <si>
    <t>PepsiCo</t>
  </si>
  <si>
    <t>Archer Daniels Midland</t>
  </si>
  <si>
    <t>Schneider Electric</t>
  </si>
  <si>
    <t>Deere and Co</t>
  </si>
  <si>
    <t>Avis Budget</t>
  </si>
  <si>
    <t>American Tower</t>
  </si>
  <si>
    <t>Honeywell</t>
  </si>
  <si>
    <t>The Hartford</t>
  </si>
  <si>
    <t>Bank of America</t>
  </si>
  <si>
    <t>BNY Mellon</t>
  </si>
  <si>
    <t>State Street</t>
  </si>
  <si>
    <t>PagSeguro</t>
  </si>
  <si>
    <t>Blue Owl Capital</t>
  </si>
  <si>
    <t>Count</t>
  </si>
  <si>
    <t>Weight</t>
  </si>
  <si>
    <t>OAKWOOD</t>
  </si>
  <si>
    <t>Sensitivity Tables</t>
  </si>
  <si>
    <t>B</t>
  </si>
  <si>
    <t>G</t>
  </si>
  <si>
    <t>O</t>
  </si>
  <si>
    <t>T</t>
  </si>
  <si>
    <t>K</t>
  </si>
  <si>
    <t>S</t>
  </si>
  <si>
    <t>M</t>
  </si>
  <si>
    <t>L</t>
  </si>
  <si>
    <t>C</t>
  </si>
  <si>
    <t>R</t>
  </si>
  <si>
    <t>N</t>
  </si>
  <si>
    <t>P</t>
  </si>
  <si>
    <t>U</t>
  </si>
  <si>
    <t>X</t>
  </si>
  <si>
    <t>AD</t>
  </si>
  <si>
    <t>E</t>
  </si>
  <si>
    <t>Z</t>
  </si>
  <si>
    <t>H</t>
  </si>
  <si>
    <t>D</t>
  </si>
  <si>
    <t>AK</t>
  </si>
  <si>
    <t>J</t>
  </si>
  <si>
    <t>Q</t>
  </si>
  <si>
    <t>I</t>
  </si>
  <si>
    <t>V</t>
  </si>
  <si>
    <t>W</t>
  </si>
  <si>
    <t>AH</t>
  </si>
  <si>
    <t>AE</t>
  </si>
  <si>
    <t>AF</t>
  </si>
  <si>
    <t>AA</t>
  </si>
  <si>
    <t>AB</t>
  </si>
  <si>
    <t>AJ</t>
  </si>
  <si>
    <t>F</t>
  </si>
  <si>
    <t>AC</t>
  </si>
  <si>
    <t>AI</t>
  </si>
  <si>
    <t>Y</t>
  </si>
  <si>
    <t>AL</t>
  </si>
  <si>
    <t>AM</t>
  </si>
  <si>
    <t>AG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</si>
</sst>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0"/>
      <color theme="1"/>
      <name val="Arial Unicode MS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2" fillId="0" borderId="0" xfId="0" applyFont="1"/>
    <xf numFmtId="0" fontId="1" fillId="0" borderId="0" xfId="0" applyFont="1"/>
    <xf numFmtId="10" fontId="0" fillId="0" borderId="0" xfId="0" applyNumberFormat="1"/>
    <xf numFmtId="0" fontId="0" fillId="0" borderId="0" xfId="0" applyAlignment="1">
      <alignment horizontal="right"/>
    </xf>
    <xf numFmtId="0" fontId="1" fillId="0" borderId="0" xfId="0" applyFont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microsoft.com/office/2017/06/relationships/rdSupportingPropertyBagStructure" Target="richData/rdsupportingpropertybagstructure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ichStyles" Target="richData/richStyles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Array" Target="richData/rdarray.xml"/><Relationship Id="rId5" Type="http://schemas.openxmlformats.org/officeDocument/2006/relationships/theme" Target="theme/theme1.xml"/><Relationship Id="rId15" Type="http://schemas.microsoft.com/office/2017/06/relationships/rdRichValueTypes" Target="richData/rdRichValueTypes.xml"/><Relationship Id="rId10" Type="http://schemas.microsoft.com/office/2017/06/relationships/rdRichValueStructure" Target="richData/rdrichvaluestructure.xml"/><Relationship Id="rId4" Type="http://schemas.openxmlformats.org/officeDocument/2006/relationships/worksheet" Target="worksheets/sheet4.xml"/><Relationship Id="rId9" Type="http://schemas.microsoft.com/office/2017/06/relationships/rdRichValue" Target="richData/rdrichvalue.xml"/><Relationship Id="rId14" Type="http://schemas.microsoft.com/office/2017/06/relationships/rdSupportingPropertyBag" Target="richData/rdsupportingpropertybag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'% Simple + Cum'!$BD$429:$BI$429</c:f>
              <c:strCache>
                <c:ptCount val="6"/>
                <c:pt idx="0">
                  <c:v>OAKWOOD</c:v>
                </c:pt>
                <c:pt idx="1">
                  <c:v>ARCX:VOO</c:v>
                </c:pt>
                <c:pt idx="2">
                  <c:v>ARCX:SUSA</c:v>
                </c:pt>
                <c:pt idx="3">
                  <c:v>ARCX:DSI</c:v>
                </c:pt>
                <c:pt idx="4">
                  <c:v>ARCX:EFIV</c:v>
                </c:pt>
                <c:pt idx="5">
                  <c:v>ARCX:CRBN</c:v>
                </c:pt>
              </c:strCache>
            </c:strRef>
          </c:cat>
          <c:val>
            <c:numRef>
              <c:f>'% Simple + Cum'!$BD$430:$BI$430</c:f>
              <c:numCache>
                <c:formatCode>0.00%</c:formatCode>
                <c:ptCount val="6"/>
                <c:pt idx="0">
                  <c:v>0.17299999999999999</c:v>
                </c:pt>
                <c:pt idx="1">
                  <c:v>0.23599999999999999</c:v>
                </c:pt>
                <c:pt idx="2">
                  <c:v>0.21199999999999999</c:v>
                </c:pt>
                <c:pt idx="3">
                  <c:v>0.20200000000000001</c:v>
                </c:pt>
                <c:pt idx="4">
                  <c:v>0.218</c:v>
                </c:pt>
                <c:pt idx="5">
                  <c:v>0.224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C-4C52-A741-B3F3EE2136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84256239"/>
        <c:axId val="584261999"/>
      </c:barChart>
      <c:catAx>
        <c:axId val="5842562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4261999"/>
        <c:crosses val="autoZero"/>
        <c:auto val="1"/>
        <c:lblAlgn val="ctr"/>
        <c:lblOffset val="100"/>
        <c:noMultiLvlLbl val="0"/>
      </c:catAx>
      <c:valAx>
        <c:axId val="5842619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42562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>
                <a:solidFill>
                  <a:sysClr val="windowText" lastClr="000000"/>
                </a:solidFill>
              </a:rPr>
              <a:t>Sector</a:t>
            </a:r>
            <a:r>
              <a:rPr lang="en-GB" baseline="0">
                <a:solidFill>
                  <a:sysClr val="windowText" lastClr="000000"/>
                </a:solidFill>
              </a:rPr>
              <a:t> Breakdown</a:t>
            </a:r>
            <a:endParaRPr lang="en-GB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C10C-4152-A7B6-E6AECE4D0BA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012-4637-8C72-CD54BB7DEF2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012-4637-8C72-CD54BB7DEF2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012-4637-8C72-CD54BB7DEF2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012-4637-8C72-CD54BB7DEF2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6012-4637-8C72-CD54BB7DEF2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6012-4637-8C72-CD54BB7DEF2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'Portfolio-categories'!$I$1:$I$7</c:f>
              <c:strCache>
                <c:ptCount val="7"/>
                <c:pt idx="0">
                  <c:v>Healthcare</c:v>
                </c:pt>
                <c:pt idx="1">
                  <c:v>Technology</c:v>
                </c:pt>
                <c:pt idx="2">
                  <c:v>Financials</c:v>
                </c:pt>
                <c:pt idx="3">
                  <c:v>Industrials, Transport &amp; Infrastructure</c:v>
                </c:pt>
                <c:pt idx="4">
                  <c:v>Consumer</c:v>
                </c:pt>
                <c:pt idx="5">
                  <c:v>Energy, Utilities and Commodities</c:v>
                </c:pt>
                <c:pt idx="6">
                  <c:v>Alternatives</c:v>
                </c:pt>
              </c:strCache>
            </c:strRef>
          </c:cat>
          <c:val>
            <c:numRef>
              <c:f>'Portfolio-categories'!$J$1:$J$7</c:f>
              <c:numCache>
                <c:formatCode>0.00%</c:formatCode>
                <c:ptCount val="7"/>
                <c:pt idx="0">
                  <c:v>0.18421052631578946</c:v>
                </c:pt>
                <c:pt idx="1">
                  <c:v>0.18421052631578946</c:v>
                </c:pt>
                <c:pt idx="2">
                  <c:v>0.15789473684210525</c:v>
                </c:pt>
                <c:pt idx="3">
                  <c:v>0.13157894736842105</c:v>
                </c:pt>
                <c:pt idx="4">
                  <c:v>0.10526315789473684</c:v>
                </c:pt>
                <c:pt idx="5">
                  <c:v>0.21052631578947367</c:v>
                </c:pt>
                <c:pt idx="6">
                  <c:v>2.6315789473684209E-2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0C-4152-A7B6-E6AECE4D0B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001216444249685E-4"/>
          <c:y val="0.77878215481010826"/>
          <c:w val="0.38021999041809978"/>
          <c:h val="0.218473864466454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54</xdr:col>
      <xdr:colOff>201084</xdr:colOff>
      <xdr:row>410</xdr:row>
      <xdr:rowOff>185032</xdr:rowOff>
    </xdr:from>
    <xdr:to>
      <xdr:col>61</xdr:col>
      <xdr:colOff>513292</xdr:colOff>
      <xdr:row>425</xdr:row>
      <xdr:rowOff>150107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F763C27-58DB-F164-C269-ECE370CB0F8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228600</xdr:colOff>
      <xdr:row>1</xdr:row>
      <xdr:rowOff>50800</xdr:rowOff>
    </xdr:from>
    <xdr:to>
      <xdr:col>22</xdr:col>
      <xdr:colOff>266700</xdr:colOff>
      <xdr:row>25</xdr:row>
      <xdr:rowOff>176389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CBD4FEC-98BE-6AE0-745D-0CB81739A6C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array.xml><?xml version="1.0" encoding="utf-8"?>
<arrayData xmlns="http://schemas.microsoft.com/office/spreadsheetml/2017/richdata2" count="44">
  <a r="1" c="422">
    <v t="i">1</v>
    <v t="i">2</v>
    <v t="i">3</v>
    <v t="i">4</v>
    <v t="i">7</v>
    <v t="i">8</v>
    <v t="i">9</v>
    <v t="i">10</v>
    <v t="i">11</v>
    <v t="i">15</v>
    <v t="i">16</v>
    <v t="i">17</v>
    <v t="i">18</v>
    <v t="i">21</v>
    <v t="i">22</v>
    <v t="i">23</v>
    <v t="i">24</v>
    <v t="i">25</v>
    <v t="i">28</v>
    <v t="i">29</v>
    <v t="i">30</v>
    <v t="i">31</v>
    <v t="i">32</v>
    <v t="i">35</v>
    <v t="i">36</v>
    <v t="i">37</v>
    <v t="i">38</v>
    <v t="i">39</v>
    <v t="i">42</v>
    <v t="i">43</v>
    <v t="i">44</v>
    <v t="i">45</v>
    <v t="i">46</v>
    <v t="i">50</v>
    <v t="i">51</v>
    <v t="i">52</v>
    <v t="i">53</v>
    <v t="i">56</v>
    <v t="i">57</v>
    <v t="i">58</v>
    <v t="i">59</v>
    <v t="i">60</v>
    <v t="i">63</v>
    <v t="i">64</v>
    <v t="i">65</v>
    <v t="i">66</v>
    <v t="i">67</v>
    <v t="i">70</v>
    <v t="i">71</v>
    <v t="i">72</v>
    <v t="i">73</v>
    <v t="i">74</v>
    <v t="i">77</v>
    <v t="i">78</v>
    <v t="i">79</v>
    <v t="i">80</v>
    <v t="i">81</v>
    <v t="i">84</v>
    <v t="i">85</v>
    <v t="i">86</v>
    <v t="i">87</v>
    <v t="i">91</v>
    <v t="i">92</v>
    <v t="i">93</v>
    <v t="i">94</v>
    <v t="i">95</v>
    <v t="i">98</v>
    <v t="i">99</v>
    <v t="i">100</v>
    <v t="i">101</v>
    <v t="i">102</v>
    <v t="i">105</v>
    <v t="i">106</v>
    <v t="i">107</v>
    <v t="i">108</v>
    <v t="i">109</v>
    <v t="i">112</v>
    <v t="i">113</v>
    <v t="i">114</v>
    <v t="i">115</v>
    <v t="i">116</v>
    <v t="i">119</v>
    <v t="i">120</v>
    <v t="i">121</v>
    <v t="i">122</v>
    <v t="i">123</v>
    <v t="i">126</v>
    <v t="i">127</v>
    <v t="i">128</v>
    <v t="i">129</v>
    <v t="i">130</v>
    <v t="i">133</v>
    <v t="i">134</v>
    <v t="i">135</v>
    <v t="i">136</v>
    <v t="i">137</v>
    <v t="i">140</v>
    <v t="i">141</v>
    <v t="i">142</v>
    <v t="i">143</v>
    <v t="i">144</v>
    <v t="i">148</v>
    <v t="i">149</v>
    <v t="i">150</v>
    <v t="i">151</v>
    <v t="i">154</v>
    <v t="i">155</v>
    <v t="i">156</v>
    <v t="i">157</v>
    <v t="i">158</v>
    <v t="i">161</v>
    <v t="i">162</v>
    <v t="i">163</v>
    <v t="i">164</v>
    <v t="i">165</v>
    <v t="i">168</v>
    <v t="i">169</v>
    <v t="i">171</v>
    <v t="i">172</v>
    <v t="i">175</v>
    <v t="i">176</v>
    <v t="i">177</v>
    <v t="i">178</v>
    <v t="i">179</v>
    <v t="i">182</v>
    <v t="i">183</v>
    <v t="i">184</v>
    <v t="i">186</v>
    <v t="i">189</v>
    <v t="i">190</v>
    <v t="i">191</v>
    <v t="i">192</v>
    <v t="i">193</v>
    <v t="i">196</v>
    <v t="i">197</v>
    <v t="i">198</v>
    <v t="i">199</v>
    <v t="i">200</v>
    <v t="i">203</v>
    <v t="i">204</v>
    <v t="i">205</v>
    <v t="i">206</v>
    <v t="i">207</v>
    <v t="i">210</v>
    <v t="i">211</v>
    <v t="i">212</v>
    <v t="i">213</v>
    <v t="i">214</v>
    <v t="i">217</v>
    <v t="i">218</v>
    <v t="i">219</v>
    <v t="i">220</v>
    <v t="i">221</v>
    <v t="i">224</v>
    <v t="i">225</v>
    <v t="i">226</v>
    <v t="i">227</v>
    <v t="i">228</v>
    <v t="i">231</v>
    <v t="i">232</v>
    <v t="i">233</v>
    <v t="i">234</v>
    <v t="i">235</v>
    <v t="i">238</v>
    <v t="i">239</v>
    <v t="i">240</v>
    <v t="i">241</v>
    <v t="i">242</v>
    <v t="i">246</v>
    <v t="i">247</v>
    <v t="i">248</v>
    <v t="i">249</v>
    <v t="i">252</v>
    <v t="i">253</v>
    <v t="i">254</v>
    <v t="i">255</v>
    <v t="i">256</v>
    <v t="i">259</v>
    <v t="i">260</v>
    <v t="i">261</v>
    <v t="i">262</v>
    <v t="i">263</v>
    <v t="i">266</v>
    <v t="i">267</v>
    <v t="i">268</v>
    <v t="i">269</v>
    <v t="i">270</v>
    <v t="i">273</v>
    <v t="i">274</v>
    <v t="i">275</v>
    <v t="i">276</v>
    <v t="i">277</v>
    <v t="i">280</v>
    <v t="i">281</v>
    <v t="i">282</v>
    <v t="i">283</v>
    <v t="i">284</v>
    <v t="i">287</v>
    <v t="i">288</v>
    <v t="i">289</v>
    <v t="i">290</v>
    <v t="i">291</v>
    <v t="i">294</v>
    <v t="i">295</v>
    <v t="i">296</v>
    <v t="i">297</v>
    <v t="i">298</v>
    <v t="i">301</v>
    <v t="i">302</v>
    <v t="i">303</v>
    <v t="i">304</v>
    <v t="i">305</v>
    <v t="i">308</v>
    <v t="i">309</v>
    <v t="i">310</v>
    <v t="i">311</v>
    <v t="i">312</v>
    <v t="i">315</v>
    <v t="i">316</v>
    <v t="i">317</v>
    <v t="i">318</v>
    <v t="i">319</v>
    <v t="i">322</v>
    <v t="i">323</v>
    <v t="i">324</v>
    <v t="i">325</v>
    <v t="i">326</v>
    <v t="i">329</v>
    <v t="i">330</v>
    <v t="i">331</v>
    <v t="i">333</v>
    <v t="i">336</v>
    <v t="i">337</v>
    <v t="i">338</v>
    <v t="i">339</v>
    <v t="i">340</v>
    <v t="i">343</v>
    <v t="i">344</v>
    <v t="i">345</v>
    <v t="i">346</v>
    <v t="i">347</v>
    <v t="i">350</v>
    <v t="i">351</v>
    <v t="i">352</v>
    <v t="i">353</v>
    <v t="i">354</v>
    <v t="i">357</v>
    <v t="i">358</v>
    <v t="i">360</v>
    <v t="i">361</v>
    <v t="i">364</v>
    <v t="i">365</v>
    <v t="i">367</v>
    <v t="i">368</v>
    <v t="i">371</v>
    <v t="i">372</v>
    <v t="i">373</v>
    <v t="i">375</v>
    <v t="i">378</v>
    <v t="i">379</v>
    <v t="i">380</v>
    <v t="i">381</v>
    <v t="i">382</v>
    <v t="i">386</v>
    <v t="i">387</v>
    <v t="i">388</v>
    <v t="i">389</v>
    <v t="i">392</v>
    <v t="i">393</v>
    <v t="i">394</v>
    <v t="i">395</v>
    <v t="i">396</v>
    <v t="i">399</v>
    <v t="i">400</v>
    <v t="i">401</v>
    <v t="i">402</v>
    <v t="i">403</v>
    <v t="i">406</v>
    <v t="i">407</v>
    <v t="i">408</v>
    <v t="i">409</v>
    <v t="i">410</v>
    <v t="i">414</v>
    <v t="i">415</v>
    <v t="i">416</v>
    <v t="i">417</v>
    <v t="i">420</v>
    <v t="i">421</v>
    <v t="i">422</v>
    <v t="i">423</v>
    <v t="i">424</v>
    <v t="i">427</v>
    <v t="i">428</v>
    <v t="i">429</v>
    <v t="i">430</v>
    <v t="i">431</v>
    <v t="i">434</v>
    <v t="i">435</v>
    <v t="i">436</v>
    <v t="i">437</v>
    <v t="i">438</v>
    <v t="i">441</v>
    <v t="i">442</v>
    <v t="i">443</v>
    <v t="i">444</v>
    <v t="i">445</v>
    <v t="i">448</v>
    <v t="i">449</v>
    <v t="i">450</v>
    <v t="i">451</v>
    <v t="i">452</v>
    <v t="i">455</v>
    <v t="i">456</v>
    <v t="i">457</v>
    <v t="i">458</v>
    <v t="i">459</v>
    <v t="i">462</v>
    <v t="i">463</v>
    <v t="i">464</v>
    <v t="i">465</v>
    <v t="i">466</v>
    <v t="i">469</v>
    <v t="i">470</v>
    <v t="i">471</v>
    <v t="i">472</v>
    <v t="i">476</v>
    <v t="i">477</v>
    <v t="i">478</v>
    <v t="i">479</v>
    <v t="i">480</v>
    <v t="i">483</v>
    <v t="i">484</v>
    <v t="i">485</v>
    <v t="i">486</v>
    <v t="i">487</v>
    <v t="i">490</v>
    <v t="i">491</v>
    <v t="i">492</v>
    <v t="i">493</v>
    <v t="i">494</v>
    <v t="i">497</v>
    <v t="i">498</v>
    <v t="i">499</v>
    <v t="i">500</v>
    <v t="i">501</v>
    <v t="i">504</v>
    <v t="i">505</v>
    <v t="i">506</v>
    <v t="i">507</v>
    <v t="i">508</v>
    <v t="i">512</v>
    <v t="i">513</v>
    <v t="i">514</v>
    <v t="i">515</v>
    <v t="i">518</v>
    <v t="i">519</v>
    <v t="i">520</v>
    <v t="i">521</v>
    <v t="i">522</v>
    <v t="i">525</v>
    <v t="i">526</v>
    <v t="i">527</v>
    <v t="i">528</v>
    <v t="i">529</v>
    <v t="i">532</v>
    <v t="i">533</v>
    <v t="i">534</v>
    <v t="i">536</v>
    <v t="i">539</v>
    <v t="i">540</v>
    <v t="i">541</v>
    <v t="i">542</v>
    <v t="i">543</v>
    <v t="i">546</v>
    <v t="i">547</v>
    <v t="i">548</v>
    <v t="i">549</v>
    <v t="i">553</v>
    <v t="i">554</v>
    <v t="i">555</v>
    <v t="i">556</v>
    <v t="i">557</v>
    <v t="i">560</v>
    <v t="i">561</v>
    <v t="i">562</v>
    <v t="i">563</v>
    <v t="i">564</v>
    <v t="i">567</v>
    <v t="i">568</v>
    <v t="i">569</v>
    <v t="i">570</v>
    <v t="i">571</v>
    <v t="i">574</v>
    <v t="i">575</v>
    <v t="i">576</v>
    <v t="i">577</v>
    <v t="i">578</v>
    <v t="i">581</v>
    <v t="i">582</v>
    <v t="i">583</v>
    <v t="i">584</v>
    <v t="i">585</v>
    <v t="i">588</v>
    <v t="i">589</v>
    <v t="i">590</v>
    <v t="i">591</v>
    <v t="i">592</v>
    <v t="i">595</v>
    <v t="i">596</v>
    <v t="i">597</v>
    <v t="i">598</v>
    <v t="i">599</v>
    <v t="i">602</v>
    <v t="i">603</v>
    <v t="i">604</v>
    <v t="i">605</v>
    <v t="i">606</v>
    <v t="i">610</v>
    <v t="i">611</v>
    <v t="i">612</v>
    <v t="i">613</v>
    <v t="i">616</v>
  </a>
  <a r="1" c="422">
    <v>716.92</v>
    <v>703.37</v>
    <v>700.29</v>
    <v>703.34</v>
    <v>720.84</v>
    <v>715.95</v>
    <v>717.79</v>
    <v>718.53</v>
    <v>713.22</v>
    <v>706.5</v>
    <v>712.27</v>
    <v>744.53</v>
    <v>757.83</v>
    <v>766.68</v>
    <v>778.39</v>
    <v>847.31</v>
    <v>869.08</v>
    <v>867.75</v>
    <v>882.62</v>
    <v>868.03</v>
    <v>869.82</v>
    <v>890.54</v>
    <v>890.66</v>
    <v>898.54</v>
    <v>904.89</v>
    <v>922.23</v>
    <v>922.94</v>
    <v>949.6</v>
    <v>929.21</v>
    <v>903.32</v>
    <v>924.44</v>
    <v>929.84</v>
    <v>928.94</v>
    <v>909.57</v>
    <v>908.21</v>
    <v>951.85</v>
    <v>933.25</v>
    <v>947.59</v>
    <v>941.37</v>
    <v>939.5</v>
    <v>951.68</v>
    <v>990.94</v>
    <v>998.04</v>
    <v>968.84</v>
    <v>1003.93</v>
    <v>1047.3900000000001</v>
    <v>994.33</v>
    <v>962.67</v>
    <v>984.29</v>
    <v>968.78</v>
    <v>959.78</v>
    <v>940.21</v>
    <v>941.34</v>
    <v>951.91</v>
    <v>970.92</v>
    <v>990.79</v>
    <v>979.96</v>
    <v>978.93</v>
    <v>971.3</v>
    <v>974.01</v>
    <v>970.47</v>
    <v>992.95</v>
    <v>966.71</v>
    <v>980.27</v>
    <v>953.41</v>
    <v>979.55</v>
    <v>982.71</v>
    <v>989.83</v>
    <v>974.61</v>
    <v>992.18</v>
    <v>961.84</v>
    <v>954.82</v>
    <v>976.92</v>
    <v>907.61</v>
    <v>889.03</v>
    <v>859.54</v>
    <v>872.05</v>
    <v>901.57</v>
    <v>892.32</v>
    <v>902.51</v>
    <v>918.97</v>
    <v>909.77</v>
    <v>872.47</v>
    <v>852.84</v>
    <v>870.28</v>
    <v>901.63</v>
    <v>916.92</v>
    <v>908.22</v>
    <v>911.47</v>
    <v>913.54</v>
    <v>930.29</v>
    <v>917.24</v>
    <v>915.03</v>
    <v>937.42</v>
    <v>919.54</v>
    <v>924.97</v>
    <v>939.44</v>
    <v>925.27</v>
    <v>922.33</v>
    <v>934.25</v>
    <v>956.22</v>
    <v>991.85</v>
    <v>957.88</v>
    <v>966.12</v>
    <v>960.35</v>
    <v>965.48</v>
    <v>950.81</v>
    <v>1041.3399999999999</v>
    <v>1052.6099999999999</v>
    <v>1028.42</v>
    <v>1041.71</v>
    <v>1036.01</v>
    <v>1068.8599999999999</v>
    <v>1052.71</v>
    <v>1027.9000000000001</v>
    <v>1052.47</v>
    <v>1061.3800000000001</v>
    <v>1050.74</v>
    <v>1036.5999999999999</v>
    <v>1002.01</v>
    <v>1023.34</v>
    <v>1016.6</v>
    <v>1028.01</v>
    <v>1022.73</v>
    <v>1033.49</v>
    <v>1047.8900000000001</v>
    <v>1071.4100000000001</v>
    <v>1074.48</v>
    <v>1077.3900000000001</v>
    <v>1059.97</v>
    <v>1098.95</v>
    <v>1062.5</v>
    <v>1085.26</v>
    <v>1063.6300000000001</v>
    <v>1068.19</v>
    <v>932.05499999999995</v>
    <v>924.15</v>
    <v>895.37</v>
    <v>941.26</v>
    <v>932.81</v>
    <v>872.75</v>
    <v>862.63</v>
    <v>888.39</v>
    <v>870.55</v>
    <v>860.24</v>
    <v>936.7</v>
    <v>883.71</v>
    <v>809.35</v>
    <v>820.35</v>
    <v>843.01</v>
    <v>836.35</v>
    <v>876.65</v>
    <v>860.55</v>
    <v>852.86</v>
    <v>869.49</v>
    <v>879.58</v>
    <v>928.25</v>
    <v>918.66</v>
    <v>933.15</v>
    <v>926.18</v>
    <v>943.61</v>
    <v>907.71</v>
    <v>907.26</v>
    <v>883.31</v>
    <v>889.88</v>
    <v>888.13</v>
    <v>887.71</v>
    <v>903.87</v>
    <v>845.39</v>
    <v>811.48</v>
    <v>795.6</v>
    <v>752.79</v>
    <v>749.82</v>
    <v>751.38</v>
    <v>800.14</v>
    <v>800.17</v>
    <v>816.36</v>
    <v>803.04</v>
    <v>805.69</v>
    <v>787.84</v>
    <v>828.16</v>
    <v>795.28</v>
    <v>803.5</v>
    <v>814</v>
    <v>818.18</v>
    <v>852.44</v>
    <v>841.54</v>
    <v>833.25</v>
    <v>822.35</v>
    <v>832.19</v>
    <v>832.41</v>
    <v>833</v>
    <v>817.25</v>
    <v>824.26</v>
    <v>845.9</v>
    <v>833.97</v>
    <v>840.69</v>
    <v>872.27</v>
    <v>730.43</v>
    <v>683.52</v>
    <v>700.6</v>
    <v>723.26</v>
    <v>714.1</v>
    <v>720.91</v>
    <v>708.62</v>
    <v>710.81</v>
    <v>711.7</v>
    <v>708.65</v>
    <v>715.14</v>
    <v>683.83</v>
    <v>672.55</v>
    <v>674.73</v>
    <v>671.16</v>
    <v>676.46</v>
    <v>661.43</v>
    <v>677.21</v>
    <v>669.47</v>
    <v>671.31</v>
    <v>669.18</v>
    <v>673.41</v>
    <v>692.96</v>
    <v>658.63</v>
    <v>665.23</v>
    <v>662.16</v>
    <v>658.43</v>
    <v>672.16</v>
    <v>672.88</v>
    <v>684.47</v>
    <v>671.97</v>
    <v>670.48</v>
    <v>686.61</v>
    <v>711.47</v>
    <v>718.06</v>
    <v>719.92</v>
    <v>711.5</v>
    <v>708.98</v>
    <v>706.52</v>
    <v>705.27</v>
    <v>714.43</v>
    <v>713.1</v>
    <v>718.58</v>
    <v>722.38</v>
    <v>735.19</v>
    <v>719.49</v>
    <v>710.26</v>
    <v>705.68</v>
    <v>721.04</v>
    <v>719.71</v>
    <v>715.86</v>
    <v>713.59</v>
    <v>696.15</v>
    <v>693.08</v>
    <v>700.42</v>
    <v>714.36</v>
    <v>768.51</v>
    <v>757.58</v>
    <v>743.98</v>
    <v>739.01</v>
    <v>727.41</v>
    <v>736.29</v>
    <v>726.3</v>
    <v>750.28</v>
    <v>756.33</v>
    <v>763</v>
    <v>766.71</v>
    <v>746.24</v>
    <v>732.25</v>
    <v>690.15</v>
    <v>683.35</v>
    <v>712.65</v>
    <v>736.99</v>
    <v>739.31</v>
    <v>731.05499999999995</v>
    <v>731.41</v>
    <v>742.59</v>
    <v>739.13</v>
    <v>727.7</v>
    <v>744.08</v>
    <v>752.98</v>
    <v>756.17</v>
    <v>776.99</v>
    <v>751.55</v>
    <v>744.22</v>
    <v>744.8</v>
    <v>743.09</v>
    <v>737.21</v>
    <v>735.96</v>
    <v>730.19</v>
    <v>746.93</v>
    <v>697.7</v>
    <v>709.08</v>
    <v>699.86</v>
    <v>708.22</v>
    <v>739.75</v>
    <v>714.84</v>
    <v>732.22</v>
    <v>683.11</v>
    <v>690.21</v>
    <v>703.37</v>
    <v>694.59</v>
    <v>714</v>
    <v>730.33</v>
    <v>731.11</v>
    <v>734.91</v>
    <v>734.06</v>
    <v>716.22</v>
    <v>727.84</v>
    <v>726.74</v>
    <v>705.76</v>
    <v>690.63</v>
    <v>674.58</v>
    <v>662.63</v>
    <v>667.34</v>
    <v>669.01</v>
    <v>623.22</v>
    <v>605.54999999999995</v>
    <v>615.84</v>
    <v>595.37</v>
    <v>687.26</v>
    <v>649.54999999999995</v>
    <v>668.81</v>
    <v>672.87</v>
    <v>683.16</v>
    <v>634.92999999999995</v>
    <v>640.16</v>
    <v>624.69000000000005</v>
    <v>638.69000000000005</v>
    <v>657.98</v>
    <v>675</v>
    <v>677.27</v>
    <v>672.76</v>
    <v>666.11</v>
    <v>668.08</v>
    <v>666.72</v>
    <v>690.33</v>
    <v>683.36</v>
    <v>679.99</v>
    <v>700.39</v>
    <v>708.03</v>
    <v>706.21</v>
    <v>750.2</v>
    <v>763.9</v>
    <v>768.91</v>
    <v>758.36</v>
    <v>748.1</v>
    <v>749.13</v>
    <v>748.76</v>
    <v>737.17</v>
    <v>740.7</v>
    <v>732.49</v>
    <v>756.79</v>
    <v>746.51</v>
    <v>747.06500000000005</v>
    <v>736.77</v>
    <v>746.53</v>
    <v>747.25</v>
    <v>742.78</v>
    <v>747.76</v>
    <v>753.02</v>
    <v>770.2</v>
    <v>784.97</v>
    <v>784.09</v>
    <v>786.21</v>
    <v>761</v>
    <v>775.23</v>
    <v>759.86</v>
    <v>761.64</v>
    <v>756.53</v>
    <v>779.72</v>
    <v>813.36</v>
    <v>815.24</v>
    <v>798.09</v>
    <v>795.95</v>
    <v>801.39</v>
    <v>790.47</v>
    <v>799.59</v>
    <v>794.5</v>
    <v>785.09</v>
    <v>794.1</v>
    <v>799.83</v>
    <v>802.09</v>
    <v>801.93</v>
    <v>806.73</v>
    <v>823.02</v>
    <v>754.45</v>
    <v>744.91</v>
    <v>734.58</v>
    <v>719.68</v>
    <v>705.48</v>
    <v>716.93</v>
    <v>725.08</v>
    <v>711.25</v>
    <v>729.99</v>
    <v>718.49</v>
    <v>721.45</v>
    <v>694.71</v>
    <v>689.82</v>
    <v>699.36</v>
    <v>689.63</v>
    <v>690.96</v>
    <v>713.12</v>
    <v>722.32</v>
    <v>721.31</v>
    <v>741.79</v>
    <v>755.57</v>
    <v>755.21</v>
    <v>742.16</v>
    <v>747.55</v>
    <v>743.61</v>
    <v>749.49</v>
    <v>735.4</v>
    <v>754.89</v>
    <v>754.46</v>
    <v>763.2</v>
    <v>770</v>
    <v>763.46</v>
    <v>742.62</v>
    <v>725.85</v>
    <v>736.82</v>
    <v>753.43</v>
    <v>781.7</v>
    <v>796.25</v>
  </a>
  <a r="1" c="422">
    <v>17.11</v>
    <v>16.66</v>
    <v>17.11</v>
    <v>14.57</v>
    <v>15.11</v>
    <v>15.29</v>
    <v>15.09</v>
    <v>14.71</v>
    <v>14.49</v>
    <v>14.36</v>
    <v>14.58</v>
    <v>14.7</v>
    <v>14.56</v>
    <v>15.15</v>
    <v>14.93</v>
    <v>14.6</v>
    <v>14.53</v>
    <v>14.29</v>
    <v>14.45</v>
    <v>14.77</v>
    <v>14.4</v>
    <v>14.43</v>
    <v>13.62</v>
    <v>13.39</v>
    <v>13.75</v>
    <v>13.35</v>
    <v>13.37</v>
    <v>13.64</v>
    <v>13.64</v>
    <v>13.18</v>
    <v>13.48</v>
    <v>13.89</v>
    <v>14</v>
    <v>13.79</v>
    <v>13.71</v>
    <v>13.9</v>
    <v>14.04</v>
    <v>14.18</v>
    <v>14.35</v>
    <v>14.56</v>
    <v>16.03</v>
    <v>17.010000000000002</v>
    <v>16.690000000000001</v>
    <v>16.27</v>
    <v>15.86</v>
    <v>16.64</v>
    <v>16.25</v>
    <v>16.100000000000001</v>
    <v>16.2</v>
    <v>16.62</v>
    <v>16.190000000000001</v>
    <v>16.07</v>
    <v>16.079999999999998</v>
    <v>16.39</v>
    <v>16.91</v>
    <v>16.62</v>
    <v>15.73</v>
    <v>15.86</v>
    <v>15.75</v>
    <v>16.27</v>
    <v>15.94</v>
    <v>15.74</v>
    <v>15.26</v>
    <v>15.49</v>
    <v>15.12</v>
    <v>15.17</v>
    <v>15.51</v>
    <v>15.79</v>
    <v>15.88</v>
    <v>15.81</v>
    <v>15.22</v>
    <v>15.39</v>
    <v>15.54</v>
    <v>16</v>
    <v>15.34</v>
    <v>15.13</v>
    <v>15.1</v>
    <v>14.73</v>
    <v>15.12</v>
    <v>14.68</v>
    <v>14.89</v>
    <v>15.23</v>
    <v>15.05</v>
    <v>15.2</v>
    <v>15.02</v>
    <v>14.72</v>
    <v>14.99</v>
    <v>15.14</v>
    <v>14.72</v>
    <v>15.65</v>
    <v>15.94</v>
    <v>16.22</v>
    <v>16.489999999999998</v>
    <v>16.66</v>
    <v>16.399999999999999</v>
    <v>16.489999999999998</v>
    <v>16.920000000000002</v>
    <v>16.53</v>
    <v>16.14</v>
    <v>15.92</v>
    <v>15.87</v>
    <v>16.57</v>
    <v>15.88</v>
    <v>16.11</v>
    <v>16.170000000000002</v>
    <v>16.18</v>
    <v>16.04</v>
    <v>16.309999999999999</v>
    <v>15.76</v>
    <v>15.62</v>
    <v>15.63</v>
    <v>15.56</v>
    <v>15.45</v>
    <v>15.33</v>
    <v>15.06</v>
    <v>15</v>
    <v>14.97</v>
    <v>15.18</v>
    <v>15.59</v>
    <v>15.39</v>
    <v>15.15</v>
    <v>15.08</v>
    <v>15.04</v>
    <v>15.49</v>
    <v>15.77</v>
    <v>15.8</v>
    <v>15.31</v>
    <v>15.19</v>
    <v>15.45</v>
    <v>15.61</v>
    <v>15.46</v>
    <v>16.309999999999999</v>
    <v>16.579999999999998</v>
    <v>16.75</v>
    <v>16.989999999999998</v>
    <v>16.899999999999999</v>
    <v>16.72</v>
    <v>16.940000000000001</v>
    <v>17</v>
    <v>17.559999999999999</v>
    <v>17.510000000000002</v>
    <v>17.37</v>
    <v>17.59</v>
    <v>17.48</v>
    <v>17.170000000000002</v>
    <v>17.239999999999998</v>
    <v>16.93</v>
    <v>16.47</v>
    <v>15.49</v>
    <v>16.190000000000001</v>
    <v>16.23</v>
    <v>18.3</v>
    <v>18.48</v>
    <v>19.3</v>
    <v>19.59</v>
    <v>19.239999999999998</v>
    <v>19.91</v>
    <v>19.87</v>
    <v>19.989999999999998</v>
    <v>20.69</v>
    <v>20.47</v>
    <v>20.74</v>
    <v>20.32</v>
    <v>20.55</v>
    <v>20.47</v>
    <v>20.38</v>
    <v>19.98</v>
    <v>20.25</v>
    <v>19.739999999999998</v>
    <v>19.91</v>
    <v>19.82</v>
    <v>19.600000000000001</v>
    <v>19.649999999999999</v>
    <v>19.37</v>
    <v>19.46</v>
    <v>20.29</v>
    <v>20.22</v>
    <v>20.440000000000001</v>
    <v>20.440000000000001</v>
    <v>20.43</v>
    <v>21.35</v>
    <v>20.79</v>
    <v>20.49</v>
    <v>20.5</v>
    <v>20</v>
    <v>19.95</v>
    <v>19.559999999999999</v>
    <v>19.88</v>
    <v>20.22</v>
    <v>20</v>
    <v>19.88</v>
    <v>20</v>
    <v>19.73</v>
    <v>20.079999999999998</v>
    <v>19.97</v>
    <v>19.91</v>
    <v>20.2</v>
    <v>20.64</v>
    <v>21.18</v>
    <v>21.67</v>
    <v>21.16</v>
    <v>21.24</v>
    <v>21.02</v>
    <v>21.46</v>
    <v>21.34</v>
    <v>21.41</v>
    <v>21.46</v>
    <v>21.86</v>
    <v>21.77</v>
    <v>21.56</v>
    <v>21.8</v>
    <v>21.89</v>
    <v>21.75</v>
    <v>21.96</v>
    <v>22.71</v>
    <v>23.25</v>
    <v>23.93</v>
    <v>23.45</v>
    <v>23.04</v>
    <v>22.8</v>
    <v>21.69</v>
    <v>20.6</v>
    <v>20.82</v>
    <v>21.39</v>
    <v>21.15</v>
    <v>21.12</v>
    <v>21.48</v>
    <v>21.19</v>
    <v>21.93</v>
    <v>22.34</v>
    <v>22.07</v>
    <v>22.53</v>
    <v>21.71</v>
    <v>21.96</v>
    <v>21.7</v>
    <v>22.02</v>
    <v>21.74</v>
    <v>22.11</v>
    <v>21.97</v>
    <v>21.34</v>
    <v>21.38</v>
    <v>21.65</v>
    <v>22.07</v>
    <v>21.35</v>
    <v>21.46</v>
    <v>21.27</v>
    <v>21.6</v>
    <v>21.62</v>
    <v>21.91</v>
    <v>21.47</v>
    <v>21.07</v>
    <v>20.87</v>
    <v>21.52</v>
    <v>21.31</v>
    <v>20.190000000000001</v>
    <v>19.53</v>
    <v>22.8</v>
    <v>21.92</v>
    <v>22.21</v>
    <v>22.19</v>
    <v>23.06</v>
    <v>22.66</v>
    <v>22.78</v>
    <v>22.92</v>
    <v>22.87</v>
    <v>22.51</v>
    <v>22.55</v>
    <v>22.7</v>
    <v>22.84</v>
    <v>23.96</v>
    <v>23.19</v>
    <v>22.56</v>
    <v>22.62</v>
    <v>23.09</v>
    <v>23.4</v>
    <v>23.06</v>
    <v>22.9</v>
    <v>22.76</v>
    <v>22.58</v>
    <v>22.7</v>
    <v>23.26</v>
    <v>23.27</v>
    <v>22.93</v>
    <v>22.53</v>
    <v>22.05</v>
    <v>21.62</v>
    <v>21.25</v>
    <v>20.8</v>
    <v>20.58</v>
    <v>21.66</v>
    <v>22.89</v>
    <v>22.32</v>
    <v>22.1</v>
    <v>21.89</v>
    <v>21.67</v>
    <v>21.96</v>
    <v>20.67</v>
    <v>20.96</v>
    <v>21.2</v>
    <v>20.87</v>
    <v>21.02</v>
    <v>21.81</v>
    <v>22.08</v>
    <v>22.6</v>
    <v>23.16</v>
    <v>24.23</v>
    <v>25.74</v>
    <v>25.72</v>
    <v>25.15</v>
    <v>24.84</v>
    <v>24.69</v>
    <v>24.25</v>
    <v>23.92</v>
    <v>24.46</v>
    <v>24.11</v>
    <v>23.07</v>
    <v>21.81</v>
    <v>21.4</v>
    <v>22.74</v>
    <v>21.45</v>
    <v>22.05</v>
    <v>22.8</v>
    <v>23.23</v>
    <v>22.19</v>
    <v>22.52</v>
    <v>22.02</v>
    <v>22.6</v>
    <v>23.12</v>
    <v>23.19</v>
    <v>23.45</v>
    <v>23.63</v>
    <v>24.28</v>
    <v>24.29</v>
    <v>24.27</v>
    <v>24.84</v>
    <v>24.3</v>
    <v>23.06</v>
    <v>23.46</v>
    <v>22.76</v>
    <v>23.37</v>
    <v>23.83</v>
    <v>23.65</v>
    <v>23.4</v>
    <v>23.78</v>
    <v>24.37</v>
    <v>24.63</v>
    <v>24.68</v>
    <v>24.32</v>
    <v>24.11</v>
    <v>24.49</v>
    <v>24.84</v>
    <v>24.54</v>
    <v>24.58</v>
    <v>24.96</v>
    <v>24.9</v>
    <v>24.91</v>
    <v>25.29</v>
    <v>25.36</v>
    <v>25.87</v>
    <v>25.84</v>
    <v>26.31</v>
    <v>25.41</v>
    <v>24.29</v>
    <v>23.53</v>
    <v>23.67</v>
    <v>23.22</v>
    <v>22.81</v>
    <v>22.48</v>
    <v>22.12</v>
    <v>22.07</v>
    <v>21.54</v>
    <v>21.89</v>
    <v>21.78</v>
    <v>21.7</v>
    <v>21.19</v>
    <v>21.45</v>
    <v>21.46</v>
    <v>20.95</v>
    <v>20.75</v>
    <v>21.625</v>
    <v>21.85</v>
    <v>21.81</v>
    <v>21.62</v>
    <v>20.95</v>
    <v>21.18</v>
    <v>21.45</v>
    <v>21.03</v>
    <v>21.01</v>
    <v>20.9</v>
    <v>21.57</v>
    <v>21.02</v>
    <v>20.97</v>
    <v>20.8</v>
    <v>21.015000000000001</v>
    <v>21.28</v>
    <v>21.33</v>
    <v>21.12</v>
    <v>21.73</v>
    <v>22.22</v>
    <v>21.79</v>
    <v>19.635000000000002</v>
    <v>19.86</v>
    <v>19.68</v>
    <v>20.34</v>
    <v>20.190000000000001</v>
    <v>20.07</v>
    <v>20.23</v>
    <v>20.23</v>
    <v>20.25</v>
    <v>20.34</v>
    <v>20.56</v>
    <v>21.08</v>
    <v>20.62</v>
    <v>19.940000000000001</v>
    <v>20.190000000000001</v>
    <v>20.38</v>
    <v>20.59</v>
    <v>20.54</v>
    <v>19.79</v>
    <v>19.8</v>
    <v>20.29</v>
    <v>20.079999999999998</v>
  </a>
  <a r="1" c="422">
    <v>99.8</v>
    <v>98.61</v>
    <v>98.48</v>
    <v>98.54</v>
    <v>100.05</v>
    <v>99.69</v>
    <v>100.14</v>
    <v>100.1</v>
    <v>100.21</v>
    <v>99.91</v>
    <v>99.39</v>
    <v>100.23</v>
    <v>101.43</v>
    <v>101.82</v>
    <v>101.83</v>
    <v>101.62</v>
    <v>102.31</v>
    <v>102.18</v>
    <v>103.01</v>
    <v>103</v>
    <v>101.27</v>
    <v>102.56</v>
    <v>102.98</v>
    <v>102.68</v>
    <v>102.94</v>
    <v>103.73</v>
    <v>104.02</v>
    <v>104.69</v>
    <v>104.69</v>
    <v>103.11</v>
    <v>104.2</v>
    <v>104.69</v>
    <v>104.24</v>
    <v>103.52</v>
    <v>103.48</v>
    <v>105.69</v>
    <v>105.72</v>
    <v>105.38</v>
    <v>105.62</v>
    <v>105.52</v>
    <v>105.98</v>
    <v>106.91</v>
    <v>106.92</v>
    <v>105.82</v>
    <v>106.43</v>
    <v>107.44</v>
    <v>106.79</v>
    <v>106.75</v>
    <v>107.9</v>
    <v>107.79</v>
    <v>107.22</v>
    <v>106.47</v>
    <v>107.22</v>
    <v>107.9</v>
    <v>108.74</v>
    <v>109.01</v>
    <v>108.81</v>
    <v>108.34</v>
    <v>108.21</v>
    <v>109.14</v>
    <v>109.17</v>
    <v>108.77</v>
    <v>107.91</v>
    <v>107.83</v>
    <v>106.55</v>
    <v>107.47</v>
    <v>107.7</v>
    <v>108.06</v>
    <v>106.62</v>
    <v>107.04</v>
    <v>105.53</v>
    <v>104.23</v>
    <v>104.06</v>
    <v>103.36</v>
    <v>103.09</v>
    <v>102.41</v>
    <v>103.2</v>
    <v>104.49</v>
    <v>104.69</v>
    <v>104.41</v>
    <v>105.37</v>
    <v>105.81</v>
    <v>104.39</v>
    <v>103.82</v>
    <v>104.92</v>
    <v>106.22</v>
    <v>107.17</v>
    <v>107.35</v>
    <v>107.4</v>
    <v>108.03</v>
    <v>108.35</v>
    <v>108.34</v>
    <v>108.87</v>
    <v>110.36</v>
    <v>110.09</v>
    <v>110.2</v>
    <v>110.48</v>
    <v>110.66</v>
    <v>110.21</v>
    <v>109.49</v>
    <v>110.03</v>
    <v>109.9</v>
    <v>109.09</v>
    <v>108.24</v>
    <v>109.25</v>
    <v>109.14</v>
    <v>109.11</v>
    <v>110.47</v>
    <v>110.22</v>
    <v>110.14</v>
    <v>110.52</v>
    <v>110.34</v>
    <v>111.38</v>
    <v>111.54</v>
    <v>111.39</v>
    <v>112.35</v>
    <v>112.98</v>
    <v>112.43</v>
    <v>112.51</v>
    <v>112.13</v>
    <v>112.48</v>
    <v>112.42</v>
    <v>112.63</v>
    <v>112.37</v>
    <v>112.08</v>
    <v>112.84</v>
    <v>113.37</v>
    <v>113.82</v>
    <v>114.16</v>
    <v>114.22</v>
    <v>115.27</v>
    <v>114.86</v>
    <v>115.95</v>
    <v>116.17</v>
    <v>117.27</v>
    <v>115.58</v>
    <v>114.67</v>
    <v>113.64</v>
    <v>115.25</v>
    <v>114.86</v>
    <v>112.51</v>
    <v>112.04</v>
    <v>113.69</v>
    <v>113.68</v>
    <v>113.04</v>
    <v>114.77</v>
    <v>113.56</v>
    <v>111.24</v>
    <v>108.47</v>
    <v>109.59</v>
    <v>108.44</v>
    <v>111.17</v>
    <v>111.58</v>
    <v>111.51</v>
    <v>113.33</v>
    <v>113.78</v>
    <v>115.48</v>
    <v>115.69</v>
    <v>116.85</v>
    <v>116.65</v>
    <v>117.27</v>
    <v>116.28</v>
    <v>117.75</v>
    <v>117.55</v>
    <v>117.65</v>
    <v>116.96</v>
    <v>117.12</v>
    <v>118.31</v>
    <v>115.7</v>
    <v>115.48</v>
    <v>114.94</v>
    <v>113.32</v>
    <v>114.48</v>
    <v>114.99</v>
    <v>116.08</v>
    <v>117</v>
    <v>117.82</v>
    <v>118.24</v>
    <v>118.27</v>
    <v>117.84</v>
    <v>119.85</v>
    <v>119.4</v>
    <v>119.72</v>
    <v>120.05</v>
    <v>119.41</v>
    <v>120.08</v>
    <v>119.91</v>
    <v>120.37</v>
    <v>119.09</v>
    <v>119.04</v>
    <v>118.72</v>
    <v>119.59</v>
    <v>118.69</v>
    <v>119.84</v>
    <v>120.72</v>
    <v>120.34</v>
    <v>121</v>
    <v>122.08</v>
    <v>121.08</v>
    <v>121.62</v>
    <v>121.38</v>
    <v>121.71</v>
    <v>121.26</v>
    <v>120.77</v>
    <v>119.87</v>
    <v>120.28</v>
    <v>120.24</v>
    <v>120.44</v>
    <v>120.67</v>
    <v>120.12</v>
    <v>118</v>
    <v>118.54</v>
    <v>118.63</v>
    <v>120.04</v>
    <v>122.48</v>
    <v>123.73</v>
    <v>124.54</v>
    <v>124.95</v>
    <v>124.29</v>
    <v>124.4</v>
    <v>123.56</v>
    <v>121.96</v>
    <v>122.58</v>
    <v>122.67</v>
    <v>123</v>
    <v>124.26</v>
    <v>124.71</v>
    <v>125.15</v>
    <v>125.58</v>
    <v>124.99</v>
    <v>125.6</v>
    <v>126.07</v>
    <v>125.97</v>
    <v>127.04</v>
    <v>126.45</v>
    <v>126.71</v>
    <v>126.12</v>
    <v>125.49</v>
    <v>126.48</v>
    <v>125.92</v>
    <v>126.005</v>
    <v>126.53</v>
    <v>125.43</v>
    <v>121.5</v>
    <v>121.12</v>
    <v>122.76</v>
    <v>123.4</v>
    <v>124.51</v>
    <v>124.69</v>
    <v>123.35</v>
    <v>121.97</v>
    <v>121.59</v>
    <v>121.32</v>
    <v>122.64</v>
    <v>123.18</v>
    <v>122.12</v>
    <v>122.38</v>
    <v>120.48</v>
    <v>120.87</v>
    <v>121.28</v>
    <v>123.18</v>
    <v>123.37</v>
    <v>124.42</v>
    <v>125.64</v>
    <v>126.08</v>
    <v>126.36</v>
    <v>126</v>
    <v>124.25</v>
    <v>125.06</v>
    <v>124.4</v>
    <v>125.32</v>
    <v>124.51</v>
    <v>123.53</v>
    <v>124.05</v>
    <v>124.85</v>
    <v>124.69</v>
    <v>123.57</v>
    <v>124.22</v>
    <v>124.4</v>
    <v>123.88</v>
    <v>125.16</v>
    <v>124.85</v>
    <v>125.52</v>
    <v>125.68</v>
    <v>125.39</v>
    <v>123.24</v>
    <v>122.77</v>
    <v>122.15</v>
    <v>122.36</v>
    <v>120.43</v>
    <v>122.19</v>
    <v>120.37</v>
    <v>119.03</v>
    <v>120.02</v>
    <v>118.01</v>
    <v>118.73</v>
    <v>115.43</v>
    <v>114.28</v>
    <v>114.85</v>
    <v>113.22</v>
    <v>115.6</v>
    <v>116.77</v>
    <v>115.33</v>
    <v>116.46</v>
    <v>116.02</v>
    <v>115.85</v>
    <v>117.94</v>
    <v>118.26</v>
    <v>116.89</v>
    <v>116.29</v>
    <v>114.15</v>
    <v>114.87</v>
    <v>115.26</v>
    <v>116.03</v>
    <v>110.72</v>
    <v>104.26</v>
    <v>103.74</v>
    <v>101.97</v>
    <v>111.02</v>
    <v>107.53</v>
    <v>109.31</v>
    <v>110.62</v>
    <v>110.49</v>
    <v>108.13</v>
    <v>108.68</v>
    <v>106</v>
    <v>108.93</v>
    <v>110.35</v>
    <v>112.81</v>
    <v>113.61</v>
    <v>113.67</v>
    <v>114.39</v>
    <v>114.83</v>
    <v>115.05</v>
    <v>116.88</v>
    <v>116.64</v>
    <v>115.57</v>
    <v>116.11</v>
    <v>117.11</v>
    <v>116.86</v>
    <v>120.67</v>
    <v>121.52</v>
    <v>121.44</v>
    <v>122.57</v>
    <v>123.49</v>
    <v>123.59</v>
    <v>123.19</v>
    <v>121.06</v>
    <v>120.92</v>
    <v>120.12</v>
    <v>122.66</v>
    <v>121.96</v>
    <v>122.25</v>
    <v>121.99</v>
    <v>122.38</v>
    <v>123.33</v>
    <v>123.42</v>
    <v>123.09</v>
    <v>123.95</v>
    <v>123.84</v>
    <v>124.4</v>
    <v>123.97</v>
    <v>124.43</v>
    <v>122.61</v>
    <v>123.61</v>
    <v>122.5</v>
    <v>122.35</v>
    <v>122.04</v>
    <v>123.15</v>
    <v>124.71</v>
    <v>124.67</v>
    <v>125.36</v>
    <v>125.97</v>
    <v>126.75</v>
    <v>126.68</v>
    <v>127.25</v>
    <v>128.08000000000001</v>
    <v>127.04</v>
    <v>126.99</v>
    <v>127.64</v>
    <v>127.83</v>
    <v>127.08</v>
    <v>127.34</v>
    <v>126.64</v>
    <v>126.98</v>
    <v>127.92</v>
    <v>127.87</v>
    <v>127.74</v>
    <v>128.1</v>
    <v>129.08000000000001</v>
    <v>129.08000000000001</v>
    <v>129.83000000000001</v>
    <v>129.75</v>
    <v>129.66</v>
    <v>129.55000000000001</v>
    <v>128.6</v>
    <v>126.84</v>
    <v>129.11000000000001</v>
    <v>128.38</v>
    <v>129.05000000000001</v>
    <v>129.07</v>
    <v>129.84</v>
    <v>129.34</v>
    <v>130.77000000000001</v>
    <v>131.56</v>
    <v>131.18</v>
    <v>130.66</v>
    <v>130.72</v>
    <v>130.32</v>
    <v>130.1</v>
    <v>129.63</v>
    <v>131.66999999999999</v>
    <v>131.03</v>
    <v>131.54</v>
    <v>131.97</v>
    <v>132.41</v>
    <v>131.66999999999999</v>
    <v>130.56</v>
    <v>131.32</v>
    <v>132.06</v>
    <v>132.1</v>
    <v>132.43</v>
  </a>
  <a r="1" c="422">
    <v>11.950699999999999</v>
    <v>11.792899999999999</v>
    <v>11.585900000000001</v>
    <v>12.1873</v>
    <v>12.719799999999999</v>
    <v>12.207100000000001</v>
    <v>12.2958</v>
    <v>12.4338</v>
    <v>12.3254</v>
    <v>12.631</v>
    <v>12.571899999999999</v>
    <v>12.5817</v>
    <v>12.423999999999999</v>
    <v>12.660600000000001</v>
    <v>12.552199999999999</v>
    <v>12.631</v>
    <v>12.9564</v>
    <v>13.133900000000001</v>
    <v>13.469200000000001</v>
    <v>12.9762</v>
    <v>12.690200000000001</v>
    <v>13.193099999999999</v>
    <v>13.291700000000001</v>
    <v>12.995900000000001</v>
    <v>13.2029</v>
    <v>13.025499999999999</v>
    <v>13.045199999999999</v>
    <v>13.1142</v>
    <v>12.986000000000001</v>
    <v>12.709899999999999</v>
    <v>13.0649</v>
    <v>13.1241</v>
    <v>12.7395</v>
    <v>12.631</v>
    <v>12.680300000000001</v>
    <v>12.7888</v>
    <v>12.9762</v>
    <v>13.163500000000001</v>
    <v>13.5776</v>
    <v>13.636799999999999</v>
    <v>13.7255</v>
    <v>13.498799999999999</v>
    <v>12.9071</v>
    <v>12.532400000000001</v>
    <v>12.719799999999999</v>
    <v>12.9762</v>
    <v>12.9466</v>
    <v>13.272</v>
    <v>13.508599999999999</v>
    <v>13.804399999999999</v>
    <v>13.794600000000001</v>
    <v>13.7157</v>
    <v>13.8734</v>
    <v>13.666399999999999</v>
    <v>14.1693</v>
    <v>14.100199999999999</v>
    <v>13.7453</v>
    <v>13.7255</v>
    <v>14.257999999999999</v>
    <v>14.1594</v>
    <v>14.080500000000001</v>
    <v>13.765000000000001</v>
    <v>13.5382</v>
    <v>13.459300000000001</v>
    <v>13.4001</v>
    <v>13.2818</v>
    <v>13.3903</v>
    <v>13.340999999999999</v>
    <v>12.7494</v>
    <v>12.719799999999999</v>
    <v>12.404299999999999</v>
    <v>12.069000000000001</v>
    <v>11.6647</v>
    <v>11.507</v>
    <v>11.3886</v>
    <v>11.319599999999999</v>
    <v>11.625299999999999</v>
    <v>11.6845</v>
    <v>11.5267</v>
    <v>11.6549</v>
    <v>12.5029</v>
    <v>12.4733</v>
    <v>12.2761</v>
    <v>12.1479</v>
    <v>12.414099999999999</v>
    <v>12.631</v>
    <v>12.7987</v>
    <v>12.6212</v>
    <v>12.690200000000001</v>
    <v>12.493</v>
    <v>12.423999999999999</v>
    <v>12.493</v>
    <v>12.4437</v>
    <v>12.561999999999999</v>
    <v>12.6015</v>
    <v>12.5817</v>
    <v>12.7987</v>
    <v>12.838100000000001</v>
    <v>12.3057</v>
    <v>12.098599999999999</v>
    <v>12.098599999999999</v>
    <v>11.901400000000001</v>
    <v>11.477399999999999</v>
    <v>11.930999999999999</v>
    <v>12.078900000000001</v>
    <v>12.1183</v>
    <v>11.7042</v>
    <v>11.714</v>
    <v>11.901400000000001</v>
    <v>11.901400000000001</v>
    <v>11.743600000000001</v>
    <v>11.477399999999999</v>
    <v>11.5267</v>
    <v>11.3788</v>
    <v>11.299899999999999</v>
    <v>11.2407</v>
    <v>10.994199999999999</v>
    <v>11.122400000000001</v>
    <v>10.984400000000001</v>
    <v>10.954800000000001</v>
    <v>11.013999999999999</v>
    <v>11.1816</v>
    <v>11.625299999999999</v>
    <v>11.5267</v>
    <v>11.329499999999999</v>
    <v>11.447800000000001</v>
    <v>11.753500000000001</v>
    <v>11.8225</v>
    <v>12.374700000000001</v>
    <v>12.4634</v>
    <v>12.7395</v>
    <v>13.055</v>
    <v>13.1241</v>
    <v>13.133900000000001</v>
    <v>13.449400000000001</v>
    <v>13.183199999999999</v>
    <v>12.5817</v>
    <v>12.7789</v>
    <v>13.2128</v>
    <v>13.3508</v>
    <v>13.0748</v>
    <v>13.015599999999999</v>
    <v>13.163500000000001</v>
    <v>12.8874</v>
    <v>12.522600000000001</v>
    <v>12.6015</v>
    <v>12.216900000000001</v>
    <v>11.8718</v>
    <v>11.585900000000001</v>
    <v>11.5366</v>
    <v>11.457700000000001</v>
    <v>12.039400000000001</v>
    <v>12.3451</v>
    <v>12.246499999999999</v>
    <v>12.670500000000001</v>
    <v>12.9466</v>
    <v>13.696</v>
    <v>13.972</v>
    <v>14.396000000000001</v>
    <v>14.386200000000001</v>
    <v>12.2958</v>
    <v>11.5661</v>
    <v>11.576000000000001</v>
    <v>11.151999999999999</v>
    <v>10.836499999999999</v>
    <v>10.7477</v>
    <v>10.5801</v>
    <v>10.9154</v>
    <v>10.9055</v>
    <v>10.4519</v>
    <v>9.5645000000000007</v>
    <v>9.2687000000000008</v>
    <v>9.0419</v>
    <v>8.9925999999999995</v>
    <v>9.0518000000000001</v>
    <v>8.9236000000000004</v>
    <v>8.9925999999999995</v>
    <v>8.8940000000000001</v>
    <v>9.1011000000000006</v>
    <v>9.1700999999999997</v>
    <v>9.4263999999999992</v>
    <v>8.9334000000000007</v>
    <v>8.9433000000000007</v>
    <v>9.032</v>
    <v>8.7658000000000005</v>
    <v>8.6868999999999996</v>
    <v>8.8150999999999993</v>
    <v>8.4896999999999991</v>
    <v>8.3516999999999992</v>
    <v>8.2037999999999993</v>
    <v>8.0853999999999999</v>
    <v>8.1150000000000002</v>
    <v>8.0853999999999999</v>
    <v>8.2431999999999999</v>
    <v>7.9671000000000003</v>
    <v>8.0360999999999994</v>
    <v>8.0558999999999994</v>
    <v>8.2530999999999999</v>
    <v>8.1150000000000002</v>
    <v>8.2135999999999996</v>
    <v>8.2234999999999996</v>
    <v>8.3024000000000004</v>
    <v>8.2530999999999999</v>
    <v>8.1742000000000008</v>
    <v>8.2135999999999996</v>
    <v>8.1742000000000008</v>
    <v>8.1545000000000005</v>
    <v>8.2431999999999999</v>
    <v>8.2135999999999996</v>
    <v>8.1150000000000002</v>
    <v>7.9276999999999997</v>
    <v>7.9474</v>
    <v>8.1249000000000002</v>
    <v>8.0853999999999999</v>
    <v>8.1150000000000002</v>
    <v>7.8981000000000003</v>
    <v>8.0066000000000006</v>
    <v>8.3024000000000004</v>
    <v>8.3910999999999998</v>
    <v>7.9770000000000003</v>
    <v>7.7107999999999999</v>
    <v>7.5332999999999997</v>
    <v>7.484</v>
    <v>7.4543999999999997</v>
    <v>7.4347000000000003</v>
    <v>7.4051</v>
    <v>7.8291000000000004</v>
    <v>8.1052</v>
    <v>8.0558999999999994</v>
    <v>7.6712999999999996</v>
    <v>7.2374999999999998</v>
    <v>7.4938000000000002</v>
    <v>7.2275999999999998</v>
    <v>7.3754999999999997</v>
    <v>7.2572000000000001</v>
    <v>7.0106999999999999</v>
    <v>7.0403000000000002</v>
    <v>6.9909999999999997</v>
    <v>7.0007999999999999</v>
    <v>6.8529</v>
    <v>6.9515000000000002</v>
    <v>6.6162999999999998</v>
    <v>6.6753999999999998</v>
    <v>6.1330999999999998</v>
    <v>6.1725000000000003</v>
    <v>6.3106</v>
    <v>6.2317</v>
    <v>6.2908999999999997</v>
    <v>6.3795999999999999</v>
    <v>6.2908999999999997</v>
    <v>6.1035000000000004</v>
    <v>6.1725000000000003</v>
    <v>6.3205</v>
    <v>6.1923000000000004</v>
    <v>6.2514000000000003</v>
    <v>6.4782000000000002</v>
    <v>6.1824000000000003</v>
    <v>6.2712000000000003</v>
    <v>6.5274999999999999</v>
    <v>6.5472000000000001</v>
    <v>6.8232999999999997</v>
    <v>6.5472000000000001</v>
    <v>6.6261000000000001</v>
    <v>6.4683999999999999</v>
    <v>6.5571000000000002</v>
    <v>6.5373999999999999</v>
    <v>6.6063999999999998</v>
    <v>6.9120999999999997</v>
    <v>7.0007999999999999</v>
    <v>6.9614000000000003</v>
    <v>7.5430999999999999</v>
    <v>7.3459000000000003</v>
    <v>7.1882000000000001</v>
    <v>7.7305000000000001</v>
    <v>7.7403000000000004</v>
    <v>7.5629</v>
    <v>7.3262</v>
    <v>7.5233999999999996</v>
    <v>7.5923999999999996</v>
    <v>7.4741</v>
    <v>7.6318999999999999</v>
    <v>7.9276999999999997</v>
    <v>8.1446000000000005</v>
    <v>8.0066000000000006</v>
    <v>8.0459999999999994</v>
    <v>7.9375</v>
    <v>7.6712999999999996</v>
    <v>7.7797999999999998</v>
    <v>7.8094000000000001</v>
    <v>7.5826000000000002</v>
    <v>7.2572000000000001</v>
    <v>7.0403000000000002</v>
    <v>6.9810999999999996</v>
    <v>7.4248000000000003</v>
    <v>7.4444999999999997</v>
    <v>7.4051</v>
    <v>7.1486999999999998</v>
    <v>7.2079000000000004</v>
    <v>7.2670000000000003</v>
    <v>7.3853999999999997</v>
    <v>7.7008999999999999</v>
    <v>8.2037999999999993</v>
    <v>7.7797999999999998</v>
    <v>8.4009999999999998</v>
    <v>8.3122000000000007</v>
    <v>8.1446000000000005</v>
    <v>8.1742000000000008</v>
    <v>8.1446000000000005</v>
    <v>8.0360999999999994</v>
    <v>8.0459999999999994</v>
    <v>7.8192000000000004</v>
    <v>7.5233999999999996</v>
    <v>7.5727000000000002</v>
    <v>7.8784000000000001</v>
    <v>8.3812999999999995</v>
    <v>7.7601000000000004</v>
    <v>7.7107999999999999</v>
    <v>7.5037000000000003</v>
    <v>8.2629000000000001</v>
    <v>7.9375</v>
    <v>8.2728000000000002</v>
    <v>8.3614999999999995</v>
    <v>8.4009999999999998</v>
    <v>8.2925000000000004</v>
    <v>8.4108000000000001</v>
    <v>8.3516999999999992</v>
    <v>9.2194000000000003</v>
    <v>9.1109000000000009</v>
    <v>9.4756999999999998</v>
    <v>9.7420000000000009</v>
    <v>9.7616999999999994</v>
    <v>9.8899000000000008</v>
    <v>9.8899000000000008</v>
    <v>9.6137999999999995</v>
    <v>9.5053000000000001</v>
    <v>9.4362999999999992</v>
    <v>9.5744000000000007</v>
    <v>9.4166000000000007</v>
    <v>9.8307000000000002</v>
    <v>9.7124000000000006</v>
    <v>9.6137999999999995</v>
    <v>9.7321000000000009</v>
    <v>9.5940999999999992</v>
    <v>8.8249999999999993</v>
    <v>8.8150999999999993</v>
    <v>8.9137000000000004</v>
    <v>8.8841000000000001</v>
    <v>8.4601000000000006</v>
    <v>8.7263999999999999</v>
    <v>8.5192999999999994</v>
    <v>8.5587</v>
    <v>8.5587</v>
    <v>8.4601000000000006</v>
    <v>8.7855000000000008</v>
    <v>8.9925999999999995</v>
    <v>9.0024999999999995</v>
    <v>8.8347999999999995</v>
    <v>8.7164999999999999</v>
    <v>8.6572999999999993</v>
    <v>8.3910999999999998</v>
    <v>8.4404000000000003</v>
    <v>8.9826999999999995</v>
    <v>8.4009999999999998</v>
    <v>8.2431999999999999</v>
    <v>9.2883999999999993</v>
    <v>9.1305999999999994</v>
    <v>9.1207999999999991</v>
    <v>8.8742999999999999</v>
    <v>8.9137000000000004</v>
    <v>9.8209</v>
    <v>9.5053000000000001</v>
    <v>9.2391000000000005</v>
    <v>9.2588000000000008</v>
    <v>9.5053000000000001</v>
    <v>9.3179999999999996</v>
    <v>9.2883999999999993</v>
    <v>9.2784999999999993</v>
    <v>9.0419</v>
    <v>9.0813000000000006</v>
    <v>9.2194000000000003</v>
    <v>8.9236000000000004</v>
    <v>8.5686</v>
    <v>8.5488999999999997</v>
    <v>8.4700000000000006</v>
    <v>8.43</v>
    <v>8.49</v>
    <v>7.92</v>
    <v>8</v>
    <v>7.95</v>
    <v>8.1999999999999993</v>
    <v>8.02</v>
    <v>8.16</v>
    <v>8.1199999999999992</v>
    <v>7.94</v>
    <v>7.89</v>
    <v>7.83</v>
    <v>7.75</v>
    <v>8.01</v>
    <v>8.0500000000000007</v>
    <v>8.3000000000000007</v>
    <v>8.1999999999999993</v>
    <v>8.51</v>
    <v>8.52</v>
    <v>8.94</v>
    <v>9.44</v>
    <v>8.75</v>
    <v>9.0299999999999994</v>
    <v>9.06</v>
    <v>8.61</v>
    <v>8.39</v>
    <v>8.3800000000000008</v>
    <v>8.73</v>
    <v>8.61</v>
    <v>8.5500000000000007</v>
    <v>8.66</v>
    <v>8.93</v>
    <v>8.9600000000000009</v>
    <v>9.02</v>
    <v>9.1</v>
    <v>9.26</v>
    <v>9.6</v>
    <v>9.52</v>
  </a>
  <a r="1" c="422">
    <v>72.760000000000005</v>
    <v>73.13</v>
    <v>71.75</v>
    <v>70.81</v>
    <v>71.06</v>
    <v>70.67</v>
    <v>69.33</v>
    <v>69.47</v>
    <v>69.56</v>
    <v>69.099999999999994</v>
    <v>68.92</v>
    <v>68.739999999999995</v>
    <v>68.19</v>
    <v>51.69</v>
    <v>52.31</v>
    <v>52.63</v>
    <v>51.38</v>
    <v>52.05</v>
    <v>54.94</v>
    <v>56</v>
    <v>55.58</v>
    <v>56.76</v>
    <v>55.69</v>
    <v>52.96</v>
    <v>53.37</v>
    <v>52.88</v>
    <v>52.7</v>
    <v>53.05</v>
    <v>53.74</v>
    <v>52.47</v>
    <v>53.27</v>
    <v>54.31</v>
    <v>53.65</v>
    <v>53.4</v>
    <v>53.9</v>
    <v>53.7</v>
    <v>53.45</v>
    <v>53.17</v>
    <v>52.79</v>
    <v>53.01</v>
    <v>53.11</v>
    <v>54.24</v>
    <v>53.22</v>
    <v>53.46</v>
    <v>54.15</v>
    <v>54.25</v>
    <v>54.81</v>
    <v>54.91</v>
    <v>57.07</v>
    <v>58.27</v>
    <v>58.21</v>
    <v>59.31</v>
    <v>60.41</v>
    <v>61.03</v>
    <v>61.31</v>
    <v>62.47</v>
    <v>62</v>
    <v>62.51</v>
    <v>61.82</v>
    <v>62.99</v>
    <v>62.81</v>
    <v>62.35</v>
    <v>62.7</v>
    <v>62.65</v>
    <v>63.24</v>
    <v>63.46</v>
    <v>63.18</v>
    <v>63.9</v>
    <v>63.89</v>
    <v>62.57</v>
    <v>60.97</v>
    <v>60.52</v>
    <v>60.27</v>
    <v>60.42</v>
    <v>61.72</v>
    <v>62.6</v>
    <v>62.5</v>
    <v>61.79</v>
    <v>61.56</v>
    <v>61</v>
    <v>60.1</v>
    <v>60.69</v>
    <v>58.66</v>
    <v>58.37</v>
    <v>59.35</v>
    <v>59.17</v>
    <v>60.19</v>
    <v>61.59</v>
    <v>62.03</v>
    <v>62.44</v>
    <v>62.98</v>
    <v>62.63</v>
    <v>61.67</v>
    <v>60.08</v>
    <v>61.59</v>
    <v>61.62</v>
    <v>60.87</v>
    <v>61.27</v>
    <v>61.9</v>
    <v>60.72</v>
    <v>60.49</v>
    <v>60.89</v>
    <v>60.03</v>
    <v>60.14</v>
    <v>62.44</v>
    <v>61.99</v>
    <v>61.82</v>
    <v>61.07</v>
    <v>61.17</v>
    <v>61.27</v>
    <v>61.95</v>
    <v>61.49</v>
    <v>60.47</v>
    <v>60.73</v>
    <v>59.5</v>
    <v>60.16</v>
    <v>59.91</v>
    <v>61.01</v>
    <v>61.35</v>
    <v>62.13</v>
    <v>60.65</v>
    <v>60.67</v>
    <v>60.61</v>
    <v>60.45</v>
    <v>60.64</v>
    <v>62.13</v>
    <v>62.69</v>
    <v>61.36</v>
    <v>63.38</v>
    <v>63.13</v>
    <v>64.23</v>
    <v>64.25</v>
    <v>64.28</v>
    <v>63.4</v>
    <v>64.56</v>
    <v>65.72</v>
    <v>64.790000000000006</v>
    <v>64.19</v>
    <v>64.150000000000006</v>
    <v>62.22</v>
    <v>62.65</v>
    <v>63.32</v>
    <v>63.98</v>
    <v>63.3</v>
    <v>62.5</v>
    <v>62.01</v>
    <v>60.48</v>
    <v>58.91</v>
    <v>58.18</v>
    <v>57.96</v>
    <v>58.18</v>
    <v>58.48</v>
    <v>58.44</v>
    <v>58.07</v>
    <v>58.38</v>
    <v>58.38</v>
    <v>58.86</v>
    <v>59.09</v>
    <v>59.68</v>
    <v>59.01</v>
    <v>59.22</v>
    <v>59.25</v>
    <v>60.5</v>
    <v>60.74</v>
    <v>60.56</v>
    <v>60.96</v>
    <v>60.84</v>
    <v>60.99</v>
    <v>60.62</v>
    <v>61.42</v>
    <v>60.07</v>
    <v>59.47</v>
    <v>59.5</v>
    <v>59.05</v>
    <v>59</v>
    <v>59.62</v>
    <v>60.39</v>
    <v>60.41</v>
    <v>60.46</v>
    <v>60.53</v>
    <v>62.45</v>
    <v>61.36</v>
    <v>60.91</v>
    <v>60.73</v>
    <v>58.14</v>
    <v>59.37</v>
    <v>60</v>
    <v>59.74</v>
    <v>59.52</v>
    <v>58.79</v>
    <v>58.47</v>
    <v>59.23</v>
    <v>58.86</v>
    <v>57.55</v>
    <v>56.97</v>
    <v>57.29</v>
    <v>57.97</v>
    <v>57.91</v>
    <v>57.67</v>
    <v>58.29</v>
    <v>58.63</v>
    <v>56.4</v>
    <v>56.13</v>
    <v>55.69</v>
    <v>56.08</v>
    <v>56.5</v>
    <v>56.56</v>
    <v>57.24</v>
    <v>56.32</v>
    <v>55.53</v>
    <v>55.21</v>
    <v>54.64</v>
    <v>55.3</v>
    <v>52</v>
    <v>53.26</v>
    <v>52.49</v>
    <v>52.13</v>
    <v>52.36</v>
    <v>51.43</v>
    <v>51.87</v>
    <v>52.51</v>
    <v>53.35</v>
    <v>52.71</v>
    <v>52.99</v>
    <v>53.52</v>
    <v>53.19</v>
    <v>53.13</v>
    <v>53.01</v>
    <v>53.72</v>
    <v>54.37</v>
    <v>54.6</v>
    <v>54.27</v>
    <v>53.17</v>
    <v>51.77</v>
    <v>52.28</v>
    <v>51.42</v>
    <v>51.98</v>
    <v>52.08</v>
    <v>52.92</v>
    <v>53.08</v>
    <v>52.4</v>
    <v>51.69</v>
    <v>51.49</v>
    <v>49.85</v>
    <v>49.38</v>
    <v>50.49</v>
    <v>50.41</v>
    <v>50.63</v>
    <v>50.61</v>
    <v>50.58</v>
    <v>50.07</v>
    <v>50.52</v>
    <v>50.22</v>
    <v>50.05</v>
    <v>49.63</v>
    <v>49.43</v>
    <v>49.84</v>
    <v>51.09</v>
    <v>52.12</v>
    <v>51.19</v>
    <v>51.14</v>
    <v>51.01</v>
    <v>51.29</v>
    <v>51.22</v>
    <v>50.52</v>
    <v>50.66</v>
    <v>50.51</v>
    <v>52.17</v>
    <v>50.59</v>
    <v>51.66</v>
    <v>51.67</v>
    <v>51.23</v>
    <v>50.02</v>
    <v>47.49</v>
    <v>46.45</v>
    <v>45.55</v>
    <v>45.76</v>
    <v>46.09</v>
    <v>46.44</v>
    <v>45.22</v>
    <v>45.71</v>
    <v>46.1</v>
    <v>45.91</v>
    <v>46.04</v>
    <v>46.55</v>
    <v>48.19</v>
    <v>48.4</v>
    <v>48.76</v>
    <v>46.98</v>
    <v>46.59</v>
    <v>47.2</v>
    <v>46.58</v>
    <v>45.82</v>
    <v>45.8</v>
    <v>48.06</v>
    <v>49.44</v>
    <v>50.61</v>
    <v>48.64</v>
    <v>47.08</v>
    <v>47.25</v>
    <v>47.18</v>
    <v>47.99</v>
    <v>47.68</v>
    <v>46.93</v>
    <v>46.52</v>
    <v>46.1</v>
    <v>45.93</v>
    <v>46.05</v>
    <v>47.07</v>
    <v>48.28</v>
    <v>47.87</v>
    <v>48.01</v>
    <v>48.21</v>
    <v>47.97</v>
    <v>47.57</v>
    <v>43.32</v>
    <v>42.98</v>
    <v>41.79</v>
    <v>44.38</v>
    <v>44.48</v>
    <v>45.84</v>
    <v>46.43</v>
    <v>46.07</v>
    <v>46.13</v>
    <v>47.82</v>
    <v>48.09</v>
    <v>48.54</v>
    <v>48.12</v>
    <v>48.78</v>
    <v>48.25</v>
    <v>48.05</v>
    <v>47.78</v>
    <v>47.75</v>
    <v>47.58</v>
    <v>47.85</v>
    <v>47.5</v>
    <v>48.32</v>
    <v>47.88</v>
    <v>47.7</v>
    <v>48.53</v>
    <v>49.9</v>
    <v>50.69</v>
    <v>49.41</v>
    <v>48.86</v>
    <v>50.13</v>
    <v>50.01</v>
    <v>50.16</v>
    <v>48.3</v>
    <v>47.96</v>
    <v>47.94</v>
    <v>48.63</v>
    <v>48.35</v>
    <v>48.37</v>
    <v>48.27</v>
    <v>48.1</v>
    <v>47.28</v>
    <v>47.24</v>
    <v>46.98</v>
    <v>47.42</v>
    <v>47.9</v>
    <v>48.74</v>
    <v>48.67</v>
    <v>49.66</v>
    <v>52</v>
    <v>54.16</v>
    <v>54.1</v>
    <v>53.99</v>
    <v>53.61</v>
    <v>52.82</v>
    <v>52.93</v>
    <v>52.3</v>
    <v>53.17</v>
    <v>51.98</v>
    <v>52.78</v>
    <v>54.45</v>
    <v>55.9</v>
    <v>55.31</v>
    <v>54.52</v>
    <v>54.55</v>
    <v>54</v>
    <v>54.89</v>
    <v>54.94</v>
    <v>54.3</v>
    <v>53.73</v>
    <v>54</v>
    <v>53.54</v>
    <v>54.39</v>
    <v>54.15</v>
    <v>55.41</v>
    <v>56.22</v>
    <v>55.5</v>
    <v>55.35</v>
    <v>54.76</v>
    <v>54.2</v>
    <v>55.2</v>
    <v>54.18</v>
    <v>53.85</v>
    <v>54.36</v>
    <v>57.62</v>
    <v>56.73</v>
    <v>57.86</v>
    <v>57.84</v>
    <v>58.28</v>
    <v>58.56</v>
    <v>59.82</v>
    <v>59.32</v>
    <v>59.75</v>
    <v>59.67</v>
    <v>59.96</v>
    <v>60.73</v>
    <v>61.12</v>
    <v>62.92</v>
    <v>64.209999999999994</v>
    <v>62.82</v>
    <v>62.71</v>
    <v>62.66</v>
    <v>62.64</v>
    <v>62.05</v>
    <v>61.72</v>
    <v>61.94</v>
    <v>62.94</v>
    <v>62.3</v>
  </a>
  <a r="1" c="422">
    <v>39.04</v>
    <v>38.18</v>
    <v>38.090000000000003</v>
    <v>37.770000000000003</v>
    <v>38.299999999999997</v>
    <v>37.99</v>
    <v>38.299999999999997</v>
    <v>38.53</v>
    <v>39.1</v>
    <v>38.14</v>
    <v>38.119999999999997</v>
    <v>38.94</v>
    <v>38.869999999999997</v>
    <v>39.14</v>
    <v>39.034999999999997</v>
    <v>39.56</v>
    <v>39.71</v>
    <v>39.700000000000003</v>
    <v>39.65</v>
    <v>39.909999999999997</v>
    <v>39.28</v>
    <v>40.49</v>
    <v>40.799999999999997</v>
    <v>40.457999999999998</v>
    <v>41.575000000000003</v>
    <v>41.52</v>
    <v>42.27</v>
    <v>42.42</v>
    <v>42.02</v>
    <v>40.97</v>
    <v>42.16</v>
    <v>42.85</v>
    <v>43.36</v>
    <v>43.4</v>
    <v>43.77</v>
    <v>44.94</v>
    <v>45.4</v>
    <v>45.59</v>
    <v>44.62</v>
    <v>44.93</v>
    <v>45.46</v>
    <v>45.58</v>
    <v>46.11</v>
    <v>44.79</v>
    <v>45.54</v>
    <v>46.35</v>
    <v>46.18</v>
    <v>45.52</v>
    <v>45.76</v>
    <v>46.69</v>
    <v>46.7</v>
    <v>47</v>
    <v>46.66</v>
    <v>46.7</v>
    <v>47.36</v>
    <v>47.024000000000001</v>
    <v>47.21</v>
    <v>46.47</v>
    <v>46.48</v>
    <v>45.447499999999998</v>
    <v>45.3</v>
    <v>45.05</v>
    <v>44.12</v>
    <v>44.71</v>
    <v>44.42</v>
    <v>45.07</v>
    <v>45.48</v>
    <v>44.94</v>
    <v>44.82</v>
    <v>45.1</v>
    <v>44.35</v>
    <v>44.64</v>
    <v>44.43</v>
    <v>44.62</v>
    <v>45.56</v>
    <v>44.39</v>
    <v>43.71</v>
    <v>44.86</v>
    <v>45.59</v>
    <v>45.4</v>
    <v>46.45</v>
    <v>46.317999999999998</v>
    <v>45.7</v>
    <v>45.57</v>
    <v>45.98</v>
    <v>46.66</v>
    <v>47.4</v>
    <v>47.65</v>
    <v>48.75</v>
    <v>49.69</v>
    <v>50.44</v>
    <v>50.44</v>
    <v>50.61</v>
    <v>51.52</v>
    <v>50.45</v>
    <v>49.92</v>
    <v>50.25</v>
    <v>50.24</v>
    <v>50.32</v>
    <v>50.52</v>
    <v>51.76</v>
    <v>51.35</v>
    <v>49.06</v>
    <v>49.52</v>
    <v>49.86</v>
    <v>49.34</v>
    <v>48.91</v>
    <v>49.78</v>
    <v>49.67</v>
    <v>48.82</v>
    <v>49.16</v>
    <v>48.48</v>
    <v>50.95</v>
    <v>49.37</v>
    <v>47.39</v>
    <v>47.99</v>
    <v>48.94</v>
    <v>48.93</v>
    <v>48.47</v>
    <v>48.43</v>
    <v>48.62</v>
    <v>48.52</v>
    <v>48.4</v>
    <v>48.14</v>
    <v>48.41</v>
    <v>48.38</v>
    <v>49.55</v>
    <v>49.46</v>
    <v>49.46</v>
    <v>48.66</v>
    <v>49.51</v>
    <v>49.79</v>
    <v>51.02</v>
    <v>50.39</v>
    <v>50.75</v>
    <v>49.86</v>
    <v>48.03</v>
    <v>48.58</v>
    <v>49.57</v>
    <v>49.6</v>
    <v>48.71</v>
    <v>46.62</v>
    <v>47.83</v>
    <v>47.43</v>
    <v>46.71</v>
    <v>48.16</v>
    <v>45.866599999999998</v>
    <v>44.54</v>
    <v>44</v>
    <v>44.454999999999998</v>
    <v>44.93</v>
    <v>45.7</v>
    <v>45.98</v>
    <v>45.99</v>
    <v>47.33</v>
    <v>48.05</v>
    <v>48.524999999999999</v>
    <v>48.8</v>
    <v>49.52</v>
    <v>49.81</v>
    <v>50.3</v>
    <v>49.77</v>
    <v>50.77</v>
    <v>50.35</v>
    <v>50.43</v>
    <v>50.39</v>
    <v>50.68</v>
    <v>50.76</v>
    <v>49.69</v>
    <v>49.7</v>
    <v>48.91</v>
    <v>47.45</v>
    <v>48.42</v>
    <v>48.62</v>
    <v>49.08</v>
    <v>50.155000000000001</v>
    <v>50.19</v>
    <v>50.75</v>
    <v>51.024999999999999</v>
    <v>51.04</v>
    <v>53.14</v>
    <v>52.28</v>
    <v>53.04</v>
    <v>53.5</v>
    <v>53.53</v>
    <v>54.79</v>
    <v>53.4</v>
    <v>52.73</v>
    <v>52.27</v>
    <v>52.11</v>
    <v>51.34</v>
    <v>52.01</v>
    <v>51.52</v>
    <v>52.46</v>
    <v>53</v>
    <v>52.43</v>
    <v>52.86</v>
    <v>53.28</v>
    <v>52.24</v>
    <v>51.92</v>
    <v>53.36</v>
    <v>53.36</v>
    <v>52.73</v>
    <v>52.37</v>
    <v>51.55</v>
    <v>52</v>
    <v>52</v>
    <v>53.12</v>
    <v>52.1</v>
    <v>52.45</v>
    <v>51.69</v>
    <v>51.77</v>
    <v>50.84</v>
    <v>52.4</v>
    <v>51.44</v>
    <v>52.16</v>
    <v>51.8</v>
    <v>52.91</v>
    <v>50.72</v>
    <v>50.935000000000002</v>
    <v>51.23</v>
    <v>50.99</v>
    <v>50.463999999999999</v>
    <v>50.74</v>
    <v>49.94</v>
    <v>50.4</v>
    <v>50.33</v>
    <v>50.14</v>
    <v>49.84</v>
    <v>50.274000000000001</v>
    <v>51.57</v>
    <v>50.93</v>
    <v>51.09</v>
    <v>52.02</v>
    <v>52.41</v>
    <v>53.2</v>
    <v>52.15</v>
    <v>50.99</v>
    <v>52.02</v>
    <v>51.09</v>
    <v>51.31</v>
    <v>51.35</v>
    <v>51.45</v>
    <v>50.47</v>
    <v>49.91</v>
    <v>49.86</v>
    <v>49.91</v>
    <v>50</v>
    <v>50.15</v>
    <v>50.14</v>
    <v>49.83</v>
    <v>49.64</v>
    <v>49.17</v>
    <v>49.48</v>
    <v>51.64</v>
    <v>52.02</v>
    <v>51.68</v>
    <v>51.5</v>
    <v>51</v>
    <v>51.44</v>
    <v>51.89</v>
    <v>52.2</v>
    <v>53.11</v>
    <v>54.9</v>
    <v>55.9</v>
    <v>56.77</v>
    <v>56.65</v>
    <v>51.91</v>
    <v>48.04</v>
    <v>49.32</v>
    <v>50.25</v>
    <v>50.47</v>
    <v>48.73</v>
    <v>49.4</v>
    <v>48.67</v>
    <v>49.49</v>
    <v>48.74</v>
    <v>49.81</v>
    <v>50.53</v>
    <v>49.98</v>
    <v>50.77</v>
    <v>51.65</v>
    <v>52.45</v>
    <v>51.54</v>
    <v>53.16</v>
    <v>53.4</v>
    <v>49.79</v>
    <v>48.795000000000002</v>
    <v>49.6</v>
    <v>48.62</v>
    <v>48.25</v>
    <v>47.88</v>
    <v>47.21</v>
    <v>49.63</v>
    <v>47.835999999999999</v>
    <v>49.21</v>
    <v>47.34</v>
    <v>49.11</v>
    <v>49.38</v>
    <v>48.8</v>
    <v>49.9</v>
    <v>50.85</v>
    <v>51.29</v>
    <v>52.7</v>
    <v>51.43</v>
    <v>50.14</v>
    <v>50.43</v>
    <v>50.67</v>
    <v>48.76</v>
    <v>48.43</v>
    <v>46.81</v>
    <v>45.92</v>
    <v>46.49</v>
    <v>46.68</v>
    <v>44.48</v>
    <v>40.840000000000003</v>
    <v>40.880000000000003</v>
    <v>40.53</v>
    <v>45.7</v>
    <v>44.52</v>
    <v>45.85</v>
    <v>45.81</v>
    <v>46.99</v>
    <v>46.37</v>
    <v>46.73</v>
    <v>45.82</v>
    <v>45.93</v>
    <v>47.32</v>
    <v>48.7</v>
    <v>49.92</v>
    <v>46.36</v>
    <v>46.28</v>
    <v>46.27</v>
    <v>47.03</v>
    <v>48.96</v>
    <v>47.96</v>
    <v>48.1</v>
    <v>47.91</v>
    <v>48.65</v>
    <v>48.55</v>
    <v>49.01</v>
    <v>49.8</v>
    <v>49.05</v>
    <v>49.27</v>
    <v>49.04</v>
    <v>49.31</v>
    <v>50.1</v>
    <v>49.13</v>
    <v>49.78</v>
    <v>49.22</v>
    <v>50.66</v>
    <v>50.14</v>
    <v>50.435000000000002</v>
    <v>50.15</v>
    <v>50.65</v>
    <v>50.49</v>
    <v>51.34</v>
    <v>51.45</v>
    <v>51.83</v>
    <v>51.25</v>
    <v>52.09</v>
    <v>51.09</v>
    <v>51.02</v>
    <v>50.52</v>
    <v>51.03</v>
    <v>50.63</v>
    <v>49.9</v>
    <v>49.02</v>
    <v>49.62</v>
    <v>50.774999999999999</v>
    <v>50.13</v>
    <v>50.95</v>
    <v>53.96</v>
    <v>53.38</v>
    <v>52.49</v>
    <v>52.74</v>
    <v>52.8</v>
    <v>52.19</v>
    <v>52.73</v>
    <v>53.55</v>
    <v>52.85</v>
    <v>52.582500000000003</v>
    <v>52.28</v>
    <v>52.26</v>
    <v>52.23</v>
    <v>55.8</v>
    <v>54.82</v>
    <v>54.77</v>
    <v>54.65</v>
    <v>56.73</v>
    <v>56.05</v>
    <v>55.72</v>
    <v>54.68</v>
    <v>55.07</v>
    <v>54.56</v>
    <v>52.25</v>
    <v>49.63</v>
    <v>50.78</v>
    <v>49.75</v>
    <v>50</v>
    <v>51.27</v>
    <v>51.746000000000002</v>
    <v>50.8</v>
    <v>52.08</v>
    <v>51.2</v>
    <v>51.948</v>
    <v>51.58</v>
    <v>51.113999999999997</v>
    <v>51.81</v>
    <v>50.195</v>
    <v>49.81</v>
    <v>50.51</v>
    <v>49.31</v>
    <v>49.29</v>
    <v>49.14</v>
    <v>49.9</v>
    <v>49.137500000000003</v>
    <v>49.384999999999998</v>
    <v>50.585000000000001</v>
    <v>50.71</v>
    <v>51.17</v>
    <v>53.1</v>
  </a>
  <a r="1" c="422">
    <v>175.65</v>
    <v>167.09</v>
    <v>165.98</v>
    <v>166.04</v>
    <v>170.83</v>
    <v>170.21</v>
    <v>168.94</v>
    <v>166.47</v>
    <v>160.51</v>
    <v>159.33000000000001</v>
    <v>159.44</v>
    <v>163.63999999999999</v>
    <v>164.19</v>
    <v>169.72</v>
    <v>167.95</v>
    <v>166.9</v>
    <v>173.41</v>
    <v>174.19</v>
    <v>175.46</v>
    <v>171</v>
    <v>163.71</v>
    <v>162.75</v>
    <v>161.63</v>
    <v>155.88999999999999</v>
    <v>165.23</v>
    <v>166.41</v>
    <v>166.14</v>
    <v>168.88</v>
    <v>168.36</v>
    <v>129.81</v>
    <v>119.91</v>
    <v>121.08</v>
    <v>112.25</v>
    <v>106.25</v>
    <v>101.14</v>
    <v>100.05</v>
    <v>105.04</v>
    <v>107.19</v>
    <v>107.02</v>
    <v>107.93</v>
    <v>108.04</v>
    <v>110.52</v>
    <v>106.45</v>
    <v>105.34</v>
    <v>105.17</v>
    <v>111.49</v>
    <v>111.96</v>
    <v>111.76</v>
    <v>113.11</v>
    <v>113.1</v>
    <v>107.55</v>
    <v>107.7</v>
    <v>108.12</v>
    <v>115.71</v>
    <v>116.6</v>
    <v>115.25</v>
    <v>113.47</v>
    <v>118.47</v>
    <v>118.53</v>
    <v>123.23</v>
    <v>122.46</v>
    <v>125.78</v>
    <v>122.25</v>
    <v>121.11</v>
    <v>120.3</v>
    <v>121.42</v>
    <v>121.96</v>
    <v>123.56</v>
    <v>119.94</v>
    <v>121.04</v>
    <v>114.73</v>
    <v>111.91</v>
    <v>108.47</v>
    <v>105.35</v>
    <v>102</v>
    <v>101.65</v>
    <v>102.09</v>
    <v>102.62</v>
    <v>103.3</v>
    <v>99.57</v>
    <v>100.75</v>
    <v>103.56</v>
    <v>95.45</v>
    <v>94.75</v>
    <v>113.77</v>
    <v>115.6</v>
    <v>121.48</v>
    <v>121.61</v>
    <v>120.44</v>
    <v>120.21</v>
    <v>119.36</v>
    <v>123.54</v>
    <v>127.91</v>
    <v>121.95</v>
    <v>121.82</v>
    <v>118.31</v>
    <v>118.27</v>
    <v>113.85</v>
    <v>113.65</v>
    <v>109.86</v>
    <v>111.91</v>
    <v>111.24</v>
    <v>109.26</v>
    <v>111.11</v>
    <v>113.73</v>
    <v>113.04</v>
    <v>109.19</v>
    <v>110.98</v>
    <v>108.23</v>
    <v>108.21</v>
    <v>106.98</v>
    <v>104.26</v>
    <v>111.6</v>
    <v>108.21</v>
    <v>105.25</v>
    <v>105.53</v>
    <v>104.41</v>
    <v>111.77</v>
    <v>112.38</v>
    <v>112.495</v>
    <v>110.81</v>
    <v>108.06</v>
    <v>105.66</v>
    <v>104.52</v>
    <v>101.28</v>
    <v>105.03</v>
    <v>107.28</v>
    <v>105.15</v>
    <v>102.02</v>
    <v>102.03</v>
    <v>99.01</v>
    <v>103.68</v>
    <v>107.43</v>
    <v>108.13</v>
    <v>110.92</v>
    <v>112.13</v>
    <v>109.15</v>
    <v>101.85</v>
    <v>105.76</v>
    <v>104.53</v>
    <v>97.28</v>
    <v>101.59</v>
    <v>104.74</v>
    <v>100.78</v>
    <v>98.62</v>
    <v>101.01</v>
    <v>94.5</v>
    <v>84.44</v>
    <v>83.96</v>
    <v>86.27</v>
    <v>86.93</v>
    <v>89.29</v>
    <v>86.96</v>
    <v>83.11</v>
    <v>84.63</v>
    <v>84.32</v>
    <v>87.73</v>
    <v>87.5</v>
    <v>88.89</v>
    <v>88.98</v>
    <v>91.24</v>
    <v>84.89</v>
    <v>87.92</v>
    <v>89.03</v>
    <v>86.24</v>
    <v>81.33</v>
    <v>82.64</v>
    <v>81.99</v>
    <v>75.31</v>
    <v>74.52</v>
    <v>71.19</v>
    <v>69.16</v>
    <v>69.69</v>
    <v>67.430000000000007</v>
    <v>69.11</v>
    <v>70.27</v>
    <v>76.36</v>
    <v>79.13</v>
    <v>83.09</v>
    <v>85.08</v>
    <v>87.23</v>
    <v>85.9</v>
    <v>86.53</v>
    <v>87.16</v>
    <v>82.35</v>
    <v>85.62</v>
    <v>87.59</v>
    <v>87.59</v>
    <v>85.85</v>
    <v>86.67</v>
    <v>83.86</v>
    <v>88.35</v>
    <v>89.03</v>
    <v>87.76</v>
    <v>87.65</v>
    <v>84.4</v>
    <v>83.04</v>
    <v>80.930000000000007</v>
    <v>77.47</v>
    <v>82.13</v>
    <v>80.260000000000005</v>
    <v>81.05</v>
    <v>79.47</v>
    <v>79.650000000000006</v>
    <v>78.55</v>
    <v>83.57</v>
    <v>82.36</v>
    <v>85.44</v>
    <v>87.1</v>
    <v>85.94</v>
    <v>83</v>
    <v>92.06</v>
    <v>90.27</v>
    <v>88.51</v>
    <v>96.43</v>
    <v>94.79</v>
    <v>92.95</v>
    <v>96.83</v>
    <v>99.2</v>
    <v>105.63</v>
    <v>106.56</v>
    <v>100.25</v>
    <v>100.94</v>
    <v>100.06</v>
    <v>99.06</v>
    <v>101.64</v>
    <v>102.67</v>
    <v>108.81</v>
    <v>107.37</v>
    <v>108.84</v>
    <v>109.07</v>
    <v>105.93</v>
    <v>102.89</v>
    <v>101.47</v>
    <v>98.76</v>
    <v>102.46</v>
    <v>100.21</v>
    <v>100.49</v>
    <v>99.14</v>
    <v>96.09</v>
    <v>92.19</v>
    <v>90.79</v>
    <v>89.17</v>
    <v>83.48</v>
    <v>80.94</v>
    <v>80.98</v>
    <v>81.42</v>
    <v>81.39</v>
    <v>81.97</v>
    <v>80.959999999999994</v>
    <v>78.86</v>
    <v>80.61</v>
    <v>80.44</v>
    <v>81.760000000000005</v>
    <v>84.73</v>
    <v>88.46</v>
    <v>85.92</v>
    <v>84.56</v>
    <v>83.73</v>
    <v>85.72</v>
    <v>88.79</v>
    <v>88.68</v>
    <v>90.185000000000002</v>
    <v>90.3</v>
    <v>91.3</v>
    <v>90.92</v>
    <v>90.02</v>
    <v>89.27</v>
    <v>92.31</v>
    <v>91.81</v>
    <v>93.64</v>
    <v>89.7</v>
    <v>87.7</v>
    <v>89.17</v>
    <v>88</v>
    <v>90.82</v>
    <v>87.01</v>
    <v>90.43</v>
    <v>89.71</v>
    <v>83.59</v>
    <v>87.19</v>
    <v>90.75</v>
    <v>96.5</v>
    <v>94.19</v>
    <v>93.83</v>
    <v>87.1</v>
    <v>86.45</v>
    <v>83.45</v>
    <v>80.569999999999993</v>
    <v>80.22</v>
    <v>79.010000000000005</v>
    <v>74.23</v>
    <v>76.34</v>
    <v>76.61</v>
    <v>73.8</v>
    <v>74.489999999999995</v>
    <v>71.59</v>
    <v>63.79</v>
    <v>62.64</v>
    <v>55.49</v>
    <v>61.95</v>
    <v>59.2</v>
    <v>58.01</v>
    <v>60.9</v>
    <v>57.92</v>
    <v>60.65</v>
    <v>60.66</v>
    <v>59.48</v>
    <v>61.55</v>
    <v>74.16</v>
    <v>74.66</v>
    <v>75.900000000000006</v>
    <v>75.349999999999994</v>
    <v>76.78</v>
    <v>72.61</v>
    <v>69.2</v>
    <v>69.42</v>
    <v>62.86</v>
    <v>73.92</v>
    <v>70.87</v>
    <v>69.680000000000007</v>
    <v>71.3</v>
    <v>69.7</v>
    <v>72.69</v>
    <v>84.59</v>
    <v>80.66</v>
    <v>84.89</v>
    <v>86.31</v>
    <v>91.39</v>
    <v>93.81</v>
    <v>94.6</v>
    <v>91.76</v>
    <v>92.63</v>
    <v>92.97</v>
    <v>96.17</v>
    <v>96.3</v>
    <v>97.29</v>
    <v>100.5</v>
    <v>101.09</v>
    <v>104.13</v>
    <v>103.76</v>
    <v>106.35</v>
    <v>105.84</v>
    <v>105.67</v>
    <v>108.84</v>
    <v>112.715</v>
    <v>112</v>
    <v>108.97</v>
    <v>117.75</v>
    <v>119.71</v>
    <v>122.57</v>
    <v>120.49</v>
    <v>119.49</v>
    <v>121.79</v>
    <v>119.51</v>
    <v>116.71</v>
    <v>112.27</v>
    <v>116.14</v>
    <v>123</v>
    <v>126.1</v>
    <v>125.87</v>
    <v>126.91</v>
    <v>125.21</v>
    <v>121.91</v>
    <v>127.54</v>
    <v>127.81</v>
    <v>129.86000000000001</v>
    <v>134.44</v>
    <v>147</v>
    <v>171.86</v>
    <v>175.73</v>
    <v>179.3</v>
    <v>174.22</v>
    <v>169.05</v>
    <v>171.89</v>
    <v>177.6</v>
    <v>181.31</v>
    <v>181.52</v>
    <v>178.52</v>
    <v>177.8</v>
    <v>189.19</v>
    <v>191.38499999999999</v>
    <v>194.86</v>
    <v>192.58</v>
    <v>191.73</v>
    <v>196.09</v>
    <v>192.48</v>
    <v>190.08</v>
    <v>199.75</v>
    <v>207.49</v>
    <v>207.55</v>
    <v>206.79</v>
    <v>206.04</v>
    <v>203.88</v>
    <v>172.46</v>
    <v>170.24</v>
    <v>164.07</v>
    <v>160.46</v>
    <v>159.21</v>
    <v>156.63999999999999</v>
    <v>156.75</v>
    <v>153.71</v>
    <v>153.08000000000001</v>
    <v>159.85</v>
    <v>161.25</v>
    <v>158.32</v>
    <v>155.63</v>
    <v>158.76</v>
    <v>156.62</v>
    <v>147.94</v>
    <v>150.285</v>
    <v>155.49</v>
    <v>153.16999999999999</v>
    <v>153.22999999999999</v>
    <v>156.94999999999999</v>
    <v>158.54</v>
    <v>158.22999999999999</v>
    <v>161.19999999999999</v>
    <v>157.09</v>
    <v>156.53</v>
    <v>156.28</v>
    <v>158.53</v>
  </a>
  <a r="1" c="422">
    <v>77.75</v>
    <v>77.3</v>
    <v>77.38</v>
    <v>78.209999999999994</v>
    <v>78.430000000000007</v>
    <v>77.319999999999993</v>
    <v>76.599999999999994</v>
    <v>76.260000000000005</v>
    <v>76.510000000000005</v>
    <v>75.87</v>
    <v>74.69</v>
    <v>74.31</v>
    <v>75.86</v>
    <v>74.31</v>
    <v>73.95</v>
    <v>73.84</v>
    <v>74.680000000000007</v>
    <v>75.11</v>
    <v>74.84</v>
    <v>74.849999999999994</v>
    <v>73.87</v>
    <v>73.25</v>
    <v>73.430000000000007</v>
    <v>72.569999999999993</v>
    <v>72.45</v>
    <v>73.03</v>
    <v>72.39</v>
    <v>72.84</v>
    <v>73.599999999999994</v>
    <v>71.11</v>
    <v>71.5</v>
    <v>73.03</v>
    <v>72.489999999999995</v>
    <v>71.55</v>
    <v>72.150000000000006</v>
    <v>72.42</v>
    <v>73.58</v>
    <v>72.87</v>
    <v>73.48</v>
    <v>73.37</v>
    <v>73.73</v>
    <v>73.849999999999994</v>
    <v>74</v>
    <v>73.31</v>
    <v>71.84</v>
    <v>72.25</v>
    <v>72.430000000000007</v>
    <v>73.44</v>
    <v>72.510000000000005</v>
    <v>72.849999999999994</v>
    <v>71.86</v>
    <v>72.5</v>
    <v>72.489999999999995</v>
    <v>72.62</v>
    <v>73.819999999999993</v>
    <v>75.930000000000007</v>
    <v>75.84</v>
    <v>75.650000000000006</v>
    <v>76.180000000000007</v>
    <v>76.88</v>
    <v>77.319999999999993</v>
    <v>77.25</v>
    <v>77</v>
    <v>77.319999999999993</v>
    <v>75.95</v>
    <v>75.8</v>
    <v>76.39</v>
    <v>76.64</v>
    <v>74.37</v>
    <v>73.91</v>
    <v>75.78</v>
    <v>74.930000000000007</v>
    <v>73.02</v>
    <v>72.81</v>
    <v>73.040000000000006</v>
    <v>73.37</v>
    <v>74.510000000000005</v>
    <v>74.39</v>
    <v>74.290000000000006</v>
    <v>73.290000000000006</v>
    <v>73.39</v>
    <v>73.989999999999995</v>
    <v>72.489999999999995</v>
    <v>73.11</v>
    <v>73.2</v>
    <v>74.39</v>
    <v>75.11</v>
    <v>75.349999999999994</v>
    <v>75.319999999999993</v>
    <v>76.260000000000005</v>
    <v>76.58</v>
    <v>76.16</v>
    <v>76.56</v>
    <v>77.569999999999993</v>
    <v>77.63</v>
    <v>78.010000000000005</v>
    <v>77.150000000000006</v>
    <v>77.08</v>
    <v>76.489999999999995</v>
    <v>74.81</v>
    <v>75.39</v>
    <v>73.91</v>
    <v>73.83</v>
    <v>74.25</v>
    <v>75.59</v>
    <v>75.33</v>
    <v>74.650000000000006</v>
    <v>74.489999999999995</v>
    <v>74.5</v>
    <v>74.760000000000005</v>
    <v>74.349999999999994</v>
    <v>71.13</v>
    <v>72.14</v>
    <v>71.599999999999994</v>
    <v>70.91</v>
    <v>71.709999999999994</v>
    <v>72.37</v>
    <v>72.400000000000006</v>
    <v>72.239999999999995</v>
    <v>72.94</v>
    <v>72.58</v>
    <v>72.86</v>
    <v>73.05</v>
    <v>74</v>
    <v>73.56</v>
    <v>73.86</v>
    <v>74.14</v>
    <v>73.72</v>
    <v>73.37</v>
    <v>74.42</v>
    <v>75.489999999999995</v>
    <v>76.48</v>
    <v>78.56</v>
    <v>78.94</v>
    <v>84.82</v>
    <v>85.34</v>
    <v>84.33</v>
    <v>84.49</v>
    <v>84</v>
    <v>83.81</v>
    <v>82.96</v>
    <v>84.89</v>
    <v>85.29</v>
    <v>84.92</v>
    <v>85.7</v>
    <v>84.97</v>
    <v>83.63</v>
    <v>80.91</v>
    <v>77.11</v>
    <v>77.13</v>
    <v>76.48</v>
    <v>77.75</v>
    <v>78.209999999999994</v>
    <v>77.53</v>
    <v>78.8</v>
    <v>78.95</v>
    <v>80.55</v>
    <v>81.180000000000007</v>
    <v>81.010000000000005</v>
    <v>80.42</v>
    <v>80.8</v>
    <v>82.56</v>
    <v>84.04</v>
    <v>84.58</v>
    <v>85.48</v>
    <v>84.74</v>
    <v>85.9</v>
    <v>87.1</v>
    <v>85.98</v>
    <v>85.91</v>
    <v>85.19</v>
    <v>83.29</v>
    <v>83.66</v>
    <v>83.32</v>
    <v>82.59</v>
    <v>82.58</v>
    <v>83.28</v>
    <v>85.46</v>
    <v>86.69</v>
    <v>87.16</v>
    <v>89.31</v>
    <v>88.5</v>
    <v>89.13</v>
    <v>88.91</v>
    <v>88.5</v>
    <v>88.09</v>
    <v>88.2</v>
    <v>88.47</v>
    <v>86.65</v>
    <v>85.99</v>
    <v>85.96</v>
    <v>87.31</v>
    <v>87.47</v>
    <v>88.57</v>
    <v>88.86</v>
    <v>89.34</v>
    <v>89.83</v>
    <v>90.93</v>
    <v>91.82</v>
    <v>92.88</v>
    <v>92.55</v>
    <v>91.43</v>
    <v>90.19</v>
    <v>89.86</v>
    <v>91.43</v>
    <v>91.87</v>
    <v>90.38</v>
    <v>92.98</v>
    <v>92.82</v>
    <v>92.93</v>
    <v>92.8</v>
    <v>92.8</v>
    <v>92.26</v>
    <v>92.91</v>
    <v>96.81</v>
    <v>95.12</v>
    <v>94.78</v>
    <v>96.55</v>
    <v>95.19</v>
    <v>95.17</v>
    <v>94.18</v>
    <v>95.48</v>
    <v>96.12</v>
    <v>94.71</v>
    <v>95.3</v>
    <v>96.34</v>
    <v>97.5</v>
    <v>98.79</v>
    <v>98.81</v>
    <v>98.79</v>
    <v>98.51</v>
    <v>98.03</v>
    <v>97.77</v>
    <v>97.37</v>
    <v>98.6</v>
    <v>98.41</v>
    <v>99.43</v>
    <v>100.03</v>
    <v>99.27</v>
    <v>100.61</v>
    <v>100.46</v>
    <v>100.78</v>
    <v>98.7</v>
    <v>94.74</v>
    <v>95.42</v>
    <v>98.2</v>
    <v>98.17</v>
    <v>99.27</v>
    <v>99.56</v>
    <v>98.58</v>
    <v>98.28</v>
    <v>98.15</v>
    <v>97.95</v>
    <v>97.67</v>
    <v>98.43</v>
    <v>97.72</v>
    <v>97.73</v>
    <v>93.91</v>
    <v>94.45</v>
    <v>95.44</v>
    <v>99.77</v>
    <v>100.49</v>
    <v>97.63</v>
    <v>99</v>
    <v>97.17</v>
    <v>97.54</v>
    <v>99.06</v>
    <v>100.24</v>
    <v>100.4</v>
    <v>100.85</v>
    <v>102.23</v>
    <v>101.62</v>
    <v>98.17</v>
    <v>98.38</v>
    <v>99.33</v>
    <v>99.59</v>
    <v>99.44</v>
    <v>98.05</v>
    <v>98.61</v>
    <v>98.22</v>
    <v>99.02</v>
    <v>99.16</v>
    <v>100.44</v>
    <v>99.81</v>
    <v>99.64</v>
    <v>98.7</v>
    <v>98.55</v>
    <v>97.21</v>
    <v>97.33</v>
    <v>97.52</v>
    <v>99.23</v>
    <v>96.98</v>
    <v>91.7</v>
    <v>92.54</v>
    <v>89.83</v>
    <v>89.65</v>
    <v>86.8</v>
    <v>85.72</v>
    <v>85.76</v>
    <v>84.47</v>
    <v>86.81</v>
    <v>87.81</v>
    <v>88.11</v>
    <v>90.21</v>
    <v>90.52</v>
    <v>90.55</v>
    <v>92.86</v>
    <v>92.52</v>
    <v>92.65</v>
    <v>91.78</v>
    <v>89.04</v>
    <v>89.53</v>
    <v>88.82</v>
    <v>89.59</v>
    <v>82.83</v>
    <v>76.25</v>
    <v>76.3</v>
    <v>75.33</v>
    <v>82.32</v>
    <v>79</v>
    <v>79.41</v>
    <v>80.91</v>
    <v>81.400000000000006</v>
    <v>79.63</v>
    <v>81.260000000000005</v>
    <v>80.63</v>
    <v>83.84</v>
    <v>85.52</v>
    <v>87.57</v>
    <v>87.38</v>
    <v>87.57</v>
    <v>88.53</v>
    <v>88.1</v>
    <v>88.73</v>
    <v>90.53</v>
    <v>90.57</v>
    <v>90.75</v>
    <v>91.5</v>
    <v>94.06</v>
    <v>93.81</v>
    <v>96</v>
    <v>97.78</v>
    <v>97.71</v>
    <v>98.2</v>
    <v>98.29</v>
    <v>98.28</v>
    <v>97.74</v>
    <v>95.53</v>
    <v>96.36</v>
    <v>96.1</v>
    <v>97.43</v>
    <v>96.85</v>
    <v>97.04</v>
    <v>96.28</v>
    <v>96.23</v>
    <v>97.01</v>
    <v>96</v>
    <v>96.48</v>
    <v>98.62</v>
    <v>98.86</v>
    <v>99.15</v>
    <v>97.3</v>
    <v>97.6</v>
    <v>96.14</v>
    <v>97.4</v>
    <v>96.43</v>
    <v>99.3</v>
    <v>99.62</v>
    <v>101.24</v>
    <v>102.9</v>
    <v>104.35</v>
    <v>105.37</v>
    <v>106</v>
    <v>106.34</v>
    <v>106.96</v>
    <v>109.49</v>
    <v>110.31</v>
    <v>109.76</v>
    <v>109.2</v>
    <v>109.4</v>
    <v>110.21</v>
    <v>109.56</v>
    <v>110.03</v>
    <v>102.01</v>
    <v>105.03</v>
    <v>107.48</v>
    <v>108.51</v>
    <v>108.09</v>
    <v>109.71</v>
    <v>110.65</v>
    <v>110.98</v>
    <v>112.93</v>
    <v>112.45</v>
    <v>113.25</v>
    <v>113.11</v>
    <v>111.75</v>
    <v>108.59</v>
    <v>109.78</v>
    <v>110.06</v>
    <v>110.76</v>
    <v>109.82</v>
    <v>111.08</v>
    <v>109.83</v>
    <v>111.42</v>
    <v>111.5</v>
    <v>113.6</v>
    <v>111.07</v>
    <v>111.19</v>
    <v>111.15</v>
    <v>111.89</v>
    <v>112.36</v>
    <v>115.48</v>
    <v>114.91</v>
    <v>115.82</v>
    <v>114.88</v>
    <v>115.24</v>
    <v>114.97</v>
    <v>113.26</v>
    <v>113</v>
    <v>114.06</v>
    <v>112.95</v>
    <v>111.65</v>
  </a>
  <a r="1" c="422">
    <v>14.6</v>
    <v>14.66</v>
    <v>14.81</v>
    <v>14.71</v>
    <v>14.96</v>
    <v>14.64</v>
    <v>14.63</v>
    <v>14.77</v>
    <v>14.84</v>
    <v>14.72</v>
    <v>15.1</v>
    <v>15.1</v>
    <v>15.44</v>
    <v>15.37</v>
    <v>15.22</v>
    <v>15.56</v>
    <v>15.87</v>
    <v>15.85</v>
    <v>15.96</v>
    <v>15.8</v>
    <v>15.54</v>
    <v>15.57</v>
    <v>15.9</v>
    <v>15.72</v>
    <v>15.78</v>
    <v>16.14</v>
    <v>16.39</v>
    <v>17.47</v>
    <v>17.690000000000001</v>
    <v>17.36</v>
    <v>18.03</v>
    <v>18.02</v>
    <v>17.78</v>
    <v>17.79</v>
    <v>17.809999999999999</v>
    <v>17.95</v>
    <v>18</v>
    <v>17.87</v>
    <v>17.989999999999998</v>
    <v>17.82</v>
    <v>17.96</v>
    <v>17.98</v>
    <v>18.100000000000001</v>
    <v>17.899999999999999</v>
    <v>17.809999999999999</v>
    <v>17.59</v>
    <v>17.61</v>
    <v>17.39</v>
    <v>17.489999999999998</v>
    <v>17.510000000000002</v>
    <v>17.34</v>
    <v>17.309999999999999</v>
    <v>17.43</v>
    <v>17.7</v>
    <v>17.940000000000001</v>
    <v>18.61</v>
    <v>18.239999999999998</v>
    <v>18.47</v>
    <v>18.63</v>
    <v>18.78</v>
    <v>18.86</v>
    <v>18.57</v>
    <v>18.510000000000002</v>
    <v>19.38</v>
    <v>19.04</v>
    <v>19.28</v>
    <v>19.600000000000001</v>
    <v>19.34</v>
    <v>18.93</v>
    <v>18.87</v>
    <v>18.54</v>
    <v>18.07</v>
    <v>18.350000000000001</v>
    <v>18.309999999999999</v>
    <v>18.37</v>
    <v>18.260000000000002</v>
    <v>18.45</v>
    <v>18.7</v>
    <v>18.78</v>
    <v>18.57</v>
    <v>18.79</v>
    <v>19.04</v>
    <v>18.89</v>
    <v>18.649999999999999</v>
    <v>18.11</v>
    <v>17.95</v>
    <v>18.39</v>
    <v>18.12</v>
    <v>18.41</v>
    <v>18.53</v>
    <v>18.55</v>
    <v>18.39</v>
    <v>18.52</v>
    <v>18.829999999999998</v>
    <v>18.88</v>
    <v>19</v>
    <v>18.809999999999999</v>
    <v>18.920000000000002</v>
    <v>18.91</v>
    <v>18.829999999999998</v>
    <v>19.27</v>
    <v>19.55</v>
    <v>19.23</v>
    <v>19.350000000000001</v>
    <v>17.989999999999998</v>
    <v>17.77</v>
    <v>17.32</v>
    <v>17.29</v>
    <v>16.73</v>
    <v>16.690000000000001</v>
    <v>17.38</v>
    <v>17.41</v>
    <v>17.64</v>
    <v>17.34</v>
    <v>17.11</v>
    <v>17.350000000000001</v>
    <v>17.72</v>
    <v>17.760000000000002</v>
    <v>17.510000000000002</v>
    <v>17.66</v>
    <v>17.66</v>
    <v>17.829999999999998</v>
    <v>17.899999999999999</v>
    <v>17.75</v>
    <v>17.809999999999999</v>
    <v>17.54</v>
    <v>17.7</v>
    <v>17.690000000000001</v>
    <v>16.899999999999999</v>
    <v>16.920000000000002</v>
    <v>17.23</v>
    <v>17.46</v>
    <v>17.7</v>
    <v>17.809999999999999</v>
    <v>18.37</v>
    <v>18.78</v>
    <v>19.02</v>
    <v>19.27</v>
    <v>19.829999999999998</v>
    <v>19.78</v>
    <v>19.350000000000001</v>
    <v>19.59</v>
    <v>19.739999999999998</v>
    <v>19.350000000000001</v>
    <v>19.059999999999999</v>
    <v>19.07</v>
    <v>17.18</v>
    <v>16.260000000000002</v>
    <v>15.81</v>
    <v>16.38</v>
    <v>16.28</v>
    <v>16.89</v>
    <v>17.09</v>
    <v>16.940000000000001</v>
    <v>17.3</v>
    <v>17.71</v>
    <v>18.03</v>
    <v>17.8</v>
    <v>17.87</v>
    <v>17.68</v>
    <v>17.37</v>
    <v>17.32</v>
    <v>17.37</v>
    <v>17.47</v>
    <v>17.57</v>
    <v>17.21</v>
    <v>17.71</v>
    <v>17.64</v>
    <v>17.05</v>
    <v>16.64</v>
    <v>16.5</v>
    <v>16.11</v>
    <v>16.600000000000001</v>
    <v>16.73</v>
    <v>16.96</v>
    <v>17.18</v>
    <v>17.54</v>
    <v>18.03</v>
    <v>18.2</v>
    <v>18.170000000000002</v>
    <v>18.84</v>
    <v>18.78</v>
    <v>18.86</v>
    <v>19.14</v>
    <v>19.23</v>
    <v>18.95</v>
    <v>19.239999999999998</v>
    <v>19.36</v>
    <v>19.510000000000002</v>
    <v>19.7</v>
    <v>20.12</v>
    <v>20.88</v>
    <v>20.72</v>
    <v>20.350000000000001</v>
    <v>20.7</v>
    <v>20.95</v>
    <v>21.4</v>
    <v>21.66</v>
    <v>21.77</v>
    <v>22.35</v>
    <v>23.45</v>
    <v>23.85</v>
    <v>23.76</v>
    <v>23.16</v>
    <v>23.05</v>
    <v>23.36</v>
    <v>22.97</v>
    <v>23.04</v>
    <v>23.27</v>
    <v>23.1</v>
    <v>22.36</v>
    <v>21.45</v>
    <v>20.97</v>
    <v>21.31</v>
    <v>23.4</v>
    <v>22.74</v>
    <v>22.9</v>
    <v>23.2</v>
    <v>22.84</v>
    <v>22.46</v>
    <v>22.71</v>
    <v>22.59</v>
    <v>23.08</v>
    <v>23.4</v>
    <v>23.47</v>
    <v>24.33</v>
    <v>24.55</v>
    <v>24.39</v>
    <v>24.36</v>
    <v>23.77</v>
    <v>23.73</v>
    <v>23.04</v>
    <v>23</v>
    <v>23.43</v>
    <v>23.5</v>
    <v>23.6</v>
    <v>23.36</v>
    <v>23.45</v>
    <v>24.75</v>
    <v>24.55</v>
    <v>24.37</v>
    <v>24.81</v>
    <v>24.31</v>
    <v>22.84</v>
    <v>23.1</v>
    <v>23.49</v>
    <v>23.65</v>
    <v>24.07</v>
    <v>24.02</v>
    <v>23.61</v>
    <v>23.39</v>
    <v>23.26</v>
    <v>23.59</v>
    <v>24.03</v>
    <v>23.46</v>
    <v>22.64</v>
    <v>23.24</v>
    <v>22.55</v>
    <v>22.36</v>
    <v>22.55</v>
    <v>22.91</v>
    <v>23.4</v>
    <v>24.28</v>
    <v>24.5</v>
    <v>25.53</v>
    <v>26.03</v>
    <v>26.68</v>
    <v>25.31</v>
    <v>25.69</v>
    <v>25.64</v>
    <v>25.81</v>
    <v>26.01</v>
    <v>25.43</v>
    <v>24.64</v>
    <v>24.95</v>
    <v>24.77</v>
    <v>23.56</v>
    <v>23.75</v>
    <v>23.56</v>
    <v>23.3</v>
    <v>23.52</v>
    <v>23.94</v>
    <v>24.14</v>
    <v>23.99</v>
    <v>23.1</v>
    <v>22.13</v>
    <v>21.77</v>
    <v>21.26</v>
    <v>21.76</v>
    <v>21.22</v>
    <v>21.53</v>
    <v>20.83</v>
    <v>19.78</v>
    <v>20.37</v>
    <v>19.36</v>
    <v>19.420000000000002</v>
    <v>18.559999999999999</v>
    <v>18.86</v>
    <v>18.97</v>
    <v>18.489999999999998</v>
    <v>19.21</v>
    <v>19.88</v>
    <v>19.829999999999998</v>
    <v>21.01</v>
    <v>20.64</v>
    <v>20.65</v>
    <v>21.56</v>
    <v>21.65</v>
    <v>21.05</v>
    <v>20.399999999999999</v>
    <v>20.149999999999999</v>
    <v>20.04</v>
    <v>20.420000000000002</v>
    <v>21.16</v>
    <v>17.91</v>
    <v>15.9</v>
    <v>16.41</v>
    <v>15.93</v>
    <v>18.2</v>
    <v>17.190000000000001</v>
    <v>17.010000000000002</v>
    <v>17.21</v>
    <v>17.579999999999998</v>
    <v>17.100000000000001</v>
    <v>17.41</v>
    <v>16.5</v>
    <v>16.96</v>
    <v>17.670000000000002</v>
    <v>18.47</v>
    <v>18.5</v>
    <v>18.75</v>
    <v>18.600000000000001</v>
    <v>18.53</v>
    <v>17.91</v>
    <v>18.399999999999999</v>
    <v>18.46</v>
    <v>17.850000000000001</v>
    <v>18.09</v>
    <v>18.54</v>
    <v>18.48</v>
    <v>19.64</v>
    <v>19.97</v>
    <v>19.98</v>
    <v>19.32</v>
    <v>19.489999999999998</v>
    <v>19.41</v>
    <v>19.05</v>
    <v>18.13</v>
    <v>18.23</v>
    <v>18.27</v>
    <v>18.72</v>
    <v>18.78</v>
    <v>18.75</v>
    <v>18.68</v>
    <v>18.55</v>
    <v>18.73</v>
    <v>19.03</v>
    <v>19.02</v>
    <v>19.260000000000002</v>
    <v>19.190000000000001</v>
    <v>19.059999999999999</v>
    <v>19.170000000000002</v>
    <v>19.22</v>
    <v>18.7</v>
    <v>18.88</v>
    <v>18.579999999999998</v>
    <v>18.670000000000002</v>
    <v>18.71</v>
    <v>18.57</v>
    <v>19.11</v>
    <v>19.03</v>
    <v>19.190000000000001</v>
    <v>19.45</v>
    <v>19.21</v>
    <v>19.22</v>
    <v>19.399999999999999</v>
    <v>19.57</v>
    <v>19.309999999999999</v>
    <v>19.36</v>
    <v>19.440000000000001</v>
    <v>19.600000000000001</v>
    <v>18.91</v>
    <v>19.23</v>
    <v>18.809999999999999</v>
    <v>20.18</v>
    <v>20.8</v>
    <v>20.61</v>
    <v>20.02</v>
    <v>19.95</v>
    <v>20.420000000000002</v>
    <v>20.309999999999999</v>
    <v>20.02</v>
    <v>19.809999999999999</v>
    <v>19.850000000000001</v>
    <v>19.510000000000002</v>
    <v>19.350000000000001</v>
    <v>18.84</v>
    <v>19.350000000000001</v>
    <v>19.350000000000001</v>
    <v>19.54</v>
    <v>18.940000000000001</v>
    <v>19.75</v>
    <v>19.75</v>
    <v>20.32</v>
    <v>20.04</v>
    <v>19.66</v>
    <v>19.04</v>
    <v>19.170000000000002</v>
    <v>18.829999999999998</v>
    <v>18.57</v>
    <v>18.559999999999999</v>
    <v>18.8</v>
    <v>18.600000000000001</v>
    <v>18.670000000000002</v>
    <v>18.59</v>
    <v>18.690000000000001</v>
    <v>18.52</v>
    <v>18.440000000000001</v>
    <v>17.91</v>
    <v>18.05</v>
    <v>17.79</v>
    <v>18.02</v>
  </a>
  <a r="1" c="422">
    <v>135.78</v>
    <v>135.71</v>
    <v>135.97</v>
    <v>135.61000000000001</v>
    <v>136.46</v>
    <v>137.72</v>
    <v>137.63</v>
    <v>137.74</v>
    <v>137.91999999999999</v>
    <v>137.15</v>
    <v>136.62</v>
    <v>138.03</v>
    <v>137.72</v>
    <v>137.57</v>
    <v>139.16999999999999</v>
    <v>137.86000000000001</v>
    <v>138.94</v>
    <v>139.41999999999999</v>
    <v>138.58000000000001</v>
    <v>137.55000000000001</v>
    <v>137.58000000000001</v>
    <v>137.91999999999999</v>
    <v>136.63999999999999</v>
    <v>134.94</v>
    <v>135.26</v>
    <v>136.75</v>
    <v>138.85</v>
    <v>140.61000000000001</v>
    <v>137.55000000000001</v>
    <v>139</v>
    <v>143.08000000000001</v>
    <v>144.05000000000001</v>
    <v>142.28</v>
    <v>141.04</v>
    <v>141.16999999999999</v>
    <v>143.52000000000001</v>
    <v>142.59</v>
    <v>142.58000000000001</v>
    <v>139.5</v>
    <v>140.08000000000001</v>
    <v>139.47999999999999</v>
    <v>140.79</v>
    <v>138.81</v>
    <v>136.28</v>
    <v>135.52000000000001</v>
    <v>135.4</v>
    <v>135.15</v>
    <v>136.72999999999999</v>
    <v>136.02000000000001</v>
    <v>136.96</v>
    <v>135.03</v>
    <v>134.27000000000001</v>
    <v>132.47999999999999</v>
    <v>132.96</v>
    <v>132.32</v>
    <v>132.47999999999999</v>
    <v>131.69999999999999</v>
    <v>130.52000000000001</v>
    <v>130.9</v>
    <v>131.87</v>
    <v>132.66999999999999</v>
    <v>133.34</v>
    <v>132.15</v>
    <v>132.52000000000001</v>
    <v>129.56</v>
    <v>130.29</v>
    <v>130</v>
    <v>130.69</v>
    <v>129.30000000000001</v>
    <v>129.18</v>
    <v>127.89</v>
    <v>127.05</v>
    <v>126.55</v>
    <v>126.31</v>
    <v>125.63</v>
    <v>127.27</v>
    <v>127.12</v>
    <v>127.14</v>
    <v>128.13999999999999</v>
    <v>127.31</v>
    <v>127.9</v>
    <v>127.9</v>
    <v>126.82</v>
    <v>128.18</v>
    <v>128.5</v>
    <v>129.56</v>
    <v>130.56</v>
    <v>130.24</v>
    <v>125.24</v>
    <v>127.12</v>
    <v>127.14</v>
    <v>126.58</v>
    <v>126.59</v>
    <v>127.62</v>
    <v>129.16</v>
    <v>127.75</v>
    <v>128.30000000000001</v>
    <v>128.85</v>
    <v>135.13999999999999</v>
    <v>134.4</v>
    <v>135.06</v>
    <v>132.05000000000001</v>
    <v>131.97</v>
    <v>131.22999999999999</v>
    <v>132.88</v>
    <v>132.99</v>
    <v>136.5</v>
    <v>137.96</v>
    <v>137.4</v>
    <v>136.82</v>
    <v>136.21</v>
    <v>136.69</v>
    <v>135.63</v>
    <v>135.87</v>
    <v>135.97999999999999</v>
    <v>137.53</v>
    <v>138.13</v>
    <v>137.85</v>
    <v>139.06</v>
    <v>141.22999999999999</v>
    <v>140.63</v>
    <v>140.57</v>
    <v>139.52000000000001</v>
    <v>139.33000000000001</v>
    <v>137.32</v>
    <v>138.88</v>
    <v>138.66999999999999</v>
    <v>138.26</v>
    <v>139.65</v>
    <v>140.58000000000001</v>
    <v>144.09</v>
    <v>145.30000000000001</v>
    <v>145.68</v>
    <v>145</v>
    <v>146.66999999999999</v>
    <v>147</v>
    <v>146.52000000000001</v>
    <v>140.19999999999999</v>
    <v>143.25</v>
    <v>141.99</v>
    <v>141.18</v>
    <v>141.80000000000001</v>
    <v>145.18</v>
    <v>147.85</v>
    <v>149.12</v>
    <v>150.94</v>
    <v>148.4</v>
    <v>148.83000000000001</v>
    <v>145.5</v>
    <v>145.72999999999999</v>
    <v>144.41</v>
    <v>147.02000000000001</v>
    <v>146.6</v>
    <v>145.91</v>
    <v>146.9</v>
    <v>146.46</v>
    <v>147.04</v>
    <v>148.36000000000001</v>
    <v>149.66999999999999</v>
    <v>149.05000000000001</v>
    <v>149.75</v>
    <v>147.13</v>
    <v>147.62</v>
    <v>148.56</v>
    <v>149.20500000000001</v>
    <v>149.32</v>
    <v>150.25</v>
    <v>151.82</v>
    <v>146.22999999999999</v>
    <v>147.08000000000001</v>
    <v>145.91</v>
    <v>144.01</v>
    <v>144.30000000000001</v>
    <v>143.80000000000001</v>
    <v>143.69999999999999</v>
    <v>144.75</v>
    <v>145.83000000000001</v>
    <v>146.52000000000001</v>
    <v>142.59</v>
    <v>140.44999999999999</v>
    <v>140.74</v>
    <v>139.55000000000001</v>
    <v>141.07</v>
    <v>141.63999999999999</v>
    <v>141.47999999999999</v>
    <v>143.61000000000001</v>
    <v>144.65</v>
    <v>143.44</v>
    <v>142.25</v>
    <v>143.19999999999999</v>
    <v>140.69</v>
    <v>142.69999999999999</v>
    <v>142.9</v>
    <v>143.33000000000001</v>
    <v>143.74</v>
    <v>141.97</v>
    <v>143.24</v>
    <v>144.16999999999999</v>
    <v>146.41999999999999</v>
    <v>145.04</v>
    <v>144.19999999999999</v>
    <v>144.35</v>
    <v>145.71</v>
    <v>145.72</v>
    <v>144.86000000000001</v>
    <v>145.03</v>
    <v>145.19999999999999</v>
    <v>144.18</v>
    <v>145.62</v>
    <v>149.13999999999999</v>
    <v>150.85</v>
    <v>151.26</v>
    <v>152.88999999999999</v>
    <v>155.5</v>
    <v>157.96</v>
    <v>160</v>
    <v>157.91</v>
    <v>159.38999999999999</v>
    <v>162.87</v>
    <v>162.72</v>
    <v>164.12</v>
    <v>161.36000000000001</v>
    <v>164.01</v>
    <v>166.13</v>
    <v>166.71</v>
    <v>167.97</v>
    <v>166.67</v>
    <v>164.14</v>
    <v>165.02</v>
    <v>163.1</v>
    <v>163.66999999999999</v>
    <v>165.96</v>
    <v>167.7</v>
    <v>167.42</v>
    <v>165.62</v>
    <v>167.01</v>
    <v>165.61</v>
    <v>165.3</v>
    <v>163.92</v>
    <v>162.59</v>
    <v>157.62</v>
    <v>156.4</v>
    <v>154.79</v>
    <v>149.91999999999999</v>
    <v>147.88999999999999</v>
    <v>147.80000000000001</v>
    <v>147.30000000000001</v>
    <v>149.18</v>
    <v>149.07</v>
    <v>148.12</v>
    <v>146.54</v>
    <v>146.30000000000001</v>
    <v>145.9</v>
    <v>146.29</v>
    <v>145.25</v>
    <v>144.66999999999999</v>
    <v>144.19999999999999</v>
    <v>140.85</v>
    <v>141.96</v>
    <v>141.75</v>
    <v>142.13</v>
    <v>141.4</v>
    <v>142</v>
    <v>143.28</v>
    <v>142.35</v>
    <v>118.58</v>
    <v>116.56</v>
    <v>117.91</v>
    <v>116.53</v>
    <v>117.1</v>
    <v>118.68</v>
    <v>122.91</v>
    <v>122.91</v>
    <v>121.25</v>
    <v>130.47</v>
    <v>132</v>
    <v>128.6</v>
    <v>132.09</v>
    <v>133.35</v>
    <v>131.16999999999999</v>
    <v>129.82</v>
    <v>129.4</v>
    <v>128.35</v>
    <v>129.34</v>
    <v>129.99</v>
    <v>130.94999999999999</v>
    <v>134.05000000000001</v>
    <v>131.72999999999999</v>
    <v>131.19</v>
    <v>130.46</v>
    <v>129.12</v>
    <v>129.22999999999999</v>
    <v>131.82</v>
    <v>134.05000000000001</v>
    <v>136.79</v>
    <v>140.04</v>
    <v>140.43</v>
    <v>137.88</v>
    <v>136.12</v>
    <v>137.72</v>
    <v>138.71</v>
    <v>142.9</v>
    <v>141.87</v>
    <v>141.97</v>
    <v>143.25</v>
    <v>144.30000000000001</v>
    <v>144.55000000000001</v>
    <v>144.5</v>
    <v>145.19</v>
    <v>145.30000000000001</v>
    <v>144.25</v>
    <v>144.52000000000001</v>
    <v>145.66999999999999</v>
    <v>144.87</v>
    <v>144.85</v>
    <v>135.34</v>
    <v>134.62</v>
    <v>132.53</v>
    <v>136.58000000000001</v>
    <v>139.38999999999999</v>
    <v>142.93</v>
    <v>145.5</v>
    <v>145.61000000000001</v>
    <v>142.97</v>
    <v>145.61000000000001</v>
    <v>141.93</v>
    <v>145.87</v>
    <v>143.72999999999999</v>
    <v>146.19</v>
    <v>146.6</v>
    <v>146.72</v>
    <v>145.97</v>
    <v>145.09</v>
    <v>145.1</v>
    <v>151.1</v>
    <v>154.74</v>
    <v>154.54</v>
    <v>155.5</v>
    <v>155.66</v>
    <v>153.30000000000001</v>
    <v>149.27000000000001</v>
    <v>149.06</v>
    <v>147.22999999999999</v>
    <v>149.57</v>
    <v>151.54</v>
    <v>150.47999999999999</v>
    <v>151.91999999999999</v>
    <v>150.5</v>
    <v>146.63</v>
    <v>146.88999999999999</v>
    <v>146.91</v>
    <v>146.88</v>
    <v>142.84</v>
    <v>143.78</v>
    <v>145.88</v>
    <v>146.24</v>
    <v>148.46</v>
    <v>147.88</v>
    <v>149.57</v>
    <v>146.91999999999999</v>
    <v>147.16</v>
    <v>147.68</v>
    <v>150.05000000000001</v>
    <v>148.47999999999999</v>
    <v>151.1</v>
    <v>150.33000000000001</v>
    <v>151</v>
    <v>150.56</v>
    <v>154.41</v>
    <v>157.94999999999999</v>
    <v>157.82</v>
    <v>157.72999999999999</v>
    <v>157.74</v>
    <v>159.69999999999999</v>
    <v>159.06</v>
    <v>157.03</v>
    <v>155.37</v>
    <v>153.53</v>
    <v>152.63999999999999</v>
    <v>152.68</v>
    <v>151.30000000000001</v>
    <v>148.69</v>
    <v>148.83000000000001</v>
    <v>148.74</v>
    <v>149.35</v>
    <v>149.83000000000001</v>
    <v>150.11000000000001</v>
    <v>153.38999999999999</v>
    <v>157.02000000000001</v>
    <v>153.72999999999999</v>
    <v>152.63999999999999</v>
    <v>151.68</v>
    <v>151.99</v>
    <v>147.79</v>
    <v>156.26</v>
    <v>152.49</v>
    <v>157.08000000000001</v>
    <v>159.77000000000001</v>
    <v>160.99</v>
    <v>163</v>
    <v>162.75</v>
    <v>167.64</v>
    <v>176.11</v>
    <v>177.91</v>
    <v>178.4</v>
    <v>179.01</v>
    <v>174.67</v>
    <v>169.16</v>
    <v>170.68</v>
    <v>171.33</v>
    <v>171.55</v>
    <v>171.4</v>
    <v>172.76</v>
    <v>172.23</v>
    <v>172.6</v>
    <v>170.99</v>
    <v>171.95</v>
    <v>171.45</v>
    <v>167.86</v>
    <v>168.03</v>
    <v>168.62</v>
    <v>168.06</v>
  </a>
  <a r="1" c="422">
    <v>81.400000000000006</v>
    <v>81.39</v>
    <v>82</v>
    <v>82.82</v>
    <v>82.01</v>
    <v>81.87</v>
    <v>82.43</v>
    <v>82.79</v>
    <v>82.16</v>
    <v>82.51</v>
    <v>82.38</v>
    <v>82.99</v>
    <v>85.02</v>
    <v>85.66</v>
    <v>85.77</v>
    <v>86.42</v>
    <v>87.12</v>
    <v>86.81</v>
    <v>86.82</v>
    <v>87.63</v>
    <v>86.96</v>
    <v>87.07</v>
    <v>90.32</v>
    <v>90.05</v>
    <v>89.7</v>
    <v>89.85</v>
    <v>89.73</v>
    <v>90.81</v>
    <v>91.02</v>
    <v>90.56</v>
    <v>91.46</v>
    <v>93.08</v>
    <v>93.06</v>
    <v>93.43</v>
    <v>93.92</v>
    <v>94.52</v>
    <v>95.88</v>
    <v>95.38</v>
    <v>95.74</v>
    <v>95.61</v>
    <v>95.84</v>
    <v>94.45</v>
    <v>94.81</v>
    <v>95.84</v>
    <v>97.47</v>
    <v>97.06</v>
    <v>96.86</v>
    <v>98.1</v>
    <v>98.94</v>
    <v>99.46</v>
    <v>98.97</v>
    <v>99.07</v>
    <v>99.65</v>
    <v>100.4</v>
    <v>101.12</v>
    <v>100.55</v>
    <v>100.16</v>
    <v>100.67</v>
    <v>100.9</v>
    <v>102.3</v>
    <v>103.05</v>
    <v>102.49</v>
    <v>101.86</v>
    <v>102.12</v>
    <v>101.82</v>
    <v>103.24</v>
    <v>102.76</v>
    <v>98.87</v>
    <v>99.31</v>
    <v>97.34</v>
    <v>97.78</v>
    <v>97.3</v>
    <v>97.73</v>
    <v>95.78</v>
    <v>96.95</v>
    <v>98.95</v>
    <v>99.82</v>
    <v>100.03</v>
    <v>99.86</v>
    <v>99.09</v>
    <v>95.3</v>
    <v>97.07</v>
    <v>96.89</v>
    <v>97.22</v>
    <v>97.49</v>
    <v>97.9</v>
    <v>99.13</v>
    <v>99.34</v>
    <v>99.68</v>
    <v>101.33</v>
    <v>101.89</v>
    <v>100.54</v>
    <v>101.33</v>
    <v>100.61</v>
    <v>102.17</v>
    <v>103.17</v>
    <v>102.08</v>
    <v>102.12</v>
    <v>102.38</v>
    <v>100.65</v>
    <v>101.28</v>
    <v>100.33</v>
    <v>99.75</v>
    <v>101.24</v>
    <v>103.45</v>
    <v>101.61</v>
    <v>100.58</v>
    <v>100.2</v>
    <v>99.76</v>
    <v>100.85</v>
    <v>100.87</v>
    <v>99.43</v>
    <v>99.4</v>
    <v>99.72</v>
    <v>99.47</v>
    <v>101.24</v>
    <v>102.51</v>
    <v>103.69</v>
    <v>102.94</v>
    <v>104.42</v>
    <v>103.54</v>
    <v>102.24</v>
    <v>102.75</v>
    <v>100.54</v>
    <v>99.89</v>
    <v>100.03</v>
    <v>99.62</v>
    <v>98.71</v>
    <v>99.15</v>
    <v>99.75</v>
    <v>100.1</v>
    <v>101.34</v>
    <v>101.75</v>
    <v>102.68</v>
    <v>102.99</v>
    <v>105.04</v>
    <v>105.06</v>
    <v>101.11</v>
    <v>102.08</v>
    <v>101.92</v>
    <v>101.94</v>
    <v>102.33</v>
    <v>109.63</v>
    <v>110.09</v>
    <v>111.78</v>
    <v>110.92</v>
    <v>109.62</v>
    <v>108.64</v>
    <v>104.86</v>
    <v>105.11</v>
    <v>105.23</v>
    <v>107.4</v>
    <v>108.2</v>
    <v>107.09</v>
    <v>107.96</v>
    <v>109.61</v>
    <v>110.13</v>
    <v>110.46</v>
    <v>111.19</v>
    <v>110.87</v>
    <v>111.12</v>
    <v>111.66</v>
    <v>112.62</v>
    <v>113.02</v>
    <v>113.46</v>
    <v>114.32</v>
    <v>116.15</v>
    <v>116.1</v>
    <v>116.18</v>
    <v>116</v>
    <v>115.08</v>
    <v>114.49</v>
    <v>116.91</v>
    <v>116.84</v>
    <v>114.06</v>
    <v>115.17</v>
    <v>115.36</v>
    <v>116.63</v>
    <v>117.07</v>
    <v>116.7</v>
    <v>115.94</v>
    <v>116.32</v>
    <v>116.98</v>
    <v>116.47</v>
    <v>116.63</v>
    <v>116.52</v>
    <v>116.78</v>
    <v>117.61</v>
    <v>117.96</v>
    <v>117.58</v>
    <v>116.66</v>
    <v>118.09</v>
    <v>114.44</v>
    <v>115.62</v>
    <v>116.29</v>
    <v>116.31</v>
    <v>117.36</v>
    <v>118.49</v>
    <v>118.59</v>
    <v>119.62</v>
    <v>122.33</v>
    <v>122</v>
    <v>120.93</v>
    <v>120.06</v>
    <v>119.85</v>
    <v>120.46</v>
    <v>112.26</v>
    <v>113.39</v>
    <v>112.14</v>
    <v>112.72</v>
    <v>110.44</v>
    <v>110.09</v>
    <v>111.16</v>
    <v>111.63</v>
    <v>116.72</v>
    <v>115.19</v>
    <v>117.43</v>
    <v>117.7</v>
    <v>117.9</v>
    <v>117.64</v>
    <v>116.43</v>
    <v>117.95</v>
    <v>118.13</v>
    <v>116.82</v>
    <v>118.21</v>
    <v>119.64</v>
    <v>120.72</v>
    <v>121.52</v>
    <v>122.62</v>
    <v>123.74</v>
    <v>123.31</v>
    <v>121.22</v>
    <v>120.84</v>
    <v>120.6</v>
    <v>121.22</v>
    <v>119.54</v>
    <v>116.21</v>
    <v>112.98</v>
    <v>113.03</v>
    <v>110.92</v>
    <v>112.08</v>
    <v>110.73</v>
    <v>109.05</v>
    <v>107.06</v>
    <v>107.06</v>
    <v>109.47</v>
    <v>109.72</v>
    <v>110.57</v>
    <v>110.98</v>
    <v>110.11</v>
    <v>109.27</v>
    <v>109.4</v>
    <v>109.04</v>
    <v>109.5</v>
    <v>108.65</v>
    <v>109.02</v>
    <v>109.42</v>
    <v>106.31</v>
    <v>107.48</v>
    <v>109.39</v>
    <v>111.23</v>
    <v>112.47</v>
    <v>111.93</v>
    <v>111.99</v>
    <v>111.56</v>
    <v>110.89</v>
    <v>111.49</v>
    <v>114.42</v>
    <v>113.42</v>
    <v>113.5</v>
    <v>114.26</v>
    <v>111.55</v>
    <v>112.3</v>
    <v>111.97</v>
    <v>113.61</v>
    <v>113.48</v>
    <v>113.52</v>
    <v>111.96</v>
    <v>111.44</v>
    <v>111.2</v>
    <v>112.28</v>
    <v>111.98</v>
    <v>112.82</v>
    <v>112.94</v>
    <v>112.37</v>
    <v>111.44</v>
    <v>113.82</v>
    <v>116.41</v>
    <v>115.58</v>
    <v>117.47</v>
    <v>118.28</v>
    <v>119.77</v>
    <v>116.98</v>
    <v>117.72</v>
    <v>116.69</v>
    <v>117.8</v>
    <v>117.35</v>
    <v>117.19</v>
    <v>115.78</v>
    <v>116.5</v>
    <v>118.89</v>
    <v>120.46</v>
    <v>118.91</v>
    <v>119.67</v>
    <v>119.67</v>
    <v>119.25</v>
    <v>121.08</v>
    <v>121.46</v>
    <v>122.66</v>
    <v>122.98</v>
    <v>122.22</v>
    <v>123.73</v>
    <v>124.39</v>
    <v>124.86</v>
    <v>123.44</v>
    <v>113.57</v>
    <v>109.83</v>
    <v>110.1</v>
    <v>116.37</v>
    <v>114.79</v>
    <v>116.05</v>
    <v>117.67</v>
    <v>117.16</v>
    <v>117.15</v>
    <v>117.8</v>
    <v>114.22</v>
    <v>118.74</v>
    <v>119.05</v>
    <v>119.24</v>
    <v>118.76</v>
    <v>120.41</v>
    <v>122.22</v>
    <v>122.67</v>
    <v>121.84</v>
    <v>125.66</v>
    <v>125.71</v>
    <v>126.58</v>
    <v>127.78</v>
    <v>128.21</v>
    <v>127.52</v>
    <v>128.63999999999999</v>
    <v>127.93</v>
    <v>126.14</v>
    <v>129.25</v>
    <v>131.12</v>
    <v>131.66999999999999</v>
    <v>131.21</v>
    <v>129.62</v>
    <v>129.05000000000001</v>
    <v>128.91999999999999</v>
    <v>130.97999999999999</v>
    <v>129.22</v>
    <v>130.25</v>
    <v>129.84</v>
    <v>129.87</v>
    <v>129.99</v>
    <v>127.94</v>
    <v>128.04</v>
    <v>129.33000000000001</v>
    <v>126.87</v>
    <v>124.9</v>
    <v>124.37</v>
    <v>126.26</v>
    <v>125.23</v>
    <v>125.86</v>
    <v>125.53</v>
    <v>124.9</v>
    <v>126.12</v>
    <v>127.43</v>
    <v>126.58</v>
    <v>124</v>
    <v>124.74</v>
    <v>124.68</v>
    <v>126.87</v>
    <v>126.6</v>
    <v>122.9</v>
    <v>124.99</v>
    <v>123.51</v>
    <v>122.46</v>
    <v>121.87</v>
    <v>121.95</v>
    <v>120.94</v>
    <v>122.91</v>
    <v>119.73</v>
    <v>120.55</v>
    <v>122.33</v>
    <v>122.86</v>
    <v>121.37</v>
    <v>123.21</v>
    <v>123.23</v>
    <v>123.04</v>
    <v>123.35</v>
    <v>121.24</v>
    <v>124.64</v>
    <v>124.63</v>
    <v>124.39</v>
    <v>123</v>
    <v>126.21</v>
    <v>127.57</v>
    <v>128.81</v>
    <v>127.21</v>
    <v>128.16</v>
    <v>128.34</v>
    <v>129.02000000000001</v>
    <v>130.94</v>
    <v>131.34</v>
    <v>130.56</v>
    <v>129.76</v>
    <v>131.81</v>
    <v>133.97</v>
    <v>133.19999999999999</v>
    <v>134.02000000000001</v>
    <v>132.63</v>
    <v>132.83000000000001</v>
    <v>133.07</v>
    <v>132.22</v>
    <v>132.31</v>
    <v>131.91</v>
    <v>133.15</v>
    <v>134.69999999999999</v>
    <v>131.66999999999999</v>
    <v>130.63999999999999</v>
  </a>
  <a r="1" c="422">
    <v>400.91</v>
    <v>393.35</v>
    <v>392.39</v>
    <v>395.96</v>
    <v>397.98</v>
    <v>393.22</v>
    <v>393.71</v>
    <v>390.22</v>
    <v>386.51</v>
    <v>385.35</v>
    <v>378.61</v>
    <v>381.39</v>
    <v>382.72</v>
    <v>384.59</v>
    <v>387.46</v>
    <v>388.41</v>
    <v>393.01</v>
    <v>393.62</v>
    <v>397.68</v>
    <v>396.93</v>
    <v>393.58</v>
    <v>393.68</v>
    <v>392.6</v>
    <v>386.03</v>
    <v>388.9</v>
    <v>385.95</v>
    <v>385.83</v>
    <v>381.29</v>
    <v>389.39</v>
    <v>379.27</v>
    <v>384.78</v>
    <v>364.66</v>
    <v>360.68</v>
    <v>357.38</v>
    <v>357.29</v>
    <v>356.78</v>
    <v>364.66</v>
    <v>363.21</v>
    <v>360.66</v>
    <v>364.81</v>
    <v>365.05</v>
    <v>367.85</v>
    <v>364.42</v>
    <v>366.73</v>
    <v>366.63</v>
    <v>375.32</v>
    <v>374.1</v>
    <v>375.05</v>
    <v>372.65</v>
    <v>378.85</v>
    <v>380.23</v>
    <v>383.39</v>
    <v>385.31</v>
    <v>391.51</v>
    <v>394.05</v>
    <v>397.64</v>
    <v>398.86</v>
    <v>398.03</v>
    <v>398.52</v>
    <v>409.14</v>
    <v>410.74</v>
    <v>404.14</v>
    <v>404</v>
    <v>406.03</v>
    <v>407.11</v>
    <v>412.54</v>
    <v>410.75</v>
    <v>411.48</v>
    <v>411.97</v>
    <v>412.84</v>
    <v>397.27</v>
    <v>393.8</v>
    <v>393.01</v>
    <v>396.88</v>
    <v>400.6</v>
    <v>400.32</v>
    <v>399.61</v>
    <v>397.21</v>
    <v>394.62</v>
    <v>394.06</v>
    <v>393.33</v>
    <v>400.96</v>
    <v>391.41</v>
    <v>387.5</v>
    <v>395.96</v>
    <v>400.96</v>
    <v>401.84</v>
    <v>405.57</v>
    <v>405.42</v>
    <v>409</v>
    <v>407.89</v>
    <v>407.99</v>
    <v>412.78</v>
    <v>414.02</v>
    <v>394.43</v>
    <v>397.02</v>
    <v>391.48</v>
    <v>386.74</v>
    <v>386.01</v>
    <v>379.24</v>
    <v>374.96</v>
    <v>369.27</v>
    <v>364.98</v>
    <v>368.35</v>
    <v>374.76</v>
    <v>368.12</v>
    <v>369.37</v>
    <v>370.99</v>
    <v>371.27</v>
    <v>368.58</v>
    <v>368.3</v>
    <v>365.13</v>
    <v>370.09</v>
    <v>377.95</v>
    <v>378</v>
    <v>379.22</v>
    <v>382.76</v>
    <v>381.53</v>
    <v>375.04</v>
    <v>378.17</v>
    <v>369.47</v>
    <v>376.25</v>
    <v>376.79</v>
    <v>373.63</v>
    <v>360.99</v>
    <v>364.95</v>
    <v>362.79</v>
    <v>360.03</v>
    <v>355</v>
    <v>348.84</v>
    <v>351.53</v>
    <v>361.6</v>
    <v>365.33</v>
    <v>371.67</v>
    <v>377.51</v>
    <v>385.13</v>
    <v>380.64</v>
    <v>378.06</v>
    <v>379.25</v>
    <v>371.52</v>
    <v>369.39</v>
    <v>381.69</v>
    <v>386.55</v>
    <v>376.77</v>
    <v>371.77</v>
    <v>371.98</v>
    <v>357.91</v>
    <v>353.75</v>
    <v>344.84</v>
    <v>346.06</v>
    <v>345.98</v>
    <v>349.14</v>
    <v>346.03</v>
    <v>345.01</v>
    <v>350.59</v>
    <v>351.28</v>
    <v>373.26</v>
    <v>377.92</v>
    <v>372.91</v>
    <v>372.59</v>
    <v>377.05</v>
    <v>376.59</v>
    <v>381.18</v>
    <v>383.09</v>
    <v>375.98</v>
    <v>377.95</v>
    <v>381.82</v>
    <v>385.74</v>
    <v>385.69</v>
    <v>391.95</v>
    <v>383.69</v>
    <v>381.56</v>
    <v>387.23</v>
    <v>387.3</v>
    <v>388.59</v>
    <v>387</v>
    <v>394.68</v>
    <v>394.66</v>
    <v>397.88</v>
    <v>401.07</v>
    <v>409.73</v>
    <v>405.89</v>
    <v>408.95</v>
    <v>410.89</v>
    <v>406.93</v>
    <v>411.47</v>
    <v>418</v>
    <v>417.33</v>
    <v>416.44</v>
    <v>416.49</v>
    <v>408.74</v>
    <v>407.99</v>
    <v>406.04</v>
    <v>400.28</v>
    <v>405.48</v>
    <v>405.76</v>
    <v>411.08</v>
    <v>407.72</v>
    <v>401.99</v>
    <v>409.37</v>
    <v>405.14</v>
    <v>408.73</v>
    <v>406.96</v>
    <v>406.65</v>
    <v>408.64</v>
    <v>411.07</v>
    <v>407.93</v>
    <v>412.35</v>
    <v>406.04</v>
    <v>404.69</v>
    <v>404.69</v>
    <v>400.42</v>
    <v>401.68</v>
    <v>400.37</v>
    <v>405.71</v>
    <v>411.16</v>
    <v>394.06</v>
    <v>402.65</v>
    <v>393.75</v>
    <v>389.45</v>
    <v>394.64</v>
    <v>398.95</v>
    <v>404.53</v>
    <v>400.09</v>
    <v>404.96</v>
    <v>437.54</v>
    <v>446.65</v>
    <v>462.69</v>
    <v>461.04</v>
    <v>466</v>
    <v>465.9</v>
    <v>462.95</v>
    <v>459.25</v>
    <v>456.26</v>
    <v>448.12</v>
    <v>444</v>
    <v>449.41</v>
    <v>443.96</v>
    <v>448.03</v>
    <v>439.48</v>
    <v>440.44</v>
    <v>438.42</v>
    <v>443.59</v>
    <v>426</v>
    <v>426.63</v>
    <v>432.49</v>
    <v>432.38</v>
    <v>432.84</v>
    <v>433.84</v>
    <v>430.06</v>
    <v>424.64</v>
    <v>423.7</v>
    <v>418.18</v>
    <v>422.22</v>
    <v>418</v>
    <v>413.27</v>
    <v>410</v>
    <v>408.57</v>
    <v>429.91</v>
    <v>432.31</v>
    <v>428.88</v>
    <v>439.11</v>
    <v>455.44</v>
    <v>463.15</v>
    <v>459.75</v>
    <v>474.72</v>
    <v>478.77</v>
    <v>484.15</v>
    <v>479.99</v>
    <v>478.16</v>
    <v>479.99</v>
    <v>476.56</v>
    <v>467.05</v>
    <v>472.27</v>
    <v>467.68</v>
    <v>464.98</v>
    <v>465.6</v>
    <v>469.98</v>
    <v>474.3</v>
    <v>476.56</v>
    <v>466.22</v>
    <v>480.22</v>
    <v>501.56</v>
    <v>509.27</v>
    <v>495.79</v>
    <v>489.98</v>
    <v>484.55</v>
    <v>487.59</v>
    <v>478.52</v>
    <v>480.55</v>
    <v>480.79</v>
    <v>465.83</v>
    <v>458.38</v>
    <v>467.5</v>
    <v>482.84</v>
    <v>499.62</v>
    <v>488.78</v>
    <v>475.5</v>
    <v>471.37</v>
    <v>467.09</v>
    <v>477.5</v>
    <v>482.35</v>
    <v>481.17</v>
    <v>479.41</v>
    <v>477.02</v>
    <v>472.43</v>
    <v>479.96</v>
    <v>478.93</v>
    <v>483.62</v>
    <v>479.72</v>
    <v>465.31</v>
    <v>469.35</v>
    <v>478.45</v>
    <v>470.9</v>
    <v>447.45</v>
    <v>429.86</v>
    <v>423.35</v>
    <v>412.99</v>
    <v>452.59</v>
    <v>444.19</v>
    <v>459.13</v>
    <v>467.67</v>
    <v>461.26</v>
    <v>452.42</v>
    <v>452.07</v>
    <v>441.56</v>
    <v>454.66</v>
    <v>456.44</v>
    <v>464.51</v>
    <v>459.3</v>
    <v>460.2</v>
    <v>460.64</v>
    <v>463.56</v>
    <v>480.02</v>
    <v>481.67</v>
    <v>481.34</v>
    <v>475.3</v>
    <v>472.4</v>
    <v>489.99</v>
    <v>492.6</v>
    <v>495.62</v>
    <v>498.57</v>
    <v>497.5</v>
    <v>516.32000000000005</v>
    <v>531.48</v>
    <v>529.83000000000004</v>
    <v>526.33000000000004</v>
    <v>514.66</v>
    <v>515.65</v>
    <v>510.06</v>
    <v>509.63</v>
    <v>507.99</v>
    <v>503.45</v>
    <v>506.26</v>
    <v>507.84</v>
    <v>513.15</v>
    <v>507.78</v>
    <v>510.75</v>
    <v>519.99</v>
    <v>521.67999999999995</v>
    <v>515.82000000000005</v>
    <v>520.84</v>
    <v>516.86</v>
    <v>509.59</v>
    <v>524.44000000000005</v>
    <v>523.12</v>
    <v>524.98</v>
    <v>521.38</v>
    <v>514.08000000000004</v>
    <v>514.1</v>
    <v>506.74</v>
    <v>508.53</v>
    <v>513.34</v>
    <v>508.49</v>
    <v>508.36</v>
    <v>520.30999999999995</v>
    <v>520.97</v>
    <v>510.29</v>
    <v>508.91</v>
    <v>509.33</v>
    <v>519.20000000000005</v>
    <v>512.41</v>
    <v>507.61</v>
    <v>503.47</v>
    <v>507.73</v>
    <v>499.14</v>
    <v>499.82</v>
    <v>496.24</v>
    <v>505.69</v>
    <v>515.16999999999996</v>
    <v>514.66</v>
    <v>517.38</v>
    <v>510.55</v>
    <v>512.5</v>
    <v>507.87</v>
    <v>524.37</v>
    <v>500.98</v>
    <v>510.56</v>
    <v>508.58</v>
    <v>509.64</v>
    <v>506.64</v>
    <v>510.37</v>
    <v>506.98</v>
    <v>505.85</v>
    <v>513.54</v>
    <v>478.84</v>
    <v>488.8</v>
    <v>491.13</v>
    <v>489.44</v>
    <v>492.72</v>
    <v>486.76</v>
    <v>495.99</v>
    <v>487.9</v>
    <v>487.76</v>
    <v>493.08</v>
    <v>491.44</v>
    <v>478.64</v>
    <v>476.78</v>
    <v>469.52</v>
    <v>474.9</v>
    <v>473.26</v>
    <v>481.51</v>
  </a>
  <a r="1" c="422">
    <v>330.98</v>
    <v>322.13</v>
    <v>323.27</v>
    <v>322.5</v>
    <v>328.86</v>
    <v>330.56</v>
    <v>364.45</v>
    <v>362.31</v>
    <v>363.71</v>
    <v>362.33</v>
    <v>358.88</v>
    <v>371.93</v>
    <v>374.82</v>
    <v>375.81</v>
    <v>371.41</v>
    <v>370.07</v>
    <v>374.97</v>
    <v>374.76</v>
    <v>379.16</v>
    <v>377.29</v>
    <v>378.22</v>
    <v>383.83</v>
    <v>383.77</v>
    <v>383.94</v>
    <v>389.69</v>
    <v>391.375</v>
    <v>386.94</v>
    <v>388.22</v>
    <v>382.13</v>
    <v>378.89</v>
    <v>381.76</v>
    <v>380.17</v>
    <v>378.63</v>
    <v>377.64</v>
    <v>380.23</v>
    <v>389.08</v>
    <v>389.77</v>
    <v>388.27</v>
    <v>386.46</v>
    <v>386.59</v>
    <v>385.6</v>
    <v>397.9</v>
    <v>400.59</v>
    <v>387.32</v>
    <v>388.16</v>
    <v>392.68</v>
    <v>391.85</v>
    <v>378.9</v>
    <v>389.4</v>
    <v>382.99</v>
    <v>384.31</v>
    <v>396.28</v>
    <v>392.62</v>
    <v>390.53</v>
    <v>390.37</v>
    <v>391.96</v>
    <v>394.07</v>
    <v>391.71</v>
    <v>397.63</v>
    <v>400.1</v>
    <v>399.09</v>
    <v>394.87</v>
    <v>382.36</v>
    <v>383.42</v>
    <v>378.92</v>
    <v>388.39</v>
    <v>386.93</v>
    <v>390.96</v>
    <v>388.46</v>
    <v>392.26</v>
    <v>384.8</v>
    <v>377.36</v>
    <v>378.55</v>
    <v>374.17</v>
    <v>372.63</v>
    <v>366.34</v>
    <v>368.93</v>
    <v>377.08</v>
    <v>375.01</v>
    <v>373.12</v>
    <v>375.33</v>
    <v>374.14</v>
    <v>370.62</v>
    <v>371.7</v>
    <v>377.65</v>
    <v>381.36</v>
    <v>383.05</v>
    <v>388.65</v>
    <v>380.37</v>
    <v>385.45</v>
    <v>386.7</v>
    <v>380.88</v>
    <v>384.19</v>
    <v>399.39</v>
    <v>396.43</v>
    <v>398.82</v>
    <v>400.03</v>
    <v>402.11</v>
    <v>400.9</v>
    <v>398.39</v>
    <v>404.85</v>
    <v>401.03</v>
    <v>398.4</v>
    <v>403.39</v>
    <v>402.12</v>
    <v>403.86</v>
    <v>406.61</v>
    <v>417.24</v>
    <v>418.15</v>
    <v>417.61</v>
    <v>418.38</v>
    <v>418.78</v>
    <v>428.1</v>
    <v>422.9</v>
    <v>425.78</v>
    <v>430</v>
    <v>435</v>
    <v>432.55</v>
    <v>432.56</v>
    <v>429.04</v>
    <v>442.31</v>
    <v>442.56</v>
    <v>445.11</v>
    <v>444.85</v>
    <v>436.24</v>
    <v>438.81</v>
    <v>434.81</v>
    <v>443.76</v>
    <v>444.53</v>
    <v>442.3</v>
    <v>444.74</v>
    <v>443.5</v>
    <v>444.16</v>
    <v>437.25</v>
    <v>438.01</v>
    <v>426.23</v>
    <v>416.14</v>
    <v>455.01</v>
    <v>461.12</v>
    <v>455.06</v>
    <v>454.02</v>
    <v>436.74</v>
    <v>441.3</v>
    <v>443.66</v>
    <v>432.69</v>
    <v>444.61</v>
    <v>450.94</v>
    <v>449.73</v>
    <v>438</v>
    <v>447.66</v>
    <v>449.26</v>
    <v>463.61</v>
    <v>463.42500000000001</v>
    <v>465.53</v>
    <v>469.23</v>
    <v>471.21</v>
    <v>480.17</v>
    <v>478.98</v>
    <v>482.16</v>
    <v>483.21</v>
    <v>487.42</v>
    <v>490.43</v>
    <v>486.55</v>
    <v>479.19</v>
    <v>482.35</v>
    <v>482.21</v>
    <v>487.17</v>
    <v>492.63</v>
    <v>483.44</v>
    <v>481.73</v>
    <v>476.69</v>
    <v>471.82</v>
    <v>479.39</v>
    <v>484.24</v>
    <v>490.93</v>
    <v>494.01</v>
    <v>489.86</v>
    <v>491.39</v>
    <v>483.32</v>
    <v>482.09</v>
    <v>490.01</v>
    <v>486.2</v>
    <v>489.07</v>
    <v>484.4</v>
    <v>484.39</v>
    <v>486.33</v>
    <v>479.18</v>
    <v>491.27</v>
    <v>484.76</v>
    <v>486.62</v>
    <v>479.63</v>
    <v>481.95</v>
    <v>471.23</v>
    <v>480.78500000000003</v>
    <v>490.38</v>
    <v>483.84</v>
    <v>484.78</v>
    <v>487.61</v>
    <v>478.47</v>
    <v>476.59</v>
    <v>473.73</v>
    <v>521.15</v>
    <v>518.86</v>
    <v>517.5</v>
    <v>512.58000000000004</v>
    <v>511.63</v>
    <v>511.27</v>
    <v>510.88</v>
    <v>516.30999999999995</v>
    <v>513.77</v>
    <v>503.84</v>
    <v>506.34</v>
    <v>507.42</v>
    <v>515.16999999999996</v>
    <v>515.54999999999995</v>
    <v>524.28</v>
    <v>536.45000000000005</v>
    <v>535.75</v>
    <v>537.07000000000005</v>
    <v>536.69000000000005</v>
    <v>537.79999999999995</v>
    <v>527.61</v>
    <v>531.64</v>
    <v>538.82000000000005</v>
    <v>541.82000000000005</v>
    <v>550.62</v>
    <v>547.87</v>
    <v>536.54999999999995</v>
    <v>542.1</v>
    <v>538.54999999999995</v>
    <v>542</v>
    <v>542.85</v>
    <v>541.71</v>
    <v>549.95000000000005</v>
    <v>547.65</v>
    <v>550.41</v>
    <v>538.86</v>
    <v>538.09</v>
    <v>543.6</v>
    <v>544.72</v>
    <v>539.58000000000004</v>
    <v>541.99</v>
    <v>545.16</v>
    <v>526.47</v>
    <v>523.91</v>
    <v>524.42999999999995</v>
    <v>527.22</v>
    <v>537.02</v>
    <v>538.83000000000004</v>
    <v>534.88</v>
    <v>526.96</v>
    <v>521.96</v>
    <v>524.03</v>
    <v>535.29499999999996</v>
    <v>542.37</v>
    <v>531.88</v>
    <v>544.02</v>
    <v>547.47</v>
    <v>539.75</v>
    <v>538.88</v>
    <v>580.11</v>
    <v>584.08000000000004</v>
    <v>592.64</v>
    <v>604.12</v>
    <v>610.45000000000005</v>
    <v>608.66</v>
    <v>584.04999999999995</v>
    <v>573.48</v>
    <v>574.14</v>
    <v>572.71</v>
    <v>580.17999999999995</v>
    <v>571.88</v>
    <v>578.54999999999995</v>
    <v>579.65</v>
    <v>590.9</v>
    <v>588.5</v>
    <v>582.98</v>
    <v>595.70000000000005</v>
    <v>591.65</v>
    <v>589.61</v>
    <v>591.39</v>
    <v>595.54999999999995</v>
    <v>600.89</v>
    <v>608.48</v>
    <v>606.57000000000005</v>
    <v>591.79</v>
    <v>591.01</v>
    <v>573.74</v>
    <v>580.92999999999995</v>
    <v>563.77</v>
    <v>573.15</v>
    <v>566.98</v>
    <v>557.96</v>
    <v>568.02</v>
    <v>538.57000000000005</v>
    <v>518.26</v>
    <v>482.61</v>
    <v>493.72</v>
    <v>497.3</v>
    <v>476.78</v>
    <v>484.44</v>
    <v>488.8</v>
    <v>483.95</v>
    <v>492.06</v>
    <v>491.81</v>
    <v>492.49</v>
    <v>508.58</v>
    <v>519.80999999999995</v>
    <v>509.03</v>
    <v>507.9</v>
    <v>491.84</v>
    <v>495.27</v>
    <v>496.36</v>
    <v>507.05</v>
    <v>494.61</v>
    <v>451.58</v>
    <v>463.62</v>
    <v>457.63</v>
    <v>522.95000000000005</v>
    <v>489.52</v>
    <v>493.6</v>
    <v>490.13</v>
    <v>488.27</v>
    <v>481.34</v>
    <v>482.74</v>
    <v>468.32</v>
    <v>478.74</v>
    <v>487.93</v>
    <v>508.13</v>
    <v>514.59</v>
    <v>514.01</v>
    <v>514.89</v>
    <v>515.79999999999995</v>
    <v>517.17999999999995</v>
    <v>529.41999999999996</v>
    <v>531.82000000000005</v>
    <v>530.46</v>
    <v>536.15</v>
    <v>538.16</v>
    <v>536.51</v>
    <v>561.42999999999995</v>
    <v>563.95000000000005</v>
    <v>565.94000000000005</v>
    <v>560.28</v>
    <v>563.6</v>
    <v>561.63</v>
    <v>557.16</v>
    <v>547.07000000000005</v>
    <v>542.66999999999996</v>
    <v>539.54</v>
    <v>550.19000000000005</v>
    <v>552.41</v>
    <v>555.75</v>
    <v>552.34</v>
    <v>553.29</v>
    <v>551.85</v>
    <v>557.95000000000005</v>
    <v>558.05999999999995</v>
    <v>557.08000000000004</v>
    <v>526.15</v>
    <v>529.6</v>
    <v>522.41</v>
    <v>513</v>
    <v>512.17999999999995</v>
    <v>519.04</v>
    <v>512.11</v>
    <v>509.49</v>
    <v>509.36</v>
    <v>515.09</v>
    <v>523.08000000000004</v>
    <v>521.63</v>
    <v>534.19000000000005</v>
    <v>533.71</v>
    <v>543.41</v>
    <v>537.99</v>
    <v>540.6</v>
    <v>544.47</v>
    <v>534.71</v>
    <v>527.29999999999995</v>
    <v>528.13</v>
    <v>526.04999999999995</v>
    <v>512.05999999999995</v>
    <v>516.44000000000005</v>
    <v>512.23</v>
    <v>512.64</v>
    <v>516.16</v>
    <v>518.62</v>
    <v>516.12</v>
    <v>511</v>
    <v>501.95</v>
    <v>488.61</v>
    <v>495.86</v>
    <v>493.95</v>
    <v>496.87</v>
    <v>500.51</v>
    <v>481.09</v>
    <v>483.12</v>
    <v>483.36</v>
    <v>477</v>
    <v>474.06</v>
    <v>469.81</v>
    <v>470.08</v>
    <v>471.85</v>
    <v>478.19</v>
    <v>482.35</v>
    <v>477.08</v>
    <v>480.26</v>
    <v>481.28</v>
    <v>479.2</v>
    <v>480.45</v>
    <v>469.88</v>
    <v>476.16</v>
    <v>468.44</v>
    <v>474.26</v>
    <v>471.15</v>
    <v>473.84</v>
    <v>473.29500000000002</v>
    <v>469.07</v>
    <v>441.18</v>
    <v>454.52</v>
    <v>466.86</v>
    <v>470</v>
  </a>
  <a r="1" c="422">
    <v>212.37</v>
    <v>210.24</v>
    <v>210.33</v>
    <v>209.81</v>
    <v>218.1</v>
    <v>226.26</v>
    <v>225.4</v>
    <v>228.52</v>
    <v>230.77</v>
    <v>232.18</v>
    <v>225.33</v>
    <v>227.91</v>
    <v>231.29</v>
    <v>240.85</v>
    <v>242.59</v>
    <v>241.38</v>
    <v>238.3</v>
    <v>236.83</v>
    <v>245.05</v>
    <v>241.12</v>
    <v>235.67</v>
    <v>238.06</v>
    <v>244</v>
    <v>232.05</v>
    <v>234.73</v>
    <v>244.66</v>
    <v>249.41</v>
    <v>254.93</v>
    <v>253.86</v>
    <v>242.8</v>
    <v>253.27</v>
    <v>253.16</v>
    <v>252.75</v>
    <v>249.04</v>
    <v>213.92</v>
    <v>226.15</v>
    <v>235.23</v>
    <v>241.7</v>
    <v>242.49</v>
    <v>237.29</v>
    <v>241.97</v>
    <v>219.23</v>
    <v>214.22</v>
    <v>206.36</v>
    <v>202.42</v>
    <v>201.27</v>
    <v>198.69</v>
    <v>200.74</v>
    <v>201.24</v>
    <v>201.43</v>
    <v>198.83</v>
    <v>194.03</v>
    <v>195.94</v>
    <v>195.24</v>
    <v>197.3</v>
    <v>198.07</v>
    <v>194.95</v>
    <v>194.07</v>
    <v>195.63</v>
    <v>193.48</v>
    <v>192.63</v>
    <v>192.13</v>
    <v>188.74</v>
    <v>186.31</v>
    <v>182.01</v>
    <v>183.34</v>
    <v>183.71</v>
    <v>188.5</v>
    <v>183.95</v>
    <v>184.78</v>
    <v>181.41</v>
    <v>174.85</v>
    <v>174.32</v>
    <v>172.96</v>
    <v>172.97</v>
    <v>169.21</v>
    <v>170.97</v>
    <v>176.92</v>
    <v>177.46</v>
    <v>174.81</v>
    <v>177.05</v>
    <v>179.04</v>
    <v>172.94</v>
    <v>172.31</v>
    <v>176.37</v>
    <v>177.11</v>
    <v>178.14</v>
    <v>176.89</v>
    <v>171</v>
    <v>171.96</v>
    <v>174.62</v>
    <v>175</v>
    <v>176.82</v>
    <v>181.13</v>
    <v>179.31</v>
    <v>178.86</v>
    <v>180.6</v>
    <v>176.98</v>
    <v>174.16</v>
    <v>171.91</v>
    <v>171.64</v>
    <v>164.16</v>
    <v>164.37</v>
    <v>156.65</v>
    <v>169.96</v>
    <v>169.02</v>
    <v>169.14</v>
    <v>174.57</v>
    <v>178.93</v>
    <v>180.99</v>
    <v>183.91</v>
    <v>187.65</v>
    <v>188.83</v>
    <v>181.05</v>
    <v>184.22</v>
    <v>184.38</v>
    <v>179.41</v>
    <v>178.58</v>
    <v>179.55</v>
    <v>181.06</v>
    <v>182.52</v>
    <v>178.92</v>
    <v>189.2</v>
    <v>192.19</v>
    <v>198.62</v>
    <v>196.66</v>
    <v>198.4</v>
    <v>201.65</v>
    <v>201.63</v>
    <v>197.36</v>
    <v>197.37</v>
    <v>195.92</v>
    <v>201.9</v>
    <v>204.47</v>
    <v>203.12</v>
    <v>194.93</v>
    <v>190.37</v>
    <v>188.54</v>
    <v>188.41</v>
    <v>191.07</v>
    <v>181.82</v>
    <v>182</v>
    <v>181.36</v>
    <v>181.15</v>
    <v>176.75</v>
    <v>179.35</v>
    <v>174.44</v>
    <v>169.52</v>
    <v>165.23</v>
    <v>165.75</v>
    <v>166.2</v>
    <v>171.71</v>
    <v>174.36</v>
    <v>172.55</v>
    <v>178.49</v>
    <v>183.98</v>
    <v>190.34</v>
    <v>192.9</v>
    <v>195.5</v>
    <v>197.15</v>
    <v>200.47</v>
    <v>197.78</v>
    <v>199.43</v>
    <v>197.82</v>
    <v>197.22</v>
    <v>193.97</v>
    <v>197.25</v>
    <v>199.98</v>
    <v>193.19</v>
    <v>157.13</v>
    <v>162.25</v>
    <v>156.78</v>
    <v>159.16</v>
    <v>155.9</v>
    <v>161.71</v>
    <v>166.71</v>
    <v>170.06</v>
    <v>171.78</v>
    <v>170.32</v>
    <v>168.52</v>
    <v>172.58</v>
    <v>172.71</v>
    <v>174.79</v>
    <v>174.15</v>
    <v>171.75</v>
    <v>170.93</v>
    <v>171.77</v>
    <v>170.94</v>
    <v>166.99</v>
    <v>169.69</v>
    <v>169.63</v>
    <v>173.93</v>
    <v>172.13</v>
    <v>176.93</v>
    <v>185.97</v>
    <v>195.5</v>
    <v>198.26</v>
    <v>196.74</v>
    <v>195.16</v>
    <v>191.55</v>
    <v>188.76</v>
    <v>190.01</v>
    <v>187.96</v>
    <v>186.16</v>
    <v>181.01</v>
    <v>183.93</v>
    <v>184.96</v>
    <v>187</v>
    <v>189.85</v>
    <v>186.78</v>
    <v>180.79</v>
    <v>182.59</v>
    <v>184.9</v>
    <v>186.91</v>
    <v>193.03</v>
    <v>196.71</v>
    <v>195.73</v>
    <v>199.54</v>
    <v>209.04</v>
    <v>209.85</v>
    <v>208.5</v>
    <v>201.47</v>
    <v>202.85</v>
    <v>204.36</v>
    <v>200.94</v>
    <v>207.3</v>
    <v>210.96</v>
    <v>210.42</v>
    <v>210.3</v>
    <v>204.96</v>
    <v>206.59</v>
    <v>208.51</v>
    <v>198.64</v>
    <v>206.36</v>
    <v>205.61</v>
    <v>211.99</v>
    <v>206.13</v>
    <v>201.39</v>
    <v>207.92</v>
    <v>206.36</v>
    <v>198.54</v>
    <v>204.41</v>
    <v>200.45</v>
    <v>185.69</v>
    <v>183.21</v>
    <v>187.38</v>
    <v>185.94</v>
    <v>187.26</v>
    <v>187.63</v>
    <v>184.56</v>
    <v>183.13</v>
    <v>180.41</v>
    <v>181.66</v>
    <v>185.84</v>
    <v>188.71</v>
    <v>183.9</v>
    <v>187.28</v>
    <v>189.98</v>
    <v>186.49</v>
    <v>184.69</v>
    <v>189.99</v>
    <v>187.55</v>
    <v>187.58</v>
    <v>191.81</v>
    <v>192.93</v>
    <v>192.7</v>
    <v>193.47</v>
    <v>191.24</v>
    <v>204.68</v>
    <v>201.63</v>
    <v>202.83</v>
    <v>202.59</v>
    <v>200</v>
    <v>203.73</v>
    <v>204.99</v>
    <v>204.23</v>
    <v>205.53</v>
    <v>212.53</v>
    <v>209.24</v>
    <v>211.14</v>
    <v>214.84</v>
    <v>212.7</v>
    <v>216.87</v>
    <v>214.67</v>
    <v>206.97</v>
    <v>198.56</v>
    <v>197.05</v>
    <v>193.04</v>
    <v>195.82</v>
    <v>192.03</v>
    <v>196.23</v>
    <v>188.79</v>
    <v>193.82</v>
    <v>196.45</v>
    <v>202.16</v>
    <v>208.76</v>
    <v>194.69</v>
    <v>199.36</v>
    <v>197.79</v>
    <v>189.58</v>
    <v>197.81</v>
    <v>202.65</v>
    <v>201.59</v>
    <v>203.95</v>
    <v>203.55</v>
    <v>205.2</v>
    <v>209.87</v>
    <v>215.73</v>
    <v>211.55</v>
    <v>209.45</v>
    <v>207.14</v>
    <v>198.42</v>
    <v>201.07</v>
    <v>207.04</v>
    <v>192.21</v>
    <v>174.67</v>
    <v>180.05500000000001</v>
    <v>177.04</v>
    <v>202.12</v>
    <v>195.36</v>
    <v>198.08</v>
    <v>199.44</v>
    <v>204.64</v>
    <v>202.87</v>
    <v>201.09</v>
    <v>193.7</v>
    <v>196.52</v>
    <v>200.59</v>
    <v>210.14</v>
    <v>215.58</v>
    <v>219.86</v>
    <v>223.85</v>
    <v>226.17</v>
    <v>227.06</v>
    <v>230.47</v>
    <v>232.98</v>
    <v>233.1</v>
    <v>233.54</v>
    <v>233.15</v>
    <v>233.06</v>
    <v>241.48</v>
    <v>245</v>
    <v>244.45</v>
    <v>245.92</v>
    <v>251.5</v>
    <v>252.57</v>
    <v>251.95</v>
    <v>248.72</v>
    <v>252.82</v>
    <v>254.1</v>
    <v>257.3</v>
    <v>253.65</v>
    <v>251.11</v>
    <v>275.7</v>
    <v>293.18</v>
    <v>295.02999999999997</v>
    <v>296.85000000000002</v>
    <v>300.88</v>
    <v>303.02999999999997</v>
    <v>299.89999999999998</v>
    <v>297.97000000000003</v>
    <v>299.86</v>
    <v>301.43</v>
    <v>301.95</v>
    <v>305.02</v>
    <v>307.31</v>
    <v>305.41000000000003</v>
    <v>302.94</v>
    <v>310.45999999999998</v>
    <v>308.45999999999998</v>
    <v>311.98</v>
    <v>313.85000000000002</v>
    <v>315.32</v>
    <v>313.94</v>
    <v>307.32</v>
    <v>309.33</v>
    <v>314.77</v>
    <v>315.45</v>
    <v>312.44</v>
    <v>316.5</v>
    <v>296.18</v>
    <v>289.74</v>
    <v>291.14</v>
    <v>288.89999999999998</v>
    <v>287.76</v>
    <v>286.29000000000002</v>
    <v>288.72000000000003</v>
    <v>288.43</v>
    <v>285.70999999999998</v>
    <v>283.37</v>
    <v>284.3</v>
    <v>286.185</v>
    <v>289.04000000000002</v>
    <v>290.07</v>
    <v>287.73</v>
    <v>285.56</v>
    <v>280.27</v>
    <v>285.86</v>
    <v>281.95999999999998</v>
    <v>289.32</v>
    <v>272.5</v>
    <v>269.69499999999999</v>
    <v>271.18</v>
    <v>275.43</v>
    <v>277.77</v>
    <v>270.99</v>
    <v>274.97000000000003</v>
    <v>277.02999999999997</v>
    <v>274.92</v>
    <v>273.80500000000001</v>
    <v>270.35000000000002</v>
    <v>272.51499999999999</v>
    <v>269.66000000000003</v>
    <v>267.68</v>
    <v>273.07</v>
    <v>280.42</v>
    <v>277.05</v>
    <v>274.57</v>
    <v>270.58</v>
    <v>268.25</v>
    <v>274.2</v>
    <v>281.60000000000002</v>
  </a>
  <a r="1" c="422">
    <v>158.22</v>
    <v>151.94999999999999</v>
    <v>152.41999999999999</v>
    <v>150.792</v>
    <v>152.35</v>
    <v>148.69999999999999</v>
    <v>150.26</v>
    <v>148.82</v>
    <v>146.96</v>
    <v>144.38999999999999</v>
    <v>141.47</v>
    <v>144.75</v>
    <v>144.85</v>
    <v>144.41</v>
    <v>145.6</v>
    <v>149.44999999999999</v>
    <v>156.5</v>
    <v>167.75</v>
    <v>168.95</v>
    <v>169.71</v>
    <v>166.2</v>
    <v>168.58</v>
    <v>168.26</v>
    <v>168.15</v>
    <v>168.25</v>
    <v>169.405</v>
    <v>172.88</v>
    <v>175</v>
    <v>176.28</v>
    <v>170.79</v>
    <v>173.29</v>
    <v>176.65</v>
    <v>175.37</v>
    <v>177.61500000000001</v>
    <v>179.3</v>
    <v>182.31</v>
    <v>183.81</v>
    <v>182.87</v>
    <v>184.25</v>
    <v>184.22</v>
    <v>182.98</v>
    <v>183.92</v>
    <v>182.25</v>
    <v>179.43</v>
    <v>181.46</v>
    <v>184.44</v>
    <v>183.89</v>
    <v>185.86</v>
    <v>187.75</v>
    <v>189.77</v>
    <v>190.49</v>
    <v>188.8</v>
    <v>186.01</v>
    <v>179.44</v>
    <v>186.34</v>
    <v>182.95</v>
    <v>178.8</v>
    <v>178.53</v>
    <v>177.17</v>
    <v>179.97</v>
    <v>181.03</v>
    <v>179.96</v>
    <v>177.17</v>
    <v>176.77</v>
    <v>174.36</v>
    <v>173.07</v>
    <v>175.45</v>
    <v>173.54</v>
    <v>170.23</v>
    <v>171.12</v>
    <v>165.41</v>
    <v>167.15</v>
    <v>172.32</v>
    <v>170.745</v>
    <v>170.18</v>
    <v>168.18</v>
    <v>168.89</v>
    <v>171.81</v>
    <v>171.62</v>
    <v>167.91</v>
    <v>169.29</v>
    <v>166.98</v>
    <v>164.15</v>
    <v>164.02</v>
    <v>164.94</v>
    <v>168.5</v>
    <v>169</v>
    <v>170.21</v>
    <v>169.84</v>
    <v>170.13</v>
    <v>169.53</v>
    <v>168.75</v>
    <v>171.92</v>
    <v>171.22</v>
    <v>170.29</v>
    <v>170.44</v>
    <v>168.85</v>
    <v>166.6</v>
    <v>162.27000000000001</v>
    <v>161.31</v>
    <v>163.05000000000001</v>
    <v>161.69999999999999</v>
    <v>156.38</v>
    <v>158.91</v>
    <v>160.74</v>
    <v>160.59</v>
    <v>160.62</v>
    <v>164.75</v>
    <v>166.03</v>
    <v>164.55</v>
    <v>160.91</v>
    <v>158.77000000000001</v>
    <v>158.82</v>
    <v>157.35</v>
    <v>152.84</v>
    <v>155.1</v>
    <v>152.46</v>
    <v>152.57</v>
    <v>153.38999999999999</v>
    <v>155.36000000000001</v>
    <v>158.66999999999999</v>
    <v>155.53</v>
    <v>153.13999999999999</v>
    <v>153.35</v>
    <v>153.29</v>
    <v>153.5</v>
    <v>154.55000000000001</v>
    <v>155.87</v>
    <v>150.66</v>
    <v>148.34</v>
    <v>151.52000000000001</v>
    <v>154.13</v>
    <v>158.53</v>
    <v>153.32</v>
    <v>151.6</v>
    <v>150.81</v>
    <v>150.44999999999999</v>
    <v>148</v>
    <v>152.19</v>
    <v>146.16</v>
    <v>141.97999999999999</v>
    <v>142.84</v>
    <v>144.28</v>
    <v>142.29</v>
    <v>140.83000000000001</v>
    <v>140.44</v>
    <v>137.91999999999999</v>
    <v>138.21</v>
    <v>136.36000000000001</v>
    <v>136.13</v>
    <v>135.53</v>
    <v>138.5</v>
    <v>139</v>
    <v>138.72</v>
    <v>140.15</v>
    <v>142.16</v>
    <v>144.28</v>
    <v>145.36000000000001</v>
    <v>149.6</v>
    <v>150.72999999999999</v>
    <v>151.57</v>
    <v>149.85</v>
    <v>152.5</v>
    <v>152.1</v>
    <v>149.80000000000001</v>
    <v>147.88999999999999</v>
    <v>149.58000000000001</v>
    <v>149.07</v>
    <v>147.63</v>
    <v>142.30000000000001</v>
    <v>137.35</v>
    <v>135.68</v>
    <v>136.46</v>
    <v>135.36000000000001</v>
    <v>135.09</v>
    <v>134.88</v>
    <v>134.94999999999999</v>
    <v>135.22999999999999</v>
    <v>134.94</v>
    <v>133.30000000000001</v>
    <v>137.30000000000001</v>
    <v>132.72</v>
    <v>132.24</v>
    <v>138.21</v>
    <v>137.78</v>
    <v>152.96</v>
    <v>156.29</v>
    <v>153.61000000000001</v>
    <v>147.47</v>
    <v>147.66</v>
    <v>145.86000000000001</v>
    <v>146.69999999999999</v>
    <v>148.93</v>
    <v>144.68</v>
    <v>144.04</v>
    <v>143.99</v>
    <v>142.97</v>
    <v>139.47</v>
    <v>128.4</v>
    <v>130.30000000000001</v>
    <v>130.96039999999999</v>
    <v>135.30000000000001</v>
    <v>132.4573</v>
    <v>133.44999999999999</v>
    <v>132.03</v>
    <v>135.80000000000001</v>
    <v>134.76</v>
    <v>137.33000000000001</v>
    <v>136.18</v>
    <v>134.16</v>
    <v>132.59</v>
    <v>131.69999999999999</v>
    <v>131.41</v>
    <v>131.5</v>
    <v>129.22</v>
    <v>134.6</v>
    <v>129.1</v>
    <v>127.24</v>
    <v>121.91</v>
    <v>121.25</v>
    <v>122.6</v>
    <v>123.22</v>
    <v>124.47</v>
    <v>122.4662</v>
    <v>121.63</v>
    <v>120.52</v>
    <v>121.3</v>
    <v>124</v>
    <v>124.65</v>
    <v>124.91</v>
    <v>124.3</v>
    <v>127.5</v>
    <v>128.26</v>
    <v>127.19</v>
    <v>128.57</v>
    <v>133.80000000000001</v>
    <v>138.05000000000001</v>
    <v>133.61000000000001</v>
    <v>135.65</v>
    <v>134.19999999999999</v>
    <v>133.66</v>
    <v>132.11000000000001</v>
    <v>132.94999999999999</v>
    <v>129.52000000000001</v>
    <v>130.1</v>
    <v>130.58000000000001</v>
    <v>131.71</v>
    <v>132.32</v>
    <v>132.54</v>
    <v>132.31</v>
    <v>131.24</v>
    <v>130.69</v>
    <v>129.57</v>
    <v>126.25</v>
    <v>131.55000000000001</v>
    <v>133</v>
    <v>131.12</v>
    <v>132.4</v>
    <v>134.02000000000001</v>
    <v>134.05000000000001</v>
    <v>130.68</v>
    <v>144.16999999999999</v>
    <v>142.08000000000001</v>
    <v>146.35</v>
    <v>148.05000000000001</v>
    <v>150.75</v>
    <v>154.35</v>
    <v>158.75</v>
    <v>155.16999999999999</v>
    <v>149.06030000000001</v>
    <v>149.4</v>
    <v>145.66</v>
    <v>141.69</v>
    <v>144.49</v>
    <v>143.05000000000001</v>
    <v>144.88</v>
    <v>140.63</v>
    <v>141.62</v>
    <v>142.69999999999999</v>
    <v>144.41999999999999</v>
    <v>149</v>
    <v>149.62</v>
    <v>147.24</v>
    <v>143.65</v>
    <v>145.65</v>
    <v>145.38</v>
    <v>143.69999999999999</v>
    <v>144</v>
    <v>145.5</v>
    <v>143.16</v>
    <v>143.68</v>
    <v>143.44</v>
    <v>142.99</v>
    <v>145.1</v>
    <v>139.65</v>
    <v>138.56</v>
    <v>135.78</v>
    <v>136.84</v>
    <v>133.49</v>
    <v>129.76</v>
    <v>132.16999999999999</v>
    <v>133.75</v>
    <v>133.66</v>
    <v>133.56</v>
    <v>130.51</v>
    <v>129.88999999999999</v>
    <v>128.99</v>
    <v>129.12</v>
    <v>126.82</v>
    <v>126.92</v>
    <v>126.48</v>
    <v>123.87</v>
    <v>123.82</v>
    <v>124.7</v>
    <v>120.34</v>
    <v>114.7</v>
    <v>111.17</v>
    <v>106.82</v>
    <v>117.82</v>
    <v>118.06</v>
    <v>121.25</v>
    <v>113.71</v>
    <v>108.61</v>
    <v>108.93</v>
    <v>109.54</v>
    <v>108.22</v>
    <v>111.4</v>
    <v>111.83</v>
    <v>114.26</v>
    <v>114.52</v>
    <v>114.15</v>
    <v>112</v>
    <v>110.37</v>
    <v>110.5</v>
    <v>112.47</v>
    <v>110.85</v>
    <v>110.75</v>
    <v>110.17</v>
    <v>109.79900000000001</v>
    <v>112.11</v>
    <v>118.11</v>
    <v>119.93</v>
    <v>116.85</v>
    <v>113.32</v>
    <v>112.82</v>
    <v>112.38</v>
    <v>113.75</v>
    <v>110.95</v>
    <v>109.57</v>
    <v>108.78</v>
    <v>109.67</v>
    <v>109.14</v>
    <v>108.95</v>
    <v>108.84</v>
    <v>109.6</v>
    <v>107.94</v>
    <v>108.88</v>
    <v>107.16200000000001</v>
    <v>107.52</v>
    <v>107.12</v>
    <v>108.25</v>
    <v>107.52</v>
    <v>108.38</v>
    <v>106.01</v>
    <v>107.5</v>
    <v>105.55</v>
    <v>106.25</v>
    <v>103.15</v>
    <v>104.69</v>
    <v>105.8</v>
    <v>103.58</v>
    <v>102.31</v>
    <v>105.11</v>
    <v>105.06</v>
    <v>111.08</v>
    <v>115.42</v>
    <v>114.06</v>
    <v>111.17</v>
    <v>113.97</v>
    <v>115.11</v>
    <v>117.96</v>
    <v>114.11</v>
    <v>112.13</v>
    <v>110.83</v>
    <v>111.34</v>
    <v>110.77</v>
    <v>109.72</v>
    <v>108.95</v>
    <v>109.81</v>
    <v>114.24</v>
    <v>110</v>
    <v>115.93</v>
    <v>113.82</v>
    <v>110.4</v>
    <v>109.62</v>
    <v>107.62</v>
    <v>106.54</v>
    <v>106.76</v>
    <v>105.8</v>
    <v>106.715</v>
    <v>107.3</v>
    <v>107.77</v>
    <v>106.28</v>
    <v>107.11</v>
    <v>110.26</v>
    <v>110.58</v>
    <v>111.99</v>
    <v>111.45</v>
    <v>114.04</v>
    <v>114.93</v>
    <v>112.46</v>
    <v>116.13</v>
    <v>112.97</v>
    <v>113.59</v>
    <v>116.792</v>
    <v>120.25</v>
    <v>118.07</v>
    <v>120.6893</v>
    <v>121.7</v>
    <v>116.58</v>
    <v>116.13</v>
    <v>116.83</v>
  </a>
  <a r="1" c="422">
    <v>370.87</v>
    <v>370.6</v>
    <v>367.94</v>
    <v>367.75</v>
    <v>374.69</v>
    <v>375.79</v>
    <v>382.77</v>
    <v>384.63</v>
    <v>388.47</v>
    <v>390.27</v>
    <v>389.47</v>
    <v>393.87</v>
    <v>398.67</v>
    <v>396.51</v>
    <v>398.9</v>
    <v>402.56</v>
    <v>404.87</v>
    <v>403.93</v>
    <v>409.72</v>
    <v>408.59</v>
    <v>397.58</v>
    <v>403.78</v>
    <v>411.22</v>
    <v>405.65</v>
    <v>405.49</v>
    <v>414.05</v>
    <v>414.11</v>
    <v>420.55</v>
    <v>415.26</v>
    <v>406.32</v>
    <v>409.49</v>
    <v>406.56</v>
    <v>404.06</v>
    <v>402.79</v>
    <v>402.18</v>
    <v>411.65</v>
    <v>410.34</v>
    <v>407.54</v>
    <v>407.48</v>
    <v>407.72</v>
    <v>413.64</v>
    <v>415.5</v>
    <v>414.92</v>
    <v>402.65</v>
    <v>402.09</v>
    <v>409.14</v>
    <v>406.22</v>
    <v>404.52</v>
    <v>415.28</v>
    <v>415.1</v>
    <v>425.22</v>
    <v>416.42</v>
    <v>417.32</v>
    <v>421.41</v>
    <v>425.23</v>
    <v>429.37</v>
    <v>428.74</v>
    <v>422.86</v>
    <v>421.65</v>
    <v>421.43</v>
    <v>420.72</v>
    <v>424.57</v>
    <v>421.44</v>
    <v>420.45</v>
    <v>417.88</v>
    <v>425.52</v>
    <v>424.59</v>
    <v>426.28</v>
    <v>423.26</v>
    <v>427.93</v>
    <v>421.9</v>
    <v>413.64</v>
    <v>414.58</v>
    <v>411.84</v>
    <v>404.27</v>
    <v>399.12</v>
    <v>400.96</v>
    <v>407.57</v>
    <v>409.06</v>
    <v>399.04</v>
    <v>406.32</v>
    <v>402.25</v>
    <v>389.33</v>
    <v>394.94</v>
    <v>397.84</v>
    <v>406.66</v>
    <v>413.54</v>
    <v>409.34</v>
    <v>410.54</v>
    <v>412.32</v>
    <v>414.74</v>
    <v>413.72</v>
    <v>416.56</v>
    <v>423.08</v>
    <v>420.99</v>
    <v>420.21</v>
    <v>425.34</v>
    <v>429.04</v>
    <v>430.52</v>
    <v>427</v>
    <v>430.16</v>
    <v>430.32</v>
    <v>429.17</v>
    <v>414.67</v>
    <v>415.13</v>
    <v>413.52</v>
    <v>416.07</v>
    <v>424.01</v>
    <v>424.52</v>
    <v>423.85</v>
    <v>427.87</v>
    <v>432.68</v>
    <v>441.06</v>
    <v>441.58</v>
    <v>442.57</v>
    <v>448.37</v>
    <v>446.34</v>
    <v>445.7</v>
    <v>449.78</v>
    <v>447.67</v>
    <v>450.95</v>
    <v>452.16</v>
    <v>452.85</v>
    <v>446.95</v>
    <v>456.73</v>
    <v>459.28</v>
    <v>460.77</v>
    <v>467.56</v>
    <v>466.24</v>
    <v>459.54</v>
    <v>466.25</v>
    <v>454.7</v>
    <v>453.55</v>
    <v>453.96</v>
    <v>449.52</v>
    <v>443.52</v>
    <v>440.37</v>
    <v>437.11</v>
    <v>442.94</v>
    <v>444.85</v>
    <v>428.9</v>
    <v>418.4</v>
    <v>425.27</v>
    <v>426.73</v>
    <v>422.92</v>
    <v>418.35</v>
    <v>417.11</v>
    <v>408.49</v>
    <v>395.15</v>
    <v>399.61</v>
    <v>398.43</v>
    <v>402.69</v>
    <v>406.02</v>
    <v>406.81</v>
    <v>414.01</v>
    <v>416.86</v>
    <v>421.03</v>
    <v>418.47</v>
    <v>421.53</v>
    <v>424.8</v>
    <v>424.14</v>
    <v>415.55</v>
    <v>416.79</v>
    <v>413.49</v>
    <v>413.84</v>
    <v>410.6</v>
    <v>413.12</v>
    <v>417.14</v>
    <v>409.44</v>
    <v>408.9</v>
    <v>408.39</v>
    <v>401.7</v>
    <v>405.72</v>
    <v>414.2</v>
    <v>423.04</v>
    <v>427</v>
    <v>430.59</v>
    <v>431.34</v>
    <v>435.15</v>
    <v>430.81</v>
    <v>438.69</v>
    <v>435.27</v>
    <v>433.51</v>
    <v>429.17</v>
    <v>432.11</v>
    <v>431.31</v>
    <v>428.02</v>
    <v>430.3</v>
    <v>420.69</v>
    <v>417.13</v>
    <v>416.54</v>
    <v>416.06</v>
    <v>409.54</v>
    <v>414.71</v>
    <v>417.46</v>
    <v>415.84</v>
    <v>416.32</v>
    <v>419.14</v>
    <v>418.74</v>
    <v>416.12</v>
    <v>416.72</v>
    <v>418.16</v>
    <v>418.78</v>
    <v>427.51</v>
    <v>424.6</v>
    <v>424.73</v>
    <v>428.15</v>
    <v>426.59</v>
    <v>431.95</v>
    <v>432.53</v>
    <v>406.35</v>
    <v>410.37</v>
    <v>408.46</v>
    <v>411.46</v>
    <v>420.18</v>
    <v>425.43</v>
    <v>422.54</v>
    <v>418.01</v>
    <v>423.03</v>
    <v>425.2</v>
    <v>426.89</v>
    <v>415</v>
    <v>415.76</v>
    <v>417.79</v>
    <v>415.49</v>
    <v>412.87</v>
    <v>417</v>
    <v>418.79</v>
    <v>427.99</v>
    <v>422.99</v>
    <v>423.46</v>
    <v>430.98</v>
    <v>431.2</v>
    <v>437.42</v>
    <v>442.62</v>
    <v>443.57</v>
    <v>446.02</v>
    <v>443.33</v>
    <v>448.99</v>
    <v>449.56</v>
    <v>447.27</v>
    <v>451.59</v>
    <v>454.46</v>
    <v>437.39</v>
    <v>437.03</v>
    <v>436.6</v>
    <v>435.25</v>
    <v>439.33</v>
    <v>438.11</v>
    <v>430.53</v>
    <v>424.83</v>
    <v>421.5</v>
    <v>418.58</v>
    <v>423.35</v>
    <v>427.85</v>
    <v>422.37</v>
    <v>424.56</v>
    <v>418.95</v>
    <v>417.19</v>
    <v>415.67</v>
    <v>426.31</v>
    <v>424.58</v>
    <v>429.03</v>
    <v>428.5</v>
    <v>446.2</v>
    <v>446.71</v>
    <v>444.06</v>
    <v>434.56</v>
    <v>447.2</v>
    <v>442.33</v>
    <v>414.99</v>
    <v>415.06</v>
    <v>410.92</v>
    <v>412.37</v>
    <v>413.29</v>
    <v>415.82</v>
    <v>409.75</v>
    <v>412.22</v>
    <v>411.44</v>
    <v>409.04</v>
    <v>410.54</v>
    <v>408.43</v>
    <v>409.64</v>
    <v>414.77</v>
    <v>416.13</v>
    <v>408.21</v>
    <v>404</v>
    <v>397.9</v>
    <v>399.73</v>
    <v>392.53</v>
    <v>396.99</v>
    <v>388.49</v>
    <v>388.61</v>
    <v>401.02</v>
    <v>396.89</v>
    <v>393.31</v>
    <v>380.16</v>
    <v>380.45</v>
    <v>383.27</v>
    <v>378.77</v>
    <v>388.56</v>
    <v>388.7</v>
    <v>383.52</v>
    <v>387.82</v>
    <v>386.84</v>
    <v>391.26</v>
    <v>393.08</v>
    <v>395.16</v>
    <v>389.97</v>
    <v>390.58</v>
    <v>378.8</v>
    <v>375.39</v>
    <v>382.19</v>
    <v>382.14</v>
    <v>373.11</v>
    <v>359.84</v>
    <v>357.86</v>
    <v>354.56</v>
    <v>390.49</v>
    <v>381.35</v>
    <v>388.45</v>
    <v>387.81</v>
    <v>385.73</v>
    <v>371.61</v>
    <v>367.78</v>
    <v>359.12</v>
    <v>366.82</v>
    <v>374.39</v>
    <v>387.3</v>
    <v>391.85</v>
    <v>391.16</v>
    <v>394.04</v>
    <v>395.26</v>
    <v>425.4</v>
    <v>435.28</v>
    <v>436.17</v>
    <v>433.31</v>
    <v>433.35</v>
    <v>438.17</v>
    <v>438.73</v>
    <v>449.26</v>
    <v>449.14</v>
    <v>452.94</v>
    <v>453.13</v>
    <v>454.27</v>
    <v>458.87</v>
    <v>458.17</v>
    <v>452.57</v>
    <v>454.86</v>
    <v>450.18</v>
    <v>460.69</v>
    <v>457.36</v>
    <v>458.68</v>
    <v>460.36</v>
    <v>461.97</v>
    <v>462.97</v>
    <v>463.87</v>
    <v>467.68</v>
    <v>470.38</v>
    <v>472.75</v>
    <v>470.92</v>
    <v>472.62</v>
    <v>478.87</v>
    <v>474.96</v>
    <v>479.14</v>
    <v>478.04</v>
    <v>480.24</v>
    <v>477.4</v>
    <v>486</v>
    <v>490.11</v>
    <v>492.27</v>
    <v>497.45</v>
    <v>495.94</v>
    <v>497.41</v>
    <v>492.05</v>
    <v>491.09</v>
    <v>498.84</v>
    <v>497.72</v>
    <v>496.62</v>
    <v>503.51</v>
    <v>501.48</v>
    <v>503.32</v>
    <v>503.02</v>
    <v>505.82</v>
    <v>505.62</v>
    <v>511.7</v>
    <v>510.05</v>
    <v>510.06</v>
    <v>505.27</v>
    <v>505.87</v>
    <v>510.88</v>
    <v>513.71</v>
    <v>512.5</v>
    <v>512.57000000000005</v>
    <v>513.24</v>
    <v>533.5</v>
    <v>524.11</v>
    <v>535.64</v>
    <v>527.75</v>
    <v>524.94000000000005</v>
    <v>520.84</v>
    <v>522.04</v>
    <v>521.77</v>
    <v>529.24</v>
    <v>520.58000000000004</v>
    <v>522.48</v>
    <v>520.16999999999996</v>
    <v>517.1</v>
    <v>509.77</v>
    <v>505.72</v>
    <v>504.24</v>
    <v>507.23</v>
    <v>504.26</v>
    <v>502.04</v>
    <v>506.74</v>
    <v>509.64</v>
    <v>506.69</v>
    <v>505.12</v>
    <v>505.35</v>
    <v>507.97</v>
    <v>495</v>
    <v>498.2</v>
  </a>
  <a r="1" c="422">
    <v>6.76</v>
    <v>6.18</v>
    <v>6.09</v>
    <v>6.09</v>
    <v>6.31</v>
    <v>7.44</v>
    <v>6.96</v>
    <v>6.81</v>
    <v>7.17</v>
    <v>7.55</v>
    <v>7.41</v>
    <v>7.65</v>
    <v>7.51</v>
    <v>7.76</v>
    <v>7.71</v>
    <v>7.14</v>
    <v>7.08</v>
    <v>6.98</v>
    <v>7.23</v>
    <v>7.4</v>
    <v>6.96</v>
    <v>7.04</v>
    <v>7.15</v>
    <v>7.37</v>
    <v>7.45</v>
    <v>7.04</v>
    <v>7.08</v>
    <v>7.29</v>
    <v>7.49</v>
    <v>6.82</v>
    <v>7.41</v>
    <v>7.45</v>
    <v>7.32</v>
    <v>7.15</v>
    <v>7.19</v>
    <v>7.49</v>
    <v>7.27</v>
    <v>7.44</v>
    <v>7.86</v>
    <v>7.72</v>
    <v>6.39</v>
    <v>6.68</v>
    <v>6.5</v>
    <v>6.17</v>
    <v>6.2350000000000003</v>
    <v>6.06</v>
    <v>6.19</v>
    <v>6.03</v>
    <v>6.05</v>
    <v>7.17</v>
    <v>7.21</v>
    <v>7.15</v>
    <v>7.07</v>
    <v>6.98</v>
    <v>7</v>
    <v>6.82</v>
    <v>6.57</v>
    <v>6.74</v>
    <v>6.54</v>
    <v>6.72</v>
    <v>6.8</v>
    <v>6.73</v>
    <v>6.45</v>
    <v>6.6</v>
    <v>6.38</v>
    <v>6.43</v>
    <v>6.28</v>
    <v>6.38</v>
    <v>6.16</v>
    <v>6.2</v>
    <v>5.81</v>
    <v>5.61</v>
    <v>5.58</v>
    <v>5.53</v>
    <v>5.39</v>
    <v>5.33</v>
    <v>5.51</v>
    <v>5.5</v>
    <v>5.32</v>
    <v>5.31</v>
    <v>5.26</v>
    <v>5.33</v>
    <v>5.43</v>
    <v>5.42</v>
    <v>5.52</v>
    <v>5.87</v>
    <v>5.94</v>
    <v>5.89</v>
    <v>5.99</v>
    <v>6.11</v>
    <v>5.86</v>
    <v>5.85</v>
    <v>6.01</v>
    <v>6.4</v>
    <v>6.4</v>
    <v>6.2</v>
    <v>6.13</v>
    <v>6.07</v>
    <v>6.06</v>
    <v>6.21</v>
    <v>5.87</v>
    <v>5.51</v>
    <v>5.55</v>
    <v>5.55</v>
    <v>5.43</v>
    <v>5.68</v>
    <v>5.59</v>
    <v>5.78</v>
    <v>5.74</v>
    <v>5.62</v>
    <v>5.74</v>
    <v>5.74</v>
    <v>5.66</v>
    <v>5.72</v>
    <v>5.41</v>
    <v>5.39</v>
    <v>5.25</v>
    <v>5.54</v>
    <v>5.65</v>
    <v>5.51</v>
    <v>5.59</v>
    <v>5.52</v>
    <v>5.68</v>
    <v>5.39</v>
    <v>5.33</v>
    <v>5.3</v>
    <v>5.37</v>
    <v>5.44</v>
    <v>5.63</v>
    <v>6.58</v>
    <v>7.23</v>
    <v>7.66</v>
    <v>7.52</v>
    <v>7.52</v>
    <v>7.59</v>
    <v>7.25</v>
    <v>7.05</v>
    <v>7.07</v>
    <v>7.21</v>
    <v>7.69</v>
    <v>7.62</v>
    <v>7.56</v>
    <v>7.39</v>
    <v>7</v>
    <v>7.21</v>
    <v>7.16</v>
    <v>6.8</v>
    <v>6.96</v>
    <v>6.48</v>
    <v>6.67</v>
    <v>6.44</v>
    <v>9.06</v>
    <v>8.8800000000000008</v>
    <v>9.7799999999999994</v>
    <v>9.91</v>
    <v>9.83</v>
    <v>10.84</v>
    <v>10.75</v>
    <v>11.03</v>
    <v>11.26</v>
    <v>11.92</v>
    <v>11.37</v>
    <v>11.88</v>
    <v>11.7</v>
    <v>12.75</v>
    <v>12.56</v>
    <v>13.18</v>
    <v>12.98</v>
    <v>12.62</v>
    <v>12.46</v>
    <v>12.35</v>
    <v>11.89</v>
    <v>11.84</v>
    <v>12.06</v>
    <v>12.21</v>
    <v>12.18</v>
    <v>12.59</v>
    <v>12.4</v>
    <v>11.92</v>
    <v>11.66</v>
    <v>12.14</v>
    <v>12.4</v>
    <v>11.53</v>
    <v>11.4</v>
    <v>11.27</v>
    <v>11.11</v>
    <v>11.19</v>
    <v>11.21</v>
    <v>10.81</v>
    <v>10.91</v>
    <v>11.12</v>
    <v>11.21</v>
    <v>10.8</v>
    <v>11.62</v>
    <v>12.13</v>
    <v>11.39</v>
    <v>11.61</v>
    <v>12.41</v>
    <v>12.04</v>
    <v>11.98</v>
    <v>12.06</v>
    <v>13.46</v>
    <v>13.23</v>
    <v>12.79</v>
    <v>12.29</v>
    <v>12.58</v>
    <v>13.04</v>
    <v>13.15</v>
    <v>13.02</v>
    <v>12.86</v>
    <v>12.39</v>
    <v>12.89</v>
    <v>12.74</v>
    <v>12.82</v>
    <v>13.38</v>
    <v>13.42</v>
    <v>11.65</v>
    <v>11.41</v>
    <v>11.12</v>
    <v>10.95</v>
    <v>11.24</v>
    <v>10.93</v>
    <v>10.74</v>
    <v>10.97</v>
    <v>10.96</v>
    <v>11.09</v>
    <v>11.835000000000001</v>
    <v>11.67</v>
    <v>11.96</v>
    <v>12.11</v>
    <v>12.37</v>
    <v>12.24</v>
    <v>12</v>
    <v>12.72</v>
    <v>12.62</v>
    <v>13.48</v>
    <v>14.66</v>
    <v>16.68</v>
    <v>16.43</v>
    <v>16.399999999999999</v>
    <v>15.324999999999999</v>
    <v>16.18</v>
    <v>16.34</v>
    <v>15.08</v>
    <v>14.66</v>
    <v>15.545</v>
    <v>14.63</v>
    <v>15.705</v>
    <v>16.48</v>
    <v>15.75</v>
    <v>15.49</v>
    <v>15.38</v>
    <v>15.54</v>
    <v>15.89</v>
    <v>15.75</v>
    <v>15.44</v>
    <v>15.07</v>
    <v>14.68</v>
    <v>15.4</v>
    <v>14.695</v>
    <v>15.115</v>
    <v>14.96</v>
    <v>15.04</v>
    <v>18.420000000000002</v>
    <v>17.920000000000002</v>
    <v>17.78</v>
    <v>17.850000000000001</v>
    <v>17</v>
    <v>17.940000000000001</v>
    <v>17.79</v>
    <v>17.61</v>
    <v>17.46</v>
    <v>16.95</v>
    <v>18.37</v>
    <v>18.8</v>
    <v>18.899999999999999</v>
    <v>18.16</v>
    <v>18.16</v>
    <v>17.754999999999999</v>
    <v>18.03</v>
    <v>18.38</v>
    <v>18.32</v>
    <v>18.63</v>
    <v>17.91</v>
    <v>17.45</v>
    <v>16.72</v>
    <v>16.38</v>
    <v>16.72</v>
    <v>17.22</v>
    <v>14.205</v>
    <v>14.52</v>
    <v>13.55</v>
    <v>13.41</v>
    <v>14.17</v>
    <v>13.19</v>
    <v>13.07</v>
    <v>12.22</v>
    <v>12.7</v>
    <v>13.18</v>
    <v>12.56</v>
    <v>12.8</v>
    <v>13.6</v>
    <v>13.27</v>
    <v>13.38</v>
    <v>13.67</v>
    <v>13.38</v>
    <v>13.78</v>
    <v>13.17</v>
    <v>12.46</v>
    <v>12.42</v>
    <v>11.97</v>
    <v>11.89</v>
    <v>13.09</v>
    <v>13.09</v>
    <v>12.135</v>
    <v>11.03</v>
    <v>10.95</v>
    <v>10.51</v>
    <v>12.13</v>
    <v>11.15</v>
    <v>11.47</v>
    <v>11.54</v>
    <v>11.78</v>
    <v>11.52</v>
    <v>12.24</v>
    <v>11.95</v>
    <v>12.8</v>
    <v>13.25</v>
    <v>14.29</v>
    <v>14.7</v>
    <v>14.71</v>
    <v>14.67</v>
    <v>14.39</v>
    <v>13.91</v>
    <v>14.43</v>
    <v>13.88</v>
    <v>13.11</v>
    <v>13.29</v>
    <v>14.25</v>
    <v>14.11</v>
    <v>13.64</v>
    <v>14.2</v>
    <v>12.43</v>
    <v>12.92</v>
    <v>13.18</v>
    <v>13.12</v>
    <v>12.79</v>
    <v>12.16</v>
    <v>12.08</v>
    <v>11.89</v>
    <v>12.54</v>
    <v>12.09</v>
    <v>11.97</v>
    <v>11.81</v>
    <v>11.79</v>
    <v>12.66</v>
    <v>12.99</v>
    <v>12.83</v>
    <v>13.93</v>
    <v>13.31</v>
    <v>13.29</v>
    <v>12.85</v>
    <v>12.08</v>
    <v>11.54</v>
    <v>11.6</v>
    <v>11.17</v>
    <v>11.25</v>
    <v>11.26</v>
    <v>11.36</v>
    <v>11.63</v>
    <v>11.76</v>
    <v>12.02</v>
    <v>11.8</v>
    <v>11.94</v>
    <v>11.26</v>
    <v>11.29</v>
    <v>11.7</v>
    <v>11.8</v>
    <v>11.76</v>
    <v>12.244999999999999</v>
    <v>11.96</v>
    <v>11.4</v>
    <v>11.85</v>
    <v>11.15</v>
    <v>11.33</v>
    <v>11.38</v>
    <v>11.03</v>
    <v>10.98</v>
    <v>11.22</v>
    <v>11.58</v>
    <v>11.28</v>
    <v>11.23</v>
    <v>10.97</v>
    <v>10.55</v>
    <v>10.66</v>
    <v>10.4</v>
    <v>10</v>
    <v>10.53</v>
    <v>10.53</v>
    <v>10.79</v>
    <v>10.92</v>
    <v>10.82</v>
    <v>10.6</v>
    <v>10.54</v>
    <v>11.92</v>
    <v>11.68</v>
    <v>11.55</v>
    <v>11.22</v>
    <v>10.46</v>
    <v>10.37</v>
    <v>10.24</v>
    <v>10.7</v>
    <v>10.5</v>
    <v>10.64</v>
    <v>10.64</v>
    <v>10.49</v>
    <v>10.49</v>
    <v>10.43</v>
    <v>10.25</v>
    <v>11.08</v>
    <v>11.05</v>
    <v>10.93</v>
  </a>
  <a r="1" c="422">
    <v>145.44999999999999</v>
    <v>138.66</v>
    <v>138.72</v>
    <v>137.30000000000001</v>
    <v>139.03</v>
    <v>139.27000000000001</v>
    <v>135.66999999999999</v>
    <v>138.49</v>
    <v>134.81</v>
    <v>129.76</v>
    <v>126.28</v>
    <v>127.66</v>
    <v>125.83</v>
    <v>125.2</v>
    <v>128.15</v>
    <v>126.16</v>
    <v>128.66</v>
    <v>130.80000000000001</v>
    <v>135.51</v>
    <v>134.18</v>
    <v>131.99</v>
    <v>134.69999999999999</v>
    <v>134.12</v>
    <v>150.28</v>
    <v>146.21</v>
    <v>141.93</v>
    <v>140.77000000000001</v>
    <v>143.34</v>
    <v>145.91</v>
    <v>142.16</v>
    <v>142.65</v>
    <v>145.32</v>
    <v>146.37</v>
    <v>145.11000000000001</v>
    <v>147.47999999999999</v>
    <v>148.66999999999999</v>
    <v>149.99</v>
    <v>145.02000000000001</v>
    <v>148.51</v>
    <v>147.38</v>
    <v>148.58000000000001</v>
    <v>148.83000000000001</v>
    <v>147.78</v>
    <v>147.32</v>
    <v>145.41</v>
    <v>148.16999999999999</v>
    <v>149.5</v>
    <v>153.91999999999999</v>
    <v>152.08000000000001</v>
    <v>157.94</v>
    <v>152.84</v>
    <v>149.75</v>
    <v>147.82</v>
    <v>146.19</v>
    <v>146.76</v>
    <v>146.25</v>
    <v>143.18</v>
    <v>139.16999999999999</v>
    <v>139.31</v>
    <v>145.04</v>
    <v>154.15</v>
    <v>152.03</v>
    <v>152.77000000000001</v>
    <v>146.47999999999999</v>
    <v>144.31</v>
    <v>144.43</v>
    <v>145.43</v>
    <v>148.55000000000001</v>
    <v>144.87</v>
    <v>145.43</v>
    <v>138.80000000000001</v>
    <v>137.24</v>
    <v>136.93</v>
    <v>138.04</v>
    <v>144.81</v>
    <v>144.41</v>
    <v>147.41999999999999</v>
    <v>148.97999999999999</v>
    <v>147.36000000000001</v>
    <v>144.99</v>
    <v>147.44999999999999</v>
    <v>146.79</v>
    <v>146.71</v>
    <v>127.37</v>
    <v>134.94</v>
    <v>132.94</v>
    <v>130.08000000000001</v>
    <v>129.49</v>
    <v>129.53</v>
    <v>131.66</v>
    <v>132</v>
    <v>134.71</v>
    <v>134.06</v>
    <v>136</v>
    <v>138.24</v>
    <v>134.75</v>
    <v>131.13999999999999</v>
    <v>132.72</v>
    <v>130.77000000000001</v>
    <v>126.13</v>
    <v>126.06</v>
    <v>126.06</v>
    <v>121.55</v>
    <v>121.39</v>
    <v>123.36</v>
    <v>124.22</v>
    <v>123.54</v>
    <v>122.96</v>
    <v>123.51</v>
    <v>120.47</v>
    <v>118.81</v>
    <v>117.6</v>
    <v>114.02</v>
    <v>114.09</v>
    <v>113.9</v>
    <v>114.88</v>
    <v>110.79</v>
    <v>112.7</v>
    <v>113.85</v>
    <v>115.13</v>
    <v>113.88</v>
    <v>113.22</v>
    <v>110.86</v>
    <v>106.4</v>
    <v>105.38</v>
    <v>105.87</v>
    <v>106.44</v>
    <v>106.35</v>
    <v>106.5</v>
    <v>104.21</v>
    <v>102.21</v>
    <v>101.61</v>
    <v>103.36</v>
    <v>101.04</v>
    <v>100.99</v>
    <v>100.68</v>
    <v>96.9</v>
    <v>99.18</v>
    <v>101.04</v>
    <v>99.96</v>
    <v>99.8</v>
    <v>99.9</v>
    <v>100.72</v>
    <v>100.73</v>
    <v>99.44</v>
    <v>99.61</v>
    <v>97.12</v>
    <v>95.5</v>
    <v>92.2</v>
    <v>93.37</v>
    <v>91.57</v>
    <v>91.7</v>
    <v>89.15</v>
    <v>86.2</v>
    <v>91.92</v>
    <v>91.63</v>
    <v>95.14</v>
    <v>94.97</v>
    <v>92.85</v>
    <v>90.97</v>
    <v>91.51</v>
    <v>91.44</v>
    <v>93.7</v>
    <v>94.5</v>
    <v>92.87</v>
    <v>92.39</v>
    <v>90.57</v>
    <v>91.66</v>
    <v>92.53</v>
    <v>92.41</v>
    <v>90.07</v>
    <v>87.5</v>
    <v>86.91</v>
    <v>85.13</v>
    <v>84.52</v>
    <v>84.2</v>
    <v>84.56</v>
    <v>85.13</v>
    <v>88.1</v>
    <v>88</v>
    <v>87.44</v>
    <v>85.01</v>
    <v>86.7</v>
    <v>91.98</v>
    <v>91.61</v>
    <v>100.78</v>
    <v>99.87</v>
    <v>99.69</v>
    <v>97.24</v>
    <v>97.12</v>
    <v>95.41</v>
    <v>95.86</v>
    <v>96.04</v>
    <v>93.91</v>
    <v>93.7</v>
    <v>94.94</v>
    <v>96.1</v>
    <v>94.44</v>
    <v>91.43</v>
    <v>90.85</v>
    <v>90.94</v>
    <v>90.04</v>
    <v>89.26</v>
    <v>87.59</v>
    <v>87.79</v>
    <v>88.63</v>
    <v>87.25</v>
    <v>88.72</v>
    <v>88.75</v>
    <v>87.15</v>
    <v>68.94</v>
    <v>66.58</v>
    <v>66.45</v>
    <v>65.86</v>
    <v>63.28</v>
    <v>66.31</v>
    <v>63.9</v>
    <v>64.59</v>
    <v>62.74</v>
    <v>62.86</v>
    <v>64.83</v>
    <v>63.75</v>
    <v>64.569999999999993</v>
    <v>64.790000000000006</v>
    <v>65.33</v>
    <v>66.84</v>
    <v>69.930000000000007</v>
    <v>72.97</v>
    <v>73.180000000000007</v>
    <v>73.959999999999994</v>
    <v>72.12</v>
    <v>75.98</v>
    <v>77.48</v>
    <v>79.290000000000006</v>
    <v>78.17</v>
    <v>79.319999999999993</v>
    <v>81.680000000000007</v>
    <v>82.58</v>
    <v>81.22</v>
    <v>81.02</v>
    <v>80.040000000000006</v>
    <v>79.569999999999993</v>
    <v>78.180000000000007</v>
    <v>74.959999999999994</v>
    <v>74.7</v>
    <v>74.36</v>
    <v>74.75</v>
    <v>75.08</v>
    <v>75</v>
    <v>74.62</v>
    <v>74.19</v>
    <v>74.98</v>
    <v>73.98</v>
    <v>72.16</v>
    <v>73.569999999999993</v>
    <v>74.17</v>
    <v>73.66</v>
    <v>73.45</v>
    <v>75</v>
    <v>73.87</v>
    <v>74.52</v>
    <v>78.069999999999993</v>
    <v>77.86</v>
    <v>78.819999999999993</v>
    <v>79.7</v>
    <v>80.11</v>
    <v>82.48</v>
    <v>83.56</v>
    <v>82.97</v>
    <v>82.28</v>
    <v>85.48</v>
    <v>83.43</v>
    <v>82.77</v>
    <v>69.47</v>
    <v>65.94</v>
    <v>64.260000000000005</v>
    <v>65.03</v>
    <v>68.709999999999994</v>
    <v>70.709999999999994</v>
    <v>69.03</v>
    <v>69.67</v>
    <v>68.69</v>
    <v>72.19</v>
    <v>71.400000000000006</v>
    <v>71.34</v>
    <v>71.8</v>
    <v>75.099999999999994</v>
    <v>74.78</v>
    <v>73.28</v>
    <v>72.97</v>
    <v>71.91</v>
    <v>70.180000000000007</v>
    <v>68.09</v>
    <v>71.91</v>
    <v>71.540000000000006</v>
    <v>73.31</v>
    <v>72.040000000000006</v>
    <v>69.599999999999994</v>
    <v>66.44</v>
    <v>64.86</v>
    <v>66.52</v>
    <v>68.89</v>
    <v>68.040000000000006</v>
    <v>67.599999999999994</v>
    <v>68.02</v>
    <v>66.95</v>
    <v>67.45</v>
    <v>66.08</v>
    <v>65.89</v>
    <v>66.95</v>
    <v>65.42</v>
    <v>66</v>
    <v>67.87</v>
    <v>68.760000000000005</v>
    <v>58.19</v>
    <v>52.93</v>
    <v>52.95</v>
    <v>50.06</v>
    <v>56.16</v>
    <v>53.3</v>
    <v>55.23</v>
    <v>55.59</v>
    <v>54.41</v>
    <v>52.66</v>
    <v>54.47</v>
    <v>54.39</v>
    <v>55.94</v>
    <v>57.26</v>
    <v>58.65</v>
    <v>59.39</v>
    <v>59.14</v>
    <v>59.59</v>
    <v>59.96</v>
    <v>58.89</v>
    <v>59.39</v>
    <v>57.7</v>
    <v>58.53</v>
    <v>59.26</v>
    <v>61.24</v>
    <v>60.99</v>
    <v>65.36</v>
    <v>65.48</v>
    <v>64.11</v>
    <v>63.67</v>
    <v>65.17</v>
    <v>65.349999999999994</v>
    <v>66.08</v>
    <v>63.66</v>
    <v>64.42</v>
    <v>63.69</v>
    <v>67.06</v>
    <v>66.27</v>
    <v>68.67</v>
    <v>66.94</v>
    <v>66.650000000000006</v>
    <v>68.930000000000007</v>
    <v>68.83</v>
    <v>67.45</v>
    <v>68.459999999999994</v>
    <v>69</v>
    <v>70.459999999999994</v>
    <v>69.86</v>
    <v>69.989999999999995</v>
    <v>67.31</v>
    <v>74.59</v>
    <v>74.790000000000006</v>
    <v>74.72</v>
    <v>75.19</v>
    <v>78.83</v>
    <v>77.05</v>
    <v>77.56</v>
    <v>79.03</v>
    <v>80.09</v>
    <v>80.8</v>
    <v>85.11</v>
    <v>88.58</v>
    <v>88.72</v>
    <v>85.79</v>
    <v>85.56</v>
    <v>86.61</v>
    <v>92.1</v>
    <v>91.08</v>
    <v>89.59</v>
    <v>86.1</v>
    <v>86.4</v>
    <v>86.56</v>
    <v>87.21</v>
    <v>86.04</v>
    <v>89</v>
    <v>89.68</v>
    <v>86.77</v>
    <v>90.4</v>
    <v>92.52</v>
    <v>91.4</v>
    <v>93.66</v>
    <v>93.34</v>
    <v>91.04</v>
    <v>92.5</v>
    <v>90.92</v>
    <v>90.15</v>
    <v>91.22</v>
    <v>90.69</v>
    <v>89.14</v>
    <v>91.7</v>
    <v>95.26</v>
    <v>89.5</v>
    <v>90.97</v>
    <v>90.74</v>
    <v>89.87</v>
    <v>86.57</v>
    <v>87.72</v>
    <v>91.23</v>
    <v>88.68</v>
    <v>89.82</v>
    <v>92.61</v>
    <v>91.77</v>
    <v>91.73</v>
    <v>90.79</v>
    <v>91.93</v>
    <v>87.46</v>
    <v>89.2</v>
    <v>88.85</v>
  </a>
  <a r="1" c="422">
    <v>21.64</v>
    <v>20.46</v>
    <v>20.399999999999999</v>
    <v>20.47</v>
    <v>21.03</v>
    <v>20.94</v>
    <v>20.6</v>
    <v>20</v>
    <v>19.059999999999999</v>
    <v>18.55</v>
    <v>18.48</v>
    <v>19.850000000000001</v>
    <v>21.2</v>
    <v>22.04</v>
    <v>22.35</v>
    <v>21.92</v>
    <v>21.26</v>
    <v>20.59</v>
    <v>21.35</v>
    <v>20.77</v>
    <v>19.84</v>
    <v>19.77</v>
    <v>19.38</v>
    <v>19.32</v>
    <v>19.47</v>
    <v>19.829999999999998</v>
    <v>20.260000000000002</v>
    <v>21</v>
    <v>21.01</v>
    <v>19.28</v>
    <v>20.260000000000002</v>
    <v>19.940000000000001</v>
    <v>19.920000000000002</v>
    <v>20.079999999999998</v>
    <v>20.100000000000001</v>
    <v>20.83</v>
    <v>20.3</v>
    <v>20.66</v>
    <v>20.350000000000001</v>
    <v>20.52</v>
    <v>21.2</v>
    <v>22.3</v>
    <v>21.84</v>
    <v>21.82</v>
    <v>23.32</v>
    <v>23.71</v>
    <v>23.35</v>
    <v>22.57</v>
    <v>23.34</v>
    <v>23.15</v>
    <v>22.44</v>
    <v>22.85</v>
    <v>22.53</v>
    <v>22.42</v>
    <v>22.38</v>
    <v>23.05</v>
    <v>22.92</v>
    <v>22.27</v>
    <v>25.17</v>
    <v>27.86</v>
    <v>27.49</v>
    <v>29.37</v>
    <v>28.19</v>
    <v>31.48</v>
    <v>33.06</v>
    <v>32.54</v>
    <v>33.86</v>
    <v>34.76</v>
    <v>33.229999999999997</v>
    <v>35</v>
    <v>32.64</v>
    <v>32.39</v>
    <v>32.94</v>
    <v>32.86</v>
    <v>32.049999999999997</v>
    <v>31.05</v>
    <v>32.07</v>
    <v>32.64</v>
    <v>33.9</v>
    <v>34.700000000000003</v>
    <v>35.770000000000003</v>
    <v>37.049999999999997</v>
    <v>37.619999999999997</v>
    <v>37.64</v>
    <v>38.68</v>
    <v>39.01</v>
    <v>39.71</v>
    <v>39.81</v>
    <v>40.85</v>
    <v>39</v>
    <v>39.590000000000003</v>
    <v>38.64</v>
    <v>39.4</v>
    <v>39.96</v>
    <v>39.840000000000003</v>
    <v>39.950000000000003</v>
    <v>40.21</v>
    <v>40.619999999999997</v>
    <v>39.880000000000003</v>
    <v>39.380000000000003</v>
    <v>40.25</v>
    <v>40.54</v>
    <v>40.590000000000003</v>
    <v>38.909999999999997</v>
    <v>38.89</v>
    <v>38.18</v>
    <v>37.380000000000003</v>
    <v>38.68</v>
    <v>37.979999999999997</v>
    <v>31.18</v>
    <v>31.97</v>
    <v>31</v>
    <v>30.37</v>
    <v>29.72</v>
    <v>29.53</v>
    <v>30.75</v>
    <v>29.5</v>
    <v>29.48</v>
    <v>30.14</v>
    <v>29.34</v>
    <v>29.76</v>
    <v>29.47</v>
    <v>28.69</v>
    <v>29.88</v>
    <v>31.5</v>
    <v>32.79</v>
    <v>32.28</v>
    <v>33.020000000000003</v>
    <v>33.82</v>
    <v>33.700000000000003</v>
    <v>35.14</v>
    <v>36.9</v>
    <v>35.86</v>
    <v>36.450000000000003</v>
    <v>36.33</v>
    <v>33.04</v>
    <v>32.46</v>
    <v>31.66</v>
    <v>33.049999999999997</v>
    <v>33.409999999999997</v>
    <v>32.11</v>
    <v>28.91</v>
    <v>30.99</v>
    <v>31.65</v>
    <v>30.16</v>
    <v>31.72</v>
    <v>30.81</v>
    <v>30.49</v>
    <v>28</v>
    <v>28.79</v>
    <v>27.61</v>
    <v>29.64</v>
    <v>30.25</v>
    <v>30.08</v>
    <v>33.340000000000003</v>
    <v>33.42</v>
    <v>35.96</v>
    <v>35.9</v>
    <v>36</v>
    <v>36.340000000000003</v>
    <v>36.44</v>
    <v>35.299999999999997</v>
    <v>36.909999999999997</v>
    <v>37.03</v>
    <v>38.159999999999997</v>
    <v>42.43</v>
    <v>43.53</v>
    <v>43.82</v>
    <v>41.58</v>
    <v>42.48</v>
    <v>42.17</v>
    <v>39.46</v>
    <v>40.11</v>
    <v>39.35</v>
    <v>40.700000000000003</v>
    <v>40.590000000000003</v>
    <v>41.63</v>
    <v>40.06</v>
    <v>42.47</v>
    <v>44.03</v>
    <v>46.09</v>
    <v>46</v>
    <v>46.22</v>
    <v>47.6</v>
    <v>47.47</v>
    <v>47.4</v>
    <v>46.35</v>
    <v>45.66</v>
    <v>42.08</v>
    <v>41.06</v>
    <v>40.58</v>
    <v>41.68</v>
    <v>43.36</v>
    <v>42.43</v>
    <v>41.14</v>
    <v>42.57</v>
    <v>44</v>
    <v>45.38</v>
    <v>44.14</v>
    <v>45.02</v>
    <v>43.96</v>
    <v>43.88</v>
    <v>43.95</v>
    <v>44.07</v>
    <v>44.8</v>
    <v>44.11</v>
    <v>45.47</v>
    <v>44.97</v>
    <v>47.76</v>
    <v>46.84</v>
    <v>44.19</v>
    <v>44.54</v>
    <v>43.92</v>
    <v>47.04</v>
    <v>47.74</v>
    <v>50.58</v>
    <v>52.82</v>
    <v>50.68</v>
    <v>49.22</v>
    <v>49.01</v>
    <v>47.33</v>
    <v>44.1</v>
    <v>45.84</v>
    <v>47.24</v>
    <v>49.17</v>
    <v>50.9</v>
    <v>50.89</v>
    <v>53.44</v>
    <v>63.11</v>
    <v>64.2</v>
    <v>64.040000000000006</v>
    <v>62.68</v>
    <v>66.95</v>
    <v>69.099999999999994</v>
    <v>65.38</v>
    <v>66.12</v>
    <v>64.94</v>
    <v>62.9</v>
    <v>64.11</v>
    <v>64.540000000000006</v>
    <v>65.150000000000006</v>
    <v>68.27</v>
    <v>65.73</v>
    <v>62.92</v>
    <v>63.58</v>
    <v>63.55</v>
    <v>62.88</v>
    <v>64.489999999999995</v>
    <v>65.67</v>
    <v>63.33</v>
    <v>61.7</v>
    <v>61.85</v>
    <v>62.1</v>
    <v>66.13</v>
    <v>67.489999999999995</v>
    <v>65.150000000000006</v>
    <v>67.599999999999994</v>
    <v>66.150000000000006</v>
    <v>65.349999999999994</v>
    <v>64.48</v>
    <v>72.510000000000005</v>
    <v>68.930000000000007</v>
    <v>75</v>
    <v>77.150000000000006</v>
    <v>75.995000000000005</v>
    <v>75.91</v>
    <v>73.02</v>
    <v>57.33</v>
    <v>61.11</v>
    <v>60.3</v>
    <v>67.69</v>
    <v>66.959999999999994</v>
    <v>63.46</v>
    <v>66.22</v>
    <v>66.459999999999994</v>
    <v>60.5</v>
    <v>54.51</v>
    <v>37.6</v>
    <v>38.18</v>
    <v>36.65</v>
    <v>36.729999999999997</v>
    <v>37.380000000000003</v>
    <v>37.049999999999997</v>
    <v>37.89</v>
    <v>38.71</v>
    <v>37.1</v>
    <v>36.67</v>
    <v>36.82</v>
    <v>38.880000000000003</v>
    <v>35.06</v>
    <v>38.19</v>
    <v>35.58</v>
    <v>36.049999999999997</v>
    <v>36.840000000000003</v>
    <v>32.33</v>
    <v>33.5</v>
    <v>31.44</v>
    <v>32.200000000000003</v>
    <v>33.85</v>
    <v>32.71</v>
    <v>39.6</v>
    <v>39.43</v>
    <v>38.65</v>
    <v>41.61</v>
    <v>40.64</v>
    <v>39.619999999999997</v>
    <v>40.340000000000003</v>
    <v>40.07</v>
    <v>38.69</v>
    <v>36.950000000000003</v>
    <v>35.049999999999997</v>
    <v>34.4</v>
    <v>34.86</v>
    <v>36.619999999999997</v>
    <v>29.71</v>
    <v>28.01</v>
    <v>28.31</v>
    <v>25.86</v>
    <v>29.98</v>
    <v>27</v>
    <v>26.6</v>
    <v>27</v>
    <v>27.3</v>
    <v>25.99</v>
    <v>26.24</v>
    <v>24.34</v>
    <v>24.69</v>
    <v>27.15</v>
    <v>29.34</v>
    <v>30.03</v>
    <v>29.93</v>
    <v>31.19</v>
    <v>31.25</v>
    <v>32.340000000000003</v>
    <v>34.130000000000003</v>
    <v>34.659999999999997</v>
    <v>33.9</v>
    <v>34.369999999999997</v>
    <v>34.729999999999997</v>
    <v>35.07</v>
    <v>38.22</v>
    <v>39.54</v>
    <v>39.93</v>
    <v>39.64</v>
    <v>40.42</v>
    <v>40.14</v>
    <v>39.35</v>
    <v>38.51</v>
    <v>37.79</v>
    <v>37.28</v>
    <v>38.78</v>
    <v>37.01</v>
    <v>35.76</v>
    <v>37.33</v>
    <v>37.5</v>
    <v>38.11</v>
    <v>38.35</v>
    <v>37.58</v>
    <v>37.85</v>
    <v>41.35</v>
    <v>42.16</v>
    <v>41.94</v>
    <v>41.89</v>
    <v>39.14</v>
    <v>40.869999999999997</v>
    <v>40.229999999999997</v>
    <v>41.91</v>
    <v>41.88</v>
    <v>41.06</v>
    <v>43.66</v>
    <v>44.49</v>
    <v>45.62</v>
    <v>44.91</v>
    <v>45.14</v>
    <v>43.47</v>
    <v>43.96</v>
    <v>44.84</v>
    <v>42.594999999999999</v>
    <v>45.1</v>
    <v>48.5</v>
    <v>48.56</v>
    <v>48.1</v>
    <v>46.93</v>
    <v>48.09</v>
    <v>48.66</v>
    <v>50.87</v>
    <v>53.62</v>
    <v>53.06</v>
    <v>51.47</v>
    <v>51.65</v>
    <v>52.53</v>
    <v>53.07</v>
    <v>54.16</v>
    <v>53.45</v>
    <v>53.71</v>
    <v>51.1</v>
    <v>50.14</v>
    <v>51.69</v>
    <v>51.05</v>
    <v>50.97</v>
    <v>51.5</v>
    <v>50.85</v>
    <v>48.56</v>
    <v>52.71</v>
    <v>53.24</v>
    <v>50.52</v>
    <v>49.83</v>
    <v>50.42</v>
    <v>48.54</v>
    <v>48.47</v>
    <v>49.39</v>
    <v>51.09</v>
    <v>51</v>
    <v>58.72</v>
    <v>58.13</v>
    <v>60.56</v>
    <v>58.09</v>
    <v>57.76</v>
    <v>57.93</v>
    <v>59.9</v>
    <v>60.67</v>
    <v>60.62</v>
  </a>
  <a r="1" c="422">
    <v>102.11</v>
    <v>103.62</v>
    <v>107.63</v>
    <v>105.98</v>
    <v>106.4</v>
    <v>106.95</v>
    <v>108.67</v>
    <v>106.69</v>
    <v>107.16</v>
    <v>106.35</v>
    <v>106.68</v>
    <v>107.55</v>
    <v>106.96</v>
    <v>105.49</v>
    <v>105.37</v>
    <v>105.21</v>
    <v>105.68</v>
    <v>108.07</v>
    <v>109.02</v>
    <v>109.02</v>
    <v>114.74</v>
    <v>115.79</v>
    <v>113.7</v>
    <v>118.26</v>
    <v>117.61</v>
    <v>118.66</v>
    <v>118.39</v>
    <v>121.2</v>
    <v>120.53</v>
    <v>119.99</v>
    <v>123.29</v>
    <v>121.75</v>
    <v>124.01</v>
    <v>121.45</v>
    <v>120.93</v>
    <v>124.52</v>
    <v>123.45</v>
    <v>123.49</v>
    <v>122.23</v>
    <v>121.54</v>
    <v>119.77</v>
    <v>124.23</v>
    <v>127.95</v>
    <v>124.65</v>
    <v>124.75</v>
    <v>135.91999999999999</v>
    <v>133.07</v>
    <v>131.24</v>
    <v>135.11000000000001</v>
    <v>133.49</v>
    <v>134.58000000000001</v>
    <v>132.37</v>
    <v>132.88999999999999</v>
    <v>131.37</v>
    <v>130.36000000000001</v>
    <v>129.83000000000001</v>
    <v>128.76</v>
    <v>129.05000000000001</v>
    <v>129.41</v>
    <v>128.05000000000001</v>
    <v>128.4</v>
    <v>127.55</v>
    <v>126.46</v>
    <v>126.99</v>
    <v>123.96</v>
    <v>125.86</v>
    <v>127.46</v>
    <v>124.86</v>
    <v>124.93</v>
    <v>125.4</v>
    <v>124.51</v>
    <v>123.9</v>
    <v>123.45</v>
    <v>124.53</v>
    <v>122.75</v>
    <v>122.71</v>
    <v>125.26</v>
    <v>128.63999999999999</v>
    <v>126.16</v>
    <v>125.79</v>
    <v>126.85</v>
    <v>126.88</v>
    <v>128.31</v>
    <v>129.21</v>
    <v>124.02</v>
    <v>123.05</v>
    <v>124.59</v>
    <v>127.29</v>
    <v>126.69</v>
    <v>128.66</v>
    <v>128.41999999999999</v>
    <v>132.41</v>
    <v>132.91999999999999</v>
    <v>134.66</v>
    <v>133.04</v>
    <v>131.88999999999999</v>
    <v>132.91</v>
    <v>135.16</v>
    <v>134.03</v>
    <v>135.57</v>
    <v>136.04</v>
    <v>134.08000000000001</v>
    <v>132.68</v>
    <v>132.80000000000001</v>
    <v>135.28</v>
    <v>135.62</v>
    <v>139.91999999999999</v>
    <v>141</v>
    <v>142.4</v>
    <v>142.88</v>
    <v>143.63</v>
    <v>141.79</v>
    <v>143.26</v>
    <v>142.49</v>
    <v>142.5</v>
    <v>140.37</v>
    <v>140.80000000000001</v>
    <v>140.99</v>
    <v>141.96</v>
    <v>142.28</v>
    <v>146.91</v>
    <v>143.66999999999999</v>
    <v>144.49</v>
    <v>142.74</v>
    <v>145.41999999999999</v>
    <v>142.97999999999999</v>
    <v>138.87</v>
    <v>142.37</v>
    <v>143.07</v>
    <v>140.43</v>
    <v>142.74</v>
    <v>139.79</v>
    <v>142.08000000000001</v>
    <v>141.38999999999999</v>
    <v>140.87</v>
    <v>135.41999999999999</v>
    <v>129.99</v>
    <v>131.54</v>
    <v>133.18</v>
    <v>133.28</v>
    <v>131.6</v>
    <v>127.86</v>
    <v>126.73</v>
    <v>128.05000000000001</v>
    <v>129.22999999999999</v>
    <v>132.63</v>
    <v>132.46</v>
    <v>127.49</v>
    <v>126</v>
    <v>130.12</v>
    <v>119.23</v>
    <v>128.16999999999999</v>
    <v>133.47</v>
    <v>129.88999999999999</v>
    <v>133.57</v>
    <v>134.41999999999999</v>
    <v>137.57</v>
    <v>134.88999999999999</v>
    <v>135.25</v>
    <v>135.81</v>
    <v>134.96</v>
    <v>136.88</v>
    <v>136.97</v>
    <v>135.30000000000001</v>
    <v>135.18</v>
    <v>134.47999999999999</v>
    <v>137.52000000000001</v>
    <v>139.16</v>
    <v>136.26</v>
    <v>134.53</v>
    <v>130.88999999999999</v>
    <v>131.13999999999999</v>
    <v>131.91</v>
    <v>129.78</v>
    <v>135.22999999999999</v>
    <v>136.66</v>
    <v>137</v>
    <v>136.9</v>
    <v>132</v>
    <v>132.06</v>
    <v>134.88</v>
    <v>127.51</v>
    <v>123.7</v>
    <v>125.44</v>
    <v>126.95</v>
    <v>124.3</v>
    <v>120.76</v>
    <v>119.07</v>
    <v>118.01</v>
    <v>116.48</v>
    <v>115.08</v>
    <v>115.12</v>
    <v>117.77</v>
    <v>117.2</v>
    <v>117</v>
    <v>117.53</v>
    <v>120.04</v>
    <v>119.78</v>
    <v>117.81</v>
    <v>118.03</v>
    <v>118.22</v>
    <v>118.09</v>
    <v>117.33</v>
    <v>116.47</v>
    <v>115.74</v>
    <v>113.92</v>
    <v>113.38</v>
    <v>112.36</v>
    <v>111.98</v>
    <v>113.24</v>
    <v>111.95</v>
    <v>111.94</v>
    <v>109.72</v>
    <v>110.13</v>
    <v>105.36</v>
    <v>107.63</v>
    <v>107.2</v>
    <v>109.09</v>
    <v>107.06</v>
    <v>106.91</v>
    <v>105.32</v>
    <v>101.74</v>
    <v>99.81</v>
    <v>102.63</v>
    <v>105.27</v>
    <v>102.63</v>
    <v>105.06</v>
    <v>104.56</v>
    <v>106.13</v>
    <v>106.13</v>
    <v>106.8</v>
    <v>108.67</v>
    <v>109.2</v>
    <v>108.97</v>
    <v>108.82</v>
    <v>110.77</v>
    <v>111.08</v>
    <v>109.19</v>
    <v>111.69</v>
    <v>108.61</v>
    <v>106.95</v>
    <v>108.05</v>
    <v>108.01</v>
    <v>105.96</v>
    <v>103.44</v>
    <v>85</v>
    <v>88.71</v>
    <v>87.37</v>
    <v>87.65</v>
    <v>87.37</v>
    <v>85.73</v>
    <v>86.02</v>
    <v>87.52</v>
    <v>87.65</v>
    <v>85.03</v>
    <v>83.34</v>
    <v>85.64</v>
    <v>86.26</v>
    <v>84.62</v>
    <v>81.180000000000007</v>
    <v>82.92</v>
    <v>83.07</v>
    <v>78.69</v>
    <v>81.03</v>
    <v>80.569999999999993</v>
    <v>81.099999999999994</v>
    <v>87.97</v>
    <v>87.51</v>
    <v>85.19</v>
    <v>84.03</v>
    <v>85.34</v>
    <v>84.45</v>
    <v>82.65</v>
    <v>82.62</v>
    <v>85.73</v>
    <v>87.17</v>
    <v>86.42</v>
    <v>83.91</v>
    <v>83.74</v>
    <v>81.790000000000006</v>
    <v>78.83</v>
    <v>77.87</v>
    <v>82.33</v>
    <v>83.4</v>
    <v>83.74</v>
    <v>88.08</v>
    <v>90.59</v>
    <v>90.95</v>
    <v>89.55</v>
    <v>89.22</v>
    <v>90.65</v>
    <v>89.37</v>
    <v>87.5</v>
    <v>90.86</v>
    <v>88.04</v>
    <v>87.17</v>
    <v>78.95</v>
    <v>78.11</v>
    <v>74.790000000000006</v>
    <v>75.89</v>
    <v>77.150000000000006</v>
    <v>80.150000000000006</v>
    <v>80.98</v>
    <v>79</v>
    <v>78.790000000000006</v>
    <v>76.86</v>
    <v>75.33</v>
    <v>73.599999999999994</v>
    <v>71.73</v>
    <v>70.16</v>
    <v>69.3</v>
    <v>69.44</v>
    <v>68.03</v>
    <v>68.239999999999995</v>
    <v>67.099999999999994</v>
    <v>62.55</v>
    <v>63.64</v>
    <v>61.6</v>
    <v>65.09</v>
    <v>61.21</v>
    <v>64.73</v>
    <v>66.06</v>
    <v>64.489999999999995</v>
    <v>62.88</v>
    <v>58.08</v>
    <v>58.33</v>
    <v>59.91</v>
    <v>61.3</v>
    <v>62.63</v>
    <v>62.08</v>
    <v>62.62</v>
    <v>65.16</v>
    <v>66.45</v>
    <v>65.599999999999994</v>
    <v>69.23</v>
    <v>69.12</v>
    <v>66.290000000000006</v>
    <v>67.55</v>
    <v>64.849999999999994</v>
    <v>65.77</v>
    <v>67.739999999999995</v>
    <v>65.400000000000006</v>
    <v>64.41</v>
    <v>66.150000000000006</v>
    <v>64.37</v>
    <v>67.02</v>
    <v>68.2</v>
    <v>68.2</v>
    <v>68.17</v>
    <v>67.349999999999994</v>
    <v>70.44</v>
    <v>68.599999999999994</v>
    <v>69.459999999999994</v>
    <v>71.5</v>
    <v>72.83</v>
    <v>70.91</v>
    <v>72.040000000000006</v>
    <v>72.650000000000006</v>
    <v>74.63</v>
    <v>75.459999999999994</v>
    <v>79.33</v>
    <v>78.73</v>
    <v>81.05</v>
    <v>79.83</v>
    <v>77.02</v>
    <v>74.34</v>
    <v>74.010000000000005</v>
    <v>73.77</v>
    <v>69.72</v>
    <v>70.73</v>
    <v>67.349999999999994</v>
    <v>67.7</v>
    <v>68.510000000000005</v>
    <v>69.02</v>
    <v>69.819999999999993</v>
    <v>69.819999999999993</v>
    <v>69.17</v>
    <v>69.319999999999993</v>
    <v>69.64</v>
    <v>69.69</v>
    <v>71.010000000000005</v>
    <v>68.930000000000007</v>
    <v>68.94</v>
    <v>67.22</v>
    <v>67.040000000000006</v>
    <v>65.290000000000006</v>
    <v>64.31</v>
    <v>64.92</v>
    <v>66.78</v>
    <v>70.03</v>
    <v>70.73</v>
    <v>71.7</v>
    <v>69</v>
    <v>53.94</v>
    <v>50.03</v>
    <v>47.07</v>
    <v>48.19</v>
    <v>48.81</v>
    <v>47.22</v>
    <v>45.38</v>
    <v>48.76</v>
    <v>51.08</v>
    <v>49.87</v>
    <v>49.78</v>
    <v>50.9</v>
    <v>50.95</v>
    <v>52.41</v>
    <v>53.75</v>
    <v>54.78</v>
    <v>54.3</v>
    <v>55.45</v>
    <v>56.98</v>
    <v>56.34</v>
    <v>55.34</v>
    <v>56.44</v>
    <v>56.11</v>
    <v>56.46</v>
    <v>56.38</v>
    <v>56.74</v>
    <v>56.14</v>
    <v>55.23</v>
    <v>54.28</v>
  </a>
  <a r="1" c="422">
    <v>146.88999999999999</v>
    <v>140.18</v>
    <v>135.93</v>
    <v>135.83000000000001</v>
    <v>136.58000000000001</v>
    <v>133.66999999999999</v>
    <v>132.94</v>
    <v>128.65</v>
    <v>126.05</v>
    <v>125.95</v>
    <v>120.7</v>
    <v>117.99</v>
    <v>115.13</v>
    <v>120.75</v>
    <v>122.59</v>
    <v>121.69</v>
    <v>118.45</v>
    <v>119.84</v>
    <v>123.2</v>
    <v>120.31</v>
    <v>114.74</v>
    <v>116.78</v>
    <v>114.25</v>
    <v>108.73</v>
    <v>113.02</v>
    <v>115.05</v>
    <v>114.33</v>
    <v>115.78</v>
    <v>120.09</v>
    <v>112.2</v>
    <v>114.39</v>
    <v>117.5</v>
    <v>122.59</v>
    <v>114.82</v>
    <v>118.55</v>
    <v>118.18</v>
    <v>120.65</v>
    <v>121.52</v>
    <v>128.59</v>
    <v>132.06</v>
    <v>137.85</v>
    <v>142.80000000000001</v>
    <v>133.19999999999999</v>
    <v>109.4</v>
    <v>119.59</v>
    <v>122.66</v>
    <v>118.33</v>
    <v>124.75</v>
    <v>123.93</v>
    <v>125.79</v>
    <v>119.89</v>
    <v>122.14</v>
    <v>124.58</v>
    <v>120.54</v>
    <v>124.45</v>
    <v>124.86</v>
    <v>120.86</v>
    <v>118.35</v>
    <v>119.01</v>
    <v>128.80000000000001</v>
    <v>131.74</v>
    <v>129.18</v>
    <v>126.48</v>
    <v>128.87</v>
    <v>121.12</v>
    <v>123.45</v>
    <v>131.69</v>
    <v>129.16</v>
    <v>127.65</v>
    <v>130.31</v>
    <v>122.58</v>
    <v>120.5</v>
    <v>114.11</v>
    <v>114.39</v>
    <v>111.8</v>
    <v>112.15</v>
    <v>112.29</v>
    <v>114.21</v>
    <v>115.27</v>
    <v>114.98</v>
    <v>116.88</v>
    <v>125.73</v>
    <v>120.31</v>
    <v>119</v>
    <v>125.3</v>
    <v>128.1</v>
    <v>130.78</v>
    <v>131.55000000000001</v>
    <v>130.46</v>
    <v>133.55000000000001</v>
    <v>129.62</v>
    <v>131.51</v>
    <v>135.46</v>
    <v>127.57</v>
    <v>129.19</v>
    <v>131.12</v>
    <v>130.15</v>
    <v>126.64</v>
    <v>126.48</v>
    <v>122.95</v>
    <v>127.59</v>
    <v>127.76</v>
    <v>123.44</v>
    <v>123.78</v>
    <v>122.59</v>
    <v>120.89</v>
    <v>118.31</v>
    <v>118.65</v>
    <v>118.18</v>
    <v>114.94</v>
    <v>114.06</v>
    <v>113.97</v>
    <v>112.65</v>
    <v>108.23</v>
    <v>103.51</v>
    <v>100.63</v>
    <v>99.54</v>
    <v>93.79</v>
    <v>94.66</v>
    <v>96.4</v>
    <v>92.77</v>
    <v>100.28</v>
    <v>96.27</v>
    <v>95.52</v>
    <v>97.41</v>
    <v>97.06</v>
    <v>100.09</v>
    <v>98.35</v>
    <v>99.15</v>
    <v>90.47</v>
    <v>96.9</v>
    <v>97.95</v>
    <v>97.87</v>
    <v>95.49</v>
    <v>97.71</v>
    <v>95.08</v>
    <v>93.81</v>
    <v>92.09</v>
    <v>93.57</v>
    <v>91.48</v>
    <v>90.88</v>
    <v>91</v>
    <v>92.8</v>
    <v>91.67</v>
    <v>92.51</v>
    <v>93.67</v>
    <v>93.17</v>
    <v>86.99</v>
    <v>83.52</v>
    <v>79.53</v>
    <v>79.06</v>
    <v>81.83</v>
    <v>81.650000000000006</v>
    <v>76</v>
    <v>77.22</v>
    <v>72.849999999999994</v>
    <v>79.14</v>
    <v>79.37</v>
    <v>82.78</v>
    <v>84.22</v>
    <v>88.6</v>
    <v>86.88</v>
    <v>90.5</v>
    <v>88.94</v>
    <v>88.98</v>
    <v>88</v>
    <v>91.65</v>
    <v>90.25</v>
    <v>84.12</v>
    <v>84.75</v>
    <v>82.6</v>
    <v>76.900000000000006</v>
    <v>78.41</v>
    <v>78.62</v>
    <v>89.3</v>
    <v>88.5</v>
    <v>87.44</v>
    <v>89.35</v>
    <v>89.82</v>
    <v>86.59</v>
    <v>89.33</v>
    <v>86.03</v>
    <v>88.71</v>
    <v>90.46</v>
    <v>86.58</v>
    <v>95.17</v>
    <v>96.05</v>
    <v>94.71</v>
    <v>94.32</v>
    <v>94.07</v>
    <v>94.31</v>
    <v>102.09</v>
    <v>104.47</v>
    <v>100.26</v>
    <v>101.92</v>
    <v>102.96</v>
    <v>102.02</v>
    <v>99.6</v>
    <v>95.74</v>
    <v>98.25</v>
    <v>94.67</v>
    <v>95.14</v>
    <v>93.84</v>
    <v>96.46</v>
    <v>93.96</v>
    <v>95.15</v>
    <v>93.51</v>
    <v>98.14</v>
    <v>96.65</v>
    <v>95.52</v>
    <v>94.73</v>
    <v>98.24</v>
    <v>100.57</v>
    <v>99.78</v>
    <v>96.58</v>
    <v>99.93</v>
    <v>100.84</v>
    <v>110.49</v>
    <v>102.8</v>
    <v>108.19</v>
    <v>102.1</v>
    <v>103.53</v>
    <v>104.03</v>
    <v>106.45</v>
    <v>109.55</v>
    <v>108.98</v>
    <v>108.38</v>
    <v>109.98</v>
    <v>106.79</v>
    <v>107.98</v>
    <v>107.7</v>
    <v>111.3</v>
    <v>109.07</v>
    <v>102.61</v>
    <v>101.1</v>
    <v>104.96</v>
    <v>109.66</v>
    <v>103.98</v>
    <v>103.84</v>
    <v>103.3</v>
    <v>99.38</v>
    <v>99.54</v>
    <v>97.55</v>
    <v>90.54</v>
    <v>88.92</v>
    <v>88.65</v>
    <v>89.2</v>
    <v>89.99</v>
    <v>89.15</v>
    <v>88.29</v>
    <v>86.14</v>
    <v>86.08</v>
    <v>85.23</v>
    <v>87.79</v>
    <v>90.19</v>
    <v>89.98</v>
    <v>87.38</v>
    <v>86.53</v>
    <v>91.51</v>
    <v>92.63</v>
    <v>95.15</v>
    <v>94.32</v>
    <v>97.49</v>
    <v>94.05</v>
    <v>90.25</v>
    <v>89.8</v>
    <v>88.76</v>
    <v>88.78</v>
    <v>85.9</v>
    <v>86.28</v>
    <v>85.65</v>
    <v>84.19</v>
    <v>80.45</v>
    <v>82.48</v>
    <v>79.88</v>
    <v>79</v>
    <v>77.37</v>
    <v>75.14</v>
    <v>75.7</v>
    <v>76.599999999999994</v>
    <v>79.25</v>
    <v>81.209999999999994</v>
    <v>83.58</v>
    <v>83.67</v>
    <v>82.51</v>
    <v>81.2</v>
    <v>81.03</v>
    <v>78.42</v>
    <v>77.53</v>
    <v>78.97</v>
    <v>77.03</v>
    <v>69.95</v>
    <v>72.16</v>
    <v>74.209999999999994</v>
    <v>76.48</v>
    <v>75.510000000000005</v>
    <v>76.39</v>
    <v>72.67</v>
    <v>72.81</v>
    <v>72.400000000000006</v>
    <v>75.23</v>
    <v>79.34</v>
    <v>78.5</v>
    <v>79.489999999999995</v>
    <v>77.03</v>
    <v>77.56</v>
    <v>77.55</v>
    <v>77.67</v>
    <v>75.72</v>
    <v>74.75</v>
    <v>72.19</v>
    <v>72.02</v>
    <v>71.819999999999993</v>
    <v>72.25</v>
    <v>66.5</v>
    <v>58.51</v>
    <v>58.1</v>
    <v>50.76</v>
    <v>60.47</v>
    <v>54.71</v>
    <v>56.67</v>
    <v>57.39</v>
    <v>54.01</v>
    <v>52.57</v>
    <v>52.91</v>
    <v>53.02</v>
    <v>54.77</v>
    <v>55.64</v>
    <v>58.17</v>
    <v>57.73</v>
    <v>58.55</v>
    <v>59.46</v>
    <v>58.55</v>
    <v>59.32</v>
    <v>60.3</v>
    <v>57.94</v>
    <v>57.49</v>
    <v>56.06</v>
    <v>57.44</v>
    <v>57.93</v>
    <v>61.57</v>
    <v>61.86</v>
    <v>61.08</v>
    <v>60.32</v>
    <v>60.21</v>
    <v>59.24</v>
    <v>59.32</v>
    <v>56.44</v>
    <v>57.94</v>
    <v>57.61</v>
    <v>58.79</v>
    <v>58.05</v>
    <v>57.49</v>
    <v>55.76</v>
    <v>55.09</v>
    <v>57.01</v>
    <v>59.7</v>
    <v>58.64</v>
    <v>59.83</v>
    <v>62.3</v>
    <v>64.2</v>
    <v>65.08</v>
    <v>62.48</v>
    <v>60.72</v>
    <v>60.96</v>
    <v>59.69</v>
    <v>59.4</v>
    <v>56.66</v>
    <v>57.82</v>
    <v>60.18</v>
    <v>60.38</v>
    <v>63.75</v>
    <v>64.95</v>
    <v>62.67</v>
    <v>62.9</v>
    <v>67.989999999999995</v>
    <v>67.209999999999994</v>
    <v>65.5</v>
    <v>70.22</v>
    <v>70.790000000000006</v>
    <v>74.27</v>
    <v>70.98</v>
    <v>71.87</v>
    <v>70.02</v>
    <v>70.41</v>
    <v>75.739999999999995</v>
    <v>77.069999999999993</v>
    <v>77.150000000000006</v>
    <v>83.24</v>
    <v>78.790000000000006</v>
    <v>84.18</v>
    <v>83.74</v>
    <v>74.77</v>
    <v>71.599999999999994</v>
    <v>68.89</v>
    <v>67.849999999999994</v>
    <v>67.900000000000006</v>
    <v>68.56</v>
    <v>68.25</v>
    <v>67.3</v>
    <v>70.06</v>
    <v>75.48</v>
    <v>80.760000000000005</v>
    <v>77.98</v>
    <v>81.67</v>
    <v>81.430000000000007</v>
    <v>82.19</v>
    <v>83.09</v>
    <v>80.55</v>
    <v>78.12</v>
    <v>78.94</v>
    <v>81.34</v>
    <v>81.290000000000006</v>
    <v>81.53</v>
    <v>87.68</v>
    <v>84.92</v>
    <v>84.92</v>
    <v>79.540000000000006</v>
    <v>80.11</v>
    <v>79.27</v>
    <v>81.540000000000006</v>
    <v>82</v>
  </a>
  <a r="1" c="422">
    <v>185.64</v>
    <v>184.25</v>
    <v>181.91</v>
    <v>181.18</v>
    <v>185.56</v>
    <v>185.14</v>
    <v>186.19</v>
    <v>185.59</v>
    <v>185.92</v>
    <v>183.63</v>
    <v>182.68</v>
    <v>188.63</v>
    <v>191.56</v>
    <v>193.89</v>
    <v>195.18</v>
    <v>194.5</v>
    <v>194.17</v>
    <v>192.42</v>
    <v>191.73</v>
    <v>188.04</v>
    <v>184.4</v>
    <v>186.86</v>
    <v>185.85</v>
    <v>187.68</v>
    <v>189.3</v>
    <v>189.41</v>
    <v>188.32</v>
    <v>188.85</v>
    <v>187.15</v>
    <v>185.04</v>
    <v>184.15</v>
    <v>183.86</v>
    <v>182.31</v>
    <v>181.56</v>
    <v>182.32</v>
    <v>184.37</v>
    <v>182.52</v>
    <v>181.16</v>
    <v>182.63</v>
    <v>181.42</v>
    <v>180.75</v>
    <v>179.66</v>
    <v>175.1</v>
    <v>170.12</v>
    <v>169.12</v>
    <v>169</v>
    <v>170.73</v>
    <v>172.75</v>
    <v>173.23</v>
    <v>171.13</v>
    <v>173</v>
    <v>172.62</v>
    <v>173.72</v>
    <v>176.08</v>
    <v>178.67</v>
    <v>171.37</v>
    <v>172.28</v>
    <v>170.85</v>
    <v>169.71</v>
    <v>173.31</v>
    <v>171.48</v>
    <v>170.03</v>
    <v>168.84</v>
    <v>169.65</v>
    <v>168.82</v>
    <v>169.58</v>
    <v>168.45</v>
    <v>169.67</v>
    <v>167.78</v>
    <v>175.04</v>
    <v>176.55</v>
    <v>172.69</v>
    <v>169.38</v>
    <v>168</v>
    <v>167.04</v>
    <v>165</v>
    <v>165.84</v>
    <v>166.9</v>
    <v>169.02</v>
    <v>169.89</v>
    <v>169.3</v>
    <v>173.5</v>
    <v>170.33</v>
    <v>169.3</v>
    <v>173.03</v>
    <v>183.38</v>
    <v>181.71</v>
    <v>182.4</v>
    <v>182.74</v>
    <v>184.57</v>
    <v>183.05</v>
    <v>186.28</v>
    <v>187.43</v>
    <v>189.72</v>
    <v>189.84</v>
    <v>189.87</v>
    <v>191.04</v>
    <v>192.35</v>
    <v>190.9</v>
    <v>186.88</v>
    <v>189.98</v>
    <v>189.99</v>
    <v>190.29</v>
    <v>191.29</v>
    <v>192.25</v>
    <v>194.03</v>
    <v>194.35</v>
    <v>195.87</v>
    <v>194.48</v>
    <v>196.89</v>
    <v>193.12</v>
    <v>207.15</v>
    <v>213.07</v>
    <v>214.24</v>
    <v>212.49</v>
    <v>216.67</v>
    <v>214.29</v>
    <v>209.68</v>
    <v>207.49</v>
    <v>208.14</v>
    <v>209.07</v>
    <v>213.25</v>
    <v>214.1</v>
    <v>210.62</v>
    <v>216.75</v>
    <v>220.27</v>
    <v>221.55</v>
    <v>226.34</v>
    <v>227.82</v>
    <v>228.68</v>
    <v>232.98</v>
    <v>227.57</v>
    <v>230.54</v>
    <v>234.4</v>
    <v>234.82</v>
    <v>228.88</v>
    <v>224.18</v>
    <v>224.31</v>
    <v>223.96</v>
    <v>225.01</v>
    <v>218.54</v>
    <v>217.49</v>
    <v>217.96</v>
    <v>218.24</v>
    <v>218.8</v>
    <v>222.08</v>
    <v>218.36</v>
    <v>219.86</v>
    <v>209.27</v>
    <v>207.23</v>
    <v>209.82</v>
    <v>213.31</v>
    <v>216.24</v>
    <v>217.53</v>
    <v>221.27</v>
    <v>221.72</v>
    <v>224.72</v>
    <v>226.05</v>
    <v>225.89</v>
    <v>226.51</v>
    <v>226.4</v>
    <v>224.53</v>
    <v>226.84</v>
    <v>227.18</v>
    <v>228.03</v>
    <v>226.49</v>
    <v>229.79</v>
    <v>229</v>
    <v>222.77</v>
    <v>220.85</v>
    <v>222.38</v>
    <v>220.82</v>
    <v>220.91</v>
    <v>220.11</v>
    <v>222.66</v>
    <v>222.77</v>
    <v>222.5</v>
    <v>216.32</v>
    <v>216.79</v>
    <v>220.69</v>
    <v>228.87</v>
    <v>228.2</v>
    <v>226.47</v>
    <v>227.37</v>
    <v>226.37</v>
    <v>227.52</v>
    <v>227.79</v>
    <v>233</v>
    <v>226.21</v>
    <v>226.78</v>
    <v>225.67</v>
    <v>226.8</v>
    <v>221.69</v>
    <v>225.77</v>
    <v>229.54</v>
    <v>229.04</v>
    <v>227.55</v>
    <v>231.3</v>
    <v>233.85</v>
    <v>231.78</v>
    <v>232.15</v>
    <v>235</v>
    <v>236.48</v>
    <v>235.86</v>
    <v>230.76</v>
    <v>230.57</v>
    <v>231.41</v>
    <v>233.4</v>
    <v>233.67</v>
    <v>230.1</v>
    <v>225.91</v>
    <v>222.91</v>
    <v>222.01</v>
    <v>223.45</v>
    <v>222.72</v>
    <v>227.48</v>
    <v>226.96</v>
    <v>224.23</v>
    <v>224.23</v>
    <v>225.12</v>
    <v>228.22</v>
    <v>225</v>
    <v>228.02</v>
    <v>228.28</v>
    <v>229</v>
    <v>228.52</v>
    <v>229.87</v>
    <v>232.87</v>
    <v>235.06</v>
    <v>234.93</v>
    <v>237.33</v>
    <v>239.59</v>
    <v>242.65</v>
    <v>243.01</v>
    <v>243.04</v>
    <v>242.84</v>
    <v>246.75</v>
    <v>247.77</v>
    <v>246.49</v>
    <v>247.96</v>
    <v>248.13</v>
    <v>251.04</v>
    <v>253.48</v>
    <v>248.05</v>
    <v>249.79</v>
    <v>254.49</v>
    <v>255.27</v>
    <v>258.2</v>
    <v>259.02</v>
    <v>255.59</v>
    <v>252.2</v>
    <v>250.42</v>
    <v>243.85</v>
    <v>243.36</v>
    <v>245</v>
    <v>242.21</v>
    <v>242.7</v>
    <v>236.85</v>
    <v>234.4</v>
    <v>233.28</v>
    <v>237.87</v>
    <v>228.26</v>
    <v>229.98</v>
    <v>222.64</v>
    <v>223.83</v>
    <v>223.66</v>
    <v>222.78</v>
    <v>229.86</v>
    <v>238.26</v>
    <v>239.36</v>
    <v>237.59</v>
    <v>236</v>
    <v>228.01</v>
    <v>232.8</v>
    <v>232.47</v>
    <v>233.22</v>
    <v>227.63</v>
    <v>227.65</v>
    <v>232.62</v>
    <v>236.87</v>
    <v>241.53</v>
    <v>244.6</v>
    <v>244.47</v>
    <v>244.87</v>
    <v>245.83</v>
    <v>245.55</v>
    <v>247.1</v>
    <v>247.04</v>
    <v>240.36</v>
    <v>237.3</v>
    <v>241.84</v>
    <v>238.03</v>
    <v>235.93</v>
    <v>235.74</v>
    <v>235.33</v>
    <v>239.07</v>
    <v>227.48</v>
    <v>220.84</v>
    <v>216.98</v>
    <v>209.68</v>
    <v>213.49</v>
    <v>214</v>
    <v>212.69</v>
    <v>215.24</v>
    <v>214.1</v>
    <v>218.27</v>
    <v>220.73</v>
    <v>223.75</v>
    <v>221.53</v>
    <v>223.85</v>
    <v>217.9</v>
    <v>222.13</v>
    <v>223.19</v>
    <v>223.89</v>
    <v>203.19</v>
    <v>188.38</v>
    <v>181.46</v>
    <v>172.42</v>
    <v>198.85</v>
    <v>190.42</v>
    <v>198.15</v>
    <v>202.52</v>
    <v>202.14</v>
    <v>194.27</v>
    <v>196.98</v>
    <v>193.16</v>
    <v>199.74</v>
    <v>204.6</v>
    <v>208.37</v>
    <v>209.28</v>
    <v>210.14</v>
    <v>211.21</v>
    <v>212.5</v>
    <v>213.32</v>
    <v>205.35</v>
    <v>198.89</v>
    <v>198.51</v>
    <v>196.25</v>
    <v>197.49</v>
    <v>198.53</v>
    <v>210.79</v>
    <v>212.93</v>
    <v>212.33</v>
    <v>211.45</v>
    <v>211.26</v>
    <v>208.78</v>
    <v>206.86</v>
    <v>202.09</v>
    <v>201.36</v>
    <v>195.27</v>
    <v>200.21</v>
    <v>200.42</v>
    <v>199.95</v>
    <v>200.85</v>
    <v>201.7</v>
    <v>203.27</v>
    <v>202.82</v>
    <v>200.63</v>
    <v>203.92</v>
    <v>201.45</v>
    <v>202.67</v>
    <v>198.78</v>
    <v>199.2</v>
    <v>196.45</v>
    <v>198.42</v>
    <v>195.64</v>
    <v>196.58</v>
    <v>201</v>
    <v>201.5</v>
    <v>200.3</v>
    <v>201.56</v>
    <v>201</v>
    <v>201.08</v>
    <v>205.17</v>
    <v>207.82</v>
    <v>212.44</v>
    <v>213.55</v>
    <v>209.95</v>
    <v>210.01</v>
    <v>211.14</v>
    <v>212.41</v>
    <v>211.16</v>
    <v>208.62</v>
    <v>209.11</v>
    <v>210.16</v>
    <v>210.02</v>
    <v>211.18</v>
    <v>212.48</v>
    <v>214.4</v>
    <v>214.15</v>
    <v>213.76</v>
    <v>213.88</v>
    <v>214.05</v>
    <v>211.27</v>
    <v>209.05</v>
    <v>207.57</v>
    <v>202.38</v>
    <v>203.35</v>
    <v>202.92</v>
    <v>213.25</v>
    <v>220.03</v>
    <v>229.35</v>
    <v>227.18</v>
    <v>229.65</v>
    <v>233.33</v>
    <v>232.78</v>
    <v>231.59</v>
    <v>230.89</v>
    <v>230.56</v>
    <v>226.01</v>
    <v>224.9</v>
    <v>227.76</v>
    <v>227.16</v>
    <v>229.31</v>
    <v>230.49</v>
    <v>232.56</v>
    <v>232.14</v>
    <v>229.72</v>
    <v>238.47</v>
    <v>239.78</v>
    <v>239.69</v>
    <v>237.88</v>
  </a>
  <a r="1" c="422">
    <v>31.0627</v>
    <v>31.375699999999998</v>
    <v>30.66</v>
    <v>30.77</v>
    <v>30.66</v>
    <v>30.38</v>
    <v>29.94</v>
    <v>29.997699999999998</v>
    <v>30.44</v>
    <v>29.44</v>
    <v>29.06</v>
    <v>29.1</v>
    <v>29.19</v>
    <v>29.33</v>
    <v>29.4</v>
    <v>29.8</v>
    <v>30.34</v>
    <v>30.57</v>
    <v>30.55</v>
    <v>31.26</v>
    <v>30.48</v>
    <v>30.36</v>
    <v>29.98</v>
    <v>29.94</v>
    <v>30.04</v>
    <v>30.36</v>
    <v>30.75</v>
    <v>30.59</v>
    <v>31.135000000000002</v>
    <v>30.66</v>
    <v>30.74</v>
    <v>31.6782</v>
    <v>31.62</v>
    <v>31.141200000000001</v>
    <v>32.01</v>
    <v>31.91</v>
    <v>31.801100000000002</v>
    <v>31.97</v>
    <v>32.069499999999998</v>
    <v>31.68</v>
    <v>32.03</v>
    <v>32.44</v>
    <v>32.19</v>
    <v>32.43</v>
    <v>32.450000000000003</v>
    <v>32.69</v>
    <v>32.83</v>
    <v>33.07</v>
    <v>33.08</v>
    <v>33.92</v>
    <v>34</v>
    <v>34.29</v>
    <v>34.18</v>
    <v>34.659999999999997</v>
    <v>34.94</v>
    <v>35.18</v>
    <v>34.96</v>
    <v>35.29</v>
    <v>34.869999999999997</v>
    <v>35.299999999999997</v>
    <v>35.799999999999997</v>
    <v>36.06</v>
    <v>36.35</v>
    <v>36.979999999999997</v>
    <v>36.96</v>
    <v>37.35</v>
    <v>37.11</v>
    <v>36.92</v>
    <v>37.08</v>
    <v>36.880000000000003</v>
    <v>36.5</v>
    <v>35.96</v>
    <v>35.630000000000003</v>
    <v>35.32</v>
    <v>34.880000000000003</v>
    <v>35.22</v>
    <v>35.53</v>
    <v>35.78</v>
    <v>35.869999999999997</v>
    <v>35.950000000000003</v>
    <v>35.92</v>
    <v>36.08</v>
    <v>34.435000000000002</v>
    <v>33.659999999999997</v>
    <v>33.919600000000003</v>
    <v>34.159999999999997</v>
    <v>34.616100000000003</v>
    <v>34.700000000000003</v>
    <v>34.551000000000002</v>
    <v>34.729999999999997</v>
    <v>34.168999999999997</v>
    <v>34.011899999999997</v>
    <v>34.24</v>
    <v>34.28</v>
    <v>34.090000000000003</v>
    <v>34.633099999999999</v>
    <v>34.729999999999997</v>
    <v>34.4833</v>
    <v>33.979999999999997</v>
    <v>33.742699999999999</v>
    <v>33.78</v>
    <v>34.25</v>
    <v>33.622700000000002</v>
    <v>33.69</v>
    <v>34.47</v>
    <v>33.448900000000002</v>
    <v>33.039900000000003</v>
    <v>33.018900000000002</v>
    <v>33.243000000000002</v>
    <v>33.091900000000003</v>
    <v>33.439399999999999</v>
    <v>33.461300000000001</v>
    <v>33.107300000000002</v>
    <v>32.68</v>
    <v>32.208300000000001</v>
    <v>32.340000000000003</v>
    <v>32.384999999999998</v>
    <v>32.76</v>
    <v>32.508299999999998</v>
    <v>33.226399999999998</v>
    <v>33.143900000000002</v>
    <v>32.880000000000003</v>
    <v>32.9</v>
    <v>33.08</v>
    <v>33.15</v>
    <v>33.29</v>
    <v>33.549999999999997</v>
    <v>32.734999999999999</v>
    <v>32.691200000000002</v>
    <v>32.29</v>
    <v>32.369999999999997</v>
    <v>33.003399999999999</v>
    <v>33.06</v>
    <v>33.609000000000002</v>
    <v>33.749200000000002</v>
    <v>33.763399999999997</v>
    <v>33.520000000000003</v>
    <v>33.282200000000003</v>
    <v>33.122700000000002</v>
    <v>32.57</v>
    <v>32.49</v>
    <v>33.034999999999997</v>
    <v>33.177799999999998</v>
    <v>32.831600000000002</v>
    <v>33.330599999999997</v>
    <v>33.681800000000003</v>
    <v>32.72</v>
    <v>30.98</v>
    <v>30.16</v>
    <v>30.29</v>
    <v>30.53</v>
    <v>31.48</v>
    <v>31.44</v>
    <v>31.770700000000001</v>
    <v>31.476400000000002</v>
    <v>31.689800000000002</v>
    <v>32.189100000000003</v>
    <v>32.081099999999999</v>
    <v>32.200000000000003</v>
    <v>31.28</v>
    <v>31.3964</v>
    <v>31.284700000000001</v>
    <v>31.91</v>
    <v>32.119999999999997</v>
    <v>31.69</v>
    <v>31.64</v>
    <v>32.14</v>
    <v>32.19</v>
    <v>31.06</v>
    <v>30.46</v>
    <v>30.07</v>
    <v>29.59</v>
    <v>29.33</v>
    <v>29.1</v>
    <v>28.95</v>
    <v>29.04</v>
    <v>29.38</v>
    <v>29.69</v>
    <v>30.28</v>
    <v>30.410399999999999</v>
    <v>30.88</v>
    <v>30.65</v>
    <v>30.67</v>
    <v>30.39</v>
    <v>29.69</v>
    <v>29.03</v>
    <v>29.68</v>
    <v>29.65</v>
    <v>30.09</v>
    <v>30.47</v>
    <v>31.67</v>
    <v>31.85</v>
    <v>32.03</v>
    <v>30.96</v>
    <v>31.05</v>
    <v>31.39</v>
    <v>31.69</v>
    <v>31.22</v>
    <v>29.99</v>
    <v>30.29</v>
    <v>30.55</v>
    <v>30.37</v>
    <v>30.11</v>
    <v>30.2163</v>
    <v>29.83</v>
    <v>29.99</v>
    <v>30.03</v>
    <v>29.64</v>
    <v>28.85</v>
    <v>29.04</v>
    <v>28.72</v>
    <v>28.3523</v>
    <v>28.87</v>
    <v>29.155899999999999</v>
    <v>30.73</v>
    <v>30.4956</v>
    <v>30.9</v>
    <v>31.31</v>
    <v>31.0108</v>
    <v>31.268999999999998</v>
    <v>31.51</v>
    <v>31.2</v>
    <v>31.880199999999999</v>
    <v>31.589600000000001</v>
    <v>32.031599999999997</v>
    <v>32.44</v>
    <v>32.700099999999999</v>
    <v>32.270699999999998</v>
    <v>32.054000000000002</v>
    <v>32.031599999999997</v>
    <v>32.174799999999998</v>
    <v>31.978400000000001</v>
    <v>31.87</v>
    <v>30.95</v>
    <v>30.89</v>
    <v>30.218499999999999</v>
    <v>30.61</v>
    <v>30.300899999999999</v>
    <v>30.847100000000001</v>
    <v>30.54</v>
    <v>30.32</v>
    <v>29.51</v>
    <v>29.275300000000001</v>
    <v>28.37</v>
    <v>28.09</v>
    <v>28.3</v>
    <v>28.36</v>
    <v>28.72</v>
    <v>28.67</v>
    <v>28.695699999999999</v>
    <v>29.18</v>
    <v>29.6</v>
    <v>30.0852</v>
    <v>30.25</v>
    <v>30.1</v>
    <v>30.4</v>
    <v>30.62</v>
    <v>31</v>
    <v>31.67</v>
    <v>31.96</v>
    <v>32.44</v>
    <v>32.520000000000003</v>
    <v>32.4285</v>
    <v>32.01</v>
    <v>31.69</v>
    <v>31.86</v>
    <v>31.41</v>
    <v>30.98</v>
    <v>30.784400000000002</v>
    <v>30.8643</v>
    <v>30.700099999999999</v>
    <v>29.91</v>
    <v>29.83</v>
    <v>30.62</v>
    <v>30.48</v>
    <v>29.77</v>
    <v>29.7</v>
    <v>30.73</v>
    <v>31.079899999999999</v>
    <v>30.01</v>
    <v>30.17</v>
    <v>30.51</v>
    <v>30.84</v>
    <v>31.32</v>
    <v>31.3</v>
    <v>30.367699999999999</v>
    <v>30.3</v>
    <v>29.6</v>
    <v>29.275300000000001</v>
    <v>29.04</v>
    <v>29.18</v>
    <v>27.72</v>
    <v>27.5</v>
    <v>27.07</v>
    <v>26.71</v>
    <v>27.18</v>
    <v>27.16</v>
    <v>27.31</v>
    <v>27.64</v>
    <v>27.26</v>
    <v>28.19</v>
    <v>28.76</v>
    <v>28.94</v>
    <v>29.61</v>
    <v>29.59</v>
    <v>29.23</v>
    <v>29.44</v>
    <v>29.45</v>
    <v>29.55</v>
    <v>29.3</v>
    <v>29.03</v>
    <v>29.28</v>
    <v>29.42</v>
    <v>29.724499999999999</v>
    <v>26.57</v>
    <v>23.67</v>
    <v>23.55</v>
    <v>22.69</v>
    <v>25.25</v>
    <v>23.24</v>
    <v>23.99</v>
    <v>23.98</v>
    <v>23.89</v>
    <v>24.29</v>
    <v>24.91</v>
    <v>24.15</v>
    <v>24.71</v>
    <v>24.79</v>
    <v>25.01</v>
    <v>25.14</v>
    <v>25.39</v>
    <v>25.2</v>
    <v>24.44</v>
    <v>24.93</v>
    <v>25.51</v>
    <v>25.07</v>
    <v>25.09</v>
    <v>25.14</v>
    <v>25.95</v>
    <v>26.45</v>
    <v>27.43</v>
    <v>28.33</v>
    <v>28.16</v>
    <v>27.88</v>
    <v>27.88</v>
    <v>27.7</v>
    <v>27.6</v>
    <v>26.97</v>
    <v>26.97</v>
    <v>27.04</v>
    <v>27.5</v>
    <v>27.04</v>
    <v>27.13</v>
    <v>26.92</v>
    <v>27.35</v>
    <v>27.76</v>
    <v>27.13</v>
    <v>27.01</v>
    <v>27.72</v>
    <v>28.0304</v>
    <v>28.45</v>
    <v>28.97</v>
    <v>29.19</v>
    <v>29.96</v>
    <v>29.84</v>
    <v>30.2</v>
    <v>30.03</v>
    <v>30.18</v>
    <v>28.81</v>
    <v>28.56</v>
    <v>28.12</v>
    <v>28.51</v>
    <v>28.35</v>
    <v>27.99</v>
    <v>28.38</v>
    <v>28.87</v>
    <v>28.880700000000001</v>
    <v>28.48</v>
    <v>29.56</v>
    <v>29.23</v>
    <v>29.569199999999999</v>
    <v>29.68</v>
    <v>29.310099999999998</v>
    <v>28.62</v>
    <v>28.1</v>
    <v>28.6</v>
    <v>28.689399999999999</v>
    <v>27.94</v>
    <v>28.38</v>
    <v>28.67</v>
    <v>28.8</v>
    <v>28.61</v>
    <v>29.32</v>
    <v>29.47</v>
    <v>28.95</v>
    <v>28.65</v>
    <v>27.61</v>
    <v>27.61</v>
    <v>27.96</v>
    <v>27.680099999999999</v>
    <v>27.482800000000001</v>
    <v>27.68</v>
    <v>27.41</v>
    <v>27.7</v>
    <v>28.0441</v>
    <v>28.08</v>
    <v>27.963999999999999</v>
    <v>27.6858</v>
    <v>27.5</v>
    <v>27.751799999999999</v>
    <v>27.92</v>
    <v>28.88</v>
    <v>29.15</v>
    <v>29.02</v>
    <v>29.41</v>
    <v>29.776700000000002</v>
    <v>29.78</v>
    <v>30.16</v>
    <v>29.303000000000001</v>
    <v>29.636800000000001</v>
    <v>29.12</v>
    <v>28.85</v>
  </a>
  <a r="1" c="422">
    <v>61.57</v>
    <v>61.99</v>
    <v>61.8</v>
    <v>62.08</v>
    <v>62.92</v>
    <v>62.01</v>
    <v>62.28</v>
    <v>60.72</v>
    <v>61.04</v>
    <v>60.35</v>
    <v>58.27</v>
    <v>57.65</v>
    <v>57.26</v>
    <v>56.85</v>
    <v>57.38</v>
    <v>57.01</v>
    <v>57.98</v>
    <v>58.48</v>
    <v>59.57</v>
    <v>59.28</v>
    <v>58.63</v>
    <v>59.75</v>
    <v>58.15</v>
    <v>55.97</v>
    <v>56.23</v>
    <v>56.38</v>
    <v>56.29</v>
    <v>56.58</v>
    <v>57.55</v>
    <v>55.25</v>
    <v>56.01</v>
    <v>57.27</v>
    <v>57.03</v>
    <v>56.61</v>
    <v>57.1</v>
    <v>56.67</v>
    <v>56.78</v>
    <v>55.15</v>
    <v>55.56</v>
    <v>55.04</v>
    <v>55.19</v>
    <v>55.21</v>
    <v>54.97</v>
    <v>55.4</v>
    <v>55.53</v>
    <v>56.25</v>
    <v>57.81</v>
    <v>57.87</v>
    <v>57.15</v>
    <v>59.54</v>
    <v>59.54</v>
    <v>60.08</v>
    <v>60.17</v>
    <v>61.27</v>
    <v>62.2</v>
    <v>61.36</v>
    <v>61.78</v>
    <v>62.61</v>
    <v>61.43</v>
    <v>63.79</v>
    <v>63.91</v>
    <v>63.38</v>
    <v>62.88</v>
    <v>62.55</v>
    <v>63.73</v>
    <v>64.180000000000007</v>
    <v>64.86</v>
    <v>65.38</v>
    <v>64.010000000000005</v>
    <v>63.94</v>
    <v>63.08</v>
    <v>62.75</v>
    <v>61.7</v>
    <v>63.79</v>
    <v>64.010000000000005</v>
    <v>64.3</v>
    <v>65.31</v>
    <v>66.2</v>
    <v>66.56</v>
    <v>66.900000000000006</v>
    <v>65.989999999999995</v>
    <v>67.42</v>
    <v>66.97</v>
    <v>68.61</v>
    <v>68.849999999999994</v>
    <v>70.14</v>
    <v>71.25</v>
    <v>71.95</v>
    <v>72.849999999999994</v>
    <v>74.58</v>
    <v>73.790000000000006</v>
    <v>74.58</v>
    <v>75.42</v>
    <v>77.05</v>
    <v>76.41</v>
    <v>76.09</v>
    <v>75.87</v>
    <v>76.95</v>
    <v>76.319999999999993</v>
    <v>75.319999999999993</v>
    <v>76.61</v>
    <v>77.53</v>
    <v>76.680000000000007</v>
    <v>78.19</v>
    <v>80.02</v>
    <v>77.709999999999994</v>
    <v>77.150000000000006</v>
    <v>77.05</v>
    <v>76.7</v>
    <v>75.39</v>
    <v>76.97</v>
    <v>72.739999999999995</v>
    <v>72.260000000000005</v>
    <v>73.180000000000007</v>
    <v>73.06</v>
    <v>72.31</v>
    <v>70.44</v>
    <v>72.459999999999994</v>
    <v>72.81</v>
    <v>73.849999999999994</v>
    <v>72.98</v>
    <v>73.37</v>
    <v>73.72</v>
    <v>70.81</v>
    <v>69.900000000000006</v>
    <v>70.47</v>
    <v>71.83</v>
    <v>72.09</v>
    <v>72.11</v>
    <v>72.12</v>
    <v>72.900000000000006</v>
    <v>74.7</v>
    <v>76</v>
    <v>70.97</v>
    <v>71.900000000000006</v>
    <v>70.900000000000006</v>
    <v>71.67</v>
    <v>72</v>
    <v>72.900000000000006</v>
    <v>72.11</v>
    <v>75.41</v>
    <v>73.44</v>
    <v>74.260000000000005</v>
    <v>74.34</v>
    <v>74.28</v>
    <v>76.39</v>
    <v>78.39</v>
    <v>79.2</v>
    <v>76.680000000000007</v>
    <v>76.97</v>
    <v>77.56</v>
    <v>77.540000000000006</v>
    <v>77.459999999999994</v>
    <v>77.58</v>
    <v>78.12</v>
    <v>78.010000000000005</v>
    <v>77.41</v>
    <v>78.569999999999993</v>
    <v>79.349999999999994</v>
    <v>78.98</v>
    <v>79.64</v>
    <v>78.92</v>
    <v>79.66</v>
    <v>80.64</v>
    <v>79.61</v>
    <v>79.41</v>
    <v>80.03</v>
    <v>80.510000000000005</v>
    <v>79.930000000000007</v>
    <v>81.08</v>
    <v>80.33</v>
    <v>79.98</v>
    <v>81.19</v>
    <v>82.3</v>
    <v>83.43</v>
    <v>83.46</v>
    <v>84.65</v>
    <v>84.64</v>
    <v>84.97</v>
    <v>84.28</v>
    <v>82.29</v>
    <v>82.76</v>
    <v>84.82</v>
    <v>84.29</v>
    <v>84.62</v>
    <v>83.46</v>
    <v>84.54</v>
    <v>84.53</v>
    <v>85.27</v>
    <v>85.43</v>
    <v>85.05</v>
    <v>83.85</v>
    <v>80.290000000000006</v>
    <v>80.5</v>
    <v>80.58</v>
    <v>80.94</v>
    <v>81.86</v>
    <v>82.91</v>
    <v>82.79</v>
    <v>84.39</v>
    <v>83.78</v>
    <v>84.38</v>
    <v>84.03</v>
    <v>83.7</v>
    <v>84.96</v>
    <v>82.81</v>
    <v>81.430000000000007</v>
    <v>82.87</v>
    <v>79.56</v>
    <v>79.09</v>
    <v>79.25</v>
    <v>77.349999999999994</v>
    <v>78.37</v>
    <v>78.650000000000006</v>
    <v>74.52</v>
    <v>74.62</v>
    <v>76.97</v>
    <v>75.91</v>
    <v>74.260000000000005</v>
    <v>74.239999999999995</v>
    <v>75.28</v>
    <v>76.349999999999994</v>
    <v>76.39</v>
    <v>77.08</v>
    <v>76.88</v>
    <v>77.36</v>
    <v>76</v>
    <v>76.64</v>
    <v>77.489999999999995</v>
    <v>78.52</v>
    <v>78.67</v>
    <v>77.069999999999993</v>
    <v>76.290000000000006</v>
    <v>75.739999999999995</v>
    <v>76.2</v>
    <v>75.239999999999995</v>
    <v>74.7</v>
    <v>74.14</v>
    <v>73.98</v>
    <v>73.22</v>
    <v>73.62</v>
    <v>72.790000000000006</v>
    <v>72.27</v>
    <v>70.52</v>
    <v>69.77</v>
    <v>71.67</v>
    <v>72.489999999999995</v>
    <v>72.91</v>
    <v>72.37</v>
    <v>72.11</v>
    <v>71.760000000000005</v>
    <v>71.69</v>
    <v>71.61</v>
    <v>71.989999999999995</v>
    <v>71.239999999999995</v>
    <v>70.430000000000007</v>
    <v>70.66</v>
    <v>67.38</v>
    <v>66.959999999999994</v>
    <v>67.98</v>
    <v>69.290000000000006</v>
    <v>71.37</v>
    <v>70.760000000000005</v>
    <v>70.849999999999994</v>
    <v>68.489999999999995</v>
    <v>69.23</v>
    <v>72.83</v>
    <v>73.83</v>
    <v>70.540000000000006</v>
    <v>70.89</v>
    <v>71.3</v>
    <v>71.56</v>
    <v>71.05</v>
    <v>69.900000000000006</v>
    <v>69.2</v>
    <v>69.27</v>
    <v>68.27</v>
    <v>69.7</v>
    <v>70.33</v>
    <v>69.28</v>
    <v>68.599999999999994</v>
    <v>68.06</v>
    <v>68.5</v>
    <v>69.06</v>
    <v>70.14</v>
    <v>71.58</v>
    <v>70.8</v>
    <v>71.28</v>
    <v>71.010000000000005</v>
    <v>69.38</v>
    <v>70.17</v>
    <v>71.62</v>
    <v>70.849999999999994</v>
    <v>70.48</v>
    <v>70.010000000000005</v>
    <v>72.83</v>
    <v>76.16</v>
    <v>74.03</v>
    <v>72.92</v>
    <v>72.73</v>
    <v>73.55</v>
    <v>72.11</v>
    <v>70.7</v>
    <v>70.5</v>
    <v>71.150000000000006</v>
    <v>70.88</v>
    <v>70.069999999999993</v>
    <v>68.59</v>
    <v>69.73</v>
    <v>70.03</v>
    <v>70.45</v>
    <v>70.89</v>
    <v>70.92</v>
    <v>70.48</v>
    <v>72.14</v>
    <v>66.91</v>
    <v>65.06</v>
    <v>64.11</v>
    <v>67.58</v>
    <v>66.72</v>
    <v>65.81</v>
    <v>67.69</v>
    <v>67.66</v>
    <v>65.64</v>
    <v>66.31</v>
    <v>64.680000000000007</v>
    <v>66.64</v>
    <v>67.27</v>
    <v>66.349999999999994</v>
    <v>66.09</v>
    <v>66.19</v>
    <v>67.25</v>
    <v>66.88</v>
    <v>66.05</v>
    <v>67.09</v>
    <v>66.099999999999994</v>
    <v>66.540000000000006</v>
    <v>67.36</v>
    <v>68.319999999999993</v>
    <v>70.31</v>
    <v>69.69</v>
    <v>72.11</v>
    <v>72.19</v>
    <v>74.55</v>
    <v>75</v>
    <v>73.86</v>
    <v>74.41</v>
    <v>71.540000000000006</v>
    <v>66.94</v>
    <v>67.760000000000005</v>
    <v>68.040000000000006</v>
    <v>67.209999999999994</v>
    <v>68.989999999999995</v>
    <v>70.64</v>
    <v>70.150000000000006</v>
    <v>70.95</v>
    <v>69.88</v>
    <v>71.5</v>
    <v>72.16</v>
    <v>71.900000000000006</v>
    <v>72.81</v>
    <v>73</v>
    <v>73.84</v>
    <v>74.78</v>
    <v>73.78</v>
    <v>71.86</v>
    <v>71.569999999999993</v>
    <v>71.53</v>
    <v>70.73</v>
    <v>71.400000000000006</v>
    <v>70.34</v>
    <v>70.989999999999995</v>
    <v>70.89</v>
    <v>69.42</v>
    <v>73.06</v>
    <v>73.02</v>
    <v>73.88</v>
    <v>74.75</v>
    <v>72.459999999999994</v>
    <v>73.650000000000006</v>
    <v>74.64</v>
    <v>74.400000000000006</v>
    <v>75.040000000000006</v>
    <v>74.7</v>
    <v>74.77</v>
    <v>75.180000000000007</v>
    <v>75.95</v>
    <v>76.17</v>
    <v>77.540000000000006</v>
    <v>72.819999999999993</v>
    <v>71.97</v>
    <v>71.849999999999994</v>
    <v>71.34</v>
    <v>71.95</v>
    <v>70.989999999999995</v>
    <v>71.06</v>
    <v>70.400000000000006</v>
    <v>70.53</v>
    <v>71.180000000000007</v>
    <v>70.540000000000006</v>
    <v>72.58</v>
    <v>72.41</v>
    <v>72.45</v>
    <v>71.86</v>
    <v>72.3</v>
    <v>72.239999999999995</v>
    <v>75.41</v>
    <v>75.72</v>
    <v>76.510000000000005</v>
    <v>76.180000000000007</v>
    <v>76.08</v>
    <v>76.319999999999993</v>
    <v>75.319999999999993</v>
    <v>74.84</v>
    <v>73.89</v>
    <v>72.09</v>
    <v>72.05</v>
    <v>72.650000000000006</v>
    <v>71.63</v>
    <v>70.87</v>
    <v>70.900000000000006</v>
    <v>69.77</v>
  </a>
  <a r="1" c="422">
    <v>80.849999999999994</v>
    <v>80.88</v>
    <v>80.510000000000005</v>
    <v>81.42</v>
    <v>80.680000000000007</v>
    <v>80.36</v>
    <v>79.239999999999995</v>
    <v>78.930000000000007</v>
    <v>76.56</v>
    <v>77.42</v>
    <v>76.989999999999995</v>
    <v>73.88</v>
    <v>73.22</v>
    <v>73.930000000000007</v>
    <v>75.099999999999994</v>
    <v>74.19</v>
    <v>71.989999999999995</v>
    <v>73</v>
    <v>73.48</v>
    <v>73.849999999999994</v>
    <v>74.37</v>
    <v>73.92</v>
    <v>73.09</v>
    <v>72.44</v>
    <v>73.760000000000005</v>
    <v>76.05</v>
    <v>75.08</v>
    <v>76.319999999999993</v>
    <v>77.290000000000006</v>
    <v>76.59</v>
    <v>76.41</v>
    <v>76.599999999999994</v>
    <v>77.099999999999994</v>
    <v>76.31</v>
    <v>77.150000000000006</v>
    <v>77.099999999999994</v>
    <v>77.2</v>
    <v>76.430000000000007</v>
    <v>76.27</v>
    <v>75.19</v>
    <v>74.37</v>
    <v>73.84</v>
    <v>73.89</v>
    <v>73.709999999999994</v>
    <v>74.34</v>
    <v>74.3</v>
    <v>75.069999999999993</v>
    <v>75.94</v>
    <v>75.209999999999994</v>
    <v>75.08</v>
    <v>76.42</v>
    <v>77.400000000000006</v>
    <v>77.569999999999993</v>
    <v>78.06</v>
    <v>78.98</v>
    <v>78.27</v>
    <v>78.48</v>
    <v>78.98</v>
    <v>79.319999999999993</v>
    <v>79.430000000000007</v>
    <v>79.760000000000005</v>
    <v>79.56</v>
    <v>73.819999999999993</v>
    <v>74.599999999999994</v>
    <v>73.900000000000006</v>
    <v>74.58</v>
    <v>74.44</v>
    <v>73.36</v>
    <v>71.150000000000006</v>
    <v>69.739999999999995</v>
    <v>68.64</v>
    <v>68.959999999999994</v>
    <v>69.03</v>
    <v>68.599999999999994</v>
    <v>69.39</v>
    <v>69.75</v>
    <v>69.63</v>
    <v>68.5</v>
    <v>67.77</v>
    <v>67.33</v>
    <v>67.180000000000007</v>
    <v>67.45</v>
    <v>67.709999999999994</v>
    <v>56.31</v>
    <v>55.15</v>
    <v>55.9</v>
    <v>55.97</v>
    <v>55.74</v>
    <v>54.91</v>
    <v>55.68</v>
    <v>55.82</v>
    <v>56.47</v>
    <v>56</v>
    <v>56.26</v>
    <v>57.52</v>
    <v>57.68</v>
    <v>57.4</v>
    <v>57.32</v>
    <v>57.44</v>
    <v>55.65</v>
    <v>55.54</v>
    <v>53.63</v>
    <v>53.67</v>
    <v>56.04</v>
    <v>59.6</v>
    <v>60.21</v>
    <v>60.26</v>
    <v>60.7</v>
    <v>60.94</v>
    <v>61.78</v>
    <v>60.28</v>
    <v>60</v>
    <v>59.99</v>
    <v>61.03</v>
    <v>60.22</v>
    <v>61.09</v>
    <v>61.01</v>
    <v>61</v>
    <v>61.37</v>
    <v>61.73</v>
    <v>60.44</v>
    <v>60.63</v>
    <v>58.36</v>
    <v>59.06</v>
    <v>58.15</v>
    <v>57.52</v>
    <v>56.7</v>
    <v>56.62</v>
    <v>56.89</v>
    <v>57.62</v>
    <v>57.53</v>
    <v>58.21</v>
    <v>59</v>
    <v>58.67</v>
    <v>60.06</v>
    <v>61.6</v>
    <v>59.91</v>
    <v>59.57</v>
    <v>58.33</v>
    <v>57.97</v>
    <v>58.54</v>
    <v>58.65</v>
    <v>61</v>
    <v>61.57</v>
    <v>63.18</v>
    <v>60.33</v>
    <v>60.03</v>
    <v>59.32</v>
    <v>57.81</v>
    <v>58.34</v>
    <v>56.47</v>
    <v>57.85</v>
    <v>57.11</v>
    <v>55.81</v>
    <v>55.82</v>
    <v>55.99</v>
    <v>57.56</v>
    <v>58.35</v>
    <v>58.8</v>
    <v>58.9</v>
    <v>58.32</v>
    <v>57.74</v>
    <v>58.75</v>
    <v>58.7</v>
    <v>57.46</v>
    <v>57.24</v>
    <v>56.97</v>
    <v>57.24</v>
    <v>57.38</v>
    <v>59.3</v>
    <v>58.07</v>
    <v>57.75</v>
    <v>56.47</v>
    <v>56.94</v>
    <v>56.11</v>
    <v>57.53</v>
    <v>57.98</v>
    <v>58.37</v>
    <v>57.83</v>
    <v>58.42</v>
    <v>58.4</v>
    <v>57.51</v>
    <v>57.57</v>
    <v>58.08</v>
    <v>58.64</v>
    <v>59.01</v>
    <v>61.38</v>
    <v>62.88</v>
    <v>61.54</v>
    <v>62.24</v>
    <v>62.92</v>
    <v>64.59</v>
    <v>65.25</v>
    <v>65.900000000000006</v>
    <v>65.97</v>
    <v>66.849999999999994</v>
    <v>66.63</v>
    <v>67.459999999999994</v>
    <v>65</v>
    <v>65.02</v>
    <v>63.67</v>
    <v>60.34</v>
    <v>58.17</v>
    <v>56.85</v>
    <v>56.78</v>
    <v>56.12</v>
    <v>56.49</v>
    <v>57.36</v>
    <v>56.25</v>
    <v>56.39</v>
    <v>56.46</v>
    <v>55.81</v>
    <v>54.65</v>
    <v>55.34</v>
    <v>61.61</v>
    <v>57.07</v>
    <v>55.54</v>
    <v>55.81</v>
    <v>54.03</v>
    <v>54.27</v>
    <v>55.09</v>
    <v>53.19</v>
    <v>56.05</v>
    <v>55.77</v>
    <v>56.83</v>
    <v>57.1</v>
    <v>58.01</v>
    <v>60.08</v>
    <v>59.01</v>
    <v>59.96</v>
    <v>59.85</v>
    <v>59.08</v>
    <v>59.19</v>
    <v>58.05</v>
    <v>56.86</v>
    <v>55.29</v>
    <v>56.07</v>
    <v>55.15</v>
    <v>51.76</v>
    <v>49.58</v>
    <v>49.37</v>
    <v>46.6</v>
    <v>44.04</v>
    <v>45.28</v>
    <v>43.78</v>
    <v>44.36</v>
    <v>44.14</v>
    <v>44.25</v>
    <v>44.92</v>
    <v>44.49</v>
    <v>43.94</v>
    <v>44.89</v>
    <v>44.22</v>
    <v>45.77</v>
    <v>45.82</v>
    <v>45.78</v>
    <v>46.01</v>
    <v>48.01</v>
    <v>51.52</v>
    <v>51.57</v>
    <v>52.14</v>
    <v>51.96</v>
    <v>52.62</v>
    <v>53.15</v>
    <v>52.99</v>
    <v>53.82</v>
    <v>54.55</v>
    <v>56.2</v>
    <v>57.33</v>
    <v>56.9</v>
    <v>56.82</v>
    <v>56.48</v>
    <v>55.95</v>
    <v>56.35</v>
    <v>55.69</v>
    <v>54.24</v>
    <v>54.01</v>
    <v>54.29</v>
    <v>55</v>
    <v>63.22</v>
    <v>66.37</v>
    <v>65.83</v>
    <v>65.569999999999993</v>
    <v>66.400000000000006</v>
    <v>65.09</v>
    <v>63.48</v>
    <v>63.02</v>
    <v>63.66</v>
    <v>63.86</v>
    <v>64.48</v>
    <v>65.72</v>
    <v>64.900000000000006</v>
    <v>64.209999999999994</v>
    <v>65.95</v>
    <v>65.25</v>
    <v>66.33</v>
    <v>65.23</v>
    <v>64.98</v>
    <v>64.84</v>
    <v>65.75</v>
    <v>65.680000000000007</v>
    <v>66.650000000000006</v>
    <v>67.569999999999993</v>
    <v>67.91</v>
    <v>68.64</v>
    <v>67.05</v>
    <v>67.569999999999993</v>
    <v>66.48</v>
    <v>67.2</v>
    <v>67.59</v>
    <v>67.14</v>
    <v>67.75</v>
    <v>67.98</v>
    <v>68.069999999999993</v>
    <v>67.510000000000005</v>
    <v>63.66</v>
    <v>63.85</v>
    <v>67.63</v>
    <v>70.180000000000007</v>
    <v>68.97</v>
    <v>69.510000000000005</v>
    <v>69.2</v>
    <v>68.92</v>
    <v>68.55</v>
    <v>67.290000000000006</v>
    <v>65.17</v>
    <v>65.45</v>
    <v>65.569999999999993</v>
    <v>65.92</v>
    <v>65.319999999999993</v>
    <v>64.930000000000007</v>
    <v>65.03</v>
    <v>66.709999999999994</v>
    <v>69.45</v>
    <v>67.459999999999994</v>
    <v>67.099999999999994</v>
    <v>66.23</v>
    <v>66.78</v>
    <v>67.849999999999994</v>
    <v>66.97</v>
    <v>64.81</v>
    <v>60.5</v>
    <v>60.04</v>
    <v>60.47</v>
    <v>62.53</v>
    <v>62.78</v>
    <v>63.74</v>
    <v>62.11</v>
    <v>60.22</v>
    <v>60.83</v>
    <v>61.34</v>
    <v>62.45</v>
    <v>62.78</v>
    <v>64.040000000000006</v>
    <v>63.6</v>
    <v>63.59</v>
    <v>63.57</v>
    <v>63.08</v>
    <v>63.58</v>
    <v>63.86</v>
    <v>64.260000000000005</v>
    <v>65.72</v>
    <v>66.349999999999994</v>
    <v>67.459999999999994</v>
    <v>67.709999999999994</v>
    <v>67.09</v>
    <v>66.84</v>
    <v>66.569999999999993</v>
    <v>66.81</v>
    <v>67.58</v>
    <v>66.37</v>
    <v>68.14</v>
    <v>68.489999999999995</v>
    <v>68.98</v>
    <v>69.58</v>
    <v>66.599999999999994</v>
    <v>67.430000000000007</v>
    <v>66.680000000000007</v>
    <v>66.94</v>
    <v>66.66</v>
    <v>65.62</v>
    <v>64.78</v>
    <v>64.36</v>
    <v>63.94</v>
    <v>63.8</v>
    <v>63.3</v>
    <v>61.96</v>
    <v>61.64</v>
    <v>61.08</v>
    <v>61.85</v>
    <v>58.75</v>
    <v>60.7</v>
    <v>59.64</v>
    <v>60</v>
    <v>62.3</v>
    <v>62.1</v>
    <v>62.47</v>
    <v>61.45</v>
    <v>63.42</v>
    <v>63.52</v>
    <v>63.58</v>
    <v>65.540000000000006</v>
    <v>64.88</v>
    <v>65.510000000000005</v>
    <v>65.900000000000006</v>
    <v>66.73</v>
    <v>68.599999999999994</v>
    <v>70.17</v>
    <v>70.97</v>
    <v>70.819999999999993</v>
    <v>71.430000000000007</v>
    <v>71.3</v>
    <v>71.209999999999994</v>
    <v>71.55</v>
    <v>71.930000000000007</v>
    <v>72.14</v>
    <v>73.150000000000006</v>
    <v>74.09</v>
    <v>73.319999999999993</v>
    <v>73.69</v>
    <v>73.78</v>
    <v>70.260000000000005</v>
  </a>
  <a r="1" c="422">
    <v>189.12</v>
    <v>184.21</v>
    <v>183.72</v>
    <v>189.12</v>
    <v>196.35</v>
    <v>196.9</v>
    <v>197.4</v>
    <v>195.62</v>
    <v>191.26</v>
    <v>188.02</v>
    <v>188.12</v>
    <v>186.61</v>
    <v>193.12</v>
    <v>199.08</v>
    <v>205.58</v>
    <v>203.81</v>
    <v>206.01</v>
    <v>202.51</v>
    <v>209.54</v>
    <v>206.25</v>
    <v>195.64</v>
    <v>199.94</v>
    <v>218.76</v>
    <v>215.6</v>
    <v>213.68</v>
    <v>218.23</v>
    <v>222.9</v>
    <v>233.28</v>
    <v>232.16</v>
    <v>227.57</v>
    <v>236</v>
    <v>232.4</v>
    <v>230.31</v>
    <v>220.08</v>
    <v>216.21</v>
    <v>225.62</v>
    <v>229.34</v>
    <v>230.93</v>
    <v>234.03</v>
    <v>230</v>
    <v>188.28</v>
    <v>186.72</v>
    <v>177.93</v>
    <v>167.75</v>
    <v>167</v>
    <v>168.44</v>
    <v>162.4</v>
    <v>162.29</v>
    <v>161.94999999999999</v>
    <v>162.31</v>
    <v>158.91999999999999</v>
    <v>156.97</v>
    <v>156.31</v>
    <v>157.69999999999999</v>
    <v>163.04</v>
    <v>158.38999999999999</v>
    <v>159.03</v>
    <v>158.13999999999999</v>
    <v>158.02000000000001</v>
    <v>160.04</v>
    <v>161.6</v>
    <v>160.52000000000001</v>
    <v>156.19</v>
    <v>153.02000000000001</v>
    <v>151.34</v>
    <v>153.86000000000001</v>
    <v>154.86000000000001</v>
    <v>155.58000000000001</v>
    <v>152.97</v>
    <v>159.35</v>
    <v>158.56</v>
    <v>151.97999999999999</v>
    <v>150.30000000000001</v>
    <v>148.80000000000001</v>
    <v>148.41</v>
    <v>145.44999999999999</v>
    <v>147.21</v>
    <v>151.16999999999999</v>
    <v>154.99</v>
    <v>152.5</v>
    <v>158.13</v>
    <v>157.44</v>
    <v>155.19999999999999</v>
    <v>156.13999999999999</v>
    <v>157.77000000000001</v>
    <v>159.32</v>
    <v>163.68</v>
    <v>159.09</v>
    <v>157.78</v>
    <v>155.87</v>
    <v>157.15</v>
    <v>159.79</v>
    <v>160.94999999999999</v>
    <v>164.37</v>
    <v>165.04</v>
    <v>161.86000000000001</v>
    <v>164.78</v>
    <v>162.71</v>
    <v>163.34</v>
    <v>154.58000000000001</v>
    <v>156.16</v>
    <v>150.74</v>
    <v>148.19</v>
    <v>140.94999999999999</v>
    <v>136.18</v>
    <v>136.93</v>
    <v>137</v>
    <v>134.29</v>
    <v>132.04</v>
    <v>131.21</v>
    <v>126.76</v>
    <v>128.47999999999999</v>
    <v>130.33000000000001</v>
    <v>125.9</v>
    <v>127.17</v>
    <v>130.66999999999999</v>
    <v>127.6</v>
    <v>126.62</v>
    <v>127.8</v>
    <v>124.8</v>
    <v>124.21</v>
    <v>129.13</v>
    <v>133.91999999999999</v>
    <v>135.09</v>
    <v>142.77000000000001</v>
    <v>141.91999999999999</v>
    <v>142.86000000000001</v>
    <v>143.02000000000001</v>
    <v>141.57</v>
    <v>137.46</v>
    <v>137.5</v>
    <v>138.18</v>
    <v>135.75</v>
    <v>133.72</v>
    <v>136.21</v>
    <v>135.1</v>
    <v>129.84</v>
    <v>129.85</v>
    <v>131.15</v>
    <v>132.6</v>
    <v>125.62</v>
    <v>129.59</v>
    <v>129</v>
    <v>129.57</v>
    <v>128.88</v>
    <v>130.38</v>
    <v>124.2</v>
    <v>119.77</v>
    <v>112.63</v>
    <v>114.82</v>
    <v>115.1</v>
    <v>121.6</v>
    <v>124.41</v>
    <v>123.03</v>
    <v>127.06</v>
    <v>127.3</v>
    <v>127.05</v>
    <v>128.04</v>
    <v>131.41999999999999</v>
    <v>131.91999999999999</v>
    <v>135.06</v>
    <v>115.21</v>
    <v>115.86</v>
    <v>118</v>
    <v>115.54</v>
    <v>111.56</v>
    <v>114.14</v>
    <v>114.23</v>
    <v>110.41</v>
    <v>110.8</v>
    <v>111.75</v>
    <v>108.56</v>
    <v>109.96</v>
    <v>110.27</v>
    <v>112</v>
    <v>112.99</v>
    <v>113.67</v>
    <v>112.84</v>
    <v>111.63</v>
    <v>110.78</v>
    <v>114.02</v>
    <v>110.27</v>
    <v>113.26</v>
    <v>112.5</v>
    <v>112.62</v>
    <v>112.49</v>
    <v>113.92</v>
    <v>114.86</v>
    <v>110.23</v>
    <v>109.65</v>
    <v>110.47</v>
    <v>114.72</v>
    <v>113.82</v>
    <v>113.52</v>
    <v>119.67</v>
    <v>123.79</v>
    <v>124.03</v>
    <v>123.16</v>
    <v>122.74</v>
    <v>118.9</v>
    <v>119.03</v>
    <v>119.54</v>
    <v>119.56</v>
    <v>115.5</v>
    <v>113.61</v>
    <v>114.92</v>
    <v>116.04</v>
    <v>117.33</v>
    <v>118.39</v>
    <v>118.99</v>
    <v>114.82</v>
    <v>115.49</v>
    <v>113.74</v>
    <v>116.5</v>
    <v>121.42</v>
    <v>123.54</v>
    <v>120.89</v>
    <v>123.5</v>
    <v>125.46</v>
    <v>130.72999999999999</v>
    <v>129.27000000000001</v>
    <v>125.96</v>
    <v>127.43</v>
    <v>130.24</v>
    <v>129.12</v>
    <v>171.35</v>
    <v>167.44</v>
    <v>171.42</v>
    <v>171.28</v>
    <v>173.7</v>
    <v>174.8</v>
    <v>172.42</v>
    <v>175.94</v>
    <v>186.51</v>
    <v>183.06</v>
    <v>183.64</v>
    <v>180.76</v>
    <v>171.55</v>
    <v>171.96</v>
    <v>170</v>
    <v>167.67</v>
    <v>172.47</v>
    <v>170.81</v>
    <v>162.59</v>
    <v>164.21</v>
    <v>166.29</v>
    <v>161.44</v>
    <v>163.06</v>
    <v>163.47999999999999</v>
    <v>158.65</v>
    <v>154.97</v>
    <v>154.41</v>
    <v>157.51</v>
    <v>162.22</v>
    <v>163.08000000000001</v>
    <v>158.84</v>
    <v>161.03</v>
    <v>162.46</v>
    <v>162.43</v>
    <v>163.41</v>
    <v>165.71</v>
    <v>167.64</v>
    <v>170.79</v>
    <v>173.53</v>
    <v>177.49</v>
    <v>174.94</v>
    <v>174.12</v>
    <v>175.52</v>
    <v>188.02</v>
    <v>182.88</v>
    <v>179.29</v>
    <v>181.51</v>
    <v>182.54</v>
    <v>189.11</v>
    <v>188.93</v>
    <v>186.37</v>
    <v>184.03</v>
    <v>186.12</v>
    <v>183.55</v>
    <v>187.23</v>
    <v>192.66</v>
    <v>187.6</v>
    <v>192.78</v>
    <v>186.56</v>
    <v>184.96</v>
    <v>177.89</v>
    <v>170.92</v>
    <v>164.2</v>
    <v>166.19</v>
    <v>173.69</v>
    <v>177.1</v>
    <v>173.65</v>
    <v>173.6</v>
    <v>177.31</v>
    <v>156.22</v>
    <v>158.91</v>
    <v>147.59</v>
    <v>149.9</v>
    <v>152.37</v>
    <v>149.83000000000001</v>
    <v>156.11000000000001</v>
    <v>156.38999999999999</v>
    <v>154.36000000000001</v>
    <v>155.96</v>
    <v>157.19</v>
    <v>158.38999999999999</v>
    <v>163.16999999999999</v>
    <v>162.83000000000001</v>
    <v>159.74</v>
    <v>156.97999999999999</v>
    <v>150.63</v>
    <v>146.16</v>
    <v>149.54</v>
    <v>153.91</v>
    <v>139.9</v>
    <v>130.53</v>
    <v>131.04</v>
    <v>133.51</v>
    <v>151.15</v>
    <v>144.44999999999999</v>
    <v>144.96</v>
    <v>144.55000000000001</v>
    <v>146.54</v>
    <v>146.08000000000001</v>
    <v>143.43</v>
    <v>137</v>
    <v>140.22999999999999</v>
    <v>147.38999999999999</v>
    <v>158.66</v>
    <v>158.4</v>
    <v>158.96</v>
    <v>160.35</v>
    <v>159.49</v>
    <v>165.36</v>
    <v>167.66</v>
    <v>167.87</v>
    <v>168.45</v>
    <v>170.56</v>
    <v>173.97</v>
    <v>174.14</v>
    <v>180.54</v>
    <v>181.02</v>
    <v>181.45</v>
    <v>182.97</v>
    <v>183.08</v>
    <v>182.05</v>
    <v>182.88</v>
    <v>179.12</v>
    <v>203.18</v>
    <v>200.05</v>
    <v>206.35</v>
    <v>204.4</v>
    <v>202.31</v>
    <v>205.67</v>
    <v>210.17</v>
    <v>209.15</v>
    <v>209.6</v>
    <v>210.1</v>
    <v>210.84</v>
    <v>210.85</v>
    <v>208.24</v>
    <v>208.61</v>
    <v>211.28</v>
    <v>208.18</v>
    <v>209.12</v>
    <v>209.45</v>
    <v>212.08</v>
    <v>211.99</v>
    <v>213.71</v>
    <v>223.14</v>
    <v>221.52</v>
    <v>221.92</v>
    <v>222.61</v>
    <v>223.77</v>
    <v>215.97</v>
    <v>217.34</v>
    <v>221.49</v>
    <v>225.79</v>
    <v>223.5</v>
    <v>221.9</v>
    <v>214.42</v>
    <v>210.84</v>
    <v>213.52</v>
    <v>212.79</v>
    <v>211.94</v>
    <v>211.58</v>
    <v>216.89</v>
    <v>215.65</v>
    <v>212.25</v>
    <v>212.56</v>
    <v>215.02</v>
    <v>219.51</v>
    <v>218.67</v>
    <v>218.76</v>
    <v>220.28</v>
    <v>223.5</v>
    <v>205.02</v>
    <v>208.48</v>
    <v>205.77</v>
    <v>210.54</v>
    <v>206.4</v>
    <v>191.73</v>
    <v>191.8</v>
    <v>193.06</v>
    <v>196.87</v>
    <v>194.9</v>
    <v>199.08</v>
    <v>198.24</v>
    <v>192.63</v>
    <v>194.8</v>
    <v>194.68</v>
    <v>196.81</v>
    <v>194.68</v>
    <v>194.35</v>
    <v>200.39</v>
    <v>241</v>
    <v>238.66</v>
    <v>233.6</v>
    <v>229.33</v>
    <v>221.9</v>
    <v>225.58</v>
    <v>226.52</v>
  </a>
  <a r="1" c="422">
    <v>52.38</v>
    <v>51.8</v>
    <v>52.01</v>
    <v>52.39</v>
    <v>52.7</v>
    <v>52.95</v>
    <v>52.73</v>
    <v>52.73</v>
    <v>54.85</v>
    <v>55.39</v>
    <v>54.86</v>
    <v>54.64</v>
    <v>55.04</v>
    <v>54.83</v>
    <v>54.81</v>
    <v>54.91</v>
    <v>55.34</v>
    <v>55.33</v>
    <v>55.9</v>
    <v>56.04</v>
    <v>55.46</v>
    <v>55.5</v>
    <v>55.63</v>
    <v>55.01</v>
    <v>55.06</v>
    <v>55.27</v>
    <v>55.11</v>
    <v>55.22</v>
    <v>55.62</v>
    <v>53.89</v>
    <v>54.48</v>
    <v>55.29</v>
    <v>55.15</v>
    <v>54.87</v>
    <v>55.12</v>
    <v>55.36</v>
    <v>55.64</v>
    <v>55.28</v>
    <v>55.55</v>
    <v>55.64</v>
    <v>56.09</v>
    <v>55.49</v>
    <v>55.49</v>
    <v>55.89</v>
    <v>55.78</v>
    <v>55.73</v>
    <v>55.47</v>
    <v>55.61</v>
    <v>55.12</v>
    <v>55.28</v>
    <v>54.45</v>
    <v>54.41</v>
    <v>54.94</v>
    <v>55.24</v>
    <v>56.15</v>
    <v>57.28</v>
    <v>56.47</v>
    <v>56.54</v>
    <v>56.61</v>
    <v>56.93</v>
    <v>57.62</v>
    <v>56.96</v>
    <v>57.05</v>
    <v>57.66</v>
    <v>56.77</v>
    <v>56.74</v>
    <v>57.02</v>
    <v>57.2</v>
    <v>55.68</v>
    <v>55.37</v>
    <v>55.05</v>
    <v>55.09</v>
    <v>54</v>
    <v>54.46</v>
    <v>55.25</v>
    <v>56.29</v>
    <v>57.16</v>
    <v>57.44</v>
    <v>57.95</v>
    <v>57.18</v>
    <v>57.32</v>
    <v>57.33</v>
    <v>56.49</v>
    <v>56.46</v>
    <v>56.6</v>
    <v>57</v>
    <v>57.48</v>
    <v>57.4</v>
    <v>57.51</v>
    <v>58.35</v>
    <v>58.44</v>
    <v>57.85</v>
    <v>58.35</v>
    <v>58.8</v>
    <v>58.77</v>
    <v>59.5</v>
    <v>58.95</v>
    <v>59.08</v>
    <v>58.97</v>
    <v>58.33</v>
    <v>59.09</v>
    <v>58.24</v>
    <v>57.76</v>
    <v>58.42</v>
    <v>59.61</v>
    <v>59.57</v>
    <v>58.87</v>
    <v>58.89</v>
    <v>59.91</v>
    <v>60.31</v>
    <v>60.74</v>
    <v>58.76</v>
    <v>58.61</v>
    <v>58.5</v>
    <v>58.02</v>
    <v>58.17</v>
    <v>58.68</v>
    <v>58.84</v>
    <v>58.82</v>
    <v>59.48</v>
    <v>58.79</v>
    <v>58.67</v>
    <v>59.54</v>
    <v>59.89</v>
    <v>60.11</v>
    <v>60.5</v>
    <v>60.47</v>
    <v>59.88</v>
    <v>59.54</v>
    <v>60.21</v>
    <v>60.7</v>
    <v>61.47</v>
    <v>64.69</v>
    <v>65.709999999999994</v>
    <v>65.02</v>
    <v>64.09</v>
    <v>63.48</v>
    <v>62.69</v>
    <v>63.26</v>
    <v>63.63</v>
    <v>63.9</v>
    <v>64.81</v>
    <v>65.349999999999994</v>
    <v>64.59</v>
    <v>65.239999999999995</v>
    <v>65.069999999999993</v>
    <v>64.64</v>
    <v>63.12</v>
    <v>61.42</v>
    <v>62.19</v>
    <v>61.7</v>
    <v>63.41</v>
    <v>63.78</v>
    <v>63.27</v>
    <v>63.55</v>
    <v>64.11</v>
    <v>64.98</v>
    <v>65.61</v>
    <v>65.739999999999995</v>
    <v>65.34</v>
    <v>65.239999999999995</v>
    <v>65.489999999999995</v>
    <v>66.400000000000006</v>
    <v>67</v>
    <v>67.209999999999994</v>
    <v>67</v>
    <v>67.25</v>
    <v>68.22</v>
    <v>67.89</v>
    <v>67.739999999999995</v>
    <v>68</v>
    <v>66.41</v>
    <v>67.72</v>
    <v>67.510000000000005</v>
    <v>68.099999999999994</v>
    <v>69.02</v>
    <v>68.7</v>
    <v>70.53</v>
    <v>70.81</v>
    <v>71.040000000000006</v>
    <v>71.72</v>
    <v>71.819999999999993</v>
    <v>72.14</v>
    <v>71.819999999999993</v>
    <v>72.17</v>
    <v>71.5</v>
    <v>71.7</v>
    <v>71.86</v>
    <v>71.11</v>
    <v>70.95</v>
    <v>70.819999999999993</v>
    <v>71.98</v>
    <v>72.44</v>
    <v>73.2</v>
    <v>74.02</v>
    <v>74.45</v>
    <v>74.150000000000006</v>
    <v>76.510000000000005</v>
    <v>76.23</v>
    <v>77.3</v>
    <v>77.75</v>
    <v>76.67</v>
    <v>75.88</v>
    <v>75.91</v>
    <v>76.37</v>
    <v>76.5</v>
    <v>75.2</v>
    <v>76.510000000000005</v>
    <v>76.56</v>
    <v>75.930000000000007</v>
    <v>75.36</v>
    <v>75.31</v>
    <v>75</v>
    <v>76.010000000000005</v>
    <v>78.2</v>
    <v>77.69</v>
    <v>77.06</v>
    <v>78.680000000000007</v>
    <v>77.95</v>
    <v>77.61</v>
    <v>77.569999999999993</v>
    <v>78.290000000000006</v>
    <v>78.650000000000006</v>
    <v>77.61</v>
    <v>77.87</v>
    <v>78.88</v>
    <v>80.14</v>
    <v>81.22</v>
    <v>81.27</v>
    <v>81.739999999999995</v>
    <v>81.87</v>
    <v>81.11</v>
    <v>80.849999999999994</v>
    <v>80.19</v>
    <v>81.489999999999995</v>
    <v>80.510000000000005</v>
    <v>80.61</v>
    <v>80.62</v>
    <v>79.67</v>
    <v>79.569999999999993</v>
    <v>78.83</v>
    <v>79.08</v>
    <v>78.45</v>
    <v>75.819999999999993</v>
    <v>76.41</v>
    <v>77.62</v>
    <v>77.569999999999993</v>
    <v>78.05</v>
    <v>78.349999999999994</v>
    <v>77.569999999999993</v>
    <v>77.11</v>
    <v>76.83</v>
    <v>77.41</v>
    <v>76.930000000000007</v>
    <v>77.92</v>
    <v>77.959999999999994</v>
    <v>77.95</v>
    <v>75.42</v>
    <v>76.11</v>
    <v>75.94</v>
    <v>82.04</v>
    <v>82.25</v>
    <v>83.29</v>
    <v>84.93</v>
    <v>84.33</v>
    <v>84.73</v>
    <v>85.79</v>
    <v>85.9</v>
    <v>86.34</v>
    <v>86.04</v>
    <v>86.5</v>
    <v>85.93</v>
    <v>85.19</v>
    <v>84.86</v>
    <v>85.74</v>
    <v>86.4</v>
    <v>86.15</v>
    <v>85.03</v>
    <v>85.5</v>
    <v>85.32</v>
    <v>86.88</v>
    <v>87.84</v>
    <v>88.9</v>
    <v>88.31</v>
    <v>87.16</v>
    <v>87.25</v>
    <v>88.01</v>
    <v>86.75</v>
    <v>86.34</v>
    <v>86.89</v>
    <v>88.95</v>
    <v>88.35</v>
    <v>85.54</v>
    <v>86.56</v>
    <v>84.69</v>
    <v>85.84</v>
    <v>84.24</v>
    <v>81.05</v>
    <v>80.760000000000005</v>
    <v>79.66</v>
    <v>81.75</v>
    <v>82.42</v>
    <v>82.64</v>
    <v>83.9</v>
    <v>83.93</v>
    <v>83.55</v>
    <v>84.7</v>
    <v>85.25</v>
    <v>85.09</v>
    <v>84.48</v>
    <v>82.71</v>
    <v>83.87</v>
    <v>83.77</v>
    <v>84.22</v>
    <v>79.91</v>
    <v>73.31</v>
    <v>74.09</v>
    <v>73.5</v>
    <v>79.349999999999994</v>
    <v>76.61</v>
    <v>77.67</v>
    <v>77.52</v>
    <v>77.77</v>
    <v>75.73</v>
    <v>76.34</v>
    <v>74.040000000000006</v>
    <v>76.31</v>
    <v>77.73</v>
    <v>78.72</v>
    <v>78.650000000000006</v>
    <v>78.91</v>
    <v>80.040000000000006</v>
    <v>80.41</v>
    <v>80.91</v>
    <v>82.14</v>
    <v>82.18</v>
    <v>82.91</v>
    <v>83.95</v>
    <v>85.5</v>
    <v>85.91</v>
    <v>87.1</v>
    <v>87.93</v>
    <v>87.94</v>
    <v>89.39</v>
    <v>90.07</v>
    <v>90.33</v>
    <v>90.1</v>
    <v>88.9</v>
    <v>89.18</v>
    <v>89.09</v>
    <v>90.23</v>
    <v>88.8</v>
    <v>89.07</v>
    <v>88.61</v>
    <v>88.98</v>
    <v>89.32</v>
    <v>88.33</v>
    <v>88.58</v>
    <v>90.32</v>
    <v>90.01</v>
    <v>90</v>
    <v>89.56</v>
    <v>89.71</v>
    <v>88.6</v>
    <v>90.49</v>
    <v>89.77</v>
    <v>91.6</v>
    <v>91.62</v>
    <v>89.63</v>
    <v>91.2</v>
    <v>90</v>
    <v>90.04</v>
    <v>91.18</v>
    <v>91.11</v>
    <v>90.65</v>
    <v>92.09</v>
    <v>92.43</v>
    <v>93.25</v>
    <v>92.69</v>
    <v>93.05</v>
    <v>93.66</v>
    <v>93.72</v>
    <v>95.25</v>
    <v>95.16</v>
    <v>95.49</v>
    <v>97.92</v>
    <v>98.84</v>
    <v>98.6</v>
    <v>98.9</v>
    <v>99.63</v>
    <v>99.97</v>
    <v>100.92</v>
    <v>100.63</v>
    <v>101.87</v>
    <v>102.3</v>
    <v>101.45</v>
    <v>99.81</v>
    <v>101.41</v>
    <v>100.66</v>
    <v>102.29</v>
    <v>102.21</v>
    <v>103.09</v>
    <v>103.27</v>
    <v>103.61</v>
    <v>101.91</v>
    <v>103.35</v>
    <v>101</v>
    <v>101.74</v>
    <v>101.08</v>
    <v>101.25</v>
    <v>101.78</v>
    <v>102.54</v>
    <v>103.12</v>
    <v>104.59</v>
    <v>105.03</v>
    <v>106.1</v>
    <v>105.6</v>
    <v>104.7</v>
    <v>104.68</v>
    <v>105.56</v>
    <v>103.69</v>
    <v>104.02</v>
  </a>
  <a r="1" c="422">
    <v>109.85</v>
    <v>109.52</v>
    <v>110.98</v>
    <v>110.8</v>
    <v>112.4</v>
    <v>112.73</v>
    <v>114.4</v>
    <v>113.5</v>
    <v>113.92</v>
    <v>113.76</v>
    <v>113.93</v>
    <v>114.02</v>
    <v>114.69</v>
    <v>114.19</v>
    <v>114</v>
    <v>110.77</v>
    <v>112.45</v>
    <v>112.01</v>
    <v>113.45</v>
    <v>113.48</v>
    <v>113.15</v>
    <v>114.49</v>
    <v>112.11</v>
    <v>111.65</v>
    <v>114</v>
    <v>113.31</v>
    <v>112.43</v>
    <v>111.81</v>
    <v>112.53</v>
    <v>111.34</v>
    <v>112.06</v>
    <v>113.64</v>
    <v>114.01</v>
    <v>116.64</v>
    <v>117.87</v>
    <v>119.02</v>
    <v>119.46</v>
    <v>118.69</v>
    <v>119.4</v>
    <v>120.05</v>
    <v>118.64</v>
    <v>118.62</v>
    <v>120.04</v>
    <v>118.48</v>
    <v>119.34</v>
    <v>120.92</v>
    <v>120.96</v>
    <v>120.19</v>
    <v>120.76</v>
    <v>120.16</v>
    <v>118.85</v>
    <v>115.49</v>
    <v>112.44</v>
    <v>113.16</v>
    <v>111.5</v>
    <v>111.51</v>
    <v>110.57</v>
    <v>110.01</v>
    <v>111.5</v>
    <v>113.48</v>
    <v>113.66</v>
    <v>112.09</v>
    <v>112.02</v>
    <v>111.28</v>
    <v>110.11</v>
    <v>111.2</v>
    <v>110.52</v>
    <v>112.44</v>
    <v>111.17</v>
    <v>111.45</v>
    <v>109.11</v>
    <v>108.89</v>
    <v>109.21</v>
    <v>105.9</v>
    <v>105.27</v>
    <v>107.28</v>
    <v>107.07</v>
    <v>107.59</v>
    <v>106.89</v>
    <v>106.86</v>
    <v>107.53</v>
    <v>107.27</v>
    <v>105.97</v>
    <v>106.29</v>
    <v>105.92</v>
    <v>105.9</v>
    <v>105.64</v>
    <v>106.17</v>
    <v>104.94</v>
    <v>104.67</v>
    <v>104.74</v>
    <v>104.77</v>
    <v>104.01</v>
    <v>104.59</v>
    <v>104.87</v>
    <v>104.09</v>
    <v>103.21</v>
    <v>102.96</v>
    <v>104.82</v>
    <v>104.23</v>
    <v>103.95</v>
    <v>101.95</v>
    <v>100.73</v>
    <v>101.74</v>
    <v>102.19</v>
    <v>102.87</v>
    <v>103.43</v>
    <v>103.23</v>
    <v>104.27</v>
    <v>107.58</v>
    <v>107.49</v>
    <v>105.81</v>
    <v>104.38</v>
    <v>103.45</v>
    <v>103.68</v>
    <v>103.45</v>
    <v>103.99</v>
    <v>106.57</v>
    <v>105.72</v>
    <v>105.3</v>
    <v>105.49</v>
    <v>104.88</v>
    <v>104.65</v>
    <v>103.91</v>
    <v>103.2</v>
    <v>103.2</v>
    <v>102.33</v>
    <v>104.02</v>
    <v>102.12</v>
    <v>101.64</v>
    <v>103.05</v>
    <v>104.18</v>
    <v>104.22</v>
    <v>102.96</v>
    <v>102.72</v>
    <v>104.68</v>
    <v>100.07</v>
    <v>102.03</v>
    <v>103.72</v>
    <v>103.92</v>
    <v>107.26</v>
    <v>105.96</v>
    <v>105.24</v>
    <v>104.77</v>
    <v>105.32</v>
    <v>105.94</v>
    <v>110.15</v>
    <v>111.31</v>
    <v>108.63</v>
    <v>109.5</v>
    <v>109.94</v>
    <v>109.76</v>
    <v>108.71</v>
    <v>107.8</v>
    <v>108.24</v>
    <v>109.89</v>
    <v>110.94</v>
    <v>111</v>
    <v>111.9</v>
    <v>110.77</v>
    <v>111.39</v>
    <v>112.1</v>
    <v>112.69</v>
    <v>112.7</v>
    <v>113.1</v>
    <v>112.9</v>
    <v>112.76</v>
    <v>113.27</v>
    <v>114.66</v>
    <v>114.4</v>
    <v>113.1</v>
    <v>113.86</v>
    <v>116.43</v>
    <v>117.11</v>
    <v>116.6</v>
    <v>116.83</v>
    <v>116.4</v>
    <v>117.63</v>
    <v>118.13</v>
    <v>114.88</v>
    <v>114.15</v>
    <v>113.7</v>
    <v>114.81</v>
    <v>113.34</v>
    <v>112.61</v>
    <v>112.73</v>
    <v>112.43</v>
    <v>114.01</v>
    <v>113.56</v>
    <v>113.64</v>
    <v>112.23</v>
    <v>112.64</v>
    <v>113.36</v>
    <v>114.63</v>
    <v>115.95</v>
    <v>115.62</v>
    <v>116.12</v>
    <v>117.25</v>
    <v>116.05</v>
    <v>117.82</v>
    <v>117.89</v>
    <v>119.39</v>
    <v>116.99</v>
    <v>116.12</v>
    <v>117.01</v>
    <v>116.54</v>
    <v>114.22</v>
    <v>114.07</v>
    <v>113.4</v>
    <v>114.45</v>
    <v>113.37</v>
    <v>118.6</v>
    <v>117.65</v>
    <v>117.73</v>
    <v>116.8</v>
    <v>115.3</v>
    <v>116.59</v>
    <v>116.8</v>
    <v>116.44</v>
    <v>115.74</v>
    <v>115.03</v>
    <v>115.9</v>
    <v>117.36</v>
    <v>117.13</v>
    <v>115.93</v>
    <v>117.26</v>
    <v>117.76</v>
    <v>118.13</v>
    <v>117.96</v>
    <v>118.95</v>
    <v>118.77</v>
    <v>116.81</v>
    <v>116.29</v>
    <v>115.97</v>
    <v>115.59</v>
    <v>115.6</v>
    <v>114.9</v>
    <v>115.5</v>
    <v>114.14</v>
    <v>113.86</v>
    <v>113.38</v>
    <v>112.62</v>
    <v>113.29</v>
    <v>111.93</v>
    <v>112.42</v>
    <v>114.23</v>
    <v>114.31</v>
    <v>114.76</v>
    <v>115.27</v>
    <v>114.99</v>
    <v>112.8</v>
    <v>113.11</v>
    <v>113.44</v>
    <v>113.83</v>
    <v>113.04</v>
    <v>113.4</v>
    <v>114.25</v>
    <v>112.31</v>
    <v>113.19</v>
    <v>113.02</v>
    <v>111.1</v>
    <v>113.91</v>
    <v>113.48</v>
    <v>116.79</v>
    <v>117.78</v>
    <v>123.22</v>
    <v>125.03</v>
    <v>129.43</v>
    <v>127.39</v>
    <v>127.86</v>
    <v>128.81</v>
    <v>127.93</v>
    <v>128.44999999999999</v>
    <v>129.1</v>
    <v>132.06</v>
    <v>128.22</v>
    <v>129.07</v>
    <v>131.31</v>
    <v>131.44</v>
    <v>130.49</v>
    <v>131.79</v>
    <v>130.61000000000001</v>
    <v>130.18</v>
    <v>132.13</v>
    <v>133.16999999999999</v>
    <v>134.91999999999999</v>
    <v>134.94999999999999</v>
    <v>135.82</v>
    <v>135.96</v>
    <v>135.87</v>
    <v>138.01</v>
    <v>140.22</v>
    <v>137.58000000000001</v>
    <v>137.71</v>
    <v>135.08000000000001</v>
    <v>137.13999999999999</v>
    <v>137.36000000000001</v>
    <v>132.66</v>
    <v>130.28</v>
    <v>129.88999999999999</v>
    <v>126.71</v>
    <v>127.64</v>
    <v>126.3</v>
    <v>127.42</v>
    <v>126.78</v>
    <v>126.34</v>
    <v>127.21</v>
    <v>125.6</v>
    <v>126.61</v>
    <v>131.35</v>
    <v>130.82</v>
    <v>132.65</v>
    <v>131.69</v>
    <v>131.93</v>
    <v>131.63</v>
    <v>124.44</v>
    <v>124.86</v>
    <v>123.95</v>
    <v>127.04</v>
    <v>124.5</v>
    <v>126.88</v>
    <v>127.96</v>
    <v>126.22</v>
    <v>129.69999999999999</v>
    <v>130.97999999999999</v>
    <v>129.88999999999999</v>
    <v>131.72999999999999</v>
    <v>129.84</v>
    <v>129.38</v>
    <v>128.85</v>
    <v>129.53</v>
    <v>130.5</v>
    <v>130.75</v>
    <v>130.88</v>
    <v>132.82</v>
    <v>132.6</v>
    <v>133.06</v>
    <v>133.94999999999999</v>
    <v>134</v>
    <v>133.24</v>
    <v>131.99</v>
    <v>129.05000000000001</v>
    <v>128.56</v>
    <v>133.35</v>
    <v>134.80000000000001</v>
    <v>135.55000000000001</v>
    <v>135.19999999999999</v>
    <v>133.05000000000001</v>
    <v>131.5</v>
    <v>131.30000000000001</v>
    <v>132.94</v>
    <v>132.02000000000001</v>
    <v>132.85</v>
    <v>133.58000000000001</v>
    <v>133.57</v>
    <v>133.71</v>
    <v>132.96</v>
    <v>133.94</v>
    <v>133.58000000000001</v>
    <v>133.4</v>
    <v>134.13</v>
    <v>135.28</v>
    <v>136.44999999999999</v>
    <v>135.62</v>
    <v>134.01</v>
    <v>132.28</v>
    <v>132.41</v>
    <v>132.99</v>
    <v>133.26</v>
    <v>138.08000000000001</v>
    <v>137.4</v>
    <v>133.66999999999999</v>
    <v>134.38</v>
    <v>136.01</v>
    <v>136.26</v>
    <v>134.11000000000001</v>
    <v>134.44</v>
    <v>133.69999999999999</v>
    <v>133.36000000000001</v>
    <v>133.22</v>
    <v>133.6</v>
    <v>132.02000000000001</v>
    <v>132.03</v>
    <v>131.49</v>
    <v>131.74</v>
    <v>120.51</v>
    <v>123.67</v>
    <v>124.42</v>
    <v>125.73</v>
    <v>125.83</v>
    <v>125.64</v>
    <v>126.54</v>
    <v>126.35</v>
    <v>128.01</v>
    <v>128.55000000000001</v>
    <v>126.19</v>
    <v>127.29</v>
    <v>129.93</v>
    <v>130.69</v>
    <v>130.93</v>
    <v>132.06</v>
    <v>134.28</v>
    <v>131.36000000000001</v>
    <v>131.02000000000001</v>
    <v>129.4</v>
    <v>129.28</v>
    <v>131.75</v>
    <v>130.27000000000001</v>
    <v>131.25</v>
    <v>132.44</v>
    <v>132</v>
    <v>132.59</v>
    <v>131.87</v>
    <v>131.59</v>
    <v>131.46</v>
    <v>131.37</v>
    <v>132.66</v>
    <v>131.46</v>
    <v>132.18</v>
    <v>132.81</v>
    <v>132.94</v>
    <v>132.19999999999999</v>
  </a>
  <a r="1" c="422">
    <v>57.03</v>
    <v>56.81</v>
    <v>55.79</v>
    <v>56.18</v>
    <v>55.74</v>
    <v>53.25</v>
    <v>53.29</v>
    <v>52.88</v>
    <v>51.23</v>
    <v>49.44</v>
    <v>48.92</v>
    <v>49.99</v>
    <v>51.45</v>
    <v>51.05</v>
    <v>51.48</v>
    <v>51.16</v>
    <v>50.52</v>
    <v>50.86</v>
    <v>51.18</v>
    <v>51.12</v>
    <v>49.87</v>
    <v>51.99</v>
    <v>50.99</v>
    <v>50.12</v>
    <v>50.41</v>
    <v>49.68</v>
    <v>49.05</v>
    <v>49.11</v>
    <v>50.06</v>
    <v>48.81</v>
    <v>48.85</v>
    <v>50.4</v>
    <v>51.12</v>
    <v>50.57</v>
    <v>50.44</v>
    <v>54.15</v>
    <v>53.24</v>
    <v>53.57</v>
    <v>53.18</v>
    <v>52.76</v>
    <v>52.24</v>
    <v>52.24</v>
    <v>50.96</v>
    <v>50.89</v>
    <v>52.46</v>
    <v>53.76</v>
    <v>52.9</v>
    <v>53.23</v>
    <v>52.98</v>
    <v>53.68</v>
    <v>53.09</v>
    <v>53.76</v>
    <v>53.81</v>
    <v>53.07</v>
    <v>53.65</v>
    <v>53.62</v>
    <v>52.23</v>
    <v>52.55</v>
    <v>53.06</v>
    <v>53.63</v>
    <v>54.31</v>
    <v>54.86</v>
    <v>54.6</v>
    <v>56.19</v>
    <v>56.19</v>
    <v>56.76</v>
    <v>55.73</v>
    <v>56.24</v>
    <v>55.48</v>
    <v>54.59</v>
    <v>52.92</v>
    <v>52.36</v>
    <v>51.67</v>
    <v>51.81</v>
    <v>52.65</v>
    <v>52.78</v>
    <v>52.3</v>
    <v>52.27</v>
    <v>52.29</v>
    <v>52.05</v>
    <v>52.55</v>
    <v>54.08</v>
    <v>52.77</v>
    <v>52.47</v>
    <v>52.62</v>
    <v>52.93</v>
    <v>54.01</v>
    <v>55.26</v>
    <v>55.43</v>
    <v>58.17</v>
    <v>58.17</v>
    <v>56.96</v>
    <v>57.5</v>
    <v>57.34</v>
    <v>57.17</v>
    <v>57.76</v>
    <v>59.97</v>
    <v>59.58</v>
    <v>60.33</v>
    <v>59.21</v>
    <v>58.86</v>
    <v>59.3</v>
    <v>57.04</v>
    <v>57.31</v>
    <v>58.61</v>
    <v>57.67</v>
    <v>57.21</v>
    <v>55.74</v>
    <v>55.87</v>
    <v>55.41</v>
    <v>55.12</v>
    <v>53.2</v>
    <v>52.42</v>
    <v>51.28</v>
    <v>51.22</v>
    <v>50.74</v>
    <v>51.01</v>
    <v>51.94</v>
    <v>51.57</v>
    <v>52.65</v>
    <v>52.12</v>
    <v>52.15</v>
    <v>51.97</v>
    <v>50.91</v>
    <v>50.17</v>
    <v>49.98</v>
    <v>50.9</v>
    <v>49.93</v>
    <v>49.08</v>
    <v>48.56</v>
    <v>48.29</v>
    <v>49.67</v>
    <v>49.68</v>
    <v>50.01</v>
    <v>50.91</v>
    <v>52.2</v>
    <v>50.8</v>
    <v>50.53</v>
    <v>50.43</v>
    <v>49.59</v>
    <v>49.45</v>
    <v>50.75</v>
    <v>51.22</v>
    <v>50.36</v>
    <v>50.75</v>
    <v>51.2</v>
    <v>49.89</v>
    <v>47.92</v>
    <v>47.24</v>
    <v>47.18</v>
    <v>47.08</v>
    <v>46.03</v>
    <v>45.94</v>
    <v>46.17</v>
    <v>46.5</v>
    <v>45.89</v>
    <v>46.34</v>
    <v>46.78</v>
    <v>47.34</v>
    <v>46.8</v>
    <v>47.75</v>
    <v>47.17</v>
    <v>48.24</v>
    <v>48.58</v>
    <v>48.44</v>
    <v>47.79</v>
    <v>48.26</v>
    <v>48.42</v>
    <v>46.44</v>
    <v>46.97</v>
    <v>46.51</v>
    <v>46.33</v>
    <v>46.09</v>
    <v>45.25</v>
    <v>45.66</v>
    <v>46.17</v>
    <v>46.74</v>
    <v>46.58</v>
    <v>46.9</v>
    <v>46.82</v>
    <v>47.9</v>
    <v>47.06</v>
    <v>47.48</v>
    <v>47.69</v>
    <v>47.19</v>
    <v>48.66</v>
    <v>48.25</v>
    <v>48.06</v>
    <v>49.3</v>
    <v>49.83</v>
    <v>49.94</v>
    <v>49.82</v>
    <v>49.61</v>
    <v>48.57</v>
    <v>49.03</v>
    <v>49.03</v>
    <v>49.05</v>
    <v>48.54</v>
    <v>47.9</v>
    <v>48</v>
    <v>48.3</v>
    <v>47.68</v>
    <v>47.31</v>
    <v>48.12</v>
    <v>47.77</v>
    <v>47.8</v>
    <v>47.89</v>
    <v>48.35</v>
    <v>47.67</v>
    <v>47.96</v>
    <v>47.68</v>
    <v>48.36</v>
    <v>50.78</v>
    <v>50.63</v>
    <v>49.51</v>
    <v>48.94</v>
    <v>48.32</v>
    <v>48.83</v>
    <v>46.99</v>
    <v>46.81</v>
    <v>46.37</v>
    <v>46.19</v>
    <v>45.6</v>
    <v>45.56</v>
    <v>45.89</v>
    <v>46.87</v>
    <v>46.93</v>
    <v>46.8</v>
    <v>45.9</v>
    <v>46.09</v>
    <v>46.66</v>
    <v>47.77</v>
    <v>48.78</v>
    <v>48.05</v>
    <v>48.08</v>
    <v>47.93</v>
    <v>48.78</v>
    <v>48.55</v>
    <v>47.88</v>
    <v>47.93</v>
    <v>48.18</v>
    <v>46.89</v>
    <v>46.38</v>
    <v>44.92</v>
    <v>44.04</v>
    <v>44.58</v>
    <v>44.47</v>
    <v>44.5</v>
    <v>44.42</v>
    <v>44.31</v>
    <v>44.18</v>
    <v>44.75</v>
    <v>45.28</v>
    <v>46.83</v>
    <v>48.44</v>
    <v>48.24</v>
    <v>47.83</v>
    <v>48.47</v>
    <v>51.2</v>
    <v>51.69</v>
    <v>52.04</v>
    <v>51.5</v>
    <v>51.62</v>
    <v>51.29</v>
    <v>52.59</v>
    <v>53.84</v>
    <v>52.77</v>
    <v>52.54</v>
    <v>52.45</v>
    <v>53.09</v>
    <v>52.32</v>
    <v>51.63</v>
    <v>50.96</v>
    <v>52.86</v>
    <v>51.75</v>
    <v>50.5</v>
    <v>50.28</v>
    <v>51.98</v>
    <v>51.75</v>
    <v>49.93</v>
    <v>50.7</v>
    <v>50.9</v>
    <v>51.66</v>
    <v>52.45</v>
    <v>53.15</v>
    <v>52.59</v>
    <v>52.2</v>
    <v>53.56</v>
    <v>53.19</v>
    <v>52.53</v>
    <v>52.36</v>
    <v>49.6</v>
    <v>48.49</v>
    <v>49.87</v>
    <v>51.14</v>
    <v>51.08</v>
    <v>50.54</v>
    <v>51.18</v>
    <v>50.76</v>
    <v>50.07</v>
    <v>50.79</v>
    <v>52.15</v>
    <v>52.07</v>
    <v>52.35</v>
    <v>52.45</v>
    <v>52.48</v>
    <v>52.53</v>
    <v>50.14</v>
    <v>50.51</v>
    <v>50.9</v>
    <v>50.1</v>
    <v>49.67</v>
    <v>49.56</v>
    <v>49.95</v>
    <v>50.71</v>
    <v>47.4</v>
    <v>47.53</v>
    <v>46.88</v>
    <v>48.41</v>
    <v>48.32</v>
    <v>51.16</v>
    <v>52.12</v>
    <v>52.22</v>
    <v>53.27</v>
    <v>52.5</v>
    <v>52.56</v>
    <v>53.47</v>
    <v>53.08</v>
    <v>53.68</v>
    <v>54.05</v>
    <v>55.57</v>
    <v>56.81</v>
    <v>57.05</v>
    <v>56.74</v>
    <v>56.83</v>
    <v>56.2</v>
    <v>56.47</v>
    <v>56.62</v>
    <v>54.75</v>
    <v>55.63</v>
    <v>56.2</v>
    <v>58.06</v>
    <v>56.98</v>
    <v>57.46</v>
    <v>57.9</v>
    <v>57.98</v>
    <v>58.68</v>
    <v>59.68</v>
    <v>58.89</v>
    <v>59.67</v>
    <v>59.8</v>
    <v>59.56</v>
    <v>58.78</v>
    <v>59.03</v>
    <v>60.22</v>
    <v>59.75</v>
    <v>60.3</v>
    <v>60.29</v>
    <v>59.75</v>
    <v>60.46</v>
    <v>59.84</v>
    <v>60.23</v>
    <v>60.44</v>
    <v>62.89</v>
    <v>62.84</v>
    <v>61.97</v>
    <v>62.34</v>
    <v>60.94</v>
    <v>60.33</v>
    <v>59.42</v>
    <v>58.64</v>
    <v>58.05</v>
    <v>58.12</v>
    <v>58.24</v>
    <v>58.52</v>
    <v>59.99</v>
    <v>60.14</v>
    <v>60.75</v>
    <v>61.37</v>
    <v>62.11</v>
    <v>60.8</v>
    <v>60.99</v>
    <v>60.92</v>
    <v>59.88</v>
    <v>58.46</v>
    <v>58.32</v>
    <v>60.01</v>
    <v>59.24</v>
    <v>60.03</v>
    <v>60.68</v>
    <v>60.29</v>
    <v>60.09</v>
    <v>59.61</v>
    <v>60.43</v>
    <v>59.35</v>
    <v>59.32</v>
    <v>58.56</v>
    <v>59.06</v>
    <v>59.13</v>
    <v>57.95</v>
    <v>55.71</v>
    <v>55.69</v>
    <v>56.31</v>
    <v>56.05</v>
    <v>56.88</v>
    <v>56.91</v>
    <v>57.13</v>
    <v>56.7</v>
    <v>56.79</v>
    <v>57.04</v>
    <v>57.61</v>
    <v>57.9</v>
    <v>58.27</v>
    <v>58.55</v>
    <v>58.17</v>
    <v>58.82</v>
    <v>57.62</v>
    <v>57.6</v>
    <v>56.78</v>
    <v>56.98</v>
    <v>56.43</v>
    <v>57.32</v>
  </a>
  <a r="1" c="422">
    <v>50.29</v>
    <v>49.25</v>
    <v>48.48</v>
    <v>48.42</v>
    <v>48.53</v>
    <v>47.46</v>
    <v>47.11</v>
    <v>47.55</v>
    <v>46.81</v>
    <v>45.97</v>
    <v>44.71</v>
    <v>45.06</v>
    <v>44.64</v>
    <v>43.92</v>
    <v>44.08</v>
    <v>44.19</v>
    <v>43.36</v>
    <v>43.44</v>
    <v>43.33</v>
    <v>42.36</v>
    <v>41.45</v>
    <v>41.87</v>
    <v>40.53</v>
    <v>39.450000000000003</v>
    <v>41.08</v>
    <v>41.21</v>
    <v>41.69</v>
    <v>41.84</v>
    <v>42.52</v>
    <v>41</v>
    <v>41.76</v>
    <v>42.39</v>
    <v>43.54</v>
    <v>42.12</v>
    <v>42.73</v>
    <v>42.76</v>
    <v>43.03</v>
    <v>43.54</v>
    <v>44.25</v>
    <v>44.47</v>
    <v>46.06</v>
    <v>47.16</v>
    <v>45.77</v>
    <v>43.37</v>
    <v>44.64</v>
    <v>44.76</v>
    <v>44.18</v>
    <v>46.11</v>
    <v>46.5</v>
    <v>46.47</v>
    <v>45.34</v>
    <v>45.34</v>
    <v>46.11</v>
    <v>45.69</v>
    <v>46.65</v>
    <v>46.07</v>
    <v>45.22</v>
    <v>44.74</v>
    <v>44.7</v>
    <v>45.4</v>
    <v>45.29</v>
    <v>45.58</v>
    <v>45.36</v>
    <v>45.81</v>
    <v>45.26</v>
    <v>44.97</v>
    <v>45.73</v>
    <v>46.64</v>
    <v>45.3</v>
    <v>45.84</v>
    <v>44.08</v>
    <v>44.03</v>
    <v>42.74</v>
    <v>43.15</v>
    <v>42.91</v>
    <v>42.42</v>
    <v>42.33</v>
    <v>42.34</v>
    <v>41.89</v>
    <v>42.2</v>
    <v>42.81</v>
    <v>44.92</v>
    <v>43.82</v>
    <v>44.06</v>
    <v>45.63</v>
    <v>46</v>
    <v>46.33</v>
    <v>46.07</v>
    <v>45.53</v>
    <v>46.46</v>
    <v>44.94</v>
    <v>45.13</v>
    <v>45.79</v>
    <v>44.92</v>
    <v>45.14</v>
    <v>45.8</v>
    <v>45.64</v>
    <v>45.12</v>
    <v>44.81</v>
    <v>43.85</v>
    <v>44.29</v>
    <v>44.03</v>
    <v>43.36</v>
    <v>43.71</v>
    <v>43.46</v>
    <v>43.64</v>
    <v>43.69</v>
    <v>44.08</v>
    <v>43.91</v>
    <v>42.67</v>
    <v>42.84</v>
    <v>42.3</v>
    <v>42.35</v>
    <v>41.4</v>
    <v>40.71</v>
    <v>41.02</v>
    <v>41.2</v>
    <v>40.090000000000003</v>
    <v>39.57</v>
    <v>39.67</v>
    <v>38.979999999999997</v>
    <v>40.159999999999997</v>
    <v>39.43</v>
    <v>38.81</v>
    <v>38.979999999999997</v>
    <v>39</v>
    <v>40.49</v>
    <v>40.1</v>
    <v>40.049999999999997</v>
    <v>39.47</v>
    <v>39.979999999999997</v>
    <v>40.86</v>
    <v>41.42</v>
    <v>40.51</v>
    <v>41.31</v>
    <v>40.47</v>
    <v>40.1</v>
    <v>40.01</v>
    <v>40.090000000000003</v>
    <v>39.15</v>
    <v>37.96</v>
    <v>38.39</v>
    <v>38.99</v>
    <v>38.44</v>
    <v>38.24</v>
    <v>39.17</v>
    <v>37.950000000000003</v>
    <v>37.29</v>
    <v>36.270000000000003</v>
    <v>35.94</v>
    <v>35.68</v>
    <v>36.29</v>
    <v>36.159999999999997</v>
    <v>35.520000000000003</v>
    <v>36.35</v>
    <v>35.58</v>
    <v>36.36</v>
    <v>36.380000000000003</v>
    <v>36.74</v>
    <v>36.5</v>
    <v>37.799999999999997</v>
    <v>36.94</v>
    <v>37.71</v>
    <v>37.51</v>
    <v>37.32</v>
    <v>36.71</v>
    <v>37.4</v>
    <v>37.909999999999997</v>
    <v>36.630000000000003</v>
    <v>36.72</v>
    <v>36.74</v>
    <v>35.01</v>
    <v>35.369999999999997</v>
    <v>35.090000000000003</v>
    <v>37.71</v>
    <v>37.68</v>
    <v>37.14</v>
    <v>37.28</v>
    <v>37.25</v>
    <v>36.81</v>
    <v>37.630000000000003</v>
    <v>36.770000000000003</v>
    <v>37.26</v>
    <v>39.47</v>
    <v>38.94</v>
    <v>41.11</v>
    <v>42.51</v>
    <v>43.59</v>
    <v>44.11</v>
    <v>45.4</v>
    <v>44.49</v>
    <v>46.07</v>
    <v>48.97</v>
    <v>46.91</v>
    <v>45.73</v>
    <v>45.74</v>
    <v>44.9</v>
    <v>44.03</v>
    <v>42.5</v>
    <v>42.81</v>
    <v>41.76</v>
    <v>42.86</v>
    <v>42.38</v>
    <v>43.05</v>
    <v>42.51</v>
    <v>42.88</v>
    <v>43.71</v>
    <v>44.5</v>
    <v>43.74</v>
    <v>43.33</v>
    <v>43.36</v>
    <v>43.68</v>
    <v>44.08</v>
    <v>45.22</v>
    <v>43.86</v>
    <v>45.34</v>
    <v>44.38</v>
    <v>47</v>
    <v>45.87</v>
    <v>46.38</v>
    <v>44.73</v>
    <v>43.86</v>
    <v>44.31</v>
    <v>45.21</v>
    <v>45.28</v>
    <v>45.57</v>
    <v>44.97</v>
    <v>45.49</v>
    <v>43.93</v>
    <v>44.65</v>
    <v>44.7</v>
    <v>45.16</v>
    <v>44.37</v>
    <v>43.35</v>
    <v>43.34</v>
    <v>44.18</v>
    <v>45.84</v>
    <v>44.04</v>
    <v>44.28</v>
    <v>44.41</v>
    <v>43.76</v>
    <v>43.53</v>
    <v>43.45</v>
    <v>41.97</v>
    <v>41.9</v>
    <v>42.16</v>
    <v>42.15</v>
    <v>42.74</v>
    <v>42.35</v>
    <v>41.97</v>
    <v>41.54</v>
    <v>40.78</v>
    <v>40.119999999999997</v>
    <v>40.68</v>
    <v>40.950000000000003</v>
    <v>41.08</v>
    <v>40.630000000000003</v>
    <v>39.770000000000003</v>
    <v>40.53</v>
    <v>41.17</v>
    <v>41.87</v>
    <v>41.62</v>
    <v>42.28</v>
    <v>42.2</v>
    <v>41.58</v>
    <v>41.29</v>
    <v>41.49</v>
    <v>41.01</v>
    <v>40.67</v>
    <v>40.79</v>
    <v>41.11</v>
    <v>40.49</v>
    <v>39.630000000000003</v>
    <v>40.35</v>
    <v>40.369999999999997</v>
    <v>41.14</v>
    <v>41.14</v>
    <v>41.02</v>
    <v>40.26</v>
    <v>41.43</v>
    <v>42.33</v>
    <v>42.34</v>
    <v>42.36</v>
    <v>42.24</v>
    <v>42.84</v>
    <v>42.59</v>
    <v>42.25</v>
    <v>41.75</v>
    <v>42</v>
    <v>41.8</v>
    <v>40.74</v>
    <v>40.57</v>
    <v>40.299999999999997</v>
    <v>40.82</v>
    <v>40.97</v>
    <v>40.75</v>
    <v>39.85</v>
    <v>39.979999999999997</v>
    <v>40.159999999999997</v>
    <v>39.85</v>
    <v>40.840000000000003</v>
    <v>41.6</v>
    <v>41.49</v>
    <v>41.48</v>
    <v>41</v>
    <v>40.4</v>
    <v>40.799999999999997</v>
    <v>40.65</v>
    <v>40.31</v>
    <v>40.25</v>
    <v>39.369999999999997</v>
    <v>38.799999999999997</v>
    <v>38.61</v>
    <v>38.619999999999997</v>
    <v>37.07</v>
    <v>34.92</v>
    <v>32.81</v>
    <v>31.82</v>
    <v>35.01</v>
    <v>34.28</v>
    <v>35.49</v>
    <v>35.89</v>
    <v>35.549999999999997</v>
    <v>34.97</v>
    <v>35.06</v>
    <v>35</v>
    <v>35.47</v>
    <v>35.97</v>
    <v>36.729999999999997</v>
    <v>36.979999999999997</v>
    <v>36.61</v>
    <v>36.78</v>
    <v>36.64</v>
    <v>36.479999999999997</v>
    <v>37.47</v>
    <v>37.130000000000003</v>
    <v>37.299999999999997</v>
    <v>36.76</v>
    <v>37.43</v>
    <v>37.67</v>
    <v>39.01</v>
    <v>39.19</v>
    <v>39.24</v>
    <v>38.74</v>
    <v>38.58</v>
    <v>38.200000000000003</v>
    <v>38.229999999999997</v>
    <v>37.869999999999997</v>
    <v>37.61</v>
    <v>37.520000000000003</v>
    <v>37.36</v>
    <v>36.909999999999997</v>
    <v>37.03</v>
    <v>36.159999999999997</v>
    <v>35.92</v>
    <v>36.299999999999997</v>
    <v>37.17</v>
    <v>37.159999999999997</v>
    <v>37.22</v>
    <v>37.58</v>
    <v>37.75</v>
    <v>37.97</v>
    <v>37.6</v>
    <v>36.93</v>
    <v>37.090000000000003</v>
    <v>36.619999999999997</v>
    <v>36.71</v>
    <v>36.24</v>
    <v>36.83</v>
    <v>38.22</v>
    <v>38.119999999999997</v>
    <v>38.75</v>
    <v>38.54</v>
    <v>38.4</v>
    <v>38.409999999999997</v>
    <v>38.99</v>
    <v>39.75</v>
    <v>38.43</v>
    <v>39.700000000000003</v>
    <v>39.409999999999997</v>
    <v>40.26</v>
    <v>40.18</v>
    <v>40.549999999999997</v>
    <v>39.94</v>
    <v>39.729999999999997</v>
    <v>41.42</v>
    <v>42.15</v>
    <v>42.5</v>
    <v>43.91</v>
    <v>43.47</v>
    <v>44.48</v>
    <v>44.63</v>
    <v>43.26</v>
    <v>42.94</v>
    <v>41.99</v>
    <v>40.98</v>
    <v>40.799999999999997</v>
    <v>41.49</v>
    <v>42.2</v>
    <v>42.21</v>
    <v>42.89</v>
    <v>43.93</v>
    <v>46.37</v>
    <v>46.15</v>
    <v>46.44</v>
    <v>45.34</v>
    <v>46</v>
    <v>46.26</v>
    <v>45.39</v>
    <v>44.96</v>
    <v>45.05</v>
    <v>46.51</v>
    <v>46.4</v>
    <v>46.36</v>
    <v>46.78</v>
    <v>46.74</v>
    <v>47.46</v>
    <v>46.81</v>
    <v>46.91</v>
    <v>47.02</v>
    <v>50.56</v>
    <v>51.55</v>
  </a>
  <a r="1" c="422">
    <v>218.81</v>
    <v>214.69</v>
    <v>215.46</v>
    <v>214.28</v>
    <v>216.08</v>
    <v>211.86</v>
    <v>208.97</v>
    <v>207.65</v>
    <v>209.43</v>
    <v>208.05</v>
    <v>204.95</v>
    <v>203.91</v>
    <v>203.87</v>
    <v>204.02</v>
    <v>202.26</v>
    <v>196.76</v>
    <v>200.21</v>
    <v>197.29</v>
    <v>199.11</v>
    <v>195.56</v>
    <v>195.65</v>
    <v>198.39</v>
    <v>193.51</v>
    <v>189.47</v>
    <v>191.67</v>
    <v>193.62</v>
    <v>193.64</v>
    <v>194.44</v>
    <v>191.77</v>
    <v>188.42</v>
    <v>188.49</v>
    <v>189.46</v>
    <v>187.13</v>
    <v>188.4</v>
    <v>188.22</v>
    <v>188.01</v>
    <v>189.93</v>
    <v>187.72</v>
    <v>186.68</v>
    <v>193.76</v>
    <v>198.86</v>
    <v>201.76</v>
    <v>206.15</v>
    <v>205.42</v>
    <v>206.01</v>
    <v>204.73</v>
    <v>207.31</v>
    <v>206.75</v>
    <v>204.18</v>
    <v>202.35</v>
    <v>199.19</v>
    <v>197.34</v>
    <v>195.91</v>
    <v>196.63</v>
    <v>194.63</v>
    <v>193.94</v>
    <v>192.79</v>
    <v>195.56</v>
    <v>194.1</v>
    <v>197.38</v>
    <v>197.59</v>
    <v>193.01</v>
    <v>192.18</v>
    <v>192.31</v>
    <v>190.3</v>
    <v>190.17</v>
    <v>188.21</v>
    <v>192.81</v>
    <v>181.96</v>
    <v>178.64</v>
    <v>179.2</v>
    <v>178.12</v>
    <v>172.21</v>
    <v>172.02</v>
    <v>171</v>
    <v>171.3</v>
    <v>172.3</v>
    <v>174.18</v>
    <v>173.35</v>
    <v>172.9</v>
    <v>171.69</v>
    <v>174.99</v>
    <v>171.56</v>
    <v>176.84</v>
    <v>179.64</v>
    <v>181.74</v>
    <v>178.69</v>
    <v>181.28</v>
    <v>181.33</v>
    <v>186.37</v>
    <v>184.49</v>
    <v>185</v>
    <v>186.96</v>
    <v>192.02</v>
    <v>194.94</v>
    <v>194.51</v>
    <v>191.76</v>
    <v>194.13</v>
    <v>191.34</v>
    <v>186.6</v>
    <v>185.93</v>
    <v>185.03</v>
    <v>185.32</v>
    <v>190.78</v>
    <v>195.74</v>
    <v>196.97</v>
    <v>200.41</v>
    <v>198.19</v>
    <v>199.49</v>
    <v>194.26</v>
    <v>194.72</v>
    <v>193.27</v>
    <v>193.82</v>
    <v>196.78</v>
    <v>197.03</v>
    <v>192.28</v>
    <v>192.78</v>
    <v>194.17</v>
    <v>194.85</v>
    <v>196.39</v>
    <v>192.68</v>
    <v>192.67</v>
    <v>195.32</v>
    <v>194.38</v>
    <v>194.02</v>
    <v>192.27</v>
    <v>194.79</v>
    <v>195.64</v>
    <v>196.17</v>
    <v>195.96</v>
    <v>196.77</v>
    <v>207.2</v>
    <v>210.61</v>
    <v>208.84</v>
    <v>210.15</v>
    <v>213.12</v>
    <v>210.65</v>
    <v>210.14</v>
    <v>209.37</v>
    <v>209.52</v>
    <v>209.39</v>
    <v>209.92</v>
    <v>213.72</v>
    <v>214.93</v>
    <v>223.05</v>
    <v>220.4</v>
    <v>227.93</v>
    <v>234.64</v>
    <v>226.19</v>
    <v>228.16</v>
    <v>225.97</v>
    <v>223.61</v>
    <v>222.59</v>
    <v>225.54</v>
    <v>222.66</v>
    <v>223.18</v>
    <v>218.06</v>
    <v>219.85</v>
    <v>219.66</v>
    <v>220.38</v>
    <v>219.49</v>
    <v>220.1</v>
    <v>227</v>
    <v>225.31</v>
    <v>226.16</v>
    <v>225.25</v>
    <v>223.52</v>
    <v>224.06</v>
    <v>230.37</v>
    <v>232.52</v>
    <v>233.64</v>
    <v>236.16</v>
    <v>238.53</v>
    <v>242.83</v>
    <v>238.97</v>
    <v>237.14</v>
    <v>238.5</v>
    <v>240.32</v>
    <v>239.45</v>
    <v>235.95</v>
    <v>232.31</v>
    <v>235.06</v>
    <v>236.27</v>
    <v>236.47</v>
    <v>235.63</v>
    <v>231.77</v>
    <v>230.32</v>
    <v>232.56</v>
    <v>232.07</v>
    <v>231.88</v>
    <v>229.28</v>
    <v>223.66</v>
    <v>223.37</v>
    <v>224.28</v>
    <v>220.78</v>
    <v>217.9</v>
    <v>219.27</v>
    <v>221.7</v>
    <v>229.43</v>
    <v>227.52</v>
    <v>224.16</v>
    <v>226.3</v>
    <v>221.47</v>
    <v>221.46</v>
    <v>226.27</v>
    <v>225.93</v>
    <v>222.8</v>
    <v>222.22</v>
    <v>212.91</v>
    <v>213.48</v>
    <v>213.54</v>
    <v>211.26</v>
    <v>212.11</v>
    <v>213.85</v>
    <v>197.47</v>
    <v>197.87</v>
    <v>201.8</v>
    <v>196.08</v>
    <v>193.72</v>
    <v>195.16</v>
    <v>194.77</v>
    <v>196.45</v>
    <v>198.84</v>
    <v>201.15</v>
    <v>200.88</v>
    <v>202.81</v>
    <v>204.31</v>
    <v>207.55</v>
    <v>208</v>
    <v>209.3</v>
    <v>209</v>
    <v>207.33</v>
    <v>207.79</v>
    <v>207.5</v>
    <v>209.16</v>
    <v>207.1</v>
    <v>209.04</v>
    <v>199.53</v>
    <v>199.59</v>
    <v>197.85</v>
    <v>197.16</v>
    <v>193.73</v>
    <v>193.26</v>
    <v>184.85</v>
    <v>179.4</v>
    <v>183.73</v>
    <v>184.38</v>
    <v>184.71</v>
    <v>183.98</v>
    <v>181.87</v>
    <v>181.92</v>
    <v>183.41</v>
    <v>181.03</v>
    <v>182.56</v>
    <v>180.26</v>
    <v>177.17</v>
    <v>179.19</v>
    <v>173.46</v>
    <v>176.94</v>
    <v>178.8</v>
    <v>180.32</v>
    <v>190.07</v>
    <v>190.39</v>
    <v>189.93</v>
    <v>185.29</v>
    <v>186.39</v>
    <v>185.08</v>
    <v>192.04</v>
    <v>186.93</v>
    <v>183.63</v>
    <v>185.82</v>
    <v>184.95</v>
    <v>185.37</v>
    <v>184.13</v>
    <v>187.46</v>
    <v>189.75</v>
    <v>188.84</v>
    <v>189.88</v>
    <v>193.42</v>
    <v>189.52</v>
    <v>189.99</v>
    <v>189.38</v>
    <v>189.55</v>
    <v>188.56</v>
    <v>192.38</v>
    <v>191.55</v>
    <v>192</v>
    <v>203.75</v>
    <v>200.73</v>
    <v>203.97</v>
    <v>205.62</v>
    <v>209.61</v>
    <v>207.12</v>
    <v>208.69</v>
    <v>206.93</v>
    <v>212.29</v>
    <v>213.07</v>
    <v>209.78</v>
    <v>206.69</v>
    <v>207.77</v>
    <v>210.93</v>
    <v>212.69</v>
    <v>214.87</v>
    <v>213.76</v>
    <v>214.27</v>
    <v>216.23</v>
    <v>212.8</v>
    <v>209.5</v>
    <v>210.02</v>
    <v>214.04</v>
    <v>215.56</v>
    <v>217.6</v>
    <v>219.44</v>
    <v>217.9</v>
    <v>228.19</v>
    <v>220.17</v>
    <v>213.39</v>
    <v>204.66</v>
    <v>207.48</v>
    <v>208.32</v>
    <v>213.22</v>
    <v>217.79</v>
    <v>218.01</v>
    <v>218</v>
    <v>222.66</v>
    <v>217.99</v>
    <v>220.97</v>
    <v>212.6</v>
    <v>210.91</v>
    <v>210.82</v>
    <v>211.3</v>
    <v>221.33</v>
    <v>225.41</v>
    <v>224.03</v>
    <v>223.6</v>
    <v>223.87</v>
    <v>223.81</v>
    <v>219.49</v>
    <v>217.88</v>
    <v>219.97</v>
    <v>207.92</v>
    <v>203.96</v>
    <v>204.5</v>
    <v>211.68</v>
    <v>213.38</v>
    <v>215.13</v>
    <v>215.4</v>
    <v>213.73</v>
    <v>210.27</v>
    <v>211.86</v>
    <v>213.7</v>
    <v>212.46</v>
    <v>213.71</v>
    <v>214.65</v>
    <v>214.11</v>
    <v>213.39</v>
    <v>214.36</v>
    <v>216.22</v>
    <v>212.54</v>
    <v>212.83</v>
    <v>214.61</v>
    <v>214.36</v>
    <v>217.7</v>
    <v>214.8</v>
    <v>214.98</v>
    <v>215.14</v>
    <v>215.48</v>
    <v>217.48</v>
    <v>221.63</v>
    <v>223.91</v>
    <v>220.22</v>
    <v>217.52</v>
    <v>217.78</v>
    <v>221.02</v>
    <v>224.47</v>
    <v>222.83</v>
    <v>221.75</v>
    <v>220.02</v>
    <v>220.7</v>
    <v>221.83</v>
    <v>221.01</v>
    <v>219.24</v>
    <v>221.78</v>
    <v>218.92</v>
    <v>223.36</v>
    <v>223.04</v>
    <v>224.77</v>
    <v>226.5</v>
    <v>232.35</v>
    <v>230.18</v>
    <v>231.24</v>
    <v>229.87</v>
    <v>224.21</v>
    <v>214.71</v>
    <v>208.74</v>
    <v>208.39</v>
    <v>212.1</v>
    <v>212.98</v>
    <v>210.05</v>
    <v>208.9</v>
    <v>210.01</v>
    <v>206.51</v>
    <v>206.08</v>
    <v>204.62</v>
    <v>204.15</v>
    <v>203.46</v>
    <v>206.12</v>
    <v>203.13</v>
    <v>206.65</v>
    <v>209.5</v>
    <v>209.73</v>
    <v>211.88</v>
    <v>211.12</v>
    <v>207.45</v>
    <v>203.27</v>
    <v>202.56</v>
    <v>203.85</v>
    <v>200.49</v>
    <v>196.26</v>
    <v>195.09</v>
    <v>198.32</v>
    <v>193.64</v>
  </a>
  <a r="1" c="422">
    <v>209</v>
    <v>204.53</v>
    <v>204.9</v>
    <v>203.53</v>
    <v>202.66</v>
    <v>201.63</v>
    <v>202.4</v>
    <v>201.67</v>
    <v>201.1</v>
    <v>197.77</v>
    <v>197.95</v>
    <v>200.13</v>
    <v>200.78</v>
    <v>201.04</v>
    <v>202.94</v>
    <v>199.87</v>
    <v>202.56</v>
    <v>201.8</v>
    <v>203.05</v>
    <v>205.9</v>
    <v>202.26</v>
    <v>197.31</v>
    <v>196.11</v>
    <v>193.01</v>
    <v>193.64</v>
    <v>194.1</v>
    <v>193.46</v>
    <v>194.84</v>
    <v>197.35</v>
    <v>194.01</v>
    <v>194.87</v>
    <v>197.95</v>
    <v>197.17</v>
    <v>198.94</v>
    <v>199.53</v>
    <v>200.81</v>
    <v>200.63</v>
    <v>199.19</v>
    <v>198.18</v>
    <v>197.57</v>
    <v>198.73</v>
    <v>198.67</v>
    <v>199.24</v>
    <v>197.35</v>
    <v>200.5</v>
    <v>202.61</v>
    <v>200.75</v>
    <v>200.29</v>
    <v>199.13</v>
    <v>199.73</v>
    <v>196.35</v>
    <v>197.69</v>
    <v>196.76</v>
    <v>199.04</v>
    <v>201.18</v>
    <v>201.38</v>
    <v>200.73</v>
    <v>198.48</v>
    <v>201</v>
    <v>205.13</v>
    <v>205.25</v>
    <v>202.01</v>
    <v>200.23</v>
    <v>197.97</v>
    <v>196.05</v>
    <v>197.15</v>
    <v>197.76</v>
    <v>198.41</v>
    <v>195.65</v>
    <v>196.87</v>
    <v>196.16</v>
    <v>194.04</v>
    <v>190.72</v>
    <v>190.36</v>
    <v>191.08</v>
    <v>194.26</v>
    <v>195.58</v>
    <v>196.16</v>
    <v>194.79</v>
    <v>193.02</v>
    <v>193.45</v>
    <v>193.77</v>
    <v>192.73</v>
    <v>195.3</v>
    <v>193.64</v>
    <v>195.81</v>
    <v>195</v>
    <v>196.85</v>
    <v>198.05</v>
    <v>200.63</v>
    <v>202.92</v>
    <v>203.8</v>
    <v>203.21</v>
    <v>205.06</v>
    <v>206.62</v>
    <v>205.97</v>
    <v>204.62</v>
    <v>203.51</v>
    <v>202.8</v>
    <v>199.39</v>
    <v>199.69</v>
    <v>199.18</v>
    <v>197.07</v>
    <v>200.91</v>
    <v>202.19</v>
    <v>202.46</v>
    <v>207.23</v>
    <v>209.27</v>
    <v>208.45</v>
    <v>208.78</v>
    <v>210.74</v>
    <v>209.48</v>
    <v>208.5</v>
    <v>208.63</v>
    <v>208.53</v>
    <v>211.95</v>
    <v>212.87</v>
    <v>214.14</v>
    <v>215.09</v>
    <v>215.89</v>
    <v>214.45</v>
    <v>213.43</v>
    <v>214.38</v>
    <v>213.54</v>
    <v>210.95</v>
    <v>213.23</v>
    <v>212.46</v>
    <v>212.24</v>
    <v>211.63</v>
    <v>210.6</v>
    <v>214.49</v>
    <v>214.85</v>
    <v>215.11</v>
    <v>215.72</v>
    <v>218.47</v>
    <v>220.21</v>
    <v>217.67</v>
    <v>214.61</v>
    <v>216.97</v>
    <v>217.38</v>
    <v>213.65</v>
    <v>202.45</v>
    <v>202.74</v>
    <v>201.4</v>
    <v>202.64</v>
    <v>204.75</v>
    <v>204.58</v>
    <v>203.69</v>
    <v>199.71</v>
    <v>198.8</v>
    <v>197.92</v>
    <v>199.82</v>
    <v>198.23</v>
    <v>196.79</v>
    <v>196.73</v>
    <v>197.6</v>
    <v>198.46</v>
    <v>198.5</v>
    <v>199.04</v>
    <v>200.07</v>
    <v>201.42</v>
    <v>200.14</v>
    <v>202.48</v>
    <v>203.85</v>
    <v>206.11</v>
    <v>204.995</v>
    <v>207.51</v>
    <v>207.91</v>
    <v>204.86</v>
    <v>205.54</v>
    <v>202.98</v>
    <v>198.13</v>
    <v>201.16</v>
    <v>200.95</v>
    <v>204.04</v>
    <v>204.67</v>
    <v>204.15</v>
    <v>204.68</v>
    <v>204.24</v>
    <v>201.64</v>
    <v>203.7</v>
    <v>203.35</v>
    <v>203.77</v>
    <v>205.27</v>
    <v>206.78</v>
    <v>207.03</v>
    <v>207.63</v>
    <v>206.71</v>
    <v>206.07</v>
    <v>203.88</v>
    <v>202.88</v>
    <v>203.78</v>
    <v>203.33</v>
    <v>207</v>
    <v>213.7</v>
    <v>213.6</v>
    <v>215.99</v>
    <v>217.6</v>
    <v>217.27</v>
    <v>218.96</v>
    <v>219.55</v>
    <v>222.02</v>
    <v>221.5</v>
    <v>222.35</v>
    <v>220.34</v>
    <v>209.1</v>
    <v>208</v>
    <v>206.1</v>
    <v>205.98</v>
    <v>204.2</v>
    <v>205.68</v>
    <v>209.19</v>
    <v>207.54</v>
    <v>208.78</v>
    <v>216.4</v>
    <v>217.5</v>
    <v>219.49</v>
    <v>225.24</v>
    <v>233.91</v>
    <v>233.07</v>
    <v>230.67</v>
    <v>228.99</v>
    <v>228.85</v>
    <v>228.2</v>
    <v>226.67</v>
    <v>226.09</v>
    <v>229.11</v>
    <v>230.6</v>
    <v>230.4</v>
    <v>229.64</v>
    <v>232.93</v>
    <v>229.95</v>
    <v>226.96</v>
    <v>229.79</v>
    <v>226.29</v>
    <v>226.38</v>
    <v>225.09</v>
    <v>229.08</v>
    <v>229.06</v>
    <v>227.69</v>
    <v>227.62</v>
    <v>236</v>
    <v>233.13</v>
    <v>226.86</v>
    <v>226.88</v>
    <v>228.32</v>
    <v>227.14</v>
    <v>228.9</v>
    <v>231.86</v>
    <v>229.51</v>
    <v>226.6</v>
    <v>225.89</v>
    <v>225.52</v>
    <v>226.52</v>
    <v>221.74</v>
    <v>220.63</v>
    <v>220.17</v>
    <v>218.19</v>
    <v>219.1</v>
    <v>218.5</v>
    <v>219.54</v>
    <v>222.69</v>
    <v>222.58</v>
    <v>225.07</v>
    <v>223.09</v>
    <v>225.66</v>
    <v>221.51</v>
    <v>225.71</v>
    <v>220.7</v>
    <v>221.05</v>
    <v>224.06</v>
    <v>223.72</v>
    <v>222.41</v>
    <v>223.55</v>
    <v>222.35</v>
    <v>209.82</v>
    <v>205.52</v>
    <v>208.52</v>
    <v>206.94</v>
    <v>205.01</v>
    <v>205.27</v>
    <v>202.75</v>
    <v>208.04</v>
    <v>210.81</v>
    <v>211.35</v>
    <v>211.94</v>
    <v>209.91</v>
    <v>212</v>
    <v>211.33</v>
    <v>212.27</v>
    <v>212.89</v>
    <v>212.02</v>
    <v>208</v>
    <v>209.62</v>
    <v>211.26</v>
    <v>214.52</v>
    <v>213.82</v>
    <v>208.59</v>
    <v>206.35</v>
    <v>206.69</v>
    <v>209.47</v>
    <v>210.42</v>
    <v>209.74</v>
    <v>208.65</v>
    <v>210.89</v>
    <v>210.12</v>
    <v>211.85</v>
    <v>212.12</v>
    <v>213.12</v>
    <v>214.17</v>
    <v>210.34</v>
    <v>211.75</v>
    <v>213.45</v>
    <v>215.99</v>
    <v>206.68</v>
    <v>190.99</v>
    <v>187.46</v>
    <v>182.86</v>
    <v>199.1</v>
    <v>193.39</v>
    <v>198.55</v>
    <v>200.25</v>
    <v>198.81</v>
    <v>193.28</v>
    <v>196.6</v>
    <v>194.23</v>
    <v>198.37</v>
    <v>197.31</v>
    <v>200.74</v>
    <v>199.16</v>
    <v>200.66</v>
    <v>211.49</v>
    <v>210.5</v>
    <v>210.74</v>
    <v>214.13</v>
    <v>214.25</v>
    <v>209.93</v>
    <v>214.61</v>
    <v>214.54</v>
    <v>213.03</v>
    <v>219.34</v>
    <v>218.22</v>
    <v>217.18</v>
    <v>222.29</v>
    <v>222.88</v>
    <v>224.94</v>
    <v>225.06</v>
    <v>221.87</v>
    <v>223.63</v>
    <v>222.03</v>
    <v>226.46</v>
    <v>224.61</v>
    <v>225.19</v>
    <v>226.67</v>
    <v>225.52</v>
    <v>226.77</v>
    <v>227.45</v>
    <v>226.67</v>
    <v>228.78</v>
    <v>227.13</v>
    <v>226.26</v>
    <v>225.82</v>
    <v>226.05</v>
    <v>224.29</v>
    <v>224.09</v>
    <v>221.79</v>
    <v>221.87</v>
    <v>221.8</v>
    <v>224.74</v>
    <v>224.6</v>
    <v>221.79</v>
    <v>226.38</v>
    <v>228.85</v>
    <v>232.88</v>
    <v>238.77</v>
    <v>239.26</v>
    <v>240.4</v>
    <v>239.35</v>
    <v>239.8</v>
    <v>238.72</v>
    <v>236.77</v>
    <v>235.93</v>
    <v>238.06</v>
    <v>235.3</v>
    <v>236.88</v>
    <v>238.37</v>
    <v>236.54</v>
    <v>235.22</v>
    <v>236.58</v>
    <v>239.27</v>
    <v>224.48</v>
    <v>224.24</v>
    <v>225.08</v>
    <v>221.72</v>
    <v>222.16</v>
    <v>222.35</v>
    <v>217.71</v>
    <v>220.79</v>
    <v>221.06</v>
    <v>219.23</v>
    <v>216.58</v>
    <v>216.31</v>
    <v>216.45</v>
    <v>217.01</v>
    <v>219.74</v>
    <v>218.2</v>
    <v>216.77</v>
    <v>216.4</v>
    <v>216.74</v>
    <v>217</v>
    <v>217.42</v>
    <v>222.83</v>
    <v>220.61</v>
    <v>222.56</v>
    <v>221.25</v>
    <v>221.35</v>
    <v>219.5</v>
    <v>217.6</v>
    <v>214</v>
    <v>215.16</v>
    <v>214.25</v>
    <v>214.75</v>
  </a>
  <a r="1" c="422">
    <v>434.01</v>
    <v>430.79</v>
    <v>429.43</v>
    <v>429.98</v>
    <v>436.13</v>
    <v>435.07</v>
    <v>437.94</v>
    <v>437.79</v>
    <v>437.99</v>
    <v>436.5</v>
    <v>434.07</v>
    <v>437.93</v>
    <v>443.29</v>
    <v>444.3</v>
    <v>445.62</v>
    <v>445.99</v>
    <v>448.5</v>
    <v>448.23</v>
    <v>451.49</v>
    <v>451.17</v>
    <v>443.82</v>
    <v>449.66</v>
    <v>454.28</v>
    <v>452.62</v>
    <v>454.03</v>
    <v>457.76</v>
    <v>458.07</v>
    <v>460.67</v>
    <v>460.46</v>
    <v>453.97</v>
    <v>458.29</v>
    <v>461.39</v>
    <v>459.03</v>
    <v>456.51</v>
    <v>456.97</v>
    <v>466.57</v>
    <v>466.78</v>
    <v>465.07</v>
    <v>465.93</v>
    <v>465.21</v>
    <v>466.93</v>
    <v>471.43</v>
    <v>470.87</v>
    <v>466.15</v>
    <v>468.62</v>
    <v>473.26</v>
    <v>470.39</v>
    <v>470</v>
    <v>475.03</v>
    <v>474.31</v>
    <v>473.27</v>
    <v>470.01</v>
    <v>472.95</v>
    <v>475.6</v>
    <v>479.75</v>
    <v>481.35</v>
    <v>479.18</v>
    <v>477.94</v>
    <v>476.6</v>
    <v>480.76</v>
    <v>480.7</v>
    <v>480.07</v>
    <v>476.93</v>
    <v>477.36</v>
    <v>471.48</v>
    <v>476.49</v>
    <v>476.68</v>
    <v>477.27</v>
    <v>472.65</v>
    <v>476.06</v>
    <v>469.57</v>
    <v>463.61</v>
    <v>462.78</v>
    <v>459.99</v>
    <v>458.94</v>
    <v>455.1</v>
    <v>459.05</v>
    <v>464.84</v>
    <v>464.5</v>
    <v>462.58</v>
    <v>467.21</v>
    <v>468.84</v>
    <v>461.43</v>
    <v>459.93</v>
    <v>464.22</v>
    <v>469.98</v>
    <v>474.72</v>
    <v>475.4</v>
    <v>475.42</v>
    <v>478.15</v>
    <v>478.74</v>
    <v>478.77</v>
    <v>481.04</v>
    <v>486.9</v>
    <v>485.97</v>
    <v>486.69</v>
    <v>487.17</v>
    <v>488.48</v>
    <v>487.06</v>
    <v>483.44</v>
    <v>486.73</v>
    <v>487.12</v>
    <v>483.69</v>
    <v>480.44</v>
    <v>484.62</v>
    <v>485.15</v>
    <v>485.74</v>
    <v>491.55</v>
    <v>491.44</v>
    <v>490.8</v>
    <v>492.41</v>
    <v>493.53</v>
    <v>497.64</v>
    <v>498.58</v>
    <v>498.98</v>
    <v>502.94</v>
    <v>504.28</v>
    <v>502.88</v>
    <v>501.78</v>
    <v>500.43</v>
    <v>502.51</v>
    <v>503.07</v>
    <v>503.85</v>
    <v>500.13</v>
    <v>501.28</v>
    <v>504.53</v>
    <v>506.81</v>
    <v>509.84</v>
    <v>510.33</v>
    <v>510.89</v>
    <v>515.80999999999995</v>
    <v>511.39</v>
    <v>514.54999999999995</v>
    <v>516.11</v>
    <v>519.04</v>
    <v>511.79</v>
    <v>507.94</v>
    <v>504.55</v>
    <v>509.79</v>
    <v>508.94</v>
    <v>497.29</v>
    <v>494.78</v>
    <v>500.33</v>
    <v>500.7</v>
    <v>498.08</v>
    <v>505.93</v>
    <v>499.03</v>
    <v>489.91</v>
    <v>475.2</v>
    <v>479.94</v>
    <v>476.61</v>
    <v>487.73</v>
    <v>489.82</v>
    <v>490.07</v>
    <v>498.21</v>
    <v>499.8</v>
    <v>508.38</v>
    <v>509.45</v>
    <v>514.35</v>
    <v>513.5</v>
    <v>515.29999999999995</v>
    <v>511.13</v>
    <v>516.66</v>
    <v>515.39</v>
    <v>516.08000000000004</v>
    <v>513.13</v>
    <v>513.21</v>
    <v>518.04</v>
    <v>507.56</v>
    <v>506.3</v>
    <v>505.05</v>
    <v>496.64</v>
    <v>502.23</v>
    <v>504.3</v>
    <v>509.46</v>
    <v>513.84</v>
    <v>516.57000000000005</v>
    <v>517.35</v>
    <v>517.59</v>
    <v>515.91</v>
    <v>524.91</v>
    <v>523.88</v>
    <v>525.16999999999996</v>
    <v>526.67999999999995</v>
    <v>525.61</v>
    <v>527.70000000000005</v>
    <v>525.38</v>
    <v>527.66999999999996</v>
    <v>522.74</v>
    <v>522.83000000000004</v>
    <v>521.84</v>
    <v>526.65</v>
    <v>521.91</v>
    <v>526.85</v>
    <v>530.45000000000005</v>
    <v>529.55999999999995</v>
    <v>532.71</v>
    <v>537.07000000000005</v>
    <v>532.98</v>
    <v>535.22</v>
    <v>535.29999999999995</v>
    <v>537.36</v>
    <v>536.53</v>
    <v>536.16</v>
    <v>531.27</v>
    <v>532.47</v>
    <v>532.26</v>
    <v>533.91999999999996</v>
    <v>534.77</v>
    <v>533.16</v>
    <v>522.66999999999996</v>
    <v>524.94000000000005</v>
    <v>523.79999999999995</v>
    <v>530.1</v>
    <v>543.29999999999995</v>
    <v>547.53</v>
    <v>549.95000000000005</v>
    <v>550.4</v>
    <v>548.75</v>
    <v>549.03</v>
    <v>545.54</v>
    <v>538.5</v>
    <v>540.73</v>
    <v>542.70000000000005</v>
    <v>542.9</v>
    <v>545.64</v>
    <v>547.47</v>
    <v>549.23</v>
    <v>552.30999999999995</v>
    <v>550.54999999999995</v>
    <v>553.45000000000005</v>
    <v>555.01</v>
    <v>555.14</v>
    <v>558.64</v>
    <v>557.71</v>
    <v>558.82000000000005</v>
    <v>555.91</v>
    <v>554.33000000000004</v>
    <v>558.53</v>
    <v>555.65</v>
    <v>555.61</v>
    <v>557.79</v>
    <v>555.45000000000005</v>
    <v>539.14</v>
    <v>538.94000000000005</v>
    <v>545.04</v>
    <v>547.19000000000005</v>
    <v>552.82000000000005</v>
    <v>552.80999999999995</v>
    <v>547.08000000000004</v>
    <v>540.99</v>
    <v>538.80999999999995</v>
    <v>537.46</v>
    <v>544.4</v>
    <v>547.57000000000005</v>
    <v>541.41</v>
    <v>542.14</v>
    <v>533.89</v>
    <v>534.58000000000004</v>
    <v>535.26</v>
    <v>545.04999999999995</v>
    <v>544.24</v>
    <v>549.46</v>
    <v>554.46</v>
    <v>557.61</v>
    <v>560.70000000000005</v>
    <v>559.01</v>
    <v>551.23</v>
    <v>555.85</v>
    <v>553.41</v>
    <v>556.29999999999995</v>
    <v>553.33000000000004</v>
    <v>549.70000000000005</v>
    <v>553.35</v>
    <v>555.62</v>
    <v>557.62</v>
    <v>552.20000000000005</v>
    <v>556.15</v>
    <v>556.65</v>
    <v>554.80999999999995</v>
    <v>560.66999999999996</v>
    <v>560.69000000000005</v>
    <v>562.30999999999995</v>
    <v>563.66999999999996</v>
    <v>561.29999999999995</v>
    <v>551.75</v>
    <v>549.14</v>
    <v>546.41</v>
    <v>546.75</v>
    <v>537.97</v>
    <v>546.33000000000004</v>
    <v>536.91999999999996</v>
    <v>530.45000000000005</v>
    <v>536.4</v>
    <v>526.66999999999996</v>
    <v>529.51</v>
    <v>515.51</v>
    <v>511.28</v>
    <v>513.76</v>
    <v>507.05</v>
    <v>517.46</v>
    <v>521.41</v>
    <v>515.91</v>
    <v>521.33000000000004</v>
    <v>520.13</v>
    <v>520.26</v>
    <v>529.39</v>
    <v>530.65</v>
    <v>524.46</v>
    <v>521.21</v>
    <v>510.8</v>
    <v>513.91</v>
    <v>515.79999999999995</v>
    <v>518.91</v>
    <v>494.16</v>
    <v>465.52</v>
    <v>463.56</v>
    <v>456.74</v>
    <v>499.1</v>
    <v>482.06</v>
    <v>490.55</v>
    <v>495.48</v>
    <v>494.09</v>
    <v>483.23</v>
    <v>483.9</v>
    <v>472.37</v>
    <v>484.29</v>
    <v>492.07</v>
    <v>502.41</v>
    <v>506.11</v>
    <v>506.42</v>
    <v>509.49</v>
    <v>509.74</v>
    <v>513.35</v>
    <v>520.71</v>
    <v>517.99</v>
    <v>513.58000000000004</v>
    <v>515.9</v>
    <v>519.34</v>
    <v>518.65</v>
    <v>535.91999999999996</v>
    <v>539.44000000000005</v>
    <v>540.11</v>
    <v>542.76</v>
    <v>546.26</v>
    <v>546.82000000000005</v>
    <v>544.88</v>
    <v>535.77</v>
    <v>536.02</v>
    <v>532.4</v>
    <v>543.34</v>
    <v>540.24</v>
    <v>542.32000000000005</v>
    <v>541.76</v>
    <v>544.91</v>
    <v>548</v>
    <v>547.65</v>
    <v>545.09</v>
    <v>550.66</v>
    <v>551.25</v>
    <v>554.39</v>
    <v>552.86</v>
    <v>554.95000000000005</v>
    <v>548.77</v>
    <v>554.07000000000005</v>
    <v>549.35</v>
    <v>549.24</v>
    <v>547.72</v>
    <v>553.36</v>
    <v>559.44000000000005</v>
    <v>559.72</v>
    <v>564.15</v>
    <v>566.95000000000005</v>
    <v>568.03</v>
    <v>567.77</v>
    <v>570.29</v>
    <v>575.22</v>
    <v>570.61</v>
    <v>570.23</v>
    <v>573.61</v>
    <v>575.29</v>
    <v>573.22</v>
    <v>574.35</v>
    <v>571.86</v>
    <v>573.74</v>
    <v>577.17999999999995</v>
    <v>576.91999999999996</v>
    <v>577.95000000000005</v>
    <v>577.95000000000005</v>
    <v>582.86</v>
    <v>583.26</v>
    <v>585.58000000000004</v>
    <v>585.44000000000005</v>
    <v>583.91999999999996</v>
    <v>583.21</v>
    <v>581.02</v>
    <v>571.45000000000005</v>
    <v>580.14</v>
    <v>577.35</v>
    <v>581.64</v>
    <v>581.29</v>
    <v>585.74</v>
    <v>584.54</v>
    <v>590.78</v>
    <v>592.84</v>
    <v>592.85</v>
    <v>591.57000000000005</v>
    <v>591.36</v>
    <v>588.13</v>
    <v>586.58000000000004</v>
    <v>584.27</v>
    <v>593.21</v>
    <v>590.70000000000005</v>
    <v>593.05999999999995</v>
    <v>594.41999999999996</v>
    <v>596.52</v>
    <v>593.08000000000004</v>
    <v>588.71</v>
    <v>591.72</v>
    <v>596.59</v>
    <v>594.96</v>
    <v>596.5</v>
  </a>
  <a r="1" c="422">
    <v>190.72</v>
    <v>189.13</v>
    <v>189.32</v>
    <v>189.35</v>
    <v>187.87</v>
    <v>187.93</v>
    <v>187.5</v>
    <v>187.87</v>
    <v>189.71</v>
    <v>187.91</v>
    <v>185.84</v>
    <v>187.37</v>
    <v>187.93</v>
    <v>187.22</v>
    <v>187.95</v>
    <v>186.4</v>
    <v>187.14</v>
    <v>187.01</v>
    <v>188.33</v>
    <v>188.59</v>
    <v>188.45</v>
    <v>190.41</v>
    <v>188.61</v>
    <v>187.57</v>
    <v>188.55</v>
    <v>188.5</v>
    <v>188.33</v>
    <v>187.6</v>
    <v>187.11</v>
    <v>184.53</v>
    <v>184.42</v>
    <v>185.66</v>
    <v>186.34</v>
    <v>187.47</v>
    <v>187.48</v>
    <v>187.56</v>
    <v>188.62</v>
    <v>188.2</v>
    <v>188</v>
    <v>188.34</v>
    <v>189.31</v>
    <v>192.89</v>
    <v>196.01</v>
    <v>197.19</v>
    <v>198.81</v>
    <v>199.94</v>
    <v>201.63</v>
    <v>202</v>
    <v>199.79</v>
    <v>201.19</v>
    <v>200.35</v>
    <v>199.71</v>
    <v>200.03</v>
    <v>199.8</v>
    <v>202.18</v>
    <v>201.97</v>
    <v>200.35</v>
    <v>200.99</v>
    <v>201.64</v>
    <v>203.1</v>
    <v>205.72</v>
    <v>207.82</v>
    <v>210.89</v>
    <v>212.74</v>
    <v>211.52</v>
    <v>215.14</v>
    <v>216.48</v>
    <v>217.67</v>
    <v>215.61</v>
    <v>219.8</v>
    <v>216.89</v>
    <v>220.95</v>
    <v>221.22</v>
    <v>219.59</v>
    <v>220.34</v>
    <v>221.03</v>
    <v>215.57</v>
    <v>215.04</v>
    <v>214.64</v>
    <v>215.92</v>
    <v>216.62</v>
    <v>216.18</v>
    <v>211.87</v>
    <v>213.79</v>
    <v>213.13</v>
    <v>212.96</v>
    <v>215.2</v>
    <v>214.21</v>
    <v>213.58</v>
    <v>216.95</v>
    <v>218.71</v>
    <v>216.26</v>
    <v>218.09</v>
    <v>220.89</v>
    <v>220.03</v>
    <v>223.66</v>
    <v>224.56</v>
    <v>224.23</v>
    <v>220.11</v>
    <v>215.72</v>
    <v>215.92</v>
    <v>218.19</v>
    <v>216.16</v>
    <v>216.57</v>
    <v>215.3</v>
    <v>217.22</v>
    <v>215.27</v>
    <v>217.82</v>
    <v>219.43</v>
    <v>211.6</v>
    <v>213.54</v>
    <v>214.15</v>
    <v>214.72</v>
    <v>212.97</v>
    <v>215.73</v>
    <v>214.61</v>
    <v>215.47</v>
    <v>218.16</v>
    <v>214.78</v>
    <v>215.63</v>
    <v>214.56</v>
    <v>212.58</v>
    <v>214.99</v>
    <v>215.01</v>
    <v>215.57</v>
    <v>215.56</v>
    <v>217.99</v>
    <v>220.93</v>
    <v>218.19</v>
    <v>218.56</v>
    <v>219.36</v>
    <v>223.25</v>
    <v>223.11</v>
    <v>223.83</v>
    <v>228.29</v>
    <v>227.23</v>
    <v>225.78</v>
    <v>221.73</v>
    <v>221.8</v>
    <v>222.58</v>
    <v>221.8</v>
    <v>218.33</v>
    <v>220.63</v>
    <v>220.32</v>
    <v>222.52</v>
    <v>226.55</v>
    <v>225.77</v>
    <v>225.34</v>
    <v>222.48</v>
    <v>220.7</v>
    <v>220.55</v>
    <v>224.01</v>
    <v>224.56</v>
    <v>228.41</v>
    <v>228.06</v>
    <v>226.2</v>
    <v>226.91</v>
    <v>231.99</v>
    <v>231.61</v>
    <v>232.46</v>
    <v>232.15</v>
    <v>229.37</v>
    <v>232.02</v>
    <v>232.76</v>
    <v>233.39</v>
    <v>231.75</v>
    <v>232.95</v>
    <v>231.29</v>
    <v>230.29</v>
    <v>230.43</v>
    <v>232.35</v>
    <v>230.63</v>
    <v>231.6</v>
    <v>232.62</v>
    <v>232.25</v>
    <v>236.33</v>
    <v>238.68</v>
    <v>238.66</v>
    <v>237.34</v>
    <v>235.51</v>
    <v>239.17</v>
    <v>242.21</v>
    <v>242.68</v>
    <v>246.07</v>
    <v>245.73</v>
    <v>246.98</v>
    <v>245.02</v>
    <v>243.06</v>
    <v>245.61</v>
    <v>245.66</v>
    <v>245.49</v>
    <v>245</v>
    <v>244.17</v>
    <v>242.37</v>
    <v>241.05</v>
    <v>242.82</v>
    <v>245.47</v>
    <v>245.07</v>
    <v>245.92</v>
    <v>247.15</v>
    <v>248.63</v>
    <v>251.27</v>
    <v>251.22</v>
    <v>253.93</v>
    <v>250.87</v>
    <v>252.8</v>
    <v>253.32</v>
    <v>253.33</v>
    <v>256.08999999999997</v>
    <v>257.5</v>
    <v>253.51</v>
    <v>252.47</v>
    <v>252.83</v>
    <v>253.4</v>
    <v>245.7</v>
    <v>249.65</v>
    <v>247.96</v>
    <v>242.14</v>
    <v>240.05</v>
    <v>237.63</v>
    <v>237.01</v>
    <v>236.59</v>
    <v>241.09</v>
    <v>243.25</v>
    <v>244.62</v>
    <v>246.66</v>
    <v>249.84</v>
    <v>242.48</v>
    <v>242.95</v>
    <v>243.49</v>
    <v>245.59</v>
    <v>243.44</v>
    <v>243.93</v>
    <v>244.67</v>
    <v>242.86</v>
    <v>242.95</v>
    <v>245.36</v>
    <v>248.59</v>
    <v>250.96</v>
    <v>247.28</v>
    <v>244.29</v>
    <v>244.88</v>
    <v>243.94</v>
    <v>239.26</v>
    <v>239.6</v>
    <v>242.1</v>
    <v>240.96</v>
    <v>241.44</v>
    <v>243.07</v>
    <v>241.4</v>
    <v>240.63</v>
    <v>242.13</v>
    <v>245.42</v>
    <v>243.49</v>
    <v>243.19</v>
    <v>244.56</v>
    <v>245.86</v>
    <v>248.21</v>
    <v>245.74</v>
    <v>247.03</v>
    <v>248.88</v>
    <v>250.6</v>
    <v>249.27</v>
    <v>253.13</v>
    <v>254.43</v>
    <v>254.07</v>
    <v>255.65</v>
    <v>252.99</v>
    <v>255.18</v>
    <v>254.2</v>
    <v>258.05</v>
    <v>258.56</v>
    <v>259.94</v>
    <v>262.5</v>
    <v>264.13</v>
    <v>263.43</v>
    <v>263.89999999999998</v>
    <v>268.37</v>
    <v>267.39</v>
    <v>267.67</v>
    <v>270.31</v>
    <v>266.29000000000002</v>
    <v>270.7</v>
    <v>270.85000000000002</v>
    <v>270.99</v>
    <v>270.74</v>
    <v>272.20999999999998</v>
    <v>268.62</v>
    <v>269.02999999999997</v>
    <v>264.93</v>
    <v>263.27</v>
    <v>266.74</v>
    <v>269.06</v>
    <v>269.62</v>
    <v>268.25</v>
    <v>268.39</v>
    <v>266.04000000000002</v>
    <v>269.16000000000003</v>
    <v>270.33</v>
    <v>275.13</v>
    <v>275.24</v>
    <v>276.73</v>
    <v>279.95999999999998</v>
    <v>281.11</v>
    <v>280.75</v>
    <v>278.49</v>
    <v>277.25</v>
    <v>278.47000000000003</v>
    <v>278.24</v>
    <v>281.97000000000003</v>
    <v>284.06</v>
    <v>288.14</v>
    <v>287.57</v>
    <v>288.16000000000003</v>
    <v>286.42</v>
    <v>279.72000000000003</v>
    <v>273.70999999999998</v>
    <v>275.2</v>
    <v>285.38</v>
    <v>292.35000000000002</v>
    <v>297.93</v>
    <v>296.23</v>
    <v>297.77999999999997</v>
    <v>307.47000000000003</v>
    <v>306.12</v>
    <v>315.58999999999997</v>
    <v>311.11</v>
    <v>303.64999999999998</v>
    <v>308.07</v>
    <v>304.73</v>
    <v>309.07</v>
    <v>306.06</v>
    <v>303.77</v>
    <v>297.45999999999998</v>
    <v>297.98</v>
    <v>306.88</v>
    <v>315.48</v>
    <v>310.75</v>
    <v>304.63</v>
    <v>306.83999999999997</v>
    <v>298.19</v>
    <v>299.45999999999998</v>
    <v>293.16000000000003</v>
    <v>297.83999999999997</v>
    <v>294.24</v>
    <v>298.02999999999997</v>
    <v>303.58</v>
    <v>305.82</v>
    <v>303.11</v>
    <v>309.75</v>
    <v>304.5</v>
    <v>303.81</v>
    <v>305.61</v>
    <v>303.60000000000002</v>
    <v>311.67</v>
    <v>308.91000000000003</v>
    <v>310.89999999999998</v>
    <v>309.33</v>
    <v>305.18</v>
    <v>306.62</v>
    <v>306.70999999999998</v>
    <v>308.37</v>
    <v>312.2</v>
    <v>316.29000000000002</v>
    <v>311.77999999999997</v>
    <v>311.94</v>
    <v>310.26</v>
    <v>310.13</v>
    <v>311.08</v>
    <v>306.19</v>
    <v>307.12</v>
    <v>306.77999999999997</v>
    <v>301.22000000000003</v>
    <v>304.83</v>
    <v>307.55</v>
    <v>309.25</v>
    <v>307.14</v>
    <v>307.37</v>
    <v>304.16000000000003</v>
    <v>305.52</v>
    <v>306.2</v>
    <v>309.14</v>
    <v>308.01</v>
    <v>306.73</v>
    <v>308.26</v>
    <v>307.58999999999997</v>
    <v>308.39</v>
    <v>313.13</v>
    <v>316.10000000000002</v>
    <v>312.18</v>
    <v>310.27</v>
    <v>307.39999999999998</v>
    <v>305.41000000000003</v>
    <v>306.25</v>
    <v>300.95999999999998</v>
    <v>302.95999999999998</v>
    <v>309.11</v>
    <v>310.91000000000003</v>
    <v>311.16000000000003</v>
    <v>310.5</v>
    <v>313.12</v>
    <v>313.05</v>
    <v>308.55</v>
    <v>308.27</v>
    <v>309.20999999999998</v>
    <v>307.25</v>
    <v>307.43</v>
    <v>306.95</v>
    <v>305.27</v>
    <v>308.36</v>
    <v>307.29000000000002</v>
    <v>310.58</v>
    <v>309.83</v>
    <v>312.08</v>
    <v>312.70999999999998</v>
    <v>315.02999999999997</v>
    <v>318.07</v>
    <v>325.58999999999997</v>
    <v>328.14</v>
    <v>326.69</v>
    <v>331.05</v>
    <v>0.05</v>
  </a>
  <a r="1" c="422">
    <v>33.9</v>
    <v>33.53</v>
    <v>33.799999999999997</v>
    <v>34.43</v>
    <v>34.159999999999997</v>
    <v>33.630000000000003</v>
    <v>33.6</v>
    <v>33.15</v>
    <v>32.799999999999997</v>
    <v>32.119999999999997</v>
    <v>31.8</v>
    <v>31.73</v>
    <v>32.22</v>
    <v>32.549999999999997</v>
    <v>32.770000000000003</v>
    <v>32.979999999999997</v>
    <v>33.39</v>
    <v>33.43</v>
    <v>33.61</v>
    <v>34.79</v>
    <v>34.01</v>
    <v>33.549999999999997</v>
    <v>33.47</v>
    <v>32.99</v>
    <v>33.04</v>
    <v>33.18</v>
    <v>33.119999999999997</v>
    <v>33.07</v>
    <v>33.619999999999997</v>
    <v>32.75</v>
    <v>33.130000000000003</v>
    <v>34.07</v>
    <v>34.090000000000003</v>
    <v>33.96</v>
    <v>33.700000000000003</v>
    <v>33.61</v>
    <v>33.92</v>
    <v>33.61</v>
    <v>34.28</v>
    <v>34.31</v>
    <v>34.520000000000003</v>
    <v>34.35</v>
    <v>35.15</v>
    <v>35.39</v>
    <v>35.42</v>
    <v>35.630000000000003</v>
    <v>35.6</v>
    <v>35.89</v>
    <v>35.96</v>
    <v>36.08</v>
    <v>35.69</v>
    <v>35.409999999999997</v>
    <v>36.01</v>
    <v>36.03</v>
    <v>36.75</v>
    <v>37.51</v>
    <v>37.049999999999997</v>
    <v>36.86</v>
    <v>37.090000000000003</v>
    <v>37.81</v>
    <v>37.92</v>
    <v>37.520000000000003</v>
    <v>37.299999999999997</v>
    <v>37.44</v>
    <v>36.92</v>
    <v>37.11</v>
    <v>37.5</v>
    <v>37.729999999999997</v>
    <v>36.65</v>
    <v>36.35</v>
    <v>35.79</v>
    <v>35.950000000000003</v>
    <v>34.68</v>
    <v>35.229999999999997</v>
    <v>35.770000000000003</v>
    <v>36.97</v>
    <v>37.729999999999997</v>
    <v>38.369999999999997</v>
    <v>38.32</v>
    <v>37.909999999999997</v>
    <v>37.83</v>
    <v>37.549999999999997</v>
    <v>37.01</v>
    <v>36.950000000000003</v>
    <v>36.880000000000003</v>
    <v>37.25</v>
    <v>37.69</v>
    <v>37.840000000000003</v>
    <v>37.71</v>
    <v>38.28</v>
    <v>38.450000000000003</v>
    <v>38.21</v>
    <v>38.49</v>
    <v>38.909999999999997</v>
    <v>39.22</v>
    <v>39.29</v>
    <v>38.82</v>
    <v>39.65</v>
    <v>39.76</v>
    <v>39.17</v>
    <v>39.700000000000003</v>
    <v>39.32</v>
    <v>38.72</v>
    <v>38.630000000000003</v>
    <v>39.99</v>
    <v>39.880000000000003</v>
    <v>39.68</v>
    <v>39.96</v>
    <v>39.700000000000003</v>
    <v>39.78</v>
    <v>39.67</v>
    <v>38.86</v>
    <v>39.409999999999997</v>
    <v>39.26</v>
    <v>39.24</v>
    <v>39.51</v>
    <v>39.99</v>
    <v>39.99</v>
    <v>39.49</v>
    <v>40.020000000000003</v>
    <v>39.380000000000003</v>
    <v>39</v>
    <v>39.25</v>
    <v>39.770000000000003</v>
    <v>40.01</v>
    <v>40.93</v>
    <v>40.9</v>
    <v>40.409999999999997</v>
    <v>40.619999999999997</v>
    <v>41.42</v>
    <v>41.74</v>
    <v>41.81</v>
    <v>41.59</v>
    <v>41.89</v>
    <v>44.13</v>
    <v>43.98</v>
    <v>43.01</v>
    <v>42.9</v>
    <v>42.3</v>
    <v>42.41</v>
    <v>42.19</v>
    <v>41.68</v>
    <v>41.67</v>
    <v>41.09</v>
    <v>41.28</v>
    <v>40.31</v>
    <v>39.5</v>
    <v>37.58</v>
    <v>36.65</v>
    <v>36.92</v>
    <v>37.299999999999997</v>
    <v>38.21</v>
    <v>38.28</v>
    <v>38.17</v>
    <v>38.46</v>
    <v>38.81</v>
    <v>39.03</v>
    <v>39.340000000000003</v>
    <v>39.67</v>
    <v>38.69</v>
    <v>38.75</v>
    <v>39.24</v>
    <v>39.770000000000003</v>
    <v>39.92</v>
    <v>39.67</v>
    <v>39.950000000000003</v>
    <v>40.17</v>
    <v>40.75</v>
    <v>40.700000000000003</v>
    <v>40.5</v>
    <v>40.14</v>
    <v>38.76</v>
    <v>39.47</v>
    <v>39.28</v>
    <v>39</v>
    <v>38.78</v>
    <v>38.65</v>
    <v>39.1</v>
    <v>39.549999999999997</v>
    <v>39.619999999999997</v>
    <v>40.869999999999997</v>
    <v>40.270000000000003</v>
    <v>39.869999999999997</v>
    <v>39.450000000000003</v>
    <v>39.25</v>
    <v>39.520000000000003</v>
    <v>39.4</v>
    <v>39.68</v>
    <v>39.22</v>
    <v>39.229999999999997</v>
    <v>39.25</v>
    <v>40.11</v>
    <v>39.96</v>
    <v>39.93</v>
    <v>40.19</v>
    <v>39.97</v>
    <v>41.95</v>
    <v>41.91</v>
    <v>42.14</v>
    <v>42.8</v>
    <v>42.6</v>
    <v>42.32</v>
    <v>41.76</v>
    <v>42.3</v>
    <v>42.34</v>
    <v>42.65</v>
    <v>41.89</v>
    <v>42.62</v>
    <v>42.53</v>
    <v>42.31</v>
    <v>41.82</v>
    <v>41.76</v>
    <v>41.33</v>
    <v>41.88</v>
    <v>45.41</v>
    <v>44.77</v>
    <v>45.13</v>
    <v>46.08</v>
    <v>45.86</v>
    <v>45.87</v>
    <v>45.9</v>
    <v>46.75</v>
    <v>46.72</v>
    <v>46.41</v>
    <v>46.06</v>
    <v>46.46</v>
    <v>47</v>
    <v>47.5</v>
    <v>47.75</v>
    <v>47.77</v>
    <v>47.51</v>
    <v>47.04</v>
    <v>46.82</v>
    <v>46.37</v>
    <v>47</v>
    <v>46.75</v>
    <v>45.91</v>
    <v>45.75</v>
    <v>46.08</v>
    <v>46.08</v>
    <v>45.67</v>
    <v>45.47</v>
    <v>45.05</v>
    <v>43.5</v>
    <v>43.38</v>
    <v>44.17</v>
    <v>43.89</v>
    <v>44.38</v>
    <v>44.55</v>
    <v>44.34</v>
    <v>43.91</v>
    <v>43.95</v>
    <v>44.29</v>
    <v>44.81</v>
    <v>45.4</v>
    <v>46.08</v>
    <v>46.21</v>
    <v>45.11</v>
    <v>45.06</v>
    <v>45.78</v>
    <v>47.1</v>
    <v>46.64</v>
    <v>46.53</v>
    <v>46.66</v>
    <v>45.79</v>
    <v>46.39</v>
    <v>46.52</v>
    <v>47.09</v>
    <v>46.84</v>
    <v>46.75</v>
    <v>46.72</v>
    <v>46.3</v>
    <v>46.21</v>
    <v>46.71</v>
    <v>47.11</v>
    <v>47.74</v>
    <v>47.4</v>
    <v>46.67</v>
    <v>46.79</v>
    <v>46.21</v>
    <v>46.33</v>
    <v>46.96</v>
    <v>46.53</v>
    <v>46.01</v>
    <v>45.3</v>
    <v>44.81</v>
    <v>44.46</v>
    <v>43.94</v>
    <v>43.94</v>
    <v>44.12</v>
    <v>46.1</v>
    <v>45.56</v>
    <v>42.67</v>
    <v>42.29</v>
    <v>41.46</v>
    <v>41.4</v>
    <v>39.83</v>
    <v>39.61</v>
    <v>39.909999999999997</v>
    <v>39.67</v>
    <v>40.89</v>
    <v>41.44</v>
    <v>41.65</v>
    <v>42.21</v>
    <v>42.48</v>
    <v>42.47</v>
    <v>43.07</v>
    <v>43.28</v>
    <v>42.82</v>
    <v>42.56</v>
    <v>41.25</v>
    <v>41.73</v>
    <v>41.49</v>
    <v>41.85</v>
    <v>37.22</v>
    <v>34.39</v>
    <v>35.58</v>
    <v>35.03</v>
    <v>37.15</v>
    <v>35.85</v>
    <v>35.950000000000003</v>
    <v>36.67</v>
    <v>37.99</v>
    <v>37.33</v>
    <v>37.409999999999997</v>
    <v>36.92</v>
    <v>38.32</v>
    <v>38.75</v>
    <v>39.58</v>
    <v>39.69</v>
    <v>39.78</v>
    <v>39.99</v>
    <v>39.880000000000003</v>
    <v>40.17</v>
    <v>41.07</v>
    <v>41.12</v>
    <v>40.840000000000003</v>
    <v>40.93</v>
    <v>41.6</v>
    <v>41.79</v>
    <v>43.36</v>
    <v>44.28</v>
    <v>44.74</v>
    <v>44.38</v>
    <v>44.69</v>
    <v>44.77</v>
    <v>44.69</v>
    <v>43.25</v>
    <v>43.31</v>
    <v>43.2</v>
    <v>44.22</v>
    <v>44.06</v>
    <v>44.24</v>
    <v>44.13</v>
    <v>44.08</v>
    <v>44.65</v>
    <v>44.36</v>
    <v>44.38</v>
    <v>44.97</v>
    <v>44.87</v>
    <v>45.09</v>
    <v>44.73</v>
    <v>44.62</v>
    <v>44.09</v>
    <v>44.41</v>
    <v>44.23</v>
    <v>45.06</v>
    <v>45.5</v>
    <v>46.3</v>
    <v>46.66</v>
    <v>46.85</v>
    <v>47.46</v>
    <v>47.12</v>
    <v>47.32</v>
    <v>48.15</v>
    <v>48.71</v>
    <v>48.93</v>
    <v>48.66</v>
    <v>47.15</v>
    <v>46.84</v>
    <v>46.97</v>
    <v>46.73</v>
    <v>47.07</v>
    <v>46.15</v>
    <v>46.03</v>
    <v>47.02</v>
    <v>47.32</v>
    <v>47.48</v>
    <v>47.77</v>
    <v>48.14</v>
    <v>48.39</v>
    <v>48.45</v>
    <v>48.23</v>
    <v>47.95</v>
    <v>47.96</v>
    <v>47.27</v>
    <v>45.66</v>
    <v>45.85</v>
    <v>45.56</v>
    <v>45.42</v>
    <v>44.92</v>
    <v>46.01</v>
    <v>46.16</v>
    <v>47.5</v>
    <v>47.24</v>
    <v>47.71</v>
    <v>46.94</v>
    <v>47.92</v>
    <v>48.08</v>
    <v>48.35</v>
    <v>48.26</v>
    <v>49.48</v>
    <v>49.48</v>
    <v>50.25</v>
    <v>50.38</v>
    <v>50.49</v>
    <v>50.74</v>
    <v>50.42</v>
    <v>50.06</v>
    <v>50.62</v>
    <v>49.77</v>
    <v>49.46</v>
  </a>
  <a r="1" c="422">
    <v>38.880000000000003</v>
    <v>39.159999999999997</v>
    <v>39.369999999999997</v>
    <v>40.200000000000003</v>
    <v>40.1</v>
    <v>39.04</v>
    <v>39.08</v>
    <v>37.9</v>
    <v>38.56</v>
    <v>39.29</v>
    <v>38.869999999999997</v>
    <v>38.94</v>
    <v>39.33</v>
    <v>39.58</v>
    <v>42.23</v>
    <v>41.28</v>
    <v>42.29</v>
    <v>42.4</v>
    <v>42.05</v>
    <v>42.47</v>
    <v>42.35</v>
    <v>42.49</v>
    <v>42.13</v>
    <v>41.38</v>
    <v>41.1</v>
    <v>40.42</v>
    <v>39.909999999999997</v>
    <v>39.72</v>
    <v>40.1</v>
    <v>40.130000000000003</v>
    <v>40.15</v>
    <v>40.590000000000003</v>
    <v>40.49</v>
    <v>40.5</v>
    <v>41.1</v>
    <v>40.729999999999997</v>
    <v>40.659999999999997</v>
    <v>39.69</v>
    <v>39.93</v>
    <v>40.1</v>
    <v>40.020000000000003</v>
    <v>40.200000000000003</v>
    <v>40.31</v>
    <v>40.35</v>
    <v>39.93</v>
    <v>39.53</v>
    <v>39.51</v>
    <v>40.130000000000003</v>
    <v>40.130000000000003</v>
    <v>40.26</v>
    <v>39.770000000000003</v>
    <v>39.49</v>
    <v>39.93</v>
    <v>39.97</v>
    <v>40.119999999999997</v>
    <v>40.54</v>
    <v>40.369999999999997</v>
    <v>40.869999999999997</v>
    <v>40.85</v>
    <v>41.54</v>
    <v>41.96</v>
    <v>42.28</v>
    <v>42.54</v>
    <v>42.84</v>
    <v>42.45</v>
    <v>42.12</v>
    <v>41.73</v>
    <v>40.840000000000003</v>
    <v>40.520000000000003</v>
    <v>40.159999999999997</v>
    <v>39.72</v>
    <v>40.11</v>
    <v>39.770000000000003</v>
    <v>39.78</v>
    <v>40.130000000000003</v>
    <v>40.49</v>
    <v>38.6</v>
    <v>39.700000000000003</v>
    <v>39.49</v>
    <v>39.22</v>
    <v>39.68</v>
    <v>40.090000000000003</v>
    <v>39.49</v>
    <v>39.200000000000003</v>
    <v>38.93</v>
    <v>38.89</v>
    <v>39.33</v>
    <v>39.31</v>
    <v>39.479999999999997</v>
    <v>39.79</v>
    <v>40.4</v>
    <v>40.54</v>
    <v>40.49</v>
    <v>40.49</v>
    <v>40.25</v>
    <v>40.06</v>
    <v>40.119999999999997</v>
    <v>39.619999999999997</v>
    <v>39.79</v>
    <v>39.43</v>
    <v>39.74</v>
    <v>39.36</v>
    <v>39.1</v>
    <v>40.33</v>
    <v>41.15</v>
    <v>40.98</v>
    <v>41.56</v>
    <v>41.35</v>
    <v>41.33</v>
    <v>40.94</v>
    <v>40.409999999999997</v>
    <v>40.42</v>
    <v>39.770000000000003</v>
    <v>39.78</v>
    <v>39.67</v>
    <v>39.46</v>
    <v>40.08</v>
    <v>40.24</v>
    <v>40.24</v>
    <v>41.17</v>
    <v>41.08</v>
    <v>41.02</v>
    <v>40.82</v>
    <v>41.24</v>
    <v>41.74</v>
    <v>41.1</v>
    <v>41.12</v>
    <v>41.27</v>
    <v>41.53</v>
    <v>41.3</v>
    <v>41.08</v>
    <v>41.3</v>
    <v>41.43</v>
    <v>40.79</v>
    <v>41.45</v>
    <v>42.03</v>
    <v>42.07</v>
    <v>41.62</v>
    <v>39.090000000000003</v>
    <v>38.89</v>
    <v>39.67</v>
    <v>39.950000000000003</v>
    <v>40.090000000000003</v>
    <v>40.03</v>
    <v>40.04</v>
    <v>40.520000000000003</v>
    <v>40.85</v>
    <v>40.97</v>
    <v>39.799999999999997</v>
    <v>40.26</v>
    <v>40.28</v>
    <v>40.520000000000003</v>
    <v>40.75</v>
    <v>40.53</v>
    <v>40.78</v>
    <v>40.9</v>
    <v>40.04</v>
    <v>40.61</v>
    <v>40.74</v>
    <v>40.85</v>
    <v>41.05</v>
    <v>40.869999999999997</v>
    <v>41.21</v>
    <v>41.49</v>
    <v>41.45</v>
    <v>41.49</v>
    <v>41.25</v>
    <v>41.78</v>
    <v>42.93</v>
    <v>41.48</v>
    <v>41.31</v>
    <v>41.15</v>
    <v>42.73</v>
    <v>43.65</v>
    <v>43.8</v>
    <v>43.86</v>
    <v>44.43</v>
    <v>45</v>
    <v>44.08</v>
    <v>43.88</v>
    <v>43.94</v>
    <v>44.33</v>
    <v>44.26</v>
    <v>44.66</v>
    <v>44.55</v>
    <v>44.62</v>
    <v>44.89</v>
    <v>44.91</v>
    <v>45.21</v>
    <v>45.05</v>
    <v>44.52</v>
    <v>44.18</v>
    <v>43.84</v>
    <v>44.01</v>
    <v>44.11</v>
    <v>42.95</v>
    <v>43</v>
    <v>43.19</v>
    <v>43.74</v>
    <v>43.91</v>
    <v>43.85</v>
    <v>43.99</v>
    <v>43.7</v>
    <v>41.5</v>
    <v>42.86</v>
    <v>41.86</v>
    <v>41.38</v>
    <v>41.62</v>
    <v>41.33</v>
    <v>41.28</v>
    <v>42.13</v>
    <v>41.36</v>
    <v>41.06</v>
    <v>41.26</v>
    <v>41.16</v>
    <v>40.57</v>
    <v>40.479999999999997</v>
    <v>40.44</v>
    <v>40.4</v>
    <v>41.14</v>
    <v>40.869999999999997</v>
    <v>41.65</v>
    <v>42.25</v>
    <v>41.93</v>
    <v>42.22</v>
    <v>42.5</v>
    <v>43.15</v>
    <v>43.98</v>
    <v>44.37</v>
    <v>44.38</v>
    <v>44.34</v>
    <v>43.85</v>
    <v>43.83</v>
    <v>42.52</v>
    <v>42.55</v>
    <v>42.37</v>
    <v>42.36</v>
    <v>42.3</v>
    <v>41.99</v>
    <v>42.08</v>
    <v>42.28</v>
    <v>40.880000000000003</v>
    <v>40.78</v>
    <v>40.24</v>
    <v>39.97</v>
    <v>39.93</v>
    <v>39.94</v>
    <v>39.799999999999997</v>
    <v>39.96</v>
    <v>39.92</v>
    <v>39.6</v>
    <v>39.99</v>
    <v>40.21</v>
    <v>40.26</v>
    <v>39.61</v>
    <v>38.92</v>
    <v>38.94</v>
    <v>37.81</v>
    <v>38.119999999999997</v>
    <v>38.28</v>
    <v>38.18</v>
    <v>38.340000000000003</v>
    <v>38.78</v>
    <v>39.020000000000003</v>
    <v>38.950000000000003</v>
    <v>39.18</v>
    <v>39.54</v>
    <v>40.64</v>
    <v>40.4</v>
    <v>40.28</v>
    <v>39.47</v>
    <v>39.39</v>
    <v>39.979999999999997</v>
    <v>39.81</v>
    <v>40.130000000000003</v>
    <v>39.94</v>
    <v>39.880000000000003</v>
    <v>39.950000000000003</v>
    <v>40.49</v>
    <v>40.53</v>
    <v>41.04</v>
    <v>40.99</v>
    <v>41.2</v>
    <v>42.01</v>
    <v>42.49</v>
    <v>42.76</v>
    <v>43.32</v>
    <v>43.71</v>
    <v>43.18</v>
    <v>43.27</v>
    <v>43.1</v>
    <v>43.87</v>
    <v>42.87</v>
    <v>42.84</v>
    <v>44.23</v>
    <v>46.06</v>
    <v>46.49</v>
    <v>43.43</v>
    <v>42.59</v>
    <v>43.71</v>
    <v>43.57</v>
    <v>43.65</v>
    <v>44.23</v>
    <v>43.94</v>
    <v>43.75</v>
    <v>43.99</v>
    <v>43.56</v>
    <v>43.49</v>
    <v>44.18</v>
    <v>44.96</v>
    <v>44.93</v>
    <v>45.36</v>
    <v>45.38</v>
    <v>44.74</v>
    <v>45.62</v>
    <v>43.03</v>
    <v>42.58</v>
    <v>42.17</v>
    <v>42.89</v>
    <v>42.92</v>
    <v>43.73</v>
    <v>44.3</v>
    <v>44.48</v>
    <v>43.61</v>
    <v>44.04</v>
    <v>42.93</v>
    <v>43.19</v>
    <v>42.7</v>
    <v>42.81</v>
    <v>41.91</v>
    <v>42.39</v>
    <v>42.95</v>
    <v>44.06</v>
    <v>43.3</v>
    <v>43.74</v>
    <v>43.54</v>
    <v>44.15</v>
    <v>43.89</v>
    <v>43.61</v>
    <v>43.61</v>
    <v>43</v>
    <v>42.65</v>
    <v>42.35</v>
    <v>43.48</v>
    <v>43.99</v>
    <v>44.31</v>
    <v>44.22</v>
    <v>43.75</v>
    <v>43.13</v>
    <v>43.32</v>
    <v>43.5</v>
    <v>43.13</v>
    <v>43.33</v>
    <v>43.96</v>
    <v>44.1</v>
    <v>43.83</v>
    <v>43.24</v>
    <v>43.3</v>
    <v>43.8</v>
    <v>43.65</v>
    <v>44.13</v>
    <v>43.74</v>
    <v>43.16</v>
    <v>43.01</v>
    <v>42.5</v>
    <v>41.85</v>
    <v>41.67</v>
    <v>41.7</v>
    <v>42.36</v>
    <v>42.63</v>
    <v>42.12</v>
    <v>42.1</v>
    <v>42.31</v>
    <v>43.27</v>
    <v>43.68</v>
    <v>43.59</v>
    <v>43.55</v>
    <v>42.8</v>
    <v>43.06</v>
    <v>42.61</v>
    <v>42.03</v>
    <v>41.62</v>
    <v>41.58</v>
    <v>41.26</v>
    <v>41.25</v>
    <v>40.950000000000003</v>
    <v>40.840000000000003</v>
    <v>42.49</v>
    <v>42.96</v>
    <v>42.84</v>
    <v>43.08</v>
    <v>43.08</v>
    <v>42.36</v>
    <v>42.71</v>
    <v>42.6</v>
    <v>42.76</v>
    <v>42.88</v>
    <v>42.95</v>
    <v>42.67</v>
    <v>42.35</v>
    <v>42.95</v>
    <v>43.15</v>
    <v>43.18</v>
    <v>43.25</v>
    <v>43.71</v>
    <v>43.5</v>
    <v>44.24</v>
    <v>44.39</v>
    <v>44.94</v>
    <v>45.06</v>
    <v>45.03</v>
    <v>44.44</v>
    <v>44.23</v>
    <v>43.96</v>
    <v>44.27</v>
    <v>43.93</v>
    <v>44.23</v>
    <v>43.8</v>
    <v>43.74</v>
    <v>44.18</v>
    <v>44.38</v>
    <v>43.32</v>
  </a>
  <a r="1" c="422">
    <v>172.91</v>
    <v>172.95</v>
    <v>171.47</v>
    <v>168.94</v>
    <v>169.11</v>
    <v>167.17</v>
    <v>166.92</v>
    <v>166.13</v>
    <v>167.27</v>
    <v>166.17</v>
    <v>166.44</v>
    <v>167.17</v>
    <v>165.78</v>
    <v>165.11</v>
    <v>167.64</v>
    <v>165.6</v>
    <v>166.56</v>
    <v>167.86</v>
    <v>168.15</v>
    <v>169.62</v>
    <v>168.53</v>
    <v>171.7</v>
    <v>170.97</v>
    <v>170.92</v>
    <v>171.42</v>
    <v>171.47</v>
    <v>173.85</v>
    <v>167.67</v>
    <v>170.61</v>
    <v>168.88</v>
    <v>167.52</v>
    <v>167.86</v>
    <v>166.32</v>
    <v>168.65</v>
    <v>168.83</v>
    <v>168.25</v>
    <v>169.6</v>
    <v>168.26</v>
    <v>168.16</v>
    <v>167.03</v>
    <v>165.34</v>
    <v>164.59</v>
    <v>165.37</v>
    <v>162.04</v>
    <v>163</v>
    <v>163.11000000000001</v>
    <v>163.05000000000001</v>
    <v>164.73</v>
    <v>164.54</v>
    <v>165.3</v>
    <v>164.78</v>
    <v>164.66</v>
    <v>171.26</v>
    <v>171.8</v>
    <v>171.86</v>
    <v>172.45</v>
    <v>172.02</v>
    <v>172.6</v>
    <v>172.73</v>
    <v>173.57</v>
    <v>175.01</v>
    <v>172.98</v>
    <v>171.44</v>
    <v>169.68</v>
    <v>169.65</v>
    <v>169.14</v>
    <v>169.58</v>
    <v>170.61</v>
    <v>168.95</v>
    <v>168.36</v>
    <v>168.1</v>
    <v>166.95</v>
    <v>167.5</v>
    <v>169.48</v>
    <v>172.27</v>
    <v>174.13</v>
    <v>176.46</v>
    <v>171.22</v>
    <v>177.41</v>
    <v>176.68</v>
    <v>175.58</v>
    <v>176.14</v>
    <v>175.91</v>
    <v>175.15</v>
    <v>175.45</v>
    <v>176.15</v>
    <v>175.82</v>
    <v>178.02</v>
    <v>177.41</v>
    <v>178.06</v>
    <v>179.79</v>
    <v>180.9</v>
    <v>179.87</v>
    <v>179.46</v>
    <v>183.11</v>
    <v>182.19</v>
    <v>180.31</v>
    <v>181.08</v>
    <v>182.09</v>
    <v>179.27</v>
    <v>177.99</v>
    <v>173.38</v>
    <v>171.15</v>
    <v>170.48</v>
    <v>172.9</v>
    <v>171.23</v>
    <v>173.89</v>
    <v>173.49</v>
    <v>173.2</v>
    <v>171.04</v>
    <v>165.9</v>
    <v>165.07</v>
    <v>163.83000000000001</v>
    <v>163.33000000000001</v>
    <v>163.81</v>
    <v>166.14</v>
    <v>166.48</v>
    <v>166.68</v>
    <v>167.28</v>
    <v>168.08</v>
    <v>167.35</v>
    <v>166.74</v>
    <v>166.26</v>
    <v>164.93</v>
    <v>162.88999999999999</v>
    <v>163.58000000000001</v>
    <v>162.6</v>
    <v>164.39</v>
    <v>162.12</v>
    <v>161.9</v>
    <v>163.59</v>
    <v>163.95</v>
    <v>166.38</v>
    <v>163.86</v>
    <v>164.76</v>
    <v>169.89</v>
    <v>170.37</v>
    <v>169.36</v>
    <v>167.66</v>
    <v>166.28</v>
    <v>168.17</v>
    <v>171.02</v>
    <v>172.75</v>
    <v>173.21</v>
    <v>173.18</v>
    <v>172.67</v>
    <v>174.96</v>
    <v>178.04</v>
    <v>174.04</v>
    <v>172.49</v>
    <v>171.79</v>
    <v>172.37</v>
    <v>172.39</v>
    <v>171.42</v>
    <v>172.37</v>
    <v>173.71</v>
    <v>172.52</v>
    <v>172.62</v>
    <v>173.82</v>
    <v>175.85</v>
    <v>175.21</v>
    <v>175.74</v>
    <v>175.87</v>
    <v>175.97</v>
    <v>175.3</v>
    <v>173.92</v>
    <v>172.09</v>
    <v>172.88</v>
    <v>177.54</v>
    <v>178.52</v>
    <v>179.3</v>
    <v>177.34</v>
    <v>178.19</v>
    <v>177.81</v>
    <v>175.78</v>
    <v>177.25</v>
    <v>177.36</v>
    <v>177.21</v>
    <v>176.87</v>
    <v>175.21</v>
    <v>174.66</v>
    <v>171.18</v>
    <v>172.11</v>
    <v>169.92</v>
    <v>169.4</v>
    <v>169.69</v>
    <v>170</v>
    <v>170.05</v>
    <v>171.38</v>
    <v>169.55</v>
    <v>168.53</v>
    <v>167.97</v>
    <v>167.21</v>
    <v>170.42</v>
    <v>172.54</v>
    <v>172.99</v>
    <v>174.81</v>
    <v>176.1</v>
    <v>175.9</v>
    <v>174.48</v>
    <v>174.67</v>
    <v>175.06</v>
    <v>175.01</v>
    <v>174.37</v>
    <v>172.95</v>
    <v>172.16</v>
    <v>171.79</v>
    <v>169.84</v>
    <v>167.5</v>
    <v>166.21</v>
    <v>166.08</v>
    <v>165.59</v>
    <v>166.34</v>
    <v>167.85</v>
    <v>164.71</v>
    <v>164</v>
    <v>165.11</v>
    <v>164.26</v>
    <v>164.34</v>
    <v>164.74</v>
    <v>165.15</v>
    <v>158.62</v>
    <v>158.33000000000001</v>
    <v>156.72</v>
    <v>158.74</v>
    <v>160.34</v>
    <v>162</v>
    <v>163.05000000000001</v>
    <v>162.16</v>
    <v>162.72</v>
    <v>163.44999999999999</v>
    <v>163.05000000000001</v>
    <v>161.69999999999999</v>
    <v>160.18</v>
    <v>160.49</v>
    <v>157.79</v>
    <v>159.47</v>
    <v>159.84</v>
    <v>156.77000000000001</v>
    <v>158.9</v>
    <v>157.97</v>
    <v>156.02000000000001</v>
    <v>156.13999999999999</v>
    <v>154.43</v>
    <v>151.47</v>
    <v>152.79</v>
    <v>151.29</v>
    <v>152.81</v>
    <v>152.44</v>
    <v>152.88999999999999</v>
    <v>151.72</v>
    <v>152.06</v>
    <v>150.21</v>
    <v>149.65</v>
    <v>146.27000000000001</v>
    <v>145.4</v>
    <v>146.54</v>
    <v>142.63999999999999</v>
    <v>144.5</v>
    <v>144.94999999999999</v>
    <v>144.78</v>
    <v>146.54</v>
    <v>148.25</v>
    <v>148.55000000000001</v>
    <v>148.09</v>
    <v>148.62</v>
    <v>149.12</v>
    <v>154.61000000000001</v>
    <v>150.25</v>
    <v>150.37</v>
    <v>151.9</v>
    <v>150.69</v>
    <v>150.27000000000001</v>
    <v>143.49</v>
    <v>145.66</v>
    <v>145.35</v>
    <v>144.58000000000001</v>
    <v>144.35</v>
    <v>145.63999999999999</v>
    <v>143.99</v>
    <v>144.58000000000001</v>
    <v>143.38999999999999</v>
    <v>144.1</v>
    <v>145.81</v>
    <v>149.1</v>
    <v>153.5</v>
    <v>153.85</v>
    <v>156.41999999999999</v>
    <v>151.51</v>
    <v>152.02000000000001</v>
    <v>153.47</v>
    <v>155.99</v>
    <v>154.19</v>
    <v>153.88</v>
    <v>154.61000000000001</v>
    <v>154.44</v>
    <v>156.25</v>
    <v>152.33000000000001</v>
    <v>148.16999999999999</v>
    <v>148.34</v>
    <v>148.59</v>
    <v>151.34</v>
    <v>148.99</v>
    <v>148.11000000000001</v>
    <v>147.15</v>
    <v>145.44999999999999</v>
    <v>146.44999999999999</v>
    <v>145.54</v>
    <v>148.63999999999999</v>
    <v>149.66999999999999</v>
    <v>149.27000000000001</v>
    <v>149.94</v>
    <v>149.66999999999999</v>
    <v>149.12</v>
    <v>151.37</v>
    <v>146.61000000000001</v>
    <v>143.19</v>
    <v>140.30000000000001</v>
    <v>145.59</v>
    <v>144.13999999999999</v>
    <v>144.43</v>
    <v>146.75</v>
    <v>142.84</v>
    <v>140.09</v>
    <v>142.84</v>
    <v>141.72999999999999</v>
    <v>143.46</v>
    <v>142.26</v>
    <v>135.31</v>
    <v>133.38</v>
    <v>133.76</v>
    <v>134.31</v>
    <v>135.58000000000001</v>
    <v>133.55000000000001</v>
    <v>133.75</v>
    <v>131.99</v>
    <v>130.74</v>
    <v>131.91499999999999</v>
    <v>131.43</v>
    <v>130.44</v>
    <v>131.68</v>
    <v>130.31</v>
    <v>128.44999999999999</v>
    <v>131.5</v>
    <v>131.97999999999999</v>
    <v>131.79</v>
    <v>131.80000000000001</v>
    <v>130.15</v>
    <v>130.12</v>
    <v>129.34</v>
    <v>131.37</v>
    <v>130.66999999999999</v>
    <v>131.91999999999999</v>
    <v>131.44999999999999</v>
    <v>130.91</v>
    <v>131.85</v>
    <v>131.74</v>
    <v>131.11000000000001</v>
    <v>130.03</v>
    <v>129.96</v>
    <v>131.83000000000001</v>
    <v>129.9</v>
    <v>132.30000000000001</v>
    <v>130.85</v>
    <v>131.41</v>
    <v>129.29</v>
    <v>129.07</v>
    <v>129.07</v>
    <v>129.09</v>
    <v>131.05000000000001</v>
    <v>128.02000000000001</v>
    <v>128.22</v>
    <v>131.04</v>
    <v>132.04</v>
    <v>135.26</v>
    <v>136.47999999999999</v>
    <v>135.38</v>
    <v>134.44999999999999</v>
    <v>135.04</v>
    <v>134.47999999999999</v>
    <v>136.08000000000001</v>
    <v>135.26</v>
    <v>135.57</v>
    <v>133.81</v>
    <v>135.35</v>
    <v>145.44</v>
    <v>143.24</v>
    <v>141.69999999999999</v>
    <v>146.04</v>
    <v>145.66</v>
    <v>144.51</v>
    <v>143.44999999999999</v>
    <v>141.57</v>
    <v>143.88999999999999</v>
    <v>142.86000000000001</v>
    <v>137.91999999999999</v>
    <v>139.28</v>
    <v>139.56</v>
    <v>139.44999999999999</v>
    <v>140.80000000000001</v>
    <v>143.91999999999999</v>
    <v>145.21</v>
    <v>144.87</v>
    <v>146.87</v>
    <v>149.35</v>
    <v>148.62</v>
    <v>150.4</v>
    <v>149.55000000000001</v>
    <v>152.16</v>
    <v>150.72999999999999</v>
    <v>148.97999999999999</v>
    <v>149.63999999999999</v>
    <v>148.19999999999999</v>
    <v>147</v>
    <v>147.63999999999999</v>
    <v>146.97999999999999</v>
    <v>148.65</v>
    <v>150.28</v>
    <v>148.63999999999999</v>
    <v>146.88999999999999</v>
    <v>146.38999999999999</v>
    <v>141.71</v>
  </a>
  <a r="1" c="422">
    <v>256.13</v>
    <v>251.84</v>
    <v>251.24</v>
    <v>251.12</v>
    <v>260.87</v>
    <v>261.33999999999997</v>
    <v>264.13</v>
    <v>271.38</v>
    <v>271.93</v>
    <v>269.19</v>
    <v>271.44</v>
    <v>274.45999999999998</v>
    <v>280.88</v>
    <v>280.3</v>
    <v>276.77</v>
    <v>276.88</v>
    <v>279.02999999999997</v>
    <v>279.94</v>
    <v>287.86</v>
    <v>287.73</v>
    <v>281.08999999999997</v>
    <v>283.8</v>
    <v>285.66000000000003</v>
    <v>288.11</v>
    <v>285.83</v>
    <v>288.83999999999997</v>
    <v>291.95</v>
    <v>291.3</v>
    <v>287.32</v>
    <v>281.14999999999998</v>
    <v>289.14999999999998</v>
    <v>291.94</v>
    <v>289.72000000000003</v>
    <v>286.39</v>
    <v>283.55</v>
    <v>293.64999999999998</v>
    <v>292.8</v>
    <v>300.39</v>
    <v>299.5</v>
    <v>299.77</v>
    <v>308.82</v>
    <v>316.88</v>
    <v>314.64</v>
    <v>298.75</v>
    <v>303.77</v>
    <v>302.42</v>
    <v>305.27999999999997</v>
    <v>306</v>
    <v>306.62</v>
    <v>304.68</v>
    <v>303.32</v>
    <v>294.33</v>
    <v>300.51</v>
    <v>301.45</v>
    <v>306.08</v>
    <v>308.39</v>
    <v>307.77</v>
    <v>306.06</v>
    <v>305.83</v>
    <v>301.38</v>
    <v>301.18</v>
    <v>302.26</v>
    <v>304</v>
    <v>304.74</v>
    <v>294.14</v>
    <v>301.91000000000003</v>
    <v>301.73</v>
    <v>302.37</v>
    <v>299.62</v>
    <v>299.14999999999998</v>
    <v>294.32</v>
    <v>272.89999999999998</v>
    <v>277.41000000000003</v>
    <v>276.32</v>
    <v>271.92</v>
    <v>270.37</v>
    <v>273.81</v>
    <v>276.68</v>
    <v>276.19</v>
    <v>273.14</v>
    <v>274.29000000000002</v>
    <v>275.74</v>
    <v>268.94</v>
    <v>268.69</v>
    <v>272.13</v>
    <v>273.66000000000003</v>
    <v>275.63</v>
    <v>277.18</v>
    <v>278.97000000000003</v>
    <v>275.17</v>
    <v>276.67</v>
    <v>277.52</v>
    <v>276.8</v>
    <v>287.54000000000002</v>
    <v>284.68</v>
    <v>285.61</v>
    <v>287.07</v>
    <v>283.76</v>
    <v>283.82</v>
    <v>278.57</v>
    <v>272.29000000000002</v>
    <v>269.83</v>
    <v>271.62</v>
    <v>218.01</v>
    <v>234.44</v>
    <v>236.62</v>
    <v>234.86</v>
    <v>236.53</v>
    <v>242.76</v>
    <v>241.85</v>
    <v>241.84</v>
    <v>240.99</v>
    <v>235.8</v>
    <v>229.03</v>
    <v>231.94</v>
    <v>230.48</v>
    <v>231.81</v>
    <v>241.8</v>
    <v>245.06</v>
    <v>239.94</v>
    <v>241.76</v>
    <v>243.15</v>
    <v>252.85</v>
    <v>257.10000000000002</v>
    <v>256.20999999999998</v>
    <v>256.19</v>
    <v>260.95</v>
    <v>263.19</v>
    <v>257.37</v>
    <v>252.43</v>
    <v>252.59</v>
    <v>251.12</v>
    <v>253.97</v>
    <v>252.86</v>
    <v>256.02999999999997</v>
    <v>251.22</v>
    <v>247.35</v>
    <v>247.63</v>
    <v>254.08</v>
    <v>256.06</v>
    <v>249.78</v>
    <v>256.52</v>
    <v>262.70999999999998</v>
    <v>258.58999999999997</v>
    <v>257.93</v>
    <v>258.8</v>
    <v>253.06</v>
    <v>243.97</v>
    <v>239.01</v>
    <v>238.42</v>
    <v>240.04</v>
    <v>249.12</v>
    <v>252.53</v>
    <v>251.31</v>
    <v>254.6</v>
    <v>255.32</v>
    <v>262.79000000000002</v>
    <v>262.91000000000003</v>
    <v>265.38</v>
    <v>261.83999999999997</v>
    <v>261.08999999999997</v>
    <v>258.58999999999997</v>
    <v>264</v>
    <v>265.27999999999997</v>
    <v>264.2</v>
    <v>258.89999999999998</v>
    <v>257.01</v>
    <v>252.9</v>
    <v>248.06</v>
    <v>247.68</v>
    <v>246.12</v>
    <v>243.97</v>
    <v>245.76</v>
    <v>246.16</v>
    <v>249.57</v>
    <v>253.37</v>
    <v>254.57</v>
    <v>256.91000000000003</v>
    <v>255.19</v>
    <v>252.43</v>
    <v>265.99</v>
    <v>266.8</v>
    <v>264.20999999999998</v>
    <v>270.44</v>
    <v>274.08999999999997</v>
    <v>275.76</v>
    <v>276.64</v>
    <v>273.70999999999998</v>
    <v>270.87</v>
    <v>279.48</v>
    <v>280.91000000000003</v>
    <v>287.75</v>
    <v>284.57</v>
    <v>291.57</v>
    <v>287.92</v>
    <v>290.17</v>
    <v>288.10000000000002</v>
    <v>291.64</v>
    <v>288.35000000000002</v>
    <v>290.86</v>
    <v>291.11</v>
    <v>292.94</v>
    <v>291.29000000000002</v>
    <v>288.33</v>
    <v>284.43</v>
    <v>286.76</v>
    <v>290.45999999999998</v>
    <v>293.77</v>
    <v>298.89</v>
    <v>296.39999999999998</v>
    <v>291.37</v>
    <v>294.72000000000003</v>
    <v>298.01</v>
    <v>297.49</v>
    <v>306.89999999999998</v>
    <v>310.77999999999997</v>
    <v>321.95</v>
    <v>341.73</v>
    <v>341.15</v>
    <v>341.72</v>
    <v>331.65</v>
    <v>325.26</v>
    <v>322.25</v>
    <v>323.43</v>
    <v>325.7</v>
    <v>335.78</v>
    <v>342.02</v>
    <v>339.11</v>
    <v>343.18</v>
    <v>330.01</v>
    <v>329.99</v>
    <v>331.01</v>
    <v>331.43</v>
    <v>367.87</v>
    <v>361.38</v>
    <v>361.99</v>
    <v>351.57</v>
    <v>348.82</v>
    <v>354.85</v>
    <v>358.03</v>
    <v>354.31</v>
    <v>357.23</v>
    <v>350.97</v>
    <v>337.23</v>
    <v>336.23</v>
    <v>343.65</v>
    <v>342.9</v>
    <v>344.43</v>
    <v>341.72</v>
    <v>338.45</v>
    <v>335.74</v>
    <v>334.33</v>
    <v>330.66</v>
    <v>332.9</v>
    <v>330.53</v>
    <v>324.93</v>
    <v>326.89999999999998</v>
    <v>317.85000000000002</v>
    <v>319.07</v>
    <v>323.54000000000002</v>
    <v>321.16000000000003</v>
    <v>320</v>
    <v>324.56</v>
    <v>326.83999999999997</v>
    <v>332.62</v>
    <v>334.66</v>
    <v>333.88</v>
    <v>347.1</v>
    <v>359.95</v>
    <v>354</v>
    <v>343.57</v>
    <v>341.7</v>
    <v>339.24</v>
    <v>344.14</v>
    <v>347.93</v>
    <v>330.81</v>
    <v>325.83</v>
    <v>327.2</v>
    <v>324.39999999999998</v>
    <v>326.12</v>
    <v>329.85</v>
    <v>326.54000000000002</v>
    <v>328.96</v>
    <v>324.52999999999997</v>
    <v>318.43</v>
    <v>309.8</v>
    <v>308.32</v>
    <v>305.88</v>
    <v>307.33</v>
    <v>294.89999999999998</v>
    <v>297.85000000000002</v>
    <v>293.06</v>
    <v>287.33999999999997</v>
    <v>291.97000000000003</v>
    <v>286.05</v>
    <v>282.89</v>
    <v>272.89999999999998</v>
    <v>277.05</v>
    <v>284.58</v>
    <v>271.74</v>
    <v>279.39999999999998</v>
    <v>280.75</v>
    <v>278.73</v>
    <v>279.39</v>
    <v>279.02999999999997</v>
    <v>280.62</v>
    <v>285.95999999999998</v>
    <v>288.61</v>
    <v>280.99</v>
    <v>277.81</v>
    <v>269.97000000000003</v>
    <v>268.36</v>
    <v>270.2</v>
    <v>271.54000000000002</v>
    <v>255.23</v>
    <v>240.76</v>
    <v>244.21</v>
    <v>243.99</v>
    <v>265.17</v>
    <v>255.12</v>
    <v>255</v>
    <v>254.55</v>
    <v>254.93</v>
    <v>249.84</v>
    <v>247.26</v>
    <v>236.26</v>
    <v>243.39</v>
    <v>250.48</v>
    <v>264.7</v>
    <v>267.85000000000002</v>
    <v>265.64</v>
    <v>267.76</v>
    <v>268.70999999999998</v>
    <v>269.33</v>
    <v>275.08</v>
    <v>272.63</v>
    <v>273.36</v>
    <v>278.23</v>
    <v>279.74</v>
    <v>275.42</v>
    <v>288.82</v>
    <v>289.17</v>
    <v>290.74</v>
    <v>290.76</v>
    <v>291.14999999999998</v>
    <v>287.63</v>
    <v>288.06</v>
    <v>282.27999999999997</v>
    <v>283.42</v>
    <v>273.13</v>
    <v>277.19</v>
    <v>276.02999999999997</v>
    <v>266.92</v>
    <v>265.37</v>
    <v>261.62</v>
    <v>264.47000000000003</v>
    <v>263.17</v>
    <v>267.14</v>
    <v>274.51</v>
    <v>272.25</v>
    <v>268.22000000000003</v>
    <v>265.91000000000003</v>
    <v>266.91000000000003</v>
    <v>258.39999999999998</v>
    <v>263.88</v>
    <v>262.76</v>
    <v>259.5</v>
    <v>260.63</v>
    <v>263.41000000000003</v>
    <v>271.17</v>
    <v>267.76</v>
    <v>270.74</v>
    <v>273.42</v>
    <v>272.69</v>
    <v>271.91000000000003</v>
    <v>269.20999999999998</v>
    <v>272.14999999999998</v>
    <v>269.8</v>
    <v>273.64999999999998</v>
    <v>270.92</v>
    <v>263.97000000000003</v>
    <v>258.07</v>
    <v>259.68</v>
    <v>257.58</v>
    <v>257.95</v>
    <v>259.88</v>
    <v>262.38</v>
    <v>262.27999999999997</v>
    <v>263.58999999999997</v>
    <v>267.22000000000003</v>
    <v>267.7</v>
    <v>269.11</v>
    <v>270.25</v>
    <v>267.39</v>
    <v>264.81</v>
    <v>258.33</v>
    <v>250.74</v>
    <v>252.32</v>
    <v>247.49</v>
    <v>249.17</v>
    <v>240.88</v>
    <v>240.51</v>
    <v>232.68</v>
    <v>231.66</v>
    <v>237.03</v>
    <v>233.37</v>
    <v>242.44</v>
    <v>243.97</v>
    <v>246</v>
    <v>246.45</v>
    <v>245.83</v>
    <v>248.29</v>
    <v>247.87</v>
    <v>243.74</v>
    <v>250.16</v>
    <v>254.53</v>
    <v>256.25</v>
    <v>252.86</v>
    <v>256.45</v>
    <v>244.01</v>
    <v>250.76</v>
    <v>252.27</v>
  </a>
  <a r="1" c="422">
    <v>67.819999999999993</v>
    <v>68.38</v>
    <v>68.98</v>
    <v>69.28</v>
    <v>69.17</v>
    <v>68.900000000000006</v>
    <v>68.87</v>
    <v>68.290000000000006</v>
    <v>68.680000000000007</v>
    <v>68.06</v>
    <v>66.23</v>
    <v>65.94</v>
    <v>66.11</v>
    <v>66.38</v>
    <v>66.7</v>
    <v>66.28</v>
    <v>66.569999999999993</v>
    <v>67.22</v>
    <v>67.53</v>
    <v>67.510000000000005</v>
    <v>67.53</v>
    <v>68.58</v>
    <v>66.88</v>
    <v>66.849999999999994</v>
    <v>66.569999999999993</v>
    <v>66.459999999999994</v>
    <v>64.88</v>
    <v>64.22</v>
    <v>64.58</v>
    <v>63.7</v>
    <v>64.02</v>
    <v>64.8</v>
    <v>65.09</v>
    <v>66.709999999999994</v>
    <v>66.680000000000007</v>
    <v>66.03</v>
    <v>66.64</v>
    <v>65.66</v>
    <v>66.38</v>
    <v>66.08</v>
    <v>66.66</v>
    <v>66.53</v>
    <v>67.48</v>
    <v>67.75</v>
    <v>68.42</v>
    <v>68.72</v>
    <v>68.8</v>
    <v>68.59</v>
    <v>67.489999999999995</v>
    <v>67.599999999999994</v>
    <v>67.45</v>
    <v>67.89</v>
    <v>67.209999999999994</v>
    <v>67.290000000000006</v>
    <v>68.53</v>
    <v>67.92</v>
    <v>68</v>
    <v>67.98</v>
    <v>67.150000000000006</v>
    <v>67.83</v>
    <v>68.22</v>
    <v>67.83</v>
    <v>68.02</v>
    <v>68.16</v>
    <v>68.209999999999994</v>
    <v>66.33</v>
    <v>66.56</v>
    <v>66.77</v>
    <v>64.87</v>
    <v>64.66</v>
    <v>65</v>
    <v>64.510000000000005</v>
    <v>63.52</v>
    <v>64.59</v>
    <v>65.44</v>
    <v>65.38</v>
    <v>65.849999999999994</v>
    <v>66.84</v>
    <v>66.819999999999993</v>
    <v>66.760000000000005</v>
    <v>66.31</v>
    <v>67.12</v>
    <v>66.650000000000006</v>
    <v>67.12</v>
    <v>67.61</v>
    <v>68.33</v>
    <v>68.650000000000006</v>
    <v>69.62</v>
    <v>69.84</v>
    <v>70.8</v>
    <v>71.209999999999994</v>
    <v>70.8</v>
    <v>71.53</v>
    <v>72.8</v>
    <v>73.31</v>
    <v>72.83</v>
    <v>72.37</v>
    <v>72.72</v>
    <v>71.989999999999995</v>
    <v>61.72</v>
    <v>60.69</v>
    <v>60.01</v>
    <v>58.58</v>
    <v>58.09</v>
    <v>57.86</v>
    <v>58.12</v>
    <v>59.81</v>
    <v>58.9</v>
    <v>58.64</v>
    <v>56</v>
    <v>56.53</v>
    <v>55.5</v>
    <v>56.9</v>
    <v>56.15</v>
    <v>56.55</v>
    <v>55.8</v>
    <v>56.5</v>
    <v>57.85</v>
    <v>57.13</v>
    <v>57.43</v>
    <v>57.66</v>
    <v>56.98</v>
    <v>56.71</v>
    <v>56.8</v>
    <v>57.14</v>
    <v>57.41</v>
    <v>59.08</v>
    <v>60.05</v>
    <v>60.71</v>
    <v>60.35</v>
    <v>61.44</v>
    <v>62.85</v>
    <v>62.15</v>
    <v>60.81</v>
    <v>60.99</v>
    <v>61.78</v>
    <v>60.95</v>
    <v>61.79</v>
    <v>62.09</v>
    <v>62.04</v>
    <v>62.82</v>
    <v>62.65</v>
    <v>63.62</v>
    <v>64.34</v>
    <v>63.95</v>
    <v>64.45</v>
    <v>63.67</v>
    <v>65.08</v>
    <v>62.11</v>
    <v>62.76</v>
    <v>62.57</v>
    <v>63.13</v>
    <v>63.61</v>
    <v>63.52</v>
    <v>64.319999999999993</v>
    <v>64.55</v>
    <v>64.349999999999994</v>
    <v>64.430000000000007</v>
    <v>65</v>
    <v>65.19</v>
    <v>65.27</v>
    <v>65.44</v>
    <v>66.61</v>
    <v>66.760000000000005</v>
    <v>66.67</v>
    <v>67</v>
    <v>66.31</v>
    <v>66.599999999999994</v>
    <v>66.16</v>
    <v>66.8</v>
    <v>67.989999999999995</v>
    <v>67.62</v>
    <v>68.78</v>
    <v>69.14</v>
    <v>69.319999999999993</v>
    <v>69.27</v>
    <v>69.599999999999994</v>
    <v>70.13</v>
    <v>70.37</v>
    <v>70.05</v>
    <v>68.83</v>
    <v>69.55</v>
    <v>70.48</v>
    <v>70.11</v>
    <v>70.099999999999994</v>
    <v>70.06</v>
    <v>69.73</v>
    <v>69.67</v>
    <v>70.05</v>
    <v>68.78</v>
    <v>66.97</v>
    <v>66.5</v>
    <v>65.48</v>
    <v>65.900000000000006</v>
    <v>65.63</v>
    <v>65.680000000000007</v>
    <v>66.239999999999995</v>
    <v>66.89</v>
    <v>67.16</v>
    <v>68.14</v>
    <v>67.19</v>
    <v>68</v>
    <v>67.03</v>
    <v>66.290000000000006</v>
    <v>66.44</v>
    <v>66.34</v>
    <v>65.349999999999994</v>
    <v>66</v>
    <v>65.12</v>
    <v>65.069999999999993</v>
    <v>63.59</v>
    <v>64.260000000000005</v>
    <v>64.45</v>
    <v>65.47</v>
    <v>64.12</v>
    <v>64.3</v>
    <v>63.94</v>
    <v>64.14</v>
    <v>62.9</v>
    <v>62.12</v>
    <v>62.37</v>
    <v>62.75</v>
    <v>62.9</v>
    <v>63.58</v>
    <v>63.27</v>
    <v>63.1</v>
    <v>63.11</v>
    <v>63.26</v>
    <v>62.83</v>
    <v>63.33</v>
    <v>63.68</v>
    <v>63.38</v>
    <v>62.97</v>
    <v>62.17</v>
    <v>62.36</v>
    <v>61.28</v>
    <v>61.58</v>
    <v>60.94</v>
    <v>60.07</v>
    <v>59.47</v>
    <v>59.63</v>
    <v>58.79</v>
    <v>59.4</v>
    <v>57.77</v>
    <v>57.68</v>
    <v>58.5</v>
    <v>59.02</v>
    <v>58.86</v>
    <v>58.92</v>
    <v>59.31</v>
    <v>59.21</v>
    <v>59.42</v>
    <v>59.54</v>
    <v>59.15</v>
    <v>58.87</v>
    <v>58.6</v>
    <v>57.98</v>
    <v>56.13</v>
    <v>56.43</v>
    <v>56.27</v>
    <v>57.6</v>
    <v>59.15</v>
    <v>59.53</v>
    <v>61.59</v>
    <v>60.05</v>
    <v>60.71</v>
    <v>60.28</v>
    <v>61.5</v>
    <v>61.08</v>
    <v>60.77</v>
    <v>61.74</v>
    <v>61.4</v>
    <v>62.01</v>
    <v>61.86</v>
    <v>62.67</v>
    <v>61.67</v>
    <v>61.54</v>
    <v>61.49</v>
    <v>61.48</v>
    <v>60.58</v>
    <v>61.27</v>
    <v>60.73</v>
    <v>60.38</v>
    <v>61.03</v>
    <v>61.1</v>
    <v>61.31</v>
    <v>62.19</v>
    <v>62.73</v>
    <v>62.56</v>
    <v>61.47</v>
    <v>62.13</v>
    <v>61.72</v>
    <v>62.37</v>
    <v>60.89</v>
    <v>59.44</v>
    <v>60.83</v>
    <v>62.14</v>
    <v>62.25</v>
    <v>62.26</v>
    <v>62.32</v>
    <v>63.21</v>
    <v>64.14</v>
    <v>63.81</v>
    <v>63.81</v>
    <v>65.08</v>
    <v>63.85</v>
    <v>62.84</v>
    <v>62.99</v>
    <v>63.57</v>
    <v>63.93</v>
    <v>65.569999999999993</v>
    <v>65.61</v>
    <v>65.78</v>
    <v>65.78</v>
    <v>69.39</v>
    <v>65.930000000000007</v>
    <v>62.9</v>
    <v>62.74</v>
    <v>65.209999999999994</v>
    <v>65.59</v>
    <v>68.06</v>
    <v>69.39</v>
    <v>70.98</v>
    <v>71.48</v>
    <v>72.11</v>
    <v>72.900000000000006</v>
    <v>74.349999999999994</v>
    <v>71.709999999999994</v>
    <v>72.260000000000005</v>
    <v>72.040000000000006</v>
    <v>72.849999999999994</v>
    <v>73.040000000000006</v>
    <v>73</v>
    <v>71.650000000000006</v>
    <v>71.680000000000007</v>
    <v>71.84</v>
    <v>72.3</v>
    <v>72.569999999999993</v>
    <v>70.180000000000007</v>
    <v>70.69</v>
    <v>67.53</v>
    <v>67.53</v>
    <v>67.430000000000007</v>
    <v>70.03</v>
    <v>71.28</v>
    <v>72.430000000000007</v>
    <v>73.42</v>
    <v>73.569999999999993</v>
    <v>73.63</v>
    <v>74.790000000000006</v>
    <v>74.7</v>
    <v>72.67</v>
    <v>72.569999999999993</v>
    <v>71.39</v>
    <v>71.900000000000006</v>
    <v>71.33</v>
    <v>71.05</v>
    <v>71.03</v>
    <v>70.7</v>
    <v>71.12</v>
    <v>71.209999999999994</v>
    <v>71.47</v>
    <v>72.819999999999993</v>
    <v>72.709999999999994</v>
    <v>71.400000000000006</v>
    <v>71.650000000000006</v>
    <v>71.02</v>
    <v>70.86</v>
    <v>73.33</v>
    <v>73.25</v>
    <v>73.23</v>
    <v>74.33</v>
    <v>73.52</v>
    <v>74.41</v>
    <v>74.38</v>
    <v>70.61</v>
    <v>71.69</v>
    <v>70.94</v>
    <v>70.55</v>
    <v>70.849999999999994</v>
    <v>70.650000000000006</v>
    <v>70.19</v>
    <v>71.12</v>
    <v>71</v>
    <v>70.88</v>
    <v>71.17</v>
    <v>71.569999999999993</v>
    <v>72.53</v>
    <v>74.28</v>
    <v>72.650000000000006</v>
    <v>72.23</v>
    <v>72.150000000000006</v>
    <v>70.319999999999993</v>
    <v>70.52</v>
    <v>70.19</v>
    <v>70.39</v>
    <v>71.819999999999993</v>
    <v>72.650000000000006</v>
    <v>72.28</v>
    <v>72.3</v>
    <v>72.08</v>
    <v>71.010000000000005</v>
    <v>71.23</v>
    <v>70.28</v>
    <v>70.53</v>
    <v>71.56</v>
    <v>71.430000000000007</v>
    <v>70.7</v>
    <v>70.98</v>
    <v>72.08</v>
    <v>71.430000000000007</v>
    <v>71.41</v>
    <v>70.489999999999995</v>
    <v>71.040000000000006</v>
    <v>71.73</v>
    <v>70.849999999999994</v>
    <v>70.569999999999993</v>
    <v>67.98</v>
    <v>68.569999999999993</v>
    <v>68.92</v>
    <v>70.099999999999994</v>
    <v>70.42</v>
  </a>
  <a r="1" c="422">
    <v>37.51</v>
    <v>38.92</v>
    <v>39.07</v>
    <v>39.21</v>
    <v>39.64</v>
    <v>39.76</v>
    <v>39.99</v>
    <v>39.64</v>
    <v>40.1</v>
    <v>39.880000000000003</v>
    <v>39.78</v>
    <v>39.54</v>
    <v>39.68</v>
    <v>39.53</v>
    <v>39.28</v>
    <v>39.03</v>
    <v>38.840000000000003</v>
    <v>39.07</v>
    <v>39.06</v>
    <v>39.090000000000003</v>
    <v>39.44</v>
    <v>40.630000000000003</v>
    <v>40.72</v>
    <v>41.57</v>
    <v>41.75</v>
    <v>42.02</v>
    <v>41.82</v>
    <v>41.91</v>
    <v>41.07</v>
    <v>41.39</v>
    <v>41.8</v>
    <v>41.77</v>
    <v>41.94</v>
    <v>42.02</v>
    <v>41.94</v>
    <v>42.16</v>
    <v>42.22</v>
    <v>42.34</v>
    <v>42.38</v>
    <v>42.34</v>
    <v>41.9</v>
    <v>42.03</v>
    <v>42.44</v>
    <v>42.6</v>
    <v>42.62</v>
    <v>43.58</v>
    <v>43.14</v>
    <v>42.92</v>
    <v>43.27</v>
    <v>43.36</v>
    <v>43.08</v>
    <v>42.19</v>
    <v>42.14</v>
    <v>42.32</v>
    <v>41.93</v>
    <v>42.37</v>
    <v>42.35</v>
    <v>42.83</v>
    <v>42.79</v>
    <v>42.99</v>
    <v>42.87</v>
    <v>42.42</v>
    <v>41.79</v>
    <v>41.54</v>
    <v>40.86</v>
    <v>41.19</v>
    <v>40.85</v>
    <v>40.880000000000003</v>
    <v>40.69</v>
    <v>40.799999999999997</v>
    <v>40.659999999999997</v>
    <v>40.5</v>
    <v>39.950000000000003</v>
    <v>39.6</v>
    <v>39.270000000000003</v>
    <v>39.75</v>
    <v>40.590000000000003</v>
    <v>41.24</v>
    <v>40.86</v>
    <v>40.909999999999997</v>
    <v>41.11</v>
    <v>41.61</v>
    <v>41.44</v>
    <v>42.57</v>
    <v>43.35</v>
    <v>43.5</v>
    <v>43.45</v>
    <v>44.15</v>
    <v>44.14</v>
    <v>44.67</v>
    <v>45.07</v>
    <v>45.17</v>
    <v>45.66</v>
    <v>45.7</v>
    <v>44.88</v>
    <v>44.98</v>
    <v>44.59</v>
    <v>44.46</v>
    <v>45.78</v>
    <v>45.15</v>
    <v>45.12</v>
    <v>44.24</v>
    <v>44.28</v>
    <v>44.02</v>
    <v>44.77</v>
    <v>40.880000000000003</v>
    <v>41.35</v>
    <v>41.97</v>
    <v>41.54</v>
    <v>41.21</v>
    <v>41.29</v>
    <v>41.06</v>
    <v>41.11</v>
    <v>41.11</v>
    <v>40.65</v>
    <v>40.659999999999997</v>
    <v>40.950000000000003</v>
    <v>40.76</v>
    <v>40.479999999999997</v>
    <v>40.549999999999997</v>
    <v>40.31</v>
    <v>38.869999999999997</v>
    <v>38.64</v>
    <v>38.5</v>
    <v>38.380000000000003</v>
    <v>38.21</v>
    <v>38.46</v>
    <v>38.840000000000003</v>
    <v>38.71</v>
    <v>38.6</v>
    <v>38.56</v>
    <v>38.9</v>
    <v>39.159999999999997</v>
    <v>38.67</v>
    <v>38.9</v>
    <v>39.840000000000003</v>
    <v>39.36</v>
    <v>39.35</v>
    <v>39.39</v>
    <v>38.840000000000003</v>
    <v>39.299999999999997</v>
    <v>39.07</v>
    <v>39.86</v>
    <v>40.01</v>
    <v>39.770000000000003</v>
    <v>38.770000000000003</v>
    <v>39.64</v>
    <v>40.42</v>
    <v>39.380000000000003</v>
    <v>38.68</v>
    <v>39.369999999999997</v>
    <v>40.020000000000003</v>
    <v>40.26</v>
    <v>40.32</v>
    <v>41.18</v>
    <v>41.22</v>
    <v>41.4</v>
    <v>41.28</v>
    <v>41.52</v>
    <v>41.6</v>
    <v>41.85</v>
    <v>41.95</v>
    <v>42.63</v>
    <v>42.54</v>
    <v>44.15</v>
    <v>43.9</v>
    <v>43.74</v>
    <v>43.91</v>
    <v>43.44</v>
    <v>44.26</v>
    <v>43.13</v>
    <v>43.67</v>
    <v>43.94</v>
    <v>44.1</v>
    <v>43.77</v>
    <v>43.11</v>
    <v>43.01</v>
    <v>43.55</v>
    <v>42.56</v>
    <v>42.43</v>
    <v>41.62</v>
    <v>40.799999999999997</v>
    <v>40.86</v>
    <v>40.98</v>
    <v>40.56</v>
    <v>40.9</v>
    <v>40.71</v>
    <v>40.880000000000003</v>
    <v>40.299999999999997</v>
    <v>39.450000000000003</v>
    <v>38.369999999999997</v>
    <v>38.82</v>
    <v>38.630000000000003</v>
    <v>38.020000000000003</v>
    <v>40.24</v>
    <v>39.21</v>
    <v>38.83</v>
    <v>39.130000000000003</v>
    <v>38.96</v>
    <v>39.21</v>
    <v>38.96</v>
    <v>38.549999999999997</v>
    <v>38.159999999999997</v>
    <v>38</v>
    <v>37.979999999999997</v>
    <v>37.74</v>
    <v>37.520000000000003</v>
    <v>37.880000000000003</v>
    <v>38.17</v>
    <v>37.01</v>
    <v>36.76</v>
    <v>36.880000000000003</v>
    <v>36.97</v>
    <v>37.020000000000003</v>
    <v>35.9</v>
    <v>36.659999999999997</v>
    <v>36.29</v>
    <v>36.35</v>
    <v>35.520000000000003</v>
    <v>35.11</v>
    <v>34.39</v>
    <v>33.35</v>
    <v>33.69</v>
    <v>33.46</v>
    <v>33.35</v>
    <v>33.700000000000003</v>
    <v>33.96</v>
    <v>34.15</v>
    <v>34.020000000000003</v>
    <v>34.33</v>
    <v>34.130000000000003</v>
    <v>34.31</v>
    <v>34.9</v>
    <v>34.4</v>
    <v>34.53</v>
    <v>34.57</v>
    <v>35.99</v>
    <v>35.21</v>
    <v>34.450000000000003</v>
    <v>34.17</v>
    <v>33.950000000000003</v>
    <v>33.58</v>
    <v>34.229999999999997</v>
    <v>33.69</v>
    <v>33.43</v>
    <v>33.6</v>
    <v>34.06</v>
    <v>34.03</v>
    <v>34.119999999999997</v>
    <v>34.08</v>
    <v>33.65</v>
    <v>33.82</v>
    <v>33.950000000000003</v>
    <v>33.47</v>
    <v>33.96</v>
    <v>34.090000000000003</v>
    <v>33.75</v>
    <v>33.090000000000003</v>
    <v>32.700000000000003</v>
    <v>32.08</v>
    <v>32.799999999999997</v>
    <v>33.44</v>
    <v>33.43</v>
    <v>33.78</v>
    <v>33.43</v>
    <v>34.049999999999997</v>
    <v>34.270000000000003</v>
    <v>35.5</v>
    <v>35.1</v>
    <v>35.06</v>
    <v>35.36</v>
    <v>35.270000000000003</v>
    <v>34.9</v>
    <v>34.840000000000003</v>
    <v>37.700000000000003</v>
    <v>36.380000000000003</v>
    <v>36.04</v>
    <v>36.47</v>
    <v>36.07</v>
    <v>36.130000000000003</v>
    <v>36.549999999999997</v>
    <v>36.17</v>
    <v>36.61</v>
    <v>36.54</v>
    <v>36.96</v>
    <v>36.64</v>
    <v>37.08</v>
    <v>38.36</v>
    <v>37.4</v>
    <v>37.299999999999997</v>
    <v>37.590000000000003</v>
    <v>37.950000000000003</v>
    <v>38.43</v>
    <v>38.81</v>
    <v>39.299999999999997</v>
    <v>40.049999999999997</v>
    <v>40.32</v>
    <v>39.5</v>
    <v>38.880000000000003</v>
    <v>39.229999999999997</v>
    <v>39.49</v>
    <v>40.25</v>
    <v>40.39</v>
    <v>39.549999999999997</v>
    <v>39.409999999999997</v>
    <v>39.24</v>
    <v>38.57</v>
    <v>38.58</v>
    <v>38.31</v>
    <v>38.520000000000003</v>
    <v>38.74</v>
    <v>38.74</v>
    <v>37.869999999999997</v>
    <v>37.64</v>
    <v>39.01</v>
    <v>36.53</v>
    <v>34.840000000000003</v>
    <v>34.130000000000003</v>
    <v>34.479999999999997</v>
    <v>33.6</v>
    <v>34.64</v>
    <v>35.28</v>
    <v>35.68</v>
    <v>35.369999999999997</v>
    <v>35.93</v>
    <v>36.450000000000003</v>
    <v>36.630000000000003</v>
    <v>37.03</v>
    <v>37.5</v>
    <v>37.43</v>
    <v>38.06</v>
    <v>38.97</v>
    <v>39.85</v>
    <v>38.75</v>
    <v>39.07</v>
    <v>38.85</v>
    <v>37.5</v>
    <v>37.17</v>
    <v>36.869999999999997</v>
    <v>36.619999999999997</v>
    <v>37.369999999999997</v>
    <v>36.35</v>
    <v>36.22</v>
    <v>37.57</v>
    <v>37.64</v>
    <v>37.96</v>
    <v>38.4</v>
    <v>38.54</v>
    <v>38.92</v>
    <v>38.659999999999997</v>
    <v>39.44</v>
    <v>39.18</v>
    <v>40</v>
    <v>41.03</v>
    <v>41.66</v>
    <v>40.46</v>
    <v>40.799999999999997</v>
    <v>41.15</v>
    <v>41.2</v>
    <v>40.86</v>
    <v>41.3</v>
    <v>41.62</v>
    <v>42.49</v>
    <v>40.86</v>
    <v>40.49</v>
    <v>39.72</v>
    <v>38.64</v>
    <v>38.07</v>
    <v>38.26</v>
    <v>38.68</v>
    <v>38.28</v>
    <v>38.549999999999997</v>
    <v>38.58</v>
    <v>38.4</v>
    <v>38.950000000000003</v>
    <v>38.51</v>
    <v>38.18</v>
    <v>38.19</v>
    <v>38.479999999999997</v>
    <v>39.04</v>
    <v>39.58</v>
    <v>38.28</v>
    <v>38.29</v>
    <v>37.82</v>
    <v>38.28</v>
    <v>36.47</v>
    <v>36.31</v>
    <v>36.200000000000003</v>
    <v>37.020000000000003</v>
    <v>38.03</v>
    <v>38.229999999999997</v>
    <v>37.97</v>
    <v>37.450000000000003</v>
    <v>37.67</v>
    <v>38.97</v>
    <v>37.15</v>
    <v>37.56</v>
    <v>37.68</v>
    <v>37.32</v>
    <v>36.75</v>
    <v>37.58</v>
    <v>37.799999999999997</v>
    <v>37.71</v>
    <v>38.22</v>
    <v>39.130000000000003</v>
    <v>39.229999999999997</v>
    <v>39.36</v>
    <v>39.07</v>
    <v>39.619999999999997</v>
    <v>40.07</v>
    <v>40.08</v>
    <v>40.19</v>
    <v>39.64</v>
    <v>39.83</v>
    <v>39.909999999999997</v>
    <v>39.44</v>
    <v>39.67</v>
    <v>38.96</v>
    <v>39.36</v>
    <v>39.61</v>
    <v>40.5</v>
    <v>40.049999999999997</v>
  </a>
  <a r="1" c="422">
    <v>90.47</v>
    <v>89.41</v>
    <v>89.27</v>
    <v>89.42</v>
    <v>90.87</v>
    <v>90.79</v>
    <v>91.33</v>
    <v>91.37</v>
    <v>91.38</v>
    <v>91.45</v>
    <v>90.96</v>
    <v>91.62</v>
    <v>92.91</v>
    <v>92.99</v>
    <v>93.27</v>
    <v>93.33</v>
    <v>93.87</v>
    <v>93.63</v>
    <v>94.59</v>
    <v>94.58</v>
    <v>92.73</v>
    <v>94.09</v>
    <v>94.69</v>
    <v>94.33</v>
    <v>94.51</v>
    <v>95.32</v>
    <v>95.57</v>
    <v>96.38</v>
    <v>96.16</v>
    <v>94.75</v>
    <v>95.77</v>
    <v>96.06</v>
    <v>95.5</v>
    <v>94.86</v>
    <v>94.91</v>
    <v>97.22</v>
    <v>97.35</v>
    <v>96.93</v>
    <v>97.03</v>
    <v>96.82</v>
    <v>97.51</v>
    <v>98.44</v>
    <v>98.41</v>
    <v>97.48</v>
    <v>98.11</v>
    <v>99.18</v>
    <v>98.42</v>
    <v>98.41</v>
    <v>99.88</v>
    <v>99.6</v>
    <v>99.2</v>
    <v>98.38</v>
    <v>99.17</v>
    <v>99.67</v>
    <v>100.56</v>
    <v>100.8</v>
    <v>100.69</v>
    <v>100.33</v>
    <v>100.15</v>
    <v>100.77</v>
    <v>100.81</v>
    <v>100.76</v>
    <v>99.87</v>
    <v>99.74</v>
    <v>98.27</v>
    <v>99.24</v>
    <v>99.43</v>
    <v>99.61</v>
    <v>98.5</v>
    <v>99.2</v>
    <v>97.64</v>
    <v>96.32</v>
    <v>96.29</v>
    <v>95.63</v>
    <v>95.31</v>
    <v>94.27</v>
    <v>95.24</v>
    <v>96.38</v>
    <v>96.54</v>
    <v>96.27</v>
    <v>97.64</v>
    <v>97.88</v>
    <v>96.17</v>
    <v>95.54</v>
    <v>96.48</v>
    <v>97.61</v>
    <v>98.71</v>
    <v>98.68</v>
    <v>98.55</v>
    <v>98.93</v>
    <v>99.16</v>
    <v>99.16</v>
    <v>99.66</v>
    <v>101.03</v>
    <v>100.96</v>
    <v>100.97</v>
    <v>101.32</v>
    <v>101.5</v>
    <v>101.24</v>
    <v>100.91</v>
    <v>101.4</v>
    <v>101.68</v>
    <v>100.95</v>
    <v>99.84</v>
    <v>100.6</v>
    <v>100.8</v>
    <v>101.03</v>
    <v>102.52</v>
    <v>102.47</v>
    <v>102.18</v>
    <v>102.45</v>
    <v>102.17</v>
    <v>103.27</v>
    <v>103.35</v>
    <v>103.62</v>
    <v>104.27</v>
    <v>104.77</v>
    <v>104.44</v>
    <v>104.44</v>
    <v>103.74</v>
    <v>104.51</v>
    <v>104.46</v>
    <v>104.27</v>
    <v>103.85</v>
    <v>103.93</v>
    <v>104.58</v>
    <v>105.46</v>
    <v>105.75</v>
    <v>106.08</v>
    <v>106.05</v>
    <v>107.2</v>
    <v>106.24</v>
    <v>107.01</v>
    <v>107.19</v>
    <v>107.69</v>
    <v>106.1</v>
    <v>105.6</v>
    <v>104.52</v>
    <v>106.27</v>
    <v>105.71</v>
    <v>102.77</v>
    <v>102.25</v>
    <v>103.45</v>
    <v>103.76</v>
    <v>102.7</v>
    <v>104.65</v>
    <v>102.86</v>
    <v>100.9</v>
    <v>97.81</v>
    <v>98.86</v>
    <v>97.84</v>
    <v>100.08</v>
    <v>100.37</v>
    <v>100.4</v>
    <v>102.4</v>
    <v>102.63</v>
    <v>104.53</v>
    <v>104.82</v>
    <v>106.2</v>
    <v>105.92</v>
    <v>106.33</v>
    <v>105.04</v>
    <v>106.61</v>
    <v>106.09</v>
    <v>106.39</v>
    <v>105.56</v>
    <v>105.09</v>
    <v>106.26</v>
    <v>103.72</v>
    <v>103.51</v>
    <v>103.23</v>
    <v>101.53</v>
    <v>102.67</v>
    <v>103.5</v>
    <v>104.91</v>
    <v>105.85</v>
    <v>106.51</v>
    <v>106.94</v>
    <v>106.96</v>
    <v>106.25</v>
    <v>108.11</v>
    <v>107.68</v>
    <v>107.91</v>
    <v>108.43</v>
    <v>108.02</v>
    <v>108.7</v>
    <v>108.54</v>
    <v>108.79</v>
    <v>107.57</v>
    <v>107.48</v>
    <v>107.41</v>
    <v>108.21</v>
    <v>107.43</v>
    <v>108.62</v>
    <v>109.19</v>
    <v>108.97</v>
    <v>109.45</v>
    <v>110.53</v>
    <v>109.61</v>
    <v>110.21</v>
    <v>110.1</v>
    <v>110.41</v>
    <v>110.31</v>
    <v>110.32</v>
    <v>109.35</v>
    <v>109.82</v>
    <v>109.96</v>
    <v>110.1</v>
    <v>110.29</v>
    <v>110.23</v>
    <v>107.76</v>
    <v>108.39</v>
    <v>108.28</v>
    <v>109.6</v>
    <v>112.63</v>
    <v>113.75</v>
    <v>114.12</v>
    <v>114.53</v>
    <v>114.2</v>
    <v>114.06</v>
    <v>113.29</v>
    <v>111.65</v>
    <v>112.1</v>
    <v>112.82</v>
    <v>112.6</v>
    <v>113.33</v>
    <v>113.61</v>
    <v>113.7</v>
    <v>114.19</v>
    <v>113.6</v>
    <v>114.31</v>
    <v>114.66</v>
    <v>114.42</v>
    <v>115.51</v>
    <v>115.3</v>
    <v>115.36</v>
    <v>114.71</v>
    <v>114.35</v>
    <v>115.71</v>
    <v>114.95</v>
    <v>114.31</v>
    <v>114.55</v>
    <v>113.95</v>
    <v>110.42</v>
    <v>110.38</v>
    <v>111.52</v>
    <v>112.24</v>
    <v>113.45</v>
    <v>113.46</v>
    <v>112.07</v>
    <v>110.86</v>
    <v>110.25</v>
    <v>110.03</v>
    <v>111.8</v>
    <v>112.58</v>
    <v>110.86</v>
    <v>111.08</v>
    <v>109.14</v>
    <v>109.32</v>
    <v>109.58</v>
    <v>111.69</v>
    <v>111.57</v>
    <v>112.79</v>
    <v>114.08</v>
    <v>115.14</v>
    <v>115.66</v>
    <v>114.98</v>
    <v>111.97</v>
    <v>113.18</v>
    <v>112.31</v>
    <v>112.69</v>
    <v>112</v>
    <v>111.01</v>
    <v>111.42</v>
    <v>111.83</v>
    <v>112.04</v>
    <v>111.05</v>
    <v>111.7</v>
    <v>111.5</v>
    <v>110.86</v>
    <v>112.25</v>
    <v>112.2</v>
    <v>112.81</v>
    <v>113.24</v>
    <v>113.09</v>
    <v>110.9</v>
    <v>110.31</v>
    <v>109.44</v>
    <v>109.55</v>
    <v>107.48</v>
    <v>109.1</v>
    <v>106.92</v>
    <v>105.94</v>
    <v>107.34</v>
    <v>105.42</v>
    <v>106.19</v>
    <v>103.18</v>
    <v>102.3</v>
    <v>103.2</v>
    <v>101.98</v>
    <v>104.2</v>
    <v>104.8</v>
    <v>103.31</v>
    <v>104.31</v>
    <v>104.04</v>
    <v>103.85</v>
    <v>105.77</v>
    <v>105.96</v>
    <v>104.54</v>
    <v>104.08</v>
    <v>102.01</v>
    <v>102.41</v>
    <v>102.9</v>
    <v>103.57</v>
    <v>99.11</v>
    <v>93.58</v>
    <v>93.13</v>
    <v>91.62</v>
    <v>100.39</v>
    <v>96.96</v>
    <v>98.61</v>
    <v>99.52</v>
    <v>99.25</v>
    <v>96.78</v>
    <v>96.65</v>
    <v>94.25</v>
    <v>96.53</v>
    <v>98.09</v>
    <v>100.14</v>
    <v>101.16</v>
    <v>101.1</v>
    <v>101.71</v>
    <v>101.78</v>
    <v>103.01</v>
    <v>104.85</v>
    <v>104.67</v>
    <v>103.77</v>
    <v>104.26</v>
    <v>105.1</v>
    <v>105.01</v>
    <v>108.36</v>
    <v>109.32</v>
    <v>109.92</v>
    <v>110.73</v>
    <v>111.58</v>
    <v>111.65</v>
    <v>111.26</v>
    <v>109.57</v>
    <v>109.76</v>
    <v>109.03</v>
    <v>111.48</v>
    <v>110.73</v>
    <v>111.35</v>
    <v>110.81</v>
    <v>111.02</v>
    <v>111.81</v>
    <v>111.83</v>
    <v>111.13</v>
    <v>112.32</v>
    <v>112.68</v>
    <v>113.45</v>
    <v>113.19</v>
    <v>113.73</v>
    <v>112.2</v>
    <v>113.07</v>
    <v>112.08</v>
    <v>112</v>
    <v>111.42</v>
    <v>112.55</v>
    <v>114</v>
    <v>114.19</v>
    <v>114.95</v>
    <v>115.69</v>
    <v>116.16</v>
    <v>115.96</v>
    <v>116.75</v>
    <v>117.67</v>
    <v>116.61</v>
    <v>116.68</v>
    <v>117.44</v>
    <v>117.93</v>
    <v>117.46</v>
    <v>117.59</v>
    <v>117.41</v>
    <v>118.03</v>
    <v>119</v>
    <v>118.89</v>
    <v>118.9</v>
    <v>119.13</v>
    <v>120</v>
    <v>119.94</v>
    <v>120.6</v>
    <v>120.63</v>
    <v>120.67</v>
    <v>120.57</v>
    <v>119.82</v>
    <v>118.11</v>
    <v>120.32</v>
    <v>119.58</v>
    <v>119.75</v>
    <v>119.7</v>
    <v>120.47</v>
    <v>120.15</v>
    <v>121.35</v>
    <v>121.73</v>
    <v>121.48</v>
    <v>121.07</v>
    <v>121.25</v>
    <v>120.52</v>
    <v>120.28</v>
    <v>119.92</v>
    <v>121.95</v>
    <v>121.53</v>
    <v>121.76</v>
    <v>122.15</v>
    <v>122.31</v>
    <v>121.4</v>
    <v>120.37</v>
    <v>121.1</v>
    <v>121.74</v>
    <v>121.18</v>
    <v>121.44</v>
  </a>
  <a r="1" c="422">
    <v>45.8767</v>
    <v>45.57</v>
    <v>45.34</v>
    <v>45.438600000000001</v>
    <v>46.14</v>
    <v>46.081000000000003</v>
    <v>46.37</v>
    <v>46.35</v>
    <v>46.31</v>
    <v>46.21</v>
    <v>45.95</v>
    <v>46.33</v>
    <v>46.88</v>
    <v>46.98</v>
    <v>47.16</v>
    <v>47.2</v>
    <v>47.396799999999999</v>
    <v>47.3795</v>
    <v>47.76</v>
    <v>47.71</v>
    <v>46.88</v>
    <v>47.5</v>
    <v>47.81</v>
    <v>47.76</v>
    <v>47.9</v>
    <v>48.26</v>
    <v>48.26</v>
    <v>48.64</v>
    <v>48.56</v>
    <v>47.92</v>
    <v>48.32</v>
    <v>48.54</v>
    <v>48.32</v>
    <v>48.01</v>
    <v>48.12</v>
    <v>49.160299999999999</v>
    <v>49.19</v>
    <v>48.98</v>
    <v>49.06</v>
    <v>48.92</v>
    <v>49.21</v>
    <v>49.55</v>
    <v>49.49</v>
    <v>48.98</v>
    <v>49.19</v>
    <v>49.66</v>
    <v>49.41</v>
    <v>49.44</v>
    <v>50</v>
    <v>49.92</v>
    <v>49.83</v>
    <v>49.310200000000002</v>
    <v>49.65</v>
    <v>49.94</v>
    <v>50.35</v>
    <v>50.551099999999998</v>
    <v>50.5</v>
    <v>50.38</v>
    <v>50.2</v>
    <v>50.65</v>
    <v>50.64</v>
    <v>50.59</v>
    <v>50.27</v>
    <v>50.23</v>
    <v>49.59</v>
    <v>50.14</v>
    <v>50.17</v>
    <v>50.127400000000002</v>
    <v>49.77</v>
    <v>50.2</v>
    <v>49.49</v>
    <v>48.914700000000003</v>
    <v>48.76</v>
    <v>48.47</v>
    <v>48.34</v>
    <v>47.865200000000002</v>
    <v>48.28</v>
    <v>48.87</v>
    <v>48.88</v>
    <v>48.794899999999998</v>
    <v>49.4</v>
    <v>49.617199999999997</v>
    <v>48.86</v>
    <v>48.572000000000003</v>
    <v>49.02</v>
    <v>49.67</v>
    <v>50.14</v>
    <v>50.2</v>
    <v>50.15</v>
    <v>50.42</v>
    <v>50.46</v>
    <v>50.511200000000002</v>
    <v>50.78</v>
    <v>51.393500000000003</v>
    <v>51.35</v>
    <v>51.3994</v>
    <v>51.48</v>
    <v>51.72</v>
    <v>51.5</v>
    <v>51.174999999999997</v>
    <v>51.547199999999997</v>
    <v>51.7</v>
    <v>51.318399999999997</v>
    <v>50.986800000000002</v>
    <v>51.51</v>
    <v>51.54</v>
    <v>51.638599999999997</v>
    <v>52.206699999999998</v>
    <v>52.18</v>
    <v>52.195</v>
    <v>52.195500000000003</v>
    <v>52.377400000000002</v>
    <v>52.92</v>
    <v>53.04</v>
    <v>53.011200000000002</v>
    <v>53.47</v>
    <v>53.620899999999999</v>
    <v>53.46</v>
    <v>53.18</v>
    <v>53.01</v>
    <v>53.297199999999997</v>
    <v>53.33</v>
    <v>53.24</v>
    <v>53.1</v>
    <v>53.27</v>
    <v>53.61</v>
    <v>53.95</v>
    <v>54.22</v>
    <v>54.32</v>
    <v>54.42</v>
    <v>55.04</v>
    <v>54.51</v>
    <v>54.85</v>
    <v>55.11</v>
    <v>55.42</v>
    <v>54.71</v>
    <v>54.22</v>
    <v>53.76</v>
    <v>54.44</v>
    <v>54.22</v>
    <v>52.97</v>
    <v>52.6</v>
    <v>53.18</v>
    <v>53.23</v>
    <v>52.85</v>
    <v>53.72</v>
    <v>52.9</v>
    <v>52.07</v>
    <v>50.43</v>
    <v>50.86</v>
    <v>50.51</v>
    <v>51.69</v>
    <v>51.859299999999998</v>
    <v>51.96</v>
    <v>52.825000000000003</v>
    <v>53.03</v>
    <v>53.9</v>
    <v>54.03</v>
    <v>54.62</v>
    <v>54.49</v>
    <v>54.69</v>
    <v>54.21</v>
    <v>54.88</v>
    <v>54.74</v>
    <v>54.87</v>
    <v>54.52</v>
    <v>54.424999999999997</v>
    <v>54.879199999999997</v>
    <v>53.68</v>
    <v>53.53</v>
    <v>53.4</v>
    <v>52.6</v>
    <v>53.18</v>
    <v>53.29</v>
    <v>53.89</v>
    <v>54.26</v>
    <v>54.57</v>
    <v>54.56</v>
    <v>54.58</v>
    <v>54.4</v>
    <v>55.35</v>
    <v>55.01</v>
    <v>55.13</v>
    <v>55.33</v>
    <v>55.21</v>
    <v>55.49</v>
    <v>55.44</v>
    <v>55.76</v>
    <v>55.17</v>
    <v>55.13</v>
    <v>55.05</v>
    <v>55.5</v>
    <v>55.07</v>
    <v>55.61</v>
    <v>55.94</v>
    <v>55.88</v>
    <v>56.16</v>
    <v>56.75</v>
    <v>56.28</v>
    <v>56.53</v>
    <v>56.54</v>
    <v>56.69</v>
    <v>56.64</v>
    <v>56.64</v>
    <v>56.19</v>
    <v>56.34</v>
    <v>56.33</v>
    <v>56.51</v>
    <v>56.51</v>
    <v>56.31</v>
    <v>55.15</v>
    <v>55.27</v>
    <v>55.16</v>
    <v>55.76</v>
    <v>57.14</v>
    <v>57.57</v>
    <v>57.88</v>
    <v>57.94</v>
    <v>57.81</v>
    <v>57.78</v>
    <v>57.51</v>
    <v>56.83</v>
    <v>57.05</v>
    <v>57.32</v>
    <v>57.25</v>
    <v>57.6</v>
    <v>57.77</v>
    <v>57.9298</v>
    <v>58.2</v>
    <v>58.04</v>
    <v>58.41</v>
    <v>58.53</v>
    <v>58.46</v>
    <v>58.86</v>
    <v>58.75</v>
    <v>58.73</v>
    <v>58.44</v>
    <v>58.36</v>
    <v>58.79</v>
    <v>58.45</v>
    <v>58.18</v>
    <v>58.26</v>
    <v>58.13</v>
    <v>56.55</v>
    <v>56.48</v>
    <v>56.95</v>
    <v>57.4</v>
    <v>57.954999999999998</v>
    <v>57.99</v>
    <v>57.31</v>
    <v>56.74</v>
    <v>56.48</v>
    <v>56.26</v>
    <v>57.04</v>
    <v>57.31</v>
    <v>56.68</v>
    <v>56.79</v>
    <v>55.91</v>
    <v>56.03</v>
    <v>56</v>
    <v>57.05</v>
    <v>56.83</v>
    <v>57.4</v>
    <v>57.74</v>
    <v>58.1</v>
    <v>58.37</v>
    <v>58.17</v>
    <v>57.37</v>
    <v>57.92</v>
    <v>57.66</v>
    <v>57.79</v>
    <v>57.4</v>
    <v>56.85</v>
    <v>57.21</v>
    <v>57.41</v>
    <v>57.56</v>
    <v>57.094999999999999</v>
    <v>57.38</v>
    <v>57.49</v>
    <v>57.37</v>
    <v>58.08</v>
    <v>58.11</v>
    <v>58.246200000000002</v>
    <v>58.51</v>
    <v>58.33</v>
    <v>57.41</v>
    <v>57.16</v>
    <v>56.87</v>
    <v>56.68</v>
    <v>55.83</v>
    <v>56.83</v>
    <v>55.756999999999998</v>
    <v>55.13</v>
    <v>55.730699999999999</v>
    <v>54.91</v>
    <v>55.22</v>
    <v>53.61</v>
    <v>53.06</v>
    <v>53.270400000000002</v>
    <v>52.53</v>
    <v>53.66</v>
    <v>53.98</v>
    <v>53.43</v>
    <v>53.99</v>
    <v>53.9</v>
    <v>53.98</v>
    <v>54.72</v>
    <v>54.805</v>
    <v>54.22</v>
    <v>54.11</v>
    <v>53.112099999999998</v>
    <v>53.5</v>
    <v>53.67</v>
    <v>53.99</v>
    <v>51.44</v>
    <v>48.41</v>
    <v>48.07</v>
    <v>47.24</v>
    <v>51.74</v>
    <v>49.97</v>
    <v>50.97</v>
    <v>51.45</v>
    <v>51.35</v>
    <v>50.13</v>
    <v>50.19</v>
    <v>49.01</v>
    <v>50.24</v>
    <v>50.99</v>
    <v>51.88</v>
    <v>52.27</v>
    <v>52.26</v>
    <v>52.52</v>
    <v>52.62</v>
    <v>53.02</v>
    <v>53.75</v>
    <v>53.51</v>
    <v>53.11</v>
    <v>53.24</v>
    <v>53.48</v>
    <v>53.36</v>
    <v>55.13</v>
    <v>55.47</v>
    <v>55.55</v>
    <v>55.78</v>
    <v>56.17</v>
    <v>56.23</v>
    <v>55.97</v>
    <v>55.08</v>
    <v>55.056199999999997</v>
    <v>54.61</v>
    <v>55.68</v>
    <v>55.45</v>
    <v>55.646500000000003</v>
    <v>55.63</v>
    <v>55.84</v>
    <v>56.19</v>
    <v>56.27</v>
    <v>56.17</v>
    <v>56.85</v>
    <v>56.81</v>
    <v>57.15</v>
    <v>56.935000000000002</v>
    <v>57.16</v>
    <v>56.36</v>
    <v>56.94</v>
    <v>56.55</v>
    <v>56.48</v>
    <v>56.35</v>
    <v>56.62</v>
    <v>57.3</v>
    <v>57.52</v>
    <v>57.84</v>
    <v>58.19</v>
    <v>58.55</v>
    <v>58.561</v>
    <v>58.8</v>
    <v>59.27</v>
    <v>58.8</v>
    <v>58.92</v>
    <v>59.232100000000003</v>
    <v>59.4</v>
    <v>59.19</v>
    <v>59.24</v>
    <v>59.02</v>
    <v>59.22</v>
    <v>59.49</v>
    <v>59.4</v>
    <v>59.49</v>
    <v>59.63</v>
    <v>60.12</v>
    <v>60.29</v>
    <v>60.515000000000001</v>
    <v>60.48</v>
    <v>60.286999999999999</v>
    <v>60.14</v>
    <v>60.125</v>
    <v>59.24</v>
    <v>60.21</v>
    <v>59.901499999999999</v>
    <v>60.18</v>
    <v>60.1</v>
    <v>60.74</v>
    <v>60.59</v>
    <v>61.31</v>
    <v>61.48</v>
    <v>61.46</v>
    <v>61.35</v>
    <v>61.29</v>
    <v>61.04</v>
    <v>60.89</v>
    <v>60.64</v>
    <v>61.54</v>
    <v>61.3</v>
    <v>61.55</v>
    <v>61.695</v>
    <v>61.881500000000003</v>
    <v>61.5</v>
    <v>61.08</v>
    <v>61.55</v>
    <v>61.98</v>
    <v>61.55</v>
    <v>61.65</v>
  </a>
  <a r="1" c="422">
    <v>164</v>
    <v>162.8956</v>
    <v>162.6164</v>
    <v>162.84630000000001</v>
    <v>164.9024</v>
    <v>164.20060000000001</v>
    <v>164.95</v>
    <v>165.01910000000001</v>
    <v>165.24</v>
    <v>163.79</v>
    <v>162.60050000000001</v>
    <v>164.0162</v>
    <v>165.71270000000001</v>
    <v>166.04089999999999</v>
    <v>166.46010000000001</v>
    <v>167.1</v>
    <v>167.48689999999999</v>
    <v>167.59</v>
    <v>168.73</v>
    <v>168.50299999999999</v>
    <v>166.28</v>
    <v>168.42330000000001</v>
    <v>169.3862</v>
    <v>168.8313</v>
    <v>169.50970000000001</v>
    <v>170.49619999999999</v>
    <v>170.38659999999999</v>
    <v>171.4282</v>
    <v>171.4</v>
    <v>168.9</v>
    <v>170.7517</v>
    <v>172.17619999999999</v>
    <v>171.83779999999999</v>
    <v>171.28</v>
    <v>171.3493</v>
    <v>174.57579999999999</v>
    <v>174.6456</v>
    <v>174.0523</v>
    <v>174.35990000000001</v>
    <v>173.48679999999999</v>
    <v>174.5472</v>
    <v>175.994</v>
    <v>175.53</v>
    <v>174.2175</v>
    <v>175.58070000000001</v>
    <v>177.44550000000001</v>
    <v>176.65459999999999</v>
    <v>176.3124</v>
    <v>178.16550000000001</v>
    <v>177.87219999999999</v>
    <v>177.06909999999999</v>
    <v>176.04060000000001</v>
    <v>176.9151</v>
    <v>177.36680000000001</v>
    <v>179.00710000000001</v>
    <v>179.6165</v>
    <v>179.17590000000001</v>
    <v>178.489</v>
    <v>178.20949999999999</v>
    <v>179.35059999999999</v>
    <v>179.4913</v>
    <v>179.25</v>
    <v>177.809</v>
    <v>178.23830000000001</v>
    <v>176.45</v>
    <v>177.80160000000001</v>
    <v>177.9939</v>
    <v>178.3459</v>
    <v>176.3954</v>
    <v>177.36429999999999</v>
    <v>174.16</v>
    <v>172.61660000000001</v>
    <v>171.792</v>
    <v>171.07810000000001</v>
    <v>170.7997</v>
    <v>169.52</v>
    <v>171.2433</v>
    <v>173.29079999999999</v>
    <v>173.29859999999999</v>
    <v>172.71109999999999</v>
    <v>174.3801</v>
    <v>175.10169999999999</v>
    <v>172.67840000000001</v>
    <v>172.14879999999999</v>
    <v>174.011</v>
    <v>176.2056</v>
    <v>177.64189999999999</v>
    <v>177.98390000000001</v>
    <v>177.98699999999999</v>
    <v>178.82310000000001</v>
    <v>179.38329999999999</v>
    <v>179.51390000000001</v>
    <v>180.61099999999999</v>
    <v>182.6842</v>
    <v>182.47790000000001</v>
    <v>182.6808</v>
    <v>182.81</v>
    <v>183.02680000000001</v>
    <v>182.2022</v>
    <v>180.96369999999999</v>
    <v>182.1224</v>
    <v>181.75530000000001</v>
    <v>180.08590000000001</v>
    <v>179.56360000000001</v>
    <v>180.81</v>
    <v>181.18299999999999</v>
    <v>180.66</v>
    <v>182.84450000000001</v>
    <v>183.10839999999999</v>
    <v>182.34739999999999</v>
    <v>182.8546</v>
    <v>181.00309999999999</v>
    <v>182.9913</v>
    <v>182.4718</v>
    <v>182.2</v>
    <v>183.23349999999999</v>
    <v>183.85939999999999</v>
    <v>183.64850000000001</v>
    <v>183.0274</v>
    <v>183.16669999999999</v>
    <v>183.6086</v>
    <v>183.48419999999999</v>
    <v>183.4265</v>
    <v>183.26599999999999</v>
    <v>183.26</v>
    <v>184.5052</v>
    <v>186.07589999999999</v>
    <v>187.17850000000001</v>
    <v>187.19290000000001</v>
    <v>187.24250000000001</v>
    <v>189.15379999999999</v>
    <v>188.6557</v>
    <v>189.84780000000001</v>
    <v>189.72499999999999</v>
    <v>191.03149999999999</v>
    <v>188.70599999999999</v>
    <v>186.8553</v>
    <v>185.44540000000001</v>
    <v>187.6362</v>
    <v>187.08799999999999</v>
    <v>183.14</v>
    <v>182.499</v>
    <v>184.37</v>
    <v>184.45740000000001</v>
    <v>183.98009999999999</v>
    <v>186.67</v>
    <v>183.24350000000001</v>
    <v>180.07339999999999</v>
    <v>175.04769999999999</v>
    <v>176.62020000000001</v>
    <v>176.0163</v>
    <v>179.8135</v>
    <v>180.9417</v>
    <v>180.53469999999999</v>
    <v>183.6534</v>
    <v>184.38079999999999</v>
    <v>186.93430000000001</v>
    <v>187.7628</v>
    <v>189.7285</v>
    <v>189.3219</v>
    <v>190.25</v>
    <v>188.5017</v>
    <v>191.4726</v>
    <v>190.57</v>
    <v>191.1249</v>
    <v>189.97710000000001</v>
    <v>189.95</v>
    <v>191.5692</v>
    <v>187.6748</v>
    <v>187.5899</v>
    <v>187.1</v>
    <v>183.86</v>
    <v>185.84</v>
    <v>186.41300000000001</v>
    <v>188.20269999999999</v>
    <v>189.52680000000001</v>
    <v>190.47880000000001</v>
    <v>191.16839999999999</v>
    <v>190.82079999999999</v>
    <v>190.4032</v>
    <v>193.61</v>
    <v>192.93</v>
    <v>193.6</v>
    <v>195.02</v>
    <v>194.3048</v>
    <v>196.58099999999999</v>
    <v>196.0736</v>
    <v>196.13050000000001</v>
    <v>194.60329999999999</v>
    <v>194.9426</v>
    <v>193.9726</v>
    <v>195.76509999999999</v>
    <v>194.42</v>
    <v>194.96</v>
    <v>195.86</v>
    <v>195.8775</v>
    <v>197.0042</v>
    <v>197.84</v>
    <v>195.84</v>
    <v>196.81</v>
    <v>196.72</v>
    <v>197.78</v>
    <v>197.18</v>
    <v>196.8603</v>
    <v>194.83580000000001</v>
    <v>195.36709999999999</v>
    <v>195.0642</v>
    <v>196.00749999999999</v>
    <v>196</v>
    <v>195.4512</v>
    <v>192.7081</v>
    <v>193.27369999999999</v>
    <v>193</v>
    <v>195.381</v>
    <v>198.30449999999999</v>
    <v>200.24279999999999</v>
    <v>199.65</v>
    <v>199.91</v>
    <v>198.6003</v>
    <v>198.11959999999999</v>
    <v>197.25659999999999</v>
    <v>195.44</v>
    <v>196.43</v>
    <v>197.35839999999999</v>
    <v>197.13740000000001</v>
    <v>198.14680000000001</v>
    <v>198.72909999999999</v>
    <v>199.5787</v>
    <v>199.75980000000001</v>
    <v>199.56569999999999</v>
    <v>200.88839999999999</v>
    <v>201.53440000000001</v>
    <v>202.02260000000001</v>
    <v>202.73</v>
    <v>202.95</v>
    <v>203.34</v>
    <v>202.75</v>
    <v>201.5001</v>
    <v>202.96440000000001</v>
    <v>201.72829999999999</v>
    <v>201.60499999999999</v>
    <v>202.03919999999999</v>
    <v>199.0453</v>
    <v>193.75640000000001</v>
    <v>193.22280000000001</v>
    <v>194.57</v>
    <v>196.05</v>
    <v>197.69</v>
    <v>197.9383</v>
    <v>196.24</v>
    <v>194.46</v>
    <v>193.59</v>
    <v>193.22069999999999</v>
    <v>195.39</v>
    <v>196.2362</v>
    <v>194.57689999999999</v>
    <v>194.46940000000001</v>
    <v>191.41409999999999</v>
    <v>191.18279999999999</v>
    <v>191.58</v>
    <v>195.04599999999999</v>
    <v>194.89</v>
    <v>196.52</v>
    <v>198.8348</v>
    <v>199.6344</v>
    <v>200.33150000000001</v>
    <v>200.36</v>
    <v>198.09</v>
    <v>199.38</v>
    <v>199.1754</v>
    <v>200.68389999999999</v>
    <v>199.54</v>
    <v>197.99600000000001</v>
    <v>199.52</v>
    <v>200.5</v>
    <v>201.19200000000001</v>
    <v>199.6</v>
    <v>201.14490000000001</v>
    <v>201.21559999999999</v>
    <v>201.21</v>
    <v>203.34</v>
    <v>203.5078</v>
    <v>204.09280000000001</v>
    <v>203.90729999999999</v>
    <v>203.91290000000001</v>
    <v>201.11850000000001</v>
    <v>199.95</v>
    <v>199.75</v>
    <v>199.97020000000001</v>
    <v>196.75</v>
    <v>198.572</v>
    <v>196.61</v>
    <v>195.2312</v>
    <v>198.26</v>
    <v>195.3664</v>
    <v>196.41</v>
    <v>191.23</v>
    <v>190.47</v>
    <v>191.41409999999999</v>
    <v>189.39</v>
    <v>193.07</v>
    <v>194.86539999999999</v>
    <v>193.1558</v>
    <v>194.68209999999999</v>
    <v>193.92</v>
    <v>193.62</v>
    <v>196.31</v>
    <v>196.81970000000001</v>
    <v>194.5909</v>
    <v>194.45699999999999</v>
    <v>190.95089999999999</v>
    <v>191.17939999999999</v>
    <v>191.68600000000001</v>
    <v>192.6</v>
    <v>185.49789999999999</v>
    <v>174.41030000000001</v>
    <v>172.59520000000001</v>
    <v>170.2039</v>
    <v>185.22</v>
    <v>180.17</v>
    <v>183.62309999999999</v>
    <v>185.2996</v>
    <v>185.5043</v>
    <v>182.60990000000001</v>
    <v>183.38800000000001</v>
    <v>180.4556</v>
    <v>184.42509999999999</v>
    <v>186.86</v>
    <v>190.1361</v>
    <v>190.99950000000001</v>
    <v>191.57550000000001</v>
    <v>192.13</v>
    <v>192.14</v>
    <v>192.47</v>
    <v>196.18</v>
    <v>195.95570000000001</v>
    <v>194.99359999999999</v>
    <v>194.82579999999999</v>
    <v>195.7482</v>
    <v>195.85769999999999</v>
    <v>200.4846</v>
    <v>201.92959999999999</v>
    <v>201.88200000000001</v>
    <v>202.82</v>
    <v>203.9</v>
    <v>204.42</v>
    <v>204.3158</v>
    <v>201.69</v>
    <v>201.8098</v>
    <v>200.9845</v>
    <v>203.88</v>
    <v>202.67019999999999</v>
    <v>203.32</v>
    <v>203.12</v>
    <v>204.49340000000001</v>
    <v>205.2568</v>
    <v>205.78980000000001</v>
    <v>205.08279999999999</v>
    <v>206.8921</v>
    <v>207.1506</v>
    <v>207.93770000000001</v>
    <v>207.64599999999999</v>
    <v>208.45</v>
    <v>205.91</v>
    <v>206.0883</v>
    <v>203.87</v>
    <v>204.23</v>
    <v>202.97</v>
    <v>205.16</v>
    <v>208.21</v>
    <v>207.6857</v>
    <v>209.51949999999999</v>
    <v>210.36949999999999</v>
    <v>211.82</v>
    <v>211.33770000000001</v>
    <v>212.19710000000001</v>
    <v>213.4316</v>
    <v>211.5822</v>
    <v>211.92679999999999</v>
    <v>213.0033</v>
    <v>213.36259999999999</v>
    <v>212.1</v>
    <v>212.57689999999999</v>
    <v>211.62</v>
    <v>212.48009999999999</v>
    <v>213.63720000000001</v>
    <v>213.32</v>
    <v>213.9169</v>
    <v>214.3083</v>
    <v>216.28880000000001</v>
    <v>216.37280000000001</v>
    <v>216.71870000000001</v>
    <v>215.6249</v>
    <v>214.98</v>
    <v>214.3407</v>
    <v>213.2619</v>
    <v>210.8759</v>
    <v>213.8657</v>
    <v>213.4435</v>
    <v>214.57</v>
    <v>215.1071</v>
    <v>216.57919999999999</v>
    <v>215.91200000000001</v>
    <v>218.4648</v>
    <v>219.52959999999999</v>
    <v>219.3819</v>
    <v>219.5478</v>
    <v>219.60390000000001</v>
    <v>218.17869999999999</v>
    <v>218.15</v>
    <v>217.11930000000001</v>
    <v>220.25810000000001</v>
    <v>218.75</v>
    <v>219.38</v>
    <v>219.5334</v>
    <v>220.27510000000001</v>
    <v>218.8733</v>
    <v>217.3552</v>
    <v>217.99</v>
    <v>219.69</v>
    <v>219.85</v>
    <v>220.7</v>
  </a>
</arrayData>
</file>

<file path=xl/richData/rdrichvalue.xml><?xml version="1.0" encoding="utf-8"?>
<rvData xmlns="http://schemas.microsoft.com/office/spreadsheetml/2017/richdata" count="13946">
  <rv s="0">
    <v>14</v>
  </rv>
  <rv s="1">
    <fb>45293</fb>
    <v>0</v>
  </rv>
  <rv s="1">
    <fb>17.11</fb>
    <v>1</v>
  </rv>
  <rv s="1">
    <fb>72.760000000000005</fb>
    <v>1</v>
  </rv>
  <rv s="1">
    <fb>14.6</fb>
    <v>1</v>
  </rv>
  <rv s="1">
    <fb>716.92</fb>
    <v>1</v>
  </rv>
  <rv s="1">
    <fb>135.78</fb>
    <v>1</v>
  </rv>
  <rv s="1">
    <fb>330.98</fb>
    <v>1</v>
  </rv>
  <rv s="1">
    <fb>39.04</fb>
    <v>1</v>
  </rv>
  <rv s="1">
    <fb>11.950699999999999</fb>
    <v>1</v>
  </rv>
  <rv s="1">
    <fb>212.37</fb>
    <v>1</v>
  </rv>
  <rv s="1">
    <fb>158.22</fb>
    <v>1</v>
  </rv>
  <rv s="1">
    <fb>400.91</fb>
    <v>1</v>
  </rv>
  <rv s="1">
    <fb>370.87</fb>
    <v>1</v>
  </rv>
  <rv s="1">
    <fb>21.64</fb>
    <v>1</v>
  </rv>
  <rv s="1">
    <fb>102.11</fb>
    <v>1</v>
  </rv>
  <rv s="1">
    <fb>146.88999999999999</fb>
    <v>1</v>
  </rv>
  <rv s="1">
    <fb>185.64</fb>
    <v>1</v>
  </rv>
  <rv s="1">
    <fb>61.57</fb>
    <v>1</v>
  </rv>
  <rv s="1">
    <fb>80.849999999999994</fb>
    <v>1</v>
  </rv>
  <rv s="1">
    <fb>189.12</fb>
    <v>1</v>
  </rv>
  <rv s="1">
    <fb>6.76</fb>
    <v>1</v>
  </rv>
  <rv s="1">
    <fb>77.75</fb>
    <v>1</v>
  </rv>
  <rv s="1">
    <fb>52.38</fb>
    <v>1</v>
  </rv>
  <rv s="1">
    <fb>109.85</fb>
    <v>1</v>
  </rv>
  <rv s="1">
    <fb>57.03</fb>
    <v>1</v>
  </rv>
  <rv s="1">
    <fb>50.29</fb>
    <v>1</v>
  </rv>
  <rv s="1">
    <fb>175.65</fb>
    <v>1</v>
  </rv>
  <rv s="1">
    <fb>218.81</fb>
    <v>1</v>
  </rv>
  <rv s="1">
    <fb>145.44999999999999</fb>
    <v>1</v>
  </rv>
  <rv s="1">
    <fb>37.51</fb>
    <v>1</v>
  </rv>
  <rv s="1">
    <fb>190.72</fb>
    <v>1</v>
  </rv>
  <rv s="1">
    <fb>33.9</fb>
    <v>1</v>
  </rv>
  <rv s="1">
    <fb>38.880000000000003</fb>
    <v>1</v>
  </rv>
  <rv s="1">
    <fb>81.400000000000006</fb>
    <v>1</v>
  </rv>
  <rv s="1">
    <fb>172.91</fb>
    <v>1</v>
  </rv>
  <rv s="1">
    <fb>209</fb>
    <v>1</v>
  </rv>
  <rv s="1">
    <fb>256.13</fb>
    <v>1</v>
  </rv>
  <rv s="1">
    <fb>31.0627</fb>
    <v>1</v>
  </rv>
  <rv s="1">
    <fb>67.819999999999993</fb>
    <v>1</v>
  </rv>
  <rv s="1">
    <fb>434.01</fb>
    <v>1</v>
  </rv>
  <rv s="1">
    <fb>99.8</fb>
    <v>1</v>
  </rv>
  <rv s="1">
    <fb>90.47</fb>
    <v>1</v>
  </rv>
  <rv s="1">
    <fb>45.8767</fb>
    <v>1</v>
  </rv>
  <rv s="1">
    <fb>164</fb>
    <v>1</v>
  </rv>
  <rv s="1">
    <fb>45294</fb>
    <v>0</v>
  </rv>
  <rv s="1">
    <fb>16.66</fb>
    <v>1</v>
  </rv>
  <rv s="1">
    <fb>73.13</fb>
    <v>1</v>
  </rv>
  <rv s="1">
    <fb>14.66</fb>
    <v>1</v>
  </rv>
  <rv s="1">
    <fb>703.37</fb>
    <v>1</v>
  </rv>
  <rv s="1">
    <fb>135.71</fb>
    <v>1</v>
  </rv>
  <rv s="1">
    <fb>322.13</fb>
    <v>1</v>
  </rv>
  <rv s="1">
    <fb>38.18</fb>
    <v>1</v>
  </rv>
  <rv s="1">
    <fb>11.792899999999999</fb>
    <v>1</v>
  </rv>
  <rv s="1">
    <fb>210.24</fb>
    <v>1</v>
  </rv>
  <rv s="1">
    <fb>151.94999999999999</fb>
    <v>1</v>
  </rv>
  <rv s="1">
    <fb>393.35</fb>
    <v>1</v>
  </rv>
  <rv s="1">
    <fb>370.6</fb>
    <v>1</v>
  </rv>
  <rv s="1">
    <fb>20.46</fb>
    <v>1</v>
  </rv>
  <rv s="1">
    <fb>103.62</fb>
    <v>1</v>
  </rv>
  <rv s="1">
    <fb>140.18</fb>
    <v>1</v>
  </rv>
  <rv s="1">
    <fb>184.25</fb>
    <v>1</v>
  </rv>
  <rv s="1">
    <fb>61.99</fb>
    <v>1</v>
  </rv>
  <rv s="1">
    <fb>80.88</fb>
    <v>1</v>
  </rv>
  <rv s="1">
    <fb>184.21</fb>
    <v>1</v>
  </rv>
  <rv s="1">
    <fb>6.18</fb>
    <v>1</v>
  </rv>
  <rv s="1">
    <fb>77.3</fb>
    <v>1</v>
  </rv>
  <rv s="1">
    <fb>51.8</fb>
    <v>1</v>
  </rv>
  <rv s="1">
    <fb>109.52</fb>
    <v>1</v>
  </rv>
  <rv s="1">
    <fb>56.81</fb>
    <v>1</v>
  </rv>
  <rv s="1">
    <fb>49.25</fb>
    <v>1</v>
  </rv>
  <rv s="1">
    <fb>167.09</fb>
    <v>1</v>
  </rv>
  <rv s="1">
    <fb>214.69</fb>
    <v>1</v>
  </rv>
  <rv s="1">
    <fb>138.66</fb>
    <v>1</v>
  </rv>
  <rv s="1">
    <fb>38.92</fb>
    <v>1</v>
  </rv>
  <rv s="1">
    <fb>189.13</fb>
    <v>1</v>
  </rv>
  <rv s="1">
    <fb>33.53</fb>
    <v>1</v>
  </rv>
  <rv s="1">
    <fb>39.159999999999997</fb>
    <v>1</v>
  </rv>
  <rv s="1">
    <fb>81.39</fb>
    <v>1</v>
  </rv>
  <rv s="1">
    <fb>172.95</fb>
    <v>1</v>
  </rv>
  <rv s="1">
    <fb>204.53</fb>
    <v>1</v>
  </rv>
  <rv s="1">
    <fb>251.84</fb>
    <v>1</v>
  </rv>
  <rv s="1">
    <fb>31.375699999999998</fb>
    <v>1</v>
  </rv>
  <rv s="1">
    <fb>68.38</fb>
    <v>1</v>
  </rv>
  <rv s="1">
    <fb>430.79</fb>
    <v>1</v>
  </rv>
  <rv s="1">
    <fb>98.61</fb>
    <v>1</v>
  </rv>
  <rv s="1">
    <fb>89.41</fb>
    <v>1</v>
  </rv>
  <rv s="1">
    <fb>45.57</fb>
    <v>1</v>
  </rv>
  <rv s="1">
    <fb>162.8956</fb>
    <v>1</v>
  </rv>
  <rv s="1">
    <fb>45295</fb>
    <v>0</v>
  </rv>
  <rv s="1">
    <fb>71.75</fb>
    <v>1</v>
  </rv>
  <rv s="1">
    <fb>14.81</fb>
    <v>1</v>
  </rv>
  <rv s="1">
    <fb>700.29</fb>
    <v>1</v>
  </rv>
  <rv s="1">
    <fb>135.97</fb>
    <v>1</v>
  </rv>
  <rv s="1">
    <fb>323.27</fb>
    <v>1</v>
  </rv>
  <rv s="1">
    <fb>38.090000000000003</fb>
    <v>1</v>
  </rv>
  <rv s="1">
    <fb>11.585900000000001</fb>
    <v>1</v>
  </rv>
  <rv s="1">
    <fb>210.33</fb>
    <v>1</v>
  </rv>
  <rv s="1">
    <fb>152.41999999999999</fb>
    <v>1</v>
  </rv>
  <rv s="1">
    <fb>392.39</fb>
    <v>1</v>
  </rv>
  <rv s="1">
    <fb>367.94</fb>
    <v>1</v>
  </rv>
  <rv s="1">
    <fb>20.399999999999999</fb>
    <v>1</v>
  </rv>
  <rv s="1">
    <fb>107.63</fb>
    <v>1</v>
  </rv>
  <rv s="1">
    <fb>135.93</fb>
    <v>1</v>
  </rv>
  <rv s="1">
    <fb>181.91</fb>
    <v>1</v>
  </rv>
  <rv s="1">
    <fb>61.8</fb>
    <v>1</v>
  </rv>
  <rv s="1">
    <fb>80.510000000000005</fb>
    <v>1</v>
  </rv>
  <rv s="1">
    <fb>183.72</fb>
    <v>1</v>
  </rv>
  <rv s="1">
    <fb>6.09</fb>
    <v>1</v>
  </rv>
  <rv s="1">
    <fb>77.38</fb>
    <v>1</v>
  </rv>
  <rv s="1">
    <fb>52.01</fb>
    <v>1</v>
  </rv>
  <rv s="1">
    <fb>110.98</fb>
    <v>1</v>
  </rv>
  <rv s="1">
    <fb>55.79</fb>
    <v>1</v>
  </rv>
  <rv s="1">
    <fb>48.48</fb>
    <v>1</v>
  </rv>
  <rv s="1">
    <fb>165.98</fb>
    <v>1</v>
  </rv>
  <rv s="1">
    <fb>215.46</fb>
    <v>1</v>
  </rv>
  <rv s="1">
    <fb>138.72</fb>
    <v>1</v>
  </rv>
  <rv s="1">
    <fb>39.07</fb>
    <v>1</v>
  </rv>
  <rv s="1">
    <fb>189.32</fb>
    <v>1</v>
  </rv>
  <rv s="1">
    <fb>33.799999999999997</fb>
    <v>1</v>
  </rv>
  <rv s="1">
    <fb>39.369999999999997</fb>
    <v>1</v>
  </rv>
  <rv s="1">
    <fb>82</fb>
    <v>1</v>
  </rv>
  <rv s="1">
    <fb>171.47</fb>
    <v>1</v>
  </rv>
  <rv s="1">
    <fb>204.9</fb>
    <v>1</v>
  </rv>
  <rv s="1">
    <fb>251.24</fb>
    <v>1</v>
  </rv>
  <rv s="1">
    <fb>30.66</fb>
    <v>1</v>
  </rv>
  <rv s="1">
    <fb>68.98</fb>
    <v>1</v>
  </rv>
  <rv s="1">
    <fb>429.43</fb>
    <v>1</v>
  </rv>
  <rv s="1">
    <fb>98.48</fb>
    <v>1</v>
  </rv>
  <rv s="1">
    <fb>89.27</fb>
    <v>1</v>
  </rv>
  <rv s="1">
    <fb>45.34</fb>
    <v>1</v>
  </rv>
  <rv s="1">
    <fb>162.6164</fb>
    <v>1</v>
  </rv>
  <rv s="1">
    <fb>45296</fb>
    <v>0</v>
  </rv>
  <rv s="1">
    <fb>14.57</fb>
    <v>1</v>
  </rv>
  <rv s="1">
    <fb>70.81</fb>
    <v>1</v>
  </rv>
  <rv s="1">
    <fb>14.71</fb>
    <v>1</v>
  </rv>
  <rv s="1">
    <fb>703.34</fb>
    <v>1</v>
  </rv>
  <rv s="1">
    <fb>135.61000000000001</fb>
    <v>1</v>
  </rv>
  <rv s="1">
    <fb>322.5</fb>
    <v>1</v>
  </rv>
  <rv s="1">
    <fb>37.770000000000003</fb>
    <v>1</v>
  </rv>
  <rv s="1">
    <fb>12.1873</fb>
    <v>1</v>
  </rv>
  <rv s="1">
    <fb>209.81</fb>
    <v>1</v>
  </rv>
  <rv s="1">
    <fb>150.792</fb>
    <v>1</v>
  </rv>
  <rv s="1">
    <fb>395.96</fb>
    <v>1</v>
  </rv>
  <rv s="1">
    <fb>367.75</fb>
    <v>1</v>
  </rv>
  <rv s="1">
    <fb>20.47</fb>
    <v>1</v>
  </rv>
  <rv s="1">
    <fb>105.98</fb>
    <v>1</v>
  </rv>
  <rv s="1">
    <fb>135.83000000000001</fb>
    <v>1</v>
  </rv>
  <rv s="1">
    <fb>181.18</fb>
    <v>1</v>
  </rv>
  <rv s="1">
    <fb>62.08</fb>
    <v>1</v>
  </rv>
  <rv s="1">
    <fb>81.42</fb>
    <v>1</v>
  </rv>
  <rv s="1">
    <fb>78.209999999999994</fb>
    <v>1</v>
  </rv>
  <rv s="1">
    <fb>52.39</fb>
    <v>1</v>
  </rv>
  <rv s="1">
    <fb>110.8</fb>
    <v>1</v>
  </rv>
  <rv s="1">
    <fb>56.18</fb>
    <v>1</v>
  </rv>
  <rv s="1">
    <fb>48.42</fb>
    <v>1</v>
  </rv>
  <rv s="1">
    <fb>166.04</fb>
    <v>1</v>
  </rv>
  <rv s="1">
    <fb>214.28</fb>
    <v>1</v>
  </rv>
  <rv s="1">
    <fb>137.30000000000001</fb>
    <v>1</v>
  </rv>
  <rv s="1">
    <fb>39.21</fb>
    <v>1</v>
  </rv>
  <rv s="1">
    <fb>189.35</fb>
    <v>1</v>
  </rv>
  <rv s="1">
    <fb>34.43</fb>
    <v>1</v>
  </rv>
  <rv s="1">
    <fb>40.200000000000003</fb>
    <v>1</v>
  </rv>
  <rv s="1">
    <fb>82.82</fb>
    <v>1</v>
  </rv>
  <rv s="1">
    <fb>168.94</fb>
    <v>1</v>
  </rv>
  <rv s="1">
    <fb>203.53</fb>
    <v>1</v>
  </rv>
  <rv s="1">
    <fb>251.12</fb>
    <v>1</v>
  </rv>
  <rv s="1">
    <fb>30.77</fb>
    <v>1</v>
  </rv>
  <rv s="1">
    <fb>69.28</fb>
    <v>1</v>
  </rv>
  <rv s="1">
    <fb>429.98</fb>
    <v>1</v>
  </rv>
  <rv s="1">
    <fb>98.54</fb>
    <v>1</v>
  </rv>
  <rv s="1">
    <fb>89.42</fb>
    <v>1</v>
  </rv>
  <rv s="1">
    <fb>45.438600000000001</fb>
    <v>1</v>
  </rv>
  <rv s="1">
    <fb>162.84630000000001</fb>
    <v>1</v>
  </rv>
  <rv s="1">
    <fb>45299</fb>
    <v>0</v>
  </rv>
  <rv s="1">
    <fb>15.11</fb>
    <v>1</v>
  </rv>
  <rv s="1">
    <fb>71.06</fb>
    <v>1</v>
  </rv>
  <rv s="1">
    <fb>14.96</fb>
    <v>1</v>
  </rv>
  <rv s="1">
    <fb>720.84</fb>
    <v>1</v>
  </rv>
  <rv s="1">
    <fb>136.46</fb>
    <v>1</v>
  </rv>
  <rv s="1">
    <fb>328.86</fb>
    <v>1</v>
  </rv>
  <rv s="1">
    <fb>38.299999999999997</fb>
    <v>1</v>
  </rv>
  <rv s="1">
    <fb>12.719799999999999</fb>
    <v>1</v>
  </rv>
  <rv s="1">
    <fb>218.1</fb>
    <v>1</v>
  </rv>
  <rv s="1">
    <fb>152.35</fb>
    <v>1</v>
  </rv>
  <rv s="1">
    <fb>397.98</fb>
    <v>1</v>
  </rv>
  <rv s="1">
    <fb>374.69</fb>
    <v>1</v>
  </rv>
  <rv s="1">
    <fb>21.03</fb>
    <v>1</v>
  </rv>
  <rv s="1">
    <fb>106.4</fb>
    <v>1</v>
  </rv>
  <rv s="1">
    <fb>136.58000000000001</fb>
    <v>1</v>
  </rv>
  <rv s="1">
    <fb>185.56</fb>
    <v>1</v>
  </rv>
  <rv s="1">
    <fb>62.92</fb>
    <v>1</v>
  </rv>
  <rv s="1">
    <fb>80.680000000000007</fb>
    <v>1</v>
  </rv>
  <rv s="1">
    <fb>196.35</fb>
    <v>1</v>
  </rv>
  <rv s="1">
    <fb>6.31</fb>
    <v>1</v>
  </rv>
  <rv s="1">
    <fb>78.430000000000007</fb>
    <v>1</v>
  </rv>
  <rv s="1">
    <fb>52.7</fb>
    <v>1</v>
  </rv>
  <rv s="1">
    <fb>112.4</fb>
    <v>1</v>
  </rv>
  <rv s="1">
    <fb>55.74</fb>
    <v>1</v>
  </rv>
  <rv s="1">
    <fb>48.53</fb>
    <v>1</v>
  </rv>
  <rv s="1">
    <fb>170.83</fb>
    <v>1</v>
  </rv>
  <rv s="1">
    <fb>216.08</fb>
    <v>1</v>
  </rv>
  <rv s="1">
    <fb>139.03</fb>
    <v>1</v>
  </rv>
  <rv s="1">
    <fb>39.64</fb>
    <v>1</v>
  </rv>
  <rv s="1">
    <fb>187.87</fb>
    <v>1</v>
  </rv>
  <rv s="1">
    <fb>34.159999999999997</fb>
    <v>1</v>
  </rv>
  <rv s="1">
    <fb>40.1</fb>
    <v>1</v>
  </rv>
  <rv s="1">
    <fb>82.01</fb>
    <v>1</v>
  </rv>
  <rv s="1">
    <fb>169.11</fb>
    <v>1</v>
  </rv>
  <rv s="1">
    <fb>202.66</fb>
    <v>1</v>
  </rv>
  <rv s="1">
    <fb>260.87</fb>
    <v>1</v>
  </rv>
  <rv s="1">
    <fb>69.17</fb>
    <v>1</v>
  </rv>
  <rv s="1">
    <fb>436.13</fb>
    <v>1</v>
  </rv>
  <rv s="1">
    <fb>100.05</fb>
    <v>1</v>
  </rv>
  <rv s="1">
    <fb>90.87</fb>
    <v>1</v>
  </rv>
  <rv s="1">
    <fb>46.14</fb>
    <v>1</v>
  </rv>
  <rv s="1">
    <fb>164.9024</fb>
    <v>1</v>
  </rv>
  <rv s="1">
    <fb>45300</fb>
    <v>0</v>
  </rv>
  <rv s="1">
    <fb>15.29</fb>
    <v>1</v>
  </rv>
  <rv s="1">
    <fb>70.67</fb>
    <v>1</v>
  </rv>
  <rv s="1">
    <fb>14.64</fb>
    <v>1</v>
  </rv>
  <rv s="1">
    <fb>715.95</fb>
    <v>1</v>
  </rv>
  <rv s="1">
    <fb>137.72</fb>
    <v>1</v>
  </rv>
  <rv s="1">
    <fb>330.56</fb>
    <v>1</v>
  </rv>
  <rv s="1">
    <fb>37.99</fb>
    <v>1</v>
  </rv>
  <rv s="1">
    <fb>12.207100000000001</fb>
    <v>1</v>
  </rv>
  <rv s="1">
    <fb>226.26</fb>
    <v>1</v>
  </rv>
  <rv s="1">
    <fb>148.69999999999999</fb>
    <v>1</v>
  </rv>
  <rv s="1">
    <fb>393.22</fb>
    <v>1</v>
  </rv>
  <rv s="1">
    <fb>375.79</fb>
    <v>1</v>
  </rv>
  <rv s="1">
    <fb>20.94</fb>
    <v>1</v>
  </rv>
  <rv s="1">
    <fb>106.95</fb>
    <v>1</v>
  </rv>
  <rv s="1">
    <fb>133.66999999999999</fb>
    <v>1</v>
  </rv>
  <rv s="1">
    <fb>185.14</fb>
    <v>1</v>
  </rv>
  <rv s="1">
    <fb>62.01</fb>
    <v>1</v>
  </rv>
  <rv s="1">
    <fb>80.36</fb>
    <v>1</v>
  </rv>
  <rv s="1">
    <fb>196.9</fb>
    <v>1</v>
  </rv>
  <rv s="1">
    <fb>7.44</fb>
    <v>1</v>
  </rv>
  <rv s="1">
    <fb>77.319999999999993</fb>
    <v>1</v>
  </rv>
  <rv s="1">
    <fb>52.95</fb>
    <v>1</v>
  </rv>
  <rv s="1">
    <fb>112.73</fb>
    <v>1</v>
  </rv>
  <rv s="1">
    <fb>53.25</fb>
    <v>1</v>
  </rv>
  <rv s="1">
    <fb>47.46</fb>
    <v>1</v>
  </rv>
  <rv s="1">
    <fb>170.21</fb>
    <v>1</v>
  </rv>
  <rv s="1">
    <fb>211.86</fb>
    <v>1</v>
  </rv>
  <rv s="1">
    <fb>139.27000000000001</fb>
    <v>1</v>
  </rv>
  <rv s="1">
    <fb>39.76</fb>
    <v>1</v>
  </rv>
  <rv s="1">
    <fb>187.93</fb>
    <v>1</v>
  </rv>
  <rv s="1">
    <fb>33.630000000000003</fb>
    <v>1</v>
  </rv>
  <rv s="1">
    <fb>81.87</fb>
    <v>1</v>
  </rv>
  <rv s="1">
    <fb>167.17</fb>
    <v>1</v>
  </rv>
  <rv s="1">
    <fb>201.63</fb>
    <v>1</v>
  </rv>
  <rv s="1">
    <fb>261.33999999999997</fb>
    <v>1</v>
  </rv>
  <rv s="1">
    <fb>30.38</fb>
    <v>1</v>
  </rv>
  <rv s="1">
    <fb>68.900000000000006</fb>
    <v>1</v>
  </rv>
  <rv s="1">
    <fb>435.07</fb>
    <v>1</v>
  </rv>
  <rv s="1">
    <fb>99.69</fb>
    <v>1</v>
  </rv>
  <rv s="1">
    <fb>90.79</fb>
    <v>1</v>
  </rv>
  <rv s="1">
    <fb>46.081000000000003</fb>
    <v>1</v>
  </rv>
  <rv s="1">
    <fb>164.20060000000001</fb>
    <v>1</v>
  </rv>
  <rv s="1">
    <fb>45301</fb>
    <v>0</v>
  </rv>
  <rv s="1">
    <fb>15.09</fb>
    <v>1</v>
  </rv>
  <rv s="1">
    <fb>69.33</fb>
    <v>1</v>
  </rv>
  <rv s="1">
    <fb>14.63</fb>
    <v>1</v>
  </rv>
  <rv s="1">
    <fb>717.79</fb>
    <v>1</v>
  </rv>
  <rv s="1">
    <fb>137.63</fb>
    <v>1</v>
  </rv>
  <rv s="1">
    <fb>364.45</fb>
    <v>1</v>
  </rv>
  <rv s="1">
    <fb>12.2958</fb>
    <v>1</v>
  </rv>
  <rv s="1">
    <fb>225.4</fb>
    <v>1</v>
  </rv>
  <rv s="1">
    <fb>150.26</fb>
    <v>1</v>
  </rv>
  <rv s="1">
    <fb>393.71</fb>
    <v>1</v>
  </rv>
  <rv s="1">
    <fb>382.77</fb>
    <v>1</v>
  </rv>
  <rv s="1">
    <fb>20.6</fb>
    <v>1</v>
  </rv>
  <rv s="1">
    <fb>108.67</fb>
    <v>1</v>
  </rv>
  <rv s="1">
    <fb>132.94</fb>
    <v>1</v>
  </rv>
  <rv s="1">
    <fb>186.19</fb>
    <v>1</v>
  </rv>
  <rv s="1">
    <fb>62.28</fb>
    <v>1</v>
  </rv>
  <rv s="1">
    <fb>79.239999999999995</fb>
    <v>1</v>
  </rv>
  <rv s="1">
    <fb>197.4</fb>
    <v>1</v>
  </rv>
  <rv s="1">
    <fb>6.96</fb>
    <v>1</v>
  </rv>
  <rv s="1">
    <fb>76.599999999999994</fb>
    <v>1</v>
  </rv>
  <rv s="1">
    <fb>52.73</fb>
    <v>1</v>
  </rv>
  <rv s="1">
    <fb>114.4</fb>
    <v>1</v>
  </rv>
  <rv s="1">
    <fb>53.29</fb>
    <v>1</v>
  </rv>
  <rv s="1">
    <fb>47.11</fb>
    <v>1</v>
  </rv>
  <rv s="1">
    <fb>208.97</fb>
    <v>1</v>
  </rv>
  <rv s="1">
    <fb>135.66999999999999</fb>
    <v>1</v>
  </rv>
  <rv s="1">
    <fb>39.99</fb>
    <v>1</v>
  </rv>
  <rv s="1">
    <fb>187.5</fb>
    <v>1</v>
  </rv>
  <rv s="1">
    <fb>33.6</fb>
    <v>1</v>
  </rv>
  <rv s="1">
    <fb>39.08</fb>
    <v>1</v>
  </rv>
  <rv s="1">
    <fb>82.43</fb>
    <v>1</v>
  </rv>
  <rv s="1">
    <fb>166.92</fb>
    <v>1</v>
  </rv>
  <rv s="1">
    <fb>202.4</fb>
    <v>1</v>
  </rv>
  <rv s="1">
    <fb>264.13</fb>
    <v>1</v>
  </rv>
  <rv s="1">
    <fb>29.94</fb>
    <v>1</v>
  </rv>
  <rv s="1">
    <fb>68.87</fb>
    <v>1</v>
  </rv>
  <rv s="1">
    <fb>437.94</fb>
    <v>1</v>
  </rv>
  <rv s="1">
    <fb>100.14</fb>
    <v>1</v>
  </rv>
  <rv s="1">
    <fb>91.33</fb>
    <v>1</v>
  </rv>
  <rv s="1">
    <fb>46.37</fb>
    <v>1</v>
  </rv>
  <rv s="1">
    <fb>164.95</fb>
    <v>1</v>
  </rv>
  <rv s="1">
    <fb>45302</fb>
    <v>0</v>
  </rv>
  <rv s="1">
    <fb>69.47</fb>
    <v>1</v>
  </rv>
  <rv s="1">
    <fb>14.77</fb>
    <v>1</v>
  </rv>
  <rv s="1">
    <fb>718.53</fb>
    <v>1</v>
  </rv>
  <rv s="1">
    <fb>137.74</fb>
    <v>1</v>
  </rv>
  <rv s="1">
    <fb>362.31</fb>
    <v>1</v>
  </rv>
  <rv s="1">
    <fb>38.53</fb>
    <v>1</v>
  </rv>
  <rv s="1">
    <fb>12.4338</fb>
    <v>1</v>
  </rv>
  <rv s="1">
    <fb>228.52</fb>
    <v>1</v>
  </rv>
  <rv s="1">
    <fb>148.82</fb>
    <v>1</v>
  </rv>
  <rv s="1">
    <fb>390.22</fb>
    <v>1</v>
  </rv>
  <rv s="1">
    <fb>384.63</fb>
    <v>1</v>
  </rv>
  <rv s="1">
    <fb>20</fb>
    <v>1</v>
  </rv>
  <rv s="1">
    <fb>106.69</fb>
    <v>1</v>
  </rv>
  <rv s="1">
    <fb>128.65</fb>
    <v>1</v>
  </rv>
  <rv s="1">
    <fb>185.59</fb>
    <v>1</v>
  </rv>
  <rv s="1">
    <fb>60.72</fb>
    <v>1</v>
  </rv>
  <rv s="1">
    <fb>78.930000000000007</fb>
    <v>1</v>
  </rv>
  <rv s="1">
    <fb>195.62</fb>
    <v>1</v>
  </rv>
  <rv s="1">
    <fb>6.81</fb>
    <v>1</v>
  </rv>
  <rv s="1">
    <fb>76.260000000000005</fb>
    <v>1</v>
  </rv>
  <rv s="1">
    <fb>113.5</fb>
    <v>1</v>
  </rv>
  <rv s="1">
    <fb>52.88</fb>
    <v>1</v>
  </rv>
  <rv s="1">
    <fb>47.55</fb>
    <v>1</v>
  </rv>
  <rv s="1">
    <fb>166.47</fb>
    <v>1</v>
  </rv>
  <rv s="1">
    <fb>207.65</fb>
    <v>1</v>
  </rv>
  <rv s="1">
    <fb>138.49</fb>
    <v>1</v>
  </rv>
  <rv s="1">
    <fb>33.15</fb>
    <v>1</v>
  </rv>
  <rv s="1">
    <fb>37.9</fb>
    <v>1</v>
  </rv>
  <rv s="1">
    <fb>82.79</fb>
    <v>1</v>
  </rv>
  <rv s="1">
    <fb>166.13</fb>
    <v>1</v>
  </rv>
  <rv s="1">
    <fb>201.67</fb>
    <v>1</v>
  </rv>
  <rv s="1">
    <fb>271.38</fb>
    <v>1</v>
  </rv>
  <rv s="1">
    <fb>29.997699999999998</fb>
    <v>1</v>
  </rv>
  <rv s="1">
    <fb>68.290000000000006</fb>
    <v>1</v>
  </rv>
  <rv s="1">
    <fb>437.79</fb>
    <v>1</v>
  </rv>
  <rv s="1">
    <fb>100.1</fb>
    <v>1</v>
  </rv>
  <rv s="1">
    <fb>91.37</fb>
    <v>1</v>
  </rv>
  <rv s="1">
    <fb>46.35</fb>
    <v>1</v>
  </rv>
  <rv s="1">
    <fb>165.01910000000001</fb>
    <v>1</v>
  </rv>
  <rv s="1">
    <fb>45303</fb>
    <v>0</v>
  </rv>
  <rv s="1">
    <fb>14.49</fb>
    <v>1</v>
  </rv>
  <rv s="1">
    <fb>69.56</fb>
    <v>1</v>
  </rv>
  <rv s="1">
    <fb>14.84</fb>
    <v>1</v>
  </rv>
  <rv s="1">
    <fb>713.22</fb>
    <v>1</v>
  </rv>
  <rv s="1">
    <fb>137.91999999999999</fb>
    <v>1</v>
  </rv>
  <rv s="1">
    <fb>363.71</fb>
    <v>1</v>
  </rv>
  <rv s="1">
    <fb>39.1</fb>
    <v>1</v>
  </rv>
  <rv s="1">
    <fb>12.3254</fb>
    <v>1</v>
  </rv>
  <rv s="1">
    <fb>230.77</fb>
    <v>1</v>
  </rv>
  <rv s="1">
    <fb>146.96</fb>
    <v>1</v>
  </rv>
  <rv s="1">
    <fb>386.51</fb>
    <v>1</v>
  </rv>
  <rv s="1">
    <fb>388.47</fb>
    <v>1</v>
  </rv>
  <rv s="1">
    <fb>19.059999999999999</fb>
    <v>1</v>
  </rv>
  <rv s="1">
    <fb>107.16</fb>
    <v>1</v>
  </rv>
  <rv s="1">
    <fb>126.05</fb>
    <v>1</v>
  </rv>
  <rv s="1">
    <fb>185.92</fb>
    <v>1</v>
  </rv>
  <rv s="1">
    <fb>61.04</fb>
    <v>1</v>
  </rv>
  <rv s="1">
    <fb>76.56</fb>
    <v>1</v>
  </rv>
  <rv s="1">
    <fb>191.26</fb>
    <v>1</v>
  </rv>
  <rv s="1">
    <fb>7.17</fb>
    <v>1</v>
  </rv>
  <rv s="1">
    <fb>76.510000000000005</fb>
    <v>1</v>
  </rv>
  <rv s="1">
    <fb>54.85</fb>
    <v>1</v>
  </rv>
  <rv s="1">
    <fb>113.92</fb>
    <v>1</v>
  </rv>
  <rv s="1">
    <fb>51.23</fb>
    <v>1</v>
  </rv>
  <rv s="1">
    <fb>46.81</fb>
    <v>1</v>
  </rv>
  <rv s="1">
    <fb>160.51</fb>
    <v>1</v>
  </rv>
  <rv s="1">
    <fb>209.43</fb>
    <v>1</v>
  </rv>
  <rv s="1">
    <fb>134.81</fb>
    <v>1</v>
  </rv>
  <rv s="1">
    <fb>189.71</fb>
    <v>1</v>
  </rv>
  <rv s="1">
    <fb>32.799999999999997</fb>
    <v>1</v>
  </rv>
  <rv s="1">
    <fb>38.56</fb>
    <v>1</v>
  </rv>
  <rv s="1">
    <fb>82.16</fb>
    <v>1</v>
  </rv>
  <rv s="1">
    <fb>167.27</fb>
    <v>1</v>
  </rv>
  <rv s="1">
    <fb>201.1</fb>
    <v>1</v>
  </rv>
  <rv s="1">
    <fb>271.93</fb>
    <v>1</v>
  </rv>
  <rv s="1">
    <fb>30.44</fb>
    <v>1</v>
  </rv>
  <rv s="1">
    <fb>68.680000000000007</fb>
    <v>1</v>
  </rv>
  <rv s="1">
    <fb>437.99</fb>
    <v>1</v>
  </rv>
  <rv s="1">
    <fb>100.21</fb>
    <v>1</v>
  </rv>
  <rv s="1">
    <fb>91.38</fb>
    <v>1</v>
  </rv>
  <rv s="1">
    <fb>46.31</fb>
    <v>1</v>
  </rv>
  <rv s="1">
    <fb>165.24</fb>
    <v>1</v>
  </rv>
  <rv s="1">
    <fb>45307</fb>
    <v>0</v>
  </rv>
  <rv s="1">
    <fb>14.36</fb>
    <v>1</v>
  </rv>
  <rv s="1">
    <fb>69.099999999999994</fb>
    <v>1</v>
  </rv>
  <rv s="1">
    <fb>14.72</fb>
    <v>1</v>
  </rv>
  <rv s="1">
    <fb>706.5</fb>
    <v>1</v>
  </rv>
  <rv s="1">
    <fb>137.15</fb>
    <v>1</v>
  </rv>
  <rv s="1">
    <fb>362.33</fb>
    <v>1</v>
  </rv>
  <rv s="1">
    <fb>38.14</fb>
    <v>1</v>
  </rv>
  <rv s="1">
    <fb>12.631</fb>
    <v>1</v>
  </rv>
  <rv s="1">
    <fb>232.18</fb>
    <v>1</v>
  </rv>
  <rv s="1">
    <fb>144.38999999999999</fb>
    <v>1</v>
  </rv>
  <rv s="1">
    <fb>385.35</fb>
    <v>1</v>
  </rv>
  <rv s="1">
    <fb>390.27</fb>
    <v>1</v>
  </rv>
  <rv s="1">
    <fb>18.55</fb>
    <v>1</v>
  </rv>
  <rv s="1">
    <fb>106.35</fb>
    <v>1</v>
  </rv>
  <rv s="1">
    <fb>125.95</fb>
    <v>1</v>
  </rv>
  <rv s="1">
    <fb>183.63</fb>
    <v>1</v>
  </rv>
  <rv s="1">
    <fb>60.35</fb>
    <v>1</v>
  </rv>
  <rv s="1">
    <fb>77.42</fb>
    <v>1</v>
  </rv>
  <rv s="1">
    <fb>188.02</fb>
    <v>1</v>
  </rv>
  <rv s="1">
    <fb>7.55</fb>
    <v>1</v>
  </rv>
  <rv s="1">
    <fb>75.87</fb>
    <v>1</v>
  </rv>
  <rv s="1">
    <fb>55.39</fb>
    <v>1</v>
  </rv>
  <rv s="1">
    <fb>113.76</fb>
    <v>1</v>
  </rv>
  <rv s="1">
    <fb>49.44</fb>
    <v>1</v>
  </rv>
  <rv s="1">
    <fb>45.97</fb>
    <v>1</v>
  </rv>
  <rv s="1">
    <fb>159.33000000000001</fb>
    <v>1</v>
  </rv>
  <rv s="1">
    <fb>208.05</fb>
    <v>1</v>
  </rv>
  <rv s="1">
    <fb>129.76</fb>
    <v>1</v>
  </rv>
  <rv s="1">
    <fb>39.880000000000003</fb>
    <v>1</v>
  </rv>
  <rv s="1">
    <fb>187.91</fb>
    <v>1</v>
  </rv>
  <rv s="1">
    <fb>32.119999999999997</fb>
    <v>1</v>
  </rv>
  <rv s="1">
    <fb>39.29</fb>
    <v>1</v>
  </rv>
  <rv s="1">
    <fb>82.51</fb>
    <v>1</v>
  </rv>
  <rv s="1">
    <fb>166.17</fb>
    <v>1</v>
  </rv>
  <rv s="1">
    <fb>197.77</fb>
    <v>1</v>
  </rv>
  <rv s="1">
    <fb>269.19</fb>
    <v>1</v>
  </rv>
  <rv s="1">
    <fb>29.44</fb>
    <v>1</v>
  </rv>
  <rv s="1">
    <fb>68.06</fb>
    <v>1</v>
  </rv>
  <rv s="1">
    <fb>436.5</fb>
    <v>1</v>
  </rv>
  <rv s="1">
    <fb>99.91</fb>
    <v>1</v>
  </rv>
  <rv s="1">
    <fb>91.45</fb>
    <v>1</v>
  </rv>
  <rv s="1">
    <fb>46.21</fb>
    <v>1</v>
  </rv>
  <rv s="1">
    <fb>163.79</fb>
    <v>1</v>
  </rv>
  <rv s="1">
    <fb>45308</fb>
    <v>0</v>
  </rv>
  <rv s="1">
    <fb>14.58</fb>
    <v>1</v>
  </rv>
  <rv s="1">
    <fb>68.92</fb>
    <v>1</v>
  </rv>
  <rv s="1">
    <fb>15.1</fb>
    <v>1</v>
  </rv>
  <rv s="1">
    <fb>712.27</fb>
    <v>1</v>
  </rv>
  <rv s="1">
    <fb>136.62</fb>
    <v>1</v>
  </rv>
  <rv s="1">
    <fb>358.88</fb>
    <v>1</v>
  </rv>
  <rv s="1">
    <fb>38.119999999999997</fb>
    <v>1</v>
  </rv>
  <rv s="1">
    <fb>12.571899999999999</fb>
    <v>1</v>
  </rv>
  <rv s="1">
    <fb>225.33</fb>
    <v>1</v>
  </rv>
  <rv s="1">
    <fb>141.47</fb>
    <v>1</v>
  </rv>
  <rv s="1">
    <fb>378.61</fb>
    <v>1</v>
  </rv>
  <rv s="1">
    <fb>389.47</fb>
    <v>1</v>
  </rv>
  <rv s="1">
    <fb>18.48</fb>
    <v>1</v>
  </rv>
  <rv s="1">
    <fb>106.68</fb>
    <v>1</v>
  </rv>
  <rv s="1">
    <fb>120.7</fb>
    <v>1</v>
  </rv>
  <rv s="1">
    <fb>182.68</fb>
    <v>1</v>
  </rv>
  <rv s="1">
    <fb>58.27</fb>
    <v>1</v>
  </rv>
  <rv s="1">
    <fb>76.989999999999995</fb>
    <v>1</v>
  </rv>
  <rv s="1">
    <fb>188.12</fb>
    <v>1</v>
  </rv>
  <rv s="1">
    <fb>7.41</fb>
    <v>1</v>
  </rv>
  <rv s="1">
    <fb>74.69</fb>
    <v>1</v>
  </rv>
  <rv s="1">
    <fb>54.86</fb>
    <v>1</v>
  </rv>
  <rv s="1">
    <fb>113.93</fb>
    <v>1</v>
  </rv>
  <rv s="1">
    <fb>48.92</fb>
    <v>1</v>
  </rv>
  <rv s="1">
    <fb>44.71</fb>
    <v>1</v>
  </rv>
  <rv s="1">
    <fb>159.44</fb>
    <v>1</v>
  </rv>
  <rv s="1">
    <fb>204.95</fb>
    <v>1</v>
  </rv>
  <rv s="1">
    <fb>126.28</fb>
    <v>1</v>
  </rv>
  <rv s="1">
    <fb>39.78</fb>
    <v>1</v>
  </rv>
  <rv s="1">
    <fb>185.84</fb>
    <v>1</v>
  </rv>
  <rv s="1">
    <fb>31.8</fb>
    <v>1</v>
  </rv>
  <rv s="1">
    <fb>38.869999999999997</fb>
    <v>1</v>
  </rv>
  <rv s="1">
    <fb>82.38</fb>
    <v>1</v>
  </rv>
  <rv s="1">
    <fb>166.44</fb>
    <v>1</v>
  </rv>
  <rv s="1">
    <fb>197.95</fb>
    <v>1</v>
  </rv>
  <rv s="1">
    <fb>271.44</fb>
    <v>1</v>
  </rv>
  <rv s="1">
    <fb>29.06</fb>
    <v>1</v>
  </rv>
  <rv s="1">
    <fb>66.23</fb>
    <v>1</v>
  </rv>
  <rv s="1">
    <fb>434.07</fb>
    <v>1</v>
  </rv>
  <rv s="1">
    <fb>99.39</fb>
    <v>1</v>
  </rv>
  <rv s="1">
    <fb>90.96</fb>
    <v>1</v>
  </rv>
  <rv s="1">
    <fb>45.95</fb>
    <v>1</v>
  </rv>
  <rv s="1">
    <fb>162.60050000000001</fb>
    <v>1</v>
  </rv>
  <rv s="1">
    <fb>45309</fb>
    <v>0</v>
  </rv>
  <rv s="1">
    <fb>14.7</fb>
    <v>1</v>
  </rv>
  <rv s="1">
    <fb>68.739999999999995</fb>
    <v>1</v>
  </rv>
  <rv s="1">
    <fb>744.53</fb>
    <v>1</v>
  </rv>
  <rv s="1">
    <fb>138.03</fb>
    <v>1</v>
  </rv>
  <rv s="1">
    <fb>371.93</fb>
    <v>1</v>
  </rv>
  <rv s="1">
    <fb>38.94</fb>
    <v>1</v>
  </rv>
  <rv s="1">
    <fb>12.5817</fb>
    <v>1</v>
  </rv>
  <rv s="1">
    <fb>227.91</fb>
    <v>1</v>
  </rv>
  <rv s="1">
    <fb>144.75</fb>
    <v>1</v>
  </rv>
  <rv s="1">
    <fb>381.39</fb>
    <v>1</v>
  </rv>
  <rv s="1">
    <fb>393.87</fb>
    <v>1</v>
  </rv>
  <rv s="1">
    <fb>19.850000000000001</fb>
    <v>1</v>
  </rv>
  <rv s="1">
    <fb>107.55</fb>
    <v>1</v>
  </rv>
  <rv s="1">
    <fb>117.99</fb>
    <v>1</v>
  </rv>
  <rv s="1">
    <fb>188.63</fb>
    <v>1</v>
  </rv>
  <rv s="1">
    <fb>57.65</fb>
    <v>1</v>
  </rv>
  <rv s="1">
    <fb>73.88</fb>
    <v>1</v>
  </rv>
  <rv s="1">
    <fb>186.61</fb>
    <v>1</v>
  </rv>
  <rv s="1">
    <fb>7.65</fb>
    <v>1</v>
  </rv>
  <rv s="1">
    <fb>74.31</fb>
    <v>1</v>
  </rv>
  <rv s="1">
    <fb>54.64</fb>
    <v>1</v>
  </rv>
  <rv s="1">
    <fb>114.02</fb>
    <v>1</v>
  </rv>
  <rv s="1">
    <fb>49.99</fb>
    <v>1</v>
  </rv>
  <rv s="1">
    <fb>45.06</fb>
    <v>1</v>
  </rv>
  <rv s="1">
    <fb>163.63999999999999</fb>
    <v>1</v>
  </rv>
  <rv s="1">
    <fb>203.91</fb>
    <v>1</v>
  </rv>
  <rv s="1">
    <fb>127.66</fb>
    <v>1</v>
  </rv>
  <rv s="1">
    <fb>39.54</fb>
    <v>1</v>
  </rv>
  <rv s="1">
    <fb>187.37</fb>
    <v>1</v>
  </rv>
  <rv s="1">
    <fb>31.73</fb>
    <v>1</v>
  </rv>
  <rv s="1">
    <fb>82.99</fb>
    <v>1</v>
  </rv>
  <rv s="1">
    <fb>200.13</fb>
    <v>1</v>
  </rv>
  <rv s="1">
    <fb>274.45999999999998</fb>
    <v>1</v>
  </rv>
  <rv s="1">
    <fb>29.1</fb>
    <v>1</v>
  </rv>
  <rv s="1">
    <fb>65.94</fb>
    <v>1</v>
  </rv>
  <rv s="1">
    <fb>437.93</fb>
    <v>1</v>
  </rv>
  <rv s="1">
    <fb>100.23</fb>
    <v>1</v>
  </rv>
  <rv s="1">
    <fb>91.62</fb>
    <v>1</v>
  </rv>
  <rv s="1">
    <fb>46.33</fb>
    <v>1</v>
  </rv>
  <rv s="1">
    <fb>164.0162</fb>
    <v>1</v>
  </rv>
  <rv s="1">
    <fb>45310</fb>
    <v>0</v>
  </rv>
  <rv s="1">
    <fb>14.56</fb>
    <v>1</v>
  </rv>
  <rv s="1">
    <fb>68.19</fb>
    <v>1</v>
  </rv>
  <rv s="1">
    <fb>15.44</fb>
    <v>1</v>
  </rv>
  <rv s="1">
    <fb>757.83</fb>
    <v>1</v>
  </rv>
  <rv s="1">
    <fb>374.82</fb>
    <v>1</v>
  </rv>
  <rv s="1">
    <fb>12.423999999999999</fb>
    <v>1</v>
  </rv>
  <rv s="1">
    <fb>231.29</fb>
    <v>1</v>
  </rv>
  <rv s="1">
    <fb>144.85</fb>
    <v>1</v>
  </rv>
  <rv s="1">
    <fb>382.72</fb>
    <v>1</v>
  </rv>
  <rv s="1">
    <fb>398.67</fb>
    <v>1</v>
  </rv>
  <rv s="1">
    <fb>21.2</fb>
    <v>1</v>
  </rv>
  <rv s="1">
    <fb>106.96</fb>
    <v>1</v>
  </rv>
  <rv s="1">
    <fb>115.13</fb>
    <v>1</v>
  </rv>
  <rv s="1">
    <fb>191.56</fb>
    <v>1</v>
  </rv>
  <rv s="1">
    <fb>57.26</fb>
    <v>1</v>
  </rv>
  <rv s="1">
    <fb>73.22</fb>
    <v>1</v>
  </rv>
  <rv s="1">
    <fb>193.12</fb>
    <v>1</v>
  </rv>
  <rv s="1">
    <fb>7.51</fb>
    <v>1</v>
  </rv>
  <rv s="1">
    <fb>75.86</fb>
    <v>1</v>
  </rv>
  <rv s="1">
    <fb>55.04</fb>
    <v>1</v>
  </rv>
  <rv s="1">
    <fb>114.69</fb>
    <v>1</v>
  </rv>
  <rv s="1">
    <fb>51.45</fb>
    <v>1</v>
  </rv>
  <rv s="1">
    <fb>44.64</fb>
    <v>1</v>
  </rv>
  <rv s="1">
    <fb>164.19</fb>
    <v>1</v>
  </rv>
  <rv s="1">
    <fb>203.87</fb>
    <v>1</v>
  </rv>
  <rv s="1">
    <fb>125.83</fb>
    <v>1</v>
  </rv>
  <rv s="1">
    <fb>39.68</fb>
    <v>1</v>
  </rv>
  <rv s="1">
    <fb>32.22</fb>
    <v>1</v>
  </rv>
  <rv s="1">
    <fb>39.33</fb>
    <v>1</v>
  </rv>
  <rv s="1">
    <fb>85.02</fb>
    <v>1</v>
  </rv>
  <rv s="1">
    <fb>165.78</fb>
    <v>1</v>
  </rv>
  <rv s="1">
    <fb>200.78</fb>
    <v>1</v>
  </rv>
  <rv s="1">
    <fb>280.88</fb>
    <v>1</v>
  </rv>
  <rv s="1">
    <fb>29.19</fb>
    <v>1</v>
  </rv>
  <rv s="1">
    <fb>66.11</fb>
    <v>1</v>
  </rv>
  <rv s="1">
    <fb>443.29</fb>
    <v>1</v>
  </rv>
  <rv s="1">
    <fb>101.43</fb>
    <v>1</v>
  </rv>
  <rv s="1">
    <fb>92.91</fb>
    <v>1</v>
  </rv>
  <rv s="1">
    <fb>46.88</fb>
    <v>1</v>
  </rv>
  <rv s="1">
    <fb>165.71270000000001</fb>
    <v>1</v>
  </rv>
  <rv s="1">
    <fb>45313</fb>
    <v>0</v>
  </rv>
  <rv s="1">
    <fb>15.15</fb>
    <v>1</v>
  </rv>
  <rv s="1">
    <fb>51.69</fb>
    <v>1</v>
  </rv>
  <rv s="1">
    <fb>15.37</fb>
    <v>1</v>
  </rv>
  <rv s="1">
    <fb>766.68</fb>
    <v>1</v>
  </rv>
  <rv s="1">
    <fb>137.57</fb>
    <v>1</v>
  </rv>
  <rv s="1">
    <fb>375.81</fb>
    <v>1</v>
  </rv>
  <rv s="1">
    <fb>39.14</fb>
    <v>1</v>
  </rv>
  <rv s="1">
    <fb>12.660600000000001</fb>
    <v>1</v>
  </rv>
  <rv s="1">
    <fb>240.85</fb>
    <v>1</v>
  </rv>
  <rv s="1">
    <fb>144.41</fb>
    <v>1</v>
  </rv>
  <rv s="1">
    <fb>384.59</fb>
    <v>1</v>
  </rv>
  <rv s="1">
    <fb>396.51</fb>
    <v>1</v>
  </rv>
  <rv s="1">
    <fb>22.04</fb>
    <v>1</v>
  </rv>
  <rv s="1">
    <fb>105.49</fb>
    <v>1</v>
  </rv>
  <rv s="1">
    <fb>120.75</fb>
    <v>1</v>
  </rv>
  <rv s="1">
    <fb>193.89</fb>
    <v>1</v>
  </rv>
  <rv s="1">
    <fb>56.85</fb>
    <v>1</v>
  </rv>
  <rv s="1">
    <fb>73.930000000000007</fb>
    <v>1</v>
  </rv>
  <rv s="1">
    <fb>199.08</fb>
    <v>1</v>
  </rv>
  <rv s="1">
    <fb>7.76</fb>
    <v>1</v>
  </rv>
  <rv s="1">
    <fb>54.83</fb>
    <v>1</v>
  </rv>
  <rv s="1">
    <fb>114.19</fb>
    <v>1</v>
  </rv>
  <rv s="1">
    <fb>51.05</fb>
    <v>1</v>
  </rv>
  <rv s="1">
    <fb>43.92</fb>
    <v>1</v>
  </rv>
  <rv s="1">
    <fb>169.72</fb>
    <v>1</v>
  </rv>
  <rv s="1">
    <fb>204.02</fb>
    <v>1</v>
  </rv>
  <rv s="1">
    <fb>125.2</fb>
    <v>1</v>
  </rv>
  <rv s="1">
    <fb>39.53</fb>
    <v>1</v>
  </rv>
  <rv s="1">
    <fb>187.22</fb>
    <v>1</v>
  </rv>
  <rv s="1">
    <fb>32.549999999999997</fb>
    <v>1</v>
  </rv>
  <rv s="1">
    <fb>39.58</fb>
    <v>1</v>
  </rv>
  <rv s="1">
    <fb>85.66</fb>
    <v>1</v>
  </rv>
  <rv s="1">
    <fb>165.11</fb>
    <v>1</v>
  </rv>
  <rv s="1">
    <fb>201.04</fb>
    <v>1</v>
  </rv>
  <rv s="1">
    <fb>280.3</fb>
    <v>1</v>
  </rv>
  <rv s="1">
    <fb>29.33</fb>
    <v>1</v>
  </rv>
  <rv s="1">
    <fb>66.38</fb>
    <v>1</v>
  </rv>
  <rv s="1">
    <fb>444.3</fb>
    <v>1</v>
  </rv>
  <rv s="1">
    <fb>101.82</fb>
    <v>1</v>
  </rv>
  <rv s="1">
    <fb>92.99</fb>
    <v>1</v>
  </rv>
  <rv s="1">
    <fb>46.98</fb>
    <v>1</v>
  </rv>
  <rv s="1">
    <fb>166.04089999999999</fb>
    <v>1</v>
  </rv>
  <rv s="1">
    <fb>45314</fb>
    <v>0</v>
  </rv>
  <rv s="1">
    <fb>14.93</fb>
    <v>1</v>
  </rv>
  <rv s="1">
    <fb>52.31</fb>
    <v>1</v>
  </rv>
  <rv s="1">
    <fb>15.22</fb>
    <v>1</v>
  </rv>
  <rv s="1">
    <fb>778.39</fb>
    <v>1</v>
  </rv>
  <rv s="1">
    <fb>139.16999999999999</fb>
    <v>1</v>
  </rv>
  <rv s="1">
    <fb>371.41</fb>
    <v>1</v>
  </rv>
  <rv s="1">
    <fb>39.034999999999997</fb>
    <v>1</v>
  </rv>
  <rv s="1">
    <fb>12.552199999999999</fb>
    <v>1</v>
  </rv>
  <rv s="1">
    <fb>242.59</fb>
    <v>1</v>
  </rv>
  <rv s="1">
    <fb>145.6</fb>
    <v>1</v>
  </rv>
  <rv s="1">
    <fb>387.46</fb>
    <v>1</v>
  </rv>
  <rv s="1">
    <fb>398.9</fb>
    <v>1</v>
  </rv>
  <rv s="1">
    <fb>22.35</fb>
    <v>1</v>
  </rv>
  <rv s="1">
    <fb>105.37</fb>
    <v>1</v>
  </rv>
  <rv s="1">
    <fb>122.59</fb>
    <v>1</v>
  </rv>
  <rv s="1">
    <fb>195.18</fb>
    <v>1</v>
  </rv>
  <rv s="1">
    <fb>57.38</fb>
    <v>1</v>
  </rv>
  <rv s="1">
    <fb>75.099999999999994</fb>
    <v>1</v>
  </rv>
  <rv s="1">
    <fb>205.58</fb>
    <v>1</v>
  </rv>
  <rv s="1">
    <fb>7.71</fb>
    <v>1</v>
  </rv>
  <rv s="1">
    <fb>73.95</fb>
    <v>1</v>
  </rv>
  <rv s="1">
    <fb>54.81</fb>
    <v>1</v>
  </rv>
  <rv s="1">
    <fb>114</fb>
    <v>1</v>
  </rv>
  <rv s="1">
    <fb>51.48</fb>
    <v>1</v>
  </rv>
  <rv s="1">
    <fb>44.08</fb>
    <v>1</v>
  </rv>
  <rv s="1">
    <fb>167.95</fb>
    <v>1</v>
  </rv>
  <rv s="1">
    <fb>202.26</fb>
    <v>1</v>
  </rv>
  <rv s="1">
    <fb>128.15</fb>
    <v>1</v>
  </rv>
  <rv s="1">
    <fb>39.28</fb>
    <v>1</v>
  </rv>
  <rv s="1">
    <fb>187.95</fb>
    <v>1</v>
  </rv>
  <rv s="1">
    <fb>32.770000000000003</fb>
    <v>1</v>
  </rv>
  <rv s="1">
    <fb>42.23</fb>
    <v>1</v>
  </rv>
  <rv s="1">
    <fb>85.77</fb>
    <v>1</v>
  </rv>
  <rv s="1">
    <fb>167.64</fb>
    <v>1</v>
  </rv>
  <rv s="1">
    <fb>202.94</fb>
    <v>1</v>
  </rv>
  <rv s="1">
    <fb>276.77</fb>
    <v>1</v>
  </rv>
  <rv s="1">
    <fb>29.4</fb>
    <v>1</v>
  </rv>
  <rv s="1">
    <fb>66.7</fb>
    <v>1</v>
  </rv>
  <rv s="1">
    <fb>445.62</fb>
    <v>1</v>
  </rv>
  <rv s="1">
    <fb>101.83</fb>
    <v>1</v>
  </rv>
  <rv s="1">
    <fb>93.27</fb>
    <v>1</v>
  </rv>
  <rv s="1">
    <fb>47.16</fb>
    <v>1</v>
  </rv>
  <rv s="1">
    <fb>166.46010000000001</fb>
    <v>1</v>
  </rv>
  <rv s="1">
    <fb>45315</fb>
    <v>0</v>
  </rv>
  <rv s="1">
    <fb>52.63</fb>
    <v>1</v>
  </rv>
  <rv s="1">
    <fb>15.56</fb>
    <v>1</v>
  </rv>
  <rv s="1">
    <fb>847.31</fb>
    <v>1</v>
  </rv>
  <rv s="1">
    <fb>137.86000000000001</fb>
    <v>1</v>
  </rv>
  <rv s="1">
    <fb>370.07</fb>
    <v>1</v>
  </rv>
  <rv s="1">
    <fb>39.56</fb>
    <v>1</v>
  </rv>
  <rv s="1">
    <fb>241.38</fb>
    <v>1</v>
  </rv>
  <rv s="1">
    <fb>149.44999999999999</fb>
    <v>1</v>
  </rv>
  <rv s="1">
    <fb>388.41</fb>
    <v>1</v>
  </rv>
  <rv s="1">
    <fb>402.56</fb>
    <v>1</v>
  </rv>
  <rv s="1">
    <fb>21.92</fb>
    <v>1</v>
  </rv>
  <rv s="1">
    <fb>105.21</fb>
    <v>1</v>
  </rv>
  <rv s="1">
    <fb>121.69</fb>
    <v>1</v>
  </rv>
  <rv s="1">
    <fb>194.5</fb>
    <v>1</v>
  </rv>
  <rv s="1">
    <fb>57.01</fb>
    <v>1</v>
  </rv>
  <rv s="1">
    <fb>74.19</fb>
    <v>1</v>
  </rv>
  <rv s="1">
    <fb>203.81</fb>
    <v>1</v>
  </rv>
  <rv s="1">
    <fb>7.14</fb>
    <v>1</v>
  </rv>
  <rv s="1">
    <fb>73.84</fb>
    <v>1</v>
  </rv>
  <rv s="1">
    <fb>54.91</fb>
    <v>1</v>
  </rv>
  <rv s="1">
    <fb>110.77</fb>
    <v>1</v>
  </rv>
  <rv s="1">
    <fb>51.16</fb>
    <v>1</v>
  </rv>
  <rv s="1">
    <fb>44.19</fb>
    <v>1</v>
  </rv>
  <rv s="1">
    <fb>166.9</fb>
    <v>1</v>
  </rv>
  <rv s="1">
    <fb>196.76</fb>
    <v>1</v>
  </rv>
  <rv s="1">
    <fb>126.16</fb>
    <v>1</v>
  </rv>
  <rv s="1">
    <fb>39.03</fb>
    <v>1</v>
  </rv>
  <rv s="1">
    <fb>186.4</fb>
    <v>1</v>
  </rv>
  <rv s="1">
    <fb>32.979999999999997</fb>
    <v>1</v>
  </rv>
  <rv s="1">
    <fb>41.28</fb>
    <v>1</v>
  </rv>
  <rv s="1">
    <fb>86.42</fb>
    <v>1</v>
  </rv>
  <rv s="1">
    <fb>165.6</fb>
    <v>1</v>
  </rv>
  <rv s="1">
    <fb>199.87</fb>
    <v>1</v>
  </rv>
  <rv s="1">
    <fb>276.88</fb>
    <v>1</v>
  </rv>
  <rv s="1">
    <fb>29.8</fb>
    <v>1</v>
  </rv>
  <rv s="1">
    <fb>66.28</fb>
    <v>1</v>
  </rv>
  <rv s="1">
    <fb>445.99</fb>
    <v>1</v>
  </rv>
  <rv s="1">
    <fb>101.62</fb>
    <v>1</v>
  </rv>
  <rv s="1">
    <fb>93.33</fb>
    <v>1</v>
  </rv>
  <rv s="1">
    <fb>47.2</fb>
    <v>1</v>
  </rv>
  <rv s="1">
    <fb>167.1</fb>
    <v>1</v>
  </rv>
  <rv s="1">
    <fb>45316</fb>
    <v>0</v>
  </rv>
  <rv s="1">
    <fb>14.53</fb>
    <v>1</v>
  </rv>
  <rv s="1">
    <fb>51.38</fb>
    <v>1</v>
  </rv>
  <rv s="1">
    <fb>15.87</fb>
    <v>1</v>
  </rv>
  <rv s="1">
    <fb>869.08</fb>
    <v>1</v>
  </rv>
  <rv s="1">
    <fb>138.94</fb>
    <v>1</v>
  </rv>
  <rv s="1">
    <fb>374.97</fb>
    <v>1</v>
  </rv>
  <rv s="1">
    <fb>39.71</fb>
    <v>1</v>
  </rv>
  <rv s="1">
    <fb>12.9564</fb>
    <v>1</v>
  </rv>
  <rv s="1">
    <fb>238.3</fb>
    <v>1</v>
  </rv>
  <rv s="1">
    <fb>156.5</fb>
    <v>1</v>
  </rv>
  <rv s="1">
    <fb>393.01</fb>
    <v>1</v>
  </rv>
  <rv s="1">
    <fb>404.87</fb>
    <v>1</v>
  </rv>
  <rv s="1">
    <fb>21.26</fb>
    <v>1</v>
  </rv>
  <rv s="1">
    <fb>105.68</fb>
    <v>1</v>
  </rv>
  <rv s="1">
    <fb>118.45</fb>
    <v>1</v>
  </rv>
  <rv s="1">
    <fb>194.17</fb>
    <v>1</v>
  </rv>
  <rv s="1">
    <fb>57.98</fb>
    <v>1</v>
  </rv>
  <rv s="1">
    <fb>71.989999999999995</fb>
    <v>1</v>
  </rv>
  <rv s="1">
    <fb>206.01</fb>
    <v>1</v>
  </rv>
  <rv s="1">
    <fb>7.08</fb>
    <v>1</v>
  </rv>
  <rv s="1">
    <fb>74.680000000000007</fb>
    <v>1</v>
  </rv>
  <rv s="1">
    <fb>55.34</fb>
    <v>1</v>
  </rv>
  <rv s="1">
    <fb>112.45</fb>
    <v>1</v>
  </rv>
  <rv s="1">
    <fb>50.52</fb>
    <v>1</v>
  </rv>
  <rv s="1">
    <fb>43.36</fb>
    <v>1</v>
  </rv>
  <rv s="1">
    <fb>173.41</fb>
    <v>1</v>
  </rv>
  <rv s="1">
    <fb>200.21</fb>
    <v>1</v>
  </rv>
  <rv s="1">
    <fb>128.66</fb>
    <v>1</v>
  </rv>
  <rv s="1">
    <fb>38.840000000000003</fb>
    <v>1</v>
  </rv>
  <rv s="1">
    <fb>187.14</fb>
    <v>1</v>
  </rv>
  <rv s="1">
    <fb>33.39</fb>
    <v>1</v>
  </rv>
  <rv s="1">
    <fb>42.29</fb>
    <v>1</v>
  </rv>
  <rv s="1">
    <fb>87.12</fb>
    <v>1</v>
  </rv>
  <rv s="1">
    <fb>166.56</fb>
    <v>1</v>
  </rv>
  <rv s="1">
    <fb>202.56</fb>
    <v>1</v>
  </rv>
  <rv s="1">
    <fb>279.02999999999997</fb>
    <v>1</v>
  </rv>
  <rv s="1">
    <fb>30.34</fb>
    <v>1</v>
  </rv>
  <rv s="1">
    <fb>66.569999999999993</fb>
    <v>1</v>
  </rv>
  <rv s="1">
    <fb>448.5</fb>
    <v>1</v>
  </rv>
  <rv s="1">
    <fb>102.31</fb>
    <v>1</v>
  </rv>
  <rv s="1">
    <fb>93.87</fb>
    <v>1</v>
  </rv>
  <rv s="1">
    <fb>47.396799999999999</fb>
    <v>1</v>
  </rv>
  <rv s="1">
    <fb>167.48689999999999</fb>
    <v>1</v>
  </rv>
  <rv s="1">
    <fb>45317</fb>
    <v>0</v>
  </rv>
  <rv s="1">
    <fb>14.29</fb>
    <v>1</v>
  </rv>
  <rv s="1">
    <fb>52.05</fb>
    <v>1</v>
  </rv>
  <rv s="1">
    <fb>15.85</fb>
    <v>1</v>
  </rv>
  <rv s="1">
    <fb>867.75</fb>
    <v>1</v>
  </rv>
  <rv s="1">
    <fb>139.41999999999999</fb>
    <v>1</v>
  </rv>
  <rv s="1">
    <fb>374.76</fb>
    <v>1</v>
  </rv>
  <rv s="1">
    <fb>39.700000000000003</fb>
    <v>1</v>
  </rv>
  <rv s="1">
    <fb>13.133900000000001</fb>
    <v>1</v>
  </rv>
  <rv s="1">
    <fb>236.83</fb>
    <v>1</v>
  </rv>
  <rv s="1">
    <fb>167.75</fb>
    <v>1</v>
  </rv>
  <rv s="1">
    <fb>393.62</fb>
    <v>1</v>
  </rv>
  <rv s="1">
    <fb>403.93</fb>
    <v>1</v>
  </rv>
  <rv s="1">
    <fb>20.59</fb>
    <v>1</v>
  </rv>
  <rv s="1">
    <fb>108.07</fb>
    <v>1</v>
  </rv>
  <rv s="1">
    <fb>119.84</fb>
    <v>1</v>
  </rv>
  <rv s="1">
    <fb>192.42</fb>
    <v>1</v>
  </rv>
  <rv s="1">
    <fb>58.48</fb>
    <v>1</v>
  </rv>
  <rv s="1">
    <fb>73</fb>
    <v>1</v>
  </rv>
  <rv s="1">
    <fb>202.51</fb>
    <v>1</v>
  </rv>
  <rv s="1">
    <fb>6.98</fb>
    <v>1</v>
  </rv>
  <rv s="1">
    <fb>75.11</fb>
    <v>1</v>
  </rv>
  <rv s="1">
    <fb>55.33</fb>
    <v>1</v>
  </rv>
  <rv s="1">
    <fb>112.01</fb>
    <v>1</v>
  </rv>
  <rv s="1">
    <fb>50.86</fb>
    <v>1</v>
  </rv>
  <rv s="1">
    <fb>43.44</fb>
    <v>1</v>
  </rv>
  <rv s="1">
    <fb>174.19</fb>
    <v>1</v>
  </rv>
  <rv s="1">
    <fb>197.29</fb>
    <v>1</v>
  </rv>
  <rv s="1">
    <fb>130.80000000000001</fb>
    <v>1</v>
  </rv>
  <rv s="1">
    <fb>187.01</fb>
    <v>1</v>
  </rv>
  <rv s="1">
    <fb>33.43</fb>
    <v>1</v>
  </rv>
  <rv s="1">
    <fb>42.4</fb>
    <v>1</v>
  </rv>
  <rv s="1">
    <fb>86.81</fb>
    <v>1</v>
  </rv>
  <rv s="1">
    <fb>167.86</fb>
    <v>1</v>
  </rv>
  <rv s="1">
    <fb>201.8</fb>
    <v>1</v>
  </rv>
  <rv s="1">
    <fb>279.94</fb>
    <v>1</v>
  </rv>
  <rv s="1">
    <fb>30.57</fb>
    <v>1</v>
  </rv>
  <rv s="1">
    <fb>67.22</fb>
    <v>1</v>
  </rv>
  <rv s="1">
    <fb>448.23</fb>
    <v>1</v>
  </rv>
  <rv s="1">
    <fb>102.18</fb>
    <v>1</v>
  </rv>
  <rv s="1">
    <fb>93.63</fb>
    <v>1</v>
  </rv>
  <rv s="1">
    <fb>47.3795</fb>
    <v>1</v>
  </rv>
  <rv s="1">
    <fb>167.59</fb>
    <v>1</v>
  </rv>
  <rv s="1">
    <fb>45320</fb>
    <v>0</v>
  </rv>
  <rv s="1">
    <fb>14.45</fb>
    <v>1</v>
  </rv>
  <rv s="1">
    <fb>54.94</fb>
    <v>1</v>
  </rv>
  <rv s="1">
    <fb>15.96</fb>
    <v>1</v>
  </rv>
  <rv s="1">
    <fb>882.62</fb>
    <v>1</v>
  </rv>
  <rv s="1">
    <fb>138.58000000000001</fb>
    <v>1</v>
  </rv>
  <rv s="1">
    <fb>379.16</fb>
    <v>1</v>
  </rv>
  <rv s="1">
    <fb>39.65</fb>
    <v>1</v>
  </rv>
  <rv s="1">
    <fb>13.469200000000001</fb>
    <v>1</v>
  </rv>
  <rv s="1">
    <fb>245.05</fb>
    <v>1</v>
  </rv>
  <rv s="1">
    <fb>168.95</fb>
    <v>1</v>
  </rv>
  <rv s="1">
    <fb>397.68</fb>
    <v>1</v>
  </rv>
  <rv s="1">
    <fb>409.72</fb>
    <v>1</v>
  </rv>
  <rv s="1">
    <fb>21.35</fb>
    <v>1</v>
  </rv>
  <rv s="1">
    <fb>109.02</fb>
    <v>1</v>
  </rv>
  <rv s="1">
    <fb>123.2</fb>
    <v>1</v>
  </rv>
  <rv s="1">
    <fb>191.73</fb>
    <v>1</v>
  </rv>
  <rv s="1">
    <fb>59.57</fb>
    <v>1</v>
  </rv>
  <rv s="1">
    <fb>73.48</fb>
    <v>1</v>
  </rv>
  <rv s="1">
    <fb>209.54</fb>
    <v>1</v>
  </rv>
  <rv s="1">
    <fb>7.23</fb>
    <v>1</v>
  </rv>
  <rv s="1">
    <fb>74.84</fb>
    <v>1</v>
  </rv>
  <rv s="1">
    <fb>55.9</fb>
    <v>1</v>
  </rv>
  <rv s="1">
    <fb>113.45</fb>
    <v>1</v>
  </rv>
  <rv s="1">
    <fb>51.18</fb>
    <v>1</v>
  </rv>
  <rv s="1">
    <fb>43.33</fb>
    <v>1</v>
  </rv>
  <rv s="1">
    <fb>175.46</fb>
    <v>1</v>
  </rv>
  <rv s="1">
    <fb>199.11</fb>
    <v>1</v>
  </rv>
  <rv s="1">
    <fb>135.51</fb>
    <v>1</v>
  </rv>
  <rv s="1">
    <fb>39.06</fb>
    <v>1</v>
  </rv>
  <rv s="1">
    <fb>188.33</fb>
    <v>1</v>
  </rv>
  <rv s="1">
    <fb>33.61</fb>
    <v>1</v>
  </rv>
  <rv s="1">
    <fb>42.05</fb>
    <v>1</v>
  </rv>
  <rv s="1">
    <fb>86.82</fb>
    <v>1</v>
  </rv>
  <rv s="1">
    <fb>168.15</fb>
    <v>1</v>
  </rv>
  <rv s="1">
    <fb>203.05</fb>
    <v>1</v>
  </rv>
  <rv s="1">
    <fb>287.86</fb>
    <v>1</v>
  </rv>
  <rv s="1">
    <fb>30.55</fb>
    <v>1</v>
  </rv>
  <rv s="1">
    <fb>67.53</fb>
    <v>1</v>
  </rv>
  <rv s="1">
    <fb>451.49</fb>
    <v>1</v>
  </rv>
  <rv s="1">
    <fb>103.01</fb>
    <v>1</v>
  </rv>
  <rv s="1">
    <fb>94.59</fb>
    <v>1</v>
  </rv>
  <rv s="1">
    <fb>47.76</fb>
    <v>1</v>
  </rv>
  <rv s="1">
    <fb>168.73</fb>
    <v>1</v>
  </rv>
  <rv s="1">
    <fb>45321</fb>
    <v>0</v>
  </rv>
  <rv s="1">
    <fb>56</fb>
    <v>1</v>
  </rv>
  <rv s="1">
    <fb>15.8</fb>
    <v>1</v>
  </rv>
  <rv s="1">
    <fb>868.03</fb>
    <v>1</v>
  </rv>
  <rv s="1">
    <fb>137.55000000000001</fb>
    <v>1</v>
  </rv>
  <rv s="1">
    <fb>377.29</fb>
    <v>1</v>
  </rv>
  <rv s="1">
    <fb>39.909999999999997</fb>
    <v>1</v>
  </rv>
  <rv s="1">
    <fb>12.9762</fb>
    <v>1</v>
  </rv>
  <rv s="1">
    <fb>241.12</fb>
    <v>1</v>
  </rv>
  <rv s="1">
    <fb>169.71</fb>
    <v>1</v>
  </rv>
  <rv s="1">
    <fb>396.93</fb>
    <v>1</v>
  </rv>
  <rv s="1">
    <fb>408.59</fb>
    <v>1</v>
  </rv>
  <rv s="1">
    <fb>20.77</fb>
    <v>1</v>
  </rv>
  <rv s="1">
    <fb>120.31</fb>
    <v>1</v>
  </rv>
  <rv s="1">
    <fb>188.04</fb>
    <v>1</v>
  </rv>
  <rv s="1">
    <fb>59.28</fb>
    <v>1</v>
  </rv>
  <rv s="1">
    <fb>73.849999999999994</fb>
    <v>1</v>
  </rv>
  <rv s="1">
    <fb>206.25</fb>
    <v>1</v>
  </rv>
  <rv s="1">
    <fb>7.4</fb>
    <v>1</v>
  </rv>
  <rv s="1">
    <fb>74.849999999999994</fb>
    <v>1</v>
  </rv>
  <rv s="1">
    <fb>56.04</fb>
    <v>1</v>
  </rv>
  <rv s="1">
    <fb>113.48</fb>
    <v>1</v>
  </rv>
  <rv s="1">
    <fb>51.12</fb>
    <v>1</v>
  </rv>
  <rv s="1">
    <fb>42.36</fb>
    <v>1</v>
  </rv>
  <rv s="1">
    <fb>171</fb>
    <v>1</v>
  </rv>
  <rv s="1">
    <fb>195.56</fb>
    <v>1</v>
  </rv>
  <rv s="1">
    <fb>134.18</fb>
    <v>1</v>
  </rv>
  <rv s="1">
    <fb>39.090000000000003</fb>
    <v>1</v>
  </rv>
  <rv s="1">
    <fb>188.59</fb>
    <v>1</v>
  </rv>
  <rv s="1">
    <fb>34.79</fb>
    <v>1</v>
  </rv>
  <rv s="1">
    <fb>42.47</fb>
    <v>1</v>
  </rv>
  <rv s="1">
    <fb>87.63</fb>
    <v>1</v>
  </rv>
  <rv s="1">
    <fb>169.62</fb>
    <v>1</v>
  </rv>
  <rv s="1">
    <fb>205.9</fb>
    <v>1</v>
  </rv>
  <rv s="1">
    <fb>287.73</fb>
    <v>1</v>
  </rv>
  <rv s="1">
    <fb>31.26</fb>
    <v>1</v>
  </rv>
  <rv s="1">
    <fb>67.510000000000005</fb>
    <v>1</v>
  </rv>
  <rv s="1">
    <fb>451.17</fb>
    <v>1</v>
  </rv>
  <rv s="1">
    <fb>103</fb>
    <v>1</v>
  </rv>
  <rv s="1">
    <fb>94.58</fb>
    <v>1</v>
  </rv>
  <rv s="1">
    <fb>47.71</fb>
    <v>1</v>
  </rv>
  <rv s="1">
    <fb>168.50299999999999</fb>
    <v>1</v>
  </rv>
  <rv s="1">
    <fb>45322</fb>
    <v>0</v>
  </rv>
  <rv s="1">
    <fb>14.4</fb>
    <v>1</v>
  </rv>
  <rv s="1">
    <fb>55.58</fb>
    <v>1</v>
  </rv>
  <rv s="1">
    <fb>15.54</fb>
    <v>1</v>
  </rv>
  <rv s="1">
    <fb>869.82</fb>
    <v>1</v>
  </rv>
  <rv s="1">
    <fb>137.58000000000001</fb>
    <v>1</v>
  </rv>
  <rv s="1">
    <fb>378.22</fb>
    <v>1</v>
  </rv>
  <rv s="1">
    <fb>12.690200000000001</fb>
    <v>1</v>
  </rv>
  <rv s="1">
    <fb>235.67</fb>
    <v>1</v>
  </rv>
  <rv s="1">
    <fb>166.2</fb>
    <v>1</v>
  </rv>
  <rv s="1">
    <fb>393.58</fb>
    <v>1</v>
  </rv>
  <rv s="1">
    <fb>397.58</fb>
    <v>1</v>
  </rv>
  <rv s="1">
    <fb>19.84</fb>
    <v>1</v>
  </rv>
  <rv s="1">
    <fb>114.74</fb>
    <v>1</v>
  </rv>
  <rv s="1">
    <fb>184.4</fb>
    <v>1</v>
  </rv>
  <rv s="1">
    <fb>58.63</fb>
    <v>1</v>
  </rv>
  <rv s="1">
    <fb>74.37</fb>
    <v>1</v>
  </rv>
  <rv s="1">
    <fb>195.64</fb>
    <v>1</v>
  </rv>
  <rv s="1">
    <fb>73.87</fb>
    <v>1</v>
  </rv>
  <rv s="1">
    <fb>55.46</fb>
    <v>1</v>
  </rv>
  <rv s="1">
    <fb>113.15</fb>
    <v>1</v>
  </rv>
  <rv s="1">
    <fb>49.87</fb>
    <v>1</v>
  </rv>
  <rv s="1">
    <fb>41.45</fb>
    <v>1</v>
  </rv>
  <rv s="1">
    <fb>163.71</fb>
    <v>1</v>
  </rv>
  <rv s="1">
    <fb>195.65</fb>
    <v>1</v>
  </rv>
  <rv s="1">
    <fb>131.99</fb>
    <v>1</v>
  </rv>
  <rv s="1">
    <fb>39.44</fb>
    <v>1</v>
  </rv>
  <rv s="1">
    <fb>188.45</fb>
    <v>1</v>
  </rv>
  <rv s="1">
    <fb>34.01</fb>
    <v>1</v>
  </rv>
  <rv s="1">
    <fb>42.35</fb>
    <v>1</v>
  </rv>
  <rv s="1">
    <fb>86.96</fb>
    <v>1</v>
  </rv>
  <rv s="1">
    <fb>168.53</fb>
    <v>1</v>
  </rv>
  <rv s="1">
    <fb>281.08999999999997</fb>
    <v>1</v>
  </rv>
  <rv s="1">
    <fb>30.48</fb>
    <v>1</v>
  </rv>
  <rv s="1">
    <fb>443.82</fb>
    <v>1</v>
  </rv>
  <rv s="1">
    <fb>101.27</fb>
    <v>1</v>
  </rv>
  <rv s="1">
    <fb>92.73</fb>
    <v>1</v>
  </rv>
  <rv s="1">
    <fb>166.28</fb>
    <v>1</v>
  </rv>
  <rv s="1">
    <fb>45323</fb>
    <v>0</v>
  </rv>
  <rv s="1">
    <fb>14.43</fb>
    <v>1</v>
  </rv>
  <rv s="1">
    <fb>56.76</fb>
    <v>1</v>
  </rv>
  <rv s="1">
    <fb>15.57</fb>
    <v>1</v>
  </rv>
  <rv s="1">
    <fb>890.54</fb>
    <v>1</v>
  </rv>
  <rv s="1">
    <fb>383.83</fb>
    <v>1</v>
  </rv>
  <rv s="1">
    <fb>40.49</fb>
    <v>1</v>
  </rv>
  <rv s="1">
    <fb>13.193099999999999</fb>
    <v>1</v>
  </rv>
  <rv s="1">
    <fb>238.06</fb>
    <v>1</v>
  </rv>
  <rv s="1">
    <fb>168.58</fb>
    <v>1</v>
  </rv>
  <rv s="1">
    <fb>393.68</fb>
    <v>1</v>
  </rv>
  <rv s="1">
    <fb>403.78</fb>
    <v>1</v>
  </rv>
  <rv s="1">
    <fb>19.77</fb>
    <v>1</v>
  </rv>
  <rv s="1">
    <fb>115.79</fb>
    <v>1</v>
  </rv>
  <rv s="1">
    <fb>116.78</fb>
    <v>1</v>
  </rv>
  <rv s="1">
    <fb>186.86</fb>
    <v>1</v>
  </rv>
  <rv s="1">
    <fb>59.75</fb>
    <v>1</v>
  </rv>
  <rv s="1">
    <fb>73.92</fb>
    <v>1</v>
  </rv>
  <rv s="1">
    <fb>199.94</fb>
    <v>1</v>
  </rv>
  <rv s="1">
    <fb>7.04</fb>
    <v>1</v>
  </rv>
  <rv s="1">
    <fb>73.25</fb>
    <v>1</v>
  </rv>
  <rv s="1">
    <fb>55.5</fb>
    <v>1</v>
  </rv>
  <rv s="1">
    <fb>114.49</fb>
    <v>1</v>
  </rv>
  <rv s="1">
    <fb>51.99</fb>
    <v>1</v>
  </rv>
  <rv s="1">
    <fb>41.87</fb>
    <v>1</v>
  </rv>
  <rv s="1">
    <fb>162.75</fb>
    <v>1</v>
  </rv>
  <rv s="1">
    <fb>198.39</fb>
    <v>1</v>
  </rv>
  <rv s="1">
    <fb>134.69999999999999</fb>
    <v>1</v>
  </rv>
  <rv s="1">
    <fb>40.630000000000003</fb>
    <v>1</v>
  </rv>
  <rv s="1">
    <fb>190.41</fb>
    <v>1</v>
  </rv>
  <rv s="1">
    <fb>33.549999999999997</fb>
    <v>1</v>
  </rv>
  <rv s="1">
    <fb>42.49</fb>
    <v>1</v>
  </rv>
  <rv s="1">
    <fb>87.07</fb>
    <v>1</v>
  </rv>
  <rv s="1">
    <fb>171.7</fb>
    <v>1</v>
  </rv>
  <rv s="1">
    <fb>197.31</fb>
    <v>1</v>
  </rv>
  <rv s="1">
    <fb>283.8</fb>
    <v>1</v>
  </rv>
  <rv s="1">
    <fb>30.36</fb>
    <v>1</v>
  </rv>
  <rv s="1">
    <fb>68.58</fb>
    <v>1</v>
  </rv>
  <rv s="1">
    <fb>449.66</fb>
    <v>1</v>
  </rv>
  <rv s="1">
    <fb>102.56</fb>
    <v>1</v>
  </rv>
  <rv s="1">
    <fb>94.09</fb>
    <v>1</v>
  </rv>
  <rv s="1">
    <fb>47.5</fb>
    <v>1</v>
  </rv>
  <rv s="1">
    <fb>168.42330000000001</fb>
    <v>1</v>
  </rv>
  <rv s="1">
    <fb>45324</fb>
    <v>0</v>
  </rv>
  <rv s="1">
    <fb>13.62</fb>
    <v>1</v>
  </rv>
  <rv s="1">
    <fb>55.69</fb>
    <v>1</v>
  </rv>
  <rv s="1">
    <fb>15.9</fb>
    <v>1</v>
  </rv>
  <rv s="1">
    <fb>890.66</fb>
    <v>1</v>
  </rv>
  <rv s="1">
    <fb>136.63999999999999</fb>
    <v>1</v>
  </rv>
  <rv s="1">
    <fb>383.77</fb>
    <v>1</v>
  </rv>
  <rv s="1">
    <fb>40.799999999999997</fb>
    <v>1</v>
  </rv>
  <rv s="1">
    <fb>13.291700000000001</fb>
    <v>1</v>
  </rv>
  <rv s="1">
    <fb>244</fb>
    <v>1</v>
  </rv>
  <rv s="1">
    <fb>168.26</fb>
    <v>1</v>
  </rv>
  <rv s="1">
    <fb>392.6</fb>
    <v>1</v>
  </rv>
  <rv s="1">
    <fb>411.22</fb>
    <v>1</v>
  </rv>
  <rv s="1">
    <fb>19.38</fb>
    <v>1</v>
  </rv>
  <rv s="1">
    <fb>113.7</fb>
    <v>1</v>
  </rv>
  <rv s="1">
    <fb>114.25</fb>
    <v>1</v>
  </rv>
  <rv s="1">
    <fb>185.85</fb>
    <v>1</v>
  </rv>
  <rv s="1">
    <fb>58.15</fb>
    <v>1</v>
  </rv>
  <rv s="1">
    <fb>73.09</fb>
    <v>1</v>
  </rv>
  <rv s="1">
    <fb>218.76</fb>
    <v>1</v>
  </rv>
  <rv s="1">
    <fb>7.15</fb>
    <v>1</v>
  </rv>
  <rv s="1">
    <fb>73.430000000000007</fb>
    <v>1</v>
  </rv>
  <rv s="1">
    <fb>55.63</fb>
    <v>1</v>
  </rv>
  <rv s="1">
    <fb>112.11</fb>
    <v>1</v>
  </rv>
  <rv s="1">
    <fb>50.99</fb>
    <v>1</v>
  </rv>
  <rv s="1">
    <fb>40.53</fb>
    <v>1</v>
  </rv>
  <rv s="1">
    <fb>161.63</fb>
    <v>1</v>
  </rv>
  <rv s="1">
    <fb>193.51</fb>
    <v>1</v>
  </rv>
  <rv s="1">
    <fb>134.12</fb>
    <v>1</v>
  </rv>
  <rv s="1">
    <fb>40.72</fb>
    <v>1</v>
  </rv>
  <rv s="1">
    <fb>188.61</fb>
    <v>1</v>
  </rv>
  <rv s="1">
    <fb>33.47</fb>
    <v>1</v>
  </rv>
  <rv s="1">
    <fb>42.13</fb>
    <v>1</v>
  </rv>
  <rv s="1">
    <fb>90.32</fb>
    <v>1</v>
  </rv>
  <rv s="1">
    <fb>170.97</fb>
    <v>1</v>
  </rv>
  <rv s="1">
    <fb>196.11</fb>
    <v>1</v>
  </rv>
  <rv s="1">
    <fb>285.66000000000003</fb>
    <v>1</v>
  </rv>
  <rv s="1">
    <fb>29.98</fb>
    <v>1</v>
  </rv>
  <rv s="1">
    <fb>66.88</fb>
    <v>1</v>
  </rv>
  <rv s="1">
    <fb>454.28</fb>
    <v>1</v>
  </rv>
  <rv s="1">
    <fb>102.98</fb>
    <v>1</v>
  </rv>
  <rv s="1">
    <fb>94.69</fb>
    <v>1</v>
  </rv>
  <rv s="1">
    <fb>47.81</fb>
    <v>1</v>
  </rv>
  <rv s="1">
    <fb>169.3862</fb>
    <v>1</v>
  </rv>
  <rv s="1">
    <fb>45327</fb>
    <v>0</v>
  </rv>
  <rv s="1">
    <fb>13.39</fb>
    <v>1</v>
  </rv>
  <rv s="1">
    <fb>52.96</fb>
    <v>1</v>
  </rv>
  <rv s="1">
    <fb>15.72</fb>
    <v>1</v>
  </rv>
  <rv s="1">
    <fb>898.54</fb>
    <v>1</v>
  </rv>
  <rv s="1">
    <fb>134.94</fb>
    <v>1</v>
  </rv>
  <rv s="1">
    <fb>383.94</fb>
    <v>1</v>
  </rv>
  <rv s="1">
    <fb>40.457999999999998</fb>
    <v>1</v>
  </rv>
  <rv s="1">
    <fb>12.995900000000001</fb>
    <v>1</v>
  </rv>
  <rv s="1">
    <fb>232.05</fb>
    <v>1</v>
  </rv>
  <rv s="1">
    <fb>386.03</fb>
    <v>1</v>
  </rv>
  <rv s="1">
    <fb>405.65</fb>
    <v>1</v>
  </rv>
  <rv s="1">
    <fb>19.32</fb>
    <v>1</v>
  </rv>
  <rv s="1">
    <fb>118.26</fb>
    <v>1</v>
  </rv>
  <rv s="1">
    <fb>108.73</fb>
    <v>1</v>
  </rv>
  <rv s="1">
    <fb>187.68</fb>
    <v>1</v>
  </rv>
  <rv s="1">
    <fb>55.97</fb>
    <v>1</v>
  </rv>
  <rv s="1">
    <fb>72.44</fb>
    <v>1</v>
  </rv>
  <rv s="1">
    <fb>215.6</fb>
    <v>1</v>
  </rv>
  <rv s="1">
    <fb>7.37</fb>
    <v>1</v>
  </rv>
  <rv s="1">
    <fb>72.569999999999993</fb>
    <v>1</v>
  </rv>
  <rv s="1">
    <fb>55.01</fb>
    <v>1</v>
  </rv>
  <rv s="1">
    <fb>111.65</fb>
    <v>1</v>
  </rv>
  <rv s="1">
    <fb>50.12</fb>
    <v>1</v>
  </rv>
  <rv s="1">
    <fb>39.450000000000003</fb>
    <v>1</v>
  </rv>
  <rv s="1">
    <fb>155.88999999999999</fb>
    <v>1</v>
  </rv>
  <rv s="1">
    <fb>189.47</fb>
    <v>1</v>
  </rv>
  <rv s="1">
    <fb>150.28</fb>
    <v>1</v>
  </rv>
  <rv s="1">
    <fb>41.57</fb>
    <v>1</v>
  </rv>
  <rv s="1">
    <fb>187.57</fb>
    <v>1</v>
  </rv>
  <rv s="1">
    <fb>32.99</fb>
    <v>1</v>
  </rv>
  <rv s="1">
    <fb>41.38</fb>
    <v>1</v>
  </rv>
  <rv s="1">
    <fb>90.05</fb>
    <v>1</v>
  </rv>
  <rv s="1">
    <fb>170.92</fb>
    <v>1</v>
  </rv>
  <rv s="1">
    <fb>193.01</fb>
    <v>1</v>
  </rv>
  <rv s="1">
    <fb>288.11</fb>
    <v>1</v>
  </rv>
  <rv s="1">
    <fb>66.849999999999994</fb>
    <v>1</v>
  </rv>
  <rv s="1">
    <fb>452.62</fb>
    <v>1</v>
  </rv>
  <rv s="1">
    <fb>102.68</fb>
    <v>1</v>
  </rv>
  <rv s="1">
    <fb>94.33</fb>
    <v>1</v>
  </rv>
  <rv s="1">
    <fb>168.8313</fb>
    <v>1</v>
  </rv>
  <rv s="1">
    <fb>45328</fb>
    <v>0</v>
  </rv>
  <rv s="1">
    <fb>13.75</fb>
    <v>1</v>
  </rv>
  <rv s="1">
    <fb>53.37</fb>
    <v>1</v>
  </rv>
  <rv s="1">
    <fb>15.78</fb>
    <v>1</v>
  </rv>
  <rv s="1">
    <fb>904.89</fb>
    <v>1</v>
  </rv>
  <rv s="1">
    <fb>135.26</fb>
    <v>1</v>
  </rv>
  <rv s="1">
    <fb>389.69</fb>
    <v>1</v>
  </rv>
  <rv s="1">
    <fb>41.575000000000003</fb>
    <v>1</v>
  </rv>
  <rv s="1">
    <fb>13.2029</fb>
    <v>1</v>
  </rv>
  <rv s="1">
    <fb>234.73</fb>
    <v>1</v>
  </rv>
  <rv s="1">
    <fb>168.25</fb>
    <v>1</v>
  </rv>
  <rv s="1">
    <fb>388.9</fb>
    <v>1</v>
  </rv>
  <rv s="1">
    <fb>405.49</fb>
    <v>1</v>
  </rv>
  <rv s="1">
    <fb>19.47</fb>
    <v>1</v>
  </rv>
  <rv s="1">
    <fb>117.61</fb>
    <v>1</v>
  </rv>
  <rv s="1">
    <fb>113.02</fb>
    <v>1</v>
  </rv>
  <rv s="1">
    <fb>189.3</fb>
    <v>1</v>
  </rv>
  <rv s="1">
    <fb>56.23</fb>
    <v>1</v>
  </rv>
  <rv s="1">
    <fb>73.760000000000005</fb>
    <v>1</v>
  </rv>
  <rv s="1">
    <fb>213.68</fb>
    <v>1</v>
  </rv>
  <rv s="1">
    <fb>7.45</fb>
    <v>1</v>
  </rv>
  <rv s="1">
    <fb>72.45</fb>
    <v>1</v>
  </rv>
  <rv s="1">
    <fb>55.06</fb>
    <v>1</v>
  </rv>
  <rv s="1">
    <fb>50.41</fb>
    <v>1</v>
  </rv>
  <rv s="1">
    <fb>41.08</fb>
    <v>1</v>
  </rv>
  <rv s="1">
    <fb>165.23</fb>
    <v>1</v>
  </rv>
  <rv s="1">
    <fb>191.67</fb>
    <v>1</v>
  </rv>
  <rv s="1">
    <fb>146.21</fb>
    <v>1</v>
  </rv>
  <rv s="1">
    <fb>41.75</fb>
    <v>1</v>
  </rv>
  <rv s="1">
    <fb>188.55</fb>
    <v>1</v>
  </rv>
  <rv s="1">
    <fb>33.04</fb>
    <v>1</v>
  </rv>
  <rv s="1">
    <fb>41.1</fb>
    <v>1</v>
  </rv>
  <rv s="1">
    <fb>89.7</fb>
    <v>1</v>
  </rv>
  <rv s="1">
    <fb>171.42</fb>
    <v>1</v>
  </rv>
  <rv s="1">
    <fb>193.64</fb>
    <v>1</v>
  </rv>
  <rv s="1">
    <fb>285.83</fb>
    <v>1</v>
  </rv>
  <rv s="1">
    <fb>30.04</fb>
    <v>1</v>
  </rv>
  <rv s="1">
    <fb>454.03</fb>
    <v>1</v>
  </rv>
  <rv s="1">
    <fb>102.94</fb>
    <v>1</v>
  </rv>
  <rv s="1">
    <fb>94.51</fb>
    <v>1</v>
  </rv>
  <rv s="1">
    <fb>47.9</fb>
    <v>1</v>
  </rv>
  <rv s="1">
    <fb>169.50970000000001</fb>
    <v>1</v>
  </rv>
  <rv s="1">
    <fb>45329</fb>
    <v>0</v>
  </rv>
  <rv s="1">
    <fb>13.35</fb>
    <v>1</v>
  </rv>
  <rv s="1">
    <fb>16.14</fb>
    <v>1</v>
  </rv>
  <rv s="1">
    <fb>922.23</fb>
    <v>1</v>
  </rv>
  <rv s="1">
    <fb>136.75</fb>
    <v>1</v>
  </rv>
  <rv s="1">
    <fb>391.375</fb>
    <v>1</v>
  </rv>
  <rv s="1">
    <fb>41.52</fb>
    <v>1</v>
  </rv>
  <rv s="1">
    <fb>13.025499999999999</fb>
    <v>1</v>
  </rv>
  <rv s="1">
    <fb>244.66</fb>
    <v>1</v>
  </rv>
  <rv s="1">
    <fb>169.405</fb>
    <v>1</v>
  </rv>
  <rv s="1">
    <fb>385.95</fb>
    <v>1</v>
  </rv>
  <rv s="1">
    <fb>414.05</fb>
    <v>1</v>
  </rv>
  <rv s="1">
    <fb>19.829999999999998</fb>
    <v>1</v>
  </rv>
  <rv s="1">
    <fb>118.66</fb>
    <v>1</v>
  </rv>
  <rv s="1">
    <fb>115.05</fb>
    <v>1</v>
  </rv>
  <rv s="1">
    <fb>189.41</fb>
    <v>1</v>
  </rv>
  <rv s="1">
    <fb>56.38</fb>
    <v>1</v>
  </rv>
  <rv s="1">
    <fb>76.05</fb>
    <v>1</v>
  </rv>
  <rv s="1">
    <fb>218.23</fb>
    <v>1</v>
  </rv>
  <rv s="1">
    <fb>73.03</fb>
    <v>1</v>
  </rv>
  <rv s="1">
    <fb>55.27</fb>
    <v>1</v>
  </rv>
  <rv s="1">
    <fb>113.31</fb>
    <v>1</v>
  </rv>
  <rv s="1">
    <fb>49.68</fb>
    <v>1</v>
  </rv>
  <rv s="1">
    <fb>41.21</fb>
    <v>1</v>
  </rv>
  <rv s="1">
    <fb>166.41</fb>
    <v>1</v>
  </rv>
  <rv s="1">
    <fb>193.62</fb>
    <v>1</v>
  </rv>
  <rv s="1">
    <fb>141.93</fb>
    <v>1</v>
  </rv>
  <rv s="1">
    <fb>42.02</fb>
    <v>1</v>
  </rv>
  <rv s="1">
    <fb>188.5</fb>
    <v>1</v>
  </rv>
  <rv s="1">
    <fb>33.18</fb>
    <v>1</v>
  </rv>
  <rv s="1">
    <fb>40.42</fb>
    <v>1</v>
  </rv>
  <rv s="1">
    <fb>89.85</fb>
    <v>1</v>
  </rv>
  <rv s="1">
    <fb>194.1</fb>
    <v>1</v>
  </rv>
  <rv s="1">
    <fb>288.83999999999997</fb>
    <v>1</v>
  </rv>
  <rv s="1">
    <fb>66.459999999999994</fb>
    <v>1</v>
  </rv>
  <rv s="1">
    <fb>457.76</fb>
    <v>1</v>
  </rv>
  <rv s="1">
    <fb>103.73</fb>
    <v>1</v>
  </rv>
  <rv s="1">
    <fb>95.32</fb>
    <v>1</v>
  </rv>
  <rv s="1">
    <fb>48.26</fb>
    <v>1</v>
  </rv>
  <rv s="1">
    <fb>170.49619999999999</fb>
    <v>1</v>
  </rv>
  <rv s="1">
    <fb>45330</fb>
    <v>0</v>
  </rv>
  <rv s="1">
    <fb>13.37</fb>
    <v>1</v>
  </rv>
  <rv s="1">
    <fb>16.39</fb>
    <v>1</v>
  </rv>
  <rv s="1">
    <fb>922.94</fb>
    <v>1</v>
  </rv>
  <rv s="1">
    <fb>138.85</fb>
    <v>1</v>
  </rv>
  <rv s="1">
    <fb>386.94</fb>
    <v>1</v>
  </rv>
  <rv s="1">
    <fb>42.27</fb>
    <v>1</v>
  </rv>
  <rv s="1">
    <fb>13.045199999999999</fb>
    <v>1</v>
  </rv>
  <rv s="1">
    <fb>249.41</fb>
    <v>1</v>
  </rv>
  <rv s="1">
    <fb>172.88</fb>
    <v>1</v>
  </rv>
  <rv s="1">
    <fb>385.83</fb>
    <v>1</v>
  </rv>
  <rv s="1">
    <fb>414.11</fb>
    <v>1</v>
  </rv>
  <rv s="1">
    <fb>20.260000000000002</fb>
    <v>1</v>
  </rv>
  <rv s="1">
    <fb>118.39</fb>
    <v>1</v>
  </rv>
  <rv s="1">
    <fb>114.33</fb>
    <v>1</v>
  </rv>
  <rv s="1">
    <fb>188.32</fb>
    <v>1</v>
  </rv>
  <rv s="1">
    <fb>56.29</fb>
    <v>1</v>
  </rv>
  <rv s="1">
    <fb>75.08</fb>
    <v>1</v>
  </rv>
  <rv s="1">
    <fb>222.9</fb>
    <v>1</v>
  </rv>
  <rv s="1">
    <fb>72.39</fb>
    <v>1</v>
  </rv>
  <rv s="1">
    <fb>55.11</fb>
    <v>1</v>
  </rv>
  <rv s="1">
    <fb>112.43</fb>
    <v>1</v>
  </rv>
  <rv s="1">
    <fb>49.05</fb>
    <v>1</v>
  </rv>
  <rv s="1">
    <fb>41.69</fb>
    <v>1</v>
  </rv>
  <rv s="1">
    <fb>166.14</fb>
    <v>1</v>
  </rv>
  <rv s="1">
    <fb>140.77000000000001</fb>
    <v>1</v>
  </rv>
  <rv s="1">
    <fb>41.82</fb>
    <v>1</v>
  </rv>
  <rv s="1">
    <fb>33.119999999999997</fb>
    <v>1</v>
  </rv>
  <rv s="1">
    <fb>89.73</fb>
    <v>1</v>
  </rv>
  <rv s="1">
    <fb>173.85</fb>
    <v>1</v>
  </rv>
  <rv s="1">
    <fb>193.46</fb>
    <v>1</v>
  </rv>
  <rv s="1">
    <fb>291.95</fb>
    <v>1</v>
  </rv>
  <rv s="1">
    <fb>30.75</fb>
    <v>1</v>
  </rv>
  <rv s="1">
    <fb>64.88</fb>
    <v>1</v>
  </rv>
  <rv s="1">
    <fb>458.07</fb>
    <v>1</v>
  </rv>
  <rv s="1">
    <fb>104.02</fb>
    <v>1</v>
  </rv>
  <rv s="1">
    <fb>95.57</fb>
    <v>1</v>
  </rv>
  <rv s="1">
    <fb>170.38659999999999</fb>
    <v>1</v>
  </rv>
  <rv s="1">
    <fb>45331</fb>
    <v>0</v>
  </rv>
  <rv s="1">
    <fb>13.64</fb>
    <v>1</v>
  </rv>
  <rv s="1">
    <fb>53.05</fb>
    <v>1</v>
  </rv>
  <rv s="1">
    <fb>17.47</fb>
    <v>1</v>
  </rv>
  <rv s="1">
    <fb>949.6</fb>
    <v>1</v>
  </rv>
  <rv s="1">
    <fb>140.61000000000001</fb>
    <v>1</v>
  </rv>
  <rv s="1">
    <fb>388.22</fb>
    <v>1</v>
  </rv>
  <rv s="1">
    <fb>42.42</fb>
    <v>1</v>
  </rv>
  <rv s="1">
    <fb>13.1142</fb>
    <v>1</v>
  </rv>
  <rv s="1">
    <fb>254.93</fb>
    <v>1</v>
  </rv>
  <rv s="1">
    <fb>175</fb>
    <v>1</v>
  </rv>
  <rv s="1">
    <fb>381.29</fb>
    <v>1</v>
  </rv>
  <rv s="1">
    <fb>420.55</fb>
    <v>1</v>
  </rv>
  <rv s="1">
    <fb>21</fb>
    <v>1</v>
  </rv>
  <rv s="1">
    <fb>121.2</fb>
    <v>1</v>
  </rv>
  <rv s="1">
    <fb>115.78</fb>
    <v>1</v>
  </rv>
  <rv s="1">
    <fb>188.85</fb>
    <v>1</v>
  </rv>
  <rv s="1">
    <fb>56.58</fb>
    <v>1</v>
  </rv>
  <rv s="1">
    <fb>76.319999999999993</fb>
    <v>1</v>
  </rv>
  <rv s="1">
    <fb>233.28</fb>
    <v>1</v>
  </rv>
  <rv s="1">
    <fb>7.29</fb>
    <v>1</v>
  </rv>
  <rv s="1">
    <fb>72.84</fb>
    <v>1</v>
  </rv>
  <rv s="1">
    <fb>55.22</fb>
    <v>1</v>
  </rv>
  <rv s="1">
    <fb>111.81</fb>
    <v>1</v>
  </rv>
  <rv s="1">
    <fb>49.11</fb>
    <v>1</v>
  </rv>
  <rv s="1">
    <fb>41.84</fb>
    <v>1</v>
  </rv>
  <rv s="1">
    <fb>168.88</fb>
    <v>1</v>
  </rv>
  <rv s="1">
    <fb>194.44</fb>
    <v>1</v>
  </rv>
  <rv s="1">
    <fb>143.34</fb>
    <v>1</v>
  </rv>
  <rv s="1">
    <fb>41.91</fb>
    <v>1</v>
  </rv>
  <rv s="1">
    <fb>187.6</fb>
    <v>1</v>
  </rv>
  <rv s="1">
    <fb>33.07</fb>
    <v>1</v>
  </rv>
  <rv s="1">
    <fb>39.72</fb>
    <v>1</v>
  </rv>
  <rv s="1">
    <fb>90.81</fb>
    <v>1</v>
  </rv>
  <rv s="1">
    <fb>167.67</fb>
    <v>1</v>
  </rv>
  <rv s="1">
    <fb>194.84</fb>
    <v>1</v>
  </rv>
  <rv s="1">
    <fb>291.3</fb>
    <v>1</v>
  </rv>
  <rv s="1">
    <fb>30.59</fb>
    <v>1</v>
  </rv>
  <rv s="1">
    <fb>64.22</fb>
    <v>1</v>
  </rv>
  <rv s="1">
    <fb>460.67</fb>
    <v>1</v>
  </rv>
  <rv s="1">
    <fb>104.69</fb>
    <v>1</v>
  </rv>
  <rv s="1">
    <fb>96.38</fb>
    <v>1</v>
  </rv>
  <rv s="1">
    <fb>48.64</fb>
    <v>1</v>
  </rv>
  <rv s="1">
    <fb>171.4282</fb>
    <v>1</v>
  </rv>
  <rv s="1">
    <fb>45334</fb>
    <v>0</v>
  </rv>
  <rv s="1">
    <fb>53.74</fb>
    <v>1</v>
  </rv>
  <rv s="1">
    <fb>17.690000000000001</fb>
    <v>1</v>
  </rv>
  <rv s="1">
    <fb>929.21</fb>
    <v>1</v>
  </rv>
  <rv s="1">
    <fb>382.13</fb>
    <v>1</v>
  </rv>
  <rv s="1">
    <fb>12.986000000000001</fb>
    <v>1</v>
  </rv>
  <rv s="1">
    <fb>253.86</fb>
    <v>1</v>
  </rv>
  <rv s="1">
    <fb>176.28</fb>
    <v>1</v>
  </rv>
  <rv s="1">
    <fb>389.39</fb>
    <v>1</v>
  </rv>
  <rv s="1">
    <fb>415.26</fb>
    <v>1</v>
  </rv>
  <rv s="1">
    <fb>21.01</fb>
    <v>1</v>
  </rv>
  <rv s="1">
    <fb>120.53</fb>
    <v>1</v>
  </rv>
  <rv s="1">
    <fb>120.09</fb>
    <v>1</v>
  </rv>
  <rv s="1">
    <fb>187.15</fb>
    <v>1</v>
  </rv>
  <rv s="1">
    <fb>57.55</fb>
    <v>1</v>
  </rv>
  <rv s="1">
    <fb>77.290000000000006</fb>
    <v>1</v>
  </rv>
  <rv s="1">
    <fb>232.16</fb>
    <v>1</v>
  </rv>
  <rv s="1">
    <fb>7.49</fb>
    <v>1</v>
  </rv>
  <rv s="1">
    <fb>73.599999999999994</fb>
    <v>1</v>
  </rv>
  <rv s="1">
    <fb>55.62</fb>
    <v>1</v>
  </rv>
  <rv s="1">
    <fb>112.53</fb>
    <v>1</v>
  </rv>
  <rv s="1">
    <fb>50.06</fb>
    <v>1</v>
  </rv>
  <rv s="1">
    <fb>42.52</fb>
    <v>1</v>
  </rv>
  <rv s="1">
    <fb>168.36</fb>
    <v>1</v>
  </rv>
  <rv s="1">
    <fb>191.77</fb>
    <v>1</v>
  </rv>
  <rv s="1">
    <fb>145.91</fb>
    <v>1</v>
  </rv>
  <rv s="1">
    <fb>41.07</fb>
    <v>1</v>
  </rv>
  <rv s="1">
    <fb>187.11</fb>
    <v>1</v>
  </rv>
  <rv s="1">
    <fb>33.619999999999997</fb>
    <v>1</v>
  </rv>
  <rv s="1">
    <fb>91.02</fb>
    <v>1</v>
  </rv>
  <rv s="1">
    <fb>170.61</fb>
    <v>1</v>
  </rv>
  <rv s="1">
    <fb>197.35</fb>
    <v>1</v>
  </rv>
  <rv s="1">
    <fb>287.32</fb>
    <v>1</v>
  </rv>
  <rv s="1">
    <fb>31.135000000000002</fb>
    <v>1</v>
  </rv>
  <rv s="1">
    <fb>64.58</fb>
    <v>1</v>
  </rv>
  <rv s="1">
    <fb>460.46</fb>
    <v>1</v>
  </rv>
  <rv s="1">
    <fb>96.16</fb>
    <v>1</v>
  </rv>
  <rv s="1">
    <fb>48.56</fb>
    <v>1</v>
  </rv>
  <rv s="1">
    <fb>171.4</fb>
    <v>1</v>
  </rv>
  <rv s="1">
    <fb>45335</fb>
    <v>0</v>
  </rv>
  <rv s="1">
    <fb>13.18</fb>
    <v>1</v>
  </rv>
  <rv s="1">
    <fb>52.47</fb>
    <v>1</v>
  </rv>
  <rv s="1">
    <fb>17.36</fb>
    <v>1</v>
  </rv>
  <rv s="1">
    <fb>903.32</fb>
    <v>1</v>
  </rv>
  <rv s="1">
    <fb>139</fb>
    <v>1</v>
  </rv>
  <rv s="1">
    <fb>378.89</fb>
    <v>1</v>
  </rv>
  <rv s="1">
    <fb>40.97</fb>
    <v>1</v>
  </rv>
  <rv s="1">
    <fb>12.709899999999999</fb>
    <v>1</v>
  </rv>
  <rv s="1">
    <fb>242.8</fb>
    <v>1</v>
  </rv>
  <rv s="1">
    <fb>170.79</fb>
    <v>1</v>
  </rv>
  <rv s="1">
    <fb>379.27</fb>
    <v>1</v>
  </rv>
  <rv s="1">
    <fb>406.32</fb>
    <v>1</v>
  </rv>
  <rv s="1">
    <fb>19.28</fb>
    <v>1</v>
  </rv>
  <rv s="1">
    <fb>119.99</fb>
    <v>1</v>
  </rv>
  <rv s="1">
    <fb>112.2</fb>
    <v>1</v>
  </rv>
  <rv s="1">
    <fb>185.04</fb>
    <v>1</v>
  </rv>
  <rv s="1">
    <fb>55.25</fb>
    <v>1</v>
  </rv>
  <rv s="1">
    <fb>76.59</fb>
    <v>1</v>
  </rv>
  <rv s="1">
    <fb>227.57</fb>
    <v>1</v>
  </rv>
  <rv s="1">
    <fb>6.82</fb>
    <v>1</v>
  </rv>
  <rv s="1">
    <fb>71.11</fb>
    <v>1</v>
  </rv>
  <rv s="1">
    <fb>53.89</fb>
    <v>1</v>
  </rv>
  <rv s="1">
    <fb>111.34</fb>
    <v>1</v>
  </rv>
  <rv s="1">
    <fb>48.81</fb>
    <v>1</v>
  </rv>
  <rv s="1">
    <fb>41</fb>
    <v>1</v>
  </rv>
  <rv s="1">
    <fb>129.81</fb>
    <v>1</v>
  </rv>
  <rv s="1">
    <fb>188.42</fb>
    <v>1</v>
  </rv>
  <rv s="1">
    <fb>142.16</fb>
    <v>1</v>
  </rv>
  <rv s="1">
    <fb>41.39</fb>
    <v>1</v>
  </rv>
  <rv s="1">
    <fb>184.53</fb>
    <v>1</v>
  </rv>
  <rv s="1">
    <fb>32.75</fb>
    <v>1</v>
  </rv>
  <rv s="1">
    <fb>40.130000000000003</fb>
    <v>1</v>
  </rv>
  <rv s="1">
    <fb>90.56</fb>
    <v>1</v>
  </rv>
  <rv s="1">
    <fb>194.01</fb>
    <v>1</v>
  </rv>
  <rv s="1">
    <fb>281.14999999999998</fb>
    <v>1</v>
  </rv>
  <rv s="1">
    <fb>63.7</fb>
    <v>1</v>
  </rv>
  <rv s="1">
    <fb>453.97</fb>
    <v>1</v>
  </rv>
  <rv s="1">
    <fb>103.11</fb>
    <v>1</v>
  </rv>
  <rv s="1">
    <fb>94.75</fb>
    <v>1</v>
  </rv>
  <rv s="1">
    <fb>47.92</fb>
    <v>1</v>
  </rv>
  <rv s="1">
    <fb>168.9</fb>
    <v>1</v>
  </rv>
  <rv s="1">
    <fb>45336</fb>
    <v>0</v>
  </rv>
  <rv s="1">
    <fb>13.48</fb>
    <v>1</v>
  </rv>
  <rv s="1">
    <fb>53.27</fb>
    <v>1</v>
  </rv>
  <rv s="1">
    <fb>18.03</fb>
    <v>1</v>
  </rv>
  <rv s="1">
    <fb>924.44</fb>
    <v>1</v>
  </rv>
  <rv s="1">
    <fb>143.08000000000001</fb>
    <v>1</v>
  </rv>
  <rv s="1">
    <fb>381.76</fb>
    <v>1</v>
  </rv>
  <rv s="1">
    <fb>42.16</fb>
    <v>1</v>
  </rv>
  <rv s="1">
    <fb>13.0649</fb>
    <v>1</v>
  </rv>
  <rv s="1">
    <fb>253.27</fb>
    <v>1</v>
  </rv>
  <rv s="1">
    <fb>173.29</fb>
    <v>1</v>
  </rv>
  <rv s="1">
    <fb>384.78</fb>
    <v>1</v>
  </rv>
  <rv s="1">
    <fb>409.49</fb>
    <v>1</v>
  </rv>
  <rv s="1">
    <fb>123.29</fb>
    <v>1</v>
  </rv>
  <rv s="1">
    <fb>114.39</fb>
    <v>1</v>
  </rv>
  <rv s="1">
    <fb>184.15</fb>
    <v>1</v>
  </rv>
  <rv s="1">
    <fb>56.01</fb>
    <v>1</v>
  </rv>
  <rv s="1">
    <fb>76.41</fb>
    <v>1</v>
  </rv>
  <rv s="1">
    <fb>236</fb>
    <v>1</v>
  </rv>
  <rv s="1">
    <fb>71.5</fb>
    <v>1</v>
  </rv>
  <rv s="1">
    <fb>54.48</fb>
    <v>1</v>
  </rv>
  <rv s="1">
    <fb>112.06</fb>
    <v>1</v>
  </rv>
  <rv s="1">
    <fb>48.85</fb>
    <v>1</v>
  </rv>
  <rv s="1">
    <fb>41.76</fb>
    <v>1</v>
  </rv>
  <rv s="1">
    <fb>119.91</fb>
    <v>1</v>
  </rv>
  <rv s="1">
    <fb>188.49</fb>
    <v>1</v>
  </rv>
  <rv s="1">
    <fb>142.65</fb>
    <v>1</v>
  </rv>
  <rv s="1">
    <fb>41.8</fb>
    <v>1</v>
  </rv>
  <rv s="1">
    <fb>184.42</fb>
    <v>1</v>
  </rv>
  <rv s="1">
    <fb>33.130000000000003</fb>
    <v>1</v>
  </rv>
  <rv s="1">
    <fb>40.15</fb>
    <v>1</v>
  </rv>
  <rv s="1">
    <fb>91.46</fb>
    <v>1</v>
  </rv>
  <rv s="1">
    <fb>167.52</fb>
    <v>1</v>
  </rv>
  <rv s="1">
    <fb>194.87</fb>
    <v>1</v>
  </rv>
  <rv s="1">
    <fb>289.14999999999998</fb>
    <v>1</v>
  </rv>
  <rv s="1">
    <fb>30.74</fb>
    <v>1</v>
  </rv>
  <rv s="1">
    <fb>64.02</fb>
    <v>1</v>
  </rv>
  <rv s="1">
    <fb>458.29</fb>
    <v>1</v>
  </rv>
  <rv s="1">
    <fb>104.2</fb>
    <v>1</v>
  </rv>
  <rv s="1">
    <fb>95.77</fb>
    <v>1</v>
  </rv>
  <rv s="1">
    <fb>48.32</fb>
    <v>1</v>
  </rv>
  <rv s="1">
    <fb>170.7517</fb>
    <v>1</v>
  </rv>
  <rv s="1">
    <fb>45337</fb>
    <v>0</v>
  </rv>
  <rv s="1">
    <fb>13.89</fb>
    <v>1</v>
  </rv>
  <rv s="1">
    <fb>54.31</fb>
    <v>1</v>
  </rv>
  <rv s="1">
    <fb>18.02</fb>
    <v>1</v>
  </rv>
  <rv s="1">
    <fb>929.84</fb>
    <v>1</v>
  </rv>
  <rv s="1">
    <fb>144.05000000000001</fb>
    <v>1</v>
  </rv>
  <rv s="1">
    <fb>380.17</fb>
    <v>1</v>
  </rv>
  <rv s="1">
    <fb>42.85</fb>
    <v>1</v>
  </rv>
  <rv s="1">
    <fb>13.1241</fb>
    <v>1</v>
  </rv>
  <rv s="1">
    <fb>253.16</fb>
    <v>1</v>
  </rv>
  <rv s="1">
    <fb>176.65</fb>
    <v>1</v>
  </rv>
  <rv s="1">
    <fb>364.66</fb>
    <v>1</v>
  </rv>
  <rv s="1">
    <fb>406.56</fb>
    <v>1</v>
  </rv>
  <rv s="1">
    <fb>19.940000000000001</fb>
    <v>1</v>
  </rv>
  <rv s="1">
    <fb>121.75</fb>
    <v>1</v>
  </rv>
  <rv s="1">
    <fb>117.5</fb>
    <v>1</v>
  </rv>
  <rv s="1">
    <fb>183.86</fb>
    <v>1</v>
  </rv>
  <rv s="1">
    <fb>57.27</fb>
    <v>1</v>
  </rv>
  <rv s="1">
    <fb>232.4</fb>
    <v>1</v>
  </rv>
  <rv s="1">
    <fb>55.29</fb>
    <v>1</v>
  </rv>
  <rv s="1">
    <fb>113.64</fb>
    <v>1</v>
  </rv>
  <rv s="1">
    <fb>50.4</fb>
    <v>1</v>
  </rv>
  <rv s="1">
    <fb>42.39</fb>
    <v>1</v>
  </rv>
  <rv s="1">
    <fb>121.08</fb>
    <v>1</v>
  </rv>
  <rv s="1">
    <fb>189.46</fb>
    <v>1</v>
  </rv>
  <rv s="1">
    <fb>145.32</fb>
    <v>1</v>
  </rv>
  <rv s="1">
    <fb>41.77</fb>
    <v>1</v>
  </rv>
  <rv s="1">
    <fb>185.66</fb>
    <v>1</v>
  </rv>
  <rv s="1">
    <fb>34.07</fb>
    <v>1</v>
  </rv>
  <rv s="1">
    <fb>40.590000000000003</fb>
    <v>1</v>
  </rv>
  <rv s="1">
    <fb>93.08</fb>
    <v>1</v>
  </rv>
  <rv s="1">
    <fb>291.94</fb>
    <v>1</v>
  </rv>
  <rv s="1">
    <fb>31.6782</fb>
    <v>1</v>
  </rv>
  <rv s="1">
    <fb>64.8</fb>
    <v>1</v>
  </rv>
  <rv s="1">
    <fb>461.39</fb>
    <v>1</v>
  </rv>
  <rv s="1">
    <fb>96.06</fb>
    <v>1</v>
  </rv>
  <rv s="1">
    <fb>48.54</fb>
    <v>1</v>
  </rv>
  <rv s="1">
    <fb>172.17619999999999</fb>
    <v>1</v>
  </rv>
  <rv s="1">
    <fb>45338</fb>
    <v>0</v>
  </rv>
  <rv s="1">
    <fb>14</fb>
    <v>1</v>
  </rv>
  <rv s="1">
    <fb>53.65</fb>
    <v>1</v>
  </rv>
  <rv s="1">
    <fb>17.78</fb>
    <v>1</v>
  </rv>
  <rv s="1">
    <fb>928.94</fb>
    <v>1</v>
  </rv>
  <rv s="1">
    <fb>142.28</fb>
    <v>1</v>
  </rv>
  <rv s="1">
    <fb>378.63</fb>
    <v>1</v>
  </rv>
  <rv s="1">
    <fb>12.7395</fb>
    <v>1</v>
  </rv>
  <rv s="1">
    <fb>252.75</fb>
    <v>1</v>
  </rv>
  <rv s="1">
    <fb>175.37</fb>
    <v>1</v>
  </rv>
  <rv s="1">
    <fb>360.68</fb>
    <v>1</v>
  </rv>
  <rv s="1">
    <fb>404.06</fb>
    <v>1</v>
  </rv>
  <rv s="1">
    <fb>19.920000000000002</fb>
    <v>1</v>
  </rv>
  <rv s="1">
    <fb>124.01</fb>
    <v>1</v>
  </rv>
  <rv s="1">
    <fb>182.31</fb>
    <v>1</v>
  </rv>
  <rv s="1">
    <fb>77.099999999999994</fb>
    <v>1</v>
  </rv>
  <rv s="1">
    <fb>230.31</fb>
    <v>1</v>
  </rv>
  <rv s="1">
    <fb>7.32</fb>
    <v>1</v>
  </rv>
  <rv s="1">
    <fb>72.489999999999995</fb>
    <v>1</v>
  </rv>
  <rv s="1">
    <fb>55.15</fb>
    <v>1</v>
  </rv>
  <rv s="1">
    <fb>114.01</fb>
    <v>1</v>
  </rv>
  <rv s="1">
    <fb>43.54</fb>
    <v>1</v>
  </rv>
  <rv s="1">
    <fb>112.25</fb>
    <v>1</v>
  </rv>
  <rv s="1">
    <fb>187.13</fb>
    <v>1</v>
  </rv>
  <rv s="1">
    <fb>146.37</fb>
    <v>1</v>
  </rv>
  <rv s="1">
    <fb>41.94</fb>
    <v>1</v>
  </rv>
  <rv s="1">
    <fb>186.34</fb>
    <v>1</v>
  </rv>
  <rv s="1">
    <fb>34.090000000000003</fb>
    <v>1</v>
  </rv>
  <rv s="1">
    <fb>93.06</fb>
    <v>1</v>
  </rv>
  <rv s="1">
    <fb>166.32</fb>
    <v>1</v>
  </rv>
  <rv s="1">
    <fb>197.17</fb>
    <v>1</v>
  </rv>
  <rv s="1">
    <fb>289.72000000000003</fb>
    <v>1</v>
  </rv>
  <rv s="1">
    <fb>31.62</fb>
    <v>1</v>
  </rv>
  <rv s="1">
    <fb>65.09</fb>
    <v>1</v>
  </rv>
  <rv s="1">
    <fb>459.03</fb>
    <v>1</v>
  </rv>
  <rv s="1">
    <fb>104.24</fb>
    <v>1</v>
  </rv>
  <rv s="1">
    <fb>95.5</fb>
    <v>1</v>
  </rv>
  <rv s="1">
    <fb>171.83779999999999</fb>
    <v>1</v>
  </rv>
  <rv s="1">
    <fb>45342</fb>
    <v>0</v>
  </rv>
  <rv s="1">
    <fb>13.79</fb>
    <v>1</v>
  </rv>
  <rv s="1">
    <fb>53.4</fb>
    <v>1</v>
  </rv>
  <rv s="1">
    <fb>17.79</fb>
    <v>1</v>
  </rv>
  <rv s="1">
    <fb>909.57</fb>
    <v>1</v>
  </rv>
  <rv s="1">
    <fb>141.04</fb>
    <v>1</v>
  </rv>
  <rv s="1">
    <fb>377.64</fb>
    <v>1</v>
  </rv>
  <rv s="1">
    <fb>43.4</fb>
    <v>1</v>
  </rv>
  <rv s="1">
    <fb>249.04</fb>
    <v>1</v>
  </rv>
  <rv s="1">
    <fb>177.61500000000001</fb>
    <v>1</v>
  </rv>
  <rv s="1">
    <fb>357.38</fb>
    <v>1</v>
  </rv>
  <rv s="1">
    <fb>402.79</fb>
    <v>1</v>
  </rv>
  <rv s="1">
    <fb>20.079999999999998</fb>
    <v>1</v>
  </rv>
  <rv s="1">
    <fb>121.45</fb>
    <v>1</v>
  </rv>
  <rv s="1">
    <fb>114.82</fb>
    <v>1</v>
  </rv>
  <rv s="1">
    <fb>181.56</fb>
    <v>1</v>
  </rv>
  <rv s="1">
    <fb>56.61</fb>
    <v>1</v>
  </rv>
  <rv s="1">
    <fb>76.31</fb>
    <v>1</v>
  </rv>
  <rv s="1">
    <fb>220.08</fb>
    <v>1</v>
  </rv>
  <rv s="1">
    <fb>71.55</fb>
    <v>1</v>
  </rv>
  <rv s="1">
    <fb>54.87</fb>
    <v>1</v>
  </rv>
  <rv s="1">
    <fb>116.64</fb>
    <v>1</v>
  </rv>
  <rv s="1">
    <fb>50.57</fb>
    <v>1</v>
  </rv>
  <rv s="1">
    <fb>42.12</fb>
    <v>1</v>
  </rv>
  <rv s="1">
    <fb>106.25</fb>
    <v>1</v>
  </rv>
  <rv s="1">
    <fb>188.4</fb>
    <v>1</v>
  </rv>
  <rv s="1">
    <fb>145.11000000000001</fb>
    <v>1</v>
  </rv>
  <rv s="1">
    <fb>187.47</fb>
    <v>1</v>
  </rv>
  <rv s="1">
    <fb>33.96</fb>
    <v>1</v>
  </rv>
  <rv s="1">
    <fb>40.5</fb>
    <v>1</v>
  </rv>
  <rv s="1">
    <fb>93.43</fb>
    <v>1</v>
  </rv>
  <rv s="1">
    <fb>168.65</fb>
    <v>1</v>
  </rv>
  <rv s="1">
    <fb>198.94</fb>
    <v>1</v>
  </rv>
  <rv s="1">
    <fb>286.39</fb>
    <v>1</v>
  </rv>
  <rv s="1">
    <fb>31.141200000000001</fb>
    <v>1</v>
  </rv>
  <rv s="1">
    <fb>66.709999999999994</fb>
    <v>1</v>
  </rv>
  <rv s="1">
    <fb>456.51</fb>
    <v>1</v>
  </rv>
  <rv s="1">
    <fb>103.52</fb>
    <v>1</v>
  </rv>
  <rv s="1">
    <fb>94.86</fb>
    <v>1</v>
  </rv>
  <rv s="1">
    <fb>48.01</fb>
    <v>1</v>
  </rv>
  <rv s="1">
    <fb>171.28</fb>
    <v>1</v>
  </rv>
  <rv s="1">
    <fb>45343</fb>
    <v>0</v>
  </rv>
  <rv s="1">
    <fb>13.71</fb>
    <v>1</v>
  </rv>
  <rv s="1">
    <fb>53.9</fb>
    <v>1</v>
  </rv>
  <rv s="1">
    <fb>17.809999999999999</fb>
    <v>1</v>
  </rv>
  <rv s="1">
    <fb>908.21</fb>
    <v>1</v>
  </rv>
  <rv s="1">
    <fb>141.16999999999999</fb>
    <v>1</v>
  </rv>
  <rv s="1">
    <fb>380.23</fb>
    <v>1</v>
  </rv>
  <rv s="1">
    <fb>43.77</fb>
    <v>1</v>
  </rv>
  <rv s="1">
    <fb>12.680300000000001</fb>
    <v>1</v>
  </rv>
  <rv s="1">
    <fb>213.92</fb>
    <v>1</v>
  </rv>
  <rv s="1">
    <fb>179.3</fb>
    <v>1</v>
  </rv>
  <rv s="1">
    <fb>357.29</fb>
    <v>1</v>
  </rv>
  <rv s="1">
    <fb>402.18</fb>
    <v>1</v>
  </rv>
  <rv s="1">
    <fb>20.100000000000001</fb>
    <v>1</v>
  </rv>
  <rv s="1">
    <fb>120.93</fb>
    <v>1</v>
  </rv>
  <rv s="1">
    <fb>118.55</fb>
    <v>1</v>
  </rv>
  <rv s="1">
    <fb>182.32</fb>
    <v>1</v>
  </rv>
  <rv s="1">
    <fb>57.1</fb>
    <v>1</v>
  </rv>
  <rv s="1">
    <fb>77.150000000000006</fb>
    <v>1</v>
  </rv>
  <rv s="1">
    <fb>216.21</fb>
    <v>1</v>
  </rv>
  <rv s="1">
    <fb>7.19</fb>
    <v>1</v>
  </rv>
  <rv s="1">
    <fb>72.150000000000006</fb>
    <v>1</v>
  </rv>
  <rv s="1">
    <fb>55.12</fb>
    <v>1</v>
  </rv>
  <rv s="1">
    <fb>117.87</fb>
    <v>1</v>
  </rv>
  <rv s="1">
    <fb>50.44</fb>
    <v>1</v>
  </rv>
  <rv s="1">
    <fb>42.73</fb>
    <v>1</v>
  </rv>
  <rv s="1">
    <fb>101.14</fb>
    <v>1</v>
  </rv>
  <rv s="1">
    <fb>188.22</fb>
    <v>1</v>
  </rv>
  <rv s="1">
    <fb>147.47999999999999</fb>
    <v>1</v>
  </rv>
  <rv s="1">
    <fb>187.48</fb>
    <v>1</v>
  </rv>
  <rv s="1">
    <fb>33.700000000000003</fb>
    <v>1</v>
  </rv>
  <rv s="1">
    <fb>93.92</fb>
    <v>1</v>
  </rv>
  <rv s="1">
    <fb>168.83</fb>
    <v>1</v>
  </rv>
  <rv s="1">
    <fb>199.53</fb>
    <v>1</v>
  </rv>
  <rv s="1">
    <fb>283.55</fb>
    <v>1</v>
  </rv>
  <rv s="1">
    <fb>32.01</fb>
    <v>1</v>
  </rv>
  <rv s="1">
    <fb>66.680000000000007</fb>
    <v>1</v>
  </rv>
  <rv s="1">
    <fb>456.97</fb>
    <v>1</v>
  </rv>
  <rv s="1">
    <fb>103.48</fb>
    <v>1</v>
  </rv>
  <rv s="1">
    <fb>94.91</fb>
    <v>1</v>
  </rv>
  <rv s="1">
    <fb>48.12</fb>
    <v>1</v>
  </rv>
  <rv s="1">
    <fb>171.3493</fb>
    <v>1</v>
  </rv>
  <rv s="1">
    <fb>45344</fb>
    <v>0</v>
  </rv>
  <rv s="1">
    <fb>13.9</fb>
    <v>1</v>
  </rv>
  <rv s="1">
    <fb>53.7</fb>
    <v>1</v>
  </rv>
  <rv s="1">
    <fb>17.95</fb>
    <v>1</v>
  </rv>
  <rv s="1">
    <fb>951.85</fb>
    <v>1</v>
  </rv>
  <rv s="1">
    <fb>143.52000000000001</fb>
    <v>1</v>
  </rv>
  <rv s="1">
    <fb>389.08</fb>
    <v>1</v>
  </rv>
  <rv s="1">
    <fb>44.94</fb>
    <v>1</v>
  </rv>
  <rv s="1">
    <fb>12.7888</fb>
    <v>1</v>
  </rv>
  <rv s="1">
    <fb>226.15</fb>
    <v>1</v>
  </rv>
  <rv s="1">
    <fb>356.78</fb>
    <v>1</v>
  </rv>
  <rv s="1">
    <fb>411.65</fb>
    <v>1</v>
  </rv>
  <rv s="1">
    <fb>20.83</fb>
    <v>1</v>
  </rv>
  <rv s="1">
    <fb>124.52</fb>
    <v>1</v>
  </rv>
  <rv s="1">
    <fb>118.18</fb>
    <v>1</v>
  </rv>
  <rv s="1">
    <fb>184.37</fb>
    <v>1</v>
  </rv>
  <rv s="1">
    <fb>56.67</fb>
    <v>1</v>
  </rv>
  <rv s="1">
    <fb>225.62</fb>
    <v>1</v>
  </rv>
  <rv s="1">
    <fb>72.42</fb>
    <v>1</v>
  </rv>
  <rv s="1">
    <fb>55.36</fb>
    <v>1</v>
  </rv>
  <rv s="1">
    <fb>119.02</fb>
    <v>1</v>
  </rv>
  <rv s="1">
    <fb>54.15</fb>
    <v>1</v>
  </rv>
  <rv s="1">
    <fb>42.76</fb>
    <v>1</v>
  </rv>
  <rv s="1">
    <fb>188.01</fb>
    <v>1</v>
  </rv>
  <rv s="1">
    <fb>148.66999999999999</fb>
    <v>1</v>
  </rv>
  <rv s="1">
    <fb>187.56</fb>
    <v>1</v>
  </rv>
  <rv s="1">
    <fb>40.729999999999997</fb>
    <v>1</v>
  </rv>
  <rv s="1">
    <fb>94.52</fb>
    <v>1</v>
  </rv>
  <rv s="1">
    <fb>200.81</fb>
    <v>1</v>
  </rv>
  <rv s="1">
    <fb>293.64999999999998</fb>
    <v>1</v>
  </rv>
  <rv s="1">
    <fb>31.91</fb>
    <v>1</v>
  </rv>
  <rv s="1">
    <fb>66.03</fb>
    <v>1</v>
  </rv>
  <rv s="1">
    <fb>466.57</fb>
    <v>1</v>
  </rv>
  <rv s="1">
    <fb>105.69</fb>
    <v>1</v>
  </rv>
  <rv s="1">
    <fb>97.22</fb>
    <v>1</v>
  </rv>
  <rv s="1">
    <fb>49.160299999999999</fb>
    <v>1</v>
  </rv>
  <rv s="1">
    <fb>174.57579999999999</fb>
    <v>1</v>
  </rv>
  <rv s="1">
    <fb>45345</fb>
    <v>0</v>
  </rv>
  <rv s="1">
    <fb>14.04</fb>
    <v>1</v>
  </rv>
  <rv s="1">
    <fb>53.45</fb>
    <v>1</v>
  </rv>
  <rv s="1">
    <fb>18</fb>
    <v>1</v>
  </rv>
  <rv s="1">
    <fb>933.25</fb>
    <v>1</v>
  </rv>
  <rv s="1">
    <fb>142.59</fb>
    <v>1</v>
  </rv>
  <rv s="1">
    <fb>389.77</fb>
    <v>1</v>
  </rv>
  <rv s="1">
    <fb>45.4</fb>
    <v>1</v>
  </rv>
  <rv s="1">
    <fb>235.23</fb>
    <v>1</v>
  </rv>
  <rv s="1">
    <fb>183.81</fb>
    <v>1</v>
  </rv>
  <rv s="1">
    <fb>410.34</fb>
    <v>1</v>
  </rv>
  <rv s="1">
    <fb>20.3</fb>
    <v>1</v>
  </rv>
  <rv s="1">
    <fb>123.45</fb>
    <v>1</v>
  </rv>
  <rv s="1">
    <fb>120.65</fb>
    <v>1</v>
  </rv>
  <rv s="1">
    <fb>182.52</fb>
    <v>1</v>
  </rv>
  <rv s="1">
    <fb>56.78</fb>
    <v>1</v>
  </rv>
  <rv s="1">
    <fb>77.2</fb>
    <v>1</v>
  </rv>
  <rv s="1">
    <fb>229.34</fb>
    <v>1</v>
  </rv>
  <rv s="1">
    <fb>7.27</fb>
    <v>1</v>
  </rv>
  <rv s="1">
    <fb>73.58</fb>
    <v>1</v>
  </rv>
  <rv s="1">
    <fb>55.64</fb>
    <v>1</v>
  </rv>
  <rv s="1">
    <fb>119.46</fb>
    <v>1</v>
  </rv>
  <rv s="1">
    <fb>53.24</fb>
    <v>1</v>
  </rv>
  <rv s="1">
    <fb>43.03</fb>
    <v>1</v>
  </rv>
  <rv s="1">
    <fb>105.04</fb>
    <v>1</v>
  </rv>
  <rv s="1">
    <fb>189.93</fb>
    <v>1</v>
  </rv>
  <rv s="1">
    <fb>149.99</fb>
    <v>1</v>
  </rv>
  <rv s="1">
    <fb>42.22</fb>
    <v>1</v>
  </rv>
  <rv s="1">
    <fb>188.62</fb>
    <v>1</v>
  </rv>
  <rv s="1">
    <fb>33.92</fb>
    <v>1</v>
  </rv>
  <rv s="1">
    <fb>40.659999999999997</fb>
    <v>1</v>
  </rv>
  <rv s="1">
    <fb>95.88</fb>
    <v>1</v>
  </rv>
  <rv s="1">
    <fb>169.6</fb>
    <v>1</v>
  </rv>
  <rv s="1">
    <fb>200.63</fb>
    <v>1</v>
  </rv>
  <rv s="1">
    <fb>292.8</fb>
    <v>1</v>
  </rv>
  <rv s="1">
    <fb>31.801100000000002</fb>
    <v>1</v>
  </rv>
  <rv s="1">
    <fb>66.64</fb>
    <v>1</v>
  </rv>
  <rv s="1">
    <fb>466.78</fb>
    <v>1</v>
  </rv>
  <rv s="1">
    <fb>105.72</fb>
    <v>1</v>
  </rv>
  <rv s="1">
    <fb>97.35</fb>
    <v>1</v>
  </rv>
  <rv s="1">
    <fb>49.19</fb>
    <v>1</v>
  </rv>
  <rv s="1">
    <fb>174.6456</fb>
    <v>1</v>
  </rv>
  <rv s="1">
    <fb>45348</fb>
    <v>0</v>
  </rv>
  <rv s="1">
    <fb>14.18</fb>
    <v>1</v>
  </rv>
  <rv s="1">
    <fb>53.17</fb>
    <v>1</v>
  </rv>
  <rv s="1">
    <fb>17.87</fb>
    <v>1</v>
  </rv>
  <rv s="1">
    <fb>947.59</fb>
    <v>1</v>
  </rv>
  <rv s="1">
    <fb>142.58000000000001</fb>
    <v>1</v>
  </rv>
  <rv s="1">
    <fb>388.27</fb>
    <v>1</v>
  </rv>
  <rv s="1">
    <fb>45.59</fb>
    <v>1</v>
  </rv>
  <rv s="1">
    <fb>13.163500000000001</fb>
    <v>1</v>
  </rv>
  <rv s="1">
    <fb>241.7</fb>
    <v>1</v>
  </rv>
  <rv s="1">
    <fb>182.87</fb>
    <v>1</v>
  </rv>
  <rv s="1">
    <fb>363.21</fb>
    <v>1</v>
  </rv>
  <rv s="1">
    <fb>407.54</fb>
    <v>1</v>
  </rv>
  <rv s="1">
    <fb>20.66</fb>
    <v>1</v>
  </rv>
  <rv s="1">
    <fb>123.49</fb>
    <v>1</v>
  </rv>
  <rv s="1">
    <fb>121.52</fb>
    <v>1</v>
  </rv>
  <rv s="1">
    <fb>181.16</fb>
    <v>1</v>
  </rv>
  <rv s="1">
    <fb>76.430000000000007</fb>
    <v>1</v>
  </rv>
  <rv s="1">
    <fb>230.93</fb>
    <v>1</v>
  </rv>
  <rv s="1">
    <fb>72.87</fb>
    <v>1</v>
  </rv>
  <rv s="1">
    <fb>55.28</fb>
    <v>1</v>
  </rv>
  <rv s="1">
    <fb>118.69</fb>
    <v>1</v>
  </rv>
  <rv s="1">
    <fb>53.57</fb>
    <v>1</v>
  </rv>
  <rv s="1">
    <fb>107.19</fb>
    <v>1</v>
  </rv>
  <rv s="1">
    <fb>187.72</fb>
    <v>1</v>
  </rv>
  <rv s="1">
    <fb>145.02000000000001</fb>
    <v>1</v>
  </rv>
  <rv s="1">
    <fb>42.34</fb>
    <v>1</v>
  </rv>
  <rv s="1">
    <fb>188.2</fb>
    <v>1</v>
  </rv>
  <rv s="1">
    <fb>39.69</fb>
    <v>1</v>
  </rv>
  <rv s="1">
    <fb>95.38</fb>
    <v>1</v>
  </rv>
  <rv s="1">
    <fb>199.19</fb>
    <v>1</v>
  </rv>
  <rv s="1">
    <fb>300.39</fb>
    <v>1</v>
  </rv>
  <rv s="1">
    <fb>31.97</fb>
    <v>1</v>
  </rv>
  <rv s="1">
    <fb>65.66</fb>
    <v>1</v>
  </rv>
  <rv s="1">
    <fb>465.07</fb>
    <v>1</v>
  </rv>
  <rv s="1">
    <fb>105.38</fb>
    <v>1</v>
  </rv>
  <rv s="1">
    <fb>96.93</fb>
    <v>1</v>
  </rv>
  <rv s="1">
    <fb>48.98</fb>
    <v>1</v>
  </rv>
  <rv s="1">
    <fb>174.0523</fb>
    <v>1</v>
  </rv>
  <rv s="1">
    <fb>45349</fb>
    <v>0</v>
  </rv>
  <rv s="1">
    <fb>14.35</fb>
    <v>1</v>
  </rv>
  <rv s="1">
    <fb>52.79</fb>
    <v>1</v>
  </rv>
  <rv s="1">
    <fb>17.989999999999998</fb>
    <v>1</v>
  </rv>
  <rv s="1">
    <fb>941.37</fb>
    <v>1</v>
  </rv>
  <rv s="1">
    <fb>139.5</fb>
    <v>1</v>
  </rv>
  <rv s="1">
    <fb>386.46</fb>
    <v>1</v>
  </rv>
  <rv s="1">
    <fb>44.62</fb>
    <v>1</v>
  </rv>
  <rv s="1">
    <fb>13.5776</fb>
    <v>1</v>
  </rv>
  <rv s="1">
    <fb>242.49</fb>
    <v>1</v>
  </rv>
  <rv s="1">
    <fb>360.66</fb>
    <v>1</v>
  </rv>
  <rv s="1">
    <fb>407.48</fb>
    <v>1</v>
  </rv>
  <rv s="1">
    <fb>20.350000000000001</fb>
    <v>1</v>
  </rv>
  <rv s="1">
    <fb>122.23</fb>
    <v>1</v>
  </rv>
  <rv s="1">
    <fb>128.59</fb>
    <v>1</v>
  </rv>
  <rv s="1">
    <fb>182.63</fb>
    <v>1</v>
  </rv>
  <rv s="1">
    <fb>55.56</fb>
    <v>1</v>
  </rv>
  <rv s="1">
    <fb>76.27</fb>
    <v>1</v>
  </rv>
  <rv s="1">
    <fb>234.03</fb>
    <v>1</v>
  </rv>
  <rv s="1">
    <fb>7.86</fb>
    <v>1</v>
  </rv>
  <rv s="1">
    <fb>55.55</fb>
    <v>1</v>
  </rv>
  <rv s="1">
    <fb>119.4</fb>
    <v>1</v>
  </rv>
  <rv s="1">
    <fb>53.18</fb>
    <v>1</v>
  </rv>
  <rv s="1">
    <fb>44.25</fb>
    <v>1</v>
  </rv>
  <rv s="1">
    <fb>107.02</fb>
    <v>1</v>
  </rv>
  <rv s="1">
    <fb>186.68</fb>
    <v>1</v>
  </rv>
  <rv s="1">
    <fb>148.51</fb>
    <v>1</v>
  </rv>
  <rv s="1">
    <fb>42.38</fb>
    <v>1</v>
  </rv>
  <rv s="1">
    <fb>188</fb>
    <v>1</v>
  </rv>
  <rv s="1">
    <fb>34.28</fb>
    <v>1</v>
  </rv>
  <rv s="1">
    <fb>39.93</fb>
    <v>1</v>
  </rv>
  <rv s="1">
    <fb>95.74</fb>
    <v>1</v>
  </rv>
  <rv s="1">
    <fb>168.16</fb>
    <v>1</v>
  </rv>
  <rv s="1">
    <fb>198.18</fb>
    <v>1</v>
  </rv>
  <rv s="1">
    <fb>299.5</fb>
    <v>1</v>
  </rv>
  <rv s="1">
    <fb>32.069499999999998</fb>
    <v>1</v>
  </rv>
  <rv s="1">
    <fb>465.93</fb>
    <v>1</v>
  </rv>
  <rv s="1">
    <fb>105.62</fb>
    <v>1</v>
  </rv>
  <rv s="1">
    <fb>97.03</fb>
    <v>1</v>
  </rv>
  <rv s="1">
    <fb>49.06</fb>
    <v>1</v>
  </rv>
  <rv s="1">
    <fb>174.35990000000001</fb>
    <v>1</v>
  </rv>
  <rv s="1">
    <fb>45350</fb>
    <v>0</v>
  </rv>
  <rv s="1">
    <fb>53.01</fb>
    <v>1</v>
  </rv>
  <rv s="1">
    <fb>17.82</fb>
    <v>1</v>
  </rv>
  <rv s="1">
    <fb>939.5</fb>
    <v>1</v>
  </rv>
  <rv s="1">
    <fb>140.08000000000001</fb>
    <v>1</v>
  </rv>
  <rv s="1">
    <fb>386.59</fb>
    <v>1</v>
  </rv>
  <rv s="1">
    <fb>44.93</fb>
    <v>1</v>
  </rv>
  <rv s="1">
    <fb>13.636799999999999</fb>
    <v>1</v>
  </rv>
  <rv s="1">
    <fb>237.29</fb>
    <v>1</v>
  </rv>
  <rv s="1">
    <fb>184.22</fb>
    <v>1</v>
  </rv>
  <rv s="1">
    <fb>364.81</fb>
    <v>1</v>
  </rv>
  <rv s="1">
    <fb>407.72</fb>
    <v>1</v>
  </rv>
  <rv s="1">
    <fb>20.52</fb>
    <v>1</v>
  </rv>
  <rv s="1">
    <fb>121.54</fb>
    <v>1</v>
  </rv>
  <rv s="1">
    <fb>132.06</fb>
    <v>1</v>
  </rv>
  <rv s="1">
    <fb>181.42</fb>
    <v>1</v>
  </rv>
  <rv s="1">
    <fb>75.19</fb>
    <v>1</v>
  </rv>
  <rv s="1">
    <fb>230</fb>
    <v>1</v>
  </rv>
  <rv s="1">
    <fb>7.72</fb>
    <v>1</v>
  </rv>
  <rv s="1">
    <fb>73.37</fb>
    <v>1</v>
  </rv>
  <rv s="1">
    <fb>120.05</fb>
    <v>1</v>
  </rv>
  <rv s="1">
    <fb>52.76</fb>
    <v>1</v>
  </rv>
  <rv s="1">
    <fb>44.47</fb>
    <v>1</v>
  </rv>
  <rv s="1">
    <fb>107.93</fb>
    <v>1</v>
  </rv>
  <rv s="1">
    <fb>193.76</fb>
    <v>1</v>
  </rv>
  <rv s="1">
    <fb>147.38</fb>
    <v>1</v>
  </rv>
  <rv s="1">
    <fb>188.34</fb>
    <v>1</v>
  </rv>
  <rv s="1">
    <fb>34.31</fb>
    <v>1</v>
  </rv>
  <rv s="1">
    <fb>95.61</fb>
    <v>1</v>
  </rv>
  <rv s="1">
    <fb>167.03</fb>
    <v>1</v>
  </rv>
  <rv s="1">
    <fb>197.57</fb>
    <v>1</v>
  </rv>
  <rv s="1">
    <fb>299.77</fb>
    <v>1</v>
  </rv>
  <rv s="1">
    <fb>31.68</fb>
    <v>1</v>
  </rv>
  <rv s="1">
    <fb>66.08</fb>
    <v>1</v>
  </rv>
  <rv s="1">
    <fb>465.21</fb>
    <v>1</v>
  </rv>
  <rv s="1">
    <fb>105.52</fb>
    <v>1</v>
  </rv>
  <rv s="1">
    <fb>96.82</fb>
    <v>1</v>
  </rv>
  <rv s="1">
    <fb>173.48679999999999</fb>
    <v>1</v>
  </rv>
  <rv s="1">
    <fb>45351</fb>
    <v>0</v>
  </rv>
  <rv s="1">
    <fb>16.03</fb>
    <v>1</v>
  </rv>
  <rv s="1">
    <fb>53.11</fb>
    <v>1</v>
  </rv>
  <rv s="1">
    <fb>17.96</fb>
    <v>1</v>
  </rv>
  <rv s="1">
    <fb>951.68</fb>
    <v>1</v>
  </rv>
  <rv s="1">
    <fb>139.47999999999999</fb>
    <v>1</v>
  </rv>
  <rv s="1">
    <fb>385.6</fb>
    <v>1</v>
  </rv>
  <rv s="1">
    <fb>45.46</fb>
    <v>1</v>
  </rv>
  <rv s="1">
    <fb>13.7255</fb>
    <v>1</v>
  </rv>
  <rv s="1">
    <fb>241.97</fb>
    <v>1</v>
  </rv>
  <rv s="1">
    <fb>182.98</fb>
    <v>1</v>
  </rv>
  <rv s="1">
    <fb>365.05</fb>
    <v>1</v>
  </rv>
  <rv s="1">
    <fb>413.64</fb>
    <v>1</v>
  </rv>
  <rv s="1">
    <fb>119.77</fb>
    <v>1</v>
  </rv>
  <rv s="1">
    <fb>137.85</fb>
    <v>1</v>
  </rv>
  <rv s="1">
    <fb>180.75</fb>
    <v>1</v>
  </rv>
  <rv s="1">
    <fb>55.19</fb>
    <v>1</v>
  </rv>
  <rv s="1">
    <fb>188.28</fb>
    <v>1</v>
  </rv>
  <rv s="1">
    <fb>6.39</fb>
    <v>1</v>
  </rv>
  <rv s="1">
    <fb>73.73</fb>
    <v>1</v>
  </rv>
  <rv s="1">
    <fb>56.09</fb>
    <v>1</v>
  </rv>
  <rv s="1">
    <fb>118.64</fb>
    <v>1</v>
  </rv>
  <rv s="1">
    <fb>52.24</fb>
    <v>1</v>
  </rv>
  <rv s="1">
    <fb>46.06</fb>
    <v>1</v>
  </rv>
  <rv s="1">
    <fb>108.04</fb>
    <v>1</v>
  </rv>
  <rv s="1">
    <fb>198.86</fb>
    <v>1</v>
  </rv>
  <rv s="1">
    <fb>148.58000000000001</fb>
    <v>1</v>
  </rv>
  <rv s="1">
    <fb>41.9</fb>
    <v>1</v>
  </rv>
  <rv s="1">
    <fb>189.31</fb>
    <v>1</v>
  </rv>
  <rv s="1">
    <fb>34.520000000000003</fb>
    <v>1</v>
  </rv>
  <rv s="1">
    <fb>40.020000000000003</fb>
    <v>1</v>
  </rv>
  <rv s="1">
    <fb>95.84</fb>
    <v>1</v>
  </rv>
  <rv s="1">
    <fb>165.34</fb>
    <v>1</v>
  </rv>
  <rv s="1">
    <fb>198.73</fb>
    <v>1</v>
  </rv>
  <rv s="1">
    <fb>308.82</fb>
    <v>1</v>
  </rv>
  <rv s="1">
    <fb>32.03</fb>
    <v>1</v>
  </rv>
  <rv s="1">
    <fb>66.66</fb>
    <v>1</v>
  </rv>
  <rv s="1">
    <fb>466.93</fb>
    <v>1</v>
  </rv>
  <rv s="1">
    <fb>97.51</fb>
    <v>1</v>
  </rv>
  <rv s="1">
    <fb>49.21</fb>
    <v>1</v>
  </rv>
  <rv s="1">
    <fb>174.5472</fb>
    <v>1</v>
  </rv>
  <rv s="1">
    <fb>45352</fb>
    <v>0</v>
  </rv>
  <rv s="1">
    <fb>17.010000000000002</fb>
    <v>1</v>
  </rv>
  <rv s="1">
    <fb>54.24</fb>
    <v>1</v>
  </rv>
  <rv s="1">
    <fb>17.98</fb>
    <v>1</v>
  </rv>
  <rv s="1">
    <fb>990.94</fb>
    <v>1</v>
  </rv>
  <rv s="1">
    <fb>140.79</fb>
    <v>1</v>
  </rv>
  <rv s="1">
    <fb>397.9</fb>
    <v>1</v>
  </rv>
  <rv s="1">
    <fb>45.58</fb>
    <v>1</v>
  </rv>
  <rv s="1">
    <fb>13.498799999999999</fb>
    <v>1</v>
  </rv>
  <rv s="1">
    <fb>219.23</fb>
    <v>1</v>
  </rv>
  <rv s="1">
    <fb>183.92</fb>
    <v>1</v>
  </rv>
  <rv s="1">
    <fb>367.85</fb>
    <v>1</v>
  </rv>
  <rv s="1">
    <fb>415.5</fb>
    <v>1</v>
  </rv>
  <rv s="1">
    <fb>22.3</fb>
    <v>1</v>
  </rv>
  <rv s="1">
    <fb>124.23</fb>
    <v>1</v>
  </rv>
  <rv s="1">
    <fb>142.80000000000001</fb>
    <v>1</v>
  </rv>
  <rv s="1">
    <fb>179.66</fb>
    <v>1</v>
  </rv>
  <rv s="1">
    <fb>55.21</fb>
    <v>1</v>
  </rv>
  <rv s="1">
    <fb>186.72</fb>
    <v>1</v>
  </rv>
  <rv s="1">
    <fb>6.68</fb>
    <v>1</v>
  </rv>
  <rv s="1">
    <fb>55.49</fb>
    <v>1</v>
  </rv>
  <rv s="1">
    <fb>118.62</fb>
    <v>1</v>
  </rv>
  <rv s="1">
    <fb>110.52</fb>
    <v>1</v>
  </rv>
  <rv s="1">
    <fb>201.76</fb>
    <v>1</v>
  </rv>
  <rv s="1">
    <fb>148.83000000000001</fb>
    <v>1</v>
  </rv>
  <rv s="1">
    <fb>42.03</fb>
    <v>1</v>
  </rv>
  <rv s="1">
    <fb>192.89</fb>
    <v>1</v>
  </rv>
  <rv s="1">
    <fb>34.35</fb>
    <v>1</v>
  </rv>
  <rv s="1">
    <fb>94.45</fb>
    <v>1</v>
  </rv>
  <rv s="1">
    <fb>164.59</fb>
    <v>1</v>
  </rv>
  <rv s="1">
    <fb>198.67</fb>
    <v>1</v>
  </rv>
  <rv s="1">
    <fb>316.88</fb>
    <v>1</v>
  </rv>
  <rv s="1">
    <fb>32.44</fb>
    <v>1</v>
  </rv>
  <rv s="1">
    <fb>66.53</fb>
    <v>1</v>
  </rv>
  <rv s="1">
    <fb>471.43</fb>
    <v>1</v>
  </rv>
  <rv s="1">
    <fb>106.91</fb>
    <v>1</v>
  </rv>
  <rv s="1">
    <fb>98.44</fb>
    <v>1</v>
  </rv>
  <rv s="1">
    <fb>49.55</fb>
    <v>1</v>
  </rv>
  <rv s="1">
    <fb>175.994</fb>
    <v>1</v>
  </rv>
  <rv s="1">
    <fb>45355</fb>
    <v>0</v>
  </rv>
  <rv s="1">
    <fb>16.690000000000001</fb>
    <v>1</v>
  </rv>
  <rv s="1">
    <fb>53.22</fb>
    <v>1</v>
  </rv>
  <rv s="1">
    <fb>18.100000000000001</fb>
    <v>1</v>
  </rv>
  <rv s="1">
    <fb>998.04</fb>
    <v>1</v>
  </rv>
  <rv s="1">
    <fb>138.81</fb>
    <v>1</v>
  </rv>
  <rv s="1">
    <fb>400.59</fb>
    <v>1</v>
  </rv>
  <rv s="1">
    <fb>46.11</fb>
    <v>1</v>
  </rv>
  <rv s="1">
    <fb>12.9071</fb>
    <v>1</v>
  </rv>
  <rv s="1">
    <fb>214.22</fb>
    <v>1</v>
  </rv>
  <rv s="1">
    <fb>182.25</fb>
    <v>1</v>
  </rv>
  <rv s="1">
    <fb>364.42</fb>
    <v>1</v>
  </rv>
  <rv s="1">
    <fb>414.92</fb>
    <v>1</v>
  </rv>
  <rv s="1">
    <fb>21.84</fb>
    <v>1</v>
  </rv>
  <rv s="1">
    <fb>127.95</fb>
    <v>1</v>
  </rv>
  <rv s="1">
    <fb>133.19999999999999</fb>
    <v>1</v>
  </rv>
  <rv s="1">
    <fb>175.1</fb>
    <v>1</v>
  </rv>
  <rv s="1">
    <fb>54.97</fb>
    <v>1</v>
  </rv>
  <rv s="1">
    <fb>73.89</fb>
    <v>1</v>
  </rv>
  <rv s="1">
    <fb>177.93</fb>
    <v>1</v>
  </rv>
  <rv s="1">
    <fb>6.5</fb>
    <v>1</v>
  </rv>
  <rv s="1">
    <fb>74</fb>
    <v>1</v>
  </rv>
  <rv s="1">
    <fb>120.04</fb>
    <v>1</v>
  </rv>
  <rv s="1">
    <fb>50.96</fb>
    <v>1</v>
  </rv>
  <rv s="1">
    <fb>45.77</fb>
    <v>1</v>
  </rv>
  <rv s="1">
    <fb>106.45</fb>
    <v>1</v>
  </rv>
  <rv s="1">
    <fb>206.15</fb>
    <v>1</v>
  </rv>
  <rv s="1">
    <fb>147.78</fb>
    <v>1</v>
  </rv>
  <rv s="1">
    <fb>42.44</fb>
    <v>1</v>
  </rv>
  <rv s="1">
    <fb>196.01</fb>
    <v>1</v>
  </rv>
  <rv s="1">
    <fb>35.15</fb>
    <v>1</v>
  </rv>
  <rv s="1">
    <fb>40.31</fb>
    <v>1</v>
  </rv>
  <rv s="1">
    <fb>94.81</fb>
    <v>1</v>
  </rv>
  <rv s="1">
    <fb>165.37</fb>
    <v>1</v>
  </rv>
  <rv s="1">
    <fb>199.24</fb>
    <v>1</v>
  </rv>
  <rv s="1">
    <fb>314.64</fb>
    <v>1</v>
  </rv>
  <rv s="1">
    <fb>32.19</fb>
    <v>1</v>
  </rv>
  <rv s="1">
    <fb>67.48</fb>
    <v>1</v>
  </rv>
  <rv s="1">
    <fb>470.87</fb>
    <v>1</v>
  </rv>
  <rv s="1">
    <fb>106.92</fb>
    <v>1</v>
  </rv>
  <rv s="1">
    <fb>98.41</fb>
    <v>1</v>
  </rv>
  <rv s="1">
    <fb>49.49</fb>
    <v>1</v>
  </rv>
  <rv s="1">
    <fb>175.53</fb>
    <v>1</v>
  </rv>
  <rv s="1">
    <fb>45356</fb>
    <v>0</v>
  </rv>
  <rv s="1">
    <fb>16.27</fb>
    <v>1</v>
  </rv>
  <rv s="1">
    <fb>53.46</fb>
    <v>1</v>
  </rv>
  <rv s="1">
    <fb>17.899999999999999</fb>
    <v>1</v>
  </rv>
  <rv s="1">
    <fb>968.84</fb>
    <v>1</v>
  </rv>
  <rv s="1">
    <fb>136.28</fb>
    <v>1</v>
  </rv>
  <rv s="1">
    <fb>387.32</fb>
    <v>1</v>
  </rv>
  <rv s="1">
    <fb>44.79</fb>
    <v>1</v>
  </rv>
  <rv s="1">
    <fb>12.532400000000001</fb>
    <v>1</v>
  </rv>
  <rv s="1">
    <fb>206.36</fb>
    <v>1</v>
  </rv>
  <rv s="1">
    <fb>179.43</fb>
    <v>1</v>
  </rv>
  <rv s="1">
    <fb>366.73</fb>
    <v>1</v>
  </rv>
  <rv s="1">
    <fb>402.65</fb>
    <v>1</v>
  </rv>
  <rv s="1">
    <fb>21.82</fb>
    <v>1</v>
  </rv>
  <rv s="1">
    <fb>124.65</fb>
    <v>1</v>
  </rv>
  <rv s="1">
    <fb>109.4</fb>
    <v>1</v>
  </rv>
  <rv s="1">
    <fb>170.12</fb>
    <v>1</v>
  </rv>
  <rv s="1">
    <fb>55.4</fb>
    <v>1</v>
  </rv>
  <rv s="1">
    <fb>73.709999999999994</fb>
    <v>1</v>
  </rv>
  <rv s="1">
    <fb>6.17</fb>
    <v>1</v>
  </rv>
  <rv s="1">
    <fb>73.31</fb>
    <v>1</v>
  </rv>
  <rv s="1">
    <fb>55.89</fb>
    <v>1</v>
  </rv>
  <rv s="1">
    <fb>118.48</fb>
    <v>1</v>
  </rv>
  <rv s="1">
    <fb>50.89</fb>
    <v>1</v>
  </rv>
  <rv s="1">
    <fb>43.37</fb>
    <v>1</v>
  </rv>
  <rv s="1">
    <fb>105.34</fb>
    <v>1</v>
  </rv>
  <rv s="1">
    <fb>205.42</fb>
    <v>1</v>
  </rv>
  <rv s="1">
    <fb>147.32</fb>
    <v>1</v>
  </rv>
  <rv s="1">
    <fb>42.6</fb>
    <v>1</v>
  </rv>
  <rv s="1">
    <fb>197.19</fb>
    <v>1</v>
  </rv>
  <rv s="1">
    <fb>35.39</fb>
    <v>1</v>
  </rv>
  <rv s="1">
    <fb>40.35</fb>
    <v>1</v>
  </rv>
  <rv s="1">
    <fb>162.04</fb>
    <v>1</v>
  </rv>
  <rv s="1">
    <fb>298.75</fb>
    <v>1</v>
  </rv>
  <rv s="1">
    <fb>32.43</fb>
    <v>1</v>
  </rv>
  <rv s="1">
    <fb>67.75</fb>
    <v>1</v>
  </rv>
  <rv s="1">
    <fb>466.15</fb>
    <v>1</v>
  </rv>
  <rv s="1">
    <fb>105.82</fb>
    <v>1</v>
  </rv>
  <rv s="1">
    <fb>97.48</fb>
    <v>1</v>
  </rv>
  <rv s="1">
    <fb>174.2175</fb>
    <v>1</v>
  </rv>
  <rv s="1">
    <fb>45357</fb>
    <v>0</v>
  </rv>
  <rv s="1">
    <fb>15.86</fb>
    <v>1</v>
  </rv>
  <rv s="1">
    <fb>1003.93</fb>
    <v>1</v>
  </rv>
  <rv s="1">
    <fb>135.52000000000001</fb>
    <v>1</v>
  </rv>
  <rv s="1">
    <fb>388.16</fb>
    <v>1</v>
  </rv>
  <rv s="1">
    <fb>45.54</fb>
    <v>1</v>
  </rv>
  <rv s="1">
    <fb>202.42</fb>
    <v>1</v>
  </rv>
  <rv s="1">
    <fb>181.46</fb>
    <v>1</v>
  </rv>
  <rv s="1">
    <fb>366.63</fb>
    <v>1</v>
  </rv>
  <rv s="1">
    <fb>402.09</fb>
    <v>1</v>
  </rv>
  <rv s="1">
    <fb>23.32</fb>
    <v>1</v>
  </rv>
  <rv s="1">
    <fb>124.75</fb>
    <v>1</v>
  </rv>
  <rv s="1">
    <fb>119.59</fb>
    <v>1</v>
  </rv>
  <rv s="1">
    <fb>169.12</fb>
    <v>1</v>
  </rv>
  <rv s="1">
    <fb>55.53</fb>
    <v>1</v>
  </rv>
  <rv s="1">
    <fb>74.34</fb>
    <v>1</v>
  </rv>
  <rv s="1">
    <fb>167</fb>
    <v>1</v>
  </rv>
  <rv s="1">
    <fb>6.2350000000000003</fb>
    <v>1</v>
  </rv>
  <rv s="1">
    <fb>71.84</fb>
    <v>1</v>
  </rv>
  <rv s="1">
    <fb>55.78</fb>
    <v>1</v>
  </rv>
  <rv s="1">
    <fb>119.34</fb>
    <v>1</v>
  </rv>
  <rv s="1">
    <fb>52.46</fb>
    <v>1</v>
  </rv>
  <rv s="1">
    <fb>105.17</fb>
    <v>1</v>
  </rv>
  <rv s="1">
    <fb>145.41</fb>
    <v>1</v>
  </rv>
  <rv s="1">
    <fb>42.62</fb>
    <v>1</v>
  </rv>
  <rv s="1">
    <fb>198.81</fb>
    <v>1</v>
  </rv>
  <rv s="1">
    <fb>35.42</fb>
    <v>1</v>
  </rv>
  <rv s="1">
    <fb>97.47</fb>
    <v>1</v>
  </rv>
  <rv s="1">
    <fb>163</fb>
    <v>1</v>
  </rv>
  <rv s="1">
    <fb>200.5</fb>
    <v>1</v>
  </rv>
  <rv s="1">
    <fb>303.77</fb>
    <v>1</v>
  </rv>
  <rv s="1">
    <fb>32.450000000000003</fb>
    <v>1</v>
  </rv>
  <rv s="1">
    <fb>68.42</fb>
    <v>1</v>
  </rv>
  <rv s="1">
    <fb>468.62</fb>
    <v>1</v>
  </rv>
  <rv s="1">
    <fb>106.43</fb>
    <v>1</v>
  </rv>
  <rv s="1">
    <fb>98.11</fb>
    <v>1</v>
  </rv>
  <rv s="1">
    <fb>175.58070000000001</fb>
    <v>1</v>
  </rv>
  <rv s="1">
    <fb>45358</fb>
    <v>0</v>
  </rv>
  <rv s="1">
    <fb>16.64</fb>
    <v>1</v>
  </rv>
  <rv s="1">
    <fb>54.25</fb>
    <v>1</v>
  </rv>
  <rv s="1">
    <fb>17.59</fb>
    <v>1</v>
  </rv>
  <rv s="1">
    <fb>1047.3900000000001</fb>
    <v>1</v>
  </rv>
  <rv s="1">
    <fb>135.4</fb>
    <v>1</v>
  </rv>
  <rv s="1">
    <fb>392.68</fb>
    <v>1</v>
  </rv>
  <rv s="1">
    <fb>201.27</fb>
    <v>1</v>
  </rv>
  <rv s="1">
    <fb>184.44</fb>
    <v>1</v>
  </rv>
  <rv s="1">
    <fb>375.32</fb>
    <v>1</v>
  </rv>
  <rv s="1">
    <fb>409.14</fb>
    <v>1</v>
  </rv>
  <rv s="1">
    <fb>23.71</fb>
    <v>1</v>
  </rv>
  <rv s="1">
    <fb>135.91999999999999</fb>
    <v>1</v>
  </rv>
  <rv s="1">
    <fb>122.66</fb>
    <v>1</v>
  </rv>
  <rv s="1">
    <fb>169</fb>
    <v>1</v>
  </rv>
  <rv s="1">
    <fb>56.25</fb>
    <v>1</v>
  </rv>
  <rv s="1">
    <fb>74.3</fb>
    <v>1</v>
  </rv>
  <rv s="1">
    <fb>168.44</fb>
    <v>1</v>
  </rv>
  <rv s="1">
    <fb>6.06</fb>
    <v>1</v>
  </rv>
  <rv s="1">
    <fb>72.25</fb>
    <v>1</v>
  </rv>
  <rv s="1">
    <fb>55.73</fb>
    <v>1</v>
  </rv>
  <rv s="1">
    <fb>120.92</fb>
    <v>1</v>
  </rv>
  <rv s="1">
    <fb>53.76</fb>
    <v>1</v>
  </rv>
  <rv s="1">
    <fb>44.76</fb>
    <v>1</v>
  </rv>
  <rv s="1">
    <fb>111.49</fb>
    <v>1</v>
  </rv>
  <rv s="1">
    <fb>204.73</fb>
    <v>1</v>
  </rv>
  <rv s="1">
    <fb>148.16999999999999</fb>
    <v>1</v>
  </rv>
  <rv s="1">
    <fb>43.58</fb>
    <v>1</v>
  </rv>
  <rv s="1">
    <fb>35.630000000000003</fb>
    <v>1</v>
  </rv>
  <rv s="1">
    <fb>97.06</fb>
    <v>1</v>
  </rv>
  <rv s="1">
    <fb>163.11000000000001</fb>
    <v>1</v>
  </rv>
  <rv s="1">
    <fb>202.61</fb>
    <v>1</v>
  </rv>
  <rv s="1">
    <fb>302.42</fb>
    <v>1</v>
  </rv>
  <rv s="1">
    <fb>32.69</fb>
    <v>1</v>
  </rv>
  <rv s="1">
    <fb>68.72</fb>
    <v>1</v>
  </rv>
  <rv s="1">
    <fb>473.26</fb>
    <v>1</v>
  </rv>
  <rv s="1">
    <fb>107.44</fb>
    <v>1</v>
  </rv>
  <rv s="1">
    <fb>99.18</fb>
    <v>1</v>
  </rv>
  <rv s="1">
    <fb>49.66</fb>
    <v>1</v>
  </rv>
  <rv s="1">
    <fb>177.44550000000001</fb>
    <v>1</v>
  </rv>
  <rv s="1">
    <fb>45359</fb>
    <v>0</v>
  </rv>
  <rv s="1">
    <fb>16.25</fb>
    <v>1</v>
  </rv>
  <rv s="1">
    <fb>17.61</fb>
    <v>1</v>
  </rv>
  <rv s="1">
    <fb>994.33</fb>
    <v>1</v>
  </rv>
  <rv s="1">
    <fb>135.15</fb>
    <v>1</v>
  </rv>
  <rv s="1">
    <fb>391.85</fb>
    <v>1</v>
  </rv>
  <rv s="1">
    <fb>46.18</fb>
    <v>1</v>
  </rv>
  <rv s="1">
    <fb>12.9466</fb>
    <v>1</v>
  </rv>
  <rv s="1">
    <fb>198.69</fb>
    <v>1</v>
  </rv>
  <rv s="1">
    <fb>183.89</fb>
    <v>1</v>
  </rv>
  <rv s="1">
    <fb>374.1</fb>
    <v>1</v>
  </rv>
  <rv s="1">
    <fb>406.22</fb>
    <v>1</v>
  </rv>
  <rv s="1">
    <fb>23.35</fb>
    <v>1</v>
  </rv>
  <rv s="1">
    <fb>133.07</fb>
    <v>1</v>
  </rv>
  <rv s="1">
    <fb>118.33</fb>
    <v>1</v>
  </rv>
  <rv s="1">
    <fb>170.73</fb>
    <v>1</v>
  </rv>
  <rv s="1">
    <fb>57.81</fb>
    <v>1</v>
  </rv>
  <rv s="1">
    <fb>75.069999999999993</fb>
    <v>1</v>
  </rv>
  <rv s="1">
    <fb>162.4</fb>
    <v>1</v>
  </rv>
  <rv s="1">
    <fb>6.19</fb>
    <v>1</v>
  </rv>
  <rv s="1">
    <fb>72.430000000000007</fb>
    <v>1</v>
  </rv>
  <rv s="1">
    <fb>55.47</fb>
    <v>1</v>
  </rv>
  <rv s="1">
    <fb>120.96</fb>
    <v>1</v>
  </rv>
  <rv s="1">
    <fb>52.9</fb>
    <v>1</v>
  </rv>
  <rv s="1">
    <fb>44.18</fb>
    <v>1</v>
  </rv>
  <rv s="1">
    <fb>111.96</fb>
    <v>1</v>
  </rv>
  <rv s="1">
    <fb>207.31</fb>
    <v>1</v>
  </rv>
  <rv s="1">
    <fb>149.5</fb>
    <v>1</v>
  </rv>
  <rv s="1">
    <fb>43.14</fb>
    <v>1</v>
  </rv>
  <rv s="1">
    <fb>35.6</fb>
    <v>1</v>
  </rv>
  <rv s="1">
    <fb>39.51</fb>
    <v>1</v>
  </rv>
  <rv s="1">
    <fb>96.86</fb>
    <v>1</v>
  </rv>
  <rv s="1">
    <fb>163.05000000000001</fb>
    <v>1</v>
  </rv>
  <rv s="1">
    <fb>200.75</fb>
    <v>1</v>
  </rv>
  <rv s="1">
    <fb>305.27999999999997</fb>
    <v>1</v>
  </rv>
  <rv s="1">
    <fb>32.83</fb>
    <v>1</v>
  </rv>
  <rv s="1">
    <fb>68.8</fb>
    <v>1</v>
  </rv>
  <rv s="1">
    <fb>470.39</fb>
    <v>1</v>
  </rv>
  <rv s="1">
    <fb>106.79</fb>
    <v>1</v>
  </rv>
  <rv s="1">
    <fb>98.42</fb>
    <v>1</v>
  </rv>
  <rv s="1">
    <fb>49.41</fb>
    <v>1</v>
  </rv>
  <rv s="1">
    <fb>176.65459999999999</fb>
    <v>1</v>
  </rv>
  <rv s="1">
    <fb>45362</fb>
    <v>0</v>
  </rv>
  <rv s="1">
    <fb>16.100000000000001</fb>
    <v>1</v>
  </rv>
  <rv s="1">
    <fb>17.39</fb>
    <v>1</v>
  </rv>
  <rv s="1">
    <fb>962.67</fb>
    <v>1</v>
  </rv>
  <rv s="1">
    <fb>136.72999999999999</fb>
    <v>1</v>
  </rv>
  <rv s="1">
    <fb>378.9</fb>
    <v>1</v>
  </rv>
  <rv s="1">
    <fb>45.52</fb>
    <v>1</v>
  </rv>
  <rv s="1">
    <fb>13.272</fb>
    <v>1</v>
  </rv>
  <rv s="1">
    <fb>200.74</fb>
    <v>1</v>
  </rv>
  <rv s="1">
    <fb>185.86</fb>
    <v>1</v>
  </rv>
  <rv s="1">
    <fb>375.05</fb>
    <v>1</v>
  </rv>
  <rv s="1">
    <fb>404.52</fb>
    <v>1</v>
  </rv>
  <rv s="1">
    <fb>22.57</fb>
    <v>1</v>
  </rv>
  <rv s="1">
    <fb>131.24</fb>
    <v>1</v>
  </rv>
  <rv s="1">
    <fb>172.75</fb>
    <v>1</v>
  </rv>
  <rv s="1">
    <fb>57.87</fb>
    <v>1</v>
  </rv>
  <rv s="1">
    <fb>75.94</fb>
    <v>1</v>
  </rv>
  <rv s="1">
    <fb>162.29</fb>
    <v>1</v>
  </rv>
  <rv s="1">
    <fb>6.03</fb>
    <v>1</v>
  </rv>
  <rv s="1">
    <fb>73.44</fb>
    <v>1</v>
  </rv>
  <rv s="1">
    <fb>55.61</fb>
    <v>1</v>
  </rv>
  <rv s="1">
    <fb>120.19</fb>
    <v>1</v>
  </rv>
  <rv s="1">
    <fb>53.23</fb>
    <v>1</v>
  </rv>
  <rv s="1">
    <fb>111.76</fb>
    <v>1</v>
  </rv>
  <rv s="1">
    <fb>206.75</fb>
    <v>1</v>
  </rv>
  <rv s="1">
    <fb>153.91999999999999</fb>
    <v>1</v>
  </rv>
  <rv s="1">
    <fb>42.92</fb>
    <v>1</v>
  </rv>
  <rv s="1">
    <fb>202</fb>
    <v>1</v>
  </rv>
  <rv s="1">
    <fb>35.89</fb>
    <v>1</v>
  </rv>
  <rv s="1">
    <fb>98.1</fb>
    <v>1</v>
  </rv>
  <rv s="1">
    <fb>164.73</fb>
    <v>1</v>
  </rv>
  <rv s="1">
    <fb>200.29</fb>
    <v>1</v>
  </rv>
  <rv s="1">
    <fb>306</fb>
    <v>1</v>
  </rv>
  <rv s="1">
    <fb>68.59</fb>
    <v>1</v>
  </rv>
  <rv s="1">
    <fb>470</fb>
    <v>1</v>
  </rv>
  <rv s="1">
    <fb>106.75</fb>
    <v>1</v>
  </rv>
  <rv s="1">
    <fb>176.3124</fb>
    <v>1</v>
  </rv>
  <rv s="1">
    <fb>45363</fb>
    <v>0</v>
  </rv>
  <rv s="1">
    <fb>16.2</fb>
    <v>1</v>
  </rv>
  <rv s="1">
    <fb>57.07</fb>
    <v>1</v>
  </rv>
  <rv s="1">
    <fb>17.489999999999998</fb>
    <v>1</v>
  </rv>
  <rv s="1">
    <fb>984.29</fb>
    <v>1</v>
  </rv>
  <rv s="1">
    <fb>136.02000000000001</fb>
    <v>1</v>
  </rv>
  <rv s="1">
    <fb>389.4</fb>
    <v>1</v>
  </rv>
  <rv s="1">
    <fb>45.76</fb>
    <v>1</v>
  </rv>
  <rv s="1">
    <fb>13.508599999999999</fb>
    <v>1</v>
  </rv>
  <rv s="1">
    <fb>201.24</fb>
    <v>1</v>
  </rv>
  <rv s="1">
    <fb>187.75</fb>
    <v>1</v>
  </rv>
  <rv s="1">
    <fb>372.65</fb>
    <v>1</v>
  </rv>
  <rv s="1">
    <fb>415.28</fb>
    <v>1</v>
  </rv>
  <rv s="1">
    <fb>23.34</fb>
    <v>1</v>
  </rv>
  <rv s="1">
    <fb>135.11000000000001</fb>
    <v>1</v>
  </rv>
  <rv s="1">
    <fb>123.93</fb>
    <v>1</v>
  </rv>
  <rv s="1">
    <fb>173.23</fb>
    <v>1</v>
  </rv>
  <rv s="1">
    <fb>57.15</fb>
    <v>1</v>
  </rv>
  <rv s="1">
    <fb>75.209999999999994</fb>
    <v>1</v>
  </rv>
  <rv s="1">
    <fb>161.94999999999999</fb>
    <v>1</v>
  </rv>
  <rv s="1">
    <fb>6.05</fb>
    <v>1</v>
  </rv>
  <rv s="1">
    <fb>72.510000000000005</fb>
    <v>1</v>
  </rv>
  <rv s="1">
    <fb>120.76</fb>
    <v>1</v>
  </rv>
  <rv s="1">
    <fb>52.98</fb>
    <v>1</v>
  </rv>
  <rv s="1">
    <fb>46.5</fb>
    <v>1</v>
  </rv>
  <rv s="1">
    <fb>113.11</fb>
    <v>1</v>
  </rv>
  <rv s="1">
    <fb>204.18</fb>
    <v>1</v>
  </rv>
  <rv s="1">
    <fb>152.08000000000001</fb>
    <v>1</v>
  </rv>
  <rv s="1">
    <fb>43.27</fb>
    <v>1</v>
  </rv>
  <rv s="1">
    <fb>199.79</fb>
    <v>1</v>
  </rv>
  <rv s="1">
    <fb>35.96</fb>
    <v>1</v>
  </rv>
  <rv s="1">
    <fb>98.94</fb>
    <v>1</v>
  </rv>
  <rv s="1">
    <fb>164.54</fb>
    <v>1</v>
  </rv>
  <rv s="1">
    <fb>199.13</fb>
    <v>1</v>
  </rv>
  <rv s="1">
    <fb>306.62</fb>
    <v>1</v>
  </rv>
  <rv s="1">
    <fb>33.08</fb>
    <v>1</v>
  </rv>
  <rv s="1">
    <fb>67.489999999999995</fb>
    <v>1</v>
  </rv>
  <rv s="1">
    <fb>475.03</fb>
    <v>1</v>
  </rv>
  <rv s="1">
    <fb>107.9</fb>
    <v>1</v>
  </rv>
  <rv s="1">
    <fb>99.88</fb>
    <v>1</v>
  </rv>
  <rv s="1">
    <fb>50</fb>
    <v>1</v>
  </rv>
  <rv s="1">
    <fb>178.16550000000001</fb>
    <v>1</v>
  </rv>
  <rv s="1">
    <fb>45364</fb>
    <v>0</v>
  </rv>
  <rv s="1">
    <fb>16.62</fb>
    <v>1</v>
  </rv>
  <rv s="1">
    <fb>17.510000000000002</fb>
    <v>1</v>
  </rv>
  <rv s="1">
    <fb>968.78</fb>
    <v>1</v>
  </rv>
  <rv s="1">
    <fb>136.96</fb>
    <v>1</v>
  </rv>
  <rv s="1">
    <fb>382.99</fb>
    <v>1</v>
  </rv>
  <rv s="1">
    <fb>46.69</fb>
    <v>1</v>
  </rv>
  <rv s="1">
    <fb>13.804399999999999</fb>
    <v>1</v>
  </rv>
  <rv s="1">
    <fb>201.43</fb>
    <v>1</v>
  </rv>
  <rv s="1">
    <fb>189.77</fb>
    <v>1</v>
  </rv>
  <rv s="1">
    <fb>378.85</fb>
    <v>1</v>
  </rv>
  <rv s="1">
    <fb>415.1</fb>
    <v>1</v>
  </rv>
  <rv s="1">
    <fb>23.15</fb>
    <v>1</v>
  </rv>
  <rv s="1">
    <fb>133.49</fb>
    <v>1</v>
  </rv>
  <rv s="1">
    <fb>125.79</fb>
    <v>1</v>
  </rv>
  <rv s="1">
    <fb>171.13</fb>
    <v>1</v>
  </rv>
  <rv s="1">
    <fb>59.54</fb>
    <v>1</v>
  </rv>
  <rv s="1">
    <fb>162.31</fb>
    <v>1</v>
  </rv>
  <rv s="1">
    <fb>72.849999999999994</fb>
    <v>1</v>
  </rv>
  <rv s="1">
    <fb>120.16</fb>
    <v>1</v>
  </rv>
  <rv s="1">
    <fb>53.68</fb>
    <v>1</v>
  </rv>
  <rv s="1">
    <fb>46.47</fb>
    <v>1</v>
  </rv>
  <rv s="1">
    <fb>113.1</fb>
    <v>1</v>
  </rv>
  <rv s="1">
    <fb>202.35</fb>
    <v>1</v>
  </rv>
  <rv s="1">
    <fb>157.94</fb>
    <v>1</v>
  </rv>
  <rv s="1">
    <fb>201.19</fb>
    <v>1</v>
  </rv>
  <rv s="1">
    <fb>36.08</fb>
    <v>1</v>
  </rv>
  <rv s="1">
    <fb>40.26</fb>
    <v>1</v>
  </rv>
  <rv s="1">
    <fb>99.46</fb>
    <v>1</v>
  </rv>
  <rv s="1">
    <fb>165.3</fb>
    <v>1</v>
  </rv>
  <rv s="1">
    <fb>199.73</fb>
    <v>1</v>
  </rv>
  <rv s="1">
    <fb>304.68</fb>
    <v>1</v>
  </rv>
  <rv s="1">
    <fb>67.599999999999994</fb>
    <v>1</v>
  </rv>
  <rv s="1">
    <fb>474.31</fb>
    <v>1</v>
  </rv>
  <rv s="1">
    <fb>107.79</fb>
    <v>1</v>
  </rv>
  <rv s="1">
    <fb>99.6</fb>
    <v>1</v>
  </rv>
  <rv s="1">
    <fb>49.92</fb>
    <v>1</v>
  </rv>
  <rv s="1">
    <fb>177.87219999999999</fb>
    <v>1</v>
  </rv>
  <rv s="1">
    <fb>45365</fb>
    <v>0</v>
  </rv>
  <rv s="1">
    <fb>16.190000000000001</fb>
    <v>1</v>
  </rv>
  <rv s="1">
    <fb>58.21</fb>
    <v>1</v>
  </rv>
  <rv s="1">
    <fb>17.34</fb>
    <v>1</v>
  </rv>
  <rv s="1">
    <fb>959.78</fb>
    <v>1</v>
  </rv>
  <rv s="1">
    <fb>135.03</fb>
    <v>1</v>
  </rv>
  <rv s="1">
    <fb>384.31</fb>
    <v>1</v>
  </rv>
  <rv s="1">
    <fb>46.7</fb>
    <v>1</v>
  </rv>
  <rv s="1">
    <fb>13.794600000000001</fb>
    <v>1</v>
  </rv>
  <rv s="1">
    <fb>198.83</fb>
    <v>1</v>
  </rv>
  <rv s="1">
    <fb>190.49</fb>
    <v>1</v>
  </rv>
  <rv s="1">
    <fb>425.22</fb>
    <v>1</v>
  </rv>
  <rv s="1">
    <fb>22.44</fb>
    <v>1</v>
  </rv>
  <rv s="1">
    <fb>134.58000000000001</fb>
    <v>1</v>
  </rv>
  <rv s="1">
    <fb>119.89</fb>
    <v>1</v>
  </rv>
  <rv s="1">
    <fb>173</fb>
    <v>1</v>
  </rv>
  <rv s="1">
    <fb>76.42</fb>
    <v>1</v>
  </rv>
  <rv s="1">
    <fb>158.91999999999999</fb>
    <v>1</v>
  </rv>
  <rv s="1">
    <fb>7.21</fb>
    <v>1</v>
  </rv>
  <rv s="1">
    <fb>71.86</fb>
    <v>1</v>
  </rv>
  <rv s="1">
    <fb>54.45</fb>
    <v>1</v>
  </rv>
  <rv s="1">
    <fb>118.85</fb>
    <v>1</v>
  </rv>
  <rv s="1">
    <fb>53.09</fb>
    <v>1</v>
  </rv>
  <rv s="1">
    <fb>152.84</fb>
    <v>1</v>
  </rv>
  <rv s="1">
    <fb>43.08</fb>
    <v>1</v>
  </rv>
  <rv s="1">
    <fb>200.35</fb>
    <v>1</v>
  </rv>
  <rv s="1">
    <fb>35.69</fb>
    <v>1</v>
  </rv>
  <rv s="1">
    <fb>39.770000000000003</fb>
    <v>1</v>
  </rv>
  <rv s="1">
    <fb>98.97</fb>
    <v>1</v>
  </rv>
  <rv s="1">
    <fb>164.78</fb>
    <v>1</v>
  </rv>
  <rv s="1">
    <fb>303.32</fb>
    <v>1</v>
  </rv>
  <rv s="1">
    <fb>34</fb>
    <v>1</v>
  </rv>
  <rv s="1">
    <fb>67.45</fb>
    <v>1</v>
  </rv>
  <rv s="1">
    <fb>473.27</fb>
    <v>1</v>
  </rv>
  <rv s="1">
    <fb>107.22</fb>
    <v>1</v>
  </rv>
  <rv s="1">
    <fb>99.2</fb>
    <v>1</v>
  </rv>
  <rv s="1">
    <fb>49.83</fb>
    <v>1</v>
  </rv>
  <rv s="1">
    <fb>177.06909999999999</fb>
    <v>1</v>
  </rv>
  <rv s="1">
    <fb>45366</fb>
    <v>0</v>
  </rv>
  <rv s="1">
    <fb>16.07</fb>
    <v>1</v>
  </rv>
  <rv s="1">
    <fb>59.31</fb>
    <v>1</v>
  </rv>
  <rv s="1">
    <fb>17.309999999999999</fb>
    <v>1</v>
  </rv>
  <rv s="1">
    <fb>940.21</fb>
    <v>1</v>
  </rv>
  <rv s="1">
    <fb>134.27000000000001</fb>
    <v>1</v>
  </rv>
  <rv s="1">
    <fb>396.28</fb>
    <v>1</v>
  </rv>
  <rv s="1">
    <fb>47</fb>
    <v>1</v>
  </rv>
  <rv s="1">
    <fb>13.7157</fb>
    <v>1</v>
  </rv>
  <rv s="1">
    <fb>194.03</fb>
    <v>1</v>
  </rv>
  <rv s="1">
    <fb>188.8</fb>
    <v>1</v>
  </rv>
  <rv s="1">
    <fb>383.39</fb>
    <v>1</v>
  </rv>
  <rv s="1">
    <fb>416.42</fb>
    <v>1</v>
  </rv>
  <rv s="1">
    <fb>22.85</fb>
    <v>1</v>
  </rv>
  <rv s="1">
    <fb>132.37</fb>
    <v>1</v>
  </rv>
  <rv s="1">
    <fb>122.14</fb>
    <v>1</v>
  </rv>
  <rv s="1">
    <fb>172.62</fb>
    <v>1</v>
  </rv>
  <rv s="1">
    <fb>60.08</fb>
    <v>1</v>
  </rv>
  <rv s="1">
    <fb>77.400000000000006</fb>
    <v>1</v>
  </rv>
  <rv s="1">
    <fb>156.97</fb>
    <v>1</v>
  </rv>
  <rv s="1">
    <fb>72.5</fb>
    <v>1</v>
  </rv>
  <rv s="1">
    <fb>54.41</fb>
    <v>1</v>
  </rv>
  <rv s="1">
    <fb>115.49</fb>
    <v>1</v>
  </rv>
  <rv s="1">
    <fb>107.7</fb>
    <v>1</v>
  </rv>
  <rv s="1">
    <fb>197.34</fb>
    <v>1</v>
  </rv>
  <rv s="1">
    <fb>149.75</fb>
    <v>1</v>
  </rv>
  <rv s="1">
    <fb>42.19</fb>
    <v>1</v>
  </rv>
  <rv s="1">
    <fb>199.71</fb>
    <v>1</v>
  </rv>
  <rv s="1">
    <fb>35.409999999999997</fb>
    <v>1</v>
  </rv>
  <rv s="1">
    <fb>39.49</fb>
    <v>1</v>
  </rv>
  <rv s="1">
    <fb>99.07</fb>
    <v>1</v>
  </rv>
  <rv s="1">
    <fb>164.66</fb>
    <v>1</v>
  </rv>
  <rv s="1">
    <fb>197.69</fb>
    <v>1</v>
  </rv>
  <rv s="1">
    <fb>294.33</fb>
    <v>1</v>
  </rv>
  <rv s="1">
    <fb>34.29</fb>
    <v>1</v>
  </rv>
  <rv s="1">
    <fb>67.89</fb>
    <v>1</v>
  </rv>
  <rv s="1">
    <fb>470.01</fb>
    <v>1</v>
  </rv>
  <rv s="1">
    <fb>106.47</fb>
    <v>1</v>
  </rv>
  <rv s="1">
    <fb>98.38</fb>
    <v>1</v>
  </rv>
  <rv s="1">
    <fb>49.310200000000002</fb>
    <v>1</v>
  </rv>
  <rv s="1">
    <fb>176.04060000000001</fb>
    <v>1</v>
  </rv>
  <rv s="1">
    <fb>45369</fb>
    <v>0</v>
  </rv>
  <rv s="1">
    <fb>16.079999999999998</fb>
    <v>1</v>
  </rv>
  <rv s="1">
    <fb>60.41</fb>
    <v>1</v>
  </rv>
  <rv s="1">
    <fb>17.43</fb>
    <v>1</v>
  </rv>
  <rv s="1">
    <fb>941.34</fb>
    <v>1</v>
  </rv>
  <rv s="1">
    <fb>132.47999999999999</fb>
    <v>1</v>
  </rv>
  <rv s="1">
    <fb>392.62</fb>
    <v>1</v>
  </rv>
  <rv s="1">
    <fb>46.66</fb>
    <v>1</v>
  </rv>
  <rv s="1">
    <fb>13.8734</fb>
    <v>1</v>
  </rv>
  <rv s="1">
    <fb>195.94</fb>
    <v>1</v>
  </rv>
  <rv s="1">
    <fb>186.01</fb>
    <v>1</v>
  </rv>
  <rv s="1">
    <fb>385.31</fb>
    <v>1</v>
  </rv>
  <rv s="1">
    <fb>417.32</fb>
    <v>1</v>
  </rv>
  <rv s="1">
    <fb>22.53</fb>
    <v>1</v>
  </rv>
  <rv s="1">
    <fb>132.88999999999999</fb>
    <v>1</v>
  </rv>
  <rv s="1">
    <fb>124.58</fb>
    <v>1</v>
  </rv>
  <rv s="1">
    <fb>173.72</fb>
    <v>1</v>
  </rv>
  <rv s="1">
    <fb>60.17</fb>
    <v>1</v>
  </rv>
  <rv s="1">
    <fb>77.569999999999993</fb>
    <v>1</v>
  </rv>
  <rv s="1">
    <fb>156.31</fb>
    <v>1</v>
  </rv>
  <rv s="1">
    <fb>7.07</fb>
    <v>1</v>
  </rv>
  <rv s="1">
    <fb>112.44</fb>
    <v>1</v>
  </rv>
  <rv s="1">
    <fb>53.81</fb>
    <v>1</v>
  </rv>
  <rv s="1">
    <fb>108.12</fb>
    <v>1</v>
  </rv>
  <rv s="1">
    <fb>195.91</fb>
    <v>1</v>
  </rv>
  <rv s="1">
    <fb>147.82</fb>
    <v>1</v>
  </rv>
  <rv s="1">
    <fb>42.14</fb>
    <v>1</v>
  </rv>
  <rv s="1">
    <fb>200.03</fb>
    <v>1</v>
  </rv>
  <rv s="1">
    <fb>36.01</fb>
    <v>1</v>
  </rv>
  <rv s="1">
    <fb>99.65</fb>
    <v>1</v>
  </rv>
  <rv s="1">
    <fb>171.26</fb>
    <v>1</v>
  </rv>
  <rv s="1">
    <fb>300.51</fb>
    <v>1</v>
  </rv>
  <rv s="1">
    <fb>34.18</fb>
    <v>1</v>
  </rv>
  <rv s="1">
    <fb>67.209999999999994</fb>
    <v>1</v>
  </rv>
  <rv s="1">
    <fb>472.95</fb>
    <v>1</v>
  </rv>
  <rv s="1">
    <fb>99.17</fb>
    <v>1</v>
  </rv>
  <rv s="1">
    <fb>49.65</fb>
    <v>1</v>
  </rv>
  <rv s="1">
    <fb>176.9151</fb>
    <v>1</v>
  </rv>
  <rv s="1">
    <fb>45370</fb>
    <v>0</v>
  </rv>
  <rv s="1">
    <fb>61.03</fb>
    <v>1</v>
  </rv>
  <rv s="1">
    <fb>17.7</fb>
    <v>1</v>
  </rv>
  <rv s="1">
    <fb>951.91</fb>
    <v>1</v>
  </rv>
  <rv s="1">
    <fb>132.96</fb>
    <v>1</v>
  </rv>
  <rv s="1">
    <fb>390.53</fb>
    <v>1</v>
  </rv>
  <rv s="1">
    <fb>13.666399999999999</fb>
    <v>1</v>
  </rv>
  <rv s="1">
    <fb>195.24</fb>
    <v>1</v>
  </rv>
  <rv s="1">
    <fb>179.44</fb>
    <v>1</v>
  </rv>
  <rv s="1">
    <fb>391.51</fb>
    <v>1</v>
  </rv>
  <rv s="1">
    <fb>421.41</fb>
    <v>1</v>
  </rv>
  <rv s="1">
    <fb>22.42</fb>
    <v>1</v>
  </rv>
  <rv s="1">
    <fb>131.37</fb>
    <v>1</v>
  </rv>
  <rv s="1">
    <fb>120.54</fb>
    <v>1</v>
  </rv>
  <rv s="1">
    <fb>176.08</fb>
    <v>1</v>
  </rv>
  <rv s="1">
    <fb>61.27</fb>
    <v>1</v>
  </rv>
  <rv s="1">
    <fb>78.06</fb>
    <v>1</v>
  </rv>
  <rv s="1">
    <fb>157.69999999999999</fb>
    <v>1</v>
  </rv>
  <rv s="1">
    <fb>72.62</fb>
    <v>1</v>
  </rv>
  <rv s="1">
    <fb>55.24</fb>
    <v>1</v>
  </rv>
  <rv s="1">
    <fb>113.16</fb>
    <v>1</v>
  </rv>
  <rv s="1">
    <fb>53.07</fb>
    <v>1</v>
  </rv>
  <rv s="1">
    <fb>45.69</fb>
    <v>1</v>
  </rv>
  <rv s="1">
    <fb>115.71</fb>
    <v>1</v>
  </rv>
  <rv s="1">
    <fb>196.63</fb>
    <v>1</v>
  </rv>
  <rv s="1">
    <fb>146.19</fb>
    <v>1</v>
  </rv>
  <rv s="1">
    <fb>42.32</fb>
    <v>1</v>
  </rv>
  <rv s="1">
    <fb>199.8</fb>
    <v>1</v>
  </rv>
  <rv s="1">
    <fb>36.03</fb>
    <v>1</v>
  </rv>
  <rv s="1">
    <fb>39.97</fb>
    <v>1</v>
  </rv>
  <rv s="1">
    <fb>100.4</fb>
    <v>1</v>
  </rv>
  <rv s="1">
    <fb>171.8</fb>
    <v>1</v>
  </rv>
  <rv s="1">
    <fb>199.04</fb>
    <v>1</v>
  </rv>
  <rv s="1">
    <fb>301.45</fb>
    <v>1</v>
  </rv>
  <rv s="1">
    <fb>34.659999999999997</fb>
    <v>1</v>
  </rv>
  <rv s="1">
    <fb>67.290000000000006</fb>
    <v>1</v>
  </rv>
  <rv s="1">
    <fb>475.6</fb>
    <v>1</v>
  </rv>
  <rv s="1">
    <fb>99.67</fb>
    <v>1</v>
  </rv>
  <rv s="1">
    <fb>49.94</fb>
    <v>1</v>
  </rv>
  <rv s="1">
    <fb>177.36680000000001</fb>
    <v>1</v>
  </rv>
  <rv s="1">
    <fb>45371</fb>
    <v>0</v>
  </rv>
  <rv s="1">
    <fb>16.91</fb>
    <v>1</v>
  </rv>
  <rv s="1">
    <fb>61.31</fb>
    <v>1</v>
  </rv>
  <rv s="1">
    <fb>17.940000000000001</fb>
    <v>1</v>
  </rv>
  <rv s="1">
    <fb>970.92</fb>
    <v>1</v>
  </rv>
  <rv s="1">
    <fb>132.32</fb>
    <v>1</v>
  </rv>
  <rv s="1">
    <fb>390.37</fb>
    <v>1</v>
  </rv>
  <rv s="1">
    <fb>47.36</fb>
    <v>1</v>
  </rv>
  <rv s="1">
    <fb>14.1693</fb>
    <v>1</v>
  </rv>
  <rv s="1">
    <fb>197.3</fb>
    <v>1</v>
  </rv>
  <rv s="1">
    <fb>394.05</fb>
    <v>1</v>
  </rv>
  <rv s="1">
    <fb>425.23</fb>
    <v>1</v>
  </rv>
  <rv s="1">
    <fb>22.38</fb>
    <v>1</v>
  </rv>
  <rv s="1">
    <fb>130.36000000000001</fb>
    <v>1</v>
  </rv>
  <rv s="1">
    <fb>124.45</fb>
    <v>1</v>
  </rv>
  <rv s="1">
    <fb>178.67</fb>
    <v>1</v>
  </rv>
  <rv s="1">
    <fb>62.2</fb>
    <v>1</v>
  </rv>
  <rv s="1">
    <fb>78.98</fb>
    <v>1</v>
  </rv>
  <rv s="1">
    <fb>163.04</fb>
    <v>1</v>
  </rv>
  <rv s="1">
    <fb>7</fb>
    <v>1</v>
  </rv>
  <rv s="1">
    <fb>73.819999999999993</fb>
    <v>1</v>
  </rv>
  <rv s="1">
    <fb>56.15</fb>
    <v>1</v>
  </rv>
  <rv s="1">
    <fb>111.5</fb>
    <v>1</v>
  </rv>
  <rv s="1">
    <fb>46.65</fb>
    <v>1</v>
  </rv>
  <rv s="1">
    <fb>116.6</fb>
    <v>1</v>
  </rv>
  <rv s="1">
    <fb>194.63</fb>
    <v>1</v>
  </rv>
  <rv s="1">
    <fb>146.76</fb>
    <v>1</v>
  </rv>
  <rv s="1">
    <fb>41.93</fb>
    <v>1</v>
  </rv>
  <rv s="1">
    <fb>202.18</fb>
    <v>1</v>
  </rv>
  <rv s="1">
    <fb>36.75</fb>
    <v>1</v>
  </rv>
  <rv s="1">
    <fb>40.119999999999997</fb>
    <v>1</v>
  </rv>
  <rv s="1">
    <fb>101.12</fb>
    <v>1</v>
  </rv>
  <rv s="1">
    <fb>171.86</fb>
    <v>1</v>
  </rv>
  <rv s="1">
    <fb>201.18</fb>
    <v>1</v>
  </rv>
  <rv s="1">
    <fb>306.08</fb>
    <v>1</v>
  </rv>
  <rv s="1">
    <fb>34.94</fb>
    <v>1</v>
  </rv>
  <rv s="1">
    <fb>68.53</fb>
    <v>1</v>
  </rv>
  <rv s="1">
    <fb>479.75</fb>
    <v>1</v>
  </rv>
  <rv s="1">
    <fb>108.74</fb>
    <v>1</v>
  </rv>
  <rv s="1">
    <fb>100.56</fb>
    <v>1</v>
  </rv>
  <rv s="1">
    <fb>50.35</fb>
    <v>1</v>
  </rv>
  <rv s="1">
    <fb>179.00710000000001</fb>
    <v>1</v>
  </rv>
  <rv s="1">
    <fb>45372</fb>
    <v>0</v>
  </rv>
  <rv s="1">
    <fb>62.47</fb>
    <v>1</v>
  </rv>
  <rv s="1">
    <fb>18.61</fb>
    <v>1</v>
  </rv>
  <rv s="1">
    <fb>990.79</fb>
    <v>1</v>
  </rv>
  <rv s="1">
    <fb>391.96</fb>
    <v>1</v>
  </rv>
  <rv s="1">
    <fb>47.024000000000001</fb>
    <v>1</v>
  </rv>
  <rv s="1">
    <fb>14.100199999999999</fb>
    <v>1</v>
  </rv>
  <rv s="1">
    <fb>198.07</fb>
    <v>1</v>
  </rv>
  <rv s="1">
    <fb>182.95</fb>
    <v>1</v>
  </rv>
  <rv s="1">
    <fb>397.64</fb>
    <v>1</v>
  </rv>
  <rv s="1">
    <fb>429.37</fb>
    <v>1</v>
  </rv>
  <rv s="1">
    <fb>23.05</fb>
    <v>1</v>
  </rv>
  <rv s="1">
    <fb>129.83000000000001</fb>
    <v>1</v>
  </rv>
  <rv s="1">
    <fb>124.86</fb>
    <v>1</v>
  </rv>
  <rv s="1">
    <fb>171.37</fb>
    <v>1</v>
  </rv>
  <rv s="1">
    <fb>61.36</fb>
    <v>1</v>
  </rv>
  <rv s="1">
    <fb>78.27</fb>
    <v>1</v>
  </rv>
  <rv s="1">
    <fb>158.38999999999999</fb>
    <v>1</v>
  </rv>
  <rv s="1">
    <fb>75.930000000000007</fb>
    <v>1</v>
  </rv>
  <rv s="1">
    <fb>57.28</fb>
    <v>1</v>
  </rv>
  <rv s="1">
    <fb>111.51</fb>
    <v>1</v>
  </rv>
  <rv s="1">
    <fb>53.62</fb>
    <v>1</v>
  </rv>
  <rv s="1">
    <fb>46.07</fb>
    <v>1</v>
  </rv>
  <rv s="1">
    <fb>115.25</fb>
    <v>1</v>
  </rv>
  <rv s="1">
    <fb>193.94</fb>
    <v>1</v>
  </rv>
  <rv s="1">
    <fb>146.25</fb>
    <v>1</v>
  </rv>
  <rv s="1">
    <fb>42.37</fb>
    <v>1</v>
  </rv>
  <rv s="1">
    <fb>201.97</fb>
    <v>1</v>
  </rv>
  <rv s="1">
    <fb>40.54</fb>
    <v>1</v>
  </rv>
  <rv s="1">
    <fb>100.55</fb>
    <v>1</v>
  </rv>
  <rv s="1">
    <fb>172.45</fb>
    <v>1</v>
  </rv>
  <rv s="1">
    <fb>201.38</fb>
    <v>1</v>
  </rv>
  <rv s="1">
    <fb>308.39</fb>
    <v>1</v>
  </rv>
  <rv s="1">
    <fb>35.18</fb>
    <v>1</v>
  </rv>
  <rv s="1">
    <fb>67.92</fb>
    <v>1</v>
  </rv>
  <rv s="1">
    <fb>481.35</fb>
    <v>1</v>
  </rv>
  <rv s="1">
    <fb>109.01</fb>
    <v>1</v>
  </rv>
  <rv s="1">
    <fb>100.8</fb>
    <v>1</v>
  </rv>
  <rv s="1">
    <fb>50.551099999999998</fb>
    <v>1</v>
  </rv>
  <rv s="1">
    <fb>179.6165</fb>
    <v>1</v>
  </rv>
  <rv s="1">
    <fb>45373</fb>
    <v>0</v>
  </rv>
  <rv s="1">
    <fb>15.73</fb>
    <v>1</v>
  </rv>
  <rv s="1">
    <fb>62</fb>
    <v>1</v>
  </rv>
  <rv s="1">
    <fb>18.239999999999998</fb>
    <v>1</v>
  </rv>
  <rv s="1">
    <fb>979.96</fb>
    <v>1</v>
  </rv>
  <rv s="1">
    <fb>131.69999999999999</fb>
    <v>1</v>
  </rv>
  <rv s="1">
    <fb>394.07</fb>
    <v>1</v>
  </rv>
  <rv s="1">
    <fb>47.21</fb>
    <v>1</v>
  </rv>
  <rv s="1">
    <fb>13.7453</fb>
    <v>1</v>
  </rv>
  <rv s="1">
    <fb>194.95</fb>
    <v>1</v>
  </rv>
  <rv s="1">
    <fb>178.8</fb>
    <v>1</v>
  </rv>
  <rv s="1">
    <fb>398.86</fb>
    <v>1</v>
  </rv>
  <rv s="1">
    <fb>428.74</fb>
    <v>1</v>
  </rv>
  <rv s="1">
    <fb>22.92</fb>
    <v>1</v>
  </rv>
  <rv s="1">
    <fb>128.76</fb>
    <v>1</v>
  </rv>
  <rv s="1">
    <fb>120.86</fb>
    <v>1</v>
  </rv>
  <rv s="1">
    <fb>172.28</fb>
    <v>1</v>
  </rv>
  <rv s="1">
    <fb>61.78</fb>
    <v>1</v>
  </rv>
  <rv s="1">
    <fb>78.48</fb>
    <v>1</v>
  </rv>
  <rv s="1">
    <fb>159.03</fb>
    <v>1</v>
  </rv>
  <rv s="1">
    <fb>6.57</fb>
    <v>1</v>
  </rv>
  <rv s="1">
    <fb>75.84</fb>
    <v>1</v>
  </rv>
  <rv s="1">
    <fb>56.47</fb>
    <v>1</v>
  </rv>
  <rv s="1">
    <fb>110.57</fb>
    <v>1</v>
  </rv>
  <rv s="1">
    <fb>52.23</fb>
    <v>1</v>
  </rv>
  <rv s="1">
    <fb>45.22</fb>
    <v>1</v>
  </rv>
  <rv s="1">
    <fb>113.47</fb>
    <v>1</v>
  </rv>
  <rv s="1">
    <fb>192.79</fb>
    <v>1</v>
  </rv>
  <rv s="1">
    <fb>143.18</fb>
    <v>1</v>
  </rv>
  <rv s="1">
    <fb>37.049999999999997</fb>
    <v>1</v>
  </rv>
  <rv s="1">
    <fb>40.369999999999997</fb>
    <v>1</v>
  </rv>
  <rv s="1">
    <fb>100.16</fb>
    <v>1</v>
  </rv>
  <rv s="1">
    <fb>172.02</fb>
    <v>1</v>
  </rv>
  <rv s="1">
    <fb>200.73</fb>
    <v>1</v>
  </rv>
  <rv s="1">
    <fb>307.77</fb>
    <v>1</v>
  </rv>
  <rv s="1">
    <fb>34.96</fb>
    <v>1</v>
  </rv>
  <rv s="1">
    <fb>68</fb>
    <v>1</v>
  </rv>
  <rv s="1">
    <fb>479.18</fb>
    <v>1</v>
  </rv>
  <rv s="1">
    <fb>108.81</fb>
    <v>1</v>
  </rv>
  <rv s="1">
    <fb>100.69</fb>
    <v>1</v>
  </rv>
  <rv s="1">
    <fb>50.5</fb>
    <v>1</v>
  </rv>
  <rv s="1">
    <fb>179.17590000000001</fb>
    <v>1</v>
  </rv>
  <rv s="1">
    <fb>45376</fb>
    <v>0</v>
  </rv>
  <rv s="1">
    <fb>62.51</fb>
    <v>1</v>
  </rv>
  <rv s="1">
    <fb>18.47</fb>
    <v>1</v>
  </rv>
  <rv s="1">
    <fb>978.93</fb>
    <v>1</v>
  </rv>
  <rv s="1">
    <fb>130.52000000000001</fb>
    <v>1</v>
  </rv>
  <rv s="1">
    <fb>391.71</fb>
    <v>1</v>
  </rv>
  <rv s="1">
    <fb>194.07</fb>
    <v>1</v>
  </rv>
  <rv s="1">
    <fb>178.53</fb>
    <v>1</v>
  </rv>
  <rv s="1">
    <fb>398.03</fb>
    <v>1</v>
  </rv>
  <rv s="1">
    <fb>422.86</fb>
    <v>1</v>
  </rv>
  <rv s="1">
    <fb>22.27</fb>
    <v>1</v>
  </rv>
  <rv s="1">
    <fb>129.05000000000001</fb>
    <v>1</v>
  </rv>
  <rv s="1">
    <fb>118.35</fb>
    <v>1</v>
  </rv>
  <rv s="1">
    <fb>170.85</fb>
    <v>1</v>
  </rv>
  <rv s="1">
    <fb>62.61</fb>
    <v>1</v>
  </rv>
  <rv s="1">
    <fb>158.13999999999999</fb>
    <v>1</v>
  </rv>
  <rv s="1">
    <fb>6.74</fb>
    <v>1</v>
  </rv>
  <rv s="1">
    <fb>75.650000000000006</fb>
    <v>1</v>
  </rv>
  <rv s="1">
    <fb>56.54</fb>
    <v>1</v>
  </rv>
  <rv s="1">
    <fb>110.01</fb>
    <v>1</v>
  </rv>
  <rv s="1">
    <fb>52.55</fb>
    <v>1</v>
  </rv>
  <rv s="1">
    <fb>44.74</fb>
    <v>1</v>
  </rv>
  <rv s="1">
    <fb>118.47</fb>
    <v>1</v>
  </rv>
  <rv s="1">
    <fb>42.83</fb>
    <v>1</v>
  </rv>
  <rv s="1">
    <fb>200.99</fb>
    <v>1</v>
  </rv>
  <rv s="1">
    <fb>36.86</fb>
    <v>1</v>
  </rv>
  <rv s="1">
    <fb>40.869999999999997</fb>
    <v>1</v>
  </rv>
  <rv s="1">
    <fb>100.67</fb>
    <v>1</v>
  </rv>
  <rv s="1">
    <fb>172.6</fb>
    <v>1</v>
  </rv>
  <rv s="1">
    <fb>198.48</fb>
    <v>1</v>
  </rv>
  <rv s="1">
    <fb>306.06</fb>
    <v>1</v>
  </rv>
  <rv s="1">
    <fb>35.29</fb>
    <v>1</v>
  </rv>
  <rv s="1">
    <fb>67.98</fb>
    <v>1</v>
  </rv>
  <rv s="1">
    <fb>477.94</fb>
    <v>1</v>
  </rv>
  <rv s="1">
    <fb>108.34</fb>
    <v>1</v>
  </rv>
  <rv s="1">
    <fb>100.33</fb>
    <v>1</v>
  </rv>
  <rv s="1">
    <fb>50.38</fb>
    <v>1</v>
  </rv>
  <rv s="1">
    <fb>178.489</fb>
    <v>1</v>
  </rv>
  <rv s="1">
    <fb>45377</fb>
    <v>0</v>
  </rv>
  <rv s="1">
    <fb>15.75</fb>
    <v>1</v>
  </rv>
  <rv s="1">
    <fb>61.82</fb>
    <v>1</v>
  </rv>
  <rv s="1">
    <fb>18.63</fb>
    <v>1</v>
  </rv>
  <rv s="1">
    <fb>971.3</fb>
    <v>1</v>
  </rv>
  <rv s="1">
    <fb>130.9</fb>
    <v>1</v>
  </rv>
  <rv s="1">
    <fb>397.63</fb>
    <v>1</v>
  </rv>
  <rv s="1">
    <fb>46.48</fb>
    <v>1</v>
  </rv>
  <rv s="1">
    <fb>14.257999999999999</fb>
    <v>1</v>
  </rv>
  <rv s="1">
    <fb>195.63</fb>
    <v>1</v>
  </rv>
  <rv s="1">
    <fb>177.17</fb>
    <v>1</v>
  </rv>
  <rv s="1">
    <fb>398.52</fb>
    <v>1</v>
  </rv>
  <rv s="1">
    <fb>421.65</fb>
    <v>1</v>
  </rv>
  <rv s="1">
    <fb>25.17</fb>
    <v>1</v>
  </rv>
  <rv s="1">
    <fb>129.41</fb>
    <v>1</v>
  </rv>
  <rv s="1">
    <fb>119.01</fb>
    <v>1</v>
  </rv>
  <rv s="1">
    <fb>61.43</fb>
    <v>1</v>
  </rv>
  <rv s="1">
    <fb>79.319999999999993</fb>
    <v>1</v>
  </rv>
  <rv s="1">
    <fb>158.02000000000001</fb>
    <v>1</v>
  </rv>
  <rv s="1">
    <fb>6.54</fb>
    <v>1</v>
  </rv>
  <rv s="1">
    <fb>76.180000000000007</fb>
    <v>1</v>
  </rv>
  <rv s="1">
    <fb>53.06</fb>
    <v>1</v>
  </rv>
  <rv s="1">
    <fb>44.7</fb>
    <v>1</v>
  </rv>
  <rv s="1">
    <fb>118.53</fb>
    <v>1</v>
  </rv>
  <rv s="1">
    <fb>139.31</fb>
    <v>1</v>
  </rv>
  <rv s="1">
    <fb>42.79</fb>
    <v>1</v>
  </rv>
  <rv s="1">
    <fb>201.64</fb>
    <v>1</v>
  </rv>
  <rv s="1">
    <fb>37.090000000000003</fb>
    <v>1</v>
  </rv>
  <rv s="1">
    <fb>40.85</fb>
    <v>1</v>
  </rv>
  <rv s="1">
    <fb>100.9</fb>
    <v>1</v>
  </rv>
  <rv s="1">
    <fb>172.73</fb>
    <v>1</v>
  </rv>
  <rv s="1">
    <fb>201</fb>
    <v>1</v>
  </rv>
  <rv s="1">
    <fb>305.83</fb>
    <v>1</v>
  </rv>
  <rv s="1">
    <fb>34.869999999999997</fb>
    <v>1</v>
  </rv>
  <rv s="1">
    <fb>67.150000000000006</fb>
    <v>1</v>
  </rv>
  <rv s="1">
    <fb>476.6</fb>
    <v>1</v>
  </rv>
  <rv s="1">
    <fb>108.21</fb>
    <v>1</v>
  </rv>
  <rv s="1">
    <fb>100.15</fb>
    <v>1</v>
  </rv>
  <rv s="1">
    <fb>50.2</fb>
    <v>1</v>
  </rv>
  <rv s="1">
    <fb>178.20949999999999</fb>
    <v>1</v>
  </rv>
  <rv s="1">
    <fb>45378</fb>
    <v>0</v>
  </rv>
  <rv s="1">
    <fb>62.99</fb>
    <v>1</v>
  </rv>
  <rv s="1">
    <fb>18.78</fb>
    <v>1</v>
  </rv>
  <rv s="1">
    <fb>974.01</fb>
    <v>1</v>
  </rv>
  <rv s="1">
    <fb>131.87</fb>
    <v>1</v>
  </rv>
  <rv s="1">
    <fb>400.1</fb>
    <v>1</v>
  </rv>
  <rv s="1">
    <fb>45.447499999999998</fb>
    <v>1</v>
  </rv>
  <rv s="1">
    <fb>14.1594</fb>
    <v>1</v>
  </rv>
  <rv s="1">
    <fb>193.48</fb>
    <v>1</v>
  </rv>
  <rv s="1">
    <fb>179.97</fb>
    <v>1</v>
  </rv>
  <rv s="1">
    <fb>421.43</fb>
    <v>1</v>
  </rv>
  <rv s="1">
    <fb>27.86</fb>
    <v>1</v>
  </rv>
  <rv s="1">
    <fb>128.05000000000001</fb>
    <v>1</v>
  </rv>
  <rv s="1">
    <fb>128.80000000000001</fb>
    <v>1</v>
  </rv>
  <rv s="1">
    <fb>173.31</fb>
    <v>1</v>
  </rv>
  <rv s="1">
    <fb>63.79</fb>
    <v>1</v>
  </rv>
  <rv s="1">
    <fb>79.430000000000007</fb>
    <v>1</v>
  </rv>
  <rv s="1">
    <fb>160.04</fb>
    <v>1</v>
  </rv>
  <rv s="1">
    <fb>6.72</fb>
    <v>1</v>
  </rv>
  <rv s="1">
    <fb>76.88</fb>
    <v>1</v>
  </rv>
  <rv s="1">
    <fb>56.93</fb>
    <v>1</v>
  </rv>
  <rv s="1">
    <fb>53.63</fb>
    <v>1</v>
  </rv>
  <rv s="1">
    <fb>123.23</fb>
    <v>1</v>
  </rv>
  <rv s="1">
    <fb>197.38</fb>
    <v>1</v>
  </rv>
  <rv s="1">
    <fb>145.04</fb>
    <v>1</v>
  </rv>
  <rv s="1">
    <fb>42.99</fb>
    <v>1</v>
  </rv>
  <rv s="1">
    <fb>203.1</fb>
    <v>1</v>
  </rv>
  <rv s="1">
    <fb>37.81</fb>
    <v>1</v>
  </rv>
  <rv s="1">
    <fb>41.54</fb>
    <v>1</v>
  </rv>
  <rv s="1">
    <fb>102.3</fb>
    <v>1</v>
  </rv>
  <rv s="1">
    <fb>173.57</fb>
    <v>1</v>
  </rv>
  <rv s="1">
    <fb>205.13</fb>
    <v>1</v>
  </rv>
  <rv s="1">
    <fb>301.38</fb>
    <v>1</v>
  </rv>
  <rv s="1">
    <fb>35.299999999999997</fb>
    <v>1</v>
  </rv>
  <rv s="1">
    <fb>67.83</fb>
    <v>1</v>
  </rv>
  <rv s="1">
    <fb>480.76</fb>
    <v>1</v>
  </rv>
  <rv s="1">
    <fb>109.14</fb>
    <v>1</v>
  </rv>
  <rv s="1">
    <fb>100.77</fb>
    <v>1</v>
  </rv>
  <rv s="1">
    <fb>50.65</fb>
    <v>1</v>
  </rv>
  <rv s="1">
    <fb>179.35059999999999</fb>
    <v>1</v>
  </rv>
  <rv s="1">
    <fb>45379</fb>
    <v>0</v>
  </rv>
  <rv s="1">
    <fb>15.94</fb>
    <v>1</v>
  </rv>
  <rv s="1">
    <fb>62.81</fb>
    <v>1</v>
  </rv>
  <rv s="1">
    <fb>18.86</fb>
    <v>1</v>
  </rv>
  <rv s="1">
    <fb>970.47</fb>
    <v>1</v>
  </rv>
  <rv s="1">
    <fb>132.66999999999999</fb>
    <v>1</v>
  </rv>
  <rv s="1">
    <fb>399.09</fb>
    <v>1</v>
  </rv>
  <rv s="1">
    <fb>45.3</fb>
    <v>1</v>
  </rv>
  <rv s="1">
    <fb>14.080500000000001</fb>
    <v>1</v>
  </rv>
  <rv s="1">
    <fb>192.63</fb>
    <v>1</v>
  </rv>
  <rv s="1">
    <fb>181.03</fb>
    <v>1</v>
  </rv>
  <rv s="1">
    <fb>410.74</fb>
    <v>1</v>
  </rv>
  <rv s="1">
    <fb>420.72</fb>
    <v>1</v>
  </rv>
  <rv s="1">
    <fb>27.49</fb>
    <v>1</v>
  </rv>
  <rv s="1">
    <fb>128.4</fb>
    <v>1</v>
  </rv>
  <rv s="1">
    <fb>131.74</fb>
    <v>1</v>
  </rv>
  <rv s="1">
    <fb>171.48</fb>
    <v>1</v>
  </rv>
  <rv s="1">
    <fb>63.91</fb>
    <v>1</v>
  </rv>
  <rv s="1">
    <fb>79.760000000000005</fb>
    <v>1</v>
  </rv>
  <rv s="1">
    <fb>161.6</fb>
    <v>1</v>
  </rv>
  <rv s="1">
    <fb>6.8</fb>
    <v>1</v>
  </rv>
  <rv s="1">
    <fb>57.62</fb>
    <v>1</v>
  </rv>
  <rv s="1">
    <fb>113.66</fb>
    <v>1</v>
  </rv>
  <rv s="1">
    <fb>45.29</fb>
    <v>1</v>
  </rv>
  <rv s="1">
    <fb>122.46</fb>
    <v>1</v>
  </rv>
  <rv s="1">
    <fb>197.59</fb>
    <v>1</v>
  </rv>
  <rv s="1">
    <fb>154.15</fb>
    <v>1</v>
  </rv>
  <rv s="1">
    <fb>42.87</fb>
    <v>1</v>
  </rv>
  <rv s="1">
    <fb>205.72</fb>
    <v>1</v>
  </rv>
  <rv s="1">
    <fb>37.92</fb>
    <v>1</v>
  </rv>
  <rv s="1">
    <fb>41.96</fb>
    <v>1</v>
  </rv>
  <rv s="1">
    <fb>103.05</fb>
    <v>1</v>
  </rv>
  <rv s="1">
    <fb>175.01</fb>
    <v>1</v>
  </rv>
  <rv s="1">
    <fb>205.25</fb>
    <v>1</v>
  </rv>
  <rv s="1">
    <fb>301.18</fb>
    <v>1</v>
  </rv>
  <rv s="1">
    <fb>35.799999999999997</fb>
    <v>1</v>
  </rv>
  <rv s="1">
    <fb>68.22</fb>
    <v>1</v>
  </rv>
  <rv s="1">
    <fb>480.7</fb>
    <v>1</v>
  </rv>
  <rv s="1">
    <fb>109.17</fb>
    <v>1</v>
  </rv>
  <rv s="1">
    <fb>100.81</fb>
    <v>1</v>
  </rv>
  <rv s="1">
    <fb>50.64</fb>
    <v>1</v>
  </rv>
  <rv s="1">
    <fb>179.4913</fb>
    <v>1</v>
  </rv>
  <rv s="1">
    <fb>45383</fb>
    <v>0</v>
  </rv>
  <rv s="1">
    <fb>15.74</fb>
    <v>1</v>
  </rv>
  <rv s="1">
    <fb>62.35</fb>
    <v>1</v>
  </rv>
  <rv s="1">
    <fb>18.57</fb>
    <v>1</v>
  </rv>
  <rv s="1">
    <fb>992.95</fb>
    <v>1</v>
  </rv>
  <rv s="1">
    <fb>133.34</fb>
    <v>1</v>
  </rv>
  <rv s="1">
    <fb>394.87</fb>
    <v>1</v>
  </rv>
  <rv s="1">
    <fb>45.05</fb>
    <v>1</v>
  </rv>
  <rv s="1">
    <fb>13.765000000000001</fb>
    <v>1</v>
  </rv>
  <rv s="1">
    <fb>192.13</fb>
    <v>1</v>
  </rv>
  <rv s="1">
    <fb>179.96</fb>
    <v>1</v>
  </rv>
  <rv s="1">
    <fb>404.14</fb>
    <v>1</v>
  </rv>
  <rv s="1">
    <fb>424.57</fb>
    <v>1</v>
  </rv>
  <rv s="1">
    <fb>29.37</fb>
    <v>1</v>
  </rv>
  <rv s="1">
    <fb>127.55</fb>
    <v>1</v>
  </rv>
  <rv s="1">
    <fb>129.18</fb>
    <v>1</v>
  </rv>
  <rv s="1">
    <fb>170.03</fb>
    <v>1</v>
  </rv>
  <rv s="1">
    <fb>63.38</fb>
    <v>1</v>
  </rv>
  <rv s="1">
    <fb>79.56</fb>
    <v>1</v>
  </rv>
  <rv s="1">
    <fb>160.52000000000001</fb>
    <v>1</v>
  </rv>
  <rv s="1">
    <fb>6.73</fb>
    <v>1</v>
  </rv>
  <rv s="1">
    <fb>77.25</fb>
    <v>1</v>
  </rv>
  <rv s="1">
    <fb>56.96</fb>
    <v>1</v>
  </rv>
  <rv s="1">
    <fb>112.09</fb>
    <v>1</v>
  </rv>
  <rv s="1">
    <fb>125.78</fb>
    <v>1</v>
  </rv>
  <rv s="1">
    <fb>152.03</fb>
    <v>1</v>
  </rv>
  <rv s="1">
    <fb>207.82</fb>
    <v>1</v>
  </rv>
  <rv s="1">
    <fb>37.520000000000003</fb>
    <v>1</v>
  </rv>
  <rv s="1">
    <fb>42.28</fb>
    <v>1</v>
  </rv>
  <rv s="1">
    <fb>102.49</fb>
    <v>1</v>
  </rv>
  <rv s="1">
    <fb>172.98</fb>
    <v>1</v>
  </rv>
  <rv s="1">
    <fb>202.01</fb>
    <v>1</v>
  </rv>
  <rv s="1">
    <fb>302.26</fb>
    <v>1</v>
  </rv>
  <rv s="1">
    <fb>36.06</fb>
    <v>1</v>
  </rv>
  <rv s="1">
    <fb>480.07</fb>
    <v>1</v>
  </rv>
  <rv s="1">
    <fb>108.77</fb>
    <v>1</v>
  </rv>
  <rv s="1">
    <fb>100.76</fb>
    <v>1</v>
  </rv>
  <rv s="1">
    <fb>50.59</fb>
    <v>1</v>
  </rv>
  <rv s="1">
    <fb>179.25</fb>
    <v>1</v>
  </rv>
  <rv s="1">
    <fb>45384</fb>
    <v>0</v>
  </rv>
  <rv s="1">
    <fb>15.26</fb>
    <v>1</v>
  </rv>
  <rv s="1">
    <fb>62.7</fb>
    <v>1</v>
  </rv>
  <rv s="1">
    <fb>18.510000000000002</fb>
    <v>1</v>
  </rv>
  <rv s="1">
    <fb>966.71</fb>
    <v>1</v>
  </rv>
  <rv s="1">
    <fb>132.15</fb>
    <v>1</v>
  </rv>
  <rv s="1">
    <fb>382.36</fb>
    <v>1</v>
  </rv>
  <rv s="1">
    <fb>44.12</fb>
    <v>1</v>
  </rv>
  <rv s="1">
    <fb>13.5382</fb>
    <v>1</v>
  </rv>
  <rv s="1">
    <fb>188.74</fb>
    <v>1</v>
  </rv>
  <rv s="1">
    <fb>404</fb>
    <v>1</v>
  </rv>
  <rv s="1">
    <fb>421.44</fb>
    <v>1</v>
  </rv>
  <rv s="1">
    <fb>28.19</fb>
    <v>1</v>
  </rv>
  <rv s="1">
    <fb>126.46</fb>
    <v>1</v>
  </rv>
  <rv s="1">
    <fb>126.48</fb>
    <v>1</v>
  </rv>
  <rv s="1">
    <fb>168.84</fb>
    <v>1</v>
  </rv>
  <rv s="1">
    <fb>62.88</fb>
    <v>1</v>
  </rv>
  <rv s="1">
    <fb>156.19</fb>
    <v>1</v>
  </rv>
  <rv s="1">
    <fb>6.45</fb>
    <v>1</v>
  </rv>
  <rv s="1">
    <fb>77</fb>
    <v>1</v>
  </rv>
  <rv s="1">
    <fb>57.05</fb>
    <v>1</v>
  </rv>
  <rv s="1">
    <fb>112.02</fb>
    <v>1</v>
  </rv>
  <rv s="1">
    <fb>54.6</fb>
    <v>1</v>
  </rv>
  <rv s="1">
    <fb>45.36</fb>
    <v>1</v>
  </rv>
  <rv s="1">
    <fb>122.25</fb>
    <v>1</v>
  </rv>
  <rv s="1">
    <fb>192.18</fb>
    <v>1</v>
  </rv>
  <rv s="1">
    <fb>152.77000000000001</fb>
    <v>1</v>
  </rv>
  <rv s="1">
    <fb>41.79</fb>
    <v>1</v>
  </rv>
  <rv s="1">
    <fb>210.89</fb>
    <v>1</v>
  </rv>
  <rv s="1">
    <fb>37.299999999999997</fb>
    <v>1</v>
  </rv>
  <rv s="1">
    <fb>42.54</fb>
    <v>1</v>
  </rv>
  <rv s="1">
    <fb>101.86</fb>
    <v>1</v>
  </rv>
  <rv s="1">
    <fb>171.44</fb>
    <v>1</v>
  </rv>
  <rv s="1">
    <fb>200.23</fb>
    <v>1</v>
  </rv>
  <rv s="1">
    <fb>304</fb>
    <v>1</v>
  </rv>
  <rv s="1">
    <fb>36.35</fb>
    <v>1</v>
  </rv>
  <rv s="1">
    <fb>68.02</fb>
    <v>1</v>
  </rv>
  <rv s="1">
    <fb>476.93</fb>
    <v>1</v>
  </rv>
  <rv s="1">
    <fb>107.91</fb>
    <v>1</v>
  </rv>
  <rv s="1">
    <fb>99.87</fb>
    <v>1</v>
  </rv>
  <rv s="1">
    <fb>50.27</fb>
    <v>1</v>
  </rv>
  <rv s="1">
    <fb>177.809</fb>
    <v>1</v>
  </rv>
  <rv s="1">
    <fb>45385</fb>
    <v>0</v>
  </rv>
  <rv s="1">
    <fb>15.49</fb>
    <v>1</v>
  </rv>
  <rv s="1">
    <fb>62.65</fb>
    <v>1</v>
  </rv>
  <rv s="1">
    <fb>980.27</fb>
    <v>1</v>
  </rv>
  <rv s="1">
    <fb>132.52000000000001</fb>
    <v>1</v>
  </rv>
  <rv s="1">
    <fb>383.42</fb>
    <v>1</v>
  </rv>
  <rv s="1">
    <fb>13.459300000000001</fb>
    <v>1</v>
  </rv>
  <rv s="1">
    <fb>186.31</fb>
    <v>1</v>
  </rv>
  <rv s="1">
    <fb>176.77</fb>
    <v>1</v>
  </rv>
  <rv s="1">
    <fb>406.03</fb>
    <v>1</v>
  </rv>
  <rv s="1">
    <fb>420.45</fb>
    <v>1</v>
  </rv>
  <rv s="1">
    <fb>31.48</fb>
    <v>1</v>
  </rv>
  <rv s="1">
    <fb>126.99</fb>
    <v>1</v>
  </rv>
  <rv s="1">
    <fb>128.87</fb>
    <v>1</v>
  </rv>
  <rv s="1">
    <fb>169.65</fb>
    <v>1</v>
  </rv>
  <rv s="1">
    <fb>62.55</fb>
    <v>1</v>
  </rv>
  <rv s="1">
    <fb>74.599999999999994</fb>
    <v>1</v>
  </rv>
  <rv s="1">
    <fb>153.02000000000001</fb>
    <v>1</v>
  </rv>
  <rv s="1">
    <fb>6.6</fb>
    <v>1</v>
  </rv>
  <rv s="1">
    <fb>57.66</fb>
    <v>1</v>
  </rv>
  <rv s="1">
    <fb>111.28</fb>
    <v>1</v>
  </rv>
  <rv s="1">
    <fb>56.19</fb>
    <v>1</v>
  </rv>
  <rv s="1">
    <fb>45.81</fb>
    <v>1</v>
  </rv>
  <rv s="1">
    <fb>121.11</fb>
    <v>1</v>
  </rv>
  <rv s="1">
    <fb>192.31</fb>
    <v>1</v>
  </rv>
  <rv s="1">
    <fb>146.47999999999999</fb>
    <v>1</v>
  </rv>
  <rv s="1">
    <fb>212.74</fb>
    <v>1</v>
  </rv>
  <rv s="1">
    <fb>37.44</fb>
    <v>1</v>
  </rv>
  <rv s="1">
    <fb>42.84</fb>
    <v>1</v>
  </rv>
  <rv s="1">
    <fb>102.12</fb>
    <v>1</v>
  </rv>
  <rv s="1">
    <fb>169.68</fb>
    <v>1</v>
  </rv>
  <rv s="1">
    <fb>197.97</fb>
    <v>1</v>
  </rv>
  <rv s="1">
    <fb>304.74</fb>
    <v>1</v>
  </rv>
  <rv s="1">
    <fb>36.979999999999997</fb>
    <v>1</v>
  </rv>
  <rv s="1">
    <fb>68.16</fb>
    <v>1</v>
  </rv>
  <rv s="1">
    <fb>477.36</fb>
    <v>1</v>
  </rv>
  <rv s="1">
    <fb>107.83</fb>
    <v>1</v>
  </rv>
  <rv s="1">
    <fb>99.74</fb>
    <v>1</v>
  </rv>
  <rv s="1">
    <fb>50.23</fb>
    <v>1</v>
  </rv>
  <rv s="1">
    <fb>178.23830000000001</fb>
    <v>1</v>
  </rv>
  <rv s="1">
    <fb>45386</fb>
    <v>0</v>
  </rv>
  <rv s="1">
    <fb>15.12</fb>
    <v>1</v>
  </rv>
  <rv s="1">
    <fb>63.24</fb>
    <v>1</v>
  </rv>
  <rv s="1">
    <fb>19.04</fb>
    <v>1</v>
  </rv>
  <rv s="1">
    <fb>953.41</fb>
    <v>1</v>
  </rv>
  <rv s="1">
    <fb>129.56</fb>
    <v>1</v>
  </rv>
  <rv s="1">
    <fb>378.92</fb>
    <v>1</v>
  </rv>
  <rv s="1">
    <fb>44.42</fb>
    <v>1</v>
  </rv>
  <rv s="1">
    <fb>13.4001</fb>
    <v>1</v>
  </rv>
  <rv s="1">
    <fb>182.01</fb>
    <v>1</v>
  </rv>
  <rv s="1">
    <fb>174.36</fb>
    <v>1</v>
  </rv>
  <rv s="1">
    <fb>407.11</fb>
    <v>1</v>
  </rv>
  <rv s="1">
    <fb>417.88</fb>
    <v>1</v>
  </rv>
  <rv s="1">
    <fb>33.06</fb>
    <v>1</v>
  </rv>
  <rv s="1">
    <fb>123.96</fb>
    <v>1</v>
  </rv>
  <rv s="1">
    <fb>121.12</fb>
    <v>1</v>
  </rv>
  <rv s="1">
    <fb>168.82</fb>
    <v>1</v>
  </rv>
  <rv s="1">
    <fb>63.73</fb>
    <v>1</v>
  </rv>
  <rv s="1">
    <fb>73.900000000000006</fb>
    <v>1</v>
  </rv>
  <rv s="1">
    <fb>151.34</fb>
    <v>1</v>
  </rv>
  <rv s="1">
    <fb>6.38</fb>
    <v>1</v>
  </rv>
  <rv s="1">
    <fb>75.95</fb>
    <v>1</v>
  </rv>
  <rv s="1">
    <fb>56.77</fb>
    <v>1</v>
  </rv>
  <rv s="1">
    <fb>110.11</fb>
    <v>1</v>
  </rv>
  <rv s="1">
    <fb>45.26</fb>
    <v>1</v>
  </rv>
  <rv s="1">
    <fb>120.3</fb>
    <v>1</v>
  </rv>
  <rv s="1">
    <fb>190.3</fb>
    <v>1</v>
  </rv>
  <rv s="1">
    <fb>144.31</fb>
    <v>1</v>
  </rv>
  <rv s="1">
    <fb>40.86</fb>
    <v>1</v>
  </rv>
  <rv s="1">
    <fb>211.52</fb>
    <v>1</v>
  </rv>
  <rv s="1">
    <fb>36.92</fb>
    <v>1</v>
  </rv>
  <rv s="1">
    <fb>42.45</fb>
    <v>1</v>
  </rv>
  <rv s="1">
    <fb>196.05</fb>
    <v>1</v>
  </rv>
  <rv s="1">
    <fb>294.14</fb>
    <v>1</v>
  </rv>
  <rv s="1">
    <fb>36.96</fb>
    <v>1</v>
  </rv>
  <rv s="1">
    <fb>68.209999999999994</fb>
    <v>1</v>
  </rv>
  <rv s="1">
    <fb>471.48</fb>
    <v>1</v>
  </rv>
  <rv s="1">
    <fb>106.55</fb>
    <v>1</v>
  </rv>
  <rv s="1">
    <fb>98.27</fb>
    <v>1</v>
  </rv>
  <rv s="1">
    <fb>49.59</fb>
    <v>1</v>
  </rv>
  <rv s="1">
    <fb>176.45</fb>
    <v>1</v>
  </rv>
  <rv s="1">
    <fb>45387</fb>
    <v>0</v>
  </rv>
  <rv s="1">
    <fb>15.17</fb>
    <v>1</v>
  </rv>
  <rv s="1">
    <fb>63.46</fb>
    <v>1</v>
  </rv>
  <rv s="1">
    <fb>979.55</fb>
    <v>1</v>
  </rv>
  <rv s="1">
    <fb>130.29</fb>
    <v>1</v>
  </rv>
  <rv s="1">
    <fb>388.39</fb>
    <v>1</v>
  </rv>
  <rv s="1">
    <fb>45.07</fb>
    <v>1</v>
  </rv>
  <rv s="1">
    <fb>13.2818</fb>
    <v>1</v>
  </rv>
  <rv s="1">
    <fb>183.34</fb>
    <v>1</v>
  </rv>
  <rv s="1">
    <fb>173.07</fb>
    <v>1</v>
  </rv>
  <rv s="1">
    <fb>412.54</fb>
    <v>1</v>
  </rv>
  <rv s="1">
    <fb>425.52</fb>
    <v>1</v>
  </rv>
  <rv s="1">
    <fb>32.54</fb>
    <v>1</v>
  </rv>
  <rv s="1">
    <fb>125.86</fb>
    <v>1</v>
  </rv>
  <rv s="1">
    <fb>169.58</fb>
    <v>1</v>
  </rv>
  <rv s="1">
    <fb>64.180000000000007</fb>
    <v>1</v>
  </rv>
  <rv s="1">
    <fb>74.58</fb>
    <v>1</v>
  </rv>
  <rv s="1">
    <fb>153.86000000000001</fb>
    <v>1</v>
  </rv>
  <rv s="1">
    <fb>6.43</fb>
    <v>1</v>
  </rv>
  <rv s="1">
    <fb>75.8</fb>
    <v>1</v>
  </rv>
  <rv s="1">
    <fb>56.74</fb>
    <v>1</v>
  </rv>
  <rv s="1">
    <fb>111.2</fb>
    <v>1</v>
  </rv>
  <rv s="1">
    <fb>44.97</fb>
    <v>1</v>
  </rv>
  <rv s="1">
    <fb>121.42</fb>
    <v>1</v>
  </rv>
  <rv s="1">
    <fb>190.17</fb>
    <v>1</v>
  </rv>
  <rv s="1">
    <fb>144.43</fb>
    <v>1</v>
  </rv>
  <rv s="1">
    <fb>41.19</fb>
    <v>1</v>
  </rv>
  <rv s="1">
    <fb>215.14</fb>
    <v>1</v>
  </rv>
  <rv s="1">
    <fb>37.11</fb>
    <v>1</v>
  </rv>
  <rv s="1">
    <fb>103.24</fb>
    <v>1</v>
  </rv>
  <rv s="1">
    <fb>169.14</fb>
    <v>1</v>
  </rv>
  <rv s="1">
    <fb>197.15</fb>
    <v>1</v>
  </rv>
  <rv s="1">
    <fb>301.91000000000003</fb>
    <v>1</v>
  </rv>
  <rv s="1">
    <fb>37.35</fb>
    <v>1</v>
  </rv>
  <rv s="1">
    <fb>66.33</fb>
    <v>1</v>
  </rv>
  <rv s="1">
    <fb>476.49</fb>
    <v>1</v>
  </rv>
  <rv s="1">
    <fb>107.47</fb>
    <v>1</v>
  </rv>
  <rv s="1">
    <fb>99.24</fb>
    <v>1</v>
  </rv>
  <rv s="1">
    <fb>50.14</fb>
    <v>1</v>
  </rv>
  <rv s="1">
    <fb>177.80160000000001</fb>
    <v>1</v>
  </rv>
  <rv s="1">
    <fb>45390</fb>
    <v>0</v>
  </rv>
  <rv s="1">
    <fb>15.51</fb>
    <v>1</v>
  </rv>
  <rv s="1">
    <fb>63.18</fb>
    <v>1</v>
  </rv>
  <rv s="1">
    <fb>19.600000000000001</fb>
    <v>1</v>
  </rv>
  <rv s="1">
    <fb>982.71</fb>
    <v>1</v>
  </rv>
  <rv s="1">
    <fb>130</fb>
    <v>1</v>
  </rv>
  <rv s="1">
    <fb>386.93</fb>
    <v>1</v>
  </rv>
  <rv s="1">
    <fb>45.48</fb>
    <v>1</v>
  </rv>
  <rv s="1">
    <fb>13.3903</fb>
    <v>1</v>
  </rv>
  <rv s="1">
    <fb>183.71</fb>
    <v>1</v>
  </rv>
  <rv s="1">
    <fb>175.45</fb>
    <v>1</v>
  </rv>
  <rv s="1">
    <fb>410.75</fb>
    <v>1</v>
  </rv>
  <rv s="1">
    <fb>424.59</fb>
    <v>1</v>
  </rv>
  <rv s="1">
    <fb>33.86</fb>
    <v>1</v>
  </rv>
  <rv s="1">
    <fb>127.46</fb>
    <v>1</v>
  </rv>
  <rv s="1">
    <fb>131.69</fb>
    <v>1</v>
  </rv>
  <rv s="1">
    <fb>168.45</fb>
    <v>1</v>
  </rv>
  <rv s="1">
    <fb>64.86</fb>
    <v>1</v>
  </rv>
  <rv s="1">
    <fb>74.44</fb>
    <v>1</v>
  </rv>
  <rv s="1">
    <fb>154.86000000000001</fb>
    <v>1</v>
  </rv>
  <rv s="1">
    <fb>6.28</fb>
    <v>1</v>
  </rv>
  <rv s="1">
    <fb>76.39</fb>
    <v>1</v>
  </rv>
  <rv s="1">
    <fb>57.02</fb>
    <v>1</v>
  </rv>
  <rv s="1">
    <fb>45.73</fb>
    <v>1</v>
  </rv>
  <rv s="1">
    <fb>121.96</fb>
    <v>1</v>
  </rv>
  <rv s="1">
    <fb>188.21</fb>
    <v>1</v>
  </rv>
  <rv s="1">
    <fb>145.43</fb>
    <v>1</v>
  </rv>
  <rv s="1">
    <fb>216.48</fb>
    <v>1</v>
  </rv>
  <rv s="1">
    <fb>37.5</fb>
    <v>1</v>
  </rv>
  <rv s="1">
    <fb>41.73</fb>
    <v>1</v>
  </rv>
  <rv s="1">
    <fb>102.76</fb>
    <v>1</v>
  </rv>
  <rv s="1">
    <fb>197.76</fb>
    <v>1</v>
  </rv>
  <rv s="1">
    <fb>301.73</fb>
    <v>1</v>
  </rv>
  <rv s="1">
    <fb>66.56</fb>
    <v>1</v>
  </rv>
  <rv s="1">
    <fb>476.68</fb>
    <v>1</v>
  </rv>
  <rv s="1">
    <fb>99.43</fb>
    <v>1</v>
  </rv>
  <rv s="1">
    <fb>50.17</fb>
    <v>1</v>
  </rv>
  <rv s="1">
    <fb>177.9939</fb>
    <v>1</v>
  </rv>
  <rv s="1">
    <fb>45391</fb>
    <v>0</v>
  </rv>
  <rv s="1">
    <fb>15.79</fb>
    <v>1</v>
  </rv>
  <rv s="1">
    <fb>63.9</fb>
    <v>1</v>
  </rv>
  <rv s="1">
    <fb>19.34</fb>
    <v>1</v>
  </rv>
  <rv s="1">
    <fb>989.83</fb>
    <v>1</v>
  </rv>
  <rv s="1">
    <fb>130.69</fb>
    <v>1</v>
  </rv>
  <rv s="1">
    <fb>390.96</fb>
    <v>1</v>
  </rv>
  <rv s="1">
    <fb>13.340999999999999</fb>
    <v>1</v>
  </rv>
  <rv s="1">
    <fb>173.54</fb>
    <v>1</v>
  </rv>
  <rv s="1">
    <fb>411.48</fb>
    <v>1</v>
  </rv>
  <rv s="1">
    <fb>426.28</fb>
    <v>1</v>
  </rv>
  <rv s="1">
    <fb>34.76</fb>
    <v>1</v>
  </rv>
  <rv s="1">
    <fb>129.16</fb>
    <v>1</v>
  </rv>
  <rv s="1">
    <fb>169.67</fb>
    <v>1</v>
  </rv>
  <rv s="1">
    <fb>65.38</fb>
    <v>1</v>
  </rv>
  <rv s="1">
    <fb>73.36</fb>
    <v>1</v>
  </rv>
  <rv s="1">
    <fb>155.58000000000001</fb>
    <v>1</v>
  </rv>
  <rv s="1">
    <fb>76.64</fb>
    <v>1</v>
  </rv>
  <rv s="1">
    <fb>57.2</fb>
    <v>1</v>
  </rv>
  <rv s="1">
    <fb>56.24</fb>
    <v>1</v>
  </rv>
  <rv s="1">
    <fb>46.64</fb>
    <v>1</v>
  </rv>
  <rv s="1">
    <fb>123.56</fb>
    <v>1</v>
  </rv>
  <rv s="1">
    <fb>192.81</fb>
    <v>1</v>
  </rv>
  <rv s="1">
    <fb>148.55000000000001</fb>
    <v>1</v>
  </rv>
  <rv s="1">
    <fb>40.880000000000003</fb>
    <v>1</v>
  </rv>
  <rv s="1">
    <fb>217.67</fb>
    <v>1</v>
  </rv>
  <rv s="1">
    <fb>37.729999999999997</fb>
    <v>1</v>
  </rv>
  <rv s="1">
    <fb>40.840000000000003</fb>
    <v>1</v>
  </rv>
  <rv s="1">
    <fb>98.87</fb>
    <v>1</v>
  </rv>
  <rv s="1">
    <fb>198.41</fb>
    <v>1</v>
  </rv>
  <rv s="1">
    <fb>302.37</fb>
    <v>1</v>
  </rv>
  <rv s="1">
    <fb>66.77</fb>
    <v>1</v>
  </rv>
  <rv s="1">
    <fb>477.27</fb>
    <v>1</v>
  </rv>
  <rv s="1">
    <fb>108.06</fb>
    <v>1</v>
  </rv>
  <rv s="1">
    <fb>99.61</fb>
    <v>1</v>
  </rv>
  <rv s="1">
    <fb>50.127400000000002</fb>
    <v>1</v>
  </rv>
  <rv s="1">
    <fb>178.3459</fb>
    <v>1</v>
  </rv>
  <rv s="1">
    <fb>45392</fb>
    <v>0</v>
  </rv>
  <rv s="1">
    <fb>15.88</fb>
    <v>1</v>
  </rv>
  <rv s="1">
    <fb>63.89</fb>
    <v>1</v>
  </rv>
  <rv s="1">
    <fb>18.93</fb>
    <v>1</v>
  </rv>
  <rv s="1">
    <fb>974.61</fb>
    <v>1</v>
  </rv>
  <rv s="1">
    <fb>129.30000000000001</fb>
    <v>1</v>
  </rv>
  <rv s="1">
    <fb>388.46</fb>
    <v>1</v>
  </rv>
  <rv s="1">
    <fb>44.82</fb>
    <v>1</v>
  </rv>
  <rv s="1">
    <fb>12.7494</fb>
    <v>1</v>
  </rv>
  <rv s="1">
    <fb>183.95</fb>
    <v>1</v>
  </rv>
  <rv s="1">
    <fb>170.23</fb>
    <v>1</v>
  </rv>
  <rv s="1">
    <fb>411.97</fb>
    <v>1</v>
  </rv>
  <rv s="1">
    <fb>423.26</fb>
    <v>1</v>
  </rv>
  <rv s="1">
    <fb>33.229999999999997</fb>
    <v>1</v>
  </rv>
  <rv s="1">
    <fb>124.93</fb>
    <v>1</v>
  </rv>
  <rv s="1">
    <fb>127.65</fb>
    <v>1</v>
  </rv>
  <rv s="1">
    <fb>167.78</fb>
    <v>1</v>
  </rv>
  <rv s="1">
    <fb>64.010000000000005</fb>
    <v>1</v>
  </rv>
  <rv s="1">
    <fb>71.150000000000006</fb>
    <v>1</v>
  </rv>
  <rv s="1">
    <fb>152.97</fb>
    <v>1</v>
  </rv>
  <rv s="1">
    <fb>6.16</fb>
    <v>1</v>
  </rv>
  <rv s="1">
    <fb>55.68</fb>
    <v>1</v>
  </rv>
  <rv s="1">
    <fb>111.17</fb>
    <v>1</v>
  </rv>
  <rv s="1">
    <fb>55.48</fb>
    <v>1</v>
  </rv>
  <rv s="1">
    <fb>119.94</fb>
    <v>1</v>
  </rv>
  <rv s="1">
    <fb>181.96</fb>
    <v>1</v>
  </rv>
  <rv s="1">
    <fb>144.87</fb>
    <v>1</v>
  </rv>
  <rv s="1">
    <fb>40.69</fb>
    <v>1</v>
  </rv>
  <rv s="1">
    <fb>215.61</fb>
    <v>1</v>
  </rv>
  <rv s="1">
    <fb>36.65</fb>
    <v>1</v>
  </rv>
  <rv s="1">
    <fb>40.520000000000003</fb>
    <v>1</v>
  </rv>
  <rv s="1">
    <fb>99.31</fb>
    <v>1</v>
  </rv>
  <rv s="1">
    <fb>299.62</fb>
    <v>1</v>
  </rv>
  <rv s="1">
    <fb>37.08</fb>
    <v>1</v>
  </rv>
  <rv s="1">
    <fb>64.87</fb>
    <v>1</v>
  </rv>
  <rv s="1">
    <fb>472.65</fb>
    <v>1</v>
  </rv>
  <rv s="1">
    <fb>106.62</fb>
    <v>1</v>
  </rv>
  <rv s="1">
    <fb>98.5</fb>
    <v>1</v>
  </rv>
  <rv s="1">
    <fb>49.77</fb>
    <v>1</v>
  </rv>
  <rv s="1">
    <fb>176.3954</fb>
    <v>1</v>
  </rv>
  <rv s="1">
    <fb>45393</fb>
    <v>0</v>
  </rv>
  <rv s="1">
    <fb>15.81</fb>
    <v>1</v>
  </rv>
  <rv s="1">
    <fb>62.57</fb>
    <v>1</v>
  </rv>
  <rv s="1">
    <fb>18.87</fb>
    <v>1</v>
  </rv>
  <rv s="1">
    <fb>992.18</fb>
    <v>1</v>
  </rv>
  <rv s="1">
    <fb>392.26</fb>
    <v>1</v>
  </rv>
  <rv s="1">
    <fb>45.1</fb>
    <v>1</v>
  </rv>
  <rv s="1">
    <fb>184.78</fb>
    <v>1</v>
  </rv>
  <rv s="1">
    <fb>171.12</fb>
    <v>1</v>
  </rv>
  <rv s="1">
    <fb>412.84</fb>
    <v>1</v>
  </rv>
  <rv s="1">
    <fb>427.93</fb>
    <v>1</v>
  </rv>
  <rv s="1">
    <fb>35</fb>
    <v>1</v>
  </rv>
  <rv s="1">
    <fb>125.4</fb>
    <v>1</v>
  </rv>
  <rv s="1">
    <fb>130.31</fb>
    <v>1</v>
  </rv>
  <rv s="1">
    <fb>175.04</fb>
    <v>1</v>
  </rv>
  <rv s="1">
    <fb>63.94</fb>
    <v>1</v>
  </rv>
  <rv s="1">
    <fb>69.739999999999995</fb>
    <v>1</v>
  </rv>
  <rv s="1">
    <fb>159.35</fb>
    <v>1</v>
  </rv>
  <rv s="1">
    <fb>6.2</fb>
    <v>1</v>
  </rv>
  <rv s="1">
    <fb>73.91</fb>
    <v>1</v>
  </rv>
  <rv s="1">
    <fb>55.37</fb>
    <v>1</v>
  </rv>
  <rv s="1">
    <fb>111.45</fb>
    <v>1</v>
  </rv>
  <rv s="1">
    <fb>54.59</fb>
    <v>1</v>
  </rv>
  <rv s="1">
    <fb>45.84</fb>
    <v>1</v>
  </rv>
  <rv s="1">
    <fb>121.04</fb>
    <v>1</v>
  </rv>
  <rv s="1">
    <fb>178.64</fb>
    <v>1</v>
  </rv>
  <rv s="1">
    <fb>219.8</fb>
    <v>1</v>
  </rv>
  <rv s="1">
    <fb>40.159999999999997</fb>
    <v>1</v>
  </rv>
  <rv s="1">
    <fb>97.34</fb>
    <v>1</v>
  </rv>
  <rv s="1">
    <fb>196.87</fb>
    <v>1</v>
  </rv>
  <rv s="1">
    <fb>299.14999999999998</fb>
    <v>1</v>
  </rv>
  <rv s="1">
    <fb>36.880000000000003</fb>
    <v>1</v>
  </rv>
  <rv s="1">
    <fb>64.66</fb>
    <v>1</v>
  </rv>
  <rv s="1">
    <fb>476.06</fb>
    <v>1</v>
  </rv>
  <rv s="1">
    <fb>107.04</fb>
    <v>1</v>
  </rv>
  <rv s="1">
    <fb>177.36429999999999</fb>
    <v>1</v>
  </rv>
  <rv s="1">
    <fb>45394</fb>
    <v>0</v>
  </rv>
  <rv s="1">
    <fb>60.97</fb>
    <v>1</v>
  </rv>
  <rv s="1">
    <fb>18.54</fb>
    <v>1</v>
  </rv>
  <rv s="1">
    <fb>961.84</fb>
    <v>1</v>
  </rv>
  <rv s="1">
    <fb>127.89</fb>
    <v>1</v>
  </rv>
  <rv s="1">
    <fb>384.8</fb>
    <v>1</v>
  </rv>
  <rv s="1">
    <fb>44.35</fb>
    <v>1</v>
  </rv>
  <rv s="1">
    <fb>12.404299999999999</fb>
    <v>1</v>
  </rv>
  <rv s="1">
    <fb>181.41</fb>
    <v>1</v>
  </rv>
  <rv s="1">
    <fb>165.41</fb>
    <v>1</v>
  </rv>
  <rv s="1">
    <fb>397.27</fb>
    <v>1</v>
  </rv>
  <rv s="1">
    <fb>421.9</fb>
    <v>1</v>
  </rv>
  <rv s="1">
    <fb>32.64</fb>
    <v>1</v>
  </rv>
  <rv s="1">
    <fb>124.51</fb>
    <v>1</v>
  </rv>
  <rv s="1">
    <fb>122.58</fb>
    <v>1</v>
  </rv>
  <rv s="1">
    <fb>176.55</fb>
    <v>1</v>
  </rv>
  <rv s="1">
    <fb>63.08</fb>
    <v>1</v>
  </rv>
  <rv s="1">
    <fb>68.64</fb>
    <v>1</v>
  </rv>
  <rv s="1">
    <fb>158.56</fb>
    <v>1</v>
  </rv>
  <rv s="1">
    <fb>5.81</fb>
    <v>1</v>
  </rv>
  <rv s="1">
    <fb>75.78</fb>
    <v>1</v>
  </rv>
  <rv s="1">
    <fb>55.05</fb>
    <v>1</v>
  </rv>
  <rv s="1">
    <fb>109.11</fb>
    <v>1</v>
  </rv>
  <rv s="1">
    <fb>52.92</fb>
    <v>1</v>
  </rv>
  <rv s="1">
    <fb>114.73</fb>
    <v>1</v>
  </rv>
  <rv s="1">
    <fb>179.2</fb>
    <v>1</v>
  </rv>
  <rv s="1">
    <fb>138.80000000000001</fb>
    <v>1</v>
  </rv>
  <rv s="1">
    <fb>216.89</fb>
    <v>1</v>
  </rv>
  <rv s="1">
    <fb>35.79</fb>
    <v>1</v>
  </rv>
  <rv s="1">
    <fb>97.78</fb>
    <v>1</v>
  </rv>
  <rv s="1">
    <fb>168.1</fb>
    <v>1</v>
  </rv>
  <rv s="1">
    <fb>196.16</fb>
    <v>1</v>
  </rv>
  <rv s="1">
    <fb>294.32</fb>
    <v>1</v>
  </rv>
  <rv s="1">
    <fb>36.5</fb>
    <v>1</v>
  </rv>
  <rv s="1">
    <fb>65</fb>
    <v>1</v>
  </rv>
  <rv s="1">
    <fb>469.57</fb>
    <v>1</v>
  </rv>
  <rv s="1">
    <fb>105.53</fb>
    <v>1</v>
  </rv>
  <rv s="1">
    <fb>97.64</fb>
    <v>1</v>
  </rv>
  <rv s="1">
    <fb>174.16</fb>
    <v>1</v>
  </rv>
  <rv s="1">
    <fb>45397</fb>
    <v>0</v>
  </rv>
  <rv s="1">
    <fb>15.39</fb>
    <v>1</v>
  </rv>
  <rv s="1">
    <fb>60.52</fb>
    <v>1</v>
  </rv>
  <rv s="1">
    <fb>18.07</fb>
    <v>1</v>
  </rv>
  <rv s="1">
    <fb>954.82</fb>
    <v>1</v>
  </rv>
  <rv s="1">
    <fb>127.05</fb>
    <v>1</v>
  </rv>
  <rv s="1">
    <fb>377.36</fb>
    <v>1</v>
  </rv>
  <rv s="1">
    <fb>12.069000000000001</fb>
    <v>1</v>
  </rv>
  <rv s="1">
    <fb>174.85</fb>
    <v>1</v>
  </rv>
  <rv s="1">
    <fb>167.15</fb>
    <v>1</v>
  </rv>
  <rv s="1">
    <fb>393.8</fb>
    <v>1</v>
  </rv>
  <rv s="1">
    <fb>32.39</fb>
    <v>1</v>
  </rv>
  <rv s="1">
    <fb>123.9</fb>
    <v>1</v>
  </rv>
  <rv s="1">
    <fb>120.5</fb>
    <v>1</v>
  </rv>
  <rv s="1">
    <fb>172.69</fb>
    <v>1</v>
  </rv>
  <rv s="1">
    <fb>62.75</fb>
    <v>1</v>
  </rv>
  <rv s="1">
    <fb>68.959999999999994</fb>
    <v>1</v>
  </rv>
  <rv s="1">
    <fb>151.97999999999999</fb>
    <v>1</v>
  </rv>
  <rv s="1">
    <fb>5.61</fb>
    <v>1</v>
  </rv>
  <rv s="1">
    <fb>74.930000000000007</fb>
    <v>1</v>
  </rv>
  <rv s="1">
    <fb>55.09</fb>
    <v>1</v>
  </rv>
  <rv s="1">
    <fb>108.89</fb>
    <v>1</v>
  </rv>
  <rv s="1">
    <fb>52.36</fb>
    <v>1</v>
  </rv>
  <rv s="1">
    <fb>44.03</fb>
    <v>1</v>
  </rv>
  <rv s="1">
    <fb>111.91</fb>
    <v>1</v>
  </rv>
  <rv s="1">
    <fb>178.12</fb>
    <v>1</v>
  </rv>
  <rv s="1">
    <fb>137.24</fb>
    <v>1</v>
  </rv>
  <rv s="1">
    <fb>220.95</fb>
    <v>1</v>
  </rv>
  <rv s="1">
    <fb>35.950000000000003</fb>
    <v>1</v>
  </rv>
  <rv s="1">
    <fb>40.11</fb>
    <v>1</v>
  </rv>
  <rv s="1">
    <fb>97.3</fb>
    <v>1</v>
  </rv>
  <rv s="1">
    <fb>166.95</fb>
    <v>1</v>
  </rv>
  <rv s="1">
    <fb>194.04</fb>
    <v>1</v>
  </rv>
  <rv s="1">
    <fb>272.89999999999998</fb>
    <v>1</v>
  </rv>
  <rv s="1">
    <fb>64.510000000000005</fb>
    <v>1</v>
  </rv>
  <rv s="1">
    <fb>463.61</fb>
    <v>1</v>
  </rv>
  <rv s="1">
    <fb>104.23</fb>
    <v>1</v>
  </rv>
  <rv s="1">
    <fb>96.32</fb>
    <v>1</v>
  </rv>
  <rv s="1">
    <fb>48.914700000000003</fb>
    <v>1</v>
  </rv>
  <rv s="1">
    <fb>172.61660000000001</fb>
    <v>1</v>
  </rv>
  <rv s="1">
    <fb>45398</fb>
    <v>0</v>
  </rv>
  <rv s="1">
    <fb>60.27</fb>
    <v>1</v>
  </rv>
  <rv s="1">
    <fb>18.350000000000001</fb>
    <v>1</v>
  </rv>
  <rv s="1">
    <fb>976.92</fb>
    <v>1</v>
  </rv>
  <rv s="1">
    <fb>126.55</fb>
    <v>1</v>
  </rv>
  <rv s="1">
    <fb>378.55</fb>
    <v>1</v>
  </rv>
  <rv s="1">
    <fb>44.43</fb>
    <v>1</v>
  </rv>
  <rv s="1">
    <fb>11.6647</fb>
    <v>1</v>
  </rv>
  <rv s="1">
    <fb>174.32</fb>
    <v>1</v>
  </rv>
  <rv s="1">
    <fb>172.32</fb>
    <v>1</v>
  </rv>
  <rv s="1">
    <fb>414.58</fb>
    <v>1</v>
  </rv>
  <rv s="1">
    <fb>32.94</fb>
    <v>1</v>
  </rv>
  <rv s="1">
    <fb>114.11</fb>
    <v>1</v>
  </rv>
  <rv s="1">
    <fb>169.38</fb>
    <v>1</v>
  </rv>
  <rv s="1">
    <fb>61.7</fb>
    <v>1</v>
  </rv>
  <rv s="1">
    <fb>69.03</fb>
    <v>1</v>
  </rv>
  <rv s="1">
    <fb>150.30000000000001</fb>
    <v>1</v>
  </rv>
  <rv s="1">
    <fb>5.58</fb>
    <v>1</v>
  </rv>
  <rv s="1">
    <fb>73.02</fb>
    <v>1</v>
  </rv>
  <rv s="1">
    <fb>54</fb>
    <v>1</v>
  </rv>
  <rv s="1">
    <fb>109.21</fb>
    <v>1</v>
  </rv>
  <rv s="1">
    <fb>51.67</fb>
    <v>1</v>
  </rv>
  <rv s="1">
    <fb>42.74</fb>
    <v>1</v>
  </rv>
  <rv s="1">
    <fb>108.47</fb>
    <v>1</v>
  </rv>
  <rv s="1">
    <fb>172.21</fb>
    <v>1</v>
  </rv>
  <rv s="1">
    <fb>136.93</fb>
    <v>1</v>
  </rv>
  <rv s="1">
    <fb>39.950000000000003</fb>
    <v>1</v>
  </rv>
  <rv s="1">
    <fb>221.22</fb>
    <v>1</v>
  </rv>
  <rv s="1">
    <fb>34.68</fb>
    <v>1</v>
  </rv>
  <rv s="1">
    <fb>97.73</fb>
    <v>1</v>
  </rv>
  <rv s="1">
    <fb>167.5</fb>
    <v>1</v>
  </rv>
  <rv s="1">
    <fb>277.41000000000003</fb>
    <v>1</v>
  </rv>
  <rv s="1">
    <fb>63.52</fb>
    <v>1</v>
  </rv>
  <rv s="1">
    <fb>462.78</fb>
    <v>1</v>
  </rv>
  <rv s="1">
    <fb>104.06</fb>
    <v>1</v>
  </rv>
  <rv s="1">
    <fb>96.29</fb>
    <v>1</v>
  </rv>
  <rv s="1">
    <fb>48.76</fb>
    <v>1</v>
  </rv>
  <rv s="1">
    <fb>171.792</fb>
    <v>1</v>
  </rv>
  <rv s="1">
    <fb>45399</fb>
    <v>0</v>
  </rv>
  <rv s="1">
    <fb>16</fb>
    <v>1</v>
  </rv>
  <rv s="1">
    <fb>60.42</fb>
    <v>1</v>
  </rv>
  <rv s="1">
    <fb>18.309999999999999</fb>
    <v>1</v>
  </rv>
  <rv s="1">
    <fb>907.61</fb>
    <v>1</v>
  </rv>
  <rv s="1">
    <fb>126.31</fb>
    <v>1</v>
  </rv>
  <rv s="1">
    <fb>374.17</fb>
    <v>1</v>
  </rv>
  <rv s="1">
    <fb>11.507</fb>
    <v>1</v>
  </rv>
  <rv s="1">
    <fb>172.96</fb>
    <v>1</v>
  </rv>
  <rv s="1">
    <fb>170.745</fb>
    <v>1</v>
  </rv>
  <rv s="1">
    <fb>396.88</fb>
    <v>1</v>
  </rv>
  <rv s="1">
    <fb>411.84</fb>
    <v>1</v>
  </rv>
  <rv s="1">
    <fb>32.86</fb>
    <v>1</v>
  </rv>
  <rv s="1">
    <fb>124.53</fb>
    <v>1</v>
  </rv>
  <rv s="1">
    <fb>168</fb>
    <v>1</v>
  </rv>
  <rv s="1">
    <fb>68.599999999999994</fb>
    <v>1</v>
  </rv>
  <rv s="1">
    <fb>148.80000000000001</fb>
    <v>1</v>
  </rv>
  <rv s="1">
    <fb>5.53</fb>
    <v>1</v>
  </rv>
  <rv s="1">
    <fb>72.81</fb>
    <v>1</v>
  </rv>
  <rv s="1">
    <fb>54.46</fb>
    <v>1</v>
  </rv>
  <rv s="1">
    <fb>105.9</fb>
    <v>1</v>
  </rv>
  <rv s="1">
    <fb>51.81</fb>
    <v>1</v>
  </rv>
  <rv s="1">
    <fb>43.15</fb>
    <v>1</v>
  </rv>
  <rv s="1">
    <fb>105.35</fb>
    <v>1</v>
  </rv>
  <rv s="1">
    <fb>138.04</fb>
    <v>1</v>
  </rv>
  <rv s="1">
    <fb>39.6</fb>
    <v>1</v>
  </rv>
  <rv s="1">
    <fb>219.59</fb>
    <v>1</v>
  </rv>
  <rv s="1">
    <fb>35.229999999999997</fb>
    <v>1</v>
  </rv>
  <rv s="1">
    <fb>95.78</fb>
    <v>1</v>
  </rv>
  <rv s="1">
    <fb>169.48</fb>
    <v>1</v>
  </rv>
  <rv s="1">
    <fb>190.36</fb>
    <v>1</v>
  </rv>
  <rv s="1">
    <fb>276.32</fb>
    <v>1</v>
  </rv>
  <rv s="1">
    <fb>35.32</fb>
    <v>1</v>
  </rv>
  <rv s="1">
    <fb>64.59</fb>
    <v>1</v>
  </rv>
  <rv s="1">
    <fb>459.99</fb>
    <v>1</v>
  </rv>
  <rv s="1">
    <fb>103.36</fb>
    <v>1</v>
  </rv>
  <rv s="1">
    <fb>95.63</fb>
    <v>1</v>
  </rv>
  <rv s="1">
    <fb>48.47</fb>
    <v>1</v>
  </rv>
  <rv s="1">
    <fb>171.07810000000001</fb>
    <v>1</v>
  </rv>
  <rv s="1">
    <fb>45400</fb>
    <v>0</v>
  </rv>
  <rv s="1">
    <fb>15.34</fb>
    <v>1</v>
  </rv>
  <rv s="1">
    <fb>61.72</fb>
    <v>1</v>
  </rv>
  <rv s="1">
    <fb>18.37</fb>
    <v>1</v>
  </rv>
  <rv s="1">
    <fb>889.03</fb>
    <v>1</v>
  </rv>
  <rv s="1">
    <fb>125.63</fb>
    <v>1</v>
  </rv>
  <rv s="1">
    <fb>372.63</fb>
    <v>1</v>
  </rv>
  <rv s="1">
    <fb>45.56</fb>
    <v>1</v>
  </rv>
  <rv s="1">
    <fb>11.3886</fb>
    <v>1</v>
  </rv>
  <rv s="1">
    <fb>172.97</fb>
    <v>1</v>
  </rv>
  <rv s="1">
    <fb>170.18</fb>
    <v>1</v>
  </rv>
  <rv s="1">
    <fb>400.6</fb>
    <v>1</v>
  </rv>
  <rv s="1">
    <fb>404.27</fb>
    <v>1</v>
  </rv>
  <rv s="1">
    <fb>32.049999999999997</fb>
    <v>1</v>
  </rv>
  <rv s="1">
    <fb>122.75</fb>
    <v>1</v>
  </rv>
  <rv s="1">
    <fb>111.8</fb>
    <v>1</v>
  </rv>
  <rv s="1">
    <fb>167.04</fb>
    <v>1</v>
  </rv>
  <rv s="1">
    <fb>69.39</fb>
    <v>1</v>
  </rv>
  <rv s="1">
    <fb>148.41</fb>
    <v>1</v>
  </rv>
  <rv s="1">
    <fb>5.39</fb>
    <v>1</v>
  </rv>
  <rv s="1">
    <fb>73.040000000000006</fb>
    <v>1</v>
  </rv>
  <rv s="1">
    <fb>105.27</fb>
    <v>1</v>
  </rv>
  <rv s="1">
    <fb>52.65</fb>
    <v>1</v>
  </rv>
  <rv s="1">
    <fb>42.91</fb>
    <v>1</v>
  </rv>
  <rv s="1">
    <fb>102</fb>
    <v>1</v>
  </rv>
  <rv s="1">
    <fb>144.81</fb>
    <v>1</v>
  </rv>
  <rv s="1">
    <fb>39.270000000000003</fb>
    <v>1</v>
  </rv>
  <rv s="1">
    <fb>220.34</fb>
    <v>1</v>
  </rv>
  <rv s="1">
    <fb>35.770000000000003</fb>
    <v>1</v>
  </rv>
  <rv s="1">
    <fb>96.95</fb>
    <v>1</v>
  </rv>
  <rv s="1">
    <fb>172.27</fb>
    <v>1</v>
  </rv>
  <rv s="1">
    <fb>191.08</fb>
    <v>1</v>
  </rv>
  <rv s="1">
    <fb>271.92</fb>
    <v>1</v>
  </rv>
  <rv s="1">
    <fb>34.880000000000003</fb>
    <v>1</v>
  </rv>
  <rv s="1">
    <fb>65.44</fb>
    <v>1</v>
  </rv>
  <rv s="1">
    <fb>458.94</fb>
    <v>1</v>
  </rv>
  <rv s="1">
    <fb>103.09</fb>
    <v>1</v>
  </rv>
  <rv s="1">
    <fb>95.31</fb>
    <v>1</v>
  </rv>
  <rv s="1">
    <fb>48.34</fb>
    <v>1</v>
  </rv>
  <rv s="1">
    <fb>170.7997</fb>
    <v>1</v>
  </rv>
  <rv s="1">
    <fb>45401</fb>
    <v>0</v>
  </rv>
  <rv s="1">
    <fb>15.13</fb>
    <v>1</v>
  </rv>
  <rv s="1">
    <fb>62.6</fb>
    <v>1</v>
  </rv>
  <rv s="1">
    <fb>18.260000000000002</fb>
    <v>1</v>
  </rv>
  <rv s="1">
    <fb>859.54</fb>
    <v>1</v>
  </rv>
  <rv s="1">
    <fb>127.27</fb>
    <v>1</v>
  </rv>
  <rv s="1">
    <fb>366.34</fb>
    <v>1</v>
  </rv>
  <rv s="1">
    <fb>44.39</fb>
    <v>1</v>
  </rv>
  <rv s="1">
    <fb>11.319599999999999</fb>
    <v>1</v>
  </rv>
  <rv s="1">
    <fb>169.21</fb>
    <v>1</v>
  </rv>
  <rv s="1">
    <fb>168.18</fb>
    <v>1</v>
  </rv>
  <rv s="1">
    <fb>400.32</fb>
    <v>1</v>
  </rv>
  <rv s="1">
    <fb>399.12</fb>
    <v>1</v>
  </rv>
  <rv s="1">
    <fb>31.05</fb>
    <v>1</v>
  </rv>
  <rv s="1">
    <fb>122.71</fb>
    <v>1</v>
  </rv>
  <rv s="1">
    <fb>112.15</fb>
    <v>1</v>
  </rv>
  <rv s="1">
    <fb>165</fb>
    <v>1</v>
  </rv>
  <rv s="1">
    <fb>64.3</fb>
    <v>1</v>
  </rv>
  <rv s="1">
    <fb>69.75</fb>
    <v>1</v>
  </rv>
  <rv s="1">
    <fb>5.33</fb>
    <v>1</v>
  </rv>
  <rv s="1">
    <fb>107.28</fb>
    <v>1</v>
  </rv>
  <rv s="1">
    <fb>52.78</fb>
    <v>1</v>
  </rv>
  <rv s="1">
    <fb>101.65</fb>
    <v>1</v>
  </rv>
  <rv s="1">
    <fb>171.3</fb>
    <v>1</v>
  </rv>
  <rv s="1">
    <fb>39.75</fb>
    <v>1</v>
  </rv>
  <rv s="1">
    <fb>221.03</fb>
    <v>1</v>
  </rv>
  <rv s="1">
    <fb>36.97</fb>
    <v>1</v>
  </rv>
  <rv s="1">
    <fb>98.95</fb>
    <v>1</v>
  </rv>
  <rv s="1">
    <fb>174.13</fb>
    <v>1</v>
  </rv>
  <rv s="1">
    <fb>194.26</fb>
    <v>1</v>
  </rv>
  <rv s="1">
    <fb>270.37</fb>
    <v>1</v>
  </rv>
  <rv s="1">
    <fb>35.22</fb>
    <v>1</v>
  </rv>
  <rv s="1">
    <fb>455.1</fb>
    <v>1</v>
  </rv>
  <rv s="1">
    <fb>102.41</fb>
    <v>1</v>
  </rv>
  <rv s="1">
    <fb>94.27</fb>
    <v>1</v>
  </rv>
  <rv s="1">
    <fb>47.865200000000002</fb>
    <v>1</v>
  </rv>
  <rv s="1">
    <fb>169.52</fb>
    <v>1</v>
  </rv>
  <rv s="1">
    <fb>45404</fb>
    <v>0</v>
  </rv>
  <rv s="1">
    <fb>62.5</fb>
    <v>1</v>
  </rv>
  <rv s="1">
    <fb>18.45</fb>
    <v>1</v>
  </rv>
  <rv s="1">
    <fb>872.05</fb>
    <v>1</v>
  </rv>
  <rv s="1">
    <fb>127.12</fb>
    <v>1</v>
  </rv>
  <rv s="1">
    <fb>368.93</fb>
    <v>1</v>
  </rv>
  <rv s="1">
    <fb>43.71</fb>
    <v>1</v>
  </rv>
  <rv s="1">
    <fb>11.625299999999999</fb>
    <v>1</v>
  </rv>
  <rv s="1">
    <fb>168.89</fb>
    <v>1</v>
  </rv>
  <rv s="1">
    <fb>399.61</fb>
    <v>1</v>
  </rv>
  <rv s="1">
    <fb>400.96</fb>
    <v>1</v>
  </rv>
  <rv s="1">
    <fb>32.07</fb>
    <v>1</v>
  </rv>
  <rv s="1">
    <fb>125.26</fb>
    <v>1</v>
  </rv>
  <rv s="1">
    <fb>112.29</fb>
    <v>1</v>
  </rv>
  <rv s="1">
    <fb>165.84</fb>
    <v>1</v>
  </rv>
  <rv s="1">
    <fb>65.31</fb>
    <v>1</v>
  </rv>
  <rv s="1">
    <fb>69.63</fb>
    <v>1</v>
  </rv>
  <rv s="1">
    <fb>147.21</fb>
    <v>1</v>
  </rv>
  <rv s="1">
    <fb>5.51</fb>
    <v>1</v>
  </rv>
  <rv s="1">
    <fb>74.510000000000005</fb>
    <v>1</v>
  </rv>
  <rv s="1">
    <fb>57.16</fb>
    <v>1</v>
  </rv>
  <rv s="1">
    <fb>107.07</fb>
    <v>1</v>
  </rv>
  <rv s="1">
    <fb>52.3</fb>
    <v>1</v>
  </rv>
  <rv s="1">
    <fb>42.33</fb>
    <v>1</v>
  </rv>
  <rv s="1">
    <fb>102.09</fb>
    <v>1</v>
  </rv>
  <rv s="1">
    <fb>172.3</fb>
    <v>1</v>
  </rv>
  <rv s="1">
    <fb>147.41999999999999</fb>
    <v>1</v>
  </rv>
  <rv s="1">
    <fb>215.57</fb>
    <v>1</v>
  </rv>
  <rv s="1">
    <fb>38.6</fb>
    <v>1</v>
  </rv>
  <rv s="1">
    <fb>99.82</fb>
    <v>1</v>
  </rv>
  <rv s="1">
    <fb>176.46</fb>
    <v>1</v>
  </rv>
  <rv s="1">
    <fb>195.58</fb>
    <v>1</v>
  </rv>
  <rv s="1">
    <fb>273.81</fb>
    <v>1</v>
  </rv>
  <rv s="1">
    <fb>35.53</fb>
    <v>1</v>
  </rv>
  <rv s="1">
    <fb>65.849999999999994</fb>
    <v>1</v>
  </rv>
  <rv s="1">
    <fb>459.05</fb>
    <v>1</v>
  </rv>
  <rv s="1">
    <fb>103.2</fb>
    <v>1</v>
  </rv>
  <rv s="1">
    <fb>95.24</fb>
    <v>1</v>
  </rv>
  <rv s="1">
    <fb>48.28</fb>
    <v>1</v>
  </rv>
  <rv s="1">
    <fb>171.2433</fb>
    <v>1</v>
  </rv>
  <rv s="1">
    <fb>45405</fb>
    <v>0</v>
  </rv>
  <rv s="1">
    <fb>14.73</fb>
    <v>1</v>
  </rv>
  <rv s="1">
    <fb>61.79</fb>
    <v>1</v>
  </rv>
  <rv s="1">
    <fb>18.7</fb>
    <v>1</v>
  </rv>
  <rv s="1">
    <fb>901.57</fb>
    <v>1</v>
  </rv>
  <rv s="1">
    <fb>127.14</fb>
    <v>1</v>
  </rv>
  <rv s="1">
    <fb>377.08</fb>
    <v>1</v>
  </rv>
  <rv s="1">
    <fb>44.86</fb>
    <v>1</v>
  </rv>
  <rv s="1">
    <fb>11.6845</fb>
    <v>1</v>
  </rv>
  <rv s="1">
    <fb>176.92</fb>
    <v>1</v>
  </rv>
  <rv s="1">
    <fb>171.81</fb>
    <v>1</v>
  </rv>
  <rv s="1">
    <fb>397.21</fb>
    <v>1</v>
  </rv>
  <rv s="1">
    <fb>407.57</fb>
    <v>1</v>
  </rv>
  <rv s="1">
    <fb>128.63999999999999</fb>
    <v>1</v>
  </rv>
  <rv s="1">
    <fb>114.21</fb>
    <v>1</v>
  </rv>
  <rv s="1">
    <fb>66.2</fb>
    <v>1</v>
  </rv>
  <rv s="1">
    <fb>68.5</fb>
    <v>1</v>
  </rv>
  <rv s="1">
    <fb>151.16999999999999</fb>
    <v>1</v>
  </rv>
  <rv s="1">
    <fb>5.5</fb>
    <v>1</v>
  </rv>
  <rv s="1">
    <fb>74.39</fb>
    <v>1</v>
  </rv>
  <rv s="1">
    <fb>57.44</fb>
    <v>1</v>
  </rv>
  <rv s="1">
    <fb>107.59</fb>
    <v>1</v>
  </rv>
  <rv s="1">
    <fb>52.27</fb>
    <v>1</v>
  </rv>
  <rv s="1">
    <fb>102.62</fb>
    <v>1</v>
  </rv>
  <rv s="1">
    <fb>174.18</fb>
    <v>1</v>
  </rv>
  <rv s="1">
    <fb>148.97999999999999</fb>
    <v>1</v>
  </rv>
  <rv s="1">
    <fb>41.24</fb>
    <v>1</v>
  </rv>
  <rv s="1">
    <fb>215.04</fb>
    <v>1</v>
  </rv>
  <rv s="1">
    <fb>38.369999999999997</fb>
    <v>1</v>
  </rv>
  <rv s="1">
    <fb>100.03</fb>
    <v>1</v>
  </rv>
  <rv s="1">
    <fb>171.22</fb>
    <v>1</v>
  </rv>
  <rv s="1">
    <fb>276.68</fb>
    <v>1</v>
  </rv>
  <rv s="1">
    <fb>35.78</fb>
    <v>1</v>
  </rv>
  <rv s="1">
    <fb>66.84</fb>
    <v>1</v>
  </rv>
  <rv s="1">
    <fb>464.84</fb>
    <v>1</v>
  </rv>
  <rv s="1">
    <fb>104.49</fb>
    <v>1</v>
  </rv>
  <rv s="1">
    <fb>48.87</fb>
    <v>1</v>
  </rv>
  <rv s="1">
    <fb>173.29079999999999</fb>
    <v>1</v>
  </rv>
  <rv s="1">
    <fb>45406</fb>
    <v>0</v>
  </rv>
  <rv s="1">
    <fb>61.56</fb>
    <v>1</v>
  </rv>
  <rv s="1">
    <fb>892.32</fb>
    <v>1</v>
  </rv>
  <rv s="1">
    <fb>128.13999999999999</fb>
    <v>1</v>
  </rv>
  <rv s="1">
    <fb>375.01</fb>
    <v>1</v>
  </rv>
  <rv s="1">
    <fb>11.5267</fb>
    <v>1</v>
  </rv>
  <rv s="1">
    <fb>177.46</fb>
    <v>1</v>
  </rv>
  <rv s="1">
    <fb>171.62</fb>
    <v>1</v>
  </rv>
  <rv s="1">
    <fb>394.62</fb>
    <v>1</v>
  </rv>
  <rv s="1">
    <fb>409.06</fb>
    <v>1</v>
  </rv>
  <rv s="1">
    <fb>115.27</fb>
    <v>1</v>
  </rv>
  <rv s="1">
    <fb>169.02</fb>
    <v>1</v>
  </rv>
  <rv s="1">
    <fb>67.77</fb>
    <v>1</v>
  </rv>
  <rv s="1">
    <fb>154.99</fb>
    <v>1</v>
  </rv>
  <rv s="1">
    <fb>5.32</fb>
    <v>1</v>
  </rv>
  <rv s="1">
    <fb>74.290000000000006</fb>
    <v>1</v>
  </rv>
  <rv s="1">
    <fb>57.95</fb>
    <v>1</v>
  </rv>
  <rv s="1">
    <fb>106.89</fb>
    <v>1</v>
  </rv>
  <rv s="1">
    <fb>52.29</fb>
    <v>1</v>
  </rv>
  <rv s="1">
    <fb>41.89</fb>
    <v>1</v>
  </rv>
  <rv s="1">
    <fb>103.3</fb>
    <v>1</v>
  </rv>
  <rv s="1">
    <fb>173.35</fb>
    <v>1</v>
  </rv>
  <rv s="1">
    <fb>147.36000000000001</fb>
    <v>1</v>
  </rv>
  <rv s="1">
    <fb>214.64</fb>
    <v>1</v>
  </rv>
  <rv s="1">
    <fb>38.32</fb>
    <v>1</v>
  </rv>
  <rv s="1">
    <fb>99.86</fb>
    <v>1</v>
  </rv>
  <rv s="1">
    <fb>177.41</fb>
    <v>1</v>
  </rv>
  <rv s="1">
    <fb>194.79</fb>
    <v>1</v>
  </rv>
  <rv s="1">
    <fb>276.19</fb>
    <v>1</v>
  </rv>
  <rv s="1">
    <fb>35.869999999999997</fb>
    <v>1</v>
  </rv>
  <rv s="1">
    <fb>66.819999999999993</fb>
    <v>1</v>
  </rv>
  <rv s="1">
    <fb>464.5</fb>
    <v>1</v>
  </rv>
  <rv s="1">
    <fb>96.54</fb>
    <v>1</v>
  </rv>
  <rv s="1">
    <fb>48.88</fb>
    <v>1</v>
  </rv>
  <rv s="1">
    <fb>173.29859999999999</fb>
    <v>1</v>
  </rv>
  <rv s="1">
    <fb>45407</fb>
    <v>0</v>
  </rv>
  <rv s="1">
    <fb>14.68</fb>
    <v>1</v>
  </rv>
  <rv s="1">
    <fb>61</fb>
    <v>1</v>
  </rv>
  <rv s="1">
    <fb>902.51</fb>
    <v>1</v>
  </rv>
  <rv s="1">
    <fb>127.31</fb>
    <v>1</v>
  </rv>
  <rv s="1">
    <fb>373.12</fb>
    <v>1</v>
  </rv>
  <rv s="1">
    <fb>11.6549</fb>
    <v>1</v>
  </rv>
  <rv s="1">
    <fb>174.81</fb>
    <v>1</v>
  </rv>
  <rv s="1">
    <fb>167.91</fb>
    <v>1</v>
  </rv>
  <rv s="1">
    <fb>394.06</fb>
    <v>1</v>
  </rv>
  <rv s="1">
    <fb>399.04</fb>
    <v>1</v>
  </rv>
  <rv s="1">
    <fb>34.700000000000003</fb>
    <v>1</v>
  </rv>
  <rv s="1">
    <fb>114.98</fb>
    <v>1</v>
  </rv>
  <rv s="1">
    <fb>169.89</fb>
    <v>1</v>
  </rv>
  <rv s="1">
    <fb>66.900000000000006</fb>
    <v>1</v>
  </rv>
  <rv s="1">
    <fb>67.33</fb>
    <v>1</v>
  </rv>
  <rv s="1">
    <fb>152.5</fb>
    <v>1</v>
  </rv>
  <rv s="1">
    <fb>5.31</fb>
    <v>1</v>
  </rv>
  <rv s="1">
    <fb>73.290000000000006</fb>
    <v>1</v>
  </rv>
  <rv s="1">
    <fb>57.18</fb>
    <v>1</v>
  </rv>
  <rv s="1">
    <fb>106.86</fb>
    <v>1</v>
  </rv>
  <rv s="1">
    <fb>42.2</fb>
    <v>1</v>
  </rv>
  <rv s="1">
    <fb>99.57</fb>
    <v>1</v>
  </rv>
  <rv s="1">
    <fb>172.9</fb>
    <v>1</v>
  </rv>
  <rv s="1">
    <fb>144.99</fb>
    <v>1</v>
  </rv>
  <rv s="1">
    <fb>40.909999999999997</fb>
    <v>1</v>
  </rv>
  <rv s="1">
    <fb>215.92</fb>
    <v>1</v>
  </rv>
  <rv s="1">
    <fb>37.909999999999997</fb>
    <v>1</v>
  </rv>
  <rv s="1">
    <fb>39.22</fb>
    <v>1</v>
  </rv>
  <rv s="1">
    <fb>99.09</fb>
    <v>1</v>
  </rv>
  <rv s="1">
    <fb>176.68</fb>
    <v>1</v>
  </rv>
  <rv s="1">
    <fb>193.02</fb>
    <v>1</v>
  </rv>
  <rv s="1">
    <fb>273.14</fb>
    <v>1</v>
  </rv>
  <rv s="1">
    <fb>66.760000000000005</fb>
    <v>1</v>
  </rv>
  <rv s="1">
    <fb>462.58</fb>
    <v>1</v>
  </rv>
  <rv s="1">
    <fb>104.41</fb>
    <v>1</v>
  </rv>
  <rv s="1">
    <fb>96.27</fb>
    <v>1</v>
  </rv>
  <rv s="1">
    <fb>48.794899999999998</fb>
    <v>1</v>
  </rv>
  <rv s="1">
    <fb>172.71109999999999</fb>
    <v>1</v>
  </rv>
  <rv s="1">
    <fb>45408</fb>
    <v>0</v>
  </rv>
  <rv s="1">
    <fb>14.89</fb>
    <v>1</v>
  </rv>
  <rv s="1">
    <fb>60.1</fb>
    <v>1</v>
  </rv>
  <rv s="1">
    <fb>18.79</fb>
    <v>1</v>
  </rv>
  <rv s="1">
    <fb>918.97</fb>
    <v>1</v>
  </rv>
  <rv s="1">
    <fb>127.9</fb>
    <v>1</v>
  </rv>
  <rv s="1">
    <fb>375.33</fb>
    <v>1</v>
  </rv>
  <rv s="1">
    <fb>46.45</fb>
    <v>1</v>
  </rv>
  <rv s="1">
    <fb>12.5029</fb>
    <v>1</v>
  </rv>
  <rv s="1">
    <fb>177.05</fb>
    <v>1</v>
  </rv>
  <rv s="1">
    <fb>169.29</fb>
    <v>1</v>
  </rv>
  <rv s="1">
    <fb>393.33</fb>
    <v>1</v>
  </rv>
  <rv s="1">
    <fb>126.85</fb>
    <v>1</v>
  </rv>
  <rv s="1">
    <fb>116.88</fb>
    <v>1</v>
  </rv>
  <rv s="1">
    <fb>169.3</fb>
    <v>1</v>
  </rv>
  <rv s="1">
    <fb>65.989999999999995</fb>
    <v>1</v>
  </rv>
  <rv s="1">
    <fb>67.180000000000007</fb>
    <v>1</v>
  </rv>
  <rv s="1">
    <fb>158.13</fb>
    <v>1</v>
  </rv>
  <rv s="1">
    <fb>5.26</fb>
    <v>1</v>
  </rv>
  <rv s="1">
    <fb>73.39</fb>
    <v>1</v>
  </rv>
  <rv s="1">
    <fb>57.32</fb>
    <v>1</v>
  </rv>
  <rv s="1">
    <fb>107.53</fb>
    <v>1</v>
  </rv>
  <rv s="1">
    <fb>42.81</fb>
    <v>1</v>
  </rv>
  <rv s="1">
    <fb>100.75</fb>
    <v>1</v>
  </rv>
  <rv s="1">
    <fb>171.69</fb>
    <v>1</v>
  </rv>
  <rv s="1">
    <fb>147.44999999999999</fb>
    <v>1</v>
  </rv>
  <rv s="1">
    <fb>41.11</fb>
    <v>1</v>
  </rv>
  <rv s="1">
    <fb>216.62</fb>
    <v>1</v>
  </rv>
  <rv s="1">
    <fb>37.83</fb>
    <v>1</v>
  </rv>
  <rv s="1">
    <fb>95.3</fb>
    <v>1</v>
  </rv>
  <rv s="1">
    <fb>175.58</fb>
    <v>1</v>
  </rv>
  <rv s="1">
    <fb>193.45</fb>
    <v>1</v>
  </rv>
  <rv s="1">
    <fb>274.29000000000002</fb>
    <v>1</v>
  </rv>
  <rv s="1">
    <fb>35.92</fb>
    <v>1</v>
  </rv>
  <rv s="1">
    <fb>66.31</fb>
    <v>1</v>
  </rv>
  <rv s="1">
    <fb>467.21</fb>
    <v>1</v>
  </rv>
  <rv s="1">
    <fb>49.4</fb>
    <v>1</v>
  </rv>
  <rv s="1">
    <fb>174.3801</fb>
    <v>1</v>
  </rv>
  <rv s="1">
    <fb>45411</fb>
    <v>0</v>
  </rv>
  <rv s="1">
    <fb>15.23</fb>
    <v>1</v>
  </rv>
  <rv s="1">
    <fb>60.69</fb>
    <v>1</v>
  </rv>
  <rv s="1">
    <fb>909.77</fb>
    <v>1</v>
  </rv>
  <rv s="1">
    <fb>374.14</fb>
    <v>1</v>
  </rv>
  <rv s="1">
    <fb>46.317999999999998</fb>
    <v>1</v>
  </rv>
  <rv s="1">
    <fb>12.4733</fb>
    <v>1</v>
  </rv>
  <rv s="1">
    <fb>179.04</fb>
    <v>1</v>
  </rv>
  <rv s="1">
    <fb>166.98</fb>
    <v>1</v>
  </rv>
  <rv s="1">
    <fb>402.25</fb>
    <v>1</v>
  </rv>
  <rv s="1">
    <fb>126.88</fb>
    <v>1</v>
  </rv>
  <rv s="1">
    <fb>125.73</fb>
    <v>1</v>
  </rv>
  <rv s="1">
    <fb>173.5</fb>
    <v>1</v>
  </rv>
  <rv s="1">
    <fb>67.42</fb>
    <v>1</v>
  </rv>
  <rv s="1">
    <fb>157.44</fb>
    <v>1</v>
  </rv>
  <rv s="1">
    <fb>73.989999999999995</fb>
    <v>1</v>
  </rv>
  <rv s="1">
    <fb>57.33</fb>
    <v>1</v>
  </rv>
  <rv s="1">
    <fb>107.27</fb>
    <v>1</v>
  </rv>
  <rv s="1">
    <fb>54.08</fb>
    <v>1</v>
  </rv>
  <rv s="1">
    <fb>44.92</fb>
    <v>1</v>
  </rv>
  <rv s="1">
    <fb>103.56</fb>
    <v>1</v>
  </rv>
  <rv s="1">
    <fb>174.99</fb>
    <v>1</v>
  </rv>
  <rv s="1">
    <fb>146.79</fb>
    <v>1</v>
  </rv>
  <rv s="1">
    <fb>41.61</fb>
    <v>1</v>
  </rv>
  <rv s="1">
    <fb>216.18</fb>
    <v>1</v>
  </rv>
  <rv s="1">
    <fb>37.549999999999997</fb>
    <v>1</v>
  </rv>
  <rv s="1">
    <fb>40.090000000000003</fb>
    <v>1</v>
  </rv>
  <rv s="1">
    <fb>97.07</fb>
    <v>1</v>
  </rv>
  <rv s="1">
    <fb>176.14</fb>
    <v>1</v>
  </rv>
  <rv s="1">
    <fb>193.77</fb>
    <v>1</v>
  </rv>
  <rv s="1">
    <fb>275.74</fb>
    <v>1</v>
  </rv>
  <rv s="1">
    <fb>67.12</fb>
    <v>1</v>
  </rv>
  <rv s="1">
    <fb>468.84</fb>
    <v>1</v>
  </rv>
  <rv s="1">
    <fb>105.81</fb>
    <v>1</v>
  </rv>
  <rv s="1">
    <fb>97.88</fb>
    <v>1</v>
  </rv>
  <rv s="1">
    <fb>49.617199999999997</fb>
    <v>1</v>
  </rv>
  <rv s="1">
    <fb>175.10169999999999</fb>
    <v>1</v>
  </rv>
  <rv s="1">
    <fb>45412</fb>
    <v>0</v>
  </rv>
  <rv s="1">
    <fb>15.05</fb>
    <v>1</v>
  </rv>
  <rv s="1">
    <fb>58.66</fb>
    <v>1</v>
  </rv>
  <rv s="1">
    <fb>18.89</fb>
    <v>1</v>
  </rv>
  <rv s="1">
    <fb>872.47</fb>
    <v>1</v>
  </rv>
  <rv s="1">
    <fb>126.82</fb>
    <v>1</v>
  </rv>
  <rv s="1">
    <fb>370.62</fb>
    <v>1</v>
  </rv>
  <rv s="1">
    <fb>45.7</fb>
    <v>1</v>
  </rv>
  <rv s="1">
    <fb>12.2761</fb>
    <v>1</v>
  </rv>
  <rv s="1">
    <fb>172.94</fb>
    <v>1</v>
  </rv>
  <rv s="1">
    <fb>164.15</fb>
    <v>1</v>
  </rv>
  <rv s="1">
    <fb>391.41</fb>
    <v>1</v>
  </rv>
  <rv s="1">
    <fb>389.33</fb>
    <v>1</v>
  </rv>
  <rv s="1">
    <fb>37.619999999999997</fb>
    <v>1</v>
  </rv>
  <rv s="1">
    <fb>128.31</fb>
    <v>1</v>
  </rv>
  <rv s="1">
    <fb>170.33</fb>
    <v>1</v>
  </rv>
  <rv s="1">
    <fb>66.97</fb>
    <v>1</v>
  </rv>
  <rv s="1">
    <fb>67.709999999999994</fb>
    <v>1</v>
  </rv>
  <rv s="1">
    <fb>155.19999999999999</fb>
    <v>1</v>
  </rv>
  <rv s="1">
    <fb>5.43</fb>
    <v>1</v>
  </rv>
  <rv s="1">
    <fb>56.49</fb>
    <v>1</v>
  </rv>
  <rv s="1">
    <fb>105.97</fb>
    <v>1</v>
  </rv>
  <rv s="1">
    <fb>52.77</fb>
    <v>1</v>
  </rv>
  <rv s="1">
    <fb>43.82</fb>
    <v>1</v>
  </rv>
  <rv s="1">
    <fb>95.45</fb>
    <v>1</v>
  </rv>
  <rv s="1">
    <fb>171.56</fb>
    <v>1</v>
  </rv>
  <rv s="1">
    <fb>146.71</fb>
    <v>1</v>
  </rv>
  <rv s="1">
    <fb>41.44</fb>
    <v>1</v>
  </rv>
  <rv s="1">
    <fb>211.87</fb>
    <v>1</v>
  </rv>
  <rv s="1">
    <fb>37.01</fb>
    <v>1</v>
  </rv>
  <rv s="1">
    <fb>96.89</fb>
    <v>1</v>
  </rv>
  <rv s="1">
    <fb>175.91</fb>
    <v>1</v>
  </rv>
  <rv s="1">
    <fb>192.73</fb>
    <v>1</v>
  </rv>
  <rv s="1">
    <fb>268.94</fb>
    <v>1</v>
  </rv>
  <rv s="1">
    <fb>34.435000000000002</fb>
    <v>1</v>
  </rv>
  <rv s="1">
    <fb>66.650000000000006</fb>
    <v>1</v>
  </rv>
  <rv s="1">
    <fb>461.43</fb>
    <v>1</v>
  </rv>
  <rv s="1">
    <fb>104.39</fb>
    <v>1</v>
  </rv>
  <rv s="1">
    <fb>96.17</fb>
    <v>1</v>
  </rv>
  <rv s="1">
    <fb>48.86</fb>
    <v>1</v>
  </rv>
  <rv s="1">
    <fb>172.67840000000001</fb>
    <v>1</v>
  </rv>
  <rv s="1">
    <fb>45413</fb>
    <v>0</v>
  </rv>
  <rv s="1">
    <fb>15.2</fb>
    <v>1</v>
  </rv>
  <rv s="1">
    <fb>58.37</fb>
    <v>1</v>
  </rv>
  <rv s="1">
    <fb>18.649999999999999</fb>
    <v>1</v>
  </rv>
  <rv s="1">
    <fb>852.84</fb>
    <v>1</v>
  </rv>
  <rv s="1">
    <fb>128.18</fb>
    <v>1</v>
  </rv>
  <rv s="1">
    <fb>371.7</fb>
    <v>1</v>
  </rv>
  <rv s="1">
    <fb>12.1479</fb>
    <v>1</v>
  </rv>
  <rv s="1">
    <fb>172.31</fb>
    <v>1</v>
  </rv>
  <rv s="1">
    <fb>164.02</fb>
    <v>1</v>
  </rv>
  <rv s="1">
    <fb>387.5</fb>
    <v>1</v>
  </rv>
  <rv s="1">
    <fb>394.94</fb>
    <v>1</v>
  </rv>
  <rv s="1">
    <fb>37.64</fb>
    <v>1</v>
  </rv>
  <rv s="1">
    <fb>129.21</fb>
    <v>1</v>
  </rv>
  <rv s="1">
    <fb>119</fb>
    <v>1</v>
  </rv>
  <rv s="1">
    <fb>68.61</fb>
    <v>1</v>
  </rv>
  <rv s="1">
    <fb>56.31</fb>
    <v>1</v>
  </rv>
  <rv s="1">
    <fb>156.13999999999999</fb>
    <v>1</v>
  </rv>
  <rv s="1">
    <fb>5.42</fb>
    <v>1</v>
  </rv>
  <rv s="1">
    <fb>73.11</fb>
    <v>1</v>
  </rv>
  <rv s="1">
    <fb>56.46</fb>
    <v>1</v>
  </rv>
  <rv s="1">
    <fb>106.29</fb>
    <v>1</v>
  </rv>
  <rv s="1">
    <fb>44.06</fb>
    <v>1</v>
  </rv>
  <rv s="1">
    <fb>176.84</fb>
    <v>1</v>
  </rv>
  <rv s="1">
    <fb>127.37</fb>
    <v>1</v>
  </rv>
  <rv s="1">
    <fb>42.57</fb>
    <v>1</v>
  </rv>
  <rv s="1">
    <fb>213.79</fb>
    <v>1</v>
  </rv>
  <rv s="1">
    <fb>36.950000000000003</fb>
    <v>1</v>
  </rv>
  <rv s="1">
    <fb>39.200000000000003</fb>
    <v>1</v>
  </rv>
  <rv s="1">
    <fb>175.15</fb>
    <v>1</v>
  </rv>
  <rv s="1">
    <fb>195.3</fb>
    <v>1</v>
  </rv>
  <rv s="1">
    <fb>268.69</fb>
    <v>1</v>
  </rv>
  <rv s="1">
    <fb>33.659999999999997</fb>
    <v>1</v>
  </rv>
  <rv s="1">
    <fb>459.93</fb>
    <v>1</v>
  </rv>
  <rv s="1">
    <fb>103.82</fb>
    <v>1</v>
  </rv>
  <rv s="1">
    <fb>95.54</fb>
    <v>1</v>
  </rv>
  <rv s="1">
    <fb>48.572000000000003</fb>
    <v>1</v>
  </rv>
  <rv s="1">
    <fb>172.14879999999999</fb>
    <v>1</v>
  </rv>
  <rv s="1">
    <fb>45414</fb>
    <v>0</v>
  </rv>
  <rv s="1">
    <fb>15.02</fb>
    <v>1</v>
  </rv>
  <rv s="1">
    <fb>59.35</fb>
    <v>1</v>
  </rv>
  <rv s="1">
    <fb>18.11</fb>
    <v>1</v>
  </rv>
  <rv s="1">
    <fb>870.28</fb>
    <v>1</v>
  </rv>
  <rv s="1">
    <fb>128.5</fb>
    <v>1</v>
  </rv>
  <rv s="1">
    <fb>377.65</fb>
    <v>1</v>
  </rv>
  <rv s="1">
    <fb>45.98</fb>
    <v>1</v>
  </rv>
  <rv s="1">
    <fb>12.414099999999999</fb>
    <v>1</v>
  </rv>
  <rv s="1">
    <fb>176.37</fb>
    <v>1</v>
  </rv>
  <rv s="1">
    <fb>164.94</fb>
    <v>1</v>
  </rv>
  <rv s="1">
    <fb>397.84</fb>
    <v>1</v>
  </rv>
  <rv s="1">
    <fb>38.68</fb>
    <v>1</v>
  </rv>
  <rv s="1">
    <fb>124.02</fb>
    <v>1</v>
  </rv>
  <rv s="1">
    <fb>125.3</fb>
    <v>1</v>
  </rv>
  <rv s="1">
    <fb>173.03</fb>
    <v>1</v>
  </rv>
  <rv s="1">
    <fb>68.849999999999994</fb>
    <v>1</v>
  </rv>
  <rv s="1">
    <fb>157.77000000000001</fb>
    <v>1</v>
  </rv>
  <rv s="1">
    <fb>5.52</fb>
    <v>1</v>
  </rv>
  <rv s="1">
    <fb>73.2</fb>
    <v>1</v>
  </rv>
  <rv s="1">
    <fb>56.6</fb>
    <v>1</v>
  </rv>
  <rv s="1">
    <fb>105.92</fb>
    <v>1</v>
  </rv>
  <rv s="1">
    <fb>52.62</fb>
    <v>1</v>
  </rv>
  <rv s="1">
    <fb>45.63</fb>
    <v>1</v>
  </rv>
  <rv s="1">
    <fb>113.77</fb>
    <v>1</v>
  </rv>
  <rv s="1">
    <fb>179.64</fb>
    <v>1</v>
  </rv>
  <rv s="1">
    <fb>43.35</fb>
    <v>1</v>
  </rv>
  <rv s="1">
    <fb>213.13</fb>
    <v>1</v>
  </rv>
  <rv s="1">
    <fb>38.93</fb>
    <v>1</v>
  </rv>
  <rv s="1">
    <fb>97.49</fb>
    <v>1</v>
  </rv>
  <rv s="1">
    <fb>272.13</fb>
    <v>1</v>
  </rv>
  <rv s="1">
    <fb>33.919600000000003</fb>
    <v>1</v>
  </rv>
  <rv s="1">
    <fb>67.61</fb>
    <v>1</v>
  </rv>
  <rv s="1">
    <fb>464.22</fb>
    <v>1</v>
  </rv>
  <rv s="1">
    <fb>104.92</fb>
    <v>1</v>
  </rv>
  <rv s="1">
    <fb>96.48</fb>
    <v>1</v>
  </rv>
  <rv s="1">
    <fb>49.02</fb>
    <v>1</v>
  </rv>
  <rv s="1">
    <fb>174.011</fb>
    <v>1</v>
  </rv>
  <rv s="1">
    <fb>45415</fb>
    <v>0</v>
  </rv>
  <rv s="1">
    <fb>59.17</fb>
    <v>1</v>
  </rv>
  <rv s="1">
    <fb>901.63</fb>
    <v>1</v>
  </rv>
  <rv s="1">
    <fb>381.36</fb>
    <v>1</v>
  </rv>
  <rv s="1">
    <fb>177.11</fb>
    <v>1</v>
  </rv>
  <rv s="1">
    <fb>168.5</fb>
    <v>1</v>
  </rv>
  <rv s="1">
    <fb>406.66</fb>
    <v>1</v>
  </rv>
  <rv s="1">
    <fb>39.01</fb>
    <v>1</v>
  </rv>
  <rv s="1">
    <fb>123.05</fb>
    <v>1</v>
  </rv>
  <rv s="1">
    <fb>128.1</fb>
    <v>1</v>
  </rv>
  <rv s="1">
    <fb>183.38</fb>
    <v>1</v>
  </rv>
  <rv s="1">
    <fb>70.14</fb>
    <v>1</v>
  </rv>
  <rv s="1">
    <fb>159.32</fb>
    <v>1</v>
  </rv>
  <rv s="1">
    <fb>5.87</fb>
    <v>1</v>
  </rv>
  <rv s="1">
    <fb>57</fb>
    <v>1</v>
  </rv>
  <rv s="1">
    <fb>52.93</fb>
    <v>1</v>
  </rv>
  <rv s="1">
    <fb>46</fb>
    <v>1</v>
  </rv>
  <rv s="1">
    <fb>115.6</fb>
    <v>1</v>
  </rv>
  <rv s="1">
    <fb>181.74</fb>
    <v>1</v>
  </rv>
  <rv s="1">
    <fb>43.5</fb>
    <v>1</v>
  </rv>
  <rv s="1">
    <fb>212.96</fb>
    <v>1</v>
  </rv>
  <rv s="1">
    <fb>37.25</fb>
    <v>1</v>
  </rv>
  <rv s="1">
    <fb>38.89</fb>
    <v>1</v>
  </rv>
  <rv s="1">
    <fb>97.9</fb>
    <v>1</v>
  </rv>
  <rv s="1">
    <fb>176.15</fb>
    <v>1</v>
  </rv>
  <rv s="1">
    <fb>195.81</fb>
    <v>1</v>
  </rv>
  <rv s="1">
    <fb>273.66000000000003</fb>
    <v>1</v>
  </rv>
  <rv s="1">
    <fb>68.33</fb>
    <v>1</v>
  </rv>
  <rv s="1">
    <fb>469.98</fb>
    <v>1</v>
  </rv>
  <rv s="1">
    <fb>106.22</fb>
    <v>1</v>
  </rv>
  <rv s="1">
    <fb>97.61</fb>
    <v>1</v>
  </rv>
  <rv s="1">
    <fb>49.67</fb>
    <v>1</v>
  </rv>
  <rv s="1">
    <fb>176.2056</fb>
    <v>1</v>
  </rv>
  <rv s="1">
    <fb>45418</fb>
    <v>0</v>
  </rv>
  <rv s="1">
    <fb>14.99</fb>
    <v>1</v>
  </rv>
  <rv s="1">
    <fb>60.19</fb>
    <v>1</v>
  </rv>
  <rv s="1">
    <fb>18.39</fb>
    <v>1</v>
  </rv>
  <rv s="1">
    <fb>916.92</fb>
    <v>1</v>
  </rv>
  <rv s="1">
    <fb>130.56</fb>
    <v>1</v>
  </rv>
  <rv s="1">
    <fb>383.05</fb>
    <v>1</v>
  </rv>
  <rv s="1">
    <fb>47.4</fb>
    <v>1</v>
  </rv>
  <rv s="1">
    <fb>12.7987</fb>
    <v>1</v>
  </rv>
  <rv s="1">
    <fb>178.14</fb>
    <v>1</v>
  </rv>
  <rv s="1">
    <fb>401.84</fb>
    <v>1</v>
  </rv>
  <rv s="1">
    <fb>413.54</fb>
    <v>1</v>
  </rv>
  <rv s="1">
    <fb>124.59</fb>
    <v>1</v>
  </rv>
  <rv s="1">
    <fb>130.78</fb>
    <v>1</v>
  </rv>
  <rv s="1">
    <fb>181.71</fb>
    <v>1</v>
  </rv>
  <rv s="1">
    <fb>71.25</fb>
    <v>1</v>
  </rv>
  <rv s="1">
    <fb>163.68</fb>
    <v>1</v>
  </rv>
  <rv s="1">
    <fb>5.94</fb>
    <v>1</v>
  </rv>
  <rv s="1">
    <fb>57.48</fb>
    <v>1</v>
  </rv>
  <rv s="1">
    <fb>105.64</fb>
    <v>1</v>
  </rv>
  <rv s="1">
    <fb>54.01</fb>
    <v>1</v>
  </rv>
  <rv s="1">
    <fb>121.48</fb>
    <v>1</v>
  </rv>
  <rv s="1">
    <fb>178.69</fb>
    <v>1</v>
  </rv>
  <rv s="1">
    <fb>130.08000000000001</fb>
    <v>1</v>
  </rv>
  <rv s="1">
    <fb>43.45</fb>
    <v>1</v>
  </rv>
  <rv s="1">
    <fb>215.2</fb>
    <v>1</v>
  </rv>
  <rv s="1">
    <fb>37.69</fb>
    <v>1</v>
  </rv>
  <rv s="1">
    <fb>99.13</fb>
    <v>1</v>
  </rv>
  <rv s="1">
    <fb>175.82</fb>
    <v>1</v>
  </rv>
  <rv s="1">
    <fb>195</fb>
    <v>1</v>
  </rv>
  <rv s="1">
    <fb>275.63</fb>
    <v>1</v>
  </rv>
  <rv s="1">
    <fb>34.616100000000003</fb>
    <v>1</v>
  </rv>
  <rv s="1">
    <fb>68.650000000000006</fb>
    <v>1</v>
  </rv>
  <rv s="1">
    <fb>474.72</fb>
    <v>1</v>
  </rv>
  <rv s="1">
    <fb>107.17</fb>
    <v>1</v>
  </rv>
  <rv s="1">
    <fb>98.71</fb>
    <v>1</v>
  </rv>
  <rv s="1">
    <fb>177.64189999999999</fb>
    <v>1</v>
  </rv>
  <rv s="1">
    <fb>45419</fb>
    <v>0</v>
  </rv>
  <rv s="1">
    <fb>15.14</fb>
    <v>1</v>
  </rv>
  <rv s="1">
    <fb>61.59</fb>
    <v>1</v>
  </rv>
  <rv s="1">
    <fb>18.12</fb>
    <v>1</v>
  </rv>
  <rv s="1">
    <fb>908.22</fb>
    <v>1</v>
  </rv>
  <rv s="1">
    <fb>130.24</fb>
    <v>1</v>
  </rv>
  <rv s="1">
    <fb>388.65</fb>
    <v>1</v>
  </rv>
  <rv s="1">
    <fb>47.65</fb>
    <v>1</v>
  </rv>
  <rv s="1">
    <fb>12.6212</fb>
    <v>1</v>
  </rv>
  <rv s="1">
    <fb>176.89</fb>
    <v>1</v>
  </rv>
  <rv s="1">
    <fb>405.57</fb>
    <v>1</v>
  </rv>
  <rv s="1">
    <fb>409.34</fb>
    <v>1</v>
  </rv>
  <rv s="1">
    <fb>39.81</fb>
    <v>1</v>
  </rv>
  <rv s="1">
    <fb>127.29</fb>
    <v>1</v>
  </rv>
  <rv s="1">
    <fb>131.55000000000001</fb>
    <v>1</v>
  </rv>
  <rv s="1">
    <fb>182.4</fb>
    <v>1</v>
  </rv>
  <rv s="1">
    <fb>71.95</fb>
    <v>1</v>
  </rv>
  <rv s="1">
    <fb>159.09</fb>
    <v>1</v>
  </rv>
  <rv s="1">
    <fb>5.89</fb>
    <v>1</v>
  </rv>
  <rv s="1">
    <fb>75.349999999999994</fb>
    <v>1</v>
  </rv>
  <rv s="1">
    <fb>57.4</fb>
    <v>1</v>
  </rv>
  <rv s="1">
    <fb>106.17</fb>
    <v>1</v>
  </rv>
  <rv s="1">
    <fb>55.26</fb>
    <v>1</v>
  </rv>
  <rv s="1">
    <fb>121.61</fb>
    <v>1</v>
  </rv>
  <rv s="1">
    <fb>181.28</fb>
    <v>1</v>
  </rv>
  <rv s="1">
    <fb>129.49</fb>
    <v>1</v>
  </rv>
  <rv s="1">
    <fb>44.15</fb>
    <v>1</v>
  </rv>
  <rv s="1">
    <fb>214.21</fb>
    <v>1</v>
  </rv>
  <rv s="1">
    <fb>37.840000000000003</fb>
    <v>1</v>
  </rv>
  <rv s="1">
    <fb>39.31</fb>
    <v>1</v>
  </rv>
  <rv s="1">
    <fb>99.34</fb>
    <v>1</v>
  </rv>
  <rv s="1">
    <fb>178.02</fb>
    <v>1</v>
  </rv>
  <rv s="1">
    <fb>196.85</fb>
    <v>1</v>
  </rv>
  <rv s="1">
    <fb>277.18</fb>
    <v>1</v>
  </rv>
  <rv s="1">
    <fb>69.62</fb>
    <v>1</v>
  </rv>
  <rv s="1">
    <fb>475.4</fb>
    <v>1</v>
  </rv>
  <rv s="1">
    <fb>107.35</fb>
    <v>1</v>
  </rv>
  <rv s="1">
    <fb>98.68</fb>
    <v>1</v>
  </rv>
  <rv s="1">
    <fb>177.98390000000001</fb>
    <v>1</v>
  </rv>
  <rv s="1">
    <fb>45420</fb>
    <v>0</v>
  </rv>
  <rv s="1">
    <fb>62.03</fb>
    <v>1</v>
  </rv>
  <rv s="1">
    <fb>18.41</fb>
    <v>1</v>
  </rv>
  <rv s="1">
    <fb>911.47</fb>
    <v>1</v>
  </rv>
  <rv s="1">
    <fb>125.24</fb>
    <v>1</v>
  </rv>
  <rv s="1">
    <fb>380.37</fb>
    <v>1</v>
  </rv>
  <rv s="1">
    <fb>48.75</fb>
    <v>1</v>
  </rv>
  <rv s="1">
    <fb>169.84</fb>
    <v>1</v>
  </rv>
  <rv s="1">
    <fb>405.42</fb>
    <v>1</v>
  </rv>
  <rv s="1">
    <fb>410.54</fb>
    <v>1</v>
  </rv>
  <rv s="1">
    <fb>126.69</fb>
    <v>1</v>
  </rv>
  <rv s="1">
    <fb>130.46</fb>
    <v>1</v>
  </rv>
  <rv s="1">
    <fb>182.74</fb>
    <v>1</v>
  </rv>
  <rv s="1">
    <fb>157.78</fb>
    <v>1</v>
  </rv>
  <rv s="1">
    <fb>5.99</fb>
    <v>1</v>
  </rv>
  <rv s="1">
    <fb>75.319999999999993</fb>
    <v>1</v>
  </rv>
  <rv s="1">
    <fb>57.51</fb>
    <v>1</v>
  </rv>
  <rv s="1">
    <fb>104.94</fb>
    <v>1</v>
  </rv>
  <rv s="1">
    <fb>55.43</fb>
    <v>1</v>
  </rv>
  <rv s="1">
    <fb>45.53</fb>
    <v>1</v>
  </rv>
  <rv s="1">
    <fb>120.44</fb>
    <v>1</v>
  </rv>
  <rv s="1">
    <fb>181.33</fb>
    <v>1</v>
  </rv>
  <rv s="1">
    <fb>129.53</fb>
    <v>1</v>
  </rv>
  <rv s="1">
    <fb>44.14</fb>
    <v>1</v>
  </rv>
  <rv s="1">
    <fb>213.58</fb>
    <v>1</v>
  </rv>
  <rv s="1">
    <fb>37.71</fb>
    <v>1</v>
  </rv>
  <rv s="1">
    <fb>39.479999999999997</fb>
    <v>1</v>
  </rv>
  <rv s="1">
    <fb>99.68</fb>
    <v>1</v>
  </rv>
  <rv s="1">
    <fb>198.05</fb>
    <v>1</v>
  </rv>
  <rv s="1">
    <fb>278.97000000000003</fb>
    <v>1</v>
  </rv>
  <rv s="1">
    <fb>34.551000000000002</fb>
    <v>1</v>
  </rv>
  <rv s="1">
    <fb>69.84</fb>
    <v>1</v>
  </rv>
  <rv s="1">
    <fb>475.42</fb>
    <v>1</v>
  </rv>
  <rv s="1">
    <fb>107.4</fb>
    <v>1</v>
  </rv>
  <rv s="1">
    <fb>98.55</fb>
    <v>1</v>
  </rv>
  <rv s="1">
    <fb>50.15</fb>
    <v>1</v>
  </rv>
  <rv s="1">
    <fb>177.98699999999999</fb>
    <v>1</v>
  </rv>
  <rv s="1">
    <fb>45421</fb>
    <v>0</v>
  </rv>
  <rv s="1">
    <fb>15.65</fb>
    <v>1</v>
  </rv>
  <rv s="1">
    <fb>62.44</fb>
    <v>1</v>
  </rv>
  <rv s="1">
    <fb>18.53</fb>
    <v>1</v>
  </rv>
  <rv s="1">
    <fb>913.54</fb>
    <v>1</v>
  </rv>
  <rv s="1">
    <fb>385.45</fb>
    <v>1</v>
  </rv>
  <rv s="1">
    <fb>49.69</fb>
    <v>1</v>
  </rv>
  <rv s="1">
    <fb>12.493</fb>
    <v>1</v>
  </rv>
  <rv s="1">
    <fb>171.96</fb>
    <v>1</v>
  </rv>
  <rv s="1">
    <fb>170.13</fb>
    <v>1</v>
  </rv>
  <rv s="1">
    <fb>409</fb>
    <v>1</v>
  </rv>
  <rv s="1">
    <fb>412.32</fb>
    <v>1</v>
  </rv>
  <rv s="1">
    <fb>39</fb>
    <v>1</v>
  </rv>
  <rv s="1">
    <fb>133.55000000000001</fb>
    <v>1</v>
  </rv>
  <rv s="1">
    <fb>184.57</fb>
    <v>1</v>
  </rv>
  <rv s="1">
    <fb>155.87</fb>
    <v>1</v>
  </rv>
  <rv s="1">
    <fb>6.11</fb>
    <v>1</v>
  </rv>
  <rv s="1">
    <fb>58.35</fb>
    <v>1</v>
  </rv>
  <rv s="1">
    <fb>104.67</fb>
    <v>1</v>
  </rv>
  <rv s="1">
    <fb>58.17</fb>
    <v>1</v>
  </rv>
  <rv s="1">
    <fb>46.46</fb>
    <v>1</v>
  </rv>
  <rv s="1">
    <fb>120.21</fb>
    <v>1</v>
  </rv>
  <rv s="1">
    <fb>186.37</fb>
    <v>1</v>
  </rv>
  <rv s="1">
    <fb>131.66</fb>
    <v>1</v>
  </rv>
  <rv s="1">
    <fb>44.67</fb>
    <v>1</v>
  </rv>
  <rv s="1">
    <fb>216.95</fb>
    <v>1</v>
  </rv>
  <rv s="1">
    <fb>38.28</fb>
    <v>1</v>
  </rv>
  <rv s="1">
    <fb>39.79</fb>
    <v>1</v>
  </rv>
  <rv s="1">
    <fb>101.33</fb>
    <v>1</v>
  </rv>
  <rv s="1">
    <fb>178.06</fb>
    <v>1</v>
  </rv>
  <rv s="1">
    <fb>275.17</fb>
    <v>1</v>
  </rv>
  <rv s="1">
    <fb>34.729999999999997</fb>
    <v>1</v>
  </rv>
  <rv s="1">
    <fb>70.8</fb>
    <v>1</v>
  </rv>
  <rv s="1">
    <fb>478.15</fb>
    <v>1</v>
  </rv>
  <rv s="1">
    <fb>108.03</fb>
    <v>1</v>
  </rv>
  <rv s="1">
    <fb>98.93</fb>
    <v>1</v>
  </rv>
  <rv s="1">
    <fb>50.42</fb>
    <v>1</v>
  </rv>
  <rv s="1">
    <fb>178.82310000000001</fb>
    <v>1</v>
  </rv>
  <rv s="1">
    <fb>45422</fb>
    <v>0</v>
  </rv>
  <rv s="1">
    <fb>62.98</fb>
    <v>1</v>
  </rv>
  <rv s="1">
    <fb>930.29</fb>
    <v>1</v>
  </rv>
  <rv s="1">
    <fb>386.7</fb>
    <v>1</v>
  </rv>
  <rv s="1">
    <fb>174.62</fb>
    <v>1</v>
  </rv>
  <rv s="1">
    <fb>169.53</fb>
    <v>1</v>
  </rv>
  <rv s="1">
    <fb>407.89</fb>
    <v>1</v>
  </rv>
  <rv s="1">
    <fb>414.74</fb>
    <v>1</v>
  </rv>
  <rv s="1">
    <fb>39.590000000000003</fb>
    <v>1</v>
  </rv>
  <rv s="1">
    <fb>128.41999999999999</fb>
    <v>1</v>
  </rv>
  <rv s="1">
    <fb>129.62</fb>
    <v>1</v>
  </rv>
  <rv s="1">
    <fb>183.05</fb>
    <v>1</v>
  </rv>
  <rv s="1">
    <fb>73.790000000000006</fb>
    <v>1</v>
  </rv>
  <rv s="1">
    <fb>55.82</fb>
    <v>1</v>
  </rv>
  <rv s="1">
    <fb>157.15</fb>
    <v>1</v>
  </rv>
  <rv s="1">
    <fb>5.86</fb>
    <v>1</v>
  </rv>
  <rv s="1">
    <fb>76.58</fb>
    <v>1</v>
  </rv>
  <rv s="1">
    <fb>58.44</fb>
    <v>1</v>
  </rv>
  <rv s="1">
    <fb>104.74</fb>
    <v>1</v>
  </rv>
  <rv s="1">
    <fb>119.36</fb>
    <v>1</v>
  </rv>
  <rv s="1">
    <fb>184.49</fb>
    <v>1</v>
  </rv>
  <rv s="1">
    <fb>132</fb>
    <v>1</v>
  </rv>
  <rv s="1">
    <fb>218.71</fb>
    <v>1</v>
  </rv>
  <rv s="1">
    <fb>38.450000000000003</fb>
    <v>1</v>
  </rv>
  <rv s="1">
    <fb>40.4</fb>
    <v>1</v>
  </rv>
  <rv s="1">
    <fb>101.89</fb>
    <v>1</v>
  </rv>
  <rv s="1">
    <fb>179.79</fb>
    <v>1</v>
  </rv>
  <rv s="1">
    <fb>202.92</fb>
    <v>1</v>
  </rv>
  <rv s="1">
    <fb>276.67</fb>
    <v>1</v>
  </rv>
  <rv s="1">
    <fb>34.168999999999997</fb>
    <v>1</v>
  </rv>
  <rv s="1">
    <fb>71.209999999999994</fb>
    <v>1</v>
  </rv>
  <rv s="1">
    <fb>478.74</fb>
    <v>1</v>
  </rv>
  <rv s="1">
    <fb>108.35</fb>
    <v>1</v>
  </rv>
  <rv s="1">
    <fb>99.16</fb>
    <v>1</v>
  </rv>
  <rv s="1">
    <fb>50.46</fb>
    <v>1</v>
  </rv>
  <rv s="1">
    <fb>179.38329999999999</fb>
    <v>1</v>
  </rv>
  <rv s="1">
    <fb>45425</fb>
    <v>0</v>
  </rv>
  <rv s="1">
    <fb>16.22</fb>
    <v>1</v>
  </rv>
  <rv s="1">
    <fb>62.63</fb>
    <v>1</v>
  </rv>
  <rv s="1">
    <fb>917.24</fb>
    <v>1</v>
  </rv>
  <rv s="1">
    <fb>126.58</fb>
    <v>1</v>
  </rv>
  <rv s="1">
    <fb>380.88</fb>
    <v>1</v>
  </rv>
  <rv s="1">
    <fb>168.75</fb>
    <v>1</v>
  </rv>
  <rv s="1">
    <fb>407.99</fb>
    <v>1</v>
  </rv>
  <rv s="1">
    <fb>413.72</fb>
    <v>1</v>
  </rv>
  <rv s="1">
    <fb>38.64</fb>
    <v>1</v>
  </rv>
  <rv s="1">
    <fb>132.41</fb>
    <v>1</v>
  </rv>
  <rv s="1">
    <fb>131.51</fb>
    <v>1</v>
  </rv>
  <rv s="1">
    <fb>186.28</fb>
    <v>1</v>
  </rv>
  <rv s="1">
    <fb>159.79</fb>
    <v>1</v>
  </rv>
  <rv s="1">
    <fb>5.85</fb>
    <v>1</v>
  </rv>
  <rv s="1">
    <fb>76.16</fb>
    <v>1</v>
  </rv>
  <rv s="1">
    <fb>57.85</fb>
    <v>1</v>
  </rv>
  <rv s="1">
    <fb>104.77</fb>
    <v>1</v>
  </rv>
  <rv s="1">
    <fb>45.13</fb>
    <v>1</v>
  </rv>
  <rv s="1">
    <fb>123.54</fb>
    <v>1</v>
  </rv>
  <rv s="1">
    <fb>185</fb>
    <v>1</v>
  </rv>
  <rv s="1">
    <fb>134.71</fb>
    <v>1</v>
  </rv>
  <rv s="1">
    <fb>45.17</fb>
    <v>1</v>
  </rv>
  <rv s="1">
    <fb>216.26</fb>
    <v>1</v>
  </rv>
  <rv s="1">
    <fb>38.21</fb>
    <v>1</v>
  </rv>
  <rv s="1">
    <fb>100.54</fb>
    <v>1</v>
  </rv>
  <rv s="1">
    <fb>180.9</fb>
    <v>1</v>
  </rv>
  <rv s="1">
    <fb>203.8</fb>
    <v>1</v>
  </rv>
  <rv s="1">
    <fb>277.52</fb>
    <v>1</v>
  </rv>
  <rv s="1">
    <fb>34.011899999999997</fb>
    <v>1</v>
  </rv>
  <rv s="1">
    <fb>478.77</fb>
    <v>1</v>
  </rv>
  <rv s="1">
    <fb>50.511200000000002</fb>
    <v>1</v>
  </rv>
  <rv s="1">
    <fb>179.51390000000001</fb>
    <v>1</v>
  </rv>
  <rv s="1">
    <fb>45426</fb>
    <v>0</v>
  </rv>
  <rv s="1">
    <fb>16.489999999999998</fb>
    <v>1</v>
  </rv>
  <rv s="1">
    <fb>61.67</fb>
    <v>1</v>
  </rv>
  <rv s="1">
    <fb>18.52</fb>
    <v>1</v>
  </rv>
  <rv s="1">
    <fb>915.03</fb>
    <v>1</v>
  </rv>
  <rv s="1">
    <fb>126.59</fb>
    <v>1</v>
  </rv>
  <rv s="1">
    <fb>384.19</fb>
    <v>1</v>
  </rv>
  <rv s="1">
    <fb>50.61</fb>
    <v>1</v>
  </rv>
  <rv s="1">
    <fb>12.4437</fb>
    <v>1</v>
  </rv>
  <rv s="1">
    <fb>176.82</fb>
    <v>1</v>
  </rv>
  <rv s="1">
    <fb>171.92</fb>
    <v>1</v>
  </rv>
  <rv s="1">
    <fb>412.78</fb>
    <v>1</v>
  </rv>
  <rv s="1">
    <fb>416.56</fb>
    <v>1</v>
  </rv>
  <rv s="1">
    <fb>39.4</fb>
    <v>1</v>
  </rv>
  <rv s="1">
    <fb>132.91999999999999</fb>
    <v>1</v>
  </rv>
  <rv s="1">
    <fb>135.46</fb>
    <v>1</v>
  </rv>
  <rv s="1">
    <fb>187.43</fb>
    <v>1</v>
  </rv>
  <rv s="1">
    <fb>75.42</fb>
    <v>1</v>
  </rv>
  <rv s="1">
    <fb>160.94999999999999</fb>
    <v>1</v>
  </rv>
  <rv s="1">
    <fb>6.01</fb>
    <v>1</v>
  </rv>
  <rv s="1">
    <fb>104.01</fb>
    <v>1</v>
  </rv>
  <rv s="1">
    <fb>57.5</fb>
    <v>1</v>
  </rv>
  <rv s="1">
    <fb>45.79</fb>
    <v>1</v>
  </rv>
  <rv s="1">
    <fb>127.91</fb>
    <v>1</v>
  </rv>
  <rv s="1">
    <fb>186.96</fb>
    <v>1</v>
  </rv>
  <rv s="1">
    <fb>134.06</fb>
    <v>1</v>
  </rv>
  <rv s="1">
    <fb>45.66</fb>
    <v>1</v>
  </rv>
  <rv s="1">
    <fb>218.09</fb>
    <v>1</v>
  </rv>
  <rv s="1">
    <fb>38.49</fb>
    <v>1</v>
  </rv>
  <rv s="1">
    <fb>179.87</fb>
    <v>1</v>
  </rv>
  <rv s="1">
    <fb>203.21</fb>
    <v>1</v>
  </rv>
  <rv s="1">
    <fb>276.8</fb>
    <v>1</v>
  </rv>
  <rv s="1">
    <fb>34.24</fb>
    <v>1</v>
  </rv>
  <rv s="1">
    <fb>71.53</fb>
    <v>1</v>
  </rv>
  <rv s="1">
    <fb>481.04</fb>
    <v>1</v>
  </rv>
  <rv s="1">
    <fb>108.87</fb>
    <v>1</v>
  </rv>
  <rv s="1">
    <fb>99.66</fb>
    <v>1</v>
  </rv>
  <rv s="1">
    <fb>50.78</fb>
    <v>1</v>
  </rv>
  <rv s="1">
    <fb>180.61099999999999</fb>
    <v>1</v>
  </rv>
  <rv s="1">
    <fb>45427</fb>
    <v>0</v>
  </rv>
  <rv s="1">
    <fb>18.829999999999998</fb>
    <v>1</v>
  </rv>
  <rv s="1">
    <fb>937.42</fb>
    <v>1</v>
  </rv>
  <rv s="1">
    <fb>127.62</fb>
    <v>1</v>
  </rv>
  <rv s="1">
    <fb>399.39</fb>
    <v>1</v>
  </rv>
  <rv s="1">
    <fb>51.52</fb>
    <v>1</v>
  </rv>
  <rv s="1">
    <fb>12.561999999999999</fb>
    <v>1</v>
  </rv>
  <rv s="1">
    <fb>181.13</fb>
    <v>1</v>
  </rv>
  <rv s="1">
    <fb>414.02</fb>
    <v>1</v>
  </rv>
  <rv s="1">
    <fb>423.08</fb>
    <v>1</v>
  </rv>
  <rv s="1">
    <fb>39.96</fb>
    <v>1</v>
  </rv>
  <rv s="1">
    <fb>134.66</fb>
    <v>1</v>
  </rv>
  <rv s="1">
    <fb>127.57</fb>
    <v>1</v>
  </rv>
  <rv s="1">
    <fb>189.72</fb>
    <v>1</v>
  </rv>
  <rv s="1">
    <fb>77.05</fb>
    <v>1</v>
  </rv>
  <rv s="1">
    <fb>56.26</fb>
    <v>1</v>
  </rv>
  <rv s="1">
    <fb>164.37</fb>
    <v>1</v>
  </rv>
  <rv s="1">
    <fb>6.4</fb>
    <v>1</v>
  </rv>
  <rv s="1">
    <fb>58.8</fb>
    <v>1</v>
  </rv>
  <rv s="1">
    <fb>104.59</fb>
    <v>1</v>
  </rv>
  <rv s="1">
    <fb>57.34</fb>
    <v>1</v>
  </rv>
  <rv s="1">
    <fb>121.95</fb>
    <v>1</v>
  </rv>
  <rv s="1">
    <fb>192.02</fb>
    <v>1</v>
  </rv>
  <rv s="1">
    <fb>136</fb>
    <v>1</v>
  </rv>
  <rv s="1">
    <fb>220.89</fb>
    <v>1</v>
  </rv>
  <rv s="1">
    <fb>38.909999999999997</fb>
    <v>1</v>
  </rv>
  <rv s="1">
    <fb>100.61</fb>
    <v>1</v>
  </rv>
  <rv s="1">
    <fb>179.46</fb>
    <v>1</v>
  </rv>
  <rv s="1">
    <fb>205.06</fb>
    <v>1</v>
  </rv>
  <rv s="1">
    <fb>287.54000000000002</fb>
    <v>1</v>
  </rv>
  <rv s="1">
    <fb>72.8</fb>
    <v>1</v>
  </rv>
  <rv s="1">
    <fb>486.9</fb>
    <v>1</v>
  </rv>
  <rv s="1">
    <fb>110.36</fb>
    <v>1</v>
  </rv>
  <rv s="1">
    <fb>101.03</fb>
    <v>1</v>
  </rv>
  <rv s="1">
    <fb>51.393500000000003</fb>
    <v>1</v>
  </rv>
  <rv s="1">
    <fb>182.6842</fb>
    <v>1</v>
  </rv>
  <rv s="1">
    <fb>45428</fb>
    <v>0</v>
  </rv>
  <rv s="1">
    <fb>16.399999999999999</fb>
    <v>1</v>
  </rv>
  <rv s="1">
    <fb>18.88</fb>
    <v>1</v>
  </rv>
  <rv s="1">
    <fb>919.54</fb>
    <v>1</v>
  </rv>
  <rv s="1">
    <fb>396.43</fb>
    <v>1</v>
  </rv>
  <rv s="1">
    <fb>50.45</fb>
    <v>1</v>
  </rv>
  <rv s="1">
    <fb>12.6015</fb>
    <v>1</v>
  </rv>
  <rv s="1">
    <fb>179.31</fb>
    <v>1</v>
  </rv>
  <rv s="1">
    <fb>170.29</fb>
    <v>1</v>
  </rv>
  <rv s="1">
    <fb>394.43</fb>
    <v>1</v>
  </rv>
  <rv s="1">
    <fb>420.99</fb>
    <v>1</v>
  </rv>
  <rv s="1">
    <fb>39.840000000000003</fb>
    <v>1</v>
  </rv>
  <rv s="1">
    <fb>133.04</fb>
    <v>1</v>
  </rv>
  <rv s="1">
    <fb>129.19</fb>
    <v>1</v>
  </rv>
  <rv s="1">
    <fb>189.84</fb>
    <v>1</v>
  </rv>
  <rv s="1">
    <fb>57.52</fb>
    <v>1</v>
  </rv>
  <rv s="1">
    <fb>165.04</fb>
    <v>1</v>
  </rv>
  <rv s="1">
    <fb>77.63</fb>
    <v>1</v>
  </rv>
  <rv s="1">
    <fb>58.77</fb>
    <v>1</v>
  </rv>
  <rv s="1">
    <fb>104.87</fb>
    <v>1</v>
  </rv>
  <rv s="1">
    <fb>57.17</fb>
    <v>1</v>
  </rv>
  <rv s="1">
    <fb>45.14</fb>
    <v>1</v>
  </rv>
  <rv s="1">
    <fb>121.82</fb>
    <v>1</v>
  </rv>
  <rv s="1">
    <fb>194.94</fb>
    <v>1</v>
  </rv>
  <rv s="1">
    <fb>138.24</fb>
    <v>1</v>
  </rv>
  <rv s="1">
    <fb>44.88</fb>
    <v>1</v>
  </rv>
  <rv s="1">
    <fb>220.03</fb>
    <v>1</v>
  </rv>
  <rv s="1">
    <fb>40.25</fb>
    <v>1</v>
  </rv>
  <rv s="1">
    <fb>102.17</fb>
    <v>1</v>
  </rv>
  <rv s="1">
    <fb>183.11</fb>
    <v>1</v>
  </rv>
  <rv s="1">
    <fb>206.62</fb>
    <v>1</v>
  </rv>
  <rv s="1">
    <fb>284.68</fb>
    <v>1</v>
  </rv>
  <rv s="1">
    <fb>485.97</fb>
    <v>1</v>
  </rv>
  <rv s="1">
    <fb>110.09</fb>
    <v>1</v>
  </rv>
  <rv s="1">
    <fb>100.96</fb>
    <v>1</v>
  </rv>
  <rv s="1">
    <fb>51.35</fb>
    <v>1</v>
  </rv>
  <rv s="1">
    <fb>182.47790000000001</fb>
    <v>1</v>
  </rv>
  <rv s="1">
    <fb>45429</fb>
    <v>0</v>
  </rv>
  <rv s="1">
    <fb>61.62</fb>
    <v>1</v>
  </rv>
  <rv s="1">
    <fb>19</fb>
    <v>1</v>
  </rv>
  <rv s="1">
    <fb>924.97</fb>
    <v>1</v>
  </rv>
  <rv s="1">
    <fb>127.75</fb>
    <v>1</v>
  </rv>
  <rv s="1">
    <fb>398.82</fb>
    <v>1</v>
  </rv>
  <rv s="1">
    <fb>178.86</fb>
    <v>1</v>
  </rv>
  <rv s="1">
    <fb>170.44</fb>
    <v>1</v>
  </rv>
  <rv s="1">
    <fb>397.02</fb>
    <v>1</v>
  </rv>
  <rv s="1">
    <fb>420.21</fb>
    <v>1</v>
  </rv>
  <rv s="1">
    <fb>131.88999999999999</fb>
    <v>1</v>
  </rv>
  <rv s="1">
    <fb>131.12</fb>
    <v>1</v>
  </rv>
  <rv s="1">
    <fb>189.87</fb>
    <v>1</v>
  </rv>
  <rv s="1">
    <fb>76.09</fb>
    <v>1</v>
  </rv>
  <rv s="1">
    <fb>57.68</fb>
    <v>1</v>
  </rv>
  <rv s="1">
    <fb>161.86000000000001</fb>
    <v>1</v>
  </rv>
  <rv s="1">
    <fb>78.010000000000005</fb>
    <v>1</v>
  </rv>
  <rv s="1">
    <fb>59.5</fb>
    <v>1</v>
  </rv>
  <rv s="1">
    <fb>104.09</fb>
    <v>1</v>
  </rv>
  <rv s="1">
    <fb>57.76</fb>
    <v>1</v>
  </rv>
  <rv s="1">
    <fb>45.8</fb>
    <v>1</v>
  </rv>
  <rv s="1">
    <fb>118.31</fb>
    <v>1</v>
  </rv>
  <rv s="1">
    <fb>194.51</fb>
    <v>1</v>
  </rv>
  <rv s="1">
    <fb>134.75</fb>
    <v>1</v>
  </rv>
  <rv s="1">
    <fb>44.98</fb>
    <v>1</v>
  </rv>
  <rv s="1">
    <fb>223.66</fb>
    <v>1</v>
  </rv>
  <rv s="1">
    <fb>40.06</fb>
    <v>1</v>
  </rv>
  <rv s="1">
    <fb>103.17</fb>
    <v>1</v>
  </rv>
  <rv s="1">
    <fb>182.19</fb>
    <v>1</v>
  </rv>
  <rv s="1">
    <fb>205.97</fb>
    <v>1</v>
  </rv>
  <rv s="1">
    <fb>285.61</fb>
    <v>1</v>
  </rv>
  <rv s="1">
    <fb>34.633099999999999</fb>
    <v>1</v>
  </rv>
  <rv s="1">
    <fb>72.83</fb>
    <v>1</v>
  </rv>
  <rv s="1">
    <fb>486.69</fb>
    <v>1</v>
  </rv>
  <rv s="1">
    <fb>110.2</fb>
    <v>1</v>
  </rv>
  <rv s="1">
    <fb>100.97</fb>
    <v>1</v>
  </rv>
  <rv s="1">
    <fb>51.3994</fb>
    <v>1</v>
  </rv>
  <rv s="1">
    <fb>182.6808</fb>
    <v>1</v>
  </rv>
  <rv s="1">
    <fb>45432</fb>
    <v>0</v>
  </rv>
  <rv s="1">
    <fb>16.920000000000002</fb>
    <v>1</v>
  </rv>
  <rv s="1">
    <fb>60.87</fb>
    <v>1</v>
  </rv>
  <rv s="1">
    <fb>18.809999999999999</fb>
    <v>1</v>
  </rv>
  <rv s="1">
    <fb>939.44</fb>
    <v>1</v>
  </rv>
  <rv s="1">
    <fb>128.30000000000001</fb>
    <v>1</v>
  </rv>
  <rv s="1">
    <fb>400.03</fb>
    <v>1</v>
  </rv>
  <rv s="1">
    <fb>50.25</fb>
    <v>1</v>
  </rv>
  <rv s="1">
    <fb>180.6</fb>
    <v>1</v>
  </rv>
  <rv s="1">
    <fb>168.85</fb>
    <v>1</v>
  </rv>
  <rv s="1">
    <fb>391.48</fb>
    <v>1</v>
  </rv>
  <rv s="1">
    <fb>425.34</fb>
    <v>1</v>
  </rv>
  <rv s="1">
    <fb>40.21</fb>
    <v>1</v>
  </rv>
  <rv s="1">
    <fb>132.91</fb>
    <v>1</v>
  </rv>
  <rv s="1">
    <fb>130.15</fb>
    <v>1</v>
  </rv>
  <rv s="1">
    <fb>191.04</fb>
    <v>1</v>
  </rv>
  <rv s="1">
    <fb>6.13</fb>
    <v>1</v>
  </rv>
  <rv s="1">
    <fb>58.95</fb>
    <v>1</v>
  </rv>
  <rv s="1">
    <fb>103.21</fb>
    <v>1</v>
  </rv>
  <rv s="1">
    <fb>59.97</fb>
    <v>1</v>
  </rv>
  <rv s="1">
    <fb>45.64</fb>
    <v>1</v>
  </rv>
  <rv s="1">
    <fb>118.27</fb>
    <v>1</v>
  </rv>
  <rv s="1">
    <fb>191.76</fb>
    <v>1</v>
  </rv>
  <rv s="1">
    <fb>131.13999999999999</fb>
    <v>1</v>
  </rv>
  <rv s="1">
    <fb>44.59</fb>
    <v>1</v>
  </rv>
  <rv s="1">
    <fb>224.56</fb>
    <v>1</v>
  </rv>
  <rv s="1">
    <fb>38.82</fb>
    <v>1</v>
  </rv>
  <rv s="1">
    <fb>102.08</fb>
    <v>1</v>
  </rv>
  <rv s="1">
    <fb>180.31</fb>
    <v>1</v>
  </rv>
  <rv s="1">
    <fb>204.62</fb>
    <v>1</v>
  </rv>
  <rv s="1">
    <fb>287.07</fb>
    <v>1</v>
  </rv>
  <rv s="1">
    <fb>72.37</fb>
    <v>1</v>
  </rv>
  <rv s="1">
    <fb>487.17</fb>
    <v>1</v>
  </rv>
  <rv s="1">
    <fb>110.48</fb>
    <v>1</v>
  </rv>
  <rv s="1">
    <fb>101.32</fb>
    <v>1</v>
  </rv>
  <rv s="1">
    <fb>182.81</fb>
    <v>1</v>
  </rv>
  <rv s="1">
    <fb>45433</fb>
    <v>0</v>
  </rv>
  <rv s="1">
    <fb>16.53</fb>
    <v>1</v>
  </rv>
  <rv s="1">
    <fb>18.920000000000002</fb>
    <v>1</v>
  </rv>
  <rv s="1">
    <fb>925.27</fb>
    <v>1</v>
  </rv>
  <rv s="1">
    <fb>128.85</fb>
    <v>1</v>
  </rv>
  <rv s="1">
    <fb>402.11</fb>
    <v>1</v>
  </rv>
  <rv s="1">
    <fb>50.24</fb>
    <v>1</v>
  </rv>
  <rv s="1">
    <fb>12.838100000000001</fb>
    <v>1</v>
  </rv>
  <rv s="1">
    <fb>176.98</fb>
    <v>1</v>
  </rv>
  <rv s="1">
    <fb>166.6</fb>
    <v>1</v>
  </rv>
  <rv s="1">
    <fb>386.74</fb>
    <v>1</v>
  </rv>
  <rv s="1">
    <fb>429.04</fb>
    <v>1</v>
  </rv>
  <rv s="1">
    <fb>40.619999999999997</fb>
    <v>1</v>
  </rv>
  <rv s="1">
    <fb>135.16</fb>
    <v>1</v>
  </rv>
  <rv s="1">
    <fb>126.64</fb>
    <v>1</v>
  </rv>
  <rv s="1">
    <fb>192.35</fb>
    <v>1</v>
  </rv>
  <rv s="1">
    <fb>76.95</fb>
    <v>1</v>
  </rv>
  <rv s="1">
    <fb>162.71</fb>
    <v>1</v>
  </rv>
  <rv s="1">
    <fb>6.07</fb>
    <v>1</v>
  </rv>
  <rv s="1">
    <fb>77.08</fb>
    <v>1</v>
  </rv>
  <rv s="1">
    <fb>59.08</fb>
    <v>1</v>
  </rv>
  <rv s="1">
    <fb>102.96</fb>
    <v>1</v>
  </rv>
  <rv s="1">
    <fb>59.58</fb>
    <v>1</v>
  </rv>
  <rv s="1">
    <fb>45.12</fb>
    <v>1</v>
  </rv>
  <rv s="1">
    <fb>113.85</fb>
    <v>1</v>
  </rv>
  <rv s="1">
    <fb>194.13</fb>
    <v>1</v>
  </rv>
  <rv s="1">
    <fb>132.72</fb>
    <v>1</v>
  </rv>
  <rv s="1">
    <fb>44.46</fb>
    <v>1</v>
  </rv>
  <rv s="1">
    <fb>224.23</fb>
    <v>1</v>
  </rv>
  <rv s="1">
    <fb>39.619999999999997</fb>
    <v>1</v>
  </rv>
  <rv s="1">
    <fb>181.08</fb>
    <v>1</v>
  </rv>
  <rv s="1">
    <fb>203.51</fb>
    <v>1</v>
  </rv>
  <rv s="1">
    <fb>283.76</fb>
    <v>1</v>
  </rv>
  <rv s="1">
    <fb>34.4833</fb>
    <v>1</v>
  </rv>
  <rv s="1">
    <fb>72.72</fb>
    <v>1</v>
  </rv>
  <rv s="1">
    <fb>488.48</fb>
    <v>1</v>
  </rv>
  <rv s="1">
    <fb>110.66</fb>
    <v>1</v>
  </rv>
  <rv s="1">
    <fb>101.5</fb>
    <v>1</v>
  </rv>
  <rv s="1">
    <fb>51.72</fb>
    <v>1</v>
  </rv>
  <rv s="1">
    <fb>183.02680000000001</fb>
    <v>1</v>
  </rv>
  <rv s="1">
    <fb>45434</fb>
    <v>0</v>
  </rv>
  <rv s="1">
    <fb>61.9</fb>
    <v>1</v>
  </rv>
  <rv s="1">
    <fb>18.91</fb>
    <v>1</v>
  </rv>
  <rv s="1">
    <fb>922.33</fb>
    <v>1</v>
  </rv>
  <rv s="1">
    <fb>135.13999999999999</fb>
    <v>1</v>
  </rv>
  <rv s="1">
    <fb>400.9</fb>
    <v>1</v>
  </rv>
  <rv s="1">
    <fb>50.32</fb>
    <v>1</v>
  </rv>
  <rv s="1">
    <fb>12.3057</fb>
    <v>1</v>
  </rv>
  <rv s="1">
    <fb>162.27000000000001</fb>
    <v>1</v>
  </rv>
  <rv s="1">
    <fb>386.01</fb>
    <v>1</v>
  </rv>
  <rv s="1">
    <fb>430.52</fb>
    <v>1</v>
  </rv>
  <rv s="1">
    <fb>134.03</fb>
    <v>1</v>
  </rv>
  <rv s="1">
    <fb>190.9</fb>
    <v>1</v>
  </rv>
  <rv s="1">
    <fb>163.34</fb>
    <v>1</v>
  </rv>
  <rv s="1">
    <fb>76.489999999999995</fb>
    <v>1</v>
  </rv>
  <rv s="1">
    <fb>58.97</fb>
    <v>1</v>
  </rv>
  <rv s="1">
    <fb>104.82</fb>
    <v>1</v>
  </rv>
  <rv s="1">
    <fb>60.33</fb>
    <v>1</v>
  </rv>
  <rv s="1">
    <fb>44.81</fb>
    <v>1</v>
  </rv>
  <rv s="1">
    <fb>113.65</fb>
    <v>1</v>
  </rv>
  <rv s="1">
    <fb>191.34</fb>
    <v>1</v>
  </rv>
  <rv s="1">
    <fb>130.77000000000001</fb>
    <v>1</v>
  </rv>
  <rv s="1">
    <fb>45.78</fb>
    <v>1</v>
  </rv>
  <rv s="1">
    <fb>220.11</fb>
    <v>1</v>
  </rv>
  <rv s="1">
    <fb>102.38</fb>
    <v>1</v>
  </rv>
  <rv s="1">
    <fb>182.09</fb>
    <v>1</v>
  </rv>
  <rv s="1">
    <fb>202.8</fb>
    <v>1</v>
  </rv>
  <rv s="1">
    <fb>283.82</fb>
    <v>1</v>
  </rv>
  <rv s="1">
    <fb>33.979999999999997</fb>
    <v>1</v>
  </rv>
  <rv s="1">
    <fb>487.06</fb>
    <v>1</v>
  </rv>
  <rv s="1">
    <fb>110.21</fb>
    <v>1</v>
  </rv>
  <rv s="1">
    <fb>101.24</fb>
    <v>1</v>
  </rv>
  <rv s="1">
    <fb>51.5</fb>
    <v>1</v>
  </rv>
  <rv s="1">
    <fb>182.2022</fb>
    <v>1</v>
  </rv>
  <rv s="1">
    <fb>45435</fb>
    <v>0</v>
  </rv>
  <rv s="1">
    <fb>15.92</fb>
    <v>1</v>
  </rv>
  <rv s="1">
    <fb>934.25</fb>
    <v>1</v>
  </rv>
  <rv s="1">
    <fb>134.4</fb>
    <v>1</v>
  </rv>
  <rv s="1">
    <fb>398.39</fb>
    <v>1</v>
  </rv>
  <rv s="1">
    <fb>12.098599999999999</fb>
    <v>1</v>
  </rv>
  <rv s="1">
    <fb>171.91</fb>
    <v>1</v>
  </rv>
  <rv s="1">
    <fb>161.31</fb>
    <v>1</v>
  </rv>
  <rv s="1">
    <fb>379.24</fb>
    <v>1</v>
  </rv>
  <rv s="1">
    <fb>427</fb>
    <v>1</v>
  </rv>
  <rv s="1">
    <fb>39.380000000000003</fb>
    <v>1</v>
  </rv>
  <rv s="1">
    <fb>135.57</fb>
    <v>1</v>
  </rv>
  <rv s="1">
    <fb>122.95</fb>
    <v>1</v>
  </rv>
  <rv s="1">
    <fb>186.88</fb>
    <v>1</v>
  </rv>
  <rv s="1">
    <fb>55.65</fb>
    <v>1</v>
  </rv>
  <rv s="1">
    <fb>154.58000000000001</fb>
    <v>1</v>
  </rv>
  <rv s="1">
    <fb>6.21</fb>
    <v>1</v>
  </rv>
  <rv s="1">
    <fb>74.81</fb>
    <v>1</v>
  </rv>
  <rv s="1">
    <fb>58.33</fb>
    <v>1</v>
  </rv>
  <rv s="1">
    <fb>59.21</fb>
    <v>1</v>
  </rv>
  <rv s="1">
    <fb>43.85</fb>
    <v>1</v>
  </rv>
  <rv s="1">
    <fb>109.86</fb>
    <v>1</v>
  </rv>
  <rv s="1">
    <fb>186.6</fb>
    <v>1</v>
  </rv>
  <rv s="1">
    <fb>126.13</fb>
    <v>1</v>
  </rv>
  <rv s="1">
    <fb>45.15</fb>
    <v>1</v>
  </rv>
  <rv s="1">
    <fb>215.72</fb>
    <v>1</v>
  </rv>
  <rv s="1">
    <fb>39.17</fb>
    <v>1</v>
  </rv>
  <rv s="1">
    <fb>39.43</fb>
    <v>1</v>
  </rv>
  <rv s="1">
    <fb>100.65</fb>
    <v>1</v>
  </rv>
  <rv s="1">
    <fb>179.27</fb>
    <v>1</v>
  </rv>
  <rv s="1">
    <fb>199.39</fb>
    <v>1</v>
  </rv>
  <rv s="1">
    <fb>278.57</fb>
    <v>1</v>
  </rv>
  <rv s="1">
    <fb>33.742699999999999</fb>
    <v>1</v>
  </rv>
  <rv s="1">
    <fb>483.44</fb>
    <v>1</v>
  </rv>
  <rv s="1">
    <fb>109.49</fb>
    <v>1</v>
  </rv>
  <rv s="1">
    <fb>100.91</fb>
    <v>1</v>
  </rv>
  <rv s="1">
    <fb>51.174999999999997</fb>
    <v>1</v>
  </rv>
  <rv s="1">
    <fb>180.96369999999999</fb>
    <v>1</v>
  </rv>
  <rv s="1">
    <fb>45436</fb>
    <v>0</v>
  </rv>
  <rv s="1">
    <fb>60.49</fb>
    <v>1</v>
  </rv>
  <rv s="1">
    <fb>19.27</fb>
    <v>1</v>
  </rv>
  <rv s="1">
    <fb>956.22</fb>
    <v>1</v>
  </rv>
  <rv s="1">
    <fb>135.06</fb>
    <v>1</v>
  </rv>
  <rv s="1">
    <fb>404.85</fb>
    <v>1</v>
  </rv>
  <rv s="1">
    <fb>51.76</fb>
    <v>1</v>
  </rv>
  <rv s="1">
    <fb>171.64</fb>
    <v>1</v>
  </rv>
  <rv s="1">
    <fb>374.96</fb>
    <v>1</v>
  </rv>
  <rv s="1">
    <fb>430.16</fb>
    <v>1</v>
  </rv>
  <rv s="1">
    <fb>136.04</fb>
    <v>1</v>
  </rv>
  <rv s="1">
    <fb>127.59</fb>
    <v>1</v>
  </rv>
  <rv s="1">
    <fb>189.98</fb>
    <v>1</v>
  </rv>
  <rv s="1">
    <fb>76.61</fb>
    <v>1</v>
  </rv>
  <rv s="1">
    <fb>55.54</fb>
    <v>1</v>
  </rv>
  <rv s="1">
    <fb>156.16</fb>
    <v>1</v>
  </rv>
  <rv s="1">
    <fb>75.39</fb>
    <v>1</v>
  </rv>
  <rv s="1">
    <fb>59.09</fb>
    <v>1</v>
  </rv>
  <rv s="1">
    <fb>103.95</fb>
    <v>1</v>
  </rv>
  <rv s="1">
    <fb>58.86</fb>
    <v>1</v>
  </rv>
  <rv s="1">
    <fb>44.29</fb>
    <v>1</v>
  </rv>
  <rv s="1">
    <fb>185.93</fb>
    <v>1</v>
  </rv>
  <rv s="1">
    <fb>126.06</fb>
    <v>1</v>
  </rv>
  <rv s="1">
    <fb>39.74</fb>
    <v>1</v>
  </rv>
  <rv s="1">
    <fb>101.28</fb>
    <v>1</v>
  </rv>
  <rv s="1">
    <fb>177.99</fb>
    <v>1</v>
  </rv>
  <rv s="1">
    <fb>199.69</fb>
    <v>1</v>
  </rv>
  <rv s="1">
    <fb>272.29000000000002</fb>
    <v>1</v>
  </rv>
  <rv s="1">
    <fb>33.78</fb>
    <v>1</v>
  </rv>
  <rv s="1">
    <fb>486.73</fb>
    <v>1</v>
  </rv>
  <rv s="1">
    <fb>110.03</fb>
    <v>1</v>
  </rv>
  <rv s="1">
    <fb>101.4</fb>
    <v>1</v>
  </rv>
  <rv s="1">
    <fb>51.547199999999997</fb>
    <v>1</v>
  </rv>
  <rv s="1">
    <fb>182.1224</fb>
    <v>1</v>
  </rv>
  <rv s="1">
    <fb>45440</fb>
    <v>0</v>
  </rv>
  <rv s="1">
    <fb>16.57</fb>
    <v>1</v>
  </rv>
  <rv s="1">
    <fb>60.89</fb>
    <v>1</v>
  </rv>
  <rv s="1">
    <fb>19.55</fb>
    <v>1</v>
  </rv>
  <rv s="1">
    <fb>991.85</fb>
    <v>1</v>
  </rv>
  <rv s="1">
    <fb>132.05000000000001</fb>
    <v>1</v>
  </rv>
  <rv s="1">
    <fb>401.03</fb>
    <v>1</v>
  </rv>
  <rv s="1">
    <fb>11.901400000000001</fb>
    <v>1</v>
  </rv>
  <rv s="1">
    <fb>164.16</fb>
    <v>1</v>
  </rv>
  <rv s="1">
    <fb>161.69999999999999</fb>
    <v>1</v>
  </rv>
  <rv s="1">
    <fb>369.27</fb>
    <v>1</v>
  </rv>
  <rv s="1">
    <fb>430.32</fb>
    <v>1</v>
  </rv>
  <rv s="1">
    <fb>134.08000000000001</fb>
    <v>1</v>
  </rv>
  <rv s="1">
    <fb>127.76</fb>
    <v>1</v>
  </rv>
  <rv s="1">
    <fb>189.99</fb>
    <v>1</v>
  </rv>
  <rv s="1">
    <fb>77.53</fb>
    <v>1</v>
  </rv>
  <rv s="1">
    <fb>150.74</fb>
    <v>1</v>
  </rv>
  <rv s="1">
    <fb>58.24</fb>
    <v>1</v>
  </rv>
  <rv s="1">
    <fb>101.95</fb>
    <v>1</v>
  </rv>
  <rv s="1">
    <fb>59.3</fb>
    <v>1</v>
  </rv>
  <rv s="1">
    <fb>111.24</fb>
    <v>1</v>
  </rv>
  <rv s="1">
    <fb>185.03</fb>
    <v>1</v>
  </rv>
  <rv s="1">
    <fb>44.24</fb>
    <v>1</v>
  </rv>
  <rv s="1">
    <fb>218.19</fb>
    <v>1</v>
  </rv>
  <rv s="1">
    <fb>39.32</fb>
    <v>1</v>
  </rv>
  <rv s="1">
    <fb>39.36</fb>
    <v>1</v>
  </rv>
  <rv s="1">
    <fb>173.38</fb>
    <v>1</v>
  </rv>
  <rv s="1">
    <fb>199.18</fb>
    <v>1</v>
  </rv>
  <rv s="1">
    <fb>269.83</fb>
    <v>1</v>
  </rv>
  <rv s="1">
    <fb>34.25</fb>
    <v>1</v>
  </rv>
  <rv s="1">
    <fb>60.01</fb>
    <v>1</v>
  </rv>
  <rv s="1">
    <fb>487.12</fb>
    <v>1</v>
  </rv>
  <rv s="1">
    <fb>109.9</fb>
    <v>1</v>
  </rv>
  <rv s="1">
    <fb>101.68</fb>
    <v>1</v>
  </rv>
  <rv s="1">
    <fb>51.7</fb>
    <v>1</v>
  </rv>
  <rv s="1">
    <fb>181.75530000000001</fb>
    <v>1</v>
  </rv>
  <rv s="1">
    <fb>45441</fb>
    <v>0</v>
  </rv>
  <rv s="1">
    <fb>60.03</fb>
    <v>1</v>
  </rv>
  <rv s="1">
    <fb>19.23</fb>
    <v>1</v>
  </rv>
  <rv s="1">
    <fb>957.88</fb>
    <v>1</v>
  </rv>
  <rv s="1">
    <fb>131.97</fb>
    <v>1</v>
  </rv>
  <rv s="1">
    <fb>398.4</fb>
    <v>1</v>
  </rv>
  <rv s="1">
    <fb>11.477399999999999</fb>
    <v>1</v>
  </rv>
  <rv s="1">
    <fb>156.38</fb>
    <v>1</v>
  </rv>
  <rv s="1">
    <fb>364.98</fb>
    <v>1</v>
  </rv>
  <rv s="1">
    <fb>429.17</fb>
    <v>1</v>
  </rv>
  <rv s="1">
    <fb>132.68</fb>
    <v>1</v>
  </rv>
  <rv s="1">
    <fb>123.44</fb>
    <v>1</v>
  </rv>
  <rv s="1">
    <fb>190.29</fb>
    <v>1</v>
  </rv>
  <rv s="1">
    <fb>76.680000000000007</fb>
    <v>1</v>
  </rv>
  <rv s="1">
    <fb>53.67</fb>
    <v>1</v>
  </rv>
  <rv s="1">
    <fb>148.19</fb>
    <v>1</v>
  </rv>
  <rv s="1">
    <fb>5.55</fb>
    <v>1</v>
  </rv>
  <rv s="1">
    <fb>73.83</fb>
    <v>1</v>
  </rv>
  <rv s="1">
    <fb>100.73</fb>
    <v>1</v>
  </rv>
  <rv s="1">
    <fb>57.04</fb>
    <v>1</v>
  </rv>
  <rv s="1">
    <fb>109.26</fb>
    <v>1</v>
  </rv>
  <rv s="1">
    <fb>185.32</fb>
    <v>1</v>
  </rv>
  <rv s="1">
    <fb>121.55</fb>
    <v>1</v>
  </rv>
  <rv s="1">
    <fb>44.28</fb>
    <v>1</v>
  </rv>
  <rv s="1">
    <fb>216.16</fb>
    <v>1</v>
  </rv>
  <rv s="1">
    <fb>38.72</fb>
    <v>1</v>
  </rv>
  <rv s="1">
    <fb>99.75</fb>
    <v>1</v>
  </rv>
  <rv s="1">
    <fb>171.15</fb>
    <v>1</v>
  </rv>
  <rv s="1">
    <fb>197.07</fb>
    <v>1</v>
  </rv>
  <rv s="1">
    <fb>271.62</fb>
    <v>1</v>
  </rv>
  <rv s="1">
    <fb>33.622700000000002</fb>
    <v>1</v>
  </rv>
  <rv s="1">
    <fb>58.58</fb>
    <v>1</v>
  </rv>
  <rv s="1">
    <fb>483.69</fb>
    <v>1</v>
  </rv>
  <rv s="1">
    <fb>109.09</fb>
    <v>1</v>
  </rv>
  <rv s="1">
    <fb>100.95</fb>
    <v>1</v>
  </rv>
  <rv s="1">
    <fb>51.318399999999997</fb>
    <v>1</v>
  </rv>
  <rv s="1">
    <fb>180.08590000000001</fb>
    <v>1</v>
  </rv>
  <rv s="1">
    <fb>45442</fb>
    <v>0</v>
  </rv>
  <rv s="1">
    <fb>16.11</fb>
    <v>1</v>
  </rv>
  <rv s="1">
    <fb>60.14</fb>
    <v>1</v>
  </rv>
  <rv s="1">
    <fb>19.350000000000001</fb>
    <v>1</v>
  </rv>
  <rv s="1">
    <fb>966.12</fb>
    <v>1</v>
  </rv>
  <rv s="1">
    <fb>131.22999999999999</fb>
    <v>1</v>
  </rv>
  <rv s="1">
    <fb>403.39</fb>
    <v>1</v>
  </rv>
  <rv s="1">
    <fb>49.52</fb>
    <v>1</v>
  </rv>
  <rv s="1">
    <fb>11.930999999999999</fb>
    <v>1</v>
  </rv>
  <rv s="1">
    <fb>156.65</fb>
    <v>1</v>
  </rv>
  <rv s="1">
    <fb>158.91</fb>
    <v>1</v>
  </rv>
  <rv s="1">
    <fb>368.35</fb>
    <v>1</v>
  </rv>
  <rv s="1">
    <fb>414.67</fb>
    <v>1</v>
  </rv>
  <rv s="1">
    <fb>132.80000000000001</fb>
    <v>1</v>
  </rv>
  <rv s="1">
    <fb>123.78</fb>
    <v>1</v>
  </rv>
  <rv s="1">
    <fb>191.29</fb>
    <v>1</v>
  </rv>
  <rv s="1">
    <fb>78.19</fb>
    <v>1</v>
  </rv>
  <rv s="1">
    <fb>140.94999999999999</fb>
    <v>1</v>
  </rv>
  <rv s="1">
    <fb>74.25</fb>
    <v>1</v>
  </rv>
  <rv s="1">
    <fb>58.42</fb>
    <v>1</v>
  </rv>
  <rv s="1">
    <fb>101.74</fb>
    <v>1</v>
  </rv>
  <rv s="1">
    <fb>57.31</fb>
    <v>1</v>
  </rv>
  <rv s="1">
    <fb>111.11</fb>
    <v>1</v>
  </rv>
  <rv s="1">
    <fb>190.78</fb>
    <v>1</v>
  </rv>
  <rv s="1">
    <fb>121.39</fb>
    <v>1</v>
  </rv>
  <rv s="1">
    <fb>44.02</fb>
    <v>1</v>
  </rv>
  <rv s="1">
    <fb>216.57</fb>
    <v>1</v>
  </rv>
  <rv s="1">
    <fb>38.630000000000003</fb>
    <v>1</v>
  </rv>
  <rv s="1">
    <fb>40.33</fb>
    <v>1</v>
  </rv>
  <rv s="1">
    <fb>170.48</fb>
    <v>1</v>
  </rv>
  <rv s="1">
    <fb>200.91</fb>
    <v>1</v>
  </rv>
  <rv s="1">
    <fb>218.01</fb>
    <v>1</v>
  </rv>
  <rv s="1">
    <fb>33.69</fb>
    <v>1</v>
  </rv>
  <rv s="1">
    <fb>58.09</fb>
    <v>1</v>
  </rv>
  <rv s="1">
    <fb>480.44</fb>
    <v>1</v>
  </rv>
  <rv s="1">
    <fb>108.24</fb>
    <v>1</v>
  </rv>
  <rv s="1">
    <fb>99.84</fb>
    <v>1</v>
  </rv>
  <rv s="1">
    <fb>50.986800000000002</fb>
    <v>1</v>
  </rv>
  <rv s="1">
    <fb>179.56360000000001</fb>
    <v>1</v>
  </rv>
  <rv s="1">
    <fb>45443</fb>
    <v>0</v>
  </rv>
  <rv s="1">
    <fb>16.170000000000002</fb>
    <v>1</v>
  </rv>
  <rv s="1">
    <fb>960.35</fb>
    <v>1</v>
  </rv>
  <rv s="1">
    <fb>132.88</fb>
    <v>1</v>
  </rv>
  <rv s="1">
    <fb>402.12</fb>
    <v>1</v>
  </rv>
  <rv s="1">
    <fb>49.86</fb>
    <v>1</v>
  </rv>
  <rv s="1">
    <fb>12.078900000000001</fb>
    <v>1</v>
  </rv>
  <rv s="1">
    <fb>169.96</fb>
    <v>1</v>
  </rv>
  <rv s="1">
    <fb>160.74</fb>
    <v>1</v>
  </rv>
  <rv s="1">
    <fb>415.13</fb>
    <v>1</v>
  </rv>
  <rv s="1">
    <fb>135.28</fb>
    <v>1</v>
  </rv>
  <rv s="1">
    <fb>192.25</fb>
    <v>1</v>
  </rv>
  <rv s="1">
    <fb>80.02</fb>
    <v>1</v>
  </rv>
  <rv s="1">
    <fb>59.6</fb>
    <v>1</v>
  </rv>
  <rv s="1">
    <fb>136.18</fb>
    <v>1</v>
  </rv>
  <rv s="1">
    <fb>75.59</fb>
    <v>1</v>
  </rv>
  <rv s="1">
    <fb>59.61</fb>
    <v>1</v>
  </rv>
  <rv s="1">
    <fb>102.19</fb>
    <v>1</v>
  </rv>
  <rv s="1">
    <fb>58.61</fb>
    <v>1</v>
  </rv>
  <rv s="1">
    <fb>43.46</fb>
    <v>1</v>
  </rv>
  <rv s="1">
    <fb>113.73</fb>
    <v>1</v>
  </rv>
  <rv s="1">
    <fb>195.74</fb>
    <v>1</v>
  </rv>
  <rv s="1">
    <fb>123.36</fb>
    <v>1</v>
  </rv>
  <rv s="1">
    <fb>44.77</fb>
    <v>1</v>
  </rv>
  <rv s="1">
    <fb>215.3</fb>
    <v>1</v>
  </rv>
  <rv s="1">
    <fb>41.15</fb>
    <v>1</v>
  </rv>
  <rv s="1">
    <fb>103.45</fb>
    <v>1</v>
  </rv>
  <rv s="1">
    <fb>202.19</fb>
    <v>1</v>
  </rv>
  <rv s="1">
    <fb>234.44</fb>
    <v>1</v>
  </rv>
  <rv s="1">
    <fb>34.47</fb>
    <v>1</v>
  </rv>
  <rv s="1">
    <fb>57.86</fb>
    <v>1</v>
  </rv>
  <rv s="1">
    <fb>484.62</fb>
    <v>1</v>
  </rv>
  <rv s="1">
    <fb>109.25</fb>
    <v>1</v>
  </rv>
  <rv s="1">
    <fb>100.6</fb>
    <v>1</v>
  </rv>
  <rv s="1">
    <fb>51.51</fb>
    <v>1</v>
  </rv>
  <rv s="1">
    <fb>180.81</fb>
    <v>1</v>
  </rv>
  <rv s="1">
    <fb>45446</fb>
    <v>0</v>
  </rv>
  <rv s="1">
    <fb>16.18</fb>
    <v>1</v>
  </rv>
  <rv s="1">
    <fb>17.77</fb>
    <v>1</v>
  </rv>
  <rv s="1">
    <fb>965.48</fb>
    <v>1</v>
  </rv>
  <rv s="1">
    <fb>132.99</fb>
    <v>1</v>
  </rv>
  <rv s="1">
    <fb>403.86</fb>
    <v>1</v>
  </rv>
  <rv s="1">
    <fb>49.34</fb>
    <v>1</v>
  </rv>
  <rv s="1">
    <fb>12.1183</fb>
    <v>1</v>
  </rv>
  <rv s="1">
    <fb>160.59</fb>
    <v>1</v>
  </rv>
  <rv s="1">
    <fb>368.12</fb>
    <v>1</v>
  </rv>
  <rv s="1">
    <fb>413.52</fb>
    <v>1</v>
  </rv>
  <rv s="1">
    <fb>135.62</fb>
    <v>1</v>
  </rv>
  <rv s="1">
    <fb>120.89</fb>
    <v>1</v>
  </rv>
  <rv s="1">
    <fb>77.709999999999994</fb>
    <v>1</v>
  </rv>
  <rv s="1">
    <fb>60.21</fb>
    <v>1</v>
  </rv>
  <rv s="1">
    <fb>5.68</fb>
    <v>1</v>
  </rv>
  <rv s="1">
    <fb>75.33</fb>
    <v>1</v>
  </rv>
  <rv s="1">
    <fb>102.87</fb>
    <v>1</v>
  </rv>
  <rv s="1">
    <fb>57.67</fb>
    <v>1</v>
  </rv>
  <rv s="1">
    <fb>43.64</fb>
    <v>1</v>
  </rv>
  <rv s="1">
    <fb>113.04</fb>
    <v>1</v>
  </rv>
  <rv s="1">
    <fb>196.97</fb>
    <v>1</v>
  </rv>
  <rv s="1">
    <fb>124.22</fb>
    <v>1</v>
  </rv>
  <rv s="1">
    <fb>217.22</fb>
    <v>1</v>
  </rv>
  <rv s="1">
    <fb>40.98</fb>
    <v>1</v>
  </rv>
  <rv s="1">
    <fb>101.61</fb>
    <v>1</v>
  </rv>
  <rv s="1">
    <fb>171.23</fb>
    <v>1</v>
  </rv>
  <rv s="1">
    <fb>202.46</fb>
    <v>1</v>
  </rv>
  <rv s="1">
    <fb>236.62</fb>
    <v>1</v>
  </rv>
  <rv s="1">
    <fb>33.448900000000002</fb>
    <v>1</v>
  </rv>
  <rv s="1">
    <fb>58.12</fb>
    <v>1</v>
  </rv>
  <rv s="1">
    <fb>485.15</fb>
    <v>1</v>
  </rv>
  <rv s="1">
    <fb>51.54</fb>
    <v>1</v>
  </rv>
  <rv s="1">
    <fb>181.18299999999999</fb>
    <v>1</v>
  </rv>
  <rv s="1">
    <fb>45447</fb>
    <v>0</v>
  </rv>
  <rv s="1">
    <fb>16.04</fb>
    <v>1</v>
  </rv>
  <rv s="1">
    <fb>17.32</fb>
    <v>1</v>
  </rv>
  <rv s="1">
    <fb>950.81</fb>
    <v>1</v>
  </rv>
  <rv s="1">
    <fb>136.5</fb>
    <v>1</v>
  </rv>
  <rv s="1">
    <fb>406.61</fb>
    <v>1</v>
  </rv>
  <rv s="1">
    <fb>48.91</fb>
    <v>1</v>
  </rv>
  <rv s="1">
    <fb>11.7042</fb>
    <v>1</v>
  </rv>
  <rv s="1">
    <fb>160.62</fb>
    <v>1</v>
  </rv>
  <rv s="1">
    <fb>369.37</fb>
    <v>1</v>
  </rv>
  <rv s="1">
    <fb>416.07</fb>
    <v>1</v>
  </rv>
  <rv s="1">
    <fb>37.380000000000003</fb>
    <v>1</v>
  </rv>
  <rv s="1">
    <fb>139.91999999999999</fb>
    <v>1</v>
  </rv>
  <rv s="1">
    <fb>194.35</fb>
    <v>1</v>
  </rv>
  <rv s="1">
    <fb>60.26</fb>
    <v>1</v>
  </rv>
  <rv s="1">
    <fb>137</fb>
    <v>1</v>
  </rv>
  <rv s="1">
    <fb>5.59</fb>
    <v>1</v>
  </rv>
  <rv s="1">
    <fb>74.650000000000006</fb>
    <v>1</v>
  </rv>
  <rv s="1">
    <fb>58.87</fb>
    <v>1</v>
  </rv>
  <rv s="1">
    <fb>103.43</fb>
    <v>1</v>
  </rv>
  <rv s="1">
    <fb>57.21</fb>
    <v>1</v>
  </rv>
  <rv s="1">
    <fb>43.69</fb>
    <v>1</v>
  </rv>
  <rv s="1">
    <fb>109.19</fb>
    <v>1</v>
  </rv>
  <rv s="1">
    <fb>200.41</fb>
    <v>1</v>
  </rv>
  <rv s="1">
    <fb>41.35</fb>
    <v>1</v>
  </rv>
  <rv s="1">
    <fb>215.27</fb>
    <v>1</v>
  </rv>
  <rv s="1">
    <fb>41.56</fb>
    <v>1</v>
  </rv>
  <rv s="1">
    <fb>100.58</fb>
    <v>1</v>
  </rv>
  <rv s="1">
    <fb>173.89</fb>
    <v>1</v>
  </rv>
  <rv s="1">
    <fb>207.23</fb>
    <v>1</v>
  </rv>
  <rv s="1">
    <fb>234.86</fb>
    <v>1</v>
  </rv>
  <rv s="1">
    <fb>33.039900000000003</fb>
    <v>1</v>
  </rv>
  <rv s="1">
    <fb>59.81</fb>
    <v>1</v>
  </rv>
  <rv s="1">
    <fb>485.74</fb>
    <v>1</v>
  </rv>
  <rv s="1">
    <fb>51.638599999999997</fb>
    <v>1</v>
  </rv>
  <rv s="1">
    <fb>180.66</fb>
    <v>1</v>
  </rv>
  <rv s="1">
    <fb>45448</fb>
    <v>0</v>
  </rv>
  <rv s="1">
    <fb>16.309999999999999</fb>
    <v>1</v>
  </rv>
  <rv s="1">
    <fb>61.07</fb>
    <v>1</v>
  </rv>
  <rv s="1">
    <fb>17.29</fb>
    <v>1</v>
  </rv>
  <rv s="1">
    <fb>1041.3399999999999</fb>
    <v>1</v>
  </rv>
  <rv s="1">
    <fb>137.96</fb>
    <v>1</v>
  </rv>
  <rv s="1">
    <fb>417.24</fb>
    <v>1</v>
  </rv>
  <rv s="1">
    <fb>49.78</fb>
    <v>1</v>
  </rv>
  <rv s="1">
    <fb>11.714</fb>
    <v>1</v>
  </rv>
  <rv s="1">
    <fb>174.57</fb>
    <v>1</v>
  </rv>
  <rv s="1">
    <fb>164.75</fb>
    <v>1</v>
  </rv>
  <rv s="1">
    <fb>370.99</fb>
    <v>1</v>
  </rv>
  <rv s="1">
    <fb>424.01</fb>
    <v>1</v>
  </rv>
  <rv s="1">
    <fb>141</fb>
    <v>1</v>
  </rv>
  <rv s="1">
    <fb>118.65</fb>
    <v>1</v>
  </rv>
  <rv s="1">
    <fb>195.87</fb>
    <v>1</v>
  </rv>
  <rv s="1">
    <fb>60.7</fb>
    <v>1</v>
  </rv>
  <rv s="1">
    <fb>134.29</fb>
    <v>1</v>
  </rv>
  <rv s="1">
    <fb>5.78</fb>
    <v>1</v>
  </rv>
  <rv s="1">
    <fb>74.489999999999995</fb>
    <v>1</v>
  </rv>
  <rv s="1">
    <fb>58.89</fb>
    <v>1</v>
  </rv>
  <rv s="1">
    <fb>103.23</fb>
    <v>1</v>
  </rv>
  <rv s="1">
    <fb>198.19</fb>
    <v>1</v>
  </rv>
  <rv s="1">
    <fb>122.96</fb>
    <v>1</v>
  </rv>
  <rv s="1">
    <fb>41.97</fb>
    <v>1</v>
  </rv>
  <rv s="1">
    <fb>217.82</fb>
    <v>1</v>
  </rv>
  <rv s="1">
    <fb>100.2</fb>
    <v>1</v>
  </rv>
  <rv s="1">
    <fb>173.49</fb>
    <v>1</v>
  </rv>
  <rv s="1">
    <fb>209.27</fb>
    <v>1</v>
  </rv>
  <rv s="1">
    <fb>236.53</fb>
    <v>1</v>
  </rv>
  <rv s="1">
    <fb>33.018900000000002</fb>
    <v>1</v>
  </rv>
  <rv s="1">
    <fb>58.9</fb>
    <v>1</v>
  </rv>
  <rv s="1">
    <fb>491.55</fb>
    <v>1</v>
  </rv>
  <rv s="1">
    <fb>110.47</fb>
    <v>1</v>
  </rv>
  <rv s="1">
    <fb>102.52</fb>
    <v>1</v>
  </rv>
  <rv s="1">
    <fb>52.206699999999998</fb>
    <v>1</v>
  </rv>
  <rv s="1">
    <fb>182.84450000000001</fb>
    <v>1</v>
  </rv>
  <rv s="1">
    <fb>45449</fb>
    <v>0</v>
  </rv>
  <rv s="1">
    <fb>15.76</fb>
    <v>1</v>
  </rv>
  <rv s="1">
    <fb>61.17</fb>
    <v>1</v>
  </rv>
  <rv s="1">
    <fb>16.73</fb>
    <v>1</v>
  </rv>
  <rv s="1">
    <fb>1052.6099999999999</fb>
    <v>1</v>
  </rv>
  <rv s="1">
    <fb>137.4</fb>
    <v>1</v>
  </rv>
  <rv s="1">
    <fb>418.15</fb>
    <v>1</v>
  </rv>
  <rv s="1">
    <fb>178.93</fb>
    <v>1</v>
  </rv>
  <rv s="1">
    <fb>166.03</fb>
    <v>1</v>
  </rv>
  <rv s="1">
    <fb>371.27</fb>
    <v>1</v>
  </rv>
  <rv s="1">
    <fb>424.52</fb>
    <v>1</v>
  </rv>
  <rv s="1">
    <fb>37.979999999999997</fb>
    <v>1</v>
  </rv>
  <rv s="1">
    <fb>142.4</fb>
    <v>1</v>
  </rv>
  <rv s="1">
    <fb>194.48</fb>
    <v>1</v>
  </rv>
  <rv s="1">
    <fb>76.7</fb>
    <v>1</v>
  </rv>
  <rv s="1">
    <fb>60.94</fb>
    <v>1</v>
  </rv>
  <rv s="1">
    <fb>132.04</fb>
    <v>1</v>
  </rv>
  <rv s="1">
    <fb>5.74</fb>
    <v>1</v>
  </rv>
  <rv s="1">
    <fb>74.5</fb>
    <v>1</v>
  </rv>
  <rv s="1">
    <fb>59.91</fb>
    <v>1</v>
  </rv>
  <rv s="1">
    <fb>104.27</fb>
    <v>1</v>
  </rv>
  <rv s="1">
    <fb>55.87</fb>
    <v>1</v>
  </rv>
  <rv s="1">
    <fb>43.91</fb>
    <v>1</v>
  </rv>
  <rv s="1">
    <fb>108.23</fb>
    <v>1</v>
  </rv>
  <rv s="1">
    <fb>199.49</fb>
    <v>1</v>
  </rv>
  <rv s="1">
    <fb>123.51</fb>
    <v>1</v>
  </rv>
  <rv s="1">
    <fb>219.43</fb>
    <v>1</v>
  </rv>
  <rv s="1">
    <fb>41.33</fb>
    <v>1</v>
  </rv>
  <rv s="1">
    <fb>99.76</fb>
    <v>1</v>
  </rv>
  <rv s="1">
    <fb>173.2</fb>
    <v>1</v>
  </rv>
  <rv s="1">
    <fb>208.45</fb>
    <v>1</v>
  </rv>
  <rv s="1">
    <fb>242.76</fb>
    <v>1</v>
  </rv>
  <rv s="1">
    <fb>33.243000000000002</fb>
    <v>1</v>
  </rv>
  <rv s="1">
    <fb>58.64</fb>
    <v>1</v>
  </rv>
  <rv s="1">
    <fb>491.44</fb>
    <v>1</v>
  </rv>
  <rv s="1">
    <fb>110.22</fb>
    <v>1</v>
  </rv>
  <rv s="1">
    <fb>102.47</fb>
    <v>1</v>
  </rv>
  <rv s="1">
    <fb>52.18</fb>
    <v>1</v>
  </rv>
  <rv s="1">
    <fb>183.10839999999999</fb>
    <v>1</v>
  </rv>
  <rv s="1">
    <fb>45450</fb>
    <v>0</v>
  </rv>
  <rv s="1">
    <fb>15.62</fb>
    <v>1</v>
  </rv>
  <rv s="1">
    <fb>1028.42</fb>
    <v>1</v>
  </rv>
  <rv s="1">
    <fb>136.82</fb>
    <v>1</v>
  </rv>
  <rv s="1">
    <fb>417.61</fb>
    <v>1</v>
  </rv>
  <rv s="1">
    <fb>48.82</fb>
    <v>1</v>
  </rv>
  <rv s="1">
    <fb>180.99</fb>
    <v>1</v>
  </rv>
  <rv s="1">
    <fb>164.55</fb>
    <v>1</v>
  </rv>
  <rv s="1">
    <fb>368.58</fb>
    <v>1</v>
  </rv>
  <rv s="1">
    <fb>423.85</fb>
    <v>1</v>
  </rv>
  <rv s="1">
    <fb>31.18</fb>
    <v>1</v>
  </rv>
  <rv s="1">
    <fb>142.88</fb>
    <v>1</v>
  </rv>
  <rv s="1">
    <fb>114.94</fb>
    <v>1</v>
  </rv>
  <rv s="1">
    <fb>196.89</fb>
    <v>1</v>
  </rv>
  <rv s="1">
    <fb>131.21</fb>
    <v>1</v>
  </rv>
  <rv s="1">
    <fb>5.62</fb>
    <v>1</v>
  </rv>
  <rv s="1">
    <fb>74.760000000000005</fb>
    <v>1</v>
  </rv>
  <rv s="1">
    <fb>60.31</fb>
    <v>1</v>
  </rv>
  <rv s="1">
    <fb>107.58</fb>
    <v>1</v>
  </rv>
  <rv s="1">
    <fb>55.41</fb>
    <v>1</v>
  </rv>
  <rv s="1">
    <fb>42.67</fb>
    <v>1</v>
  </rv>
  <rv s="1">
    <fb>120.47</fb>
    <v>1</v>
  </rv>
  <rv s="1">
    <fb>211.6</fb>
    <v>1</v>
  </rv>
  <rv s="1">
    <fb>40.94</fb>
    <v>1</v>
  </rv>
  <rv s="1">
    <fb>100.85</fb>
    <v>1</v>
  </rv>
  <rv s="1">
    <fb>171.04</fb>
    <v>1</v>
  </rv>
  <rv s="1">
    <fb>208.78</fb>
    <v>1</v>
  </rv>
  <rv s="1">
    <fb>241.85</fb>
    <v>1</v>
  </rv>
  <rv s="1">
    <fb>33.091900000000003</fb>
    <v>1</v>
  </rv>
  <rv s="1">
    <fb>490.8</fb>
    <v>1</v>
  </rv>
  <rv s="1">
    <fb>110.14</fb>
    <v>1</v>
  </rv>
  <rv s="1">
    <fb>52.195</fb>
    <v>1</v>
  </rv>
  <rv s="1">
    <fb>182.34739999999999</fb>
    <v>1</v>
  </rv>
  <rv s="1">
    <fb>45453</fb>
    <v>0</v>
  </rv>
  <rv s="1">
    <fb>15.63</fb>
    <v>1</v>
  </rv>
  <rv s="1">
    <fb>61.95</fb>
    <v>1</v>
  </rv>
  <rv s="1">
    <fb>17.38</fb>
    <v>1</v>
  </rv>
  <rv s="1">
    <fb>1041.71</fb>
    <v>1</v>
  </rv>
  <rv s="1">
    <fb>136.21</fb>
    <v>1</v>
  </rv>
  <rv s="1">
    <fb>418.38</fb>
    <v>1</v>
  </rv>
  <rv s="1">
    <fb>49.16</fb>
    <v>1</v>
  </rv>
  <rv s="1">
    <fb>11.743600000000001</fb>
    <v>1</v>
  </rv>
  <rv s="1">
    <fb>183.91</fb>
    <v>1</v>
  </rv>
  <rv s="1">
    <fb>160.91</fb>
    <v>1</v>
  </rv>
  <rv s="1">
    <fb>368.3</fb>
    <v>1</v>
  </rv>
  <rv s="1">
    <fb>427.87</fb>
    <v>1</v>
  </rv>
  <rv s="1">
    <fb>143.63</fb>
    <v>1</v>
  </rv>
  <rv s="1">
    <fb>114.06</fb>
    <v>1</v>
  </rv>
  <rv s="1">
    <fb>76.97</fb>
    <v>1</v>
  </rv>
  <rv s="1">
    <fb>60.28</fb>
    <v>1</v>
  </rv>
  <rv s="1">
    <fb>126.76</fb>
    <v>1</v>
  </rv>
  <rv s="1">
    <fb>74.349999999999994</fb>
    <v>1</v>
  </rv>
  <rv s="1">
    <fb>60.74</fb>
    <v>1</v>
  </rv>
  <rv s="1">
    <fb>107.49</fb>
    <v>1</v>
  </rv>
  <rv s="1">
    <fb>106.98</fb>
    <v>1</v>
  </rv>
  <rv s="1">
    <fb>194.72</fb>
    <v>1</v>
  </rv>
  <rv s="1">
    <fb>118.81</fb>
    <v>1</v>
  </rv>
  <rv s="1">
    <fb>41.29</fb>
    <v>1</v>
  </rv>
  <rv s="1">
    <fb>213.54</fb>
    <v>1</v>
  </rv>
  <rv s="1">
    <fb>39.67</fb>
    <v>1</v>
  </rv>
  <rv s="1">
    <fb>40.409999999999997</fb>
    <v>1</v>
  </rv>
  <rv s="1">
    <fb>100.87</fb>
    <v>1</v>
  </rv>
  <rv s="1">
    <fb>165.9</fb>
    <v>1</v>
  </rv>
  <rv s="1">
    <fb>210.74</fb>
    <v>1</v>
  </rv>
  <rv s="1">
    <fb>241.84</fb>
    <v>1</v>
  </rv>
  <rv s="1">
    <fb>33.439399999999999</fb>
    <v>1</v>
  </rv>
  <rv s="1">
    <fb>56.53</fb>
    <v>1</v>
  </rv>
  <rv s="1">
    <fb>492.41</fb>
    <v>1</v>
  </rv>
  <rv s="1">
    <fb>102.45</fb>
    <v>1</v>
  </rv>
  <rv s="1">
    <fb>52.195500000000003</fb>
    <v>1</v>
  </rv>
  <rv s="1">
    <fb>182.8546</fb>
    <v>1</v>
  </rv>
  <rv s="1">
    <fb>45454</fb>
    <v>0</v>
  </rv>
  <rv s="1">
    <fb>61.49</fb>
    <v>1</v>
  </rv>
  <rv s="1">
    <fb>17.41</fb>
    <v>1</v>
  </rv>
  <rv s="1">
    <fb>1036.01</fb>
    <v>1</v>
  </rv>
  <rv s="1">
    <fb>136.69</fb>
    <v>1</v>
  </rv>
  <rv s="1">
    <fb>418.78</fb>
    <v>1</v>
  </rv>
  <rv s="1">
    <fb>187.65</fb>
    <v>1</v>
  </rv>
  <rv s="1">
    <fb>158.77000000000001</fb>
    <v>1</v>
  </rv>
  <rv s="1">
    <fb>365.13</fb>
    <v>1</v>
  </rv>
  <rv s="1">
    <fb>432.68</fb>
    <v>1</v>
  </rv>
  <rv s="1">
    <fb>31</fb>
    <v>1</v>
  </rv>
  <rv s="1">
    <fb>141.79</fb>
    <v>1</v>
  </rv>
  <rv s="1">
    <fb>113.97</fb>
    <v>1</v>
  </rv>
  <rv s="1">
    <fb>207.15</fb>
    <v>1</v>
  </rv>
  <rv s="1">
    <fb>72.739999999999995</fb>
    <v>1</v>
  </rv>
  <rv s="1">
    <fb>60</fb>
    <v>1</v>
  </rv>
  <rv s="1">
    <fb>128.47999999999999</fb>
    <v>1</v>
  </rv>
  <rv s="1">
    <fb>71.13</fb>
    <v>1</v>
  </rv>
  <rv s="1">
    <fb>58.76</fb>
    <v>1</v>
  </rv>
  <rv s="1">
    <fb>53.2</fb>
    <v>1</v>
  </rv>
  <rv s="1">
    <fb>42.3</fb>
    <v>1</v>
  </rv>
  <rv s="1">
    <fb>104.26</fb>
    <v>1</v>
  </rv>
  <rv s="1">
    <fb>193.27</fb>
    <v>1</v>
  </rv>
  <rv s="1">
    <fb>117.6</fb>
    <v>1</v>
  </rv>
  <rv s="1">
    <fb>41.06</fb>
    <v>1</v>
  </rv>
  <rv s="1">
    <fb>214.15</fb>
    <v>1</v>
  </rv>
  <rv s="1">
    <fb>38.86</fb>
    <v>1</v>
  </rv>
  <rv s="1">
    <fb>165.07</fb>
    <v>1</v>
  </rv>
  <rv s="1">
    <fb>209.48</fb>
    <v>1</v>
  </rv>
  <rv s="1">
    <fb>240.99</fb>
    <v>1</v>
  </rv>
  <rv s="1">
    <fb>33.461300000000001</fb>
    <v>1</v>
  </rv>
  <rv s="1">
    <fb>493.53</fb>
    <v>1</v>
  </rv>
  <rv s="1">
    <fb>110.34</fb>
    <v>1</v>
  </rv>
  <rv s="1">
    <fb>52.377400000000002</fb>
    <v>1</v>
  </rv>
  <rv s="1">
    <fb>181.00309999999999</fb>
    <v>1</v>
  </rv>
  <rv s="1">
    <fb>45455</fb>
    <v>0</v>
  </rv>
  <rv s="1">
    <fb>15.45</fb>
    <v>1</v>
  </rv>
  <rv s="1">
    <fb>60.47</fb>
    <v>1</v>
  </rv>
  <rv s="1">
    <fb>17.64</fb>
    <v>1</v>
  </rv>
  <rv s="1">
    <fb>1068.8599999999999</fb>
    <v>1</v>
  </rv>
  <rv s="1">
    <fb>135.63</fb>
    <v>1</v>
  </rv>
  <rv s="1">
    <fb>428.1</fb>
    <v>1</v>
  </rv>
  <rv s="1">
    <fb>50.95</fb>
    <v>1</v>
  </rv>
  <rv s="1">
    <fb>188.83</fb>
    <v>1</v>
  </rv>
  <rv s="1">
    <fb>158.82</fb>
    <v>1</v>
  </rv>
  <rv s="1">
    <fb>370.09</fb>
    <v>1</v>
  </rv>
  <rv s="1">
    <fb>441.06</fb>
    <v>1</v>
  </rv>
  <rv s="1">
    <fb>30.37</fb>
    <v>1</v>
  </rv>
  <rv s="1">
    <fb>143.26</fb>
    <v>1</v>
  </rv>
  <rv s="1">
    <fb>112.65</fb>
    <v>1</v>
  </rv>
  <rv s="1">
    <fb>213.07</fb>
    <v>1</v>
  </rv>
  <rv s="1">
    <fb>72.260000000000005</fb>
    <v>1</v>
  </rv>
  <rv s="1">
    <fb>59.99</fb>
    <v>1</v>
  </rv>
  <rv s="1">
    <fb>130.33000000000001</fb>
    <v>1</v>
  </rv>
  <rv s="1">
    <fb>5.66</fb>
    <v>1</v>
  </rv>
  <rv s="1">
    <fb>72.14</fb>
    <v>1</v>
  </rv>
  <rv s="1">
    <fb>104.38</fb>
    <v>1</v>
  </rv>
  <rv s="1">
    <fb>52.42</fb>
    <v>1</v>
  </rv>
  <rv s="1">
    <fb>111.6</fb>
    <v>1</v>
  </rv>
  <rv s="1">
    <fb>193.82</fb>
    <v>1</v>
  </rv>
  <rv s="1">
    <fb>214.72</fb>
    <v>1</v>
  </rv>
  <rv s="1">
    <fb>39.409999999999997</fb>
    <v>1</v>
  </rv>
  <rv s="1">
    <fb>99.4</fb>
    <v>1</v>
  </rv>
  <rv s="1">
    <fb>163.83000000000001</fb>
    <v>1</v>
  </rv>
  <rv s="1">
    <fb>208.5</fb>
    <v>1</v>
  </rv>
  <rv s="1">
    <fb>235.8</fb>
    <v>1</v>
  </rv>
  <rv s="1">
    <fb>33.107300000000002</fb>
    <v>1</v>
  </rv>
  <rv s="1">
    <fb>56.9</fb>
    <v>1</v>
  </rv>
  <rv s="1">
    <fb>497.64</fb>
    <v>1</v>
  </rv>
  <rv s="1">
    <fb>111.38</fb>
    <v>1</v>
  </rv>
  <rv s="1">
    <fb>103.27</fb>
    <v>1</v>
  </rv>
  <rv s="1">
    <fb>182.9913</fb>
    <v>1</v>
  </rv>
  <rv s="1">
    <fb>45456</fb>
    <v>0</v>
  </rv>
  <rv s="1">
    <fb>15.33</fb>
    <v>1</v>
  </rv>
  <rv s="1">
    <fb>60.73</fb>
    <v>1</v>
  </rv>
  <rv s="1">
    <fb>1052.71</fb>
    <v>1</v>
  </rv>
  <rv s="1">
    <fb>135.87</fb>
    <v>1</v>
  </rv>
  <rv s="1">
    <fb>422.9</fb>
    <v>1</v>
  </rv>
  <rv s="1">
    <fb>49.37</fb>
    <v>1</v>
  </rv>
  <rv s="1">
    <fb>11.3788</fb>
    <v>1</v>
  </rv>
  <rv s="1">
    <fb>181.05</fb>
    <v>1</v>
  </rv>
  <rv s="1">
    <fb>157.35</fb>
    <v>1</v>
  </rv>
  <rv s="1">
    <fb>377.95</fb>
    <v>1</v>
  </rv>
  <rv s="1">
    <fb>441.58</fb>
    <v>1</v>
  </rv>
  <rv s="1">
    <fb>29.72</fb>
    <v>1</v>
  </rv>
  <rv s="1">
    <fb>142.49</fb>
    <v>1</v>
  </rv>
  <rv s="1">
    <fb>214.24</fb>
    <v>1</v>
  </rv>
  <rv s="1">
    <fb>73.180000000000007</fb>
    <v>1</v>
  </rv>
  <rv s="1">
    <fb>125.9</fb>
    <v>1</v>
  </rv>
  <rv s="1">
    <fb>5.72</fb>
    <v>1</v>
  </rv>
  <rv s="1">
    <fb>71.599999999999994</fb>
    <v>1</v>
  </rv>
  <rv s="1">
    <fb>58.5</fb>
    <v>1</v>
  </rv>
  <rv s="1">
    <fb>51.28</fb>
    <v>1</v>
  </rv>
  <rv s="1">
    <fb>41.4</fb>
    <v>1</v>
  </rv>
  <rv s="1">
    <fb>196.78</fb>
    <v>1</v>
  </rv>
  <rv s="1">
    <fb>114.09</fb>
    <v>1</v>
  </rv>
  <rv s="1">
    <fb>212.97</fb>
    <v>1</v>
  </rv>
  <rv s="1">
    <fb>39.26</fb>
    <v>1</v>
  </rv>
  <rv s="1">
    <fb>99.72</fb>
    <v>1</v>
  </rv>
  <rv s="1">
    <fb>163.33000000000001</fb>
    <v>1</v>
  </rv>
  <rv s="1">
    <fb>208.63</fb>
    <v>1</v>
  </rv>
  <rv s="1">
    <fb>229.03</fb>
    <v>1</v>
  </rv>
  <rv s="1">
    <fb>32.68</fb>
    <v>1</v>
  </rv>
  <rv s="1">
    <fb>498.58</fb>
    <v>1</v>
  </rv>
  <rv s="1">
    <fb>111.54</fb>
    <v>1</v>
  </rv>
  <rv s="1">
    <fb>103.35</fb>
    <v>1</v>
  </rv>
  <rv s="1">
    <fb>53.04</fb>
    <v>1</v>
  </rv>
  <rv s="1">
    <fb>182.4718</fb>
    <v>1</v>
  </rv>
  <rv s="1">
    <fb>45457</fb>
    <v>0</v>
  </rv>
  <rv s="1">
    <fb>15.06</fb>
    <v>1</v>
  </rv>
  <rv s="1">
    <fb>1027.9000000000001</fb>
    <v>1</v>
  </rv>
  <rv s="1">
    <fb>135.97999999999999</fb>
    <v>1</v>
  </rv>
  <rv s="1">
    <fb>425.78</fb>
    <v>1</v>
  </rv>
  <rv s="1">
    <fb>47.39</fb>
    <v>1</v>
  </rv>
  <rv s="1">
    <fb>11.299899999999999</fb>
    <v>1</v>
  </rv>
  <rv s="1">
    <fb>378</fb>
    <v>1</v>
  </rv>
  <rv s="1">
    <fb>442.57</fb>
    <v>1</v>
  </rv>
  <rv s="1">
    <fb>29.53</fb>
    <v>1</v>
  </rv>
  <rv s="1">
    <fb>142.5</fb>
    <v>1</v>
  </rv>
  <rv s="1">
    <fb>103.51</fb>
    <v>1</v>
  </rv>
  <rv s="1">
    <fb>212.49</fb>
    <v>1</v>
  </rv>
  <rv s="1">
    <fb>73.06</fb>
    <v>1</v>
  </rv>
  <rv s="1">
    <fb>60.22</fb>
    <v>1</v>
  </rv>
  <rv s="1">
    <fb>127.17</fb>
    <v>1</v>
  </rv>
  <rv s="1">
    <fb>5.41</fb>
    <v>1</v>
  </rv>
  <rv s="1">
    <fb>70.91</fb>
    <v>1</v>
  </rv>
  <rv s="1">
    <fb>58.02</fb>
    <v>1</v>
  </rv>
  <rv s="1">
    <fb>103.68</fb>
    <v>1</v>
  </rv>
  <rv s="1">
    <fb>51.22</fb>
    <v>1</v>
  </rv>
  <rv s="1">
    <fb>40.71</fb>
    <v>1</v>
  </rv>
  <rv s="1">
    <fb>105.25</fb>
    <v>1</v>
  </rv>
  <rv s="1">
    <fb>197.03</fb>
    <v>1</v>
  </rv>
  <rv s="1">
    <fb>113.9</fb>
    <v>1</v>
  </rv>
  <rv s="1">
    <fb>40.65</fb>
    <v>1</v>
  </rv>
  <rv s="1">
    <fb>215.73</fb>
    <v>1</v>
  </rv>
  <rv s="1">
    <fb>39.24</fb>
    <v>1</v>
  </rv>
  <rv s="1">
    <fb>99.47</fb>
    <v>1</v>
  </rv>
  <rv s="1">
    <fb>163.81</fb>
    <v>1</v>
  </rv>
  <rv s="1">
    <fb>208.53</fb>
    <v>1</v>
  </rv>
  <rv s="1">
    <fb>231.94</fb>
    <v>1</v>
  </rv>
  <rv s="1">
    <fb>32.208300000000001</fb>
    <v>1</v>
  </rv>
  <rv s="1">
    <fb>56.55</fb>
    <v>1</v>
  </rv>
  <rv s="1">
    <fb>498.98</fb>
    <v>1</v>
  </rv>
  <rv s="1">
    <fb>111.39</fb>
    <v>1</v>
  </rv>
  <rv s="1">
    <fb>53.011200000000002</fb>
    <v>1</v>
  </rv>
  <rv s="1">
    <fb>182.2</fb>
    <v>1</v>
  </rv>
  <rv s="1">
    <fb>45460</fb>
    <v>0</v>
  </rv>
  <rv s="1">
    <fb>15</fb>
    <v>1</v>
  </rv>
  <rv s="1">
    <fb>60.16</fb>
    <v>1</v>
  </rv>
  <rv s="1">
    <fb>17.350000000000001</fb>
    <v>1</v>
  </rv>
  <rv s="1">
    <fb>1052.47</fb>
    <v>1</v>
  </rv>
  <rv s="1">
    <fb>137.53</fb>
    <v>1</v>
  </rv>
  <rv s="1">
    <fb>430</fb>
    <v>1</v>
  </rv>
  <rv s="1">
    <fb>47.99</fb>
    <v>1</v>
  </rv>
  <rv s="1">
    <fb>11.2407</fb>
    <v>1</v>
  </rv>
  <rv s="1">
    <fb>184.38</fb>
    <v>1</v>
  </rv>
  <rv s="1">
    <fb>155.1</fb>
    <v>1</v>
  </rv>
  <rv s="1">
    <fb>379.22</fb>
    <v>1</v>
  </rv>
  <rv s="1">
    <fb>448.37</fb>
    <v>1</v>
  </rv>
  <rv s="1">
    <fb>140.37</fb>
    <v>1</v>
  </rv>
  <rv s="1">
    <fb>100.63</fb>
    <v>1</v>
  </rv>
  <rv s="1">
    <fb>216.67</fb>
    <v>1</v>
  </rv>
  <rv s="1">
    <fb>72.31</fb>
    <v>1</v>
  </rv>
  <rv s="1">
    <fb>61.09</fb>
    <v>1</v>
  </rv>
  <rv s="1">
    <fb>130.66999999999999</fb>
    <v>1</v>
  </rv>
  <rv s="1">
    <fb>71.709999999999994</fb>
    <v>1</v>
  </rv>
  <rv s="1">
    <fb>50.74</fb>
    <v>1</v>
  </rv>
  <rv s="1">
    <fb>41.02</fb>
    <v>1</v>
  </rv>
  <rv s="1">
    <fb>192.28</fb>
    <v>1</v>
  </rv>
  <rv s="1">
    <fb>114.88</fb>
    <v>1</v>
  </rv>
  <rv s="1">
    <fb>214.61</fb>
    <v>1</v>
  </rv>
  <rv s="1">
    <fb>39.46</fb>
    <v>1</v>
  </rv>
  <rv s="1">
    <fb>211.95</fb>
    <v>1</v>
  </rv>
  <rv s="1">
    <fb>230.48</fb>
    <v>1</v>
  </rv>
  <rv s="1">
    <fb>32.340000000000003</fb>
    <v>1</v>
  </rv>
  <rv s="1">
    <fb>55.8</fb>
    <v>1</v>
  </rv>
  <rv s="1">
    <fb>502.94</fb>
    <v>1</v>
  </rv>
  <rv s="1">
    <fb>112.35</fb>
    <v>1</v>
  </rv>
  <rv s="1">
    <fb>53.47</fb>
    <v>1</v>
  </rv>
  <rv s="1">
    <fb>183.23349999999999</fb>
    <v>1</v>
  </rv>
  <rv s="1">
    <fb>45461</fb>
    <v>0</v>
  </rv>
  <rv s="1">
    <fb>14.97</fb>
    <v>1</v>
  </rv>
  <rv s="1">
    <fb>17.72</fb>
    <v>1</v>
  </rv>
  <rv s="1">
    <fb>1061.3800000000001</fb>
    <v>1</v>
  </rv>
  <rv s="1">
    <fb>138.13</fb>
    <v>1</v>
  </rv>
  <rv s="1">
    <fb>435</fb>
    <v>1</v>
  </rv>
  <rv s="1">
    <fb>48.94</fb>
    <v>1</v>
  </rv>
  <rv s="1">
    <fb>10.994199999999999</fb>
    <v>1</v>
  </rv>
  <rv s="1">
    <fb>179.41</fb>
    <v>1</v>
  </rv>
  <rv s="1">
    <fb>152.46</fb>
    <v>1</v>
  </rv>
  <rv s="1">
    <fb>382.76</fb>
    <v>1</v>
  </rv>
  <rv s="1">
    <fb>446.34</fb>
    <v>1</v>
  </rv>
  <rv s="1">
    <fb>29.5</fb>
    <v>1</v>
  </rv>
  <rv s="1">
    <fb>140.80000000000001</fb>
    <v>1</v>
  </rv>
  <rv s="1">
    <fb>99.54</fb>
    <v>1</v>
  </rv>
  <rv s="1">
    <fb>214.29</fb>
    <v>1</v>
  </rv>
  <rv s="1">
    <fb>70.44</fb>
    <v>1</v>
  </rv>
  <rv s="1">
    <fb>61.01</fb>
    <v>1</v>
  </rv>
  <rv s="1">
    <fb>127.6</fb>
    <v>1</v>
  </rv>
  <rv s="1">
    <fb>5.25</fb>
    <v>1</v>
  </rv>
  <rv s="1">
    <fb>58.68</fb>
    <v>1</v>
  </rv>
  <rv s="1">
    <fb>103.99</fb>
    <v>1</v>
  </rv>
  <rv s="1">
    <fb>51.01</fb>
    <v>1</v>
  </rv>
  <rv s="1">
    <fb>41.2</fb>
    <v>1</v>
  </rv>
  <rv s="1">
    <fb>192.78</fb>
    <v>1</v>
  </rv>
  <rv s="1">
    <fb>110.79</fb>
    <v>1</v>
  </rv>
  <rv s="1">
    <fb>40.950000000000003</fb>
    <v>1</v>
  </rv>
  <rv s="1">
    <fb>215.47</fb>
    <v>1</v>
  </rv>
  <rv s="1">
    <fb>40.08</fb>
    <v>1</v>
  </rv>
  <rv s="1">
    <fb>102.51</fb>
    <v>1</v>
  </rv>
  <rv s="1">
    <fb>166.48</fb>
    <v>1</v>
  </rv>
  <rv s="1">
    <fb>212.87</fb>
    <v>1</v>
  </rv>
  <rv s="1">
    <fb>231.81</fb>
    <v>1</v>
  </rv>
  <rv s="1">
    <fb>32.384999999999998</fb>
    <v>1</v>
  </rv>
  <rv s="1">
    <fb>56.5</fb>
    <v>1</v>
  </rv>
  <rv s="1">
    <fb>504.28</fb>
    <v>1</v>
  </rv>
  <rv s="1">
    <fb>112.98</fb>
    <v>1</v>
  </rv>
  <rv s="1">
    <fb>53.620899999999999</fb>
    <v>1</v>
  </rv>
  <rv s="1">
    <fb>183.85939999999999</fb>
    <v>1</v>
  </rv>
  <rv s="1">
    <fb>45463</fb>
    <v>0</v>
  </rv>
  <rv s="1">
    <fb>15.18</fb>
    <v>1</v>
  </rv>
  <rv s="1">
    <fb>17.760000000000002</fb>
    <v>1</v>
  </rv>
  <rv s="1">
    <fb>1050.74</fb>
    <v>1</v>
  </rv>
  <rv s="1">
    <fb>432.55</fb>
    <v>1</v>
  </rv>
  <rv s="1">
    <fb>48.93</fb>
    <v>1</v>
  </rv>
  <rv s="1">
    <fb>11.122400000000001</fb>
    <v>1</v>
  </rv>
  <rv s="1">
    <fb>178.58</fb>
    <v>1</v>
  </rv>
  <rv s="1">
    <fb>152.57</fb>
    <v>1</v>
  </rv>
  <rv s="1">
    <fb>381.53</fb>
    <v>1</v>
  </rv>
  <rv s="1">
    <fb>445.7</fb>
    <v>1</v>
  </rv>
  <rv s="1">
    <fb>29.48</fb>
    <v>1</v>
  </rv>
  <rv s="1">
    <fb>140.99</fb>
    <v>1</v>
  </rv>
  <rv s="1">
    <fb>93.79</fb>
    <v>1</v>
  </rv>
  <rv s="1">
    <fb>209.68</fb>
    <v>1</v>
  </rv>
  <rv s="1">
    <fb>72.459999999999994</fb>
    <v>1</v>
  </rv>
  <rv s="1">
    <fb>126.62</fb>
    <v>1</v>
  </rv>
  <rv s="1">
    <fb>5.54</fb>
    <v>1</v>
  </rv>
  <rv s="1">
    <fb>72.400000000000006</fb>
    <v>1</v>
  </rv>
  <rv s="1">
    <fb>58.84</fb>
    <v>1</v>
  </rv>
  <rv s="1">
    <fb>106.57</fb>
    <v>1</v>
  </rv>
  <rv s="1">
    <fb>51.94</fb>
    <v>1</v>
  </rv>
  <rv s="1">
    <fb>111.77</fb>
    <v>1</v>
  </rv>
  <rv s="1">
    <fb>112.7</fb>
    <v>1</v>
  </rv>
  <rv s="1">
    <fb>40.76</fb>
    <v>1</v>
  </rv>
  <rv s="1">
    <fb>218.16</fb>
    <v>1</v>
  </rv>
  <rv s="1">
    <fb>40.24</fb>
    <v>1</v>
  </rv>
  <rv s="1">
    <fb>103.69</fb>
    <v>1</v>
  </rv>
  <rv s="1">
    <fb>166.68</fb>
    <v>1</v>
  </rv>
  <rv s="1">
    <fb>214.14</fb>
    <v>1</v>
  </rv>
  <rv s="1">
    <fb>241.8</fb>
    <v>1</v>
  </rv>
  <rv s="1">
    <fb>32.76</fb>
    <v>1</v>
  </rv>
  <rv s="1">
    <fb>502.88</fb>
    <v>1</v>
  </rv>
  <rv s="1">
    <fb>104.44</fb>
    <v>1</v>
  </rv>
  <rv s="1">
    <fb>183.64850000000001</fb>
    <v>1</v>
  </rv>
  <rv s="1">
    <fb>45464</fb>
    <v>0</v>
  </rv>
  <rv s="1">
    <fb>15.59</fb>
    <v>1</v>
  </rv>
  <rv s="1">
    <fb>61.35</fb>
    <v>1</v>
  </rv>
  <rv s="1">
    <fb>1036.5999999999999</fb>
    <v>1</v>
  </rv>
  <rv s="1">
    <fb>139.06</fb>
    <v>1</v>
  </rv>
  <rv s="1">
    <fb>432.56</fb>
    <v>1</v>
  </rv>
  <rv s="1">
    <fb>10.984400000000001</fb>
    <v>1</v>
  </rv>
  <rv s="1">
    <fb>179.55</fb>
    <v>1</v>
  </rv>
  <rv s="1">
    <fb>153.38999999999999</fb>
    <v>1</v>
  </rv>
  <rv s="1">
    <fb>375.04</fb>
    <v>1</v>
  </rv>
  <rv s="1">
    <fb>449.78</fb>
    <v>1</v>
  </rv>
  <rv s="1">
    <fb>30.14</fb>
    <v>1</v>
  </rv>
  <rv s="1">
    <fb>141.96</fb>
    <v>1</v>
  </rv>
  <rv s="1">
    <fb>94.66</fb>
    <v>1</v>
  </rv>
  <rv s="1">
    <fb>207.49</fb>
    <v>1</v>
  </rv>
  <rv s="1">
    <fb>61.37</fb>
    <v>1</v>
  </rv>
  <rv s="1">
    <fb>127.8</fb>
    <v>1</v>
  </rv>
  <rv s="1">
    <fb>5.65</fb>
    <v>1</v>
  </rv>
  <rv s="1">
    <fb>72.239999999999995</fb>
    <v>1</v>
  </rv>
  <rv s="1">
    <fb>58.82</fb>
    <v>1</v>
  </rv>
  <rv s="1">
    <fb>51.57</fb>
    <v>1</v>
  </rv>
  <rv s="1">
    <fb>39.57</fb>
    <v>1</v>
  </rv>
  <rv s="1">
    <fb>112.38</fb>
    <v>1</v>
  </rv>
  <rv s="1">
    <fb>194.85</fb>
    <v>1</v>
  </rv>
  <rv s="1">
    <fb>40.479999999999997</fb>
    <v>1</v>
  </rv>
  <rv s="1">
    <fb>214.78</fb>
    <v>1</v>
  </rv>
  <rv s="1">
    <fb>167.28</fb>
    <v>1</v>
  </rv>
  <rv s="1">
    <fb>215.09</fb>
    <v>1</v>
  </rv>
  <rv s="1">
    <fb>245.06</fb>
    <v>1</v>
  </rv>
  <rv s="1">
    <fb>32.508299999999998</fb>
    <v>1</v>
  </rv>
  <rv s="1">
    <fb>57.13</fb>
    <v>1</v>
  </rv>
  <rv s="1">
    <fb>501.78</fb>
    <v>1</v>
  </rv>
  <rv s="1">
    <fb>112.51</fb>
    <v>1</v>
  </rv>
  <rv s="1">
    <fb>183.0274</fb>
    <v>1</v>
  </rv>
  <rv s="1">
    <fb>45467</fb>
    <v>0</v>
  </rv>
  <rv s="1">
    <fb>62.13</fb>
    <v>1</v>
  </rv>
  <rv s="1">
    <fb>17.66</fb>
    <v>1</v>
  </rv>
  <rv s="1">
    <fb>1002.01</fb>
    <v>1</v>
  </rv>
  <rv s="1">
    <fb>141.22999999999999</fb>
    <v>1</v>
  </rv>
  <rv s="1">
    <fb>48.43</fb>
    <v>1</v>
  </rv>
  <rv s="1">
    <fb>10.954800000000001</fb>
    <v>1</v>
  </rv>
  <rv s="1">
    <fb>181.06</fb>
    <v>1</v>
  </rv>
  <rv s="1">
    <fb>155.36000000000001</fb>
    <v>1</v>
  </rv>
  <rv s="1">
    <fb>378.17</fb>
    <v>1</v>
  </rv>
  <rv s="1">
    <fb>447.67</fb>
    <v>1</v>
  </rv>
  <rv s="1">
    <fb>29.34</fb>
    <v>1</v>
  </rv>
  <rv s="1">
    <fb>96.4</fb>
    <v>1</v>
  </rv>
  <rv s="1">
    <fb>208.14</fb>
    <v>1</v>
  </rv>
  <rv s="1">
    <fb>61.73</fb>
    <v>1</v>
  </rv>
  <rv s="1">
    <fb>124.8</fb>
    <v>1</v>
  </rv>
  <rv s="1">
    <fb>72.94</fb>
    <v>1</v>
  </rv>
  <rv s="1">
    <fb>59.48</fb>
    <v>1</v>
  </rv>
  <rv s="1">
    <fb>105.3</fb>
    <v>1</v>
  </rv>
  <rv s="1">
    <fb>112.495</fb>
    <v>1</v>
  </rv>
  <rv s="1">
    <fb>196.39</fb>
    <v>1</v>
  </rv>
  <rv s="1">
    <fb>40.549999999999997</fb>
    <v>1</v>
  </rv>
  <rv s="1">
    <fb>215.63</fb>
    <v>1</v>
  </rv>
  <rv s="1">
    <fb>41.17</fb>
    <v>1</v>
  </rv>
  <rv s="1">
    <fb>104.42</fb>
    <v>1</v>
  </rv>
  <rv s="1">
    <fb>168.08</fb>
    <v>1</v>
  </rv>
  <rv s="1">
    <fb>215.89</fb>
    <v>1</v>
  </rv>
  <rv s="1">
    <fb>239.94</fb>
    <v>1</v>
  </rv>
  <rv s="1">
    <fb>33.226399999999998</fb>
    <v>1</v>
  </rv>
  <rv s="1">
    <fb>57.43</fb>
    <v>1</v>
  </rv>
  <rv s="1">
    <fb>500.43</fb>
    <v>1</v>
  </rv>
  <rv s="1">
    <fb>112.13</fb>
    <v>1</v>
  </rv>
  <rv s="1">
    <fb>103.74</fb>
    <v>1</v>
  </rv>
  <rv s="1">
    <fb>183.16669999999999</fb>
    <v>1</v>
  </rv>
  <rv s="1">
    <fb>45468</fb>
    <v>0</v>
  </rv>
  <rv s="1">
    <fb>60.65</fb>
    <v>1</v>
  </rv>
  <rv s="1">
    <fb>1023.34</fb>
    <v>1</v>
  </rv>
  <rv s="1">
    <fb>140.63</fb>
    <v>1</v>
  </rv>
  <rv s="1">
    <fb>442.31</fb>
    <v>1</v>
  </rv>
  <rv s="1">
    <fb>48.62</fb>
    <v>1</v>
  </rv>
  <rv s="1">
    <fb>11.013999999999999</fb>
    <v>1</v>
  </rv>
  <rv s="1">
    <fb>158.66999999999999</fb>
    <v>1</v>
  </rv>
  <rv s="1">
    <fb>369.47</fb>
    <v>1</v>
  </rv>
  <rv s="1">
    <fb>450.95</fb>
    <v>1</v>
  </rv>
  <rv s="1">
    <fb>29.76</fb>
    <v>1</v>
  </rv>
  <rv s="1">
    <fb>146.91</fb>
    <v>1</v>
  </rv>
  <rv s="1">
    <fb>92.77</fb>
    <v>1</v>
  </rv>
  <rv s="1">
    <fb>209.07</fb>
    <v>1</v>
  </rv>
  <rv s="1">
    <fb>72.98</fb>
    <v>1</v>
  </rv>
  <rv s="1">
    <fb>60.44</fb>
    <v>1</v>
  </rv>
  <rv s="1">
    <fb>124.21</fb>
    <v>1</v>
  </rv>
  <rv s="1">
    <fb>72.58</fb>
    <v>1</v>
  </rv>
  <rv s="1">
    <fb>58.79</fb>
    <v>1</v>
  </rv>
  <rv s="1">
    <fb>52.12</fb>
    <v>1</v>
  </rv>
  <rv s="1">
    <fb>38.979999999999997</fb>
    <v>1</v>
  </rv>
  <rv s="1">
    <fb>110.81</fb>
    <v>1</v>
  </rv>
  <rv s="1">
    <fb>192.68</fb>
    <v>1</v>
  </rv>
  <rv s="1">
    <fb>113.88</fb>
    <v>1</v>
  </rv>
  <rv s="1">
    <fb>214.56</fb>
    <v>1</v>
  </rv>
  <rv s="1">
    <fb>103.54</fb>
    <v>1</v>
  </rv>
  <rv s="1">
    <fb>167.35</fb>
    <v>1</v>
  </rv>
  <rv s="1">
    <fb>214.45</fb>
    <v>1</v>
  </rv>
  <rv s="1">
    <fb>241.76</fb>
    <v>1</v>
  </rv>
  <rv s="1">
    <fb>33.143900000000002</fb>
    <v>1</v>
  </rv>
  <rv s="1">
    <fb>502.51</fb>
    <v>1</v>
  </rv>
  <rv s="1">
    <fb>112.48</fb>
    <v>1</v>
  </rv>
  <rv s="1">
    <fb>104.51</fb>
    <v>1</v>
  </rv>
  <rv s="1">
    <fb>53.297199999999997</fb>
    <v>1</v>
  </rv>
  <rv s="1">
    <fb>183.6086</fb>
    <v>1</v>
  </rv>
  <rv s="1">
    <fb>45469</fb>
    <v>0</v>
  </rv>
  <rv s="1">
    <fb>15.08</fb>
    <v>1</v>
  </rv>
  <rv s="1">
    <fb>60.67</fb>
    <v>1</v>
  </rv>
  <rv s="1">
    <fb>17.829999999999998</fb>
    <v>1</v>
  </rv>
  <rv s="1">
    <fb>1016.6</fb>
    <v>1</v>
  </rv>
  <rv s="1">
    <fb>140.57</fb>
    <v>1</v>
  </rv>
  <rv s="1">
    <fb>442.56</fb>
    <v>1</v>
  </rv>
  <rv s="1">
    <fb>48.52</fb>
    <v>1</v>
  </rv>
  <rv s="1">
    <fb>11.1816</fb>
    <v>1</v>
  </rv>
  <rv s="1">
    <fb>178.92</fb>
    <v>1</v>
  </rv>
  <rv s="1">
    <fb>155.53</fb>
    <v>1</v>
  </rv>
  <rv s="1">
    <fb>376.25</fb>
    <v>1</v>
  </rv>
  <rv s="1">
    <fb>452.16</fb>
    <v>1</v>
  </rv>
  <rv s="1">
    <fb>29.47</fb>
    <v>1</v>
  </rv>
  <rv s="1">
    <fb>143.66999999999999</fb>
    <v>1</v>
  </rv>
  <rv s="1">
    <fb>100.28</fb>
    <v>1</v>
  </rv>
  <rv s="1">
    <fb>213.25</fb>
    <v>1</v>
  </rv>
  <rv s="1">
    <fb>60.63</fb>
    <v>1</v>
  </rv>
  <rv s="1">
    <fb>129.13</fb>
    <v>1</v>
  </rv>
  <rv s="1">
    <fb>72.86</fb>
    <v>1</v>
  </rv>
  <rv s="1">
    <fb>58.67</fb>
    <v>1</v>
  </rv>
  <rv s="1">
    <fb>104.88</fb>
    <v>1</v>
  </rv>
  <rv s="1">
    <fb>52.15</fb>
    <v>1</v>
  </rv>
  <rv s="1">
    <fb>192.67</fb>
    <v>1</v>
  </rv>
  <rv s="1">
    <fb>113.22</fb>
    <v>1</v>
  </rv>
  <rv s="1">
    <fb>212.58</fb>
    <v>1</v>
  </rv>
  <rv s="1">
    <fb>102.24</fb>
    <v>1</v>
  </rv>
  <rv s="1">
    <fb>166.74</fb>
    <v>1</v>
  </rv>
  <rv s="1">
    <fb>213.43</fb>
    <v>1</v>
  </rv>
  <rv s="1">
    <fb>243.15</fb>
    <v>1</v>
  </rv>
  <rv s="1">
    <fb>32.880000000000003</fb>
    <v>1</v>
  </rv>
  <rv s="1">
    <fb>56.98</fb>
    <v>1</v>
  </rv>
  <rv s="1">
    <fb>503.07</fb>
    <v>1</v>
  </rv>
  <rv s="1">
    <fb>112.42</fb>
    <v>1</v>
  </rv>
  <rv s="1">
    <fb>104.46</fb>
    <v>1</v>
  </rv>
  <rv s="1">
    <fb>53.33</fb>
    <v>1</v>
  </rv>
  <rv s="1">
    <fb>183.48419999999999</fb>
    <v>1</v>
  </rv>
  <rv s="1">
    <fb>45470</fb>
    <v>0</v>
  </rv>
  <rv s="1">
    <fb>15.04</fb>
    <v>1</v>
  </rv>
  <rv s="1">
    <fb>60.61</fb>
    <v>1</v>
  </rv>
  <rv s="1">
    <fb>1028.01</fb>
    <v>1</v>
  </rv>
  <rv s="1">
    <fb>139.52000000000001</fb>
    <v>1</v>
  </rv>
  <rv s="1">
    <fb>445.11</fb>
    <v>1</v>
  </rv>
  <rv s="1">
    <fb>48.4</fb>
    <v>1</v>
  </rv>
  <rv s="1">
    <fb>189.2</fb>
    <v>1</v>
  </rv>
  <rv s="1">
    <fb>153.13999999999999</fb>
    <v>1</v>
  </rv>
  <rv s="1">
    <fb>376.79</fb>
    <v>1</v>
  </rv>
  <rv s="1">
    <fb>452.85</fb>
    <v>1</v>
  </rv>
  <rv s="1">
    <fb>28.69</fb>
    <v>1</v>
  </rv>
  <rv s="1">
    <fb>144.49</fb>
    <v>1</v>
  </rv>
  <rv s="1">
    <fb>214.1</fb>
    <v>1</v>
  </rv>
  <rv s="1">
    <fb>73.72</fb>
    <v>1</v>
  </rv>
  <rv s="1">
    <fb>58.36</fb>
    <v>1</v>
  </rv>
  <rv s="1">
    <fb>133.91999999999999</fb>
    <v>1</v>
  </rv>
  <rv s="1">
    <fb>73.05</fb>
    <v>1</v>
  </rv>
  <rv s="1">
    <fb>104.65</fb>
    <v>1</v>
  </rv>
  <rv s="1">
    <fb>51.97</fb>
    <v>1</v>
  </rv>
  <rv s="1">
    <fb>105.66</fb>
    <v>1</v>
  </rv>
  <rv s="1">
    <fb>195.32</fb>
    <v>1</v>
  </rv>
  <rv s="1">
    <fb>110.86</fb>
    <v>1</v>
  </rv>
  <rv s="1">
    <fb>214.99</fb>
    <v>1</v>
  </rv>
  <rv s="1">
    <fb>39.25</fb>
    <v>1</v>
  </rv>
  <rv s="1">
    <fb>40.82</fb>
    <v>1</v>
  </rv>
  <rv s="1">
    <fb>102.75</fb>
    <v>1</v>
  </rv>
  <rv s="1">
    <fb>166.26</fb>
    <v>1</v>
  </rv>
  <rv s="1">
    <fb>214.38</fb>
    <v>1</v>
  </rv>
  <rv s="1">
    <fb>252.85</fb>
    <v>1</v>
  </rv>
  <rv s="1">
    <fb>32.9</fb>
    <v>1</v>
  </rv>
  <rv s="1">
    <fb>56.71</fb>
    <v>1</v>
  </rv>
  <rv s="1">
    <fb>503.85</fb>
    <v>1</v>
  </rv>
  <rv s="1">
    <fb>112.63</fb>
    <v>1</v>
  </rv>
  <rv s="1">
    <fb>183.4265</fb>
    <v>1</v>
  </rv>
  <rv s="1">
    <fb>45471</fb>
    <v>0</v>
  </rv>
  <rv s="1">
    <fb>60.45</fb>
    <v>1</v>
  </rv>
  <rv s="1">
    <fb>17.75</fb>
    <v>1</v>
  </rv>
  <rv s="1">
    <fb>1022.73</fb>
    <v>1</v>
  </rv>
  <rv s="1">
    <fb>139.33000000000001</fb>
    <v>1</v>
  </rv>
  <rv s="1">
    <fb>444.85</fb>
    <v>1</v>
  </rv>
  <rv s="1">
    <fb>48.14</fb>
    <v>1</v>
  </rv>
  <rv s="1">
    <fb>192.19</fb>
    <v>1</v>
  </rv>
  <rv s="1">
    <fb>153.35</fb>
    <v>1</v>
  </rv>
  <rv s="1">
    <fb>373.63</fb>
    <v>1</v>
  </rv>
  <rv s="1">
    <fb>446.95</fb>
    <v>1</v>
  </rv>
  <rv s="1">
    <fb>29.88</fb>
    <v>1</v>
  </rv>
  <rv s="1">
    <fb>142.74</fb>
    <v>1</v>
  </rv>
  <rv s="1">
    <fb>95.52</fb>
    <v>1</v>
  </rv>
  <rv s="1">
    <fb>210.62</fb>
    <v>1</v>
  </rv>
  <rv s="1">
    <fb>59.06</fb>
    <v>1</v>
  </rv>
  <rv s="1">
    <fb>135.09</fb>
    <v>1</v>
  </rv>
  <rv s="1">
    <fb>59.89</fb>
    <v>1</v>
  </rv>
  <rv s="1">
    <fb>103.91</fb>
    <v>1</v>
  </rv>
  <rv s="1">
    <fb>50.91</fb>
    <v>1</v>
  </rv>
  <rv s="1">
    <fb>38.81</fb>
    <v>1</v>
  </rv>
  <rv s="1">
    <fb>104.52</fb>
    <v>1</v>
  </rv>
  <rv s="1">
    <fb>194.38</fb>
    <v>1</v>
  </rv>
  <rv s="1">
    <fb>38.5</fb>
    <v>1</v>
  </rv>
  <rv s="1">
    <fb>215.01</fb>
    <v>1</v>
  </rv>
  <rv s="1">
    <fb>164.93</fb>
    <v>1</v>
  </rv>
  <rv s="1">
    <fb>257.10000000000002</fb>
    <v>1</v>
  </rv>
  <rv s="1">
    <fb>56.8</fb>
    <v>1</v>
  </rv>
  <rv s="1">
    <fb>500.13</fb>
    <v>1</v>
  </rv>
  <rv s="1">
    <fb>112.37</fb>
    <v>1</v>
  </rv>
  <rv s="1">
    <fb>103.85</fb>
    <v>1</v>
  </rv>
  <rv s="1">
    <fb>53.1</fb>
    <v>1</v>
  </rv>
  <rv s="1">
    <fb>183.26599999999999</fb>
    <v>1</v>
  </rv>
  <rv s="1">
    <fb>45474</fb>
    <v>0</v>
  </rv>
  <rv s="1">
    <fb>15.77</fb>
    <v>1</v>
  </rv>
  <rv s="1">
    <fb>60.64</fb>
    <v>1</v>
  </rv>
  <rv s="1">
    <fb>1033.49</fb>
    <v>1</v>
  </rv>
  <rv s="1">
    <fb>137.32</fb>
    <v>1</v>
  </rv>
  <rv s="1">
    <fb>436.24</fb>
    <v>1</v>
  </rv>
  <rv s="1">
    <fb>48.41</fb>
    <v>1</v>
  </rv>
  <rv s="1">
    <fb>11.329499999999999</fb>
    <v>1</v>
  </rv>
  <rv s="1">
    <fb>198.62</fb>
    <v>1</v>
  </rv>
  <rv s="1">
    <fb>153.29</fb>
    <v>1</v>
  </rv>
  <rv s="1">
    <fb>360.99</fb>
    <v>1</v>
  </rv>
  <rv s="1">
    <fb>456.73</fb>
    <v>1</v>
  </rv>
  <rv s="1">
    <fb>31.5</fb>
    <v>1</v>
  </rv>
  <rv s="1">
    <fb>145.41999999999999</fb>
    <v>1</v>
  </rv>
  <rv s="1">
    <fb>97.41</fb>
    <v>1</v>
  </rv>
  <rv s="1">
    <fb>216.75</fb>
    <v>1</v>
  </rv>
  <rv s="1">
    <fb>69.900000000000006</fb>
    <v>1</v>
  </rv>
  <rv s="1">
    <fb>142.77000000000001</fb>
    <v>1</v>
  </rv>
  <rv s="1">
    <fb>73.56</fb>
    <v>1</v>
  </rv>
  <rv s="1">
    <fb>60.11</fb>
    <v>1</v>
  </rv>
  <rv s="1">
    <fb>194.02</fb>
    <v>1</v>
  </rv>
  <rv s="1">
    <fb>38.380000000000003</fb>
    <v>1</v>
  </rv>
  <rv s="1">
    <fb>40.01</fb>
    <v>1</v>
  </rv>
  <rv s="1">
    <fb>41.74</fb>
    <v>1</v>
  </rv>
  <rv s="1">
    <fb>99.89</fb>
    <v>1</v>
  </rv>
  <rv s="1">
    <fb>162.88999999999999</fb>
    <v>1</v>
  </rv>
  <rv s="1">
    <fb>210.95</fb>
    <v>1</v>
  </rv>
  <rv s="1">
    <fb>256.20999999999998</fb>
    <v>1</v>
  </rv>
  <rv s="1">
    <fb>57.14</fb>
    <v>1</v>
  </rv>
  <rv s="1">
    <fb>501.28</fb>
    <v>1</v>
  </rv>
  <rv s="1">
    <fb>112.08</fb>
    <v>1</v>
  </rv>
  <rv s="1">
    <fb>103.93</fb>
    <v>1</v>
  </rv>
  <rv s="1">
    <fb>183.26</fb>
    <v>1</v>
  </rv>
  <rv s="1">
    <fb>45475</fb>
    <v>0</v>
  </rv>
  <rv s="1">
    <fb>17.54</fb>
    <v>1</v>
  </rv>
  <rv s="1">
    <fb>1047.8900000000001</fb>
    <v>1</v>
  </rv>
  <rv s="1">
    <fb>138.88</fb>
    <v>1</v>
  </rv>
  <rv s="1">
    <fb>438.81</fb>
    <v>1</v>
  </rv>
  <rv s="1">
    <fb>48.38</fb>
    <v>1</v>
  </rv>
  <rv s="1">
    <fb>11.447800000000001</fb>
    <v>1</v>
  </rv>
  <rv s="1">
    <fb>196.66</fb>
    <v>1</v>
  </rv>
  <rv s="1">
    <fb>153.5</fb>
    <v>1</v>
  </rv>
  <rv s="1">
    <fb>364.95</fb>
    <v>1</v>
  </rv>
  <rv s="1">
    <fb>459.28</fb>
    <v>1</v>
  </rv>
  <rv s="1">
    <fb>32.79</fb>
    <v>1</v>
  </rv>
  <rv s="1">
    <fb>142.97999999999999</fb>
    <v>1</v>
  </rv>
  <rv s="1">
    <fb>220.27</fb>
    <v>1</v>
  </rv>
  <rv s="1">
    <fb>70.47</fb>
    <v>1</v>
  </rv>
  <rv s="1">
    <fb>141.91999999999999</fb>
    <v>1</v>
  </rv>
  <rv s="1">
    <fb>5.3</fb>
    <v>1</v>
  </rv>
  <rv s="1">
    <fb>73.86</fb>
    <v>1</v>
  </rv>
  <rv s="1">
    <fb>60.5</fb>
    <v>1</v>
  </rv>
  <rv s="1">
    <fb>49.98</fb>
    <v>1</v>
  </rv>
  <rv s="1">
    <fb>105.03</fb>
    <v>1</v>
  </rv>
  <rv s="1">
    <fb>192.27</fb>
    <v>1</v>
  </rv>
  <rv s="1">
    <fb>105.87</fb>
    <v>1</v>
  </rv>
  <rv s="1">
    <fb>215.56</fb>
    <v>1</v>
  </rv>
  <rv s="1">
    <fb>40.93</fb>
    <v>1</v>
  </rv>
  <rv s="1">
    <fb>163.58000000000001</fb>
    <v>1</v>
  </rv>
  <rv s="1">
    <fb>213.23</fb>
    <v>1</v>
  </rv>
  <rv s="1">
    <fb>256.19</fb>
    <v>1</v>
  </rv>
  <rv s="1">
    <fb>33.29</fb>
    <v>1</v>
  </rv>
  <rv s="1">
    <fb>57.41</fb>
    <v>1</v>
  </rv>
  <rv s="1">
    <fb>504.53</fb>
    <v>1</v>
  </rv>
  <rv s="1">
    <fb>112.84</fb>
    <v>1</v>
  </rv>
  <rv s="1">
    <fb>104.58</fb>
    <v>1</v>
  </rv>
  <rv s="1">
    <fb>53.61</fb>
    <v>1</v>
  </rv>
  <rv s="1">
    <fb>184.5052</fb>
    <v>1</v>
  </rv>
  <rv s="1">
    <fb>45476</fb>
    <v>0</v>
  </rv>
  <rv s="1">
    <fb>15.31</fb>
    <v>1</v>
  </rv>
  <rv s="1">
    <fb>62.69</fb>
    <v>1</v>
  </rv>
  <rv s="1">
    <fb>1071.4100000000001</fb>
    <v>1</v>
  </rv>
  <rv s="1">
    <fb>138.66999999999999</fb>
    <v>1</v>
  </rv>
  <rv s="1">
    <fb>434.81</fb>
    <v>1</v>
  </rv>
  <rv s="1">
    <fb>11.753500000000001</fb>
    <v>1</v>
  </rv>
  <rv s="1">
    <fb>198.4</fb>
    <v>1</v>
  </rv>
  <rv s="1">
    <fb>154.55000000000001</fb>
    <v>1</v>
  </rv>
  <rv s="1">
    <fb>362.79</fb>
    <v>1</v>
  </rv>
  <rv s="1">
    <fb>460.77</fb>
    <v>1</v>
  </rv>
  <rv s="1">
    <fb>32.28</fb>
    <v>1</v>
  </rv>
  <rv s="1">
    <fb>138.87</fb>
    <v>1</v>
  </rv>
  <rv s="1">
    <fb>100.09</fb>
    <v>1</v>
  </rv>
  <rv s="1">
    <fb>221.55</fb>
    <v>1</v>
  </rv>
  <rv s="1">
    <fb>71.83</fb>
    <v>1</v>
  </rv>
  <rv s="1">
    <fb>56.7</fb>
    <v>1</v>
  </rv>
  <rv s="1">
    <fb>142.86000000000001</fb>
    <v>1</v>
  </rv>
  <rv s="1">
    <fb>5.37</fb>
    <v>1</v>
  </rv>
  <rv s="1">
    <fb>74.14</fb>
    <v>1</v>
  </rv>
  <rv s="1">
    <fb>102.33</fb>
    <v>1</v>
  </rv>
  <rv s="1">
    <fb>50.9</fb>
    <v>1</v>
  </rv>
  <rv s="1">
    <fb>106.44</fb>
    <v>1</v>
  </rv>
  <rv s="1">
    <fb>38.46</fb>
    <v>1</v>
  </rv>
  <rv s="1">
    <fb>217.99</fb>
    <v>1</v>
  </rv>
  <rv s="1">
    <fb>40.9</fb>
    <v>1</v>
  </rv>
  <rv s="1">
    <fb>41.12</fb>
    <v>1</v>
  </rv>
  <rv s="1">
    <fb>99.62</fb>
    <v>1</v>
  </rv>
  <rv s="1">
    <fb>162.6</fb>
    <v>1</v>
  </rv>
  <rv s="1">
    <fb>212.46</fb>
    <v>1</v>
  </rv>
  <rv s="1">
    <fb>260.95</fb>
    <v>1</v>
  </rv>
  <rv s="1">
    <fb>506.81</fb>
    <v>1</v>
  </rv>
  <rv s="1">
    <fb>113.37</fb>
    <v>1</v>
  </rv>
  <rv s="1">
    <fb>105.46</fb>
    <v>1</v>
  </rv>
  <rv s="1">
    <fb>53.95</fb>
    <v>1</v>
  </rv>
  <rv s="1">
    <fb>186.07589999999999</fb>
    <v>1</v>
  </rv>
  <rv s="1">
    <fb>45478</fb>
    <v>0</v>
  </rv>
  <rv s="1">
    <fb>15.19</fb>
    <v>1</v>
  </rv>
  <rv s="1">
    <fb>1074.48</fb>
    <v>1</v>
  </rv>
  <rv s="1">
    <fb>138.26</fb>
    <v>1</v>
  </rv>
  <rv s="1">
    <fb>443.76</fb>
    <v>1</v>
  </rv>
  <rv s="1">
    <fb>49.46</fb>
    <v>1</v>
  </rv>
  <rv s="1">
    <fb>11.8225</fb>
    <v>1</v>
  </rv>
  <rv s="1">
    <fb>201.65</fb>
    <v>1</v>
  </rv>
  <rv s="1">
    <fb>360.03</fb>
    <v>1</v>
  </rv>
  <rv s="1">
    <fb>467.56</fb>
    <v>1</v>
  </rv>
  <rv s="1">
    <fb>33.020000000000003</fb>
    <v>1</v>
  </rv>
  <rv s="1">
    <fb>142.37</fb>
    <v>1</v>
  </rv>
  <rv s="1">
    <fb>98.35</fb>
    <v>1</v>
  </rv>
  <rv s="1">
    <fb>226.34</fb>
    <v>1</v>
  </rv>
  <rv s="1">
    <fb>72.09</fb>
    <v>1</v>
  </rv>
  <rv s="1">
    <fb>56.62</fb>
    <v>1</v>
  </rv>
  <rv s="1">
    <fb>143.02000000000001</fb>
    <v>1</v>
  </rv>
  <rv s="1">
    <fb>5.44</fb>
    <v>1</v>
  </rv>
  <rv s="1">
    <fb>59.88</fb>
    <v>1</v>
  </rv>
  <rv s="1">
    <fb>49.93</fb>
    <v>1</v>
  </rv>
  <rv s="1">
    <fb>105.15</fb>
    <v>1</v>
  </rv>
  <rv s="1">
    <fb>220.93</fb>
    <v>1</v>
  </rv>
  <rv s="1">
    <fb>41.27</fb>
    <v>1</v>
  </rv>
  <rv s="1">
    <fb>164.39</fb>
    <v>1</v>
  </rv>
  <rv s="1">
    <fb>212.24</fb>
    <v>1</v>
  </rv>
  <rv s="1">
    <fb>263.19</fb>
    <v>1</v>
  </rv>
  <rv s="1">
    <fb>32.734999999999999</fb>
    <v>1</v>
  </rv>
  <rv s="1">
    <fb>60.05</fb>
    <v>1</v>
  </rv>
  <rv s="1">
    <fb>509.84</fb>
    <v>1</v>
  </rv>
  <rv s="1">
    <fb>113.82</fb>
    <v>1</v>
  </rv>
  <rv s="1">
    <fb>105.75</fb>
    <v>1</v>
  </rv>
  <rv s="1">
    <fb>54.22</fb>
    <v>1</v>
  </rv>
  <rv s="1">
    <fb>187.17850000000001</fb>
    <v>1</v>
  </rv>
  <rv s="1">
    <fb>45481</fb>
    <v>0</v>
  </rv>
  <rv s="1">
    <fb>16.899999999999999</fb>
    <v>1</v>
  </rv>
  <rv s="1">
    <fb>1077.3900000000001</fb>
    <v>1</v>
  </rv>
  <rv s="1">
    <fb>139.65</fb>
    <v>1</v>
  </rv>
  <rv s="1">
    <fb>444.53</fb>
    <v>1</v>
  </rv>
  <rv s="1">
    <fb>12.374700000000001</fb>
    <v>1</v>
  </rv>
  <rv s="1">
    <fb>150.66</fb>
    <v>1</v>
  </rv>
  <rv s="1">
    <fb>355</fb>
    <v>1</v>
  </rv>
  <rv s="1">
    <fb>466.24</fb>
    <v>1</v>
  </rv>
  <rv s="1">
    <fb>33.82</fb>
    <v>1</v>
  </rv>
  <rv s="1">
    <fb>143.07</fb>
    <v>1</v>
  </rv>
  <rv s="1">
    <fb>99.15</fb>
    <v>1</v>
  </rv>
  <rv s="1">
    <fb>227.82</fb>
    <v>1</v>
  </rv>
  <rv s="1">
    <fb>72.11</fb>
    <v>1</v>
  </rv>
  <rv s="1">
    <fb>56.89</fb>
    <v>1</v>
  </rv>
  <rv s="1">
    <fb>141.57</fb>
    <v>1</v>
  </rv>
  <rv s="1">
    <fb>5.63</fb>
    <v>1</v>
  </rv>
  <rv s="1">
    <fb>49.08</fb>
    <v>1</v>
  </rv>
  <rv s="1">
    <fb>40.049999999999997</fb>
    <v>1</v>
  </rv>
  <rv s="1">
    <fb>102.02</fb>
    <v>1</v>
  </rv>
  <rv s="1">
    <fb>196.17</fb>
    <v>1</v>
  </rv>
  <rv s="1">
    <fb>106.5</fb>
    <v>1</v>
  </rv>
  <rv s="1">
    <fb>38.71</fb>
    <v>1</v>
  </rv>
  <rv s="1">
    <fb>41.53</fb>
    <v>1</v>
  </rv>
  <rv s="1">
    <fb>162.12</fb>
    <v>1</v>
  </rv>
  <rv s="1">
    <fb>211.63</fb>
    <v>1</v>
  </rv>
  <rv s="1">
    <fb>257.37</fb>
    <v>1</v>
  </rv>
  <rv s="1">
    <fb>32.691200000000002</fb>
    <v>1</v>
  </rv>
  <rv s="1">
    <fb>60.71</fb>
    <v>1</v>
  </rv>
  <rv s="1">
    <fb>510.33</fb>
    <v>1</v>
  </rv>
  <rv s="1">
    <fb>114.16</fb>
    <v>1</v>
  </rv>
  <rv s="1">
    <fb>106.08</fb>
    <v>1</v>
  </rv>
  <rv s="1">
    <fb>54.32</fb>
    <v>1</v>
  </rv>
  <rv s="1">
    <fb>187.19290000000001</fb>
    <v>1</v>
  </rv>
  <rv s="1">
    <fb>45482</fb>
    <v>0</v>
  </rv>
  <rv s="1">
    <fb>15.61</fb>
    <v>1</v>
  </rv>
  <rv s="1">
    <fb>63.13</fb>
    <v>1</v>
  </rv>
  <rv s="1">
    <fb>1059.97</fb>
    <v>1</v>
  </rv>
  <rv s="1">
    <fb>140.58000000000001</fb>
    <v>1</v>
  </rv>
  <rv s="1">
    <fb>442.3</fb>
    <v>1</v>
  </rv>
  <rv s="1">
    <fb>48.66</fb>
    <v>1</v>
  </rv>
  <rv s="1">
    <fb>12.4634</fb>
    <v>1</v>
  </rv>
  <rv s="1">
    <fb>197.36</fb>
    <v>1</v>
  </rv>
  <rv s="1">
    <fb>148.34</fb>
    <v>1</v>
  </rv>
  <rv s="1">
    <fb>348.84</fb>
    <v>1</v>
  </rv>
  <rv s="1">
    <fb>459.54</fb>
    <v>1</v>
  </rv>
  <rv s="1">
    <fb>140.43</fb>
    <v>1</v>
  </rv>
  <rv s="1">
    <fb>228.68</fb>
    <v>1</v>
  </rv>
  <rv s="1">
    <fb>72.12</fb>
    <v>1</v>
  </rv>
  <rv s="1">
    <fb>137.46</fb>
    <v>1</v>
  </rv>
  <rv s="1">
    <fb>6.58</fb>
    <v>1</v>
  </rv>
  <rv s="1">
    <fb>74.42</fb>
    <v>1</v>
  </rv>
  <rv s="1">
    <fb>101.64</fb>
    <v>1</v>
  </rv>
  <rv s="1">
    <fb>39.47</fb>
    <v>1</v>
  </rv>
  <rv s="1">
    <fb>102.03</fb>
    <v>1</v>
  </rv>
  <rv s="1">
    <fb>195.96</fb>
    <v>1</v>
  </rv>
  <rv s="1">
    <fb>104.21</fb>
    <v>1</v>
  </rv>
  <rv s="1">
    <fb>218.56</fb>
    <v>1</v>
  </rv>
  <rv s="1">
    <fb>41.42</fb>
    <v>1</v>
  </rv>
  <rv s="1">
    <fb>41.3</fb>
    <v>1</v>
  </rv>
  <rv s="1">
    <fb>161.9</fb>
    <v>1</v>
  </rv>
  <rv s="1">
    <fb>210.6</fb>
    <v>1</v>
  </rv>
  <rv s="1">
    <fb>252.43</fb>
    <v>1</v>
  </rv>
  <rv s="1">
    <fb>32.29</fb>
    <v>1</v>
  </rv>
  <rv s="1">
    <fb>510.89</fb>
    <v>1</v>
  </rv>
  <rv s="1">
    <fb>114.22</fb>
    <v>1</v>
  </rv>
  <rv s="1">
    <fb>106.05</fb>
    <v>1</v>
  </rv>
  <rv s="1">
    <fb>54.42</fb>
    <v>1</v>
  </rv>
  <rv s="1">
    <fb>187.24250000000001</fb>
    <v>1</v>
  </rv>
  <rv s="1">
    <fb>45483</fb>
    <v>0</v>
  </rv>
  <rv s="1">
    <fb>15.46</fb>
    <v>1</v>
  </rv>
  <rv s="1">
    <fb>64.23</fb>
    <v>1</v>
  </rv>
  <rv s="1">
    <fb>17.23</fb>
    <v>1</v>
  </rv>
  <rv s="1">
    <fb>1098.95</fb>
    <v>1</v>
  </rv>
  <rv s="1">
    <fb>144.09</fb>
    <v>1</v>
  </rv>
  <rv s="1">
    <fb>444.74</fb>
    <v>1</v>
  </rv>
  <rv s="1">
    <fb>49.51</fb>
    <v>1</v>
  </rv>
  <rv s="1">
    <fb>197.37</fb>
    <v>1</v>
  </rv>
  <rv s="1">
    <fb>151.52000000000001</fb>
    <v>1</v>
  </rv>
  <rv s="1">
    <fb>351.53</fb>
    <v>1</v>
  </rv>
  <rv s="1">
    <fb>466.25</fb>
    <v>1</v>
  </rv>
  <rv s="1">
    <fb>35.14</fb>
    <v>1</v>
  </rv>
  <rv s="1">
    <fb>96.9</fb>
    <v>1</v>
  </rv>
  <rv s="1">
    <fb>232.98</fb>
    <v>1</v>
  </rv>
  <rv s="1">
    <fb>72.900000000000006</fb>
    <v>1</v>
  </rv>
  <rv s="1">
    <fb>57.53</fb>
    <v>1</v>
  </rv>
  <rv s="1">
    <fb>137.5</fb>
    <v>1</v>
  </rv>
  <rv s="1">
    <fb>75.489999999999995</fb>
    <v>1</v>
  </rv>
  <rv s="1">
    <fb>48.29</fb>
    <v>1</v>
  </rv>
  <rv s="1">
    <fb>39.979999999999997</fb>
    <v>1</v>
  </rv>
  <rv s="1">
    <fb>99.01</fb>
    <v>1</v>
  </rv>
  <rv s="1">
    <fb>196.77</fb>
    <v>1</v>
  </rv>
  <rv s="1">
    <fb>102.21</fb>
    <v>1</v>
  </rv>
  <rv s="1">
    <fb>219.36</fb>
    <v>1</v>
  </rv>
  <rv s="1">
    <fb>163.59</fb>
    <v>1</v>
  </rv>
  <rv s="1">
    <fb>214.49</fb>
    <v>1</v>
  </rv>
  <rv s="1">
    <fb>252.59</fb>
    <v>1</v>
  </rv>
  <rv s="1">
    <fb>32.369999999999997</fb>
    <v>1</v>
  </rv>
  <rv s="1">
    <fb>61.44</fb>
    <v>1</v>
  </rv>
  <rv s="1">
    <fb>515.80999999999995</fb>
    <v>1</v>
  </rv>
  <rv s="1">
    <fb>107.2</fb>
    <v>1</v>
  </rv>
  <rv s="1">
    <fb>189.15379999999999</fb>
    <v>1</v>
  </rv>
  <rv s="1">
    <fb>45484</fb>
    <v>0</v>
  </rv>
  <rv s="1">
    <fb>64.25</fb>
    <v>1</v>
  </rv>
  <rv s="1">
    <fb>17.46</fb>
    <v>1</v>
  </rv>
  <rv s="1">
    <fb>1062.5</fb>
    <v>1</v>
  </rv>
  <rv s="1">
    <fb>145.30000000000001</fb>
    <v>1</v>
  </rv>
  <rv s="1">
    <fb>443.5</fb>
    <v>1</v>
  </rv>
  <rv s="1">
    <fb>49.79</fb>
    <v>1</v>
  </rv>
  <rv s="1">
    <fb>13.055</fb>
    <v>1</v>
  </rv>
  <rv s="1">
    <fb>195.92</fb>
    <v>1</v>
  </rv>
  <rv s="1">
    <fb>154.13</fb>
    <v>1</v>
  </rv>
  <rv s="1">
    <fb>361.6</fb>
    <v>1</v>
  </rv>
  <rv s="1">
    <fb>454.7</fb>
    <v>1</v>
  </rv>
  <rv s="1">
    <fb>36.9</fb>
    <v>1</v>
  </rv>
  <rv s="1">
    <fb>139.79</fb>
    <v>1</v>
  </rv>
  <rv s="1">
    <fb>97.95</fb>
    <v>1</v>
  </rv>
  <rv s="1">
    <fb>74.7</fb>
    <v>1</v>
  </rv>
  <rv s="1">
    <fb>138.18</fb>
    <v>1</v>
  </rv>
  <rv s="1">
    <fb>7.66</fb>
    <v>1</v>
  </rv>
  <rv s="1">
    <fb>76.48</fb>
    <v>1</v>
  </rv>
  <rv s="1">
    <fb>61.47</fb>
    <v>1</v>
  </rv>
  <rv s="1">
    <fb>104.18</fb>
    <v>1</v>
  </rv>
  <rv s="1">
    <fb>207.2</fb>
    <v>1</v>
  </rv>
  <rv s="1">
    <fb>38.9</fb>
    <v>1</v>
  </rv>
  <rv s="1">
    <fb>223.25</fb>
    <v>1</v>
  </rv>
  <rv s="1">
    <fb>41.81</fb>
    <v>1</v>
  </rv>
  <rv s="1">
    <fb>101.34</fb>
    <v>1</v>
  </rv>
  <rv s="1">
    <fb>163.95</fb>
    <v>1</v>
  </rv>
  <rv s="1">
    <fb>214.85</fb>
    <v>1</v>
  </rv>
  <rv s="1">
    <fb>33.003399999999999</fb>
    <v>1</v>
  </rv>
  <rv s="1">
    <fb>62.85</fb>
    <v>1</v>
  </rv>
  <rv s="1">
    <fb>511.39</fb>
    <v>1</v>
  </rv>
  <rv s="1">
    <fb>114.86</fb>
    <v>1</v>
  </rv>
  <rv s="1">
    <fb>106.24</fb>
    <v>1</v>
  </rv>
  <rv s="1">
    <fb>54.51</fb>
    <v>1</v>
  </rv>
  <rv s="1">
    <fb>188.6557</fb>
    <v>1</v>
  </rv>
  <rv s="1">
    <fb>45485</fb>
    <v>0</v>
  </rv>
  <rv s="1">
    <fb>16.579999999999998</fb>
    <v>1</v>
  </rv>
  <rv s="1">
    <fb>64.28</fb>
    <v>1</v>
  </rv>
  <rv s="1">
    <fb>1085.26</fb>
    <v>1</v>
  </rv>
  <rv s="1">
    <fb>145.68</fb>
    <v>1</v>
  </rv>
  <rv s="1">
    <fb>444.16</fb>
    <v>1</v>
  </rv>
  <rv s="1">
    <fb>51.02</fb>
    <v>1</v>
  </rv>
  <rv s="1">
    <fb>201.9</fb>
    <v>1</v>
  </rv>
  <rv s="1">
    <fb>158.53</fb>
    <v>1</v>
  </rv>
  <rv s="1">
    <fb>365.33</fb>
    <v>1</v>
  </rv>
  <rv s="1">
    <fb>453.55</fb>
    <v>1</v>
  </rv>
  <rv s="1">
    <fb>35.86</fb>
    <v>1</v>
  </rv>
  <rv s="1">
    <fb>142.08000000000001</fb>
    <v>1</v>
  </rv>
  <rv s="1">
    <fb>97.87</fb>
    <v>1</v>
  </rv>
  <rv s="1">
    <fb>230.54</fb>
    <v>1</v>
  </rv>
  <rv s="1">
    <fb>76</fb>
    <v>1</v>
  </rv>
  <rv s="1">
    <fb>59</fb>
    <v>1</v>
  </rv>
  <rv s="1">
    <fb>135.75</fb>
    <v>1</v>
  </rv>
  <rv s="1">
    <fb>7.52</fb>
    <v>1</v>
  </rv>
  <rv s="1">
    <fb>78.56</fb>
    <v>1</v>
  </rv>
  <rv s="1">
    <fb>64.69</fb>
    <v>1</v>
  </rv>
  <rv s="1">
    <fb>104.22</fb>
    <v>1</v>
  </rv>
  <rv s="1">
    <fb>107.43</fb>
    <v>1</v>
  </rv>
  <rv s="1">
    <fb>210.61</fb>
    <v>1</v>
  </rv>
  <rv s="1">
    <fb>223.11</fb>
    <v>1</v>
  </rv>
  <rv s="1">
    <fb>41.59</fb>
    <v>1</v>
  </rv>
  <rv s="1">
    <fb>41.43</fb>
    <v>1</v>
  </rv>
  <rv s="1">
    <fb>101.75</fb>
    <v>1</v>
  </rv>
  <rv s="1">
    <fb>166.38</fb>
    <v>1</v>
  </rv>
  <rv s="1">
    <fb>215.11</fb>
    <v>1</v>
  </rv>
  <rv s="1">
    <fb>253.97</fb>
    <v>1</v>
  </rv>
  <rv s="1">
    <fb>62.15</fb>
    <v>1</v>
  </rv>
  <rv s="1">
    <fb>514.54999999999995</fb>
    <v>1</v>
  </rv>
  <rv s="1">
    <fb>115.95</fb>
    <v>1</v>
  </rv>
  <rv s="1">
    <fb>107.01</fb>
    <v>1</v>
  </rv>
  <rv s="1">
    <fb>189.84780000000001</fb>
    <v>1</v>
  </rv>
  <rv s="1">
    <fb>45488</fb>
    <v>0</v>
  </rv>
  <rv s="1">
    <fb>16.75</fb>
    <v>1</v>
  </rv>
  <rv s="1">
    <fb>63.4</fb>
    <v>1</v>
  </rv>
  <rv s="1">
    <fb>1063.6300000000001</fb>
    <v>1</v>
  </rv>
  <rv s="1">
    <fb>145</fb>
    <v>1</v>
  </rv>
  <rv s="1">
    <fb>437.25</fb>
    <v>1</v>
  </rv>
  <rv s="1">
    <fb>50.39</fb>
    <v>1</v>
  </rv>
  <rv s="1">
    <fb>204.47</fb>
    <v>1</v>
  </rv>
  <rv s="1">
    <fb>153.32</fb>
    <v>1</v>
  </rv>
  <rv s="1">
    <fb>371.67</fb>
    <v>1</v>
  </rv>
  <rv s="1">
    <fb>453.96</fb>
    <v>1</v>
  </rv>
  <rv s="1">
    <fb>36.450000000000003</fb>
    <v>1</v>
  </rv>
  <rv s="1">
    <fb>141.38999999999999</fb>
    <v>1</v>
  </rv>
  <rv s="1">
    <fb>95.49</fb>
    <v>1</v>
  </rv>
  <rv s="1">
    <fb>234.4</fb>
    <v>1</v>
  </rv>
  <rv s="1">
    <fb>70.97</fb>
    <v>1</v>
  </rv>
  <rv s="1">
    <fb>133.72</fb>
    <v>1</v>
  </rv>
  <rv s="1">
    <fb>78.94</fb>
    <v>1</v>
  </rv>
  <rv s="1">
    <fb>65.709999999999994</fb>
    <v>1</v>
  </rv>
  <rv s="1">
    <fb>50.01</fb>
    <v>1</v>
  </rv>
  <rv s="1">
    <fb>40.51</fb>
    <v>1</v>
  </rv>
  <rv s="1">
    <fb>108.13</fb>
    <v>1</v>
  </rv>
  <rv s="1">
    <fb>208.84</fb>
    <v>1</v>
  </rv>
  <rv s="1">
    <fb>101.04</fb>
    <v>1</v>
  </rv>
  <rv s="1">
    <fb>38.67</fb>
    <v>1</v>
  </rv>
  <rv s="1">
    <fb>223.83</fb>
    <v>1</v>
  </rv>
  <rv s="1">
    <fb>40.79</fb>
    <v>1</v>
  </rv>
  <rv s="1">
    <fb>163.86</fb>
    <v>1</v>
  </rv>
  <rv s="1">
    <fb>252.86</fb>
    <v>1</v>
  </rv>
  <rv s="1">
    <fb>33.609000000000002</fb>
    <v>1</v>
  </rv>
  <rv s="1">
    <fb>60.81</fb>
    <v>1</v>
  </rv>
  <rv s="1">
    <fb>516.11</fb>
    <v>1</v>
  </rv>
  <rv s="1">
    <fb>116.17</fb>
    <v>1</v>
  </rv>
  <rv s="1">
    <fb>189.72499999999999</fb>
    <v>1</v>
  </rv>
  <rv s="1">
    <fb>45489</fb>
    <v>0</v>
  </rv>
  <rv s="1">
    <fb>16.989999999999998</fb>
    <v>1</v>
  </rv>
  <rv s="1">
    <fb>64.56</fb>
    <v>1</v>
  </rv>
  <rv s="1">
    <fb>1068.19</fb>
    <v>1</v>
  </rv>
  <rv s="1">
    <fb>146.66999999999999</fb>
    <v>1</v>
  </rv>
  <rv s="1">
    <fb>438.01</fb>
    <v>1</v>
  </rv>
  <rv s="1">
    <fb>50.75</fb>
    <v>1</v>
  </rv>
  <rv s="1">
    <fb>13.449400000000001</fb>
    <v>1</v>
  </rv>
  <rv s="1">
    <fb>203.12</fb>
    <v>1</v>
  </rv>
  <rv s="1">
    <fb>151.6</fb>
    <v>1</v>
  </rv>
  <rv s="1">
    <fb>377.51</fb>
    <v>1</v>
  </rv>
  <rv s="1">
    <fb>449.52</fb>
    <v>1</v>
  </rv>
  <rv s="1">
    <fb>36.33</fb>
    <v>1</v>
  </rv>
  <rv s="1">
    <fb>140.87</fb>
    <v>1</v>
  </rv>
  <rv s="1">
    <fb>97.71</fb>
    <v>1</v>
  </rv>
  <rv s="1">
    <fb>234.82</fb>
    <v>1</v>
  </rv>
  <rv s="1">
    <fb>71.900000000000006</fb>
    <v>1</v>
  </rv>
  <rv s="1">
    <fb>60.06</fb>
    <v>1</v>
  </rv>
  <rv s="1">
    <fb>7.59</fb>
    <v>1</v>
  </rv>
  <rv s="1">
    <fb>84.82</fb>
    <v>1</v>
  </rv>
  <rv s="1">
    <fb>65.02</fb>
    <v>1</v>
  </rv>
  <rv s="1">
    <fb>102.72</fb>
    <v>1</v>
  </rv>
  <rv s="1">
    <fb>41.31</fb>
    <v>1</v>
  </rv>
  <rv s="1">
    <fb>110.92</fb>
    <v>1</v>
  </rv>
  <rv s="1">
    <fb>210.15</fb>
    <v>1</v>
  </rv>
  <rv s="1">
    <fb>100.99</fb>
    <v>1</v>
  </rv>
  <rv s="1">
    <fb>228.29</fb>
    <v>1</v>
  </rv>
  <rv s="1">
    <fb>44.13</fb>
    <v>1</v>
  </rv>
  <rv s="1">
    <fb>102.99</fb>
    <v>1</v>
  </rv>
  <rv s="1">
    <fb>164.76</fb>
    <v>1</v>
  </rv>
  <rv s="1">
    <fb>218.47</fb>
    <v>1</v>
  </rv>
  <rv s="1">
    <fb>256.02999999999997</fb>
    <v>1</v>
  </rv>
  <rv s="1">
    <fb>33.749200000000002</fb>
    <v>1</v>
  </rv>
  <rv s="1">
    <fb>60.99</fb>
    <v>1</v>
  </rv>
  <rv s="1">
    <fb>519.04</fb>
    <v>1</v>
  </rv>
  <rv s="1">
    <fb>117.27</fb>
    <v>1</v>
  </rv>
  <rv s="1">
    <fb>107.69</fb>
    <v>1</v>
  </rv>
  <rv s="1">
    <fb>55.42</fb>
    <v>1</v>
  </rv>
  <rv s="1">
    <fb>191.03149999999999</fb>
    <v>1</v>
  </rv>
  <rv s="1">
    <fb>45490</fb>
    <v>0</v>
  </rv>
  <rv s="1">
    <fb>65.72</fb>
    <v>1</v>
  </rv>
  <rv s="1">
    <fb>932.05499999999995</fb>
    <v>1</v>
  </rv>
  <rv s="1">
    <fb>147</fb>
    <v>1</v>
  </rv>
  <rv s="1">
    <fb>426.23</fb>
    <v>1</v>
  </rv>
  <rv s="1">
    <fb>13.183199999999999</fb>
    <v>1</v>
  </rv>
  <rv s="1">
    <fb>194.93</fb>
    <v>1</v>
  </rv>
  <rv s="1">
    <fb>150.81</fb>
    <v>1</v>
  </rv>
  <rv s="1">
    <fb>385.13</fb>
    <v>1</v>
  </rv>
  <rv s="1">
    <fb>443.52</fb>
    <v>1</v>
  </rv>
  <rv s="1">
    <fb>135.41999999999999</fb>
    <v>1</v>
  </rv>
  <rv s="1">
    <fb>95.08</fb>
    <v>1</v>
  </rv>
  <rv s="1">
    <fb>228.88</fb>
    <v>1</v>
  </rv>
  <rv s="1">
    <fb>70.900000000000006</fb>
    <v>1</v>
  </rv>
  <rv s="1">
    <fb>61.6</fb>
    <v>1</v>
  </rv>
  <rv s="1">
    <fb>135.1</fb>
    <v>1</v>
  </rv>
  <rv s="1">
    <fb>7.25</fb>
    <v>1</v>
  </rv>
  <rv s="1">
    <fb>85.34</fb>
    <v>1</v>
  </rv>
  <rv s="1">
    <fb>64.09</fb>
    <v>1</v>
  </rv>
  <rv s="1">
    <fb>104.68</fb>
    <v>1</v>
  </rv>
  <rv s="1">
    <fb>52.2</fb>
    <v>1</v>
  </rv>
  <rv s="1">
    <fb>40.47</fb>
    <v>1</v>
  </rv>
  <rv s="1">
    <fb>213.12</fb>
    <v>1</v>
  </rv>
  <rv s="1">
    <fb>100.68</fb>
    <v>1</v>
  </rv>
  <rv s="1">
    <fb>227.23</fb>
    <v>1</v>
  </rv>
  <rv s="1">
    <fb>43.98</fb>
    <v>1</v>
  </rv>
  <rv s="1">
    <fb>220.21</fb>
    <v>1</v>
  </rv>
  <rv s="1">
    <fb>251.22</fb>
    <v>1</v>
  </rv>
  <rv s="1">
    <fb>33.763399999999997</fb>
    <v>1</v>
  </rv>
  <rv s="1">
    <fb>511.79</fb>
    <v>1</v>
  </rv>
  <rv s="1">
    <fb>115.58</fb>
    <v>1</v>
  </rv>
  <rv s="1">
    <fb>106.1</fb>
    <v>1</v>
  </rv>
  <rv s="1">
    <fb>54.71</fb>
    <v>1</v>
  </rv>
  <rv s="1">
    <fb>188.70599999999999</fb>
    <v>1</v>
  </rv>
  <rv s="1">
    <fb>45491</fb>
    <v>0</v>
  </rv>
  <rv s="1">
    <fb>16.72</fb>
    <v>1</v>
  </rv>
  <rv s="1">
    <fb>64.790000000000006</fb>
    <v>1</v>
  </rv>
  <rv s="1">
    <fb>19.02</fb>
    <v>1</v>
  </rv>
  <rv s="1">
    <fb>924.15</fb>
    <v>1</v>
  </rv>
  <rv s="1">
    <fb>146.52000000000001</fb>
    <v>1</v>
  </rv>
  <rv s="1">
    <fb>416.14</fb>
    <v>1</v>
  </rv>
  <rv s="1">
    <fb>48.03</fb>
    <v>1</v>
  </rv>
  <rv s="1">
    <fb>190.37</fb>
    <v>1</v>
  </rv>
  <rv s="1">
    <fb>150.44999999999999</fb>
    <v>1</v>
  </rv>
  <rv s="1">
    <fb>380.64</fb>
    <v>1</v>
  </rv>
  <rv s="1">
    <fb>440.37</fb>
    <v>1</v>
  </rv>
  <rv s="1">
    <fb>32.46</fb>
    <v>1</v>
  </rv>
  <rv s="1">
    <fb>129.99</fb>
    <v>1</v>
  </rv>
  <rv s="1">
    <fb>93.81</fb>
    <v>1</v>
  </rv>
  <rv s="1">
    <fb>224.18</fb>
    <v>1</v>
  </rv>
  <rv s="1">
    <fb>71.67</fb>
    <v>1</v>
  </rv>
  <rv s="1">
    <fb>129.84</fb>
    <v>1</v>
  </rv>
  <rv s="1">
    <fb>7.05</fb>
    <v>1</v>
  </rv>
  <rv s="1">
    <fb>84.33</fb>
    <v>1</v>
  </rv>
  <rv s="1">
    <fb>63.48</fb>
    <v>1</v>
  </rv>
  <rv s="1">
    <fb>100.07</fb>
    <v>1</v>
  </rv>
  <rv s="1">
    <fb>50.8</fb>
    <v>1</v>
  </rv>
  <rv s="1">
    <fb>109.15</fb>
    <v>1</v>
  </rv>
  <rv s="1">
    <fb>210.65</fb>
    <v>1</v>
  </rv>
  <rv s="1">
    <fb>225.78</fb>
    <v>1</v>
  </rv>
  <rv s="1">
    <fb>43.01</fb>
    <v>1</v>
  </rv>
  <rv s="1">
    <fb>42.07</fb>
    <v>1</v>
  </rv>
  <rv s="1">
    <fb>105.06</fb>
    <v>1</v>
  </rv>
  <rv s="1">
    <fb>170.37</fb>
    <v>1</v>
  </rv>
  <rv s="1">
    <fb>247.35</fb>
    <v>1</v>
  </rv>
  <rv s="1">
    <fb>33.520000000000003</fb>
    <v>1</v>
  </rv>
  <rv s="1">
    <fb>60.95</fb>
    <v>1</v>
  </rv>
  <rv s="1">
    <fb>507.94</fb>
    <v>1</v>
  </rv>
  <rv s="1">
    <fb>114.67</fb>
    <v>1</v>
  </rv>
  <rv s="1">
    <fb>105.6</fb>
    <v>1</v>
  </rv>
  <rv s="1">
    <fb>186.8553</fb>
    <v>1</v>
  </rv>
  <rv s="1">
    <fb>45492</fb>
    <v>0</v>
  </rv>
  <rv s="1">
    <fb>16.940000000000001</fb>
    <v>1</v>
  </rv>
  <rv s="1">
    <fb>64.19</fb>
    <v>1</v>
  </rv>
  <rv s="1">
    <fb>895.37</fb>
    <v>1</v>
  </rv>
  <rv s="1">
    <fb>140.19999999999999</fb>
    <v>1</v>
  </rv>
  <rv s="1">
    <fb>455.01</fb>
    <v>1</v>
  </rv>
  <rv s="1">
    <fb>48.58</fb>
    <v>1</v>
  </rv>
  <rv s="1">
    <fb>12.7789</fb>
    <v>1</v>
  </rv>
  <rv s="1">
    <fb>188.54</fb>
    <v>1</v>
  </rv>
  <rv s="1">
    <fb>148</fb>
    <v>1</v>
  </rv>
  <rv s="1">
    <fb>378.06</fb>
    <v>1</v>
  </rv>
  <rv s="1">
    <fb>437.11</fb>
    <v>1</v>
  </rv>
  <rv s="1">
    <fb>31.66</fb>
    <v>1</v>
  </rv>
  <rv s="1">
    <fb>131.54</fb>
    <v>1</v>
  </rv>
  <rv s="1">
    <fb>92.09</fb>
    <v>1</v>
  </rv>
  <rv s="1">
    <fb>224.31</fb>
    <v>1</v>
  </rv>
  <rv s="1">
    <fb>72</fb>
    <v>1</v>
  </rv>
  <rv s="1">
    <fb>129.85</fb>
    <v>1</v>
  </rv>
  <rv s="1">
    <fb>84.49</fb>
    <v>1</v>
  </rv>
  <rv s="1">
    <fb>50.53</fb>
    <v>1</v>
  </rv>
  <rv s="1">
    <fb>101.85</fb>
    <v>1</v>
  </rv>
  <rv s="1">
    <fb>210.14</fb>
    <v>1</v>
  </rv>
  <rv s="1">
    <fb>39.35</fb>
    <v>1</v>
  </rv>
  <rv s="1">
    <fb>221.73</fb>
    <v>1</v>
  </rv>
  <rv s="1">
    <fb>42.9</fb>
    <v>1</v>
  </rv>
  <rv s="1">
    <fb>41.62</fb>
    <v>1</v>
  </rv>
  <rv s="1">
    <fb>101.11</fb>
    <v>1</v>
  </rv>
  <rv s="1">
    <fb>169.36</fb>
    <v>1</v>
  </rv>
  <rv s="1">
    <fb>247.63</fb>
    <v>1</v>
  </rv>
  <rv s="1">
    <fb>33.282200000000003</fb>
    <v>1</v>
  </rv>
  <rv s="1">
    <fb>504.55</fb>
    <v>1</v>
  </rv>
  <rv s="1">
    <fb>185.44540000000001</fb>
    <v>1</v>
  </rv>
  <rv s="1">
    <fb>45495</fb>
    <v>0</v>
  </rv>
  <rv s="1">
    <fb>17</fb>
    <v>1</v>
  </rv>
  <rv s="1">
    <fb>64.150000000000006</fb>
    <v>1</v>
  </rv>
  <rv s="1">
    <fb>941.26</fb>
    <v>1</v>
  </rv>
  <rv s="1">
    <fb>143.25</fb>
    <v>1</v>
  </rv>
  <rv s="1">
    <fb>461.12</fb>
    <v>1</v>
  </rv>
  <rv s="1">
    <fb>49.57</fb>
    <v>1</v>
  </rv>
  <rv s="1">
    <fb>13.2128</fb>
    <v>1</v>
  </rv>
  <rv s="1">
    <fb>188.41</fb>
    <v>1</v>
  </rv>
  <rv s="1">
    <fb>152.19</fb>
    <v>1</v>
  </rv>
  <rv s="1">
    <fb>379.25</fb>
    <v>1</v>
  </rv>
  <rv s="1">
    <fb>442.94</fb>
    <v>1</v>
  </rv>
  <rv s="1">
    <fb>33.049999999999997</fb>
    <v>1</v>
  </rv>
  <rv s="1">
    <fb>133.18</fb>
    <v>1</v>
  </rv>
  <rv s="1">
    <fb>93.57</fb>
    <v>1</v>
  </rv>
  <rv s="1">
    <fb>223.96</fb>
    <v>1</v>
  </rv>
  <rv s="1">
    <fb>131.15</fb>
    <v>1</v>
  </rv>
  <rv s="1">
    <fb>84</fb>
    <v>1</v>
  </rv>
  <rv s="1">
    <fb>63.26</fb>
    <v>1</v>
  </rv>
  <rv s="1">
    <fb>103.72</fb>
    <v>1</v>
  </rv>
  <rv s="1">
    <fb>50.43</fb>
    <v>1</v>
  </rv>
  <rv s="1">
    <fb>105.76</fb>
    <v>1</v>
  </rv>
  <rv s="1">
    <fb>209.37</fb>
    <v>1</v>
  </rv>
  <rv s="1">
    <fb>39.39</fb>
    <v>1</v>
  </rv>
  <rv s="1">
    <fb>221.8</fb>
    <v>1</v>
  </rv>
  <rv s="1">
    <fb>167.66</fb>
    <v>1</v>
  </rv>
  <rv s="1">
    <fb>216.97</fb>
    <v>1</v>
  </rv>
  <rv s="1">
    <fb>254.08</fb>
    <v>1</v>
  </rv>
  <rv s="1">
    <fb>33.122700000000002</fb>
    <v>1</v>
  </rv>
  <rv s="1">
    <fb>62.09</fb>
    <v>1</v>
  </rv>
  <rv s="1">
    <fb>509.79</fb>
    <v>1</v>
  </rv>
  <rv s="1">
    <fb>106.27</fb>
    <v>1</v>
  </rv>
  <rv s="1">
    <fb>54.44</fb>
    <v>1</v>
  </rv>
  <rv s="1">
    <fb>187.6362</fb>
    <v>1</v>
  </rv>
  <rv s="1">
    <fb>45496</fb>
    <v>0</v>
  </rv>
  <rv s="1">
    <fb>17.559999999999999</fb>
    <v>1</v>
  </rv>
  <rv s="1">
    <fb>62.22</fb>
    <v>1</v>
  </rv>
  <rv s="1">
    <fb>19.78</fb>
    <v>1</v>
  </rv>
  <rv s="1">
    <fb>932.81</fb>
    <v>1</v>
  </rv>
  <rv s="1">
    <fb>141.99</fb>
    <v>1</v>
  </rv>
  <rv s="1">
    <fb>455.06</fb>
    <v>1</v>
  </rv>
  <rv s="1">
    <fb>49.6</fb>
    <v>1</v>
  </rv>
  <rv s="1">
    <fb>13.3508</fb>
    <v>1</v>
  </rv>
  <rv s="1">
    <fb>191.07</fb>
    <v>1</v>
  </rv>
  <rv s="1">
    <fb>146.16</fb>
    <v>1</v>
  </rv>
  <rv s="1">
    <fb>371.52</fb>
    <v>1</v>
  </rv>
  <rv s="1">
    <fb>33.409999999999997</fb>
    <v>1</v>
  </rv>
  <rv s="1">
    <fb>133.28</fb>
    <v>1</v>
  </rv>
  <rv s="1">
    <fb>91.48</fb>
    <v>1</v>
  </rv>
  <rv s="1">
    <fb>225.01</fb>
    <v>1</v>
  </rv>
  <rv s="1">
    <fb>57.97</fb>
    <v>1</v>
  </rv>
  <rv s="1">
    <fb>132.6</fb>
    <v>1</v>
  </rv>
  <rv s="1">
    <fb>7.69</fb>
    <v>1</v>
  </rv>
  <rv s="1">
    <fb>83.81</fb>
    <v>1</v>
  </rv>
  <rv s="1">
    <fb>63.63</fb>
    <v>1</v>
  </rv>
  <rv s="1">
    <fb>103.92</fb>
    <v>1</v>
  </rv>
  <rv s="1">
    <fb>39.15</fb>
    <v>1</v>
  </rv>
  <rv s="1">
    <fb>104.53</fb>
    <v>1</v>
  </rv>
  <rv s="1">
    <fb>209.52</fb>
    <v>1</v>
  </rv>
  <rv s="1">
    <fb>99.96</fb>
    <v>1</v>
  </rv>
  <rv s="1">
    <fb>222.58</fb>
    <v>1</v>
  </rv>
  <rv s="1">
    <fb>42.41</fb>
    <v>1</v>
  </rv>
  <rv s="1">
    <fb>101.92</fb>
    <v>1</v>
  </rv>
  <rv s="1">
    <fb>217.38</fb>
    <v>1</v>
  </rv>
  <rv s="1">
    <fb>256.06</fb>
    <v>1</v>
  </rv>
  <rv s="1">
    <fb>32.57</fb>
    <v>1</v>
  </rv>
  <rv s="1">
    <fb>62.04</fb>
    <v>1</v>
  </rv>
  <rv s="1">
    <fb>508.94</fb>
    <v>1</v>
  </rv>
  <rv s="1">
    <fb>105.71</fb>
    <v>1</v>
  </rv>
  <rv s="1">
    <fb>187.08799999999999</fb>
    <v>1</v>
  </rv>
  <rv s="1">
    <fb>45497</fb>
    <v>0</v>
  </rv>
  <rv s="1">
    <fb>872.75</fb>
    <v>1</v>
  </rv>
  <rv s="1">
    <fb>141.18</fb>
    <v>1</v>
  </rv>
  <rv s="1">
    <fb>454.02</fb>
    <v>1</v>
  </rv>
  <rv s="1">
    <fb>48.71</fb>
    <v>1</v>
  </rv>
  <rv s="1">
    <fb>13.0748</fb>
    <v>1</v>
  </rv>
  <rv s="1">
    <fb>181.82</fb>
    <v>1</v>
  </rv>
  <rv s="1">
    <fb>141.97999999999999</fb>
    <v>1</v>
  </rv>
  <rv s="1">
    <fb>369.39</fb>
    <v>1</v>
  </rv>
  <rv s="1">
    <fb>428.9</fb>
    <v>1</v>
  </rv>
  <rv s="1">
    <fb>32.11</fb>
    <v>1</v>
  </rv>
  <rv s="1">
    <fb>131.6</fb>
    <v>1</v>
  </rv>
  <rv s="1">
    <fb>90.88</fb>
    <v>1</v>
  </rv>
  <rv s="1">
    <fb>218.54</fb>
    <v>1</v>
  </rv>
  <rv s="1">
    <fb>75.41</fb>
    <v>1</v>
  </rv>
  <rv s="1">
    <fb>58.54</fb>
    <v>1</v>
  </rv>
  <rv s="1">
    <fb>125.62</fb>
    <v>1</v>
  </rv>
  <rv s="1">
    <fb>7.62</fb>
    <v>1</v>
  </rv>
  <rv s="1">
    <fb>82.96</fb>
    <v>1</v>
  </rv>
  <rv s="1">
    <fb>107.26</fb>
    <v>1</v>
  </rv>
  <rv s="1">
    <fb>49.45</fb>
    <v>1</v>
  </rv>
  <rv s="1">
    <fb>37.96</fb>
    <v>1</v>
  </rv>
  <rv s="1">
    <fb>97.28</fb>
    <v>1</v>
  </rv>
  <rv s="1">
    <fb>209.39</fb>
    <v>1</v>
  </rv>
  <rv s="1">
    <fb>39.299999999999997</fb>
    <v>1</v>
  </rv>
  <rv s="1">
    <fb>101.94</fb>
    <v>1</v>
  </rv>
  <rv s="1">
    <fb>168.17</fb>
    <v>1</v>
  </rv>
  <rv s="1">
    <fb>213.65</fb>
    <v>1</v>
  </rv>
  <rv s="1">
    <fb>249.78</fb>
    <v>1</v>
  </rv>
  <rv s="1">
    <fb>32.49</fb>
    <v>1</v>
  </rv>
  <rv s="1">
    <fb>62.82</fb>
    <v>1</v>
  </rv>
  <rv s="1">
    <fb>497.29</fb>
    <v>1</v>
  </rv>
  <rv s="1">
    <fb>102.77</fb>
    <v>1</v>
  </rv>
  <rv s="1">
    <fb>52.97</fb>
    <v>1</v>
  </rv>
  <rv s="1">
    <fb>183.14</fb>
    <v>1</v>
  </rv>
  <rv s="1">
    <fb>45498</fb>
    <v>0</v>
  </rv>
  <rv s="1">
    <fb>17.37</fb>
    <v>1</v>
  </rv>
  <rv s="1">
    <fb>63.32</fb>
    <v>1</v>
  </rv>
  <rv s="1">
    <fb>19.59</fb>
    <v>1</v>
  </rv>
  <rv s="1">
    <fb>862.63</fb>
    <v>1</v>
  </rv>
  <rv s="1">
    <fb>141.80000000000001</fb>
    <v>1</v>
  </rv>
  <rv s="1">
    <fb>436.74</fb>
    <v>1</v>
  </rv>
  <rv s="1">
    <fb>46.62</fb>
    <v>1</v>
  </rv>
  <rv s="1">
    <fb>13.015599999999999</fb>
    <v>1</v>
  </rv>
  <rv s="1">
    <fb>182</fb>
    <v>1</v>
  </rv>
  <rv s="1">
    <fb>142.84</fb>
    <v>1</v>
  </rv>
  <rv s="1">
    <fb>381.69</fb>
    <v>1</v>
  </rv>
  <rv s="1">
    <fb>418.4</fb>
    <v>1</v>
  </rv>
  <rv s="1">
    <fb>28.91</fb>
    <v>1</v>
  </rv>
  <rv s="1">
    <fb>127.86</fb>
    <v>1</v>
  </rv>
  <rv s="1">
    <fb>91</fb>
    <v>1</v>
  </rv>
  <rv s="1">
    <fb>217.49</fb>
    <v>1</v>
  </rv>
  <rv s="1">
    <fb>58.65</fb>
    <v>1</v>
  </rv>
  <rv s="1">
    <fb>129.59</fb>
    <v>1</v>
  </rv>
  <rv s="1">
    <fb>7.56</fb>
    <v>1</v>
  </rv>
  <rv s="1">
    <fb>84.89</fb>
    <v>1</v>
  </rv>
  <rv s="1">
    <fb>64.81</fb>
    <v>1</v>
  </rv>
  <rv s="1">
    <fb>105.96</fb>
    <v>1</v>
  </rv>
  <rv s="1">
    <fb>38.39</fb>
    <v>1</v>
  </rv>
  <rv s="1">
    <fb>101.59</fb>
    <v>1</v>
  </rv>
  <rv s="1">
    <fb>209.92</fb>
    <v>1</v>
  </rv>
  <rv s="1">
    <fb>99.9</fb>
    <v>1</v>
  </rv>
  <rv s="1">
    <fb>218.33</fb>
    <v>1</v>
  </rv>
  <rv s="1">
    <fb>41.68</fb>
    <v>1</v>
  </rv>
  <rv s="1">
    <fb>171.02</fb>
    <v>1</v>
  </rv>
  <rv s="1">
    <fb>202.45</fb>
    <v>1</v>
  </rv>
  <rv s="1">
    <fb>256.52</fb>
    <v>1</v>
  </rv>
  <rv s="1">
    <fb>33.034999999999997</fb>
    <v>1</v>
  </rv>
  <rv s="1">
    <fb>494.78</fb>
    <v>1</v>
  </rv>
  <rv s="1">
    <fb>112.04</fb>
    <v>1</v>
  </rv>
  <rv s="1">
    <fb>102.25</fb>
    <v>1</v>
  </rv>
  <rv s="1">
    <fb>52.6</fb>
    <v>1</v>
  </rv>
  <rv s="1">
    <fb>182.499</fb>
    <v>1</v>
  </rv>
  <rv s="1">
    <fb>45499</fb>
    <v>0</v>
  </rv>
  <rv s="1">
    <fb>63.98</fb>
    <v>1</v>
  </rv>
  <rv s="1">
    <fb>19.739999999999998</fb>
    <v>1</v>
  </rv>
  <rv s="1">
    <fb>888.39</fb>
    <v>1</v>
  </rv>
  <rv s="1">
    <fb>145.18</fb>
    <v>1</v>
  </rv>
  <rv s="1">
    <fb>441.3</fb>
    <v>1</v>
  </rv>
  <rv s="1">
    <fb>47.83</fb>
    <v>1</v>
  </rv>
  <rv s="1">
    <fb>181.36</fb>
    <v>1</v>
  </rv>
  <rv s="1">
    <fb>144.28</fb>
    <v>1</v>
  </rv>
  <rv s="1">
    <fb>386.55</fb>
    <v>1</v>
  </rv>
  <rv s="1">
    <fb>425.27</fb>
    <v>1</v>
  </rv>
  <rv s="1">
    <fb>30.99</fb>
    <v>1</v>
  </rv>
  <rv s="1">
    <fb>126.73</fb>
    <v>1</v>
  </rv>
  <rv s="1">
    <fb>92.8</fb>
    <v>1</v>
  </rv>
  <rv s="1">
    <fb>217.96</fb>
    <v>1</v>
  </rv>
  <rv s="1">
    <fb>74.260000000000005</fb>
    <v>1</v>
  </rv>
  <rv s="1">
    <fb>129</fb>
    <v>1</v>
  </rv>
  <rv s="1">
    <fb>7.39</fb>
    <v>1</v>
  </rv>
  <rv s="1">
    <fb>85.29</fb>
    <v>1</v>
  </rv>
  <rv s="1">
    <fb>65.349999999999994</fb>
    <v>1</v>
  </rv>
  <rv s="1">
    <fb>105.24</fb>
    <v>1</v>
  </rv>
  <rv s="1">
    <fb>38.99</fb>
    <v>1</v>
  </rv>
  <rv s="1">
    <fb>213.72</fb>
    <v>1</v>
  </rv>
  <rv s="1">
    <fb>100.72</fb>
    <v>1</v>
  </rv>
  <rv s="1">
    <fb>39.86</fb>
    <v>1</v>
  </rv>
  <rv s="1">
    <fb>220.63</fb>
    <v>1</v>
  </rv>
  <rv s="1">
    <fb>41.67</fb>
    <v>1</v>
  </rv>
  <rv s="1">
    <fb>109.63</fb>
    <v>1</v>
  </rv>
  <rv s="1">
    <fb>202.74</fb>
    <v>1</v>
  </rv>
  <rv s="1">
    <fb>262.70999999999998</fb>
    <v>1</v>
  </rv>
  <rv s="1">
    <fb>33.177799999999998</fb>
    <v>1</v>
  </rv>
  <rv s="1">
    <fb>63.62</fb>
    <v>1</v>
  </rv>
  <rv s="1">
    <fb>500.33</fb>
    <v>1</v>
  </rv>
  <rv s="1">
    <fb>113.69</fb>
    <v>1</v>
  </rv>
  <rv s="1">
    <fb>45502</fb>
    <v>0</v>
  </rv>
  <rv s="1">
    <fb>17.48</fb>
    <v>1</v>
  </rv>
  <rv s="1">
    <fb>63.3</fb>
    <v>1</v>
  </rv>
  <rv s="1">
    <fb>870.55</fb>
    <v>1</v>
  </rv>
  <rv s="1">
    <fb>147.85</fb>
    <v>1</v>
  </rv>
  <rv s="1">
    <fb>443.66</fb>
    <v>1</v>
  </rv>
  <rv s="1">
    <fb>47.43</fb>
    <v>1</v>
  </rv>
  <rv s="1">
    <fb>12.8874</fb>
    <v>1</v>
  </rv>
  <rv s="1">
    <fb>181.15</fb>
    <v>1</v>
  </rv>
  <rv s="1">
    <fb>142.29</fb>
    <v>1</v>
  </rv>
  <rv s="1">
    <fb>376.77</fb>
    <v>1</v>
  </rv>
  <rv s="1">
    <fb>426.73</fb>
    <v>1</v>
  </rv>
  <rv s="1">
    <fb>31.65</fb>
    <v>1</v>
  </rv>
  <rv s="1">
    <fb>91.67</fb>
    <v>1</v>
  </rv>
  <rv s="1">
    <fb>218.24</fb>
    <v>1</v>
  </rv>
  <rv s="1">
    <fb>129.57</fb>
    <v>1</v>
  </rv>
  <rv s="1">
    <fb>84.92</fb>
    <v>1</v>
  </rv>
  <rv s="1">
    <fb>50.36</fb>
    <v>1</v>
  </rv>
  <rv s="1">
    <fb>38.44</fb>
    <v>1</v>
  </rv>
  <rv s="1">
    <fb>100.78</fb>
    <v>1</v>
  </rv>
  <rv s="1">
    <fb>214.93</fb>
    <v>1</v>
  </rv>
  <rv s="1">
    <fb>220.32</fb>
    <v>1</v>
  </rv>
  <rv s="1">
    <fb>41.09</fb>
    <v>1</v>
  </rv>
  <rv s="1">
    <fb>40.03</fb>
    <v>1</v>
  </rv>
  <rv s="1">
    <fb>173.21</fb>
    <v>1</v>
  </rv>
  <rv s="1">
    <fb>201.4</fb>
    <v>1</v>
  </rv>
  <rv s="1">
    <fb>258.58999999999997</fb>
    <v>1</v>
  </rv>
  <rv s="1">
    <fb>32.831600000000002</fb>
    <v>1</v>
  </rv>
  <rv s="1">
    <fb>64.34</fb>
    <v>1</v>
  </rv>
  <rv s="1">
    <fb>500.7</fb>
    <v>1</v>
  </rv>
  <rv s="1">
    <fb>113.68</fb>
    <v>1</v>
  </rv>
  <rv s="1">
    <fb>103.76</fb>
    <v>1</v>
  </rv>
  <rv s="1">
    <fb>184.45740000000001</fb>
    <v>1</v>
  </rv>
  <rv s="1">
    <fb>45503</fb>
    <v>0</v>
  </rv>
  <rv s="1">
    <fb>17.170000000000002</fb>
    <v>1</v>
  </rv>
  <rv s="1">
    <fb>860.24</fb>
    <v>1</v>
  </rv>
  <rv s="1">
    <fb>149.12</fb>
    <v>1</v>
  </rv>
  <rv s="1">
    <fb>432.69</fb>
    <v>1</v>
  </rv>
  <rv s="1">
    <fb>46.71</fb>
    <v>1</v>
  </rv>
  <rv s="1">
    <fb>12.522600000000001</fb>
    <v>1</v>
  </rv>
  <rv s="1">
    <fb>176.75</fb>
    <v>1</v>
  </rv>
  <rv s="1">
    <fb>140.83000000000001</fb>
    <v>1</v>
  </rv>
  <rv s="1">
    <fb>371.77</fb>
    <v>1</v>
  </rv>
  <rv s="1">
    <fb>422.92</fb>
    <v>1</v>
  </rv>
  <rv s="1">
    <fb>30.16</fb>
    <v>1</v>
  </rv>
  <rv s="1">
    <fb>129.22999999999999</fb>
    <v>1</v>
  </rv>
  <rv s="1">
    <fb>92.51</fb>
    <v>1</v>
  </rv>
  <rv s="1">
    <fb>218.8</fb>
    <v>1</v>
  </rv>
  <rv s="1">
    <fb>74.28</fb>
    <v>1</v>
  </rv>
  <rv s="1">
    <fb>128.88</fb>
    <v>1</v>
  </rv>
  <rv s="1">
    <fb>85.7</fb>
    <v>1</v>
  </rv>
  <rv s="1">
    <fb>65.239999999999995</fb>
    <v>1</v>
  </rv>
  <rv s="1">
    <fb>105.32</fb>
    <v>1</v>
  </rv>
  <rv s="1">
    <fb>38.24</fb>
    <v>1</v>
  </rv>
  <rv s="1">
    <fb>98.62</fb>
    <v>1</v>
  </rv>
  <rv s="1">
    <fb>223.05</fb>
    <v>1</v>
  </rv>
  <rv s="1">
    <fb>99.44</fb>
    <v>1</v>
  </rv>
  <rv s="1">
    <fb>222.52</fb>
    <v>1</v>
  </rv>
  <rv s="1">
    <fb>40.04</fb>
    <v>1</v>
  </rv>
  <rv s="1">
    <fb>111.78</fb>
    <v>1</v>
  </rv>
  <rv s="1">
    <fb>173.18</fb>
    <v>1</v>
  </rv>
  <rv s="1">
    <fb>202.64</fb>
    <v>1</v>
  </rv>
  <rv s="1">
    <fb>257.93</fb>
    <v>1</v>
  </rv>
  <rv s="1">
    <fb>33.330599999999997</fb>
    <v>1</v>
  </rv>
  <rv s="1">
    <fb>63.95</fb>
    <v>1</v>
  </rv>
  <rv s="1">
    <fb>498.08</fb>
    <v>1</v>
  </rv>
  <rv s="1">
    <fb>102.7</fb>
    <v>1</v>
  </rv>
  <rv s="1">
    <fb>52.85</fb>
    <v>1</v>
  </rv>
  <rv s="1">
    <fb>183.98009999999999</fb>
    <v>1</v>
  </rv>
  <rv s="1">
    <fb>45504</fb>
    <v>0</v>
  </rv>
  <rv s="1">
    <fb>17.239999999999998</fb>
    <v>1</v>
  </rv>
  <rv s="1">
    <fb>19.07</fb>
    <v>1</v>
  </rv>
  <rv s="1">
    <fb>936.7</fb>
    <v>1</v>
  </rv>
  <rv s="1">
    <fb>150.94</fb>
    <v>1</v>
  </rv>
  <rv s="1">
    <fb>444.61</fb>
    <v>1</v>
  </rv>
  <rv s="1">
    <fb>48.16</fb>
    <v>1</v>
  </rv>
  <rv s="1">
    <fb>179.35</fb>
    <v>1</v>
  </rv>
  <rv s="1">
    <fb>140.44</fb>
    <v>1</v>
  </rv>
  <rv s="1">
    <fb>371.98</fb>
    <v>1</v>
  </rv>
  <rv s="1">
    <fb>418.35</fb>
    <v>1</v>
  </rv>
  <rv s="1">
    <fb>31.72</fb>
    <v>1</v>
  </rv>
  <rv s="1">
    <fb>132.63</fb>
    <v>1</v>
  </rv>
  <rv s="1">
    <fb>93.67</fb>
    <v>1</v>
  </rv>
  <rv s="1">
    <fb>222.08</fb>
    <v>1</v>
  </rv>
  <rv s="1">
    <fb>130.38</fb>
    <v>1</v>
  </rv>
  <rv s="1">
    <fb>7.16</fb>
    <v>1</v>
  </rv>
  <rv s="1">
    <fb>84.97</fb>
    <v>1</v>
  </rv>
  <rv s="1">
    <fb>65.069999999999993</fb>
    <v>1</v>
  </rv>
  <rv s="1">
    <fb>105.94</fb>
    <v>1</v>
  </rv>
  <rv s="1">
    <fb>51.2</fb>
    <v>1</v>
  </rv>
  <rv s="1">
    <fb>101.01</fb>
    <v>1</v>
  </rv>
  <rv s="1">
    <fb>220.4</fb>
    <v>1</v>
  </rv>
  <rv s="1">
    <fb>38.770000000000003</fb>
    <v>1</v>
  </rv>
  <rv s="1">
    <fb>226.55</fb>
    <v>1</v>
  </rv>
  <rv s="1">
    <fb>172.67</fb>
    <v>1</v>
  </rv>
  <rv s="1">
    <fb>204.75</fb>
    <v>1</v>
  </rv>
  <rv s="1">
    <fb>258.8</fb>
    <v>1</v>
  </rv>
  <rv s="1">
    <fb>33.681800000000003</fb>
    <v>1</v>
  </rv>
  <rv s="1">
    <fb>64.45</fb>
    <v>1</v>
  </rv>
  <rv s="1">
    <fb>505.93</fb>
    <v>1</v>
  </rv>
  <rv s="1">
    <fb>114.77</fb>
    <v>1</v>
  </rv>
  <rv s="1">
    <fb>53.72</fb>
    <v>1</v>
  </rv>
  <rv s="1">
    <fb>186.67</fb>
    <v>1</v>
  </rv>
  <rv s="1">
    <fb>45505</fb>
    <v>0</v>
  </rv>
  <rv s="1">
    <fb>16.93</fb>
    <v>1</v>
  </rv>
  <rv s="1">
    <fb>60.48</fb>
    <v>1</v>
  </rv>
  <rv s="1">
    <fb>17.18</fb>
    <v>1</v>
  </rv>
  <rv s="1">
    <fb>883.71</fb>
    <v>1</v>
  </rv>
  <rv s="1">
    <fb>148.4</fb>
    <v>1</v>
  </rv>
  <rv s="1">
    <fb>450.94</fb>
    <v>1</v>
  </rv>
  <rv s="1">
    <fb>45.866599999999998</fb>
    <v>1</v>
  </rv>
  <rv s="1">
    <fb>12.216900000000001</fb>
    <v>1</v>
  </rv>
  <rv s="1">
    <fb>174.44</fb>
    <v>1</v>
  </rv>
  <rv s="1">
    <fb>357.91</fb>
    <v>1</v>
  </rv>
  <rv s="1">
    <fb>417.11</fb>
    <v>1</v>
  </rv>
  <rv s="1">
    <fb>30.81</fb>
    <v>1</v>
  </rv>
  <rv s="1">
    <fb>132.46</fb>
    <v>1</v>
  </rv>
  <rv s="1">
    <fb>93.17</fb>
    <v>1</v>
  </rv>
  <rv s="1">
    <fb>218.36</fb>
    <v>1</v>
  </rv>
  <rv s="1">
    <fb>78.39</fb>
    <v>1</v>
  </rv>
  <rv s="1">
    <fb>124.2</fb>
    <v>1</v>
  </rv>
  <rv s="1">
    <fb>83.63</fb>
    <v>1</v>
  </rv>
  <rv s="1">
    <fb>64.64</fb>
    <v>1</v>
  </rv>
  <rv s="1">
    <fb>110.15</fb>
    <v>1</v>
  </rv>
  <rv s="1">
    <fb>49.89</fb>
    <v>1</v>
  </rv>
  <rv s="1">
    <fb>37.950000000000003</fb>
    <v>1</v>
  </rv>
  <rv s="1">
    <fb>94.5</fb>
    <v>1</v>
  </rv>
  <rv s="1">
    <fb>227.93</fb>
    <v>1</v>
  </rv>
  <rv s="1">
    <fb>97.12</fb>
    <v>1</v>
  </rv>
  <rv s="1">
    <fb>225.77</fb>
    <v>1</v>
  </rv>
  <rv s="1">
    <fb>39.5</fb>
    <v>1</v>
  </rv>
  <rv s="1">
    <fb>109.62</fb>
    <v>1</v>
  </rv>
  <rv s="1">
    <fb>174.96</fb>
    <v>1</v>
  </rv>
  <rv s="1">
    <fb>204.58</fb>
    <v>1</v>
  </rv>
  <rv s="1">
    <fb>253.06</fb>
    <v>1</v>
  </rv>
  <rv s="1">
    <fb>32.72</fb>
    <v>1</v>
  </rv>
  <rv s="1">
    <fb>63.67</fb>
    <v>1</v>
  </rv>
  <rv s="1">
    <fb>499.03</fb>
    <v>1</v>
  </rv>
  <rv s="1">
    <fb>113.56</fb>
    <v>1</v>
  </rv>
  <rv s="1">
    <fb>102.86</fb>
    <v>1</v>
  </rv>
  <rv s="1">
    <fb>183.24350000000001</fb>
    <v>1</v>
  </rv>
  <rv s="1">
    <fb>45506</fb>
    <v>0</v>
  </rv>
  <rv s="1">
    <fb>16.47</fb>
    <v>1</v>
  </rv>
  <rv s="1">
    <fb>58.91</fb>
    <v>1</v>
  </rv>
  <rv s="1">
    <fb>16.260000000000002</fb>
    <v>1</v>
  </rv>
  <rv s="1">
    <fb>809.35</fb>
    <v>1</v>
  </rv>
  <rv s="1">
    <fb>449.73</fb>
    <v>1</v>
  </rv>
  <rv s="1">
    <fb>44.54</fb>
    <v>1</v>
  </rv>
  <rv s="1">
    <fb>11.8718</fb>
    <v>1</v>
  </rv>
  <rv s="1">
    <fb>138.21</fb>
    <v>1</v>
  </rv>
  <rv s="1">
    <fb>353.75</fb>
    <v>1</v>
  </rv>
  <rv s="1">
    <fb>408.49</fb>
    <v>1</v>
  </rv>
  <rv s="1">
    <fb>30.49</fb>
    <v>1</v>
  </rv>
  <rv s="1">
    <fb>127.49</fb>
    <v>1</v>
  </rv>
  <rv s="1">
    <fb>86.99</fb>
    <v>1</v>
  </rv>
  <rv s="1">
    <fb>219.86</fb>
    <v>1</v>
  </rv>
  <rv s="1">
    <fb>79.2</fb>
    <v>1</v>
  </rv>
  <rv s="1">
    <fb>59.32</fb>
    <v>1</v>
  </rv>
  <rv s="1">
    <fb>80.91</fb>
    <v>1</v>
  </rv>
  <rv s="1">
    <fb>63.12</fb>
    <v>1</v>
  </rv>
  <rv s="1">
    <fb>111.31</fb>
    <v>1</v>
  </rv>
  <rv s="1">
    <fb>37.29</fb>
    <v>1</v>
  </rv>
  <rv s="1">
    <fb>84.44</fb>
    <v>1</v>
  </rv>
  <rv s="1">
    <fb>234.64</fb>
    <v>1</v>
  </rv>
  <rv s="1">
    <fb>225.34</fb>
    <v>1</v>
  </rv>
  <rv s="1">
    <fb>37.58</fb>
    <v>1</v>
  </rv>
  <rv s="1">
    <fb>108.64</fb>
    <v>1</v>
  </rv>
  <rv s="1">
    <fb>178.04</fb>
    <v>1</v>
  </rv>
  <rv s="1">
    <fb>203.69</fb>
    <v>1</v>
  </rv>
  <rv s="1">
    <fb>243.97</fb>
    <v>1</v>
  </rv>
  <rv s="1">
    <fb>30.98</fb>
    <v>1</v>
  </rv>
  <rv s="1">
    <fb>65.08</fb>
    <v>1</v>
  </rv>
  <rv s="1">
    <fb>489.91</fb>
    <v>1</v>
  </rv>
  <rv s="1">
    <fb>52.07</fb>
    <v>1</v>
  </rv>
  <rv s="1">
    <fb>180.07339999999999</fb>
    <v>1</v>
  </rv>
  <rv s="1">
    <fb>45509</fb>
    <v>0</v>
  </rv>
  <rv s="1">
    <fb>58.18</fb>
    <v>1</v>
  </rv>
  <rv s="1">
    <fb>820.35</fb>
    <v>1</v>
  </rv>
  <rv s="1">
    <fb>145.5</fb>
    <v>1</v>
  </rv>
  <rv s="1">
    <fb>438</fb>
    <v>1</v>
  </rv>
  <rv s="1">
    <fb>44</fb>
    <v>1</v>
  </rv>
  <rv s="1">
    <fb>136.36000000000001</fb>
    <v>1</v>
  </rv>
  <rv s="1">
    <fb>344.84</fb>
    <v>1</v>
  </rv>
  <rv s="1">
    <fb>395.15</fb>
    <v>1</v>
  </rv>
  <rv s="1">
    <fb>28</fb>
    <v>1</v>
  </rv>
  <rv s="1">
    <fb>126</fb>
    <v>1</v>
  </rv>
  <rv s="1">
    <fb>83.52</fb>
    <v>1</v>
  </rv>
  <rv s="1">
    <fb>6.48</fb>
    <v>1</v>
  </rv>
  <rv s="1">
    <fb>77.11</fb>
    <v>1</v>
  </rv>
  <rv s="1">
    <fb>61.42</fb>
    <v>1</v>
  </rv>
  <rv s="1">
    <fb>108.63</fb>
    <v>1</v>
  </rv>
  <rv s="1">
    <fb>47.24</fb>
    <v>1</v>
  </rv>
  <rv s="1">
    <fb>36.270000000000003</fb>
    <v>1</v>
  </rv>
  <rv s="1">
    <fb>83.96</fb>
    <v>1</v>
  </rv>
  <rv s="1">
    <fb>226.19</fb>
    <v>1</v>
  </rv>
  <rv s="1">
    <fb>92.2</fb>
    <v>1</v>
  </rv>
  <rv s="1">
    <fb>222.48</fb>
    <v>1</v>
  </rv>
  <rv s="1">
    <fb>39.799999999999997</fb>
    <v>1</v>
  </rv>
  <rv s="1">
    <fb>104.86</fb>
    <v>1</v>
  </rv>
  <rv s="1">
    <fb>174.04</fb>
    <v>1</v>
  </rv>
  <rv s="1">
    <fb>239.01</fb>
    <v>1</v>
  </rv>
  <rv s="1">
    <fb>62.11</fb>
    <v>1</v>
  </rv>
  <rv s="1">
    <fb>475.2</fb>
    <v>1</v>
  </rv>
  <rv s="1">
    <fb>97.81</fb>
    <v>1</v>
  </rv>
  <rv s="1">
    <fb>175.04769999999999</fb>
    <v>1</v>
  </rv>
  <rv s="1">
    <fb>45510</fb>
    <v>0</v>
  </rv>
  <rv s="1">
    <fb>57.96</fb>
    <v>1</v>
  </rv>
  <rv s="1">
    <fb>16.38</fb>
    <v>1</v>
  </rv>
  <rv s="1">
    <fb>843.01</fb>
    <v>1</v>
  </rv>
  <rv s="1">
    <fb>145.72999999999999</fb>
    <v>1</v>
  </rv>
  <rv s="1">
    <fb>447.66</fb>
    <v>1</v>
  </rv>
  <rv s="1">
    <fb>44.454999999999998</fb>
    <v>1</v>
  </rv>
  <rv s="1">
    <fb>11.5366</fb>
    <v>1</v>
  </rv>
  <rv s="1">
    <fb>165.75</fb>
    <v>1</v>
  </rv>
  <rv s="1">
    <fb>136.13</fb>
    <v>1</v>
  </rv>
  <rv s="1">
    <fb>346.06</fb>
    <v>1</v>
  </rv>
  <rv s="1">
    <fb>28.79</fb>
    <v>1</v>
  </rv>
  <rv s="1">
    <fb>130.12</fb>
    <v>1</v>
  </rv>
  <rv s="1">
    <fb>79.53</fb>
    <v>1</v>
  </rv>
  <rv s="1">
    <fb>58.34</fb>
    <v>1</v>
  </rv>
  <rv s="1">
    <fb>6.67</fb>
    <v>1</v>
  </rv>
  <rv s="1">
    <fb>77.13</fb>
    <v>1</v>
  </rv>
  <rv s="1">
    <fb>62.19</fb>
    <v>1</v>
  </rv>
  <rv s="1">
    <fb>109.5</fb>
    <v>1</v>
  </rv>
  <rv s="1">
    <fb>47.18</fb>
    <v>1</v>
  </rv>
  <rv s="1">
    <fb>35.94</fb>
    <v>1</v>
  </rv>
  <rv s="1">
    <fb>86.27</fb>
    <v>1</v>
  </rv>
  <rv s="1">
    <fb>228.16</fb>
    <v>1</v>
  </rv>
  <rv s="1">
    <fb>93.37</fb>
    <v>1</v>
  </rv>
  <rv s="1">
    <fb>220.7</fb>
    <v>1</v>
  </rv>
  <rv s="1">
    <fb>105.11</fb>
    <v>1</v>
  </rv>
  <rv s="1">
    <fb>172.49</fb>
    <v>1</v>
  </rv>
  <rv s="1">
    <fb>198.8</fb>
    <v>1</v>
  </rv>
  <rv s="1">
    <fb>238.42</fb>
    <v>1</v>
  </rv>
  <rv s="1">
    <fb>30.29</fb>
    <v>1</v>
  </rv>
  <rv s="1">
    <fb>62.76</fb>
    <v>1</v>
  </rv>
  <rv s="1">
    <fb>479.94</fb>
    <v>1</v>
  </rv>
  <rv s="1">
    <fb>109.59</fb>
    <v>1</v>
  </rv>
  <rv s="1">
    <fb>98.86</fb>
    <v>1</v>
  </rv>
  <rv s="1">
    <fb>176.62020000000001</fb>
    <v>1</v>
  </rv>
  <rv s="1">
    <fb>45511</fb>
    <v>0</v>
  </rv>
  <rv s="1">
    <fb>16.23</fb>
    <v>1</v>
  </rv>
  <rv s="1">
    <fb>16.28</fb>
    <v>1</v>
  </rv>
  <rv s="1">
    <fb>836.35</fb>
    <v>1</v>
  </rv>
  <rv s="1">
    <fb>449.26</fb>
    <v>1</v>
  </rv>
  <rv s="1">
    <fb>11.457700000000001</fb>
    <v>1</v>
  </rv>
  <rv s="1">
    <fb>135.53</fb>
    <v>1</v>
  </rv>
  <rv s="1">
    <fb>345.98</fb>
    <v>1</v>
  </rv>
  <rv s="1">
    <fb>398.43</fb>
    <v>1</v>
  </rv>
  <rv s="1">
    <fb>27.61</fb>
    <v>1</v>
  </rv>
  <rv s="1">
    <fb>119.23</fb>
    <v>1</v>
  </rv>
  <rv s="1">
    <fb>79.06</fb>
    <v>1</v>
  </rv>
  <rv s="1">
    <fb>209.82</fb>
    <v>1</v>
  </rv>
  <rv s="1">
    <fb>77.56</fb>
    <v>1</v>
  </rv>
  <rv s="1">
    <fb>115.1</fb>
    <v>1</v>
  </rv>
  <rv s="1">
    <fb>6.44</fb>
    <v>1</v>
  </rv>
  <rv s="1">
    <fb>109.94</fb>
    <v>1</v>
  </rv>
  <rv s="1">
    <fb>47.08</fb>
    <v>1</v>
  </rv>
  <rv s="1">
    <fb>35.68</fb>
    <v>1</v>
  </rv>
  <rv s="1">
    <fb>86.93</fb>
    <v>1</v>
  </rv>
  <rv s="1">
    <fb>225.97</fb>
    <v>1</v>
  </rv>
  <rv s="1">
    <fb>91.57</fb>
    <v>1</v>
  </rv>
  <rv s="1">
    <fb>220.55</fb>
    <v>1</v>
  </rv>
  <rv s="1">
    <fb>40.28</fb>
    <v>1</v>
  </rv>
  <rv s="1">
    <fb>105.23</fb>
    <v>1</v>
  </rv>
  <rv s="1">
    <fb>171.79</fb>
    <v>1</v>
  </rv>
  <rv s="1">
    <fb>197.92</fb>
    <v>1</v>
  </rv>
  <rv s="1">
    <fb>240.04</fb>
    <v>1</v>
  </rv>
  <rv s="1">
    <fb>30.53</fb>
    <v>1</v>
  </rv>
  <rv s="1">
    <fb>476.61</fb>
    <v>1</v>
  </rv>
  <rv s="1">
    <fb>108.44</fb>
    <v>1</v>
  </rv>
  <rv s="1">
    <fb>97.84</fb>
    <v>1</v>
  </rv>
  <rv s="1">
    <fb>50.51</fb>
    <v>1</v>
  </rv>
  <rv s="1">
    <fb>176.0163</fb>
    <v>1</v>
  </rv>
  <rv s="1">
    <fb>45512</fb>
    <v>0</v>
  </rv>
  <rv s="1">
    <fb>18.3</fb>
    <v>1</v>
  </rv>
  <rv s="1">
    <fb>16.89</fb>
    <v>1</v>
  </rv>
  <rv s="1">
    <fb>876.65</fb>
    <v>1</v>
  </rv>
  <rv s="1">
    <fb>147.02000000000001</fb>
    <v>1</v>
  </rv>
  <rv s="1">
    <fb>12.039400000000001</fb>
    <v>1</v>
  </rv>
  <rv s="1">
    <fb>171.71</fb>
    <v>1</v>
  </rv>
  <rv s="1">
    <fb>138.5</fb>
    <v>1</v>
  </rv>
  <rv s="1">
    <fb>349.14</fb>
    <v>1</v>
  </rv>
  <rv s="1">
    <fb>402.69</fb>
    <v>1</v>
  </rv>
  <rv s="1">
    <fb>29.64</fb>
    <v>1</v>
  </rv>
  <rv s="1">
    <fb>128.16999999999999</fb>
    <v>1</v>
  </rv>
  <rv s="1">
    <fb>81.83</fb>
    <v>1</v>
  </rv>
  <rv s="1">
    <fb>213.31</fb>
    <v>1</v>
  </rv>
  <rv s="1">
    <fb>77.540000000000006</fb>
    <v>1</v>
  </rv>
  <rv s="1">
    <fb>121.6</fb>
    <v>1</v>
  </rv>
  <rv s="1">
    <fb>9.06</fb>
    <v>1</v>
  </rv>
  <rv s="1">
    <fb>63.41</fb>
    <v>1</v>
  </rv>
  <rv s="1">
    <fb>109.76</fb>
    <v>1</v>
  </rv>
  <rv s="1">
    <fb>46.03</fb>
    <v>1</v>
  </rv>
  <rv s="1">
    <fb>36.29</fb>
    <v>1</v>
  </rv>
  <rv s="1">
    <fb>89.29</fb>
    <v>1</v>
  </rv>
  <rv s="1">
    <fb>223.61</fb>
    <v>1</v>
  </rv>
  <rv s="1">
    <fb>91.7</fb>
    <v>1</v>
  </rv>
  <rv s="1">
    <fb>224.01</fb>
    <v>1</v>
  </rv>
  <rv s="1">
    <fb>172.37</fb>
    <v>1</v>
  </rv>
  <rv s="1">
    <fb>199.82</fb>
    <v>1</v>
  </rv>
  <rv s="1">
    <fb>249.12</fb>
    <v>1</v>
  </rv>
  <rv s="1">
    <fb>487.73</fb>
    <v>1</v>
  </rv>
  <rv s="1">
    <fb>100.08</fb>
    <v>1</v>
  </rv>
  <rv s="1">
    <fb>179.8135</fb>
    <v>1</v>
  </rv>
  <rv s="1">
    <fb>45513</fb>
    <v>0</v>
  </rv>
  <rv s="1">
    <fb>17.09</fb>
    <v>1</v>
  </rv>
  <rv s="1">
    <fb>860.55</fb>
    <v>1</v>
  </rv>
  <rv s="1">
    <fb>146.6</fb>
    <v>1</v>
  </rv>
  <rv s="1">
    <fb>463.42500000000001</fb>
    <v>1</v>
  </rv>
  <rv s="1">
    <fb>12.3451</fb>
    <v>1</v>
  </rv>
  <rv s="1">
    <fb>346.03</fb>
    <v>1</v>
  </rv>
  <rv s="1">
    <fb>406.02</fb>
    <v>1</v>
  </rv>
  <rv s="1">
    <fb>30.25</fb>
    <v>1</v>
  </rv>
  <rv s="1">
    <fb>133.47</fb>
    <v>1</v>
  </rv>
  <rv s="1">
    <fb>81.650000000000006</fb>
    <v>1</v>
  </rv>
  <rv s="1">
    <fb>216.24</fb>
    <v>1</v>
  </rv>
  <rv s="1">
    <fb>77.459999999999994</fb>
    <v>1</v>
  </rv>
  <rv s="1">
    <fb>57.11</fb>
    <v>1</v>
  </rv>
  <rv s="1">
    <fb>124.41</fb>
    <v>1</v>
  </rv>
  <rv s="1">
    <fb>8.8800000000000008</fb>
    <v>1</v>
  </rv>
  <rv s="1">
    <fb>63.78</fb>
    <v>1</v>
  </rv>
  <rv s="1">
    <fb>108.71</fb>
    <v>1</v>
  </rv>
  <rv s="1">
    <fb>45.94</fb>
    <v>1</v>
  </rv>
  <rv s="1">
    <fb>36.159999999999997</fb>
    <v>1</v>
  </rv>
  <rv s="1">
    <fb>222.59</fb>
    <v>1</v>
  </rv>
  <rv s="1">
    <fb>89.15</fb>
    <v>1</v>
  </rv>
  <rv s="1">
    <fb>40.75</fb>
    <v>1</v>
  </rv>
  <rv s="1">
    <fb>108.2</fb>
    <v>1</v>
  </rv>
  <rv s="1">
    <fb>172.39</fb>
    <v>1</v>
  </rv>
  <rv s="1">
    <fb>198.23</fb>
    <v>1</v>
  </rv>
  <rv s="1">
    <fb>252.53</fb>
    <v>1</v>
  </rv>
  <rv s="1">
    <fb>31.44</fb>
    <v>1</v>
  </rv>
  <rv s="1">
    <fb>63.61</fb>
    <v>1</v>
  </rv>
  <rv s="1">
    <fb>489.82</fb>
    <v>1</v>
  </rv>
  <rv s="1">
    <fb>111.58</fb>
    <v>1</v>
  </rv>
  <rv s="1">
    <fb>100.37</fb>
    <v>1</v>
  </rv>
  <rv s="1">
    <fb>51.859299999999998</fb>
    <v>1</v>
  </rv>
  <rv s="1">
    <fb>180.9417</fb>
    <v>1</v>
  </rv>
  <rv s="1">
    <fb>45516</fb>
    <v>0</v>
  </rv>
  <rv s="1">
    <fb>19.3</fb>
    <v>1</v>
  </rv>
  <rv s="1">
    <fb>58.07</fb>
    <v>1</v>
  </rv>
  <rv s="1">
    <fb>852.86</fb>
    <v>1</v>
  </rv>
  <rv s="1">
    <fb>465.53</fb>
    <v>1</v>
  </rv>
  <rv s="1">
    <fb>45.99</fb>
    <v>1</v>
  </rv>
  <rv s="1">
    <fb>12.246499999999999</fb>
    <v>1</v>
  </rv>
  <rv s="1">
    <fb>172.55</fb>
    <v>1</v>
  </rv>
  <rv s="1">
    <fb>345.01</fb>
    <v>1</v>
  </rv>
  <rv s="1">
    <fb>406.81</fb>
    <v>1</v>
  </rv>
  <rv s="1">
    <fb>30.08</fb>
    <v>1</v>
  </rv>
  <rv s="1">
    <fb>129.88999999999999</fb>
    <v>1</v>
  </rv>
  <rv s="1">
    <fb>217.53</fb>
    <v>1</v>
  </rv>
  <rv s="1">
    <fb>77.58</fb>
    <v>1</v>
  </rv>
  <rv s="1">
    <fb>55.81</fb>
    <v>1</v>
  </rv>
  <rv s="1">
    <fb>123.03</fb>
    <v>1</v>
  </rv>
  <rv s="1">
    <fb>9.7799999999999994</fb>
    <v>1</v>
  </rv>
  <rv s="1">
    <fb>63.27</fb>
    <v>1</v>
  </rv>
  <rv s="1">
    <fb>107.8</fb>
    <v>1</v>
  </rv>
  <rv s="1">
    <fb>46.17</fb>
    <v>1</v>
  </rv>
  <rv s="1">
    <fb>35.520000000000003</fb>
    <v>1</v>
  </rv>
  <rv s="1">
    <fb>83.11</fb>
    <v>1</v>
  </rv>
  <rv s="1">
    <fb>225.54</fb>
    <v>1</v>
  </rv>
  <rv s="1">
    <fb>86.2</fb>
    <v>1</v>
  </rv>
  <rv s="1">
    <fb>40.32</fb>
    <v>1</v>
  </rv>
  <rv s="1">
    <fb>228.41</fb>
    <v>1</v>
  </rv>
  <rv s="1">
    <fb>38.17</fb>
    <v>1</v>
  </rv>
  <rv s="1">
    <fb>107.09</fb>
    <v>1</v>
  </rv>
  <rv s="1">
    <fb>196.79</fb>
    <v>1</v>
  </rv>
  <rv s="1">
    <fb>251.31</fb>
    <v>1</v>
  </rv>
  <rv s="1">
    <fb>31.770700000000001</fb>
    <v>1</v>
  </rv>
  <rv s="1">
    <fb>490.07</fb>
    <v>1</v>
  </rv>
  <rv s="1">
    <fb>51.96</fb>
    <v>1</v>
  </rv>
  <rv s="1">
    <fb>180.53469999999999</fb>
    <v>1</v>
  </rv>
  <rv s="1">
    <fb>45517</fb>
    <v>0</v>
  </rv>
  <rv s="1">
    <fb>58.38</fb>
    <v>1</v>
  </rv>
  <rv s="1">
    <fb>17.3</fb>
    <v>1</v>
  </rv>
  <rv s="1">
    <fb>869.49</fb>
    <v>1</v>
  </rv>
  <rv s="1">
    <fb>146.9</fb>
    <v>1</v>
  </rv>
  <rv s="1">
    <fb>469.23</fb>
    <v>1</v>
  </rv>
  <rv s="1">
    <fb>47.33</fb>
    <v>1</v>
  </rv>
  <rv s="1">
    <fb>12.670500000000001</fb>
    <v>1</v>
  </rv>
  <rv s="1">
    <fb>178.49</fb>
    <v>1</v>
  </rv>
  <rv s="1">
    <fb>140.15</fb>
    <v>1</v>
  </rv>
  <rv s="1">
    <fb>350.59</fb>
    <v>1</v>
  </rv>
  <rv s="1">
    <fb>414.01</fb>
    <v>1</v>
  </rv>
  <rv s="1">
    <fb>33.340000000000003</fb>
    <v>1</v>
  </rv>
  <rv s="1">
    <fb>133.57</fb>
    <v>1</v>
  </rv>
  <rv s="1">
    <fb>77.22</fb>
    <v>1</v>
  </rv>
  <rv s="1">
    <fb>221.27</fb>
    <v>1</v>
  </rv>
  <rv s="1">
    <fb>78.12</fb>
    <v>1</v>
  </rv>
  <rv s="1">
    <fb>127.06</fb>
    <v>1</v>
  </rv>
  <rv s="1">
    <fb>9.91</fb>
    <v>1</v>
  </rv>
  <rv s="1">
    <fb>78.8</fb>
    <v>1</v>
  </rv>
  <rv s="1">
    <fb>63.55</fb>
    <v>1</v>
  </rv>
  <rv s="1">
    <fb>84.63</fb>
    <v>1</v>
  </rv>
  <rv s="1">
    <fb>222.66</fb>
    <v>1</v>
  </rv>
  <rv s="1">
    <fb>91.92</fb>
    <v>1</v>
  </rv>
  <rv s="1">
    <fb>41.18</fb>
    <v>1</v>
  </rv>
  <rv s="1">
    <fb>228.06</fb>
    <v>1</v>
  </rv>
  <rv s="1">
    <fb>40.78</fb>
    <v>1</v>
  </rv>
  <rv s="1">
    <fb>107.96</fb>
    <v>1</v>
  </rv>
  <rv s="1">
    <fb>196.73</fb>
    <v>1</v>
  </rv>
  <rv s="1">
    <fb>254.6</fb>
    <v>1</v>
  </rv>
  <rv s="1">
    <fb>31.476400000000002</fb>
    <v>1</v>
  </rv>
  <rv s="1">
    <fb>64.319999999999993</fb>
    <v>1</v>
  </rv>
  <rv s="1">
    <fb>498.21</fb>
    <v>1</v>
  </rv>
  <rv s="1">
    <fb>113.33</fb>
    <v>1</v>
  </rv>
  <rv s="1">
    <fb>102.4</fb>
    <v>1</v>
  </rv>
  <rv s="1">
    <fb>52.825000000000003</fb>
    <v>1</v>
  </rv>
  <rv s="1">
    <fb>183.6534</fb>
    <v>1</v>
  </rv>
  <rv s="1">
    <fb>45518</fb>
    <v>0</v>
  </rv>
  <rv s="1">
    <fb>19.239999999999998</fb>
    <v>1</v>
  </rv>
  <rv s="1">
    <fb>17.71</fb>
    <v>1</v>
  </rv>
  <rv s="1">
    <fb>879.58</fb>
    <v>1</v>
  </rv>
  <rv s="1">
    <fb>146.46</fb>
    <v>1</v>
  </rv>
  <rv s="1">
    <fb>471.21</fb>
    <v>1</v>
  </rv>
  <rv s="1">
    <fb>48.05</fb>
    <v>1</v>
  </rv>
  <rv s="1">
    <fb>183.98</fb>
    <v>1</v>
  </rv>
  <rv s="1">
    <fb>351.28</fb>
    <v>1</v>
  </rv>
  <rv s="1">
    <fb>416.86</fb>
    <v>1</v>
  </rv>
  <rv s="1">
    <fb>33.42</fb>
    <v>1</v>
  </rv>
  <rv s="1">
    <fb>134.41999999999999</fb>
    <v>1</v>
  </rv>
  <rv s="1">
    <fb>221.72</fb>
    <v>1</v>
  </rv>
  <rv s="1">
    <fb>55.99</fb>
    <v>1</v>
  </rv>
  <rv s="1">
    <fb>127.3</fb>
    <v>1</v>
  </rv>
  <rv s="1">
    <fb>9.83</fb>
    <v>1</v>
  </rv>
  <rv s="1">
    <fb>78.95</fb>
    <v>1</v>
  </rv>
  <rv s="1">
    <fb>64.11</fb>
    <v>1</v>
  </rv>
  <rv s="1">
    <fb>109.89</fb>
    <v>1</v>
  </rv>
  <rv s="1">
    <fb>45.89</fb>
    <v>1</v>
  </rv>
  <rv s="1">
    <fb>35.58</fb>
    <v>1</v>
  </rv>
  <rv s="1">
    <fb>84.32</fb>
    <v>1</v>
  </rv>
  <rv s="1">
    <fb>223.18</fb>
    <v>1</v>
  </rv>
  <rv s="1">
    <fb>91.63</fb>
    <v>1</v>
  </rv>
  <rv s="1">
    <fb>41.22</fb>
    <v>1</v>
  </rv>
  <rv s="1">
    <fb>226.2</fb>
    <v>1</v>
  </rv>
  <rv s="1">
    <fb>109.61</fb>
    <v>1</v>
  </rv>
  <rv s="1">
    <fb>173.71</fb>
    <v>1</v>
  </rv>
  <rv s="1">
    <fb>197.6</fb>
    <v>1</v>
  </rv>
  <rv s="1">
    <fb>255.32</fb>
    <v>1</v>
  </rv>
  <rv s="1">
    <fb>31.689800000000002</fb>
    <v>1</v>
  </rv>
  <rv s="1">
    <fb>64.55</fb>
    <v>1</v>
  </rv>
  <rv s="1">
    <fb>499.8</fb>
    <v>1</v>
  </rv>
  <rv s="1">
    <fb>113.78</fb>
    <v>1</v>
  </rv>
  <rv s="1">
    <fb>102.63</fb>
    <v>1</v>
  </rv>
  <rv s="1">
    <fb>53.03</fb>
    <v>1</v>
  </rv>
  <rv s="1">
    <fb>184.38079999999999</fb>
    <v>1</v>
  </rv>
  <rv s="1">
    <fb>45519</fb>
    <v>0</v>
  </rv>
  <rv s="1">
    <fb>19.91</fb>
    <v>1</v>
  </rv>
  <rv s="1">
    <fb>928.25</fb>
    <v>1</v>
  </rv>
  <rv s="1">
    <fb>147.04</fb>
    <v>1</v>
  </rv>
  <rv s="1">
    <fb>480.17</fb>
    <v>1</v>
  </rv>
  <rv s="1">
    <fb>48.524999999999999</fb>
    <v>1</v>
  </rv>
  <rv s="1">
    <fb>13.696</fb>
    <v>1</v>
  </rv>
  <rv s="1">
    <fb>190.34</fb>
    <v>1</v>
  </rv>
  <rv s="1">
    <fb>373.26</fb>
    <v>1</v>
  </rv>
  <rv s="1">
    <fb>421.03</fb>
    <v>1</v>
  </rv>
  <rv s="1">
    <fb>79.14</fb>
    <v>1</v>
  </rv>
  <rv s="1">
    <fb>224.72</fb>
    <v>1</v>
  </rv>
  <rv s="1">
    <fb>77.41</fb>
    <v>1</v>
  </rv>
  <rv s="1">
    <fb>57.56</fb>
    <v>1</v>
  </rv>
  <rv s="1">
    <fb>10.84</fb>
    <v>1</v>
  </rv>
  <rv s="1">
    <fb>80.55</fb>
    <v>1</v>
  </rv>
  <rv s="1">
    <fb>64.98</fb>
    <v>1</v>
  </rv>
  <rv s="1">
    <fb>110.94</fb>
    <v>1</v>
  </rv>
  <rv s="1">
    <fb>46.34</fb>
    <v>1</v>
  </rv>
  <rv s="1">
    <fb>36.36</fb>
    <v>1</v>
  </rv>
  <rv s="1">
    <fb>87.73</fb>
    <v>1</v>
  </rv>
  <rv s="1">
    <fb>218.06</fb>
    <v>1</v>
  </rv>
  <rv s="1">
    <fb>95.14</fb>
    <v>1</v>
  </rv>
  <rv s="1">
    <fb>226.91</fb>
    <v>1</v>
  </rv>
  <rv s="1">
    <fb>110.13</fb>
    <v>1</v>
  </rv>
  <rv s="1">
    <fb>172.52</fb>
    <v>1</v>
  </rv>
  <rv s="1">
    <fb>198.46</fb>
    <v>1</v>
  </rv>
  <rv s="1">
    <fb>262.79000000000002</fb>
    <v>1</v>
  </rv>
  <rv s="1">
    <fb>32.189100000000003</fb>
    <v>1</v>
  </rv>
  <rv s="1">
    <fb>64.349999999999994</fb>
    <v>1</v>
  </rv>
  <rv s="1">
    <fb>508.38</fb>
    <v>1</v>
  </rv>
  <rv s="1">
    <fb>115.48</fb>
    <v>1</v>
  </rv>
  <rv s="1">
    <fb>186.93430000000001</fb>
    <v>1</v>
  </rv>
  <rv s="1">
    <fb>45520</fb>
    <v>0</v>
  </rv>
  <rv s="1">
    <fb>19.87</fb>
    <v>1</v>
  </rv>
  <rv s="1">
    <fb>17.8</fb>
    <v>1</v>
  </rv>
  <rv s="1">
    <fb>918.66</fb>
    <v>1</v>
  </rv>
  <rv s="1">
    <fb>148.36000000000001</fb>
    <v>1</v>
  </rv>
  <rv s="1">
    <fb>478.98</fb>
    <v>1</v>
  </rv>
  <rv s="1">
    <fb>48.8</fb>
    <v>1</v>
  </rv>
  <rv s="1">
    <fb>13.972</fb>
    <v>1</v>
  </rv>
  <rv s="1">
    <fb>192.9</fb>
    <v>1</v>
  </rv>
  <rv s="1">
    <fb>145.36000000000001</fb>
    <v>1</v>
  </rv>
  <rv s="1">
    <fb>377.92</fb>
    <v>1</v>
  </rv>
  <rv s="1">
    <fb>418.47</fb>
    <v>1</v>
  </rv>
  <rv s="1">
    <fb>35.9</fb>
    <v>1</v>
  </rv>
  <rv s="1">
    <fb>134.88999999999999</fb>
    <v>1</v>
  </rv>
  <rv s="1">
    <fb>79.37</fb>
    <v>1</v>
  </rv>
  <rv s="1">
    <fb>226.05</fb>
    <v>1</v>
  </rv>
  <rv s="1">
    <fb>78.569999999999993</fb>
    <v>1</v>
  </rv>
  <rv s="1">
    <fb>128.04</fb>
    <v>1</v>
  </rv>
  <rv s="1">
    <fb>10.75</fb>
    <v>1</v>
  </rv>
  <rv s="1">
    <fb>81.180000000000007</fb>
    <v>1</v>
  </rv>
  <rv s="1">
    <fb>65.61</fb>
    <v>1</v>
  </rv>
  <rv s="1">
    <fb>111</fb>
    <v>1</v>
  </rv>
  <rv s="1">
    <fb>46.78</fb>
    <v>1</v>
  </rv>
  <rv s="1">
    <fb>36.380000000000003</fb>
    <v>1</v>
  </rv>
  <rv s="1">
    <fb>87.5</fb>
    <v>1</v>
  </rv>
  <rv s="1">
    <fb>219.85</fb>
    <v>1</v>
  </rv>
  <rv s="1">
    <fb>94.97</fb>
    <v>1</v>
  </rv>
  <rv s="1">
    <fb>231.99</fb>
    <v>1</v>
  </rv>
  <rv s="1">
    <fb>39.340000000000003</fb>
    <v>1</v>
  </rv>
  <rv s="1">
    <fb>40.61</fb>
    <v>1</v>
  </rv>
  <rv s="1">
    <fb>110.46</fb>
    <v>1</v>
  </rv>
  <rv s="1">
    <fb>198.5</fb>
    <v>1</v>
  </rv>
  <rv s="1">
    <fb>262.91000000000003</fb>
    <v>1</v>
  </rv>
  <rv s="1">
    <fb>32.081099999999999</fb>
    <v>1</v>
  </rv>
  <rv s="1">
    <fb>64.430000000000007</fb>
    <v>1</v>
  </rv>
  <rv s="1">
    <fb>509.45</fb>
    <v>1</v>
  </rv>
  <rv s="1">
    <fb>115.69</fb>
    <v>1</v>
  </rv>
  <rv s="1">
    <fb>54.03</fb>
    <v>1</v>
  </rv>
  <rv s="1">
    <fb>187.7628</fb>
    <v>1</v>
  </rv>
  <rv s="1">
    <fb>45523</fb>
    <v>0</v>
  </rv>
  <rv s="1">
    <fb>19.989999999999998</fb>
    <v>1</v>
  </rv>
  <rv s="1">
    <fb>59.68</fb>
    <v>1</v>
  </rv>
  <rv s="1">
    <fb>933.15</fb>
    <v>1</v>
  </rv>
  <rv s="1">
    <fb>149.66999999999999</fb>
    <v>1</v>
  </rv>
  <rv s="1">
    <fb>482.16</fb>
    <v>1</v>
  </rv>
  <rv s="1">
    <fb>14.396000000000001</fb>
    <v>1</v>
  </rv>
  <rv s="1">
    <fb>195.5</fb>
    <v>1</v>
  </rv>
  <rv s="1">
    <fb>149.6</fb>
    <v>1</v>
  </rv>
  <rv s="1">
    <fb>372.91</fb>
    <v>1</v>
  </rv>
  <rv s="1">
    <fb>421.53</fb>
    <v>1</v>
  </rv>
  <rv s="1">
    <fb>36</fb>
    <v>1</v>
  </rv>
  <rv s="1">
    <fb>135.25</fb>
    <v>1</v>
  </rv>
  <rv s="1">
    <fb>82.78</fb>
    <v>1</v>
  </rv>
  <rv s="1">
    <fb>225.89</fb>
    <v>1</v>
  </rv>
  <rv s="1">
    <fb>79.349999999999994</fb>
    <v>1</v>
  </rv>
  <rv s="1">
    <fb>131.41999999999999</fb>
    <v>1</v>
  </rv>
  <rv s="1">
    <fb>11.03</fb>
    <v>1</v>
  </rv>
  <rv s="1">
    <fb>81.010000000000005</fb>
    <v>1</v>
  </rv>
  <rv s="1">
    <fb>65.739999999999995</fb>
    <v>1</v>
  </rv>
  <rv s="1">
    <fb>111.9</fb>
    <v>1</v>
  </rv>
  <rv s="1">
    <fb>47.34</fb>
    <v>1</v>
  </rv>
  <rv s="1">
    <fb>36.74</fb>
    <v>1</v>
  </rv>
  <rv s="1">
    <fb>88.89</fb>
    <v>1</v>
  </rv>
  <rv s="1">
    <fb>219.66</fb>
    <v>1</v>
  </rv>
  <rv s="1">
    <fb>92.85</fb>
    <v>1</v>
  </rv>
  <rv s="1">
    <fb>231.61</fb>
    <v>1</v>
  </rv>
  <rv s="1">
    <fb>40.74</fb>
    <v>1</v>
  </rv>
  <rv s="1">
    <fb>111.19</fb>
    <v>1</v>
  </rv>
  <rv s="1">
    <fb>173.82</fb>
    <v>1</v>
  </rv>
  <rv s="1">
    <fb>265.38</fb>
    <v>1</v>
  </rv>
  <rv s="1">
    <fb>32.200000000000003</fb>
    <v>1</v>
  </rv>
  <rv s="1">
    <fb>514.35</fb>
    <v>1</v>
  </rv>
  <rv s="1">
    <fb>116.85</fb>
    <v>1</v>
  </rv>
  <rv s="1">
    <fb>106.2</fb>
    <v>1</v>
  </rv>
  <rv s="1">
    <fb>54.62</fb>
    <v>1</v>
  </rv>
  <rv s="1">
    <fb>189.7285</fb>
    <v>1</v>
  </rv>
  <rv s="1">
    <fb>45524</fb>
    <v>0</v>
  </rv>
  <rv s="1">
    <fb>20.69</fb>
    <v>1</v>
  </rv>
  <rv s="1">
    <fb>59.01</fb>
    <v>1</v>
  </rv>
  <rv s="1">
    <fb>17.68</fb>
    <v>1</v>
  </rv>
  <rv s="1">
    <fb>926.18</fb>
    <v>1</v>
  </rv>
  <rv s="1">
    <fb>149.05000000000001</fb>
    <v>1</v>
  </rv>
  <rv s="1">
    <fb>483.21</fb>
    <v>1</v>
  </rv>
  <rv s="1">
    <fb>49.81</fb>
    <v>1</v>
  </rv>
  <rv s="1">
    <fb>14.386200000000001</fb>
    <v>1</v>
  </rv>
  <rv s="1">
    <fb>150.72999999999999</fb>
    <v>1</v>
  </rv>
  <rv s="1">
    <fb>372.59</fb>
    <v>1</v>
  </rv>
  <rv s="1">
    <fb>424.8</fb>
    <v>1</v>
  </rv>
  <rv s="1">
    <fb>36.340000000000003</fb>
    <v>1</v>
  </rv>
  <rv s="1">
    <fb>135.81</fb>
    <v>1</v>
  </rv>
  <rv s="1">
    <fb>84.22</fb>
    <v>1</v>
  </rv>
  <rv s="1">
    <fb>226.51</fb>
    <v>1</v>
  </rv>
  <rv s="1">
    <fb>131.91999999999999</fb>
    <v>1</v>
  </rv>
  <rv s="1">
    <fb>11.26</fb>
    <v>1</v>
  </rv>
  <rv s="1">
    <fb>80.42</fb>
    <v>1</v>
  </rv>
  <rv s="1">
    <fb>65.34</fb>
    <v>1</v>
  </rv>
  <rv s="1">
    <fb>46.8</fb>
    <v>1</v>
  </rv>
  <rv s="1">
    <fb>88.98</fb>
    <v>1</v>
  </rv>
  <rv s="1">
    <fb>220.38</fb>
    <v>1</v>
  </rv>
  <rv s="1">
    <fb>90.97</fb>
    <v>1</v>
  </rv>
  <rv s="1">
    <fb>41.6</fb>
    <v>1</v>
  </rv>
  <rv s="1">
    <fb>232.46</fb>
    <v>1</v>
  </rv>
  <rv s="1">
    <fb>38.69</fb>
    <v>1</v>
  </rv>
  <rv s="1">
    <fb>110.87</fb>
    <v>1</v>
  </rv>
  <rv s="1">
    <fb>175.85</fb>
    <v>1</v>
  </rv>
  <rv s="1">
    <fb>200.07</fb>
    <v>1</v>
  </rv>
  <rv s="1">
    <fb>261.83999999999997</fb>
    <v>1</v>
  </rv>
  <rv s="1">
    <fb>31.28</fb>
    <v>1</v>
  </rv>
  <rv s="1">
    <fb>65.19</fb>
    <v>1</v>
  </rv>
  <rv s="1">
    <fb>513.5</fb>
    <v>1</v>
  </rv>
  <rv s="1">
    <fb>116.65</fb>
    <v>1</v>
  </rv>
  <rv s="1">
    <fb>54.49</fb>
    <v>1</v>
  </rv>
  <rv s="1">
    <fb>189.3219</fb>
    <v>1</v>
  </rv>
  <rv s="1">
    <fb>45525</fb>
    <v>0</v>
  </rv>
  <rv s="1">
    <fb>59.22</fb>
    <v>1</v>
  </rv>
  <rv s="1">
    <fb>943.61</fb>
    <v>1</v>
  </rv>
  <rv s="1">
    <fb>487.42</fb>
    <v>1</v>
  </rv>
  <rv s="1">
    <fb>50.3</fb>
    <v>1</v>
  </rv>
  <rv s="1">
    <fb>200.47</fb>
    <v>1</v>
  </rv>
  <rv s="1">
    <fb>151.57</fb>
    <v>1</v>
  </rv>
  <rv s="1">
    <fb>377.05</fb>
    <v>1</v>
  </rv>
  <rv s="1">
    <fb>424.14</fb>
    <v>1</v>
  </rv>
  <rv s="1">
    <fb>36.44</fb>
    <v>1</v>
  </rv>
  <rv s="1">
    <fb>134.96</fb>
    <v>1</v>
  </rv>
  <rv s="1">
    <fb>88.6</fb>
    <v>1</v>
  </rv>
  <rv s="1">
    <fb>226.4</fb>
    <v>1</v>
  </rv>
  <rv s="1">
    <fb>79.64</fb>
    <v>1</v>
  </rv>
  <rv s="1">
    <fb>58.32</fb>
    <v>1</v>
  </rv>
  <rv s="1">
    <fb>11.92</fb>
    <v>1</v>
  </rv>
  <rv s="1">
    <fb>80.8</fb>
    <v>1</v>
  </rv>
  <rv s="1">
    <fb>47.75</fb>
    <v>1</v>
  </rv>
  <rv s="1">
    <fb>37.799999999999997</fb>
    <v>1</v>
  </rv>
  <rv s="1">
    <fb>91.24</fb>
    <v>1</v>
  </rv>
  <rv s="1">
    <fb>219.49</fb>
    <v>1</v>
  </rv>
  <rv s="1">
    <fb>91.51</fb>
    <v>1</v>
  </rv>
  <rv s="1">
    <fb>41.85</fb>
    <v>1</v>
  </rv>
  <rv s="1">
    <fb>232.15</fb>
    <v>1</v>
  </rv>
  <rv s="1">
    <fb>38.75</fb>
    <v>1</v>
  </rv>
  <rv s="1">
    <fb>41.05</fb>
    <v>1</v>
  </rv>
  <rv s="1">
    <fb>111.12</fb>
    <v>1</v>
  </rv>
  <rv s="1">
    <fb>175.21</fb>
    <v>1</v>
  </rv>
  <rv s="1">
    <fb>201.42</fb>
    <v>1</v>
  </rv>
  <rv s="1">
    <fb>261.08999999999997</fb>
    <v>1</v>
  </rv>
  <rv s="1">
    <fb>31.3964</fb>
    <v>1</v>
  </rv>
  <rv s="1">
    <fb>65.27</fb>
    <v>1</v>
  </rv>
  <rv s="1">
    <fb>515.29999999999995</fb>
    <v>1</v>
  </rv>
  <rv s="1">
    <fb>106.33</fb>
    <v>1</v>
  </rv>
  <rv s="1">
    <fb>54.69</fb>
    <v>1</v>
  </rv>
  <rv s="1">
    <fb>190.25</fb>
    <v>1</v>
  </rv>
  <rv s="1">
    <fb>45526</fb>
    <v>0</v>
  </rv>
  <rv s="1">
    <fb>20.74</fb>
    <v>1</v>
  </rv>
  <rv s="1">
    <fb>59.25</fb>
    <v>1</v>
  </rv>
  <rv s="1">
    <fb>907.71</fb>
    <v>1</v>
  </rv>
  <rv s="1">
    <fb>147.13</fb>
    <v>1</v>
  </rv>
  <rv s="1">
    <fb>490.43</fb>
    <v>1</v>
  </rv>
  <rv s="1">
    <fb>11.5661</fb>
    <v>1</v>
  </rv>
  <rv s="1">
    <fb>197.78</fb>
    <v>1</v>
  </rv>
  <rv s="1">
    <fb>149.85</fb>
    <v>1</v>
  </rv>
  <rv s="1">
    <fb>376.59</fb>
    <v>1</v>
  </rv>
  <rv s="1">
    <fb>415.55</fb>
    <v>1</v>
  </rv>
  <rv s="1">
    <fb>136.88</fb>
    <v>1</v>
  </rv>
  <rv s="1">
    <fb>86.88</fb>
    <v>1</v>
  </rv>
  <rv s="1">
    <fb>224.53</fb>
    <v>1</v>
  </rv>
  <rv s="1">
    <fb>78.92</fb>
    <v>1</v>
  </rv>
  <rv s="1">
    <fb>57.74</fb>
    <v>1</v>
  </rv>
  <rv s="1">
    <fb>115.21</fb>
    <v>1</v>
  </rv>
  <rv s="1">
    <fb>11.37</fb>
    <v>1</v>
  </rv>
  <rv s="1">
    <fb>82.56</fb>
    <v>1</v>
  </rv>
  <rv s="1">
    <fb>65.489999999999995</fb>
    <v>1</v>
  </rv>
  <rv s="1">
    <fb>112.1</fb>
    <v>1</v>
  </rv>
  <rv s="1">
    <fb>47.17</fb>
    <v>1</v>
  </rv>
  <rv s="1">
    <fb>36.94</fb>
    <v>1</v>
  </rv>
  <rv s="1">
    <fb>220.1</fb>
    <v>1</v>
  </rv>
  <rv s="1">
    <fb>91.44</fb>
    <v>1</v>
  </rv>
  <rv s="1">
    <fb>41.95</fb>
    <v>1</v>
  </rv>
  <rv s="1">
    <fb>229.37</fb>
    <v>1</v>
  </rv>
  <rv s="1">
    <fb>111.66</fb>
    <v>1</v>
  </rv>
  <rv s="1">
    <fb>175.74</fb>
    <v>1</v>
  </rv>
  <rv s="1">
    <fb>200.14</fb>
    <v>1</v>
  </rv>
  <rv s="1">
    <fb>31.284700000000001</fb>
    <v>1</v>
  </rv>
  <rv s="1">
    <fb>511.13</fb>
    <v>1</v>
  </rv>
  <rv s="1">
    <fb>116.28</fb>
    <v>1</v>
  </rv>
  <rv s="1">
    <fb>54.21</fb>
    <v>1</v>
  </rv>
  <rv s="1">
    <fb>188.5017</fb>
    <v>1</v>
  </rv>
  <rv s="1">
    <fb>45527</fb>
    <v>0</v>
  </rv>
  <rv s="1">
    <fb>20.32</fb>
    <v>1</v>
  </rv>
  <rv s="1">
    <fb>907.26</fb>
    <v>1</v>
  </rv>
  <rv s="1">
    <fb>147.62</fb>
    <v>1</v>
  </rv>
  <rv s="1">
    <fb>486.55</fb>
    <v>1</v>
  </rv>
  <rv s="1">
    <fb>50.77</fb>
    <v>1</v>
  </rv>
  <rv s="1">
    <fb>11.576000000000001</fb>
    <v>1</v>
  </rv>
  <rv s="1">
    <fb>199.43</fb>
    <v>1</v>
  </rv>
  <rv s="1">
    <fb>381.18</fb>
    <v>1</v>
  </rv>
  <rv s="1">
    <fb>416.79</fb>
    <v>1</v>
  </rv>
  <rv s="1">
    <fb>36.909999999999997</fb>
    <v>1</v>
  </rv>
  <rv s="1">
    <fb>136.97</fb>
    <v>1</v>
  </rv>
  <rv s="1">
    <fb>90.5</fb>
    <v>1</v>
  </rv>
  <rv s="1">
    <fb>226.84</fb>
    <v>1</v>
  </rv>
  <rv s="1">
    <fb>79.66</fb>
    <v>1</v>
  </rv>
  <rv s="1">
    <fb>58.75</fb>
    <v>1</v>
  </rv>
  <rv s="1">
    <fb>115.86</fb>
    <v>1</v>
  </rv>
  <rv s="1">
    <fb>11.88</fb>
    <v>1</v>
  </rv>
  <rv s="1">
    <fb>84.04</fb>
    <v>1</v>
  </rv>
  <rv s="1">
    <fb>66.400000000000006</fb>
    <v>1</v>
  </rv>
  <rv s="1">
    <fb>112.69</fb>
    <v>1</v>
  </rv>
  <rv s="1">
    <fb>48.24</fb>
    <v>1</v>
  </rv>
  <rv s="1">
    <fb>87.92</fb>
    <v>1</v>
  </rv>
  <rv s="1">
    <fb>227</fb>
    <v>1</v>
  </rv>
  <rv s="1">
    <fb>93.7</fb>
    <v>1</v>
  </rv>
  <rv s="1">
    <fb>42.63</fb>
    <v>1</v>
  </rv>
  <rv s="1">
    <fb>232.02</fb>
    <v>1</v>
  </rv>
  <rv s="1">
    <fb>112.62</fb>
    <v>1</v>
  </rv>
  <rv s="1">
    <fb>175.87</fb>
    <v>1</v>
  </rv>
  <rv s="1">
    <fb>202.48</fb>
    <v>1</v>
  </rv>
  <rv s="1">
    <fb>264</fb>
    <v>1</v>
  </rv>
  <rv s="1">
    <fb>66.61</fb>
    <v>1</v>
  </rv>
  <rv s="1">
    <fb>516.66</fb>
    <v>1</v>
  </rv>
  <rv s="1">
    <fb>117.75</fb>
    <v>1</v>
  </rv>
  <rv s="1">
    <fb>106.61</fb>
    <v>1</v>
  </rv>
  <rv s="1">
    <fb>54.88</fb>
    <v>1</v>
  </rv>
  <rv s="1">
    <fb>191.4726</fb>
    <v>1</v>
  </rv>
  <rv s="1">
    <fb>45530</fb>
    <v>0</v>
  </rv>
  <rv s="1">
    <fb>20.55</fb>
    <v>1</v>
  </rv>
  <rv s="1">
    <fb>883.31</fb>
    <v>1</v>
  </rv>
  <rv s="1">
    <fb>148.56</fb>
    <v>1</v>
  </rv>
  <rv s="1">
    <fb>479.19</fb>
    <v>1</v>
  </rv>
  <rv s="1">
    <fb>11.151999999999999</fb>
    <v>1</v>
  </rv>
  <rv s="1">
    <fb>197.82</fb>
    <v>1</v>
  </rv>
  <rv s="1">
    <fb>152.1</fb>
    <v>1</v>
  </rv>
  <rv s="1">
    <fb>383.09</fb>
    <v>1</v>
  </rv>
  <rv s="1">
    <fb>413.49</fb>
    <v>1</v>
  </rv>
  <rv s="1">
    <fb>37.03</fb>
    <v>1</v>
  </rv>
  <rv s="1">
    <fb>135.30000000000001</fb>
    <v>1</v>
  </rv>
  <rv s="1">
    <fb>88.94</fb>
    <v>1</v>
  </rv>
  <rv s="1">
    <fb>227.18</fb>
    <v>1</v>
  </rv>
  <rv s="1">
    <fb>80.64</fb>
    <v>1</v>
  </rv>
  <rv s="1">
    <fb>58.7</fb>
    <v>1</v>
  </rv>
  <rv s="1">
    <fb>118</fb>
    <v>1</v>
  </rv>
  <rv s="1">
    <fb>11.7</fb>
    <v>1</v>
  </rv>
  <rv s="1">
    <fb>84.58</fb>
    <v>1</v>
  </rv>
  <rv s="1">
    <fb>67</fb>
    <v>1</v>
  </rv>
  <rv s="1">
    <fb>89.03</fb>
    <v>1</v>
  </rv>
  <rv s="1">
    <fb>225.31</fb>
    <v>1</v>
  </rv>
  <rv s="1">
    <fb>232.76</fb>
    <v>1</v>
  </rv>
  <rv s="1">
    <fb>39.92</fb>
    <v>1</v>
  </rv>
  <rv s="1">
    <fb>41.49</fb>
    <v>1</v>
  </rv>
  <rv s="1">
    <fb>175.97</fb>
    <v>1</v>
  </rv>
  <rv s="1">
    <fb>203.85</fb>
    <v>1</v>
  </rv>
  <rv s="1">
    <fb>265.27999999999997</fb>
    <v>1</v>
  </rv>
  <rv s="1">
    <fb>515.39</fb>
    <v>1</v>
  </rv>
  <rv s="1">
    <fb>117.55</fb>
    <v>1</v>
  </rv>
  <rv s="1">
    <fb>106.09</fb>
    <v>1</v>
  </rv>
  <rv s="1">
    <fb>54.74</fb>
    <v>1</v>
  </rv>
  <rv s="1">
    <fb>190.57</fb>
    <v>1</v>
  </rv>
  <rv s="1">
    <fb>45531</fb>
    <v>0</v>
  </rv>
  <rv s="1">
    <fb>60.56</fb>
    <v>1</v>
  </rv>
  <rv s="1">
    <fb>17.57</fb>
    <v>1</v>
  </rv>
  <rv s="1">
    <fb>889.88</fb>
    <v>1</v>
  </rv>
  <rv s="1">
    <fb>149.20500000000001</fb>
    <v>1</v>
  </rv>
  <rv s="1">
    <fb>482.35</fb>
    <v>1</v>
  </rv>
  <rv s="1">
    <fb>10.836499999999999</fb>
    <v>1</v>
  </rv>
  <rv s="1">
    <fb>197.22</fb>
    <v>1</v>
  </rv>
  <rv s="1">
    <fb>149.80000000000001</fb>
    <v>1</v>
  </rv>
  <rv s="1">
    <fb>375.98</fb>
    <v>1</v>
  </rv>
  <rv s="1">
    <fb>413.84</fb>
    <v>1</v>
  </rv>
  <rv s="1">
    <fb>38.159999999999997</fb>
    <v>1</v>
  </rv>
  <rv s="1">
    <fb>135.18</fb>
    <v>1</v>
  </rv>
  <rv s="1">
    <fb>228.03</fb>
    <v>1</v>
  </rv>
  <rv s="1">
    <fb>79.61</fb>
    <v>1</v>
  </rv>
  <rv s="1">
    <fb>57.46</fb>
    <v>1</v>
  </rv>
  <rv s="1">
    <fb>115.54</fb>
    <v>1</v>
  </rv>
  <rv s="1">
    <fb>12.75</fb>
    <v>1</v>
  </rv>
  <rv s="1">
    <fb>85.48</fb>
    <v>1</v>
  </rv>
  <rv s="1">
    <fb>48.44</fb>
    <v>1</v>
  </rv>
  <rv s="1">
    <fb>37.32</fb>
    <v>1</v>
  </rv>
  <rv s="1">
    <fb>86.24</fb>
    <v>1</v>
  </rv>
  <rv s="1">
    <fb>226.16</fb>
    <v>1</v>
  </rv>
  <rv s="1">
    <fb>92.87</fb>
    <v>1</v>
  </rv>
  <rv s="1">
    <fb>233.39</fb>
    <v>1</v>
  </rv>
  <rv s="1">
    <fb>113.46</fb>
    <v>1</v>
  </rv>
  <rv s="1">
    <fb>175.3</fb>
    <v>1</v>
  </rv>
  <rv s="1">
    <fb>206.11</fb>
    <v>1</v>
  </rv>
  <rv s="1">
    <fb>264.2</fb>
    <v>1</v>
  </rv>
  <rv s="1">
    <fb>31.69</fb>
    <v>1</v>
  </rv>
  <rv s="1">
    <fb>66.67</fb>
    <v>1</v>
  </rv>
  <rv s="1">
    <fb>516.08000000000004</fb>
    <v>1</v>
  </rv>
  <rv s="1">
    <fb>117.65</fb>
    <v>1</v>
  </rv>
  <rv s="1">
    <fb>106.39</fb>
    <v>1</v>
  </rv>
  <rv s="1">
    <fb>191.1249</fb>
    <v>1</v>
  </rv>
  <rv s="1">
    <fb>45532</fb>
    <v>0</v>
  </rv>
  <rv s="1">
    <fb>20.38</fb>
    <v>1</v>
  </rv>
  <rv s="1">
    <fb>60.96</fb>
    <v>1</v>
  </rv>
  <rv s="1">
    <fb>17.21</fb>
    <v>1</v>
  </rv>
  <rv s="1">
    <fb>888.13</fb>
    <v>1</v>
  </rv>
  <rv s="1">
    <fb>149.32</fb>
    <v>1</v>
  </rv>
  <rv s="1">
    <fb>482.21</fb>
    <v>1</v>
  </rv>
  <rv s="1">
    <fb>10.7477</fb>
    <v>1</v>
  </rv>
  <rv s="1">
    <fb>193.97</fb>
    <v>1</v>
  </rv>
  <rv s="1">
    <fb>147.88999999999999</fb>
    <v>1</v>
  </rv>
  <rv s="1">
    <fb>410.6</fb>
    <v>1</v>
  </rv>
  <rv s="1">
    <fb>42.43</fb>
    <v>1</v>
  </rv>
  <rv s="1">
    <fb>134.47999999999999</fb>
    <v>1</v>
  </rv>
  <rv s="1">
    <fb>88</fb>
    <v>1</v>
  </rv>
  <rv s="1">
    <fb>226.49</fb>
    <v>1</v>
  </rv>
  <rv s="1">
    <fb>79.41</fb>
    <v>1</v>
  </rv>
  <rv s="1">
    <fb>57.24</fb>
    <v>1</v>
  </rv>
  <rv s="1">
    <fb>111.56</fb>
    <v>1</v>
  </rv>
  <rv s="1">
    <fb>12.56</fb>
    <v>1</v>
  </rv>
  <rv s="1">
    <fb>84.74</fb>
    <v>1</v>
  </rv>
  <rv s="1">
    <fb>112.9</fb>
    <v>1</v>
  </rv>
  <rv s="1">
    <fb>47.79</fb>
    <v>1</v>
  </rv>
  <rv s="1">
    <fb>36.71</fb>
    <v>1</v>
  </rv>
  <rv s="1">
    <fb>81.33</fb>
    <v>1</v>
  </rv>
  <rv s="1">
    <fb>225.25</fb>
    <v>1</v>
  </rv>
  <rv s="1">
    <fb>92.39</fb>
    <v>1</v>
  </rv>
  <rv s="1">
    <fb>43.9</fb>
    <v>1</v>
  </rv>
  <rv s="1">
    <fb>231.75</fb>
    <v>1</v>
  </rv>
  <rv s="1">
    <fb>114.32</fb>
    <v>1</v>
  </rv>
  <rv s="1">
    <fb>173.92</fb>
    <v>1</v>
  </rv>
  <rv s="1">
    <fb>204.995</fb>
    <v>1</v>
  </rv>
  <rv s="1">
    <fb>258.89999999999998</fb>
    <v>1</v>
  </rv>
  <rv s="1">
    <fb>31.64</fb>
    <v>1</v>
  </rv>
  <rv s="1">
    <fb>513.13</fb>
    <v>1</v>
  </rv>
  <rv s="1">
    <fb>116.96</fb>
    <v>1</v>
  </rv>
  <rv s="1">
    <fb>105.56</fb>
    <v>1</v>
  </rv>
  <rv s="1">
    <fb>54.52</fb>
    <v>1</v>
  </rv>
  <rv s="1">
    <fb>189.97710000000001</fb>
    <v>1</v>
  </rv>
  <rv s="1">
    <fb>45533</fb>
    <v>0</v>
  </rv>
  <rv s="1">
    <fb>19.98</fb>
    <v>1</v>
  </rv>
  <rv s="1">
    <fb>60.84</fb>
    <v>1</v>
  </rv>
  <rv s="1">
    <fb>887.71</fb>
    <v>1</v>
  </rv>
  <rv s="1">
    <fb>150.25</fb>
    <v>1</v>
  </rv>
  <rv s="1">
    <fb>50.68</fb>
    <v>1</v>
  </rv>
  <rv s="1">
    <fb>10.5801</fb>
    <v>1</v>
  </rv>
  <rv s="1">
    <fb>197.25</fb>
    <v>1</v>
  </rv>
  <rv s="1">
    <fb>149.58000000000001</fb>
    <v>1</v>
  </rv>
  <rv s="1">
    <fb>381.82</fb>
    <v>1</v>
  </rv>
  <rv s="1">
    <fb>413.12</fb>
    <v>1</v>
  </rv>
  <rv s="1">
    <fb>43.53</fb>
    <v>1</v>
  </rv>
  <rv s="1">
    <fb>137.52000000000001</fb>
    <v>1</v>
  </rv>
  <rv s="1">
    <fb>91.65</fb>
    <v>1</v>
  </rv>
  <rv s="1">
    <fb>229.79</fb>
    <v>1</v>
  </rv>
  <rv s="1">
    <fb>80.03</fb>
    <v>1</v>
  </rv>
  <rv s="1">
    <fb>56.97</fb>
    <v>1</v>
  </rv>
  <rv s="1">
    <fb>114.14</fb>
    <v>1</v>
  </rv>
  <rv s="1">
    <fb>85.9</fb>
    <v>1</v>
  </rv>
  <rv s="1">
    <fb>67.25</fb>
    <v>1</v>
  </rv>
  <rv s="1">
    <fb>112.76</fb>
    <v>1</v>
  </rv>
  <rv s="1">
    <fb>37.4</fb>
    <v>1</v>
  </rv>
  <rv s="1">
    <fb>82.64</fb>
    <v>1</v>
  </rv>
  <rv s="1">
    <fb>223.52</fb>
    <v>1</v>
  </rv>
  <rv s="1">
    <fb>90.57</fb>
    <v>1</v>
  </rv>
  <rv s="1">
    <fb>43.74</fb>
    <v>1</v>
  </rv>
  <rv s="1">
    <fb>232.95</fb>
    <v>1</v>
  </rv>
  <rv s="1">
    <fb>40.17</fb>
    <v>1</v>
  </rv>
  <rv s="1">
    <fb>41.25</fb>
    <v>1</v>
  </rv>
  <rv s="1">
    <fb>116.15</fb>
    <v>1</v>
  </rv>
  <rv s="1">
    <fb>172.09</fb>
    <v>1</v>
  </rv>
  <rv s="1">
    <fb>207.51</fb>
    <v>1</v>
  </rv>
  <rv s="1">
    <fb>257.01</fb>
    <v>1</v>
  </rv>
  <rv s="1">
    <fb>32.14</fb>
    <v>1</v>
  </rv>
  <rv s="1">
    <fb>513.21</fb>
    <v>1</v>
  </rv>
  <rv s="1">
    <fb>117.12</fb>
    <v>1</v>
  </rv>
  <rv s="1">
    <fb>105.09</fb>
    <v>1</v>
  </rv>
  <rv s="1">
    <fb>54.424999999999997</fb>
    <v>1</v>
  </rv>
  <rv s="1">
    <fb>189.95</fb>
    <v>1</v>
  </rv>
  <rv s="1">
    <fb>45534</fb>
    <v>0</v>
  </rv>
  <rv s="1">
    <fb>20.25</fb>
    <v>1</v>
  </rv>
  <rv s="1">
    <fb>903.87</fb>
    <v>1</v>
  </rv>
  <rv s="1">
    <fb>151.82</fb>
    <v>1</v>
  </rv>
  <rv s="1">
    <fb>492.63</fb>
    <v>1</v>
  </rv>
  <rv s="1">
    <fb>50.76</fb>
    <v>1</v>
  </rv>
  <rv s="1">
    <fb>10.9154</fb>
    <v>1</v>
  </rv>
  <rv s="1">
    <fb>199.98</fb>
    <v>1</v>
  </rv>
  <rv s="1">
    <fb>149.07</fb>
    <v>1</v>
  </rv>
  <rv s="1">
    <fb>385.74</fb>
    <v>1</v>
  </rv>
  <rv s="1">
    <fb>417.14</fb>
    <v>1</v>
  </rv>
  <rv s="1">
    <fb>139.16</fb>
    <v>1</v>
  </rv>
  <rv s="1">
    <fb>90.25</fb>
    <v>1</v>
  </rv>
  <rv s="1">
    <fb>229</fb>
    <v>1</v>
  </rv>
  <rv s="1">
    <fb>114.23</fb>
    <v>1</v>
  </rv>
  <rv s="1">
    <fb>12.98</fb>
    <v>1</v>
  </rv>
  <rv s="1">
    <fb>87.1</fb>
    <v>1</v>
  </rv>
  <rv s="1">
    <fb>113.27</fb>
    <v>1</v>
  </rv>
  <rv s="1">
    <fb>81.99</fb>
    <v>1</v>
  </rv>
  <rv s="1">
    <fb>224.06</fb>
    <v>1</v>
  </rv>
  <rv s="1">
    <fb>91.66</fb>
    <v>1</v>
  </rv>
  <rv s="1">
    <fb>41.78</fb>
    <v>1</v>
  </rv>
  <rv s="1">
    <fb>116.1</fb>
    <v>1</v>
  </rv>
  <rv s="1">
    <fb>207.91</fb>
    <v>1</v>
  </rv>
  <rv s="1">
    <fb>252.9</fb>
    <v>1</v>
  </rv>
  <rv s="1">
    <fb>66.599999999999994</fb>
    <v>1</v>
  </rv>
  <rv s="1">
    <fb>518.04</fb>
    <v>1</v>
  </rv>
  <rv s="1">
    <fb>106.26</fb>
    <v>1</v>
  </rv>
  <rv s="1">
    <fb>54.879199999999997</fb>
    <v>1</v>
  </rv>
  <rv s="1">
    <fb>191.5692</fb>
    <v>1</v>
  </rv>
  <rv s="1">
    <fb>45538</fb>
    <v>0</v>
  </rv>
  <rv s="1">
    <fb>60.62</fb>
    <v>1</v>
  </rv>
  <rv s="1">
    <fb>17.05</fb>
    <v>1</v>
  </rv>
  <rv s="1">
    <fb>845.39</fb>
    <v>1</v>
  </rv>
  <rv s="1">
    <fb>146.22999999999999</fb>
    <v>1</v>
  </rv>
  <rv s="1">
    <fb>10.9055</fb>
    <v>1</v>
  </rv>
  <rv s="1">
    <fb>193.19</fb>
    <v>1</v>
  </rv>
  <rv s="1">
    <fb>147.63</fb>
    <v>1</v>
  </rv>
  <rv s="1">
    <fb>385.69</fb>
    <v>1</v>
  </rv>
  <rv s="1">
    <fb>409.44</fb>
    <v>1</v>
  </rv>
  <rv s="1">
    <fb>41.58</fb>
    <v>1</v>
  </rv>
  <rv s="1">
    <fb>136.26</fb>
    <v>1</v>
  </rv>
  <rv s="1">
    <fb>84.12</fb>
    <v>1</v>
  </rv>
  <rv s="1">
    <fb>222.77</fb>
    <v>1</v>
  </rv>
  <rv s="1">
    <fb>79.930000000000007</fb>
    <v>1</v>
  </rv>
  <rv s="1">
    <fb>110.41</fb>
    <v>1</v>
  </rv>
  <rv s="1">
    <fb>12.62</fb>
    <v>1</v>
  </rv>
  <rv s="1">
    <fb>85.98</fb>
    <v>1</v>
  </rv>
  <rv s="1">
    <fb>114.66</fb>
    <v>1</v>
  </rv>
  <rv s="1">
    <fb>46.44</fb>
    <v>1</v>
  </rv>
  <rv s="1">
    <fb>36.630000000000003</fb>
    <v>1</v>
  </rv>
  <rv s="1">
    <fb>75.31</fb>
    <v>1</v>
  </rv>
  <rv s="1">
    <fb>230.37</fb>
    <v>1</v>
  </rv>
  <rv s="1">
    <fb>92.53</fb>
    <v>1</v>
  </rv>
  <rv s="1">
    <fb>230.29</fb>
    <v>1</v>
  </rv>
  <rv s="1">
    <fb>40.700000000000003</fb>
    <v>1</v>
  </rv>
  <rv s="1">
    <fb>42.93</fb>
    <v>1</v>
  </rv>
  <rv s="1">
    <fb>116.18</fb>
    <v>1</v>
  </rv>
  <rv s="1">
    <fb>177.54</fb>
    <v>1</v>
  </rv>
  <rv s="1">
    <fb>204.86</fb>
    <v>1</v>
  </rv>
  <rv s="1">
    <fb>248.06</fb>
    <v>1</v>
  </rv>
  <rv s="1">
    <fb>31.06</fb>
    <v>1</v>
  </rv>
  <rv s="1">
    <fb>66.16</fb>
    <v>1</v>
  </rv>
  <rv s="1">
    <fb>507.56</fb>
    <v>1</v>
  </rv>
  <rv s="1">
    <fb>115.7</fb>
    <v>1</v>
  </rv>
  <rv s="1">
    <fb>187.6748</fb>
    <v>1</v>
  </rv>
  <rv s="1">
    <fb>45539</fb>
    <v>0</v>
  </rv>
  <rv s="1">
    <fb>811.48</fb>
    <v>1</v>
  </rv>
  <rv s="1">
    <fb>147.08000000000001</fb>
    <v>1</v>
  </rv>
  <rv s="1">
    <fb>481.73</fb>
    <v>1</v>
  </rv>
  <rv s="1">
    <fb>49.7</fb>
    <v>1</v>
  </rv>
  <rv s="1">
    <fb>10.4519</fb>
    <v>1</v>
  </rv>
  <rv s="1">
    <fb>157.13</fb>
    <v>1</v>
  </rv>
  <rv s="1">
    <fb>142.30000000000001</fb>
    <v>1</v>
  </rv>
  <rv s="1">
    <fb>391.95</fb>
    <v>1</v>
  </rv>
  <rv s="1">
    <fb>408.9</fb>
    <v>1</v>
  </rv>
  <rv s="1">
    <fb>42.48</fb>
    <v>1</v>
  </rv>
  <rv s="1">
    <fb>134.53</fb>
    <v>1</v>
  </rv>
  <rv s="1">
    <fb>84.75</fb>
    <v>1</v>
  </rv>
  <rv s="1">
    <fb>220.85</fb>
    <v>1</v>
  </rv>
  <rv s="1">
    <fb>81.08</fb>
    <v>1</v>
  </rv>
  <rv s="1">
    <fb>12.46</fb>
    <v>1</v>
  </rv>
  <rv s="1">
    <fb>85.91</fb>
    <v>1</v>
  </rv>
  <rv s="1">
    <fb>67.739999999999995</fb>
    <v>1</v>
  </rv>
  <rv s="1">
    <fb>46.97</fb>
    <v>1</v>
  </rv>
  <rv s="1">
    <fb>36.72</fb>
    <v>1</v>
  </rv>
  <rv s="1">
    <fb>74.52</fb>
    <v>1</v>
  </rv>
  <rv s="1">
    <fb>232.52</fb>
    <v>1</v>
  </rv>
  <rv s="1">
    <fb>92.41</fb>
    <v>1</v>
  </rv>
  <rv s="1">
    <fb>44.26</fb>
    <v>1</v>
  </rv>
  <rv s="1">
    <fb>230.43</fb>
    <v>1</v>
  </rv>
  <rv s="1">
    <fb>41.48</fb>
    <v>1</v>
  </rv>
  <rv s="1">
    <fb>116</fb>
    <v>1</v>
  </rv>
  <rv s="1">
    <fb>178.52</fb>
    <v>1</v>
  </rv>
  <rv s="1">
    <fb>205.54</fb>
    <v>1</v>
  </rv>
  <rv s="1">
    <fb>247.68</fb>
    <v>1</v>
  </rv>
  <rv s="1">
    <fb>30.46</fb>
    <v>1</v>
  </rv>
  <rv s="1">
    <fb>66.8</fb>
    <v>1</v>
  </rv>
  <rv s="1">
    <fb>506.3</fb>
    <v>1</v>
  </rv>
  <rv s="1">
    <fb>53.53</fb>
    <v>1</v>
  </rv>
  <rv s="1">
    <fb>187.5899</fb>
    <v>1</v>
  </rv>
  <rv s="1">
    <fb>45540</fb>
    <v>0</v>
  </rv>
  <rv s="1">
    <fb>19.82</fb>
    <v>1</v>
  </rv>
  <rv s="1">
    <fb>60.07</fb>
    <v>1</v>
  </rv>
  <rv s="1">
    <fb>16.5</fb>
    <v>1</v>
  </rv>
  <rv s="1">
    <fb>795.6</fb>
    <v>1</v>
  </rv>
  <rv s="1">
    <fb>476.69</fb>
    <v>1</v>
  </rv>
  <rv s="1">
    <fb>9.5645000000000007</fb>
    <v>1</v>
  </rv>
  <rv s="1">
    <fb>162.25</fb>
    <v>1</v>
  </rv>
  <rv s="1">
    <fb>137.35</fb>
    <v>1</v>
  </rv>
  <rv s="1">
    <fb>383.69</fb>
    <v>1</v>
  </rv>
  <rv s="1">
    <fb>408.39</fb>
    <v>1</v>
  </rv>
  <rv s="1">
    <fb>42.17</fb>
    <v>1</v>
  </rv>
  <rv s="1">
    <fb>130.88999999999999</fb>
    <v>1</v>
  </rv>
  <rv s="1">
    <fb>82.6</fb>
    <v>1</v>
  </rv>
  <rv s="1">
    <fb>222.38</fb>
    <v>1</v>
  </rv>
  <rv s="1">
    <fb>80.33</fb>
    <v>1</v>
  </rv>
  <rv s="1">
    <fb>111.75</fb>
    <v>1</v>
  </rv>
  <rv s="1">
    <fb>12.35</fb>
    <v>1</v>
  </rv>
  <rv s="1">
    <fb>85.19</fb>
    <v>1</v>
  </rv>
  <rv s="1">
    <fb>46.51</fb>
    <v>1</v>
  </rv>
  <rv s="1">
    <fb>71.19</fb>
    <v>1</v>
  </rv>
  <rv s="1">
    <fb>233.64</fb>
    <v>1</v>
  </rv>
  <rv s="1">
    <fb>90.07</fb>
    <v>1</v>
  </rv>
  <rv s="1">
    <fb>43.13</fb>
    <v>1</v>
  </rv>
  <rv s="1">
    <fb>232.35</fb>
    <v>1</v>
  </rv>
  <rv s="1">
    <fb>40.14</fb>
    <v>1</v>
  </rv>
  <rv s="1">
    <fb>115.08</fb>
    <v>1</v>
  </rv>
  <rv s="1">
    <fb>202.98</fb>
    <v>1</v>
  </rv>
  <rv s="1">
    <fb>246.12</fb>
    <v>1</v>
  </rv>
  <rv s="1">
    <fb>30.07</fb>
    <v>1</v>
  </rv>
  <rv s="1">
    <fb>67.989999999999995</fb>
    <v>1</v>
  </rv>
  <rv s="1">
    <fb>505.05</fb>
    <v>1</v>
  </rv>
  <rv s="1">
    <fb>187.1</fb>
    <v>1</v>
  </rv>
  <rv s="1">
    <fb>45541</fb>
    <v>0</v>
  </rv>
  <rv s="1">
    <fb>59.47</fb>
    <v>1</v>
  </rv>
  <rv s="1">
    <fb>752.79</fb>
    <v>1</v>
  </rv>
  <rv s="1">
    <fb>144.01</fb>
    <v>1</v>
  </rv>
  <rv s="1">
    <fb>471.82</fb>
    <v>1</v>
  </rv>
  <rv s="1">
    <fb>47.45</fb>
    <v>1</v>
  </rv>
  <rv s="1">
    <fb>9.2687000000000008</fb>
    <v>1</v>
  </rv>
  <rv s="1">
    <fb>156.78</fb>
    <v>1</v>
  </rv>
  <rv s="1">
    <fb>135.68</fb>
    <v>1</v>
  </rv>
  <rv s="1">
    <fb>381.56</fb>
    <v>1</v>
  </rv>
  <rv s="1">
    <fb>401.7</fb>
    <v>1</v>
  </rv>
  <rv s="1">
    <fb>76.900000000000006</fb>
    <v>1</v>
  </rv>
  <rv s="1">
    <fb>220.82</fb>
    <v>1</v>
  </rv>
  <rv s="1">
    <fb>79.98</fb>
    <v>1</v>
  </rv>
  <rv s="1">
    <fb>57.75</fb>
    <v>1</v>
  </rv>
  <rv s="1">
    <fb>108.56</fb>
    <v>1</v>
  </rv>
  <rv s="1">
    <fb>11.89</fb>
    <v>1</v>
  </rv>
  <rv s="1">
    <fb>83.29</fb>
    <v>1</v>
  </rv>
  <rv s="1">
    <fb>66.41</fb>
    <v>1</v>
  </rv>
  <rv s="1">
    <fb>113.86</fb>
    <v>1</v>
  </rv>
  <rv s="1">
    <fb>35.01</fb>
    <v>1</v>
  </rv>
  <rv s="1">
    <fb>69.16</fb>
    <v>1</v>
  </rv>
  <rv s="1">
    <fb>236.16</fb>
    <v>1</v>
  </rv>
  <rv s="1">
    <fb>43.67</fb>
    <v>1</v>
  </rv>
  <rv s="1">
    <fb>230.63</fb>
    <v>1</v>
  </rv>
  <rv s="1">
    <fb>38.76</fb>
    <v>1</v>
  </rv>
  <rv s="1">
    <fb>177.34</fb>
    <v>1</v>
  </rv>
  <rv s="1">
    <fb>198.13</fb>
    <v>1</v>
  </rv>
  <rv s="1">
    <fb>29.59</fb>
    <v>1</v>
  </rv>
  <rv s="1">
    <fb>67.62</fb>
    <v>1</v>
  </rv>
  <rv s="1">
    <fb>496.64</fb>
    <v>1</v>
  </rv>
  <rv s="1">
    <fb>113.32</fb>
    <v>1</v>
  </rv>
  <rv s="1">
    <fb>101.53</fb>
    <v>1</v>
  </rv>
  <rv s="1">
    <fb>45544</fb>
    <v>0</v>
  </rv>
  <rv s="1">
    <fb>19.649999999999999</fb>
    <v>1</v>
  </rv>
  <rv s="1">
    <fb>16.600000000000001</fb>
    <v>1</v>
  </rv>
  <rv s="1">
    <fb>749.82</fb>
    <v>1</v>
  </rv>
  <rv s="1">
    <fb>144.30000000000001</fb>
    <v>1</v>
  </rv>
  <rv s="1">
    <fb>479.39</fb>
    <v>1</v>
  </rv>
  <rv s="1">
    <fb>9.0419</fb>
    <v>1</v>
  </rv>
  <rv s="1">
    <fb>159.16</fb>
    <v>1</v>
  </rv>
  <rv s="1">
    <fb>387.23</fb>
    <v>1</v>
  </rv>
  <rv s="1">
    <fb>405.72</fb>
    <v>1</v>
  </rv>
  <rv s="1">
    <fb>131.91</fb>
    <v>1</v>
  </rv>
  <rv s="1">
    <fb>78.41</fb>
    <v>1</v>
  </rv>
  <rv s="1">
    <fb>220.91</fb>
    <v>1</v>
  </rv>
  <rv s="1">
    <fb>81.19</fb>
    <v>1</v>
  </rv>
  <rv s="1">
    <fb>109.96</fb>
    <v>1</v>
  </rv>
  <rv s="1">
    <fb>11.84</fb>
    <v>1</v>
  </rv>
  <rv s="1">
    <fb>83.66</fb>
    <v>1</v>
  </rv>
  <rv s="1">
    <fb>67.72</fb>
    <v>1</v>
  </rv>
  <rv s="1">
    <fb>116.43</fb>
    <v>1</v>
  </rv>
  <rv s="1">
    <fb>46.09</fb>
    <v>1</v>
  </rv>
  <rv s="1">
    <fb>35.369999999999997</fb>
    <v>1</v>
  </rv>
  <rv s="1">
    <fb>69.69</fb>
    <v>1</v>
  </rv>
  <rv s="1">
    <fb>238.53</fb>
    <v>1</v>
  </rv>
  <rv s="1">
    <fb>86.91</fb>
    <v>1</v>
  </rv>
  <rv s="1">
    <fb>43.94</fb>
    <v>1</v>
  </rv>
  <rv s="1">
    <fb>231.6</fb>
    <v>1</v>
  </rv>
  <rv s="1">
    <fb>116.91</fb>
    <v>1</v>
  </rv>
  <rv s="1">
    <fb>178.19</fb>
    <v>1</v>
  </rv>
  <rv s="1">
    <fb>201.16</fb>
    <v>1</v>
  </rv>
  <rv s="1">
    <fb>245.76</fb>
    <v>1</v>
  </rv>
  <rv s="1">
    <fb>68.78</fb>
    <v>1</v>
  </rv>
  <rv s="1">
    <fb>502.23</fb>
    <v>1</v>
  </rv>
  <rv s="1">
    <fb>114.48</fb>
    <v>1</v>
  </rv>
  <rv s="1">
    <fb>102.67</fb>
    <v>1</v>
  </rv>
  <rv s="1">
    <fb>45545</fb>
    <v>0</v>
  </rv>
  <rv s="1">
    <fb>19.37</fb>
    <v>1</v>
  </rv>
  <rv s="1">
    <fb>59.05</fb>
    <v>1</v>
  </rv>
  <rv s="1">
    <fb>751.38</fb>
    <v>1</v>
  </rv>
  <rv s="1">
    <fb>143.80000000000001</fb>
    <v>1</v>
  </rv>
  <rv s="1">
    <fb>484.24</fb>
    <v>1</v>
  </rv>
  <rv s="1">
    <fb>8.9925999999999995</fb>
    <v>1</v>
  </rv>
  <rv s="1">
    <fb>155.9</fb>
    <v>1</v>
  </rv>
  <rv s="1">
    <fb>135.36000000000001</fb>
    <v>1</v>
  </rv>
  <rv s="1">
    <fb>387.3</fb>
    <v>1</v>
  </rv>
  <rv s="1">
    <fb>414.2</fb>
    <v>1</v>
  </rv>
  <rv s="1">
    <fb>129.78</fb>
    <v>1</v>
  </rv>
  <rv s="1">
    <fb>78.62</fb>
    <v>1</v>
  </rv>
  <rv s="1">
    <fb>82.3</fb>
    <v>1</v>
  </rv>
  <rv s="1">
    <fb>56.94</fb>
    <v>1</v>
  </rv>
  <rv s="1">
    <fb>110.27</fb>
    <v>1</v>
  </rv>
  <rv s="1">
    <fb>12.06</fb>
    <v>1</v>
  </rv>
  <rv s="1">
    <fb>83.32</fb>
    <v>1</v>
  </rv>
  <rv s="1">
    <fb>117.11</fb>
    <v>1</v>
  </rv>
  <rv s="1">
    <fb>45.25</fb>
    <v>1</v>
  </rv>
  <rv s="1">
    <fb>35.090000000000003</fb>
    <v>1</v>
  </rv>
  <rv s="1">
    <fb>67.430000000000007</fb>
    <v>1</v>
  </rv>
  <rv s="1">
    <fb>242.83</fb>
    <v>1</v>
  </rv>
  <rv s="1">
    <fb>85.13</fb>
    <v>1</v>
  </rv>
  <rv s="1">
    <fb>44.1</fb>
    <v>1</v>
  </rv>
  <rv s="1">
    <fb>232.62</fb>
    <v>1</v>
  </rv>
  <rv s="1">
    <fb>43.65</fb>
    <v>1</v>
  </rv>
  <rv s="1">
    <fb>116.84</fb>
    <v>1</v>
  </rv>
  <rv s="1">
    <fb>177.81</fb>
    <v>1</v>
  </rv>
  <rv s="1">
    <fb>200.95</fb>
    <v>1</v>
  </rv>
  <rv s="1">
    <fb>246.16</fb>
    <v>1</v>
  </rv>
  <rv s="1">
    <fb>69.14</fb>
    <v>1</v>
  </rv>
  <rv s="1">
    <fb>504.3</fb>
    <v>1</v>
  </rv>
  <rv s="1">
    <fb>114.99</fb>
    <v>1</v>
  </rv>
  <rv s="1">
    <fb>103.5</fb>
    <v>1</v>
  </rv>
  <rv s="1">
    <fb>186.41300000000001</fb>
    <v>1</v>
  </rv>
  <rv s="1">
    <fb>45546</fb>
    <v>0</v>
  </rv>
  <rv s="1">
    <fb>19.46</fb>
    <v>1</v>
  </rv>
  <rv s="1">
    <fb>16.96</fb>
    <v>1</v>
  </rv>
  <rv s="1">
    <fb>800.14</fb>
    <v>1</v>
  </rv>
  <rv s="1">
    <fb>143.69999999999999</fb>
    <v>1</v>
  </rv>
  <rv s="1">
    <fb>490.93</fb>
    <v>1</v>
  </rv>
  <rv s="1">
    <fb>9.0518000000000001</fb>
    <v>1</v>
  </rv>
  <rv s="1">
    <fb>161.71</fb>
    <v>1</v>
  </rv>
  <rv s="1">
    <fb>388.59</fb>
    <v>1</v>
  </rv>
  <rv s="1">
    <fb>423.04</fb>
    <v>1</v>
  </rv>
  <rv s="1">
    <fb>135.22999999999999</fb>
    <v>1</v>
  </rv>
  <rv s="1">
    <fb>89.3</fb>
    <v>1</v>
  </rv>
  <rv s="1">
    <fb>83.43</fb>
    <v>1</v>
  </rv>
  <rv s="1">
    <fb>56.11</fb>
    <v>1</v>
  </rv>
  <rv s="1">
    <fb>112</fb>
    <v>1</v>
  </rv>
  <rv s="1">
    <fb>12.21</fb>
    <v>1</v>
  </rv>
  <rv s="1">
    <fb>82.59</fb>
    <v>1</v>
  </rv>
  <rv s="1">
    <fb>68.099999999999994</fb>
    <v>1</v>
  </rv>
  <rv s="1">
    <fb>69.11</fb>
    <v>1</v>
  </rv>
  <rv s="1">
    <fb>238.97</fb>
    <v>1</v>
  </rv>
  <rv s="1">
    <fb>84.52</fb>
    <v>1</v>
  </rv>
  <rv s="1">
    <fb>232.25</fb>
    <v>1</v>
  </rv>
  <rv s="1">
    <fb>43.8</fb>
    <v>1</v>
  </rv>
  <rv s="1">
    <fb>175.78</fb>
    <v>1</v>
  </rv>
  <rv s="1">
    <fb>204.04</fb>
    <v>1</v>
  </rv>
  <rv s="1">
    <fb>249.57</fb>
    <v>1</v>
  </rv>
  <rv s="1">
    <fb>28.95</fb>
    <v>1</v>
  </rv>
  <rv s="1">
    <fb>69.319999999999993</fb>
    <v>1</v>
  </rv>
  <rv s="1">
    <fb>509.46</fb>
    <v>1</v>
  </rv>
  <rv s="1">
    <fb>116.08</fb>
    <v>1</v>
  </rv>
  <rv s="1">
    <fb>104.91</fb>
    <v>1</v>
  </rv>
  <rv s="1">
    <fb>188.20269999999999</fb>
    <v>1</v>
  </rv>
  <rv s="1">
    <fb>45547</fb>
    <v>0</v>
  </rv>
  <rv s="1">
    <fb>20.29</fb>
    <v>1</v>
  </rv>
  <rv s="1">
    <fb>59.62</fb>
    <v>1</v>
  </rv>
  <rv s="1">
    <fb>800.17</fb>
    <v>1</v>
  </rv>
  <rv s="1">
    <fb>494.01</fb>
    <v>1</v>
  </rv>
  <rv s="1">
    <fb>50.155000000000001</fb>
    <v>1</v>
  </rv>
  <rv s="1">
    <fb>8.9236000000000004</fb>
    <v>1</v>
  </rv>
  <rv s="1">
    <fb>166.71</fb>
    <v>1</v>
  </rv>
  <rv s="1">
    <fb>134.88</fb>
    <v>1</v>
  </rv>
  <rv s="1">
    <fb>387</fb>
    <v>1</v>
  </rv>
  <rv s="1">
    <fb>136.66</fb>
    <v>1</v>
  </rv>
  <rv s="1">
    <fb>88.5</fb>
    <v>1</v>
  </rv>
  <rv s="1">
    <fb>83.46</fb>
    <v>1</v>
  </rv>
  <rv s="1">
    <fb>112.99</fb>
    <v>1</v>
  </rv>
  <rv s="1">
    <fb>12.18</fb>
    <v>1</v>
  </rv>
  <rv s="1">
    <fb>82.58</fb>
    <v>1</v>
  </rv>
  <rv s="1">
    <fb>69.02</fb>
    <v>1</v>
  </rv>
  <rv s="1">
    <fb>116.83</fb>
    <v>1</v>
  </rv>
  <rv s="1">
    <fb>37.68</fb>
    <v>1</v>
  </rv>
  <rv s="1">
    <fb>70.27</fb>
    <v>1</v>
  </rv>
  <rv s="1">
    <fb>237.14</fb>
    <v>1</v>
  </rv>
  <rv s="1">
    <fb>84.2</fb>
    <v>1</v>
  </rv>
  <rv s="1">
    <fb>43.11</fb>
    <v>1</v>
  </rv>
  <rv s="1">
    <fb>236.33</fb>
    <v>1</v>
  </rv>
  <rv s="1">
    <fb>38.78</fb>
    <v>1</v>
  </rv>
  <rv s="1">
    <fb>43.86</fb>
    <v>1</v>
  </rv>
  <rv s="1">
    <fb>115.17</fb>
    <v>1</v>
  </rv>
  <rv s="1">
    <fb>177.25</fb>
    <v>1</v>
  </rv>
  <rv s="1">
    <fb>204.67</fb>
    <v>1</v>
  </rv>
  <rv s="1">
    <fb>253.37</fb>
    <v>1</v>
  </rv>
  <rv s="1">
    <fb>29.04</fb>
    <v>1</v>
  </rv>
  <rv s="1">
    <fb>69.27</fb>
    <v>1</v>
  </rv>
  <rv s="1">
    <fb>513.84</fb>
    <v>1</v>
  </rv>
  <rv s="1">
    <fb>117</fb>
    <v>1</v>
  </rv>
  <rv s="1">
    <fb>105.85</fb>
    <v>1</v>
  </rv>
  <rv s="1">
    <fb>54.26</fb>
    <v>1</v>
  </rv>
  <rv s="1">
    <fb>189.52680000000001</fb>
    <v>1</v>
  </rv>
  <rv s="1">
    <fb>45548</fb>
    <v>0</v>
  </rv>
  <rv s="1">
    <fb>20.22</fb>
    <v>1</v>
  </rv>
  <rv s="1">
    <fb>60.39</fb>
    <v>1</v>
  </rv>
  <rv s="1">
    <fb>816.36</fb>
    <v>1</v>
  </rv>
  <rv s="1">
    <fb>145.83000000000001</fb>
    <v>1</v>
  </rv>
  <rv s="1">
    <fb>489.86</fb>
    <v>1</v>
  </rv>
  <rv s="1">
    <fb>50.19</fb>
    <v>1</v>
  </rv>
  <rv s="1">
    <fb>170.06</fb>
    <v>1</v>
  </rv>
  <rv s="1">
    <fb>134.94999999999999</fb>
    <v>1</v>
  </rv>
  <rv s="1">
    <fb>394.68</fb>
    <v>1</v>
  </rv>
  <rv s="1">
    <fb>430.59</fb>
    <v>1</v>
  </rv>
  <rv s="1">
    <fb>41.63</fb>
    <v>1</v>
  </rv>
  <rv s="1">
    <fb>87.44</fb>
    <v>1</v>
  </rv>
  <rv s="1">
    <fb>222.5</fb>
    <v>1</v>
  </rv>
  <rv s="1">
    <fb>84.65</fb>
    <v>1</v>
  </rv>
  <rv s="1">
    <fb>113.67</fb>
    <v>1</v>
  </rv>
  <rv s="1">
    <fb>12.59</fb>
    <v>1</v>
  </rv>
  <rv s="1">
    <fb>83.28</fb>
    <v>1</v>
  </rv>
  <rv s="1">
    <fb>68.7</fb>
    <v>1</v>
  </rv>
  <rv s="1">
    <fb>116.4</fb>
    <v>1</v>
  </rv>
  <rv s="1">
    <fb>46.74</fb>
    <v>1</v>
  </rv>
  <rv s="1">
    <fb>37.14</fb>
    <v>1</v>
  </rv>
  <rv s="1">
    <fb>76.36</fb>
    <v>1</v>
  </rv>
  <rv s="1">
    <fb>238.5</fb>
    <v>1</v>
  </rv>
  <rv s="1">
    <fb>84.56</fb>
    <v>1</v>
  </rv>
  <rv s="1">
    <fb>238.68</fb>
    <v>1</v>
  </rv>
  <rv s="1">
    <fb>38.65</fb>
    <v>1</v>
  </rv>
  <rv s="1">
    <fb>115.36</fb>
    <v>1</v>
  </rv>
  <rv s="1">
    <fb>177.36</fb>
    <v>1</v>
  </rv>
  <rv s="1">
    <fb>204.15</fb>
    <v>1</v>
  </rv>
  <rv s="1">
    <fb>254.57</fb>
    <v>1</v>
  </rv>
  <rv s="1">
    <fb>29.38</fb>
    <v>1</v>
  </rv>
  <rv s="1">
    <fb>69.599999999999994</fb>
    <v>1</v>
  </rv>
  <rv s="1">
    <fb>516.57000000000005</fb>
    <v>1</v>
  </rv>
  <rv s="1">
    <fb>117.82</fb>
    <v>1</v>
  </rv>
  <rv s="1">
    <fb>106.51</fb>
    <v>1</v>
  </rv>
  <rv s="1">
    <fb>54.57</fb>
    <v>1</v>
  </rv>
  <rv s="1">
    <fb>190.47880000000001</fb>
    <v>1</v>
  </rv>
  <rv s="1">
    <fb>45551</fb>
    <v>0</v>
  </rv>
  <rv s="1">
    <fb>20.440000000000001</fb>
    <v>1</v>
  </rv>
  <rv s="1">
    <fb>803.04</fb>
    <v>1</v>
  </rv>
  <rv s="1">
    <fb>491.39</fb>
    <v>1</v>
  </rv>
  <rv s="1">
    <fb>8.8940000000000001</fb>
    <v>1</v>
  </rv>
  <rv s="1">
    <fb>171.78</fb>
    <v>1</v>
  </rv>
  <rv s="1">
    <fb>394.66</fb>
    <v>1</v>
  </rv>
  <rv s="1">
    <fb>431.34</fb>
    <v>1</v>
  </rv>
  <rv s="1">
    <fb>136.9</fb>
    <v>1</v>
  </rv>
  <rv s="1">
    <fb>89.35</fb>
    <v>1</v>
  </rv>
  <rv s="1">
    <fb>216.32</fb>
    <v>1</v>
  </rv>
  <rv s="1">
    <fb>84.64</fb>
    <v>1</v>
  </rv>
  <rv s="1">
    <fb>12.4</fb>
    <v>1</v>
  </rv>
  <rv s="1">
    <fb>85.46</fb>
    <v>1</v>
  </rv>
  <rv s="1">
    <fb>70.53</fb>
    <v>1</v>
  </rv>
  <rv s="1">
    <fb>117.63</fb>
    <v>1</v>
  </rv>
  <rv s="1">
    <fb>46.58</fb>
    <v>1</v>
  </rv>
  <rv s="1">
    <fb>37.28</fb>
    <v>1</v>
  </rv>
  <rv s="1">
    <fb>79.13</fb>
    <v>1</v>
  </rv>
  <rv s="1">
    <fb>240.32</fb>
    <v>1</v>
  </rv>
  <rv s="1">
    <fb>43.55</fb>
    <v>1</v>
  </rv>
  <rv s="1">
    <fb>238.66</fb>
    <v>1</v>
  </rv>
  <rv s="1">
    <fb>45</fb>
    <v>1</v>
  </rv>
  <rv s="1">
    <fb>116.63</fb>
    <v>1</v>
  </rv>
  <rv s="1">
    <fb>177.21</fb>
    <v>1</v>
  </rv>
  <rv s="1">
    <fb>204.68</fb>
    <v>1</v>
  </rv>
  <rv s="1">
    <fb>256.91000000000003</fb>
    <v>1</v>
  </rv>
  <rv s="1">
    <fb>29.69</fb>
    <v>1</v>
  </rv>
  <rv s="1">
    <fb>70.13</fb>
    <v>1</v>
  </rv>
  <rv s="1">
    <fb>517.35</fb>
    <v>1</v>
  </rv>
  <rv s="1">
    <fb>118.24</fb>
    <v>1</v>
  </rv>
  <rv s="1">
    <fb>106.94</fb>
    <v>1</v>
  </rv>
  <rv s="1">
    <fb>54.56</fb>
    <v>1</v>
  </rv>
  <rv s="1">
    <fb>191.16839999999999</fb>
    <v>1</v>
  </rv>
  <rv s="1">
    <fb>45552</fb>
    <v>0</v>
  </rv>
  <rv s="1">
    <fb>60.46</fb>
    <v>1</v>
  </rv>
  <rv s="1">
    <fb>18.2</fb>
    <v>1</v>
  </rv>
  <rv s="1">
    <fb>805.69</fb>
    <v>1</v>
  </rv>
  <rv s="1">
    <fb>483.32</fb>
    <v>1</v>
  </rv>
  <rv s="1">
    <fb>51.024999999999999</fb>
    <v>1</v>
  </rv>
  <rv s="1">
    <fb>9.1011000000000006</fb>
    <v>1</v>
  </rv>
  <rv s="1">
    <fb>170.32</fb>
    <v>1</v>
  </rv>
  <rv s="1">
    <fb>397.88</fb>
    <v>1</v>
  </rv>
  <rv s="1">
    <fb>435.15</fb>
    <v>1</v>
  </rv>
  <rv s="1">
    <fb>89.82</fb>
    <v>1</v>
  </rv>
  <rv s="1">
    <fb>216.79</fb>
    <v>1</v>
  </rv>
  <rv s="1">
    <fb>57.83</fb>
    <v>1</v>
  </rv>
  <rv s="1">
    <fb>111.63</fb>
    <v>1</v>
  </rv>
  <rv s="1">
    <fb>86.69</fb>
    <v>1</v>
  </rv>
  <rv s="1">
    <fb>118.13</fb>
    <v>1</v>
  </rv>
  <rv s="1">
    <fb>46.9</fb>
    <v>1</v>
  </rv>
  <rv s="1">
    <fb>83.09</fb>
    <v>1</v>
  </rv>
  <rv s="1">
    <fb>239.45</fb>
    <v>1</v>
  </rv>
  <rv s="1">
    <fb>88.1</fb>
    <v>1</v>
  </rv>
  <rv s="1">
    <fb>42.56</fb>
    <v>1</v>
  </rv>
  <rv s="1">
    <fb>237.34</fb>
    <v>1</v>
  </rv>
  <rv s="1">
    <fb>39.549999999999997</fb>
    <v>1</v>
  </rv>
  <rv s="1">
    <fb>117.07</fb>
    <v>1</v>
  </rv>
  <rv s="1">
    <fb>176.87</fb>
    <v>1</v>
  </rv>
  <rv s="1">
    <fb>204.24</fb>
    <v>1</v>
  </rv>
  <rv s="1">
    <fb>255.19</fb>
    <v>1</v>
  </rv>
  <rv s="1">
    <fb>30.28</fb>
    <v>1</v>
  </rv>
  <rv s="1">
    <fb>70.37</fb>
    <v>1</v>
  </rv>
  <rv s="1">
    <fb>517.59</fb>
    <v>1</v>
  </rv>
  <rv s="1">
    <fb>54.58</fb>
    <v>1</v>
  </rv>
  <rv s="1">
    <fb>190.82079999999999</fb>
    <v>1</v>
  </rv>
  <rv s="1">
    <fb>45553</fb>
    <v>0</v>
  </rv>
  <rv s="1">
    <fb>20.43</fb>
    <v>1</v>
  </rv>
  <rv s="1">
    <fb>60.53</fb>
    <v>1</v>
  </rv>
  <rv s="1">
    <fb>18.170000000000002</fb>
    <v>1</v>
  </rv>
  <rv s="1">
    <fb>787.84</fb>
    <v>1</v>
  </rv>
  <rv s="1">
    <fb>140.44999999999999</fb>
    <v>1</v>
  </rv>
  <rv s="1">
    <fb>482.09</fb>
    <v>1</v>
  </rv>
  <rv s="1">
    <fb>51.04</fb>
    <v>1</v>
  </rv>
  <rv s="1">
    <fb>9.1700999999999997</fb>
    <v>1</v>
  </rv>
  <rv s="1">
    <fb>168.52</fb>
    <v>1</v>
  </rv>
  <rv s="1">
    <fb>133.30000000000001</fb>
    <v>1</v>
  </rv>
  <rv s="1">
    <fb>401.07</fb>
    <v>1</v>
  </rv>
  <rv s="1">
    <fb>430.81</fb>
    <v>1</v>
  </rv>
  <rv s="1">
    <fb>86.59</fb>
    <v>1</v>
  </rv>
  <rv s="1">
    <fb>220.69</fb>
    <v>1</v>
  </rv>
  <rv s="1">
    <fb>84.28</fb>
    <v>1</v>
  </rv>
  <rv s="1">
    <fb>110.78</fb>
    <v>1</v>
  </rv>
  <rv s="1">
    <fb>11.66</fb>
    <v>1</v>
  </rv>
  <rv s="1">
    <fb>87.16</fb>
    <v>1</v>
  </rv>
  <rv s="1">
    <fb>71.040000000000006</fb>
    <v>1</v>
  </rv>
  <rv s="1">
    <fb>46.82</fb>
    <v>1</v>
  </rv>
  <rv s="1">
    <fb>36.81</fb>
    <v>1</v>
  </rv>
  <rv s="1">
    <fb>85.08</fb>
    <v>1</v>
  </rv>
  <rv s="1">
    <fb>235.95</fb>
    <v>1</v>
  </rv>
  <rv s="1">
    <fb>235.51</fb>
    <v>1</v>
  </rv>
  <rv s="1">
    <fb>43.88</fb>
    <v>1</v>
  </rv>
  <rv s="1">
    <fb>116.7</fb>
    <v>1</v>
  </rv>
  <rv s="1">
    <fb>30.410399999999999</fb>
    <v>1</v>
  </rv>
  <rv s="1">
    <fb>70.05</fb>
    <v>1</v>
  </rv>
  <rv s="1">
    <fb>515.91</fb>
    <v>1</v>
  </rv>
  <rv s="1">
    <fb>117.84</fb>
    <v>1</v>
  </rv>
  <rv s="1">
    <fb>54.4</fb>
    <v>1</v>
  </rv>
  <rv s="1">
    <fb>190.4032</fb>
    <v>1</v>
  </rv>
  <rv s="1">
    <fb>45554</fb>
    <v>0</v>
  </rv>
  <rv s="1">
    <fb>62.45</fb>
    <v>1</v>
  </rv>
  <rv s="1">
    <fb>18.84</fb>
    <v>1</v>
  </rv>
  <rv s="1">
    <fb>828.16</fb>
    <v>1</v>
  </rv>
  <rv s="1">
    <fb>140.74</fb>
    <v>1</v>
  </rv>
  <rv s="1">
    <fb>490.01</fb>
    <v>1</v>
  </rv>
  <rv s="1">
    <fb>53.14</fb>
    <v>1</v>
  </rv>
  <rv s="1">
    <fb>9.4263999999999992</fb>
    <v>1</v>
  </rv>
  <rv s="1">
    <fb>172.58</fb>
    <v>1</v>
  </rv>
  <rv s="1">
    <fb>409.73</fb>
    <v>1</v>
  </rv>
  <rv s="1">
    <fb>438.69</fb>
    <v>1</v>
  </rv>
  <rv s="1">
    <fb>89.33</fb>
    <v>1</v>
  </rv>
  <rv s="1">
    <fb>228.87</fb>
    <v>1</v>
  </rv>
  <rv s="1">
    <fb>82.29</fb>
    <v>1</v>
  </rv>
  <rv s="1">
    <fb>58.4</fb>
    <v>1</v>
  </rv>
  <rv s="1">
    <fb>12.14</fb>
    <v>1</v>
  </rv>
  <rv s="1">
    <fb>89.31</fb>
    <v>1</v>
  </rv>
  <rv s="1">
    <fb>71.72</fb>
    <v>1</v>
  </rv>
  <rv s="1">
    <fb>114.15</fb>
    <v>1</v>
  </rv>
  <rv s="1">
    <fb>37.630000000000003</fb>
    <v>1</v>
  </rv>
  <rv s="1">
    <fb>87.23</fb>
    <v>1</v>
  </rv>
  <rv s="1">
    <fb>232.31</fb>
    <v>1</v>
  </rv>
  <rv s="1">
    <fb>239.17</fb>
    <v>1</v>
  </rv>
  <rv s="1">
    <fb>115.94</fb>
    <v>1</v>
  </rv>
  <rv s="1">
    <fb>174.66</fb>
    <v>1</v>
  </rv>
  <rv s="1">
    <fb>203.7</fb>
    <v>1</v>
  </rv>
  <rv s="1">
    <fb>265.99</fb>
    <v>1</v>
  </rv>
  <rv s="1">
    <fb>30.88</fb>
    <v>1</v>
  </rv>
  <rv s="1">
    <fb>68.83</fb>
    <v>1</v>
  </rv>
  <rv s="1">
    <fb>524.91</fb>
    <v>1</v>
  </rv>
  <rv s="1">
    <fb>119.85</fb>
    <v>1</v>
  </rv>
  <rv s="1">
    <fb>108.11</fb>
    <v>1</v>
  </rv>
  <rv s="1">
    <fb>55.35</fb>
    <v>1</v>
  </rv>
  <rv s="1">
    <fb>193.61</fb>
    <v>1</v>
  </rv>
  <rv s="1">
    <fb>45555</fb>
    <v>0</v>
  </rv>
  <rv s="1">
    <fb>20.79</fb>
    <v>1</v>
  </rv>
  <rv s="1">
    <fb>795.28</fb>
    <v>1</v>
  </rv>
  <rv s="1">
    <fb>139.55000000000001</fb>
    <v>1</v>
  </rv>
  <rv s="1">
    <fb>486.2</fb>
    <v>1</v>
  </rv>
  <rv s="1">
    <fb>52.28</fb>
    <v>1</v>
  </rv>
  <rv s="1">
    <fb>8.9334000000000007</fb>
    <v>1</v>
  </rv>
  <rv s="1">
    <fb>172.71</fb>
    <v>1</v>
  </rv>
  <rv s="1">
    <fb>405.89</fb>
    <v>1</v>
  </rv>
  <rv s="1">
    <fb>435.27</fb>
    <v>1</v>
  </rv>
  <rv s="1">
    <fb>127.51</fb>
    <v>1</v>
  </rv>
  <rv s="1">
    <fb>86.03</fb>
    <v>1</v>
  </rv>
  <rv s="1">
    <fb>228.2</fb>
    <v>1</v>
  </rv>
  <rv s="1">
    <fb>82.76</fb>
    <v>1</v>
  </rv>
  <rv s="1">
    <fb>71.819999999999993</fb>
    <v>1</v>
  </rv>
  <rv s="1">
    <fb>47.06</fb>
    <v>1</v>
  </rv>
  <rv s="1">
    <fb>36.770000000000003</fb>
    <v>1</v>
  </rv>
  <rv s="1">
    <fb>235.06</fb>
    <v>1</v>
  </rv>
  <rv s="1">
    <fb>85.01</fb>
    <v>1</v>
  </rv>
  <rv s="1">
    <fb>242.21</fb>
    <v>1</v>
  </rv>
  <rv s="1">
    <fb>40.270000000000003</fb>
    <v>1</v>
  </rv>
  <rv s="1">
    <fb>44.33</fb>
    <v>1</v>
  </rv>
  <rv s="1">
    <fb>116.32</fb>
    <v>1</v>
  </rv>
  <rv s="1">
    <fb>171.18</fb>
    <v>1</v>
  </rv>
  <rv s="1">
    <fb>203.35</fb>
    <v>1</v>
  </rv>
  <rv s="1">
    <fb>266.8</fb>
    <v>1</v>
  </rv>
  <rv s="1">
    <fb>30.65</fb>
    <v>1</v>
  </rv>
  <rv s="1">
    <fb>69.55</fb>
    <v>1</v>
  </rv>
  <rv s="1">
    <fb>523.88</fb>
    <v>1</v>
  </rv>
  <rv s="1">
    <fb>107.68</fb>
    <v>1</v>
  </rv>
  <rv s="1">
    <fb>192.93</fb>
    <v>1</v>
  </rv>
  <rv s="1">
    <fb>45558</fb>
    <v>0</v>
  </rv>
  <rv s="1">
    <fb>20.49</fb>
    <v>1</v>
  </rv>
  <rv s="1">
    <fb>60.91</fb>
    <v>1</v>
  </rv>
  <rv s="1">
    <fb>803.5</fb>
    <v>1</v>
  </rv>
  <rv s="1">
    <fb>141.07</fb>
    <v>1</v>
  </rv>
  <rv s="1">
    <fb>489.07</fb>
    <v>1</v>
  </rv>
  <rv s="1">
    <fb>8.9433000000000007</fb>
    <v>1</v>
  </rv>
  <rv s="1">
    <fb>174.79</fb>
    <v>1</v>
  </rv>
  <rv s="1">
    <fb>132.24</fb>
    <v>1</v>
  </rv>
  <rv s="1">
    <fb>408.95</fb>
    <v>1</v>
  </rv>
  <rv s="1">
    <fb>433.51</fb>
    <v>1</v>
  </rv>
  <rv s="1">
    <fb>46.22</fb>
    <v>1</v>
  </rv>
  <rv s="1">
    <fb>123.7</fb>
    <v>1</v>
  </rv>
  <rv s="1">
    <fb>88.71</fb>
    <v>1</v>
  </rv>
  <rv s="1">
    <fb>226.47</fb>
    <v>1</v>
  </rv>
  <rv s="1">
    <fb>57.57</fb>
    <v>1</v>
  </rv>
  <rv s="1">
    <fb>113.26</fb>
    <v>1</v>
  </rv>
  <rv s="1">
    <fb>11.53</fb>
    <v>1</v>
  </rv>
  <rv s="1">
    <fb>89.13</fb>
    <v>1</v>
  </rv>
  <rv s="1">
    <fb>114.81</fb>
    <v>1</v>
  </rv>
  <rv s="1">
    <fb>47.48</fb>
    <v>1</v>
  </rv>
  <rv s="1">
    <fb>37.26</fb>
    <v>1</v>
  </rv>
  <rv s="1">
    <fb>86.53</fb>
    <v>1</v>
  </rv>
  <rv s="1">
    <fb>236.27</fb>
    <v>1</v>
  </rv>
  <rv s="1">
    <fb>86.7</fb>
    <v>1</v>
  </rv>
  <rv s="1">
    <fb>242.68</fb>
    <v>1</v>
  </rv>
  <rv s="1">
    <fb>39.869999999999997</fb>
    <v>1</v>
  </rv>
  <rv s="1">
    <fb>116.98</fb>
    <v>1</v>
  </rv>
  <rv s="1">
    <fb>172.11</fb>
    <v>1</v>
  </rv>
  <rv s="1">
    <fb>203.77</fb>
    <v>1</v>
  </rv>
  <rv s="1">
    <fb>264.20999999999998</fb>
    <v>1</v>
  </rv>
  <rv s="1">
    <fb>30.67</fb>
    <v>1</v>
  </rv>
  <rv s="1">
    <fb>70.48</fb>
    <v>1</v>
  </rv>
  <rv s="1">
    <fb>525.16999999999996</fb>
    <v>1</v>
  </rv>
  <rv s="1">
    <fb>119.72</fb>
    <v>1</v>
  </rv>
  <rv s="1">
    <fb>55.13</fb>
    <v>1</v>
  </rv>
  <rv s="1">
    <fb>193.6</fb>
    <v>1</v>
  </rv>
  <rv s="1">
    <fb>45559</fb>
    <v>0</v>
  </rv>
  <rv s="1">
    <fb>20.5</fb>
    <v>1</v>
  </rv>
  <rv s="1">
    <fb>19.14</fb>
    <v>1</v>
  </rv>
  <rv s="1">
    <fb>814</fb>
    <v>1</v>
  </rv>
  <rv s="1">
    <fb>141.63999999999999</fb>
    <v>1</v>
  </rv>
  <rv s="1">
    <fb>484.4</fb>
    <v>1</v>
  </rv>
  <rv s="1">
    <fb>53.5</fb>
    <v>1</v>
  </rv>
  <rv s="1">
    <fb>9.032</fb>
    <v>1</v>
  </rv>
  <rv s="1">
    <fb>174.15</fb>
    <v>1</v>
  </rv>
  <rv s="1">
    <fb>410.89</fb>
    <v>1</v>
  </rv>
  <rv s="1">
    <fb>47.6</fb>
    <v>1</v>
  </rv>
  <rv s="1">
    <fb>125.44</fb>
    <v>1</v>
  </rv>
  <rv s="1">
    <fb>90.46</fb>
    <v>1</v>
  </rv>
  <rv s="1">
    <fb>227.37</fb>
    <v>1</v>
  </rv>
  <rv s="1">
    <fb>84.29</fb>
    <v>1</v>
  </rv>
  <rv s="1">
    <fb>58.08</fb>
    <v>1</v>
  </rv>
  <rv s="1">
    <fb>112.5</fb>
    <v>1</v>
  </rv>
  <rv s="1">
    <fb>11.4</fb>
    <v>1</v>
  </rv>
  <rv s="1">
    <fb>88.91</fb>
    <v>1</v>
  </rv>
  <rv s="1">
    <fb>113.34</fb>
    <v>1</v>
  </rv>
  <rv s="1">
    <fb>47.69</fb>
    <v>1</v>
  </rv>
  <rv s="1">
    <fb>236.47</fb>
    <v>1</v>
  </rv>
  <rv s="1">
    <fb>91.98</fb>
    <v>1</v>
  </rv>
  <rv s="1">
    <fb>246.07</fb>
    <v>1</v>
  </rv>
  <rv s="1">
    <fb>44.66</fb>
    <v>1</v>
  </rv>
  <rv s="1">
    <fb>116.47</fb>
    <v>1</v>
  </rv>
  <rv s="1">
    <fb>169.92</fb>
    <v>1</v>
  </rv>
  <rv s="1">
    <fb>205.27</fb>
    <v>1</v>
  </rv>
  <rv s="1">
    <fb>270.44</fb>
    <v>1</v>
  </rv>
  <rv s="1">
    <fb>30.39</fb>
    <v>1</v>
  </rv>
  <rv s="1">
    <fb>70.11</fb>
    <v>1</v>
  </rv>
  <rv s="1">
    <fb>526.67999999999995</fb>
    <v>1</v>
  </rv>
  <rv s="1">
    <fb>108.43</fb>
    <v>1</v>
  </rv>
  <rv s="1">
    <fb>195.02</fb>
    <v>1</v>
  </rv>
  <rv s="1">
    <fb>45560</fb>
    <v>0</v>
  </rv>
  <rv s="1">
    <fb>58.14</fb>
    <v>1</v>
  </rv>
  <rv s="1">
    <fb>818.18</fb>
    <v>1</v>
  </rv>
  <rv s="1">
    <fb>141.47999999999999</fb>
    <v>1</v>
  </rv>
  <rv s="1">
    <fb>484.39</fb>
    <v>1</v>
  </rv>
  <rv s="1">
    <fb>8.7658000000000005</fb>
    <v>1</v>
  </rv>
  <rv s="1">
    <fb>171.75</fb>
    <v>1</v>
  </rv>
  <rv s="1">
    <fb>137.78</fb>
    <v>1</v>
  </rv>
  <rv s="1">
    <fb>406.93</fb>
    <v>1</v>
  </rv>
  <rv s="1">
    <fb>432.11</fb>
    <v>1</v>
  </rv>
  <rv s="1">
    <fb>47.47</fb>
    <v>1</v>
  </rv>
  <rv s="1">
    <fb>126.95</fb>
    <v>1</v>
  </rv>
  <rv s="1">
    <fb>86.58</fb>
    <v>1</v>
  </rv>
  <rv s="1">
    <fb>226.37</fb>
    <v>1</v>
  </rv>
  <rv s="1">
    <fb>84.62</fb>
    <v>1</v>
  </rv>
  <rv s="1">
    <fb>11.27</fb>
    <v>1</v>
  </rv>
  <rv s="1">
    <fb>72.17</fb>
    <v>1</v>
  </rv>
  <rv s="1">
    <fb>112.61</fb>
    <v>1</v>
  </rv>
  <rv s="1">
    <fb>47.19</fb>
    <v>1</v>
  </rv>
  <rv s="1">
    <fb>82.35</fb>
    <v>1</v>
  </rv>
  <rv s="1">
    <fb>235.63</fb>
    <v>1</v>
  </rv>
  <rv s="1">
    <fb>91.61</fb>
    <v>1</v>
  </rv>
  <rv s="1">
    <fb>40.56</fb>
    <v>1</v>
  </rv>
  <rv s="1">
    <fb>245.73</fb>
    <v>1</v>
  </rv>
  <rv s="1">
    <fb>44.55</fb>
    <v>1</v>
  </rv>
  <rv s="1">
    <fb>169.4</fb>
    <v>1</v>
  </rv>
  <rv s="1">
    <fb>206.78</fb>
    <v>1</v>
  </rv>
  <rv s="1">
    <fb>274.08999999999997</fb>
    <v>1</v>
  </rv>
  <rv s="1">
    <fb>70.099999999999994</fb>
    <v>1</v>
  </rv>
  <rv s="1">
    <fb>525.61</fb>
    <v>1</v>
  </rv>
  <rv s="1">
    <fb>119.41</fb>
    <v>1</v>
  </rv>
  <rv s="1">
    <fb>108.02</fb>
    <v>1</v>
  </rv>
  <rv s="1">
    <fb>194.3048</fb>
    <v>1</v>
  </rv>
  <rv s="1">
    <fb>45561</fb>
    <v>0</v>
  </rv>
  <rv s="1">
    <fb>19.95</fb>
    <v>1</v>
  </rv>
  <rv s="1">
    <fb>59.37</fb>
    <v>1</v>
  </rv>
  <rv s="1">
    <fb>18.95</fb>
    <v>1</v>
  </rv>
  <rv s="1">
    <fb>852.44</fb>
    <v>1</v>
  </rv>
  <rv s="1">
    <fb>143.61000000000001</fb>
    <v>1</v>
  </rv>
  <rv s="1">
    <fb>486.33</fb>
    <v>1</v>
  </rv>
  <rv s="1">
    <fb>54.79</fb>
    <v>1</v>
  </rv>
  <rv s="1">
    <fb>8.6868999999999996</fb>
    <v>1</v>
  </rv>
  <rv s="1">
    <fb>170.93</fb>
    <v>1</v>
  </rv>
  <rv s="1">
    <fb>152.96</fb>
    <v>1</v>
  </rv>
  <rv s="1">
    <fb>411.47</fb>
    <v>1</v>
  </rv>
  <rv s="1">
    <fb>431.31</fb>
    <v>1</v>
  </rv>
  <rv s="1">
    <fb>124.3</fb>
    <v>1</v>
  </rv>
  <rv s="1">
    <fb>95.17</fb>
    <v>1</v>
  </rv>
  <rv s="1">
    <fb>227.52</fb>
    <v>1</v>
  </rv>
  <rv s="1">
    <fb>112.49</fb>
    <v>1</v>
  </rv>
  <rv s="1">
    <fb>11.11</fb>
    <v>1</v>
  </rv>
  <rv s="1">
    <fb>88.09</fb>
    <v>1</v>
  </rv>
  <rv s="1">
    <fb>85.62</fb>
    <v>1</v>
  </rv>
  <rv s="1">
    <fb>231.77</fb>
    <v>1</v>
  </rv>
  <rv s="1">
    <fb>246.98</fb>
    <v>1</v>
  </rv>
  <rv s="1">
    <fb>39.520000000000003</fb>
    <v>1</v>
  </rv>
  <rv s="1">
    <fb>116.52</fb>
    <v>1</v>
  </rv>
  <rv s="1">
    <fb>169.69</fb>
    <v>1</v>
  </rv>
  <rv s="1">
    <fb>207.03</fb>
    <v>1</v>
  </rv>
  <rv s="1">
    <fb>275.76</fb>
    <v>1</v>
  </rv>
  <rv s="1">
    <fb>29.03</fb>
    <v>1</v>
  </rv>
  <rv s="1">
    <fb>70.06</fb>
    <v>1</v>
  </rv>
  <rv s="1">
    <fb>527.70000000000005</fb>
    <v>1</v>
  </rv>
  <rv s="1">
    <fb>120.08</fb>
    <v>1</v>
  </rv>
  <rv s="1">
    <fb>108.7</fb>
    <v>1</v>
  </rv>
  <rv s="1">
    <fb>196.58099999999999</fb>
    <v>1</v>
  </rv>
  <rv s="1">
    <fb>45562</fb>
    <v>0</v>
  </rv>
  <rv s="1">
    <fb>19.559999999999999</fb>
    <v>1</v>
  </rv>
  <rv s="1">
    <fb>841.54</fb>
    <v>1</v>
  </rv>
  <rv s="1">
    <fb>144.65</fb>
    <v>1</v>
  </rv>
  <rv s="1">
    <fb>8.8150999999999993</fb>
    <v>1</v>
  </rv>
  <rv s="1">
    <fb>171.77</fb>
    <v>1</v>
  </rv>
  <rv s="1">
    <fb>156.29</fb>
    <v>1</v>
  </rv>
  <rv s="1">
    <fb>418</fb>
    <v>1</v>
  </rv>
  <rv s="1">
    <fb>428.02</fb>
    <v>1</v>
  </rv>
  <rv s="1">
    <fb>96.05</fb>
    <v>1</v>
  </rv>
  <rv s="1">
    <fb>227.79</fb>
    <v>1</v>
  </rv>
  <rv s="1">
    <fb>84.54</fb>
    <v>1</v>
  </rv>
  <rv s="1">
    <fb>61.38</fb>
    <v>1</v>
  </rv>
  <rv s="1">
    <fb>11.19</fb>
    <v>1</v>
  </rv>
  <rv s="1">
    <fb>88.2</fb>
    <v>1</v>
  </rv>
  <rv s="1">
    <fb>71.7</fb>
    <v>1</v>
  </rv>
  <rv s="1">
    <fb>48.25</fb>
    <v>1</v>
  </rv>
  <rv s="1">
    <fb>42.51</fb>
    <v>1</v>
  </rv>
  <rv s="1">
    <fb>87.59</fb>
    <v>1</v>
  </rv>
  <rv s="1">
    <fb>230.32</fb>
    <v>1</v>
  </rv>
  <rv s="1">
    <fb>245.02</fb>
    <v>1</v>
  </rv>
  <rv s="1">
    <fb>44.89</fb>
    <v>1</v>
  </rv>
  <rv s="1">
    <fb>170</fb>
    <v>1</v>
  </rv>
  <rv s="1">
    <fb>207.63</fb>
    <v>1</v>
  </rv>
  <rv s="1">
    <fb>276.64</fb>
    <v>1</v>
  </rv>
  <rv s="1">
    <fb>29.68</fb>
    <v>1</v>
  </rv>
  <rv s="1">
    <fb>69.73</fb>
    <v>1</v>
  </rv>
  <rv s="1">
    <fb>525.38</fb>
    <v>1</v>
  </rv>
  <rv s="1">
    <fb>108.54</fb>
    <v>1</v>
  </rv>
  <rv s="1">
    <fb>55.44</fb>
    <v>1</v>
  </rv>
  <rv s="1">
    <fb>196.0736</fb>
    <v>1</v>
  </rv>
  <rv s="1">
    <fb>45565</fb>
    <v>0</v>
  </rv>
  <rv s="1">
    <fb>19.88</fb>
    <v>1</v>
  </rv>
  <rv s="1">
    <fb>59.74</fb>
    <v>1</v>
  </rv>
  <rv s="1">
    <fb>19.36</fb>
    <v>1</v>
  </rv>
  <rv s="1">
    <fb>833.25</fb>
    <v>1</v>
  </rv>
  <rv s="1">
    <fb>143.44</fb>
    <v>1</v>
  </rv>
  <rv s="1">
    <fb>491.27</fb>
    <v>1</v>
  </rv>
  <rv s="1">
    <fb>8.4896999999999991</fb>
    <v>1</v>
  </rv>
  <rv s="1">
    <fb>170.94</fb>
    <v>1</v>
  </rv>
  <rv s="1">
    <fb>153.61000000000001</fb>
    <v>1</v>
  </rv>
  <rv s="1">
    <fb>417.33</fb>
    <v>1</v>
  </rv>
  <rv s="1">
    <fb>430.3</fb>
    <v>1</v>
  </rv>
  <rv s="1">
    <fb>119.07</fb>
    <v>1</v>
  </rv>
  <rv s="1">
    <fb>94.71</fb>
    <v>1</v>
  </rv>
  <rv s="1">
    <fb>233</fb>
    <v>1</v>
  </rv>
  <rv s="1">
    <fb>84.53</fb>
    <v>1</v>
  </rv>
  <rv s="1">
    <fb>11.21</fb>
    <v>1</v>
  </rv>
  <rv s="1">
    <fb>88.47</fb>
    <v>1</v>
  </rv>
  <rv s="1">
    <fb>48.06</fb>
    <v>1</v>
  </rv>
  <rv s="1">
    <fb>43.59</fb>
    <v>1</v>
  </rv>
  <rv s="1">
    <fb>232.56</fb>
    <v>1</v>
  </rv>
  <rv s="1">
    <fb>243.06</fb>
    <v>1</v>
  </rv>
  <rv s="1">
    <fb>44.91</fb>
    <v>1</v>
  </rv>
  <rv s="1">
    <fb>170.05</fb>
    <v>1</v>
  </rv>
  <rv s="1">
    <fb>206.71</fb>
    <v>1</v>
  </rv>
  <rv s="1">
    <fb>273.70999999999998</fb>
    <v>1</v>
  </rv>
  <rv s="1">
    <fb>29.65</fb>
    <v>1</v>
  </rv>
  <rv s="1">
    <fb>69.67</fb>
    <v>1</v>
  </rv>
  <rv s="1">
    <fb>527.66999999999996</fb>
    <v>1</v>
  </rv>
  <rv s="1">
    <fb>120.37</fb>
    <v>1</v>
  </rv>
  <rv s="1">
    <fb>108.79</fb>
    <v>1</v>
  </rv>
  <rv s="1">
    <fb>55.76</fb>
    <v>1</v>
  </rv>
  <rv s="1">
    <fb>196.13050000000001</fb>
    <v>1</v>
  </rv>
  <rv s="1">
    <fb>45566</fb>
    <v>0</v>
  </rv>
  <rv s="1">
    <fb>59.52</fb>
    <v>1</v>
  </rv>
  <rv s="1">
    <fb>19.510000000000002</fb>
    <v>1</v>
  </rv>
  <rv s="1">
    <fb>822.35</fb>
    <v>1</v>
  </rv>
  <rv s="1">
    <fb>142.25</fb>
    <v>1</v>
  </rv>
  <rv s="1">
    <fb>484.76</fb>
    <v>1</v>
  </rv>
  <rv s="1">
    <fb>8.3516999999999992</fb>
    <v>1</v>
  </rv>
  <rv s="1">
    <fb>166.99</fb>
    <v>1</v>
  </rv>
  <rv s="1">
    <fb>147.47</fb>
    <v>1</v>
  </rv>
  <rv s="1">
    <fb>416.44</fb>
    <v>1</v>
  </rv>
  <rv s="1">
    <fb>420.69</fb>
    <v>1</v>
  </rv>
  <rv s="1">
    <fb>42.08</fb>
    <v>1</v>
  </rv>
  <rv s="1">
    <fb>118.01</fb>
    <v>1</v>
  </rv>
  <rv s="1">
    <fb>94.32</fb>
    <v>1</v>
  </rv>
  <rv s="1">
    <fb>226.21</fb>
    <v>1</v>
  </rv>
  <rv s="1">
    <fb>85.27</fb>
    <v>1</v>
  </rv>
  <rv s="1">
    <fb>61.54</fb>
    <v>1</v>
  </rv>
  <rv s="1">
    <fb>110.23</fb>
    <v>1</v>
  </rv>
  <rv s="1">
    <fb>10.81</fb>
    <v>1</v>
  </rv>
  <rv s="1">
    <fb>86.65</fb>
    <v>1</v>
  </rv>
  <rv s="1">
    <fb>49.3</fb>
    <v>1</v>
  </rv>
  <rv s="1">
    <fb>44.11</fb>
    <v>1</v>
  </rv>
  <rv s="1">
    <fb>85.85</fb>
    <v>1</v>
  </rv>
  <rv s="1">
    <fb>232.07</fb>
    <v>1</v>
  </rv>
  <rv s="1">
    <fb>97.24</fb>
    <v>1</v>
  </rv>
  <rv s="1">
    <fb>40.299999999999997</fb>
    <v>1</v>
  </rv>
  <rv s="1">
    <fb>245.61</fb>
    <v>1</v>
  </rv>
  <rv s="1">
    <fb>45.21</fb>
    <v>1</v>
  </rv>
  <rv s="1">
    <fb>117.96</fb>
    <v>1</v>
  </rv>
  <rv s="1">
    <fb>171.38</fb>
    <v>1</v>
  </rv>
  <rv s="1">
    <fb>206.07</fb>
    <v>1</v>
  </rv>
  <rv s="1">
    <fb>270.87</fb>
    <v>1</v>
  </rv>
  <rv s="1">
    <fb>30.09</fb>
    <v>1</v>
  </rv>
  <rv s="1">
    <fb>522.74</fb>
    <v>1</v>
  </rv>
  <rv s="1">
    <fb>119.09</fb>
    <v>1</v>
  </rv>
  <rv s="1">
    <fb>107.57</fb>
    <v>1</v>
  </rv>
  <rv s="1">
    <fb>55.17</fb>
    <v>1</v>
  </rv>
  <rv s="1">
    <fb>194.60329999999999</fb>
    <v>1</v>
  </rv>
  <rv s="1">
    <fb>45567</fb>
    <v>0</v>
  </rv>
  <rv s="1">
    <fb>19.7</fb>
    <v>1</v>
  </rv>
  <rv s="1">
    <fb>832.19</fb>
    <v>1</v>
  </rv>
  <rv s="1">
    <fb>143.19999999999999</fb>
    <v>1</v>
  </rv>
  <rv s="1">
    <fb>486.62</fb>
    <v>1</v>
  </rv>
  <rv s="1">
    <fb>52.11</fb>
    <v>1</v>
  </rv>
  <rv s="1">
    <fb>8.2037999999999993</fb>
    <v>1</v>
  </rv>
  <rv s="1">
    <fb>147.66</fb>
    <v>1</v>
  </rv>
  <rv s="1">
    <fb>416.49</fb>
    <v>1</v>
  </rv>
  <rv s="1">
    <fb>417.13</fb>
    <v>1</v>
  </rv>
  <rv s="1">
    <fb>116.48</fb>
    <v>1</v>
  </rv>
  <rv s="1">
    <fb>94.07</fb>
    <v>1</v>
  </rv>
  <rv s="1">
    <fb>226.78</fb>
    <v>1</v>
  </rv>
  <rv s="1">
    <fb>85.43</fb>
    <v>1</v>
  </rv>
  <rv s="1">
    <fb>62.24</fb>
    <v>1</v>
  </rv>
  <rv s="1">
    <fb>109.65</fb>
    <v>1</v>
  </rv>
  <rv s="1">
    <fb>10.91</fb>
    <v>1</v>
  </rv>
  <rv s="1">
    <fb>85.99</fb>
    <v>1</v>
  </rv>
  <rv s="1">
    <fb>70.95</fb>
    <v>1</v>
  </rv>
  <rv s="1">
    <fb>86.67</fb>
    <v>1</v>
  </rv>
  <rv s="1">
    <fb>231.88</fb>
    <v>1</v>
  </rv>
  <rv s="1">
    <fb>245.66</fb>
    <v>1</v>
  </rv>
  <rv s="1">
    <fb>39.229999999999997</fb>
    <v>1</v>
  </rv>
  <rv s="1">
    <fb>117.58</fb>
    <v>1</v>
  </rv>
  <rv s="1">
    <fb>169.55</fb>
    <v>1</v>
  </rv>
  <rv s="1">
    <fb>203.88</fb>
    <v>1</v>
  </rv>
  <rv s="1">
    <fb>279.48</fb>
    <v>1</v>
  </rv>
  <rv s="1">
    <fb>30.47</fb>
    <v>1</v>
  </rv>
  <rv s="1">
    <fb>522.83000000000004</fb>
    <v>1</v>
  </rv>
  <rv s="1">
    <fb>119.04</fb>
    <v>1</v>
  </rv>
  <rv s="1">
    <fb>107.48</fb>
    <v>1</v>
  </rv>
  <rv s="1">
    <fb>194.9426</fb>
    <v>1</v>
  </rv>
  <rv s="1">
    <fb>45568</fb>
    <v>0</v>
  </rv>
  <rv s="1">
    <fb>58.47</fb>
    <v>1</v>
  </rv>
  <rv s="1">
    <fb>20.12</fb>
    <v>1</v>
  </rv>
  <rv s="1">
    <fb>832.41</fb>
    <v>1</v>
  </rv>
  <rv s="1">
    <fb>140.69</fb>
    <v>1</v>
  </rv>
  <rv s="1">
    <fb>479.63</fb>
    <v>1</v>
  </rv>
  <rv s="1">
    <fb>51.34</fb>
    <v>1</v>
  </rv>
  <rv s="1">
    <fb>8.0853999999999999</fb>
    <v>1</v>
  </rv>
  <rv s="1">
    <fb>169.63</fb>
    <v>1</v>
  </rv>
  <rv s="1">
    <fb>145.86000000000001</fb>
    <v>1</v>
  </rv>
  <rv s="1">
    <fb>408.74</fb>
    <v>1</v>
  </rv>
  <rv s="1">
    <fb>416.54</fb>
    <v>1</v>
  </rv>
  <rv s="1">
    <fb>40.58</fb>
    <v>1</v>
  </rv>
  <rv s="1">
    <fb>94.31</fb>
    <v>1</v>
  </rv>
  <rv s="1">
    <fb>225.67</fb>
    <v>1</v>
  </rv>
  <rv s="1">
    <fb>85.05</fb>
    <v>1</v>
  </rv>
  <rv s="1">
    <fb>11.12</fb>
    <v>1</v>
  </rv>
  <rv s="1">
    <fb>85.96</fb>
    <v>1</v>
  </rv>
  <rv s="1">
    <fb>70.819999999999993</fb>
    <v>1</v>
  </rv>
  <rv s="1">
    <fb>112.23</fb>
    <v>1</v>
  </rv>
  <rv s="1">
    <fb>44.49</fb>
    <v>1</v>
  </rv>
  <rv s="1">
    <fb>83.86</fb>
    <v>1</v>
  </rv>
  <rv s="1">
    <fb>229.28</fb>
    <v>1</v>
  </rv>
  <rv s="1">
    <fb>95.41</fb>
    <v>1</v>
  </rv>
  <rv s="1">
    <fb>245.49</fb>
    <v>1</v>
  </rv>
  <rv s="1">
    <fb>44.52</fb>
    <v>1</v>
  </rv>
  <rv s="1">
    <fb>116.66</fb>
    <v>1</v>
  </rv>
  <rv s="1">
    <fb>202.88</fb>
    <v>1</v>
  </rv>
  <rv s="1">
    <fb>280.91000000000003</fb>
    <v>1</v>
  </rv>
  <rv s="1">
    <fb>31.67</fb>
    <v>1</v>
  </rv>
  <rv s="1">
    <fb>521.84</fb>
    <v>1</v>
  </rv>
  <rv s="1">
    <fb>118.72</fb>
    <v>1</v>
  </rv>
  <rv s="1">
    <fb>107.41</fb>
    <v>1</v>
  </rv>
  <rv s="1">
    <fb>193.9726</fb>
    <v>1</v>
  </rv>
  <rv s="1">
    <fb>45569</fb>
    <v>0</v>
  </rv>
  <rv s="1">
    <fb>59.23</fb>
    <v>1</v>
  </rv>
  <rv s="1">
    <fb>20.88</fb>
    <v>1</v>
  </rv>
  <rv s="1">
    <fb>833</fb>
    <v>1</v>
  </rv>
  <rv s="1">
    <fb>142.69999999999999</fb>
    <v>1</v>
  </rv>
  <rv s="1">
    <fb>481.95</fb>
    <v>1</v>
  </rv>
  <rv s="1">
    <fb>8.1150000000000002</fb>
    <v>1</v>
  </rv>
  <rv s="1">
    <fb>173.93</fb>
    <v>1</v>
  </rv>
  <rv s="1">
    <fb>146.69999999999999</fb>
    <v>1</v>
  </rv>
  <rv s="1">
    <fb>416.06</fb>
    <v>1</v>
  </rv>
  <rv s="1">
    <fb>115.12</fb>
    <v>1</v>
  </rv>
  <rv s="1">
    <fb>226.8</fb>
    <v>1</v>
  </rv>
  <rv s="1">
    <fb>83.85</fb>
    <v>1</v>
  </rv>
  <rv s="1">
    <fb>114.72</fb>
    <v>1</v>
  </rv>
  <rv s="1">
    <fb>87.31</fb>
    <v>1</v>
  </rv>
  <rv s="1">
    <fb>71.98</fb>
    <v>1</v>
  </rv>
  <rv s="1">
    <fb>112.64</fb>
    <v>1</v>
  </rv>
  <rv s="1">
    <fb>49.82</fb>
    <v>1</v>
  </rv>
  <rv s="1">
    <fb>88.35</fb>
    <v>1</v>
  </rv>
  <rv s="1">
    <fb>95.86</fb>
    <v>1</v>
  </rv>
  <rv s="1">
    <fb>245</fb>
    <v>1</v>
  </rv>
  <rv s="1">
    <fb>118.09</fb>
    <v>1</v>
  </rv>
  <rv s="1">
    <fb>167.97</fb>
    <v>1</v>
  </rv>
  <rv s="1">
    <fb>203.78</fb>
    <v>1</v>
  </rv>
  <rv s="1">
    <fb>287.75</fb>
    <v>1</v>
  </rv>
  <rv s="1">
    <fb>31.85</fb>
    <v>1</v>
  </rv>
  <rv s="1">
    <fb>66.5</fb>
    <v>1</v>
  </rv>
  <rv s="1">
    <fb>526.65</fb>
    <v>1</v>
  </rv>
  <rv s="1">
    <fb>195.76509999999999</fb>
    <v>1</v>
  </rv>
  <rv s="1">
    <fb>45572</fb>
    <v>0</v>
  </rv>
  <rv s="1">
    <fb>19.73</fb>
    <v>1</v>
  </rv>
  <rv s="1">
    <fb>20.72</fb>
    <v>1</v>
  </rv>
  <rv s="1">
    <fb>817.25</fb>
    <v>1</v>
  </rv>
  <rv s="1">
    <fb>142.9</fb>
    <v>1</v>
  </rv>
  <rv s="1">
    <fb>471.23</fb>
    <v>1</v>
  </rv>
  <rv s="1">
    <fb>172.13</fb>
    <v>1</v>
  </rv>
  <rv s="1">
    <fb>148.93</fb>
    <v>1</v>
  </rv>
  <rv s="1">
    <fb>406.04</fb>
    <v>1</v>
  </rv>
  <rv s="1">
    <fb>409.54</fb>
    <v>1</v>
  </rv>
  <rv s="1">
    <fb>117.77</fb>
    <v>1</v>
  </rv>
  <rv s="1">
    <fb>104.47</fb>
    <v>1</v>
  </rv>
  <rv s="1">
    <fb>221.69</fb>
    <v>1</v>
  </rv>
  <rv s="1">
    <fb>80.290000000000006</fb>
    <v>1</v>
  </rv>
  <rv s="1">
    <fb>65.25</fb>
    <v>1</v>
  </rv>
  <rv s="1">
    <fb>10.8</fb>
    <v>1</v>
  </rv>
  <rv s="1">
    <fb>87.47</fb>
    <v>1</v>
  </rv>
  <rv s="1">
    <fb>113.36</fb>
    <v>1</v>
  </rv>
  <rv s="1">
    <fb>49.61</fb>
    <v>1</v>
  </rv>
  <rv s="1">
    <fb>48.97</fb>
    <v>1</v>
  </rv>
  <rv s="1">
    <fb>223.37</fb>
    <v>1</v>
  </rv>
  <rv s="1">
    <fb>96.04</fb>
    <v>1</v>
  </rv>
  <rv s="1">
    <fb>244.17</fb>
    <v>1</v>
  </rv>
  <rv s="1">
    <fb>43.84</fb>
    <v>1</v>
  </rv>
  <rv s="1">
    <fb>114.44</fb>
    <v>1</v>
  </rv>
  <rv s="1">
    <fb>167.21</fb>
    <v>1</v>
  </rv>
  <rv s="1">
    <fb>203.33</fb>
    <v>1</v>
  </rv>
  <rv s="1">
    <fb>284.57</fb>
    <v>1</v>
  </rv>
  <rv s="1">
    <fb>65.48</fb>
    <v>1</v>
  </rv>
  <rv s="1">
    <fb>521.91</fb>
    <v>1</v>
  </rv>
  <rv s="1">
    <fb>55.07</fb>
    <v>1</v>
  </rv>
  <rv s="1">
    <fb>194.42</fb>
    <v>1</v>
  </rv>
  <rv s="1">
    <fb>45573</fb>
    <v>0</v>
  </rv>
  <rv s="1">
    <fb>824.26</fb>
    <v>1</v>
  </rv>
  <rv s="1">
    <fb>143.33000000000001</fb>
    <v>1</v>
  </rv>
  <rv s="1">
    <fb>480.78500000000003</fb>
    <v>1</v>
  </rv>
  <rv s="1">
    <fb>8.2431999999999999</fb>
    <v>1</v>
  </rv>
  <rv s="1">
    <fb>176.93</fb>
    <v>1</v>
  </rv>
  <rv s="1">
    <fb>144.68</fb>
    <v>1</v>
  </rv>
  <rv s="1">
    <fb>400.28</fb>
    <v>1</v>
  </rv>
  <rv s="1">
    <fb>414.71</fb>
    <v>1</v>
  </rv>
  <rv s="1">
    <fb>117.2</fb>
    <v>1</v>
  </rv>
  <rv s="1">
    <fb>100.26</fb>
    <v>1</v>
  </rv>
  <rv s="1">
    <fb>80.5</fb>
    <v>1</v>
  </rv>
  <rv s="1">
    <fb>65.900000000000006</fb>
    <v>1</v>
  </rv>
  <rv s="1">
    <fb>113.52</fb>
    <v>1</v>
  </rv>
  <rv s="1">
    <fb>11.62</fb>
    <v>1</v>
  </rv>
  <rv s="1">
    <fb>88.57</fb>
    <v>1</v>
  </rv>
  <rv s="1">
    <fb>114.63</fb>
    <v>1</v>
  </rv>
  <rv s="1">
    <fb>48.57</fb>
    <v>1</v>
  </rv>
  <rv s="1">
    <fb>46.91</fb>
    <v>1</v>
  </rv>
  <rv s="1">
    <fb>87.76</fb>
    <v>1</v>
  </rv>
  <rv s="1">
    <fb>224.28</fb>
    <v>1</v>
  </rv>
  <rv s="1">
    <fb>93.91</fb>
    <v>1</v>
  </rv>
  <rv s="1">
    <fb>38.020000000000003</fb>
    <v>1</v>
  </rv>
  <rv s="1">
    <fb>242.37</fb>
    <v>1</v>
  </rv>
  <rv s="1">
    <fb>44.01</fb>
    <v>1</v>
  </rv>
  <rv s="1">
    <fb>115.62</fb>
    <v>1</v>
  </rv>
  <rv s="1">
    <fb>170.42</fb>
    <v>1</v>
  </rv>
  <rv s="1">
    <fb>207</fb>
    <v>1</v>
  </rv>
  <rv s="1">
    <fb>291.57</fb>
    <v>1</v>
  </rv>
  <rv s="1">
    <fb>30.96</fb>
    <v>1</v>
  </rv>
  <rv s="1">
    <fb>526.85</fb>
    <v>1</v>
  </rv>
  <rv s="1">
    <fb>108.62</fb>
    <v>1</v>
  </rv>
  <rv s="1">
    <fb>194.96</fb>
    <v>1</v>
  </rv>
  <rv s="1">
    <fb>45574</fb>
    <v>0</v>
  </rv>
  <rv s="1">
    <fb>19.97</fb>
    <v>1</v>
  </rv>
  <rv s="1">
    <fb>20.7</fb>
    <v>1</v>
  </rv>
  <rv s="1">
    <fb>845.9</fb>
    <v>1</v>
  </rv>
  <rv s="1">
    <fb>143.74</fb>
    <v>1</v>
  </rv>
  <rv s="1">
    <fb>490.38</fb>
    <v>1</v>
  </rv>
  <rv s="1">
    <fb>53</fb>
    <v>1</v>
  </rv>
  <rv s="1">
    <fb>7.9671000000000003</fb>
    <v>1</v>
  </rv>
  <rv s="1">
    <fb>185.97</fb>
    <v>1</v>
  </rv>
  <rv s="1">
    <fb>144.04</fb>
    <v>1</v>
  </rv>
  <rv s="1">
    <fb>405.48</fb>
    <v>1</v>
  </rv>
  <rv s="1">
    <fb>417.46</fb>
    <v>1</v>
  </rv>
  <rv s="1">
    <fb>41.14</fb>
    <v>1</v>
  </rv>
  <rv s="1">
    <fb>229.54</fb>
    <v>1</v>
  </rv>
  <rv s="1">
    <fb>80.58</fb>
    <v>1</v>
  </rv>
  <rv s="1">
    <fb>65.97</fb>
    <v>1</v>
  </rv>
  <rv s="1">
    <fb>119.67</fb>
    <v>1</v>
  </rv>
  <rv s="1">
    <fb>12.13</fb>
    <v>1</v>
  </rv>
  <rv s="1">
    <fb>88.86</fb>
    <v>1</v>
  </rv>
  <rv s="1">
    <fb>74.02</fb>
    <v>1</v>
  </rv>
  <rv s="1">
    <fb>49.03</fb>
    <v>1</v>
  </rv>
  <rv s="1">
    <fb>87.65</fb>
    <v>1</v>
  </rv>
  <rv s="1">
    <fb>220.78</fb>
    <v>1</v>
  </rv>
  <rv s="1">
    <fb>241.05</fb>
    <v>1</v>
  </rv>
  <rv s="1">
    <fb>40.19</fb>
    <v>1</v>
  </rv>
  <rv s="1">
    <fb>116.29</fb>
    <v>1</v>
  </rv>
  <rv s="1">
    <fb>172.54</fb>
    <v>1</v>
  </rv>
  <rv s="1">
    <fb>213.7</fb>
    <v>1</v>
  </rv>
  <rv s="1">
    <fb>287.92</fb>
    <v>1</v>
  </rv>
  <rv s="1">
    <fb>65.63</fb>
    <v>1</v>
  </rv>
  <rv s="1">
    <fb>530.45000000000005</fb>
    <v>1</v>
  </rv>
  <rv s="1">
    <fb>120.72</fb>
    <v>1</v>
  </rv>
  <rv s="1">
    <fb>55.94</fb>
    <v>1</v>
  </rv>
  <rv s="1">
    <fb>195.86</fb>
    <v>1</v>
  </rv>
  <rv s="1">
    <fb>45575</fb>
    <v>0</v>
  </rv>
  <rv s="1">
    <fb>57.29</fb>
    <v>1</v>
  </rv>
  <rv s="1">
    <fb>20.95</fb>
    <v>1</v>
  </rv>
  <rv s="1">
    <fb>833.97</fb>
    <v>1</v>
  </rv>
  <rv s="1">
    <fb>141.97</fb>
    <v>1</v>
  </rv>
  <rv s="1">
    <fb>483.84</fb>
    <v>1</v>
  </rv>
  <rv s="1">
    <fb>52.43</fb>
    <v>1</v>
  </rv>
  <rv s="1">
    <fb>8.0360999999999994</fb>
    <v>1</v>
  </rv>
  <rv s="1">
    <fb>143.99</fb>
    <v>1</v>
  </rv>
  <rv s="1">
    <fb>405.76</fb>
    <v>1</v>
  </rv>
  <rv s="1">
    <fb>415.84</fb>
    <v>1</v>
  </rv>
  <rv s="1">
    <fb>117.53</fb>
    <v>1</v>
  </rv>
  <rv s="1">
    <fb>229.04</fb>
    <v>1</v>
  </rv>
  <rv s="1">
    <fb>80.94</fb>
    <v>1</v>
  </rv>
  <rv s="1">
    <fb>123.79</fb>
    <v>1</v>
  </rv>
  <rv s="1">
    <fb>11.39</fb>
    <v>1</v>
  </rv>
  <rv s="1">
    <fb>89.34</fb>
    <v>1</v>
  </rv>
  <rv s="1">
    <fb>74.45</fb>
    <v>1</v>
  </rv>
  <rv s="1">
    <fb>45.74</fb>
    <v>1</v>
  </rv>
  <rv s="1">
    <fb>84.4</fb>
    <v>1</v>
  </rv>
  <rv s="1">
    <fb>217.9</fb>
    <v>1</v>
  </rv>
  <rv s="1">
    <fb>94.94</fb>
    <v>1</v>
  </rv>
  <rv s="1">
    <fb>242.82</fb>
    <v>1</v>
  </rv>
  <rv s="1">
    <fb>42.95</fb>
    <v>1</v>
  </rv>
  <rv s="1">
    <fb>116.31</fb>
    <v>1</v>
  </rv>
  <rv s="1">
    <fb>172.99</fb>
    <v>1</v>
  </rv>
  <rv s="1">
    <fb>213.6</fb>
    <v>1</v>
  </rv>
  <rv s="1">
    <fb>290.17</fb>
    <v>1</v>
  </rv>
  <rv s="1">
    <fb>31.39</fb>
    <v>1</v>
  </rv>
  <rv s="1">
    <fb>65.680000000000007</fb>
    <v>1</v>
  </rv>
  <rv s="1">
    <fb>529.55999999999995</fb>
    <v>1</v>
  </rv>
  <rv s="1">
    <fb>120.34</fb>
    <v>1</v>
  </rv>
  <rv s="1">
    <fb>108.97</fb>
    <v>1</v>
  </rv>
  <rv s="1">
    <fb>55.88</fb>
    <v>1</v>
  </rv>
  <rv s="1">
    <fb>195.8775</fb>
    <v>1</v>
  </rv>
  <rv s="1">
    <fb>45576</fb>
    <v>0</v>
  </rv>
  <rv s="1">
    <fb>20.2</fb>
    <v>1</v>
  </rv>
  <rv s="1">
    <fb>21.4</fb>
    <v>1</v>
  </rv>
  <rv s="1">
    <fb>840.69</fb>
    <v>1</v>
  </rv>
  <rv s="1">
    <fb>143.24</fb>
    <v>1</v>
  </rv>
  <rv s="1">
    <fb>484.78</fb>
    <v>1</v>
  </rv>
  <rv s="1">
    <fb>52.86</fb>
    <v>1</v>
  </rv>
  <rv s="1">
    <fb>8.0558999999999994</fb>
    <v>1</v>
  </rv>
  <rv s="1">
    <fb>198.26</fb>
    <v>1</v>
  </rv>
  <rv s="1">
    <fb>142.97</fb>
    <v>1</v>
  </rv>
  <rv s="1">
    <fb>411.08</fb>
    <v>1</v>
  </rv>
  <rv s="1">
    <fb>416.32</fb>
    <v>1</v>
  </rv>
  <rv s="1">
    <fb>227.55</fb>
    <v>1</v>
  </rv>
  <rv s="1">
    <fb>81.86</fb>
    <v>1</v>
  </rv>
  <rv s="1">
    <fb>66.63</fb>
    <v>1</v>
  </rv>
  <rv s="1">
    <fb>124.03</fb>
    <v>1</v>
  </rv>
  <rv s="1">
    <fb>11.61</fb>
    <v>1</v>
  </rv>
  <rv s="1">
    <fb>89.83</fb>
    <v>1</v>
  </rv>
  <rv s="1">
    <fb>74.150000000000006</fb>
    <v>1</v>
  </rv>
  <rv s="1">
    <fb>116.12</fb>
    <v>1</v>
  </rv>
  <rv s="1">
    <fb>44.9</fb>
    <v>1</v>
  </rv>
  <rv s="1">
    <fb>83.04</fb>
    <v>1</v>
  </rv>
  <rv s="1">
    <fb>219.27</fb>
    <v>1</v>
  </rv>
  <rv s="1">
    <fb>96.1</fb>
    <v>1</v>
  </rv>
  <rv s="1">
    <fb>38.83</fb>
    <v>1</v>
  </rv>
  <rv s="1">
    <fb>245.47</fb>
    <v>1</v>
  </rv>
  <rv s="1">
    <fb>43</fb>
    <v>1</v>
  </rv>
  <rv s="1">
    <fb>117.36</fb>
    <v>1</v>
  </rv>
  <rv s="1">
    <fb>215.99</fb>
    <v>1</v>
  </rv>
  <rv s="1">
    <fb>288.10000000000002</fb>
    <v>1</v>
  </rv>
  <rv s="1">
    <fb>66.239999999999995</fb>
    <v>1</v>
  </rv>
  <rv s="1">
    <fb>532.71</fb>
    <v>1</v>
  </rv>
  <rv s="1">
    <fb>121</fb>
    <v>1</v>
  </rv>
  <rv s="1">
    <fb>109.45</fb>
    <v>1</v>
  </rv>
  <rv s="1">
    <fb>56.16</fb>
    <v>1</v>
  </rv>
  <rv s="1">
    <fb>197.0042</fb>
    <v>1</v>
  </rv>
  <rv s="1">
    <fb>45579</fb>
    <v>0</v>
  </rv>
  <rv s="1">
    <fb>20.64</fb>
    <v>1</v>
  </rv>
  <rv s="1">
    <fb>57.91</fb>
    <v>1</v>
  </rv>
  <rv s="1">
    <fb>21.66</fb>
    <v>1</v>
  </rv>
  <rv s="1">
    <fb>872.27</fb>
    <v>1</v>
  </rv>
  <rv s="1">
    <fb>144.16999999999999</fb>
    <v>1</v>
  </rv>
  <rv s="1">
    <fb>487.61</fb>
    <v>1</v>
  </rv>
  <rv s="1">
    <fb>53.28</fb>
    <v>1</v>
  </rv>
  <rv s="1">
    <fb>8.2530999999999999</fb>
    <v>1</v>
  </rv>
  <rv s="1">
    <fb>196.74</fb>
    <v>1</v>
  </rv>
  <rv s="1">
    <fb>139.47</fb>
    <v>1</v>
  </rv>
  <rv s="1">
    <fb>419.14</fb>
    <v>1</v>
  </rv>
  <rv s="1">
    <fb>45.38</fb>
    <v>1</v>
  </rv>
  <rv s="1">
    <fb>119.78</fb>
    <v>1</v>
  </rv>
  <rv s="1">
    <fb>231.3</fb>
    <v>1</v>
  </rv>
  <rv s="1">
    <fb>82.91</fb>
    <v>1</v>
  </rv>
  <rv s="1">
    <fb>67.459999999999994</fb>
    <v>1</v>
  </rv>
  <rv s="1">
    <fb>123.16</fb>
    <v>1</v>
  </rv>
  <rv s="1">
    <fb>12.41</fb>
    <v>1</v>
  </rv>
  <rv s="1">
    <fb>90.93</fb>
    <v>1</v>
  </rv>
  <rv s="1">
    <fb>117.25</fb>
    <v>1</v>
  </rv>
  <rv s="1">
    <fb>80.930000000000007</fb>
    <v>1</v>
  </rv>
  <rv s="1">
    <fb>221.7</fb>
    <v>1</v>
  </rv>
  <rv s="1">
    <fb>94.44</fb>
    <v>1</v>
  </rv>
  <rv s="1">
    <fb>39.130000000000003</fb>
    <v>1</v>
  </rv>
  <rv s="1">
    <fb>245.07</fb>
    <v>1</v>
  </rv>
  <rv s="1">
    <fb>43.19</fb>
    <v>1</v>
  </rv>
  <rv s="1">
    <fb>118.49</fb>
    <v>1</v>
  </rv>
  <rv s="1">
    <fb>176.1</fb>
    <v>1</v>
  </rv>
  <rv s="1">
    <fb>217.6</fb>
    <v>1</v>
  </rv>
  <rv s="1">
    <fb>291.64</fb>
    <v>1</v>
  </rv>
  <rv s="1">
    <fb>31.22</fb>
    <v>1</v>
  </rv>
  <rv s="1">
    <fb>66.89</fb>
    <v>1</v>
  </rv>
  <rv s="1">
    <fb>537.07000000000005</fb>
    <v>1</v>
  </rv>
  <rv s="1">
    <fb>122.08</fb>
    <v>1</v>
  </rv>
  <rv s="1">
    <fb>110.53</fb>
    <v>1</v>
  </rv>
  <rv s="1">
    <fb>56.75</fb>
    <v>1</v>
  </rv>
  <rv s="1">
    <fb>197.84</fb>
    <v>1</v>
  </rv>
  <rv s="1">
    <fb>45580</fb>
    <v>0</v>
  </rv>
  <rv s="1">
    <fb>21.18</fb>
    <v>1</v>
  </rv>
  <rv s="1">
    <fb>21.77</fb>
    <v>1</v>
  </rv>
  <rv s="1">
    <fb>730.43</fb>
    <v>1</v>
  </rv>
  <rv s="1">
    <fb>146.41999999999999</fb>
    <v>1</v>
  </rv>
  <rv s="1">
    <fb>478.47</fb>
    <v>1</v>
  </rv>
  <rv s="1">
    <fb>195.16</fb>
    <v>1</v>
  </rv>
  <rv s="1">
    <fb>401.99</fb>
    <v>1</v>
  </rv>
  <rv s="1">
    <fb>418.74</fb>
    <v>1</v>
  </rv>
  <rv s="1">
    <fb>117.81</fb>
    <v>1</v>
  </rv>
  <rv s="1">
    <fb>233.85</fb>
    <v>1</v>
  </rv>
  <rv s="1">
    <fb>122.74</fb>
    <v>1</v>
  </rv>
  <rv s="1">
    <fb>12.04</fb>
    <v>1</v>
  </rv>
  <rv s="1">
    <fb>91.82</fb>
    <v>1</v>
  </rv>
  <rv s="1">
    <fb>76.23</fb>
    <v>1</v>
  </rv>
  <rv s="1">
    <fb>116.05</fb>
    <v>1</v>
  </rv>
  <rv s="1">
    <fb>42.5</fb>
    <v>1</v>
  </rv>
  <rv s="1">
    <fb>77.47</fb>
    <v>1</v>
  </rv>
  <rv s="1">
    <fb>229.43</fb>
    <v>1</v>
  </rv>
  <rv s="1">
    <fb>91.43</fb>
    <v>1</v>
  </rv>
  <rv s="1">
    <fb>38.96</fb>
    <v>1</v>
  </rv>
  <rv s="1">
    <fb>245.92</fb>
    <v>1</v>
  </rv>
  <rv s="1">
    <fb>118.59</fb>
    <v>1</v>
  </rv>
  <rv s="1">
    <fb>175.9</fb>
    <v>1</v>
  </rv>
  <rv s="1">
    <fb>217.27</fb>
    <v>1</v>
  </rv>
  <rv s="1">
    <fb>288.35000000000002</fb>
    <v>1</v>
  </rv>
  <rv s="1">
    <fb>29.99</fb>
    <v>1</v>
  </rv>
  <rv s="1">
    <fb>67.16</fb>
    <v>1</v>
  </rv>
  <rv s="1">
    <fb>532.98</fb>
    <v>1</v>
  </rv>
  <rv s="1">
    <fb>56.28</fb>
    <v>1</v>
  </rv>
  <rv s="1">
    <fb>195.84</fb>
    <v>1</v>
  </rv>
  <rv s="1">
    <fb>45581</fb>
    <v>0</v>
  </rv>
  <rv s="1">
    <fb>21.67</fb>
    <v>1</v>
  </rv>
  <rv s="1">
    <fb>58.29</fb>
    <v>1</v>
  </rv>
  <rv s="1">
    <fb>683.52</fb>
    <v>1</v>
  </rv>
  <rv s="1">
    <fb>476.59</fb>
    <v>1</v>
  </rv>
  <rv s="1">
    <fb>51.92</fb>
    <v>1</v>
  </rv>
  <rv s="1">
    <fb>8.2135999999999996</fb>
    <v>1</v>
  </rv>
  <rv s="1">
    <fb>191.55</fb>
    <v>1</v>
  </rv>
  <rv s="1">
    <fb>130.30000000000001</fb>
    <v>1</v>
  </rv>
  <rv s="1">
    <fb>409.37</fb>
    <v>1</v>
  </rv>
  <rv s="1">
    <fb>416.12</fb>
    <v>1</v>
  </rv>
  <rv s="1">
    <fb>45.02</fb>
    <v>1</v>
  </rv>
  <rv s="1">
    <fb>118.03</fb>
    <v>1</v>
  </rv>
  <rv s="1">
    <fb>98.25</fb>
    <v>1</v>
  </rv>
  <rv s="1">
    <fb>231.78</fb>
    <v>1</v>
  </rv>
  <rv s="1">
    <fb>84.39</fb>
    <v>1</v>
  </rv>
  <rv s="1">
    <fb>118.9</fb>
    <v>1</v>
  </rv>
  <rv s="1">
    <fb>11.98</fb>
    <v>1</v>
  </rv>
  <rv s="1">
    <fb>92.88</fb>
    <v>1</v>
  </rv>
  <rv s="1">
    <fb>48</fb>
    <v>1</v>
  </rv>
  <rv s="1">
    <fb>82.13</fb>
    <v>1</v>
  </rv>
  <rv s="1">
    <fb>90.85</fb>
    <v>1</v>
  </rv>
  <rv s="1">
    <fb>247.15</fb>
    <v>1</v>
  </rv>
  <rv s="1">
    <fb>42.8</fb>
    <v>1</v>
  </rv>
  <rv s="1">
    <fb>119.62</fb>
    <v>1</v>
  </rv>
  <rv s="1">
    <fb>174.48</fb>
    <v>1</v>
  </rv>
  <rv s="1">
    <fb>218.96</fb>
    <v>1</v>
  </rv>
  <rv s="1">
    <fb>290.86</fb>
    <v>1</v>
  </rv>
  <rv s="1">
    <fb>68.14</fb>
    <v>1</v>
  </rv>
  <rv s="1">
    <fb>535.22</fb>
    <v>1</v>
  </rv>
  <rv s="1">
    <fb>121.62</fb>
    <v>1</v>
  </rv>
  <rv s="1">
    <fb>196.81</fb>
    <v>1</v>
  </rv>
  <rv s="1">
    <fb>45582</fb>
    <v>0</v>
  </rv>
  <rv s="1">
    <fb>21.16</fb>
    <v>1</v>
  </rv>
  <rv s="1">
    <fb>23.45</fb>
    <v>1</v>
  </rv>
  <rv s="1">
    <fb>700.6</fb>
    <v>1</v>
  </rv>
  <rv s="1">
    <fb>144.19999999999999</fb>
    <v>1</v>
  </rv>
  <rv s="1">
    <fb>473.73</fb>
    <v>1</v>
  </rv>
  <rv s="1">
    <fb>53.36</fb>
    <v>1</v>
  </rv>
  <rv s="1">
    <fb>8.2234999999999996</fb>
    <v>1</v>
  </rv>
  <rv s="1">
    <fb>188.76</fb>
    <v>1</v>
  </rv>
  <rv s="1">
    <fb>130.96039999999999</fb>
    <v>1</v>
  </rv>
  <rv s="1">
    <fb>405.14</fb>
    <v>1</v>
  </rv>
  <rv s="1">
    <fb>416.72</fb>
    <v>1</v>
  </rv>
  <rv s="1">
    <fb>43.96</fb>
    <v>1</v>
  </rv>
  <rv s="1">
    <fb>118.22</fb>
    <v>1</v>
  </rv>
  <rv s="1">
    <fb>94.67</fb>
    <v>1</v>
  </rv>
  <rv s="1">
    <fb>83.78</fb>
    <v>1</v>
  </rv>
  <rv s="1">
    <fb>119.03</fb>
    <v>1</v>
  </rv>
  <rv s="1">
    <fb>92.55</fb>
    <v>1</v>
  </rv>
  <rv s="1">
    <fb>117.89</fb>
    <v>1</v>
  </rv>
  <rv s="1">
    <fb>48.3</fb>
    <v>1</v>
  </rv>
  <rv s="1">
    <fb>80.260000000000005</fb>
    <v>1</v>
  </rv>
  <rv s="1">
    <fb>224.16</fb>
    <v>1</v>
  </rv>
  <rv s="1">
    <fb>90.94</fb>
    <v>1</v>
  </rv>
  <rv s="1">
    <fb>248.63</fb>
    <v>1</v>
  </rv>
  <rv s="1">
    <fb>122.33</fb>
    <v>1</v>
  </rv>
  <rv s="1">
    <fb>174.67</fb>
    <v>1</v>
  </rv>
  <rv s="1">
    <fb>219.55</fb>
    <v>1</v>
  </rv>
  <rv s="1">
    <fb>291.11</fb>
    <v>1</v>
  </rv>
  <rv s="1">
    <fb>67.19</fb>
    <v>1</v>
  </rv>
  <rv s="1">
    <fb>535.29999999999995</fb>
    <v>1</v>
  </rv>
  <rv s="1">
    <fb>121.38</fb>
    <v>1</v>
  </rv>
  <rv s="1">
    <fb>110.1</fb>
    <v>1</v>
  </rv>
  <rv s="1">
    <fb>196.72</fb>
    <v>1</v>
  </rv>
  <rv s="1">
    <fb>45583</fb>
    <v>0</v>
  </rv>
  <rv s="1">
    <fb>21.24</fb>
    <v>1</v>
  </rv>
  <rv s="1">
    <fb>56.4</fb>
    <v>1</v>
  </rv>
  <rv s="1">
    <fb>23.85</fb>
    <v>1</v>
  </rv>
  <rv s="1">
    <fb>723.26</fb>
    <v>1</v>
  </rv>
  <rv s="1">
    <fb>144.35</fb>
    <v>1</v>
  </rv>
  <rv s="1">
    <fb>521.15</fb>
    <v>1</v>
  </rv>
  <rv s="1">
    <fb>8.3024000000000004</fb>
    <v>1</v>
  </rv>
  <rv s="1">
    <fb>190.01</fb>
    <v>1</v>
  </rv>
  <rv s="1">
    <fb>408.73</fb>
    <v>1</v>
  </rv>
  <rv s="1">
    <fb>418.16</fb>
    <v>1</v>
  </rv>
  <rv s="1">
    <fb>235</fb>
    <v>1</v>
  </rv>
  <rv s="1">
    <fb>84.38</fb>
    <v>1</v>
  </rv>
  <rv s="1">
    <fb>60.34</fb>
    <v>1</v>
  </rv>
  <rv s="1">
    <fb>119.54</fb>
    <v>1</v>
  </rv>
  <rv s="1">
    <fb>13.46</fb>
    <v>1</v>
  </rv>
  <rv s="1">
    <fb>76.67</fb>
    <v>1</v>
  </rv>
  <rv s="1">
    <fb>119.39</fb>
    <v>1</v>
  </rv>
  <rv s="1">
    <fb>47.68</fb>
    <v>1</v>
  </rv>
  <rv s="1">
    <fb>42.86</fb>
    <v>1</v>
  </rv>
  <rv s="1">
    <fb>81.05</fb>
    <v>1</v>
  </rv>
  <rv s="1">
    <fb>226.3</fb>
    <v>1</v>
  </rv>
  <rv s="1">
    <fb>90.04</fb>
    <v>1</v>
  </rv>
  <rv s="1">
    <fb>38.549999999999997</fb>
    <v>1</v>
  </rv>
  <rv s="1">
    <fb>251.27</fb>
    <v>1</v>
  </rv>
  <rv s="1">
    <fb>43.99</fb>
    <v>1</v>
  </rv>
  <rv s="1">
    <fb>122</fb>
    <v>1</v>
  </rv>
  <rv s="1">
    <fb>175.06</fb>
    <v>1</v>
  </rv>
  <rv s="1">
    <fb>222.02</fb>
    <v>1</v>
  </rv>
  <rv s="1">
    <fb>292.94</fb>
    <v>1</v>
  </rv>
  <rv s="1">
    <fb>537.36</fb>
    <v>1</v>
  </rv>
  <rv s="1">
    <fb>121.71</fb>
    <v>1</v>
  </rv>
  <rv s="1">
    <fb>56.69</fb>
    <v>1</v>
  </rv>
  <rv s="1">
    <fb>45586</fb>
    <v>0</v>
  </rv>
  <rv s="1">
    <fb>21.02</fb>
    <v>1</v>
  </rv>
  <rv s="1">
    <fb>56.13</fb>
    <v>1</v>
  </rv>
  <rv s="1">
    <fb>23.76</fb>
    <v>1</v>
  </rv>
  <rv s="1">
    <fb>714.1</fb>
    <v>1</v>
  </rv>
  <rv s="1">
    <fb>145.71</fb>
    <v>1</v>
  </rv>
  <rv s="1">
    <fb>518.86</fb>
    <v>1</v>
  </rv>
  <rv s="1">
    <fb>187.96</fb>
    <v>1</v>
  </rv>
  <rv s="1">
    <fb>132.4573</fb>
    <v>1</v>
  </rv>
  <rv s="1">
    <fb>406.96</fb>
    <v>1</v>
  </rv>
  <rv s="1">
    <fb>43.95</fb>
    <v>1</v>
  </rv>
  <rv s="1">
    <fb>117.33</fb>
    <v>1</v>
  </rv>
  <rv s="1">
    <fb>93.84</fb>
    <v>1</v>
  </rv>
  <rv s="1">
    <fb>236.48</fb>
    <v>1</v>
  </rv>
  <rv s="1">
    <fb>84.03</fb>
    <v>1</v>
  </rv>
  <rv s="1">
    <fb>119.56</fb>
    <v>1</v>
  </rv>
  <rv s="1">
    <fb>13.23</fb>
    <v>1</v>
  </rv>
  <rv s="1">
    <fb>90.19</fb>
    <v>1</v>
  </rv>
  <rv s="1">
    <fb>75.88</fb>
    <v>1</v>
  </rv>
  <rv s="1">
    <fb>116.99</fb>
    <v>1</v>
  </rv>
  <rv s="1">
    <fb>47.31</fb>
    <v>1</v>
  </rv>
  <rv s="1">
    <fb>79.47</fb>
    <v>1</v>
  </rv>
  <rv s="1">
    <fb>221.47</fb>
    <v>1</v>
  </rv>
  <rv s="1">
    <fb>89.26</fb>
    <v>1</v>
  </rv>
  <rv s="1">
    <fb>43.7</fb>
    <v>1</v>
  </rv>
  <rv s="1">
    <fb>221.5</fb>
    <v>1</v>
  </rv>
  <rv s="1">
    <fb>291.29000000000002</fb>
    <v>1</v>
  </rv>
  <rv s="1">
    <fb>30.11</fb>
    <v>1</v>
  </rv>
  <rv s="1">
    <fb>67.03</fb>
    <v>1</v>
  </rv>
  <rv s="1">
    <fb>536.53</fb>
    <v>1</v>
  </rv>
  <rv s="1">
    <fb>121.26</fb>
    <v>1</v>
  </rv>
  <rv s="1">
    <fb>110.31</fb>
    <v>1</v>
  </rv>
  <rv s="1">
    <fb>56.64</fb>
    <v>1</v>
  </rv>
  <rv s="1">
    <fb>197.18</fb>
    <v>1</v>
  </rv>
  <rv s="1">
    <fb>45587</fb>
    <v>0</v>
  </rv>
  <rv s="1">
    <fb>21.46</fb>
    <v>1</v>
  </rv>
  <rv s="1">
    <fb>23.16</fb>
    <v>1</v>
  </rv>
  <rv s="1">
    <fb>720.91</fb>
    <v>1</v>
  </rv>
  <rv s="1">
    <fb>145.72</fb>
    <v>1</v>
  </rv>
  <rv s="1">
    <fb>517.5</fb>
    <v>1</v>
  </rv>
  <rv s="1">
    <fb>52.37</fb>
    <v>1</v>
  </rv>
  <rv s="1">
    <fb>8.1742000000000008</fb>
    <v>1</v>
  </rv>
  <rv s="1">
    <fb>186.16</fb>
    <v>1</v>
  </rv>
  <rv s="1">
    <fb>133.44999999999999</fb>
    <v>1</v>
  </rv>
  <rv s="1">
    <fb>406.65</fb>
    <v>1</v>
  </rv>
  <rv s="1">
    <fb>427.51</fb>
    <v>1</v>
  </rv>
  <rv s="1">
    <fb>44.07</fb>
    <v>1</v>
  </rv>
  <rv s="1">
    <fb>96.46</fb>
    <v>1</v>
  </rv>
  <rv s="1">
    <fb>235.86</fb>
    <v>1</v>
  </rv>
  <rv s="1">
    <fb>83.7</fb>
    <v>1</v>
  </rv>
  <rv s="1">
    <fb>115.5</fb>
    <v>1</v>
  </rv>
  <rv s="1">
    <fb>12.79</fb>
    <v>1</v>
  </rv>
  <rv s="1">
    <fb>89.86</fb>
    <v>1</v>
  </rv>
  <rv s="1">
    <fb>75.91</fb>
    <v>1</v>
  </rv>
  <rv s="1">
    <fb>43.05</fb>
    <v>1</v>
  </rv>
  <rv s="1">
    <fb>79.650000000000006</fb>
    <v>1</v>
  </rv>
  <rv s="1">
    <fb>221.46</fb>
    <v>1</v>
  </rv>
  <rv s="1">
    <fb>38</fb>
    <v>1</v>
  </rv>
  <rv s="1">
    <fb>253.93</fb>
    <v>1</v>
  </rv>
  <rv s="1">
    <fb>41.5</fb>
    <v>1</v>
  </rv>
  <rv s="1">
    <fb>120.06</fb>
    <v>1</v>
  </rv>
  <rv s="1">
    <fb>174.37</fb>
    <v>1</v>
  </rv>
  <rv s="1">
    <fb>222.35</fb>
    <v>1</v>
  </rv>
  <rv s="1">
    <fb>288.33</fb>
    <v>1</v>
  </rv>
  <rv s="1">
    <fb>30.2163</fb>
    <v>1</v>
  </rv>
  <rv s="1">
    <fb>66.290000000000006</fb>
    <v>1</v>
  </rv>
  <rv s="1">
    <fb>536.16</fb>
    <v>1</v>
  </rv>
  <rv s="1">
    <fb>120.77</fb>
    <v>1</v>
  </rv>
  <rv s="1">
    <fb>110.32</fb>
    <v>1</v>
  </rv>
  <rv s="1">
    <fb>196.8603</fb>
    <v>1</v>
  </rv>
  <rv s="1">
    <fb>45588</fb>
    <v>0</v>
  </rv>
  <rv s="1">
    <fb>21.34</fb>
    <v>1</v>
  </rv>
  <rv s="1">
    <fb>56.08</fb>
    <v>1</v>
  </rv>
  <rv s="1">
    <fb>708.62</fb>
    <v>1</v>
  </rv>
  <rv s="1">
    <fb>144.86000000000001</fb>
    <v>1</v>
  </rv>
  <rv s="1">
    <fb>512.58000000000004</fb>
    <v>1</v>
  </rv>
  <rv s="1">
    <fb>51.55</fb>
    <v>1</v>
  </rv>
  <rv s="1">
    <fb>181.01</fb>
    <v>1</v>
  </rv>
  <rv s="1">
    <fb>132.03</fb>
    <v>1</v>
  </rv>
  <rv s="1">
    <fb>408.64</fb>
    <v>1</v>
  </rv>
  <rv s="1">
    <fb>424.6</fb>
    <v>1</v>
  </rv>
  <rv s="1">
    <fb>44.8</fb>
    <v>1</v>
  </rv>
  <rv s="1">
    <fb>115.74</fb>
    <v>1</v>
  </rv>
  <rv s="1">
    <fb>93.96</fb>
    <v>1</v>
  </rv>
  <rv s="1">
    <fb>230.76</fb>
    <v>1</v>
  </rv>
  <rv s="1">
    <fb>84.96</fb>
    <v>1</v>
  </rv>
  <rv s="1">
    <fb>113.61</fb>
    <v>1</v>
  </rv>
  <rv s="1">
    <fb>12.29</fb>
    <v>1</v>
  </rv>
  <rv s="1">
    <fb>76.37</fb>
    <v>1</v>
  </rv>
  <rv s="1">
    <fb>117.01</fb>
    <v>1</v>
  </rv>
  <rv s="1">
    <fb>47.77</fb>
    <v>1</v>
  </rv>
  <rv s="1">
    <fb>78.55</fb>
    <v>1</v>
  </rv>
  <rv s="1">
    <fb>226.27</fb>
    <v>1</v>
  </rv>
  <rv s="1">
    <fb>87.79</fb>
    <v>1</v>
  </rv>
  <rv s="1">
    <fb>250.87</fb>
    <v>1</v>
  </rv>
  <rv s="1">
    <fb>284.43</fb>
    <v>1</v>
  </rv>
  <rv s="1">
    <fb>29.83</fb>
    <v>1</v>
  </rv>
  <rv s="1">
    <fb>66.44</fb>
    <v>1</v>
  </rv>
  <rv s="1">
    <fb>531.27</fb>
    <v>1</v>
  </rv>
  <rv s="1">
    <fb>119.87</fb>
    <v>1</v>
  </rv>
  <rv s="1">
    <fb>109.35</fb>
    <v>1</v>
  </rv>
  <rv s="1">
    <fb>194.83580000000001</fb>
    <v>1</v>
  </rv>
  <rv s="1">
    <fb>45589</fb>
    <v>0</v>
  </rv>
  <rv s="1">
    <fb>21.41</fb>
    <v>1</v>
  </rv>
  <rv s="1">
    <fb>23.36</fb>
    <v>1</v>
  </rv>
  <rv s="1">
    <fb>710.81</fb>
    <v>1</v>
  </rv>
  <rv s="1">
    <fb>145.03</fb>
    <v>1</v>
  </rv>
  <rv s="1">
    <fb>511.63</fb>
    <v>1</v>
  </rv>
  <rv s="1">
    <fb>52</fb>
    <v>1</v>
  </rv>
  <rv s="1">
    <fb>183.93</fb>
    <v>1</v>
  </rv>
  <rv s="1">
    <fb>135.80000000000001</fb>
    <v>1</v>
  </rv>
  <rv s="1">
    <fb>411.07</fb>
    <v>1</v>
  </rv>
  <rv s="1">
    <fb>424.73</fb>
    <v>1</v>
  </rv>
  <rv s="1">
    <fb>95.15</fb>
    <v>1</v>
  </rv>
  <rv s="1">
    <fb>230.57</fb>
    <v>1</v>
  </rv>
  <rv s="1">
    <fb>82.81</fb>
    <v>1</v>
  </rv>
  <rv s="1">
    <fb>56.12</fb>
    <v>1</v>
  </rv>
  <rv s="1">
    <fb>114.92</fb>
    <v>1</v>
  </rv>
  <rv s="1">
    <fb>12.58</fb>
    <v>1</v>
  </rv>
  <rv s="1">
    <fb>91.87</fb>
    <v>1</v>
  </rv>
  <rv s="1">
    <fb>76.5</fb>
    <v>1</v>
  </rv>
  <rv s="1">
    <fb>116.54</fb>
    <v>1</v>
  </rv>
  <rv s="1">
    <fb>47.8</fb>
    <v>1</v>
  </rv>
  <rv s="1">
    <fb>42.88</fb>
    <v>1</v>
  </rv>
  <rv s="1">
    <fb>83.57</fb>
    <v>1</v>
  </rv>
  <rv s="1">
    <fb>225.93</fb>
    <v>1</v>
  </rv>
  <rv s="1">
    <fb>88.63</fb>
    <v>1</v>
  </rv>
  <rv s="1">
    <fb>37.74</fb>
    <v>1</v>
  </rv>
  <rv s="1">
    <fb>252.8</fb>
    <v>1</v>
  </rv>
  <rv s="1">
    <fb>42.65</fb>
    <v>1</v>
  </rv>
  <rv s="1">
    <fb>41.86</fb>
    <v>1</v>
  </rv>
  <rv s="1">
    <fb>120.46</fb>
    <v>1</v>
  </rv>
  <rv s="1">
    <fb>172.16</fb>
    <v>1</v>
  </rv>
  <rv s="1">
    <fb>209.1</fb>
    <v>1</v>
  </rv>
  <rv s="1">
    <fb>286.76</fb>
    <v>1</v>
  </rv>
  <rv s="1">
    <fb>66.34</fb>
    <v>1</v>
  </rv>
  <rv s="1">
    <fb>532.47</fb>
    <v>1</v>
  </rv>
  <rv s="1">
    <fb>120.28</fb>
    <v>1</v>
  </rv>
  <rv s="1">
    <fb>109.82</fb>
    <v>1</v>
  </rv>
  <rv s="1">
    <fb>56.34</fb>
    <v>1</v>
  </rv>
  <rv s="1">
    <fb>195.36709999999999</fb>
    <v>1</v>
  </rv>
  <rv s="1">
    <fb>45590</fb>
    <v>0</v>
  </rv>
  <rv s="1">
    <fb>56.56</fb>
    <v>1</v>
  </rv>
  <rv s="1">
    <fb>22.97</fb>
    <v>1</v>
  </rv>
  <rv s="1">
    <fb>711.7</fb>
    <v>1</v>
  </rv>
  <rv s="1">
    <fb>145.19999999999999</fb>
    <v>1</v>
  </rv>
  <rv s="1">
    <fb>511.27</fb>
    <v>1</v>
  </rv>
  <rv s="1">
    <fb>8.1545000000000005</fb>
    <v>1</v>
  </rv>
  <rv s="1">
    <fb>184.96</fb>
    <v>1</v>
  </rv>
  <rv s="1">
    <fb>134.76</fb>
    <v>1</v>
  </rv>
  <rv s="1">
    <fb>407.93</fb>
    <v>1</v>
  </rv>
  <rv s="1">
    <fb>428.15</fb>
    <v>1</v>
  </rv>
  <rv s="1">
    <fb>45.47</fb>
    <v>1</v>
  </rv>
  <rv s="1">
    <fb>113.38</fb>
    <v>1</v>
  </rv>
  <rv s="1">
    <fb>93.51</fb>
    <v>1</v>
  </rv>
  <rv s="1">
    <fb>231.41</fb>
    <v>1</v>
  </rv>
  <rv s="1">
    <fb>81.430000000000007</fb>
    <v>1</v>
  </rv>
  <rv s="1">
    <fb>116.04</fb>
    <v>1</v>
  </rv>
  <rv s="1">
    <fb>13.04</fb>
    <v>1</v>
  </rv>
  <rv s="1">
    <fb>90.38</fb>
    <v>1</v>
  </rv>
  <rv s="1">
    <fb>75.2</fb>
    <v>1</v>
  </rv>
  <rv s="1">
    <fb>47.89</fb>
    <v>1</v>
  </rv>
  <rv s="1">
    <fb>82.36</fb>
    <v>1</v>
  </rv>
  <rv s="1">
    <fb>222.8</fb>
    <v>1</v>
  </rv>
  <rv s="1">
    <fb>87.25</fb>
    <v>1</v>
  </rv>
  <rv s="1">
    <fb>253.32</fb>
    <v>1</v>
  </rv>
  <rv s="1">
    <fb>112.26</fb>
    <v>1</v>
  </rv>
  <rv s="1">
    <fb>208</fb>
    <v>1</v>
  </rv>
  <rv s="1">
    <fb>290.45999999999998</fb>
    <v>1</v>
  </rv>
  <rv s="1">
    <fb>30.03</fb>
    <v>1</v>
  </rv>
  <rv s="1">
    <fb>532.26</fb>
    <v>1</v>
  </rv>
  <rv s="1">
    <fb>120.24</fb>
    <v>1</v>
  </rv>
  <rv s="1">
    <fb>56.33</fb>
    <v>1</v>
  </rv>
  <rv s="1">
    <fb>195.0642</fb>
    <v>1</v>
  </rv>
  <rv s="1">
    <fb>45593</fb>
    <v>0</v>
  </rv>
  <rv s="1">
    <fb>21.86</fb>
    <v>1</v>
  </rv>
  <rv s="1">
    <fb>23.04</fb>
    <v>1</v>
  </rv>
  <rv s="1">
    <fb>708.65</fb>
    <v>1</v>
  </rv>
  <rv s="1">
    <fb>144.18</fb>
    <v>1</v>
  </rv>
  <rv s="1">
    <fb>510.88</fb>
    <v>1</v>
  </rv>
  <rv s="1">
    <fb>53.12</fb>
    <v>1</v>
  </rv>
  <rv s="1">
    <fb>187</fb>
    <v>1</v>
  </rv>
  <rv s="1">
    <fb>137.33000000000001</fb>
    <v>1</v>
  </rv>
  <rv s="1">
    <fb>412.35</fb>
    <v>1</v>
  </rv>
  <rv s="1">
    <fb>426.59</fb>
    <v>1</v>
  </rv>
  <rv s="1">
    <fb>112.36</fb>
    <v>1</v>
  </rv>
  <rv s="1">
    <fb>98.14</fb>
    <v>1</v>
  </rv>
  <rv s="1">
    <fb>233.4</fb>
    <v>1</v>
  </rv>
  <rv s="1">
    <fb>82.87</fb>
    <v>1</v>
  </rv>
  <rv s="1">
    <fb>57.36</fb>
    <v>1</v>
  </rv>
  <rv s="1">
    <fb>13.15</fb>
    <v>1</v>
  </rv>
  <rv s="1">
    <fb>92.98</fb>
    <v>1</v>
  </rv>
  <rv s="1">
    <fb>114.07</fb>
    <v>1</v>
  </rv>
  <rv s="1">
    <fb>48.35</fb>
    <v>1</v>
  </rv>
  <rv s="1">
    <fb>44.5</fb>
    <v>1</v>
  </rv>
  <rv s="1">
    <fb>85.44</fb>
    <v>1</v>
  </rv>
  <rv s="1">
    <fb>222.22</fb>
    <v>1</v>
  </rv>
  <rv s="1">
    <fb>88.72</fb>
    <v>1</v>
  </rv>
  <rv s="1">
    <fb>37.880000000000003</fb>
    <v>1</v>
  </rv>
  <rv s="1">
    <fb>253.33</fb>
    <v>1</v>
  </rv>
  <rv s="1">
    <fb>113.39</fb>
    <v>1</v>
  </rv>
  <rv s="1">
    <fb>206.1</fb>
    <v>1</v>
  </rv>
  <rv s="1">
    <fb>293.77</fb>
    <v>1</v>
  </rv>
  <rv s="1">
    <fb>66</fb>
    <v>1</v>
  </rv>
  <rv s="1">
    <fb>533.91999999999996</fb>
    <v>1</v>
  </rv>
  <rv s="1">
    <fb>56.51</fb>
    <v>1</v>
  </rv>
  <rv s="1">
    <fb>196.00749999999999</fb>
    <v>1</v>
  </rv>
  <rv s="1">
    <fb>45594</fb>
    <v>0</v>
  </rv>
  <rv s="1">
    <fb>56.32</fb>
    <v>1</v>
  </rv>
  <rv s="1">
    <fb>23.27</fb>
    <v>1</v>
  </rv>
  <rv s="1">
    <fb>715.14</fb>
    <v>1</v>
  </rv>
  <rv s="1">
    <fb>145.62</fb>
    <v>1</v>
  </rv>
  <rv s="1">
    <fb>516.30999999999995</fb>
    <v>1</v>
  </rv>
  <rv s="1">
    <fb>52.1</fb>
    <v>1</v>
  </rv>
  <rv s="1">
    <fb>189.85</fb>
    <v>1</v>
  </rv>
  <rv s="1">
    <fb>431.95</fb>
    <v>1</v>
  </rv>
  <rv s="1">
    <fb>111.98</fb>
    <v>1</v>
  </rv>
  <rv s="1">
    <fb>96.65</fb>
    <v>1</v>
  </rv>
  <rv s="1">
    <fb>233.67</fb>
    <v>1</v>
  </rv>
  <rv s="1">
    <fb>13.02</fb>
    <v>1</v>
  </rv>
  <rv s="1">
    <fb>92.82</fb>
    <v>1</v>
  </rv>
  <rv s="1">
    <fb>113.4</fb>
    <v>1</v>
  </rv>
  <rv s="1">
    <fb>47.67</fb>
    <v>1</v>
  </rv>
  <rv s="1">
    <fb>212.91</fb>
    <v>1</v>
  </rv>
  <rv s="1">
    <fb>88.75</fb>
    <v>1</v>
  </rv>
  <rv s="1">
    <fb>256.08999999999997</fb>
    <v>1</v>
  </rv>
  <rv s="1">
    <fb>42.53</fb>
    <v>1</v>
  </rv>
  <rv s="1">
    <fb>112.14</fb>
    <v>1</v>
  </rv>
  <rv s="1">
    <fb>205.98</fb>
    <v>1</v>
  </rv>
  <rv s="1">
    <fb>298.89</fb>
    <v>1</v>
  </rv>
  <rv s="1">
    <fb>28.85</fb>
    <v>1</v>
  </rv>
  <rv s="1">
    <fb>65.12</fb>
    <v>1</v>
  </rv>
  <rv s="1">
    <fb>534.77</fb>
    <v>1</v>
  </rv>
  <rv s="1">
    <fb>120.67</fb>
    <v>1</v>
  </rv>
  <rv s="1">
    <fb>110.29</fb>
    <v>1</v>
  </rv>
  <rv s="1">
    <fb>196</fb>
    <v>1</v>
  </rv>
  <rv s="1">
    <fb>45595</fb>
    <v>0</v>
  </rv>
  <rv s="1">
    <fb>21.56</fb>
    <v>1</v>
  </rv>
  <rv s="1">
    <fb>23.1</fb>
    <v>1</v>
  </rv>
  <rv s="1">
    <fb>683.83</fb>
    <v>1</v>
  </rv>
  <rv s="1">
    <fb>149.13999999999999</fb>
    <v>1</v>
  </rv>
  <rv s="1">
    <fb>513.77</fb>
    <v>1</v>
  </rv>
  <rv s="1">
    <fb>52.45</fb>
    <v>1</v>
  </rv>
  <rv s="1">
    <fb>186.78</fb>
    <v>1</v>
  </rv>
  <rv s="1">
    <fb>134.16</fb>
    <v>1</v>
  </rv>
  <rv s="1">
    <fb>404.69</fb>
    <v>1</v>
  </rv>
  <rv s="1">
    <fb>432.53</fb>
    <v>1</v>
  </rv>
  <rv s="1">
    <fb>46.84</fb>
    <v>1</v>
  </rv>
  <rv s="1">
    <fb>113.24</fb>
    <v>1</v>
  </rv>
  <rv s="1">
    <fb>230.1</fb>
    <v>1</v>
  </rv>
  <rv s="1">
    <fb>79.09</fb>
    <v>1</v>
  </rv>
  <rv s="1">
    <fb>56.39</fb>
    <v>1</v>
  </rv>
  <rv s="1">
    <fb>118.99</fb>
    <v>1</v>
  </rv>
  <rv s="1">
    <fb>12.86</fb>
    <v>1</v>
  </rv>
  <rv s="1">
    <fb>92.93</fb>
    <v>1</v>
  </rv>
  <rv s="1">
    <fb>114.45</fb>
    <v>1</v>
  </rv>
  <rv s="1">
    <fb>47.96</fb>
    <v>1</v>
  </rv>
  <rv s="1">
    <fb>85.94</fb>
    <v>1</v>
  </rv>
  <rv s="1">
    <fb>213.48</fb>
    <v>1</v>
  </rv>
  <rv s="1">
    <fb>87.15</fb>
    <v>1</v>
  </rv>
  <rv s="1">
    <fb>257.5</fb>
    <v>1</v>
  </rv>
  <rv s="1">
    <fb>42.31</fb>
    <v>1</v>
  </rv>
  <rv s="1">
    <fb>112.72</fb>
    <v>1</v>
  </rv>
  <rv s="1">
    <fb>166.21</fb>
    <v>1</v>
  </rv>
  <rv s="1">
    <fb>204.2</fb>
    <v>1</v>
  </rv>
  <rv s="1">
    <fb>296.39999999999998</fb>
    <v>1</v>
  </rv>
  <rv s="1">
    <fb>533.16</fb>
    <v>1</v>
  </rv>
  <rv s="1">
    <fb>120.12</fb>
    <v>1</v>
  </rv>
  <rv s="1">
    <fb>195.4512</fb>
    <v>1</v>
  </rv>
  <rv s="1">
    <fb>45596</fb>
    <v>0</v>
  </rv>
  <rv s="1">
    <fb>21.8</fb>
    <v>1</v>
  </rv>
  <rv s="1">
    <fb>22.36</fb>
    <v>1</v>
  </rv>
  <rv s="1">
    <fb>672.55</fb>
    <v>1</v>
  </rv>
  <rv s="1">
    <fb>150.85</fb>
    <v>1</v>
  </rv>
  <rv s="1">
    <fb>503.84</fb>
    <v>1</v>
  </rv>
  <rv s="1">
    <fb>7.9276999999999997</fb>
    <v>1</v>
  </rv>
  <rv s="1">
    <fb>180.79</fb>
    <v>1</v>
  </rv>
  <rv s="1">
    <fb>132.59</fb>
    <v>1</v>
  </rv>
  <rv s="1">
    <fb>406.35</fb>
    <v>1</v>
  </rv>
  <rv s="1">
    <fb>111.95</fb>
    <v>1</v>
  </rv>
  <rv s="1">
    <fb>94.73</fb>
    <v>1</v>
  </rv>
  <rv s="1">
    <fb>225.91</fb>
    <v>1</v>
  </rv>
  <rv s="1">
    <fb>79.25</fb>
    <v>1</v>
  </rv>
  <rv s="1">
    <fb>12.39</fb>
    <v>1</v>
  </rv>
  <rv s="1">
    <fb>75.36</fb>
    <v>1</v>
  </rv>
  <rv s="1">
    <fb>83</fb>
    <v>1</v>
  </rv>
  <rv s="1">
    <fb>68.94</fb>
    <v>1</v>
  </rv>
  <rv s="1">
    <fb>36.76</fb>
    <v>1</v>
  </rv>
  <rv s="1">
    <fb>253.51</fb>
    <v>1</v>
  </rv>
  <rv s="1">
    <fb>110.44</fb>
    <v>1</v>
  </rv>
  <rv s="1">
    <fb>166.08</fb>
    <v>1</v>
  </rv>
  <rv s="1">
    <fb>205.68</fb>
    <v>1</v>
  </rv>
  <rv s="1">
    <fb>291.37</fb>
    <v>1</v>
  </rv>
  <rv s="1">
    <fb>28.72</fb>
    <v>1</v>
  </rv>
  <rv s="1">
    <fb>63.59</fb>
    <v>1</v>
  </rv>
  <rv s="1">
    <fb>522.66999999999996</fb>
    <v>1</v>
  </rv>
  <rv s="1">
    <fb>107.76</fb>
    <v>1</v>
  </rv>
  <rv s="1">
    <fb>192.7081</fb>
    <v>1</v>
  </rv>
  <rv s="1">
    <fb>45597</fb>
    <v>0</v>
  </rv>
  <rv s="1">
    <fb>21.89</fb>
    <v>1</v>
  </rv>
  <rv s="1">
    <fb>21.45</fb>
    <v>1</v>
  </rv>
  <rv s="1">
    <fb>674.73</fb>
    <v>1</v>
  </rv>
  <rv s="1">
    <fb>151.26</fb>
    <v>1</v>
  </rv>
  <rv s="1">
    <fb>506.34</fb>
    <v>1</v>
  </rv>
  <rv s="1">
    <fb>51.77</fb>
    <v>1</v>
  </rv>
  <rv s="1">
    <fb>7.9474</fb>
    <v>1</v>
  </rv>
  <rv s="1">
    <fb>182.59</fb>
    <v>1</v>
  </rv>
  <rv s="1">
    <fb>400.42</fb>
    <v>1</v>
  </rv>
  <rv s="1">
    <fb>410.37</fb>
    <v>1</v>
  </rv>
  <rv s="1">
    <fb>111.94</fb>
    <v>1</v>
  </rv>
  <rv s="1">
    <fb>98.24</fb>
    <v>1</v>
  </rv>
  <rv s="1">
    <fb>222.91</fb>
    <v>1</v>
  </rv>
  <rv s="1">
    <fb>77.349999999999994</fb>
    <v>1</v>
  </rv>
  <rv s="1">
    <fb>12.89</fb>
    <v>1</v>
  </rv>
  <rv s="1">
    <fb>118.6</fb>
    <v>1</v>
  </rv>
  <rv s="1">
    <fb>48.36</fb>
    <v>1</v>
  </rv>
  <rv s="1">
    <fb>43.68</fb>
    <v>1</v>
  </rv>
  <rv s="1">
    <fb>92.06</fb>
    <v>1</v>
  </rv>
  <rv s="1">
    <fb>211.26</fb>
    <v>1</v>
  </rv>
  <rv s="1">
    <fb>66.58</fb>
    <v>1</v>
  </rv>
  <rv s="1">
    <fb>252.47</fb>
    <v>1</v>
  </rv>
  <rv s="1">
    <fb>41.36</fb>
    <v>1</v>
  </rv>
  <rv s="1">
    <fb>165.59</fb>
    <v>1</v>
  </rv>
  <rv s="1">
    <fb>209.19</fb>
    <v>1</v>
  </rv>
  <rv s="1">
    <fb>294.72000000000003</fb>
    <v>1</v>
  </rv>
  <rv s="1">
    <fb>28.3523</fb>
    <v>1</v>
  </rv>
  <rv s="1">
    <fb>64.260000000000005</fb>
    <v>1</v>
  </rv>
  <rv s="1">
    <fb>524.94000000000005</fb>
    <v>1</v>
  </rv>
  <rv s="1">
    <fb>118.54</fb>
    <v>1</v>
  </rv>
  <rv s="1">
    <fb>108.39</fb>
    <v>1</v>
  </rv>
  <rv s="1">
    <fb>193.27369999999999</fb>
    <v>1</v>
  </rv>
  <rv s="1">
    <fb>45600</fb>
    <v>0</v>
  </rv>
  <rv s="1">
    <fb>21.75</fb>
    <v>1</v>
  </rv>
  <rv s="1">
    <fb>55.3</fb>
    <v>1</v>
  </rv>
  <rv s="1">
    <fb>20.97</fb>
    <v>1</v>
  </rv>
  <rv s="1">
    <fb>671.16</fb>
    <v>1</v>
  </rv>
  <rv s="1">
    <fb>152.88999999999999</fb>
    <v>1</v>
  </rv>
  <rv s="1">
    <fb>507.42</fb>
    <v>1</v>
  </rv>
  <rv s="1">
    <fb>50.84</fb>
    <v>1</v>
  </rv>
  <rv s="1">
    <fb>8.1249000000000002</fb>
    <v>1</v>
  </rv>
  <rv s="1">
    <fb>184.9</fb>
    <v>1</v>
  </rv>
  <rv s="1">
    <fb>131.41</fb>
    <v>1</v>
  </rv>
  <rv s="1">
    <fb>401.68</fb>
    <v>1</v>
  </rv>
  <rv s="1">
    <fb>408.46</fb>
    <v>1</v>
  </rv>
  <rv s="1">
    <fb>109.72</fb>
    <v>1</v>
  </rv>
  <rv s="1">
    <fb>100.57</fb>
    <v>1</v>
  </rv>
  <rv s="1">
    <fb>222.01</fb>
    <v>1</v>
  </rv>
  <rv s="1">
    <fb>78.37</fb>
    <v>1</v>
  </rv>
  <rv s="1">
    <fb>54.65</fb>
    <v>1</v>
  </rv>
  <rv s="1">
    <fb>113.74</fb>
    <v>1</v>
  </rv>
  <rv s="1">
    <fb>12.74</fb>
    <v>1</v>
  </rv>
  <rv s="1">
    <fb>92.26</fb>
    <v>1</v>
  </rv>
  <rv s="1">
    <fb>75</fb>
    <v>1</v>
  </rv>
  <rv s="1">
    <fb>90.27</fb>
    <v>1</v>
  </rv>
  <rv s="1">
    <fb>212.11</fb>
    <v>1</v>
  </rv>
  <rv s="1">
    <fb>66.45</fb>
    <v>1</v>
  </rv>
  <rv s="1">
    <fb>252.83</fb>
    <v>1</v>
  </rv>
  <rv s="1">
    <fb>111.16</fb>
    <v>1</v>
  </rv>
  <rv s="1">
    <fb>166.34</fb>
    <v>1</v>
  </rv>
  <rv s="1">
    <fb>207.54</fb>
    <v>1</v>
  </rv>
  <rv s="1">
    <fb>298.01</fb>
    <v>1</v>
  </rv>
  <rv s="1">
    <fb>28.87</fb>
    <v>1</v>
  </rv>
  <rv s="1">
    <fb>523.79999999999995</fb>
    <v>1</v>
  </rv>
  <rv s="1">
    <fb>118.63</fb>
    <v>1</v>
  </rv>
  <rv s="1">
    <fb>108.28</fb>
    <v>1</v>
  </rv>
  <rv s="1">
    <fb>55.16</fb>
    <v>1</v>
  </rv>
  <rv s="1">
    <fb>193</fb>
    <v>1</v>
  </rv>
  <rv s="1">
    <fb>45601</fb>
    <v>0</v>
  </rv>
  <rv s="1">
    <fb>21.96</fb>
    <v>1</v>
  </rv>
  <rv s="1">
    <fb>21.31</fb>
    <v>1</v>
  </rv>
  <rv s="1">
    <fb>676.46</fb>
    <v>1</v>
  </rv>
  <rv s="1">
    <fb>155.5</fb>
    <v>1</v>
  </rv>
  <rv s="1">
    <fb>515.16999999999996</fb>
    <v>1</v>
  </rv>
  <rv s="1">
    <fb>52.4</fb>
    <v>1</v>
  </rv>
  <rv s="1">
    <fb>186.91</fb>
    <v>1</v>
  </rv>
  <rv s="1">
    <fb>131.5</fb>
    <v>1</v>
  </rv>
  <rv s="1">
    <fb>400.37</fb>
    <v>1</v>
  </rv>
  <rv s="1">
    <fb>411.46</fb>
    <v>1</v>
  </rv>
  <rv s="1">
    <fb>47.04</fb>
    <v>1</v>
  </rv>
  <rv s="1">
    <fb>99.78</fb>
    <v>1</v>
  </rv>
  <rv s="1">
    <fb>223.45</fb>
    <v>1</v>
  </rv>
  <rv s="1">
    <fb>78.650000000000006</fb>
    <v>1</v>
  </rv>
  <rv s="1">
    <fb>116.5</fb>
    <v>1</v>
  </rv>
  <rv s="1">
    <fb>12.82</fb>
    <v>1</v>
  </rv>
  <rv s="1">
    <fb>76.010000000000005</fb>
    <v>1</v>
  </rv>
  <rv s="1">
    <fb>117.73</fb>
    <v>1</v>
  </rv>
  <rv s="1">
    <fb>50.63</fb>
    <v>1</v>
  </rv>
  <rv s="1">
    <fb>88.51</fb>
    <v>1</v>
  </rv>
  <rv s="1">
    <fb>213.85</fb>
    <v>1</v>
  </rv>
  <rv s="1">
    <fb>65.86</fb>
    <v>1</v>
  </rv>
  <rv s="1">
    <fb>37.020000000000003</fb>
    <v>1</v>
  </rv>
  <rv s="1">
    <fb>253.4</fb>
    <v>1</v>
  </rv>
  <rv s="1">
    <fb>41.88</fb>
    <v>1</v>
  </rv>
  <rv s="1">
    <fb>41.26</fb>
    <v>1</v>
  </rv>
  <rv s="1">
    <fb>167.85</fb>
    <v>1</v>
  </rv>
  <rv s="1">
    <fb>297.49</fb>
    <v>1</v>
  </rv>
  <rv s="1">
    <fb>29.155899999999999</fb>
    <v>1</v>
  </rv>
  <rv s="1">
    <fb>65.47</fb>
    <v>1</v>
  </rv>
  <rv s="1">
    <fb>530.1</fb>
    <v>1</v>
  </rv>
  <rv s="1">
    <fb>109.6</fb>
    <v>1</v>
  </rv>
  <rv s="1">
    <fb>195.381</fb>
    <v>1</v>
  </rv>
  <rv s="1">
    <fb>45602</fb>
    <v>0</v>
  </rv>
  <rv s="1">
    <fb>22.71</fb>
    <v>1</v>
  </rv>
  <rv s="1">
    <fb>53.26</fb>
    <v>1</v>
  </rv>
  <rv s="1">
    <fb>23.4</fb>
    <v>1</v>
  </rv>
  <rv s="1">
    <fb>661.43</fb>
    <v>1</v>
  </rv>
  <rv s="1">
    <fb>157.96</fb>
    <v>1</v>
  </rv>
  <rv s="1">
    <fb>515.54999999999995</fb>
    <v>1</v>
  </rv>
  <rv s="1">
    <fb>51.44</fb>
    <v>1</v>
  </rv>
  <rv s="1">
    <fb>193.03</fb>
    <v>1</v>
  </rv>
  <rv s="1">
    <fb>129.22</fb>
    <v>1</v>
  </rv>
  <rv s="1">
    <fb>405.71</fb>
    <v>1</v>
  </rv>
  <rv s="1">
    <fb>420.18</fb>
    <v>1</v>
  </rv>
  <rv s="1">
    <fb>47.74</fb>
    <v>1</v>
  </rv>
  <rv s="1">
    <fb>105.36</fb>
    <v>1</v>
  </rv>
  <rv s="1">
    <fb>96.58</fb>
    <v>1</v>
  </rv>
  <rv s="1">
    <fb>222.72</fb>
    <v>1</v>
  </rv>
  <rv s="1">
    <fb>61.61</fb>
    <v>1</v>
  </rv>
  <rv s="1">
    <fb>13.38</fb>
    <v>1</v>
  </rv>
  <rv s="1">
    <fb>96.81</fb>
    <v>1</v>
  </rv>
  <rv s="1">
    <fb>78.2</fb>
    <v>1</v>
  </rv>
  <rv s="1">
    <fb>116.8</fb>
    <v>1</v>
  </rv>
  <rv s="1">
    <fb>96.43</fb>
    <v>1</v>
  </rv>
  <rv s="1">
    <fb>197.47</fb>
    <v>1</v>
  </rv>
  <rv s="1">
    <fb>63.28</fb>
    <v>1</v>
  </rv>
  <rv s="1">
    <fb>245.7</fb>
    <v>1</v>
  </rv>
  <rv s="1">
    <fb>45.41</fb>
    <v>1</v>
  </rv>
  <rv s="1">
    <fb>41.16</fb>
    <v>1</v>
  </rv>
  <rv s="1">
    <fb>116.72</fb>
    <v>1</v>
  </rv>
  <rv s="1">
    <fb>164.71</fb>
    <v>1</v>
  </rv>
  <rv s="1">
    <fb>216.4</fb>
    <v>1</v>
  </rv>
  <rv s="1">
    <fb>306.89999999999998</fb>
    <v>1</v>
  </rv>
  <rv s="1">
    <fb>30.73</fb>
    <v>1</v>
  </rv>
  <rv s="1">
    <fb>64.12</fb>
    <v>1</v>
  </rv>
  <rv s="1">
    <fb>543.29999999999995</fb>
    <v>1</v>
  </rv>
  <rv s="1">
    <fb>122.48</fb>
    <v>1</v>
  </rv>
  <rv s="1">
    <fb>198.30449999999999</fb>
    <v>1</v>
  </rv>
  <rv s="1">
    <fb>45603</fb>
    <v>0</v>
  </rv>
  <rv s="1">
    <fb>23.25</fb>
    <v>1</v>
  </rv>
  <rv s="1">
    <fb>52.49</fb>
    <v>1</v>
  </rv>
  <rv s="1">
    <fb>22.74</fb>
    <v>1</v>
  </rv>
  <rv s="1">
    <fb>677.21</fb>
    <v>1</v>
  </rv>
  <rv s="1">
    <fb>160</fb>
    <v>1</v>
  </rv>
  <rv s="1">
    <fb>524.28</fb>
    <v>1</v>
  </rv>
  <rv s="1">
    <fb>52.16</fb>
    <v>1</v>
  </rv>
  <rv s="1">
    <fb>7.8981000000000003</fb>
    <v>1</v>
  </rv>
  <rv s="1">
    <fb>196.71</fb>
    <v>1</v>
  </rv>
  <rv s="1">
    <fb>134.6</fb>
    <v>1</v>
  </rv>
  <rv s="1">
    <fb>411.16</fb>
    <v>1</v>
  </rv>
  <rv s="1">
    <fb>425.43</fb>
    <v>1</v>
  </rv>
  <rv s="1">
    <fb>50.58</fb>
    <v>1</v>
  </rv>
  <rv s="1">
    <fb>99.93</fb>
    <v>1</v>
  </rv>
  <rv s="1">
    <fb>227.48</fb>
    <v>1</v>
  </rv>
  <rv s="1">
    <fb>74.62</fb>
    <v>1</v>
  </rv>
  <rv s="1">
    <fb>13.42</fb>
    <v>1</v>
  </rv>
  <rv s="1">
    <fb>95.12</fb>
    <v>1</v>
  </rv>
  <rv s="1">
    <fb>77.69</fb>
    <v>1</v>
  </rv>
  <rv s="1">
    <fb>115.3</fb>
    <v>1</v>
  </rv>
  <rv s="1">
    <fb>94.79</fb>
    <v>1</v>
  </rv>
  <rv s="1">
    <fb>197.87</fb>
    <v>1</v>
  </rv>
  <rv s="1">
    <fb>36.659999999999997</fb>
    <v>1</v>
  </rv>
  <rv s="1">
    <fb>249.65</fb>
    <v>1</v>
  </rv>
  <rv s="1">
    <fb>40.57</fb>
    <v>1</v>
  </rv>
  <rv s="1">
    <fb>115.19</fb>
    <v>1</v>
  </rv>
  <rv s="1">
    <fb>217.5</fb>
    <v>1</v>
  </rv>
  <rv s="1">
    <fb>310.77999999999997</fb>
    <v>1</v>
  </rv>
  <rv s="1">
    <fb>30.4956</fb>
    <v>1</v>
  </rv>
  <rv s="1">
    <fb>547.53</fb>
    <v>1</v>
  </rv>
  <rv s="1">
    <fb>123.73</fb>
    <v>1</v>
  </rv>
  <rv s="1">
    <fb>113.75</fb>
    <v>1</v>
  </rv>
  <rv s="1">
    <fb>200.24279999999999</fb>
    <v>1</v>
  </rv>
  <rv s="1">
    <fb>45604</fb>
    <v>0</v>
  </rv>
  <rv s="1">
    <fb>23.93</fb>
    <v>1</v>
  </rv>
  <rv s="1">
    <fb>52.13</fb>
    <v>1</v>
  </rv>
  <rv s="1">
    <fb>22.9</fb>
    <v>1</v>
  </rv>
  <rv s="1">
    <fb>669.47</fb>
    <v>1</v>
  </rv>
  <rv s="1">
    <fb>157.91</fb>
    <v>1</v>
  </rv>
  <rv s="1">
    <fb>536.45000000000005</fb>
    <v>1</v>
  </rv>
  <rv s="1">
    <fb>8.0066000000000006</fb>
    <v>1</v>
  </rv>
  <rv s="1">
    <fb>195.73</fb>
    <v>1</v>
  </rv>
  <rv s="1">
    <fb>129.1</fb>
    <v>1</v>
  </rv>
  <rv s="1">
    <fb>422.54</fb>
    <v>1</v>
  </rv>
  <rv s="1">
    <fb>52.82</fb>
    <v>1</v>
  </rv>
  <rv s="1">
    <fb>100.84</fb>
    <v>1</v>
  </rv>
  <rv s="1">
    <fb>226.96</fb>
    <v>1</v>
  </rv>
  <rv s="1">
    <fb>11.65</fb>
    <v>1</v>
  </rv>
  <rv s="1">
    <fb>94.78</fb>
    <v>1</v>
  </rv>
  <rv s="1">
    <fb>77.06</fb>
    <v>1</v>
  </rv>
  <rv s="1">
    <fb>116.59</fb>
    <v>1</v>
  </rv>
  <rv s="1">
    <fb>44.38</fb>
    <v>1</v>
  </rv>
  <rv s="1">
    <fb>92.95</fb>
    <v>1</v>
  </rv>
  <rv s="1">
    <fb>247.96</fb>
    <v>1</v>
  </rv>
  <rv s="1">
    <fb>117.43</fb>
    <v>1</v>
  </rv>
  <rv s="1">
    <fb>321.95</fb>
    <v>1</v>
  </rv>
  <rv s="1">
    <fb>30.9</fb>
    <v>1</v>
  </rv>
  <rv s="1">
    <fb>549.95000000000005</fb>
    <v>1</v>
  </rv>
  <rv s="1">
    <fb>124.54</fb>
    <v>1</v>
  </rv>
  <rv s="1">
    <fb>114.12</fb>
    <v>1</v>
  </rv>
  <rv s="1">
    <fb>57.88</fb>
    <v>1</v>
  </rv>
  <rv s="1">
    <fb>199.65</fb>
    <v>1</v>
  </rv>
  <rv s="1">
    <fb>45607</fb>
    <v>0</v>
  </rv>
  <rv s="1">
    <fb>23.2</fb>
    <v>1</v>
  </rv>
  <rv s="1">
    <fb>671.31</fb>
    <v>1</v>
  </rv>
  <rv s="1">
    <fb>159.38999999999999</fb>
    <v>1</v>
  </rv>
  <rv s="1">
    <fb>535.75</fb>
    <v>1</v>
  </rv>
  <rv s="1">
    <fb>52.91</fb>
    <v>1</v>
  </rv>
  <rv s="1">
    <fb>199.54</fb>
    <v>1</v>
  </rv>
  <rv s="1">
    <fb>127.24</fb>
    <v>1</v>
  </rv>
  <rv s="1">
    <fb>418.01</fb>
    <v>1</v>
  </rv>
  <rv s="1">
    <fb>110.49</fb>
    <v>1</v>
  </rv>
  <rv s="1">
    <fb>123.5</fb>
    <v>1</v>
  </rv>
  <rv s="1">
    <fb>11.41</fb>
    <v>1</v>
  </rv>
  <rv s="1">
    <fb>96.55</fb>
    <v>1</v>
  </rv>
  <rv s="1">
    <fb>78.680000000000007</fb>
    <v>1</v>
  </rv>
  <rv s="1">
    <fb>48.83</fb>
    <v>1</v>
  </rv>
  <rv s="1">
    <fb>96.83</fb>
    <v>1</v>
  </rv>
  <rv s="1">
    <fb>196.08</fb>
    <v>1</v>
  </rv>
  <rv s="1">
    <fb>242.14</fb>
    <v>1</v>
  </rv>
  <rv s="1">
    <fb>46.08</fb>
    <v>1</v>
  </rv>
  <rv s="1">
    <fb>40.44</fb>
    <v>1</v>
  </rv>
  <rv s="1">
    <fb>117.7</fb>
    <v>1</v>
  </rv>
  <rv s="1">
    <fb>164.26</fb>
    <v>1</v>
  </rv>
  <rv s="1">
    <fb>225.24</fb>
    <v>1</v>
  </rv>
  <rv s="1">
    <fb>341.73</fb>
    <v>1</v>
  </rv>
  <rv s="1">
    <fb>31.31</fb>
    <v>1</v>
  </rv>
  <rv s="1">
    <fb>64.14</fb>
    <v>1</v>
  </rv>
  <rv s="1">
    <fb>550.4</fb>
    <v>1</v>
  </rv>
  <rv s="1">
    <fb>124.95</fb>
    <v>1</v>
  </rv>
  <rv s="1">
    <fb>114.53</fb>
    <v>1</v>
  </rv>
  <rv s="1">
    <fb>57.94</fb>
    <v>1</v>
  </rv>
  <rv s="1">
    <fb>199.91</fb>
    <v>1</v>
  </rv>
  <rv s="1">
    <fb>45608</fb>
    <v>0</v>
  </rv>
  <rv s="1">
    <fb>51.43</fb>
    <v>1</v>
  </rv>
  <rv s="1">
    <fb>22.84</fb>
    <v>1</v>
  </rv>
  <rv s="1">
    <fb>669.18</fb>
    <v>1</v>
  </rv>
  <rv s="1">
    <fb>162.87</fb>
    <v>1</v>
  </rv>
  <rv s="1">
    <fb>50.72</fb>
    <v>1</v>
  </rv>
  <rv s="1">
    <fb>8.3910999999999998</fb>
    <v>1</v>
  </rv>
  <rv s="1">
    <fb>209.04</fb>
    <v>1</v>
  </rv>
  <rv s="1">
    <fb>121.91</fb>
    <v>1</v>
  </rv>
  <rv s="1">
    <fb>393.75</fb>
    <v>1</v>
  </rv>
  <rv s="1">
    <fb>423.03</fb>
    <v>1</v>
  </rv>
  <rv s="1">
    <fb>49.22</fb>
    <v>1</v>
  </rv>
  <rv s="1">
    <fb>107.06</fb>
    <v>1</v>
  </rv>
  <rv s="1">
    <fb>102.8</fb>
    <v>1</v>
  </rv>
  <rv s="1">
    <fb>125.46</fb>
    <v>1</v>
  </rv>
  <rv s="1">
    <fb>95.19</fb>
    <v>1</v>
  </rv>
  <rv s="1">
    <fb>77.95</fb>
    <v>1</v>
  </rv>
  <rv s="1">
    <fb>116.44</fb>
    <v>1</v>
  </rv>
  <rv s="1">
    <fb>46.99</fb>
    <v>1</v>
  </rv>
  <rv s="1">
    <fb>45.87</fb>
    <v>1</v>
  </rv>
  <rv s="1">
    <fb>193.72</fb>
    <v>1</v>
  </rv>
  <rv s="1">
    <fb>62.74</fb>
    <v>1</v>
  </rv>
  <rv s="1">
    <fb>240.05</fb>
    <v>1</v>
  </rv>
  <rv s="1">
    <fb>45.86</fb>
    <v>1</v>
  </rv>
  <rv s="1">
    <fb>117.9</fb>
    <v>1</v>
  </rv>
  <rv s="1">
    <fb>164.34</fb>
    <v>1</v>
  </rv>
  <rv s="1">
    <fb>233.91</fb>
    <v>1</v>
  </rv>
  <rv s="1">
    <fb>341.15</fb>
    <v>1</v>
  </rv>
  <rv s="1">
    <fb>31.0108</fb>
    <v>1</v>
  </rv>
  <rv s="1">
    <fb>62.9</fb>
    <v>1</v>
  </rv>
  <rv s="1">
    <fb>548.75</fb>
    <v>1</v>
  </rv>
  <rv s="1">
    <fb>124.29</fb>
    <v>1</v>
  </rv>
  <rv s="1">
    <fb>114.2</fb>
    <v>1</v>
  </rv>
  <rv s="1">
    <fb>198.6003</fb>
    <v>1</v>
  </rv>
  <rv s="1">
    <fb>45609</fb>
    <v>0</v>
  </rv>
  <rv s="1">
    <fb>22.8</fb>
    <v>1</v>
  </rv>
  <rv s="1">
    <fb>51.87</fb>
    <v>1</v>
  </rv>
  <rv s="1">
    <fb>22.46</fb>
    <v>1</v>
  </rv>
  <rv s="1">
    <fb>673.41</fb>
    <v>1</v>
  </rv>
  <rv s="1">
    <fb>162.72</fb>
    <v>1</v>
  </rv>
  <rv s="1">
    <fb>536.69000000000005</fb>
    <v>1</v>
  </rv>
  <rv s="1">
    <fb>50.935000000000002</fb>
    <v>1</v>
  </rv>
  <rv s="1">
    <fb>7.9770000000000003</fb>
    <v>1</v>
  </rv>
  <rv s="1">
    <fb>209.85</fb>
    <v>1</v>
  </rv>
  <rv s="1">
    <fb>121.25</fb>
    <v>1</v>
  </rv>
  <rv s="1">
    <fb>389.45</fb>
    <v>1</v>
  </rv>
  <rv s="1">
    <fb>425.2</fb>
    <v>1</v>
  </rv>
  <rv s="1">
    <fb>49.01</fb>
    <v>1</v>
  </rv>
  <rv s="1">
    <fb>108.19</fb>
    <v>1</v>
  </rv>
  <rv s="1">
    <fb>225.12</fb>
    <v>1</v>
  </rv>
  <rv s="1">
    <fb>74.239999999999995</fb>
    <v>1</v>
  </rv>
  <rv s="1">
    <fb>54.27</fb>
    <v>1</v>
  </rv>
  <rv s="1">
    <fb>130.72999999999999</fb>
    <v>1</v>
  </rv>
  <rv s="1">
    <fb>10.95</fb>
    <v>1</v>
  </rv>
  <rv s="1">
    <fb>77.61</fb>
    <v>1</v>
  </rv>
  <rv s="1">
    <fb>46.38</fb>
    <v>1</v>
  </rv>
  <rv s="1">
    <fb>105.63</fb>
    <v>1</v>
  </rv>
  <rv s="1">
    <fb>62.86</fb>
    <v>1</v>
  </rv>
  <rv s="1">
    <fb>35.11</fb>
    <v>1</v>
  </rv>
  <rv s="1">
    <fb>237.63</fb>
    <v>1</v>
  </rv>
  <rv s="1">
    <fb>117.64</fb>
    <v>1</v>
  </rv>
  <rv s="1">
    <fb>164.74</fb>
    <v>1</v>
  </rv>
  <rv s="1">
    <fb>233.07</fb>
    <v>1</v>
  </rv>
  <rv s="1">
    <fb>341.72</fb>
    <v>1</v>
  </rv>
  <rv s="1">
    <fb>31.268999999999998</fb>
    <v>1</v>
  </rv>
  <rv s="1">
    <fb>62.12</fb>
    <v>1</v>
  </rv>
  <rv s="1">
    <fb>549.03</fb>
    <v>1</v>
  </rv>
  <rv s="1">
    <fb>124.4</fb>
    <v>1</v>
  </rv>
  <rv s="1">
    <fb>57.78</fb>
    <v>1</v>
  </rv>
  <rv s="1">
    <fb>198.11959999999999</fb>
    <v>1</v>
  </rv>
  <rv s="1">
    <fb>45610</fb>
    <v>0</v>
  </rv>
  <rv s="1">
    <fb>21.69</fb>
    <v>1</v>
  </rv>
  <rv s="1">
    <fb>52.51</fb>
    <v>1</v>
  </rv>
  <rv s="1">
    <fb>692.96</fb>
    <v>1</v>
  </rv>
  <rv s="1">
    <fb>164.12</fb>
    <v>1</v>
  </rv>
  <rv s="1">
    <fb>537.79999999999995</fb>
    <v>1</v>
  </rv>
  <rv s="1">
    <fb>7.7107999999999999</fb>
    <v>1</v>
  </rv>
  <rv s="1">
    <fb>122.6</fb>
    <v>1</v>
  </rv>
  <rv s="1">
    <fb>394.64</fb>
    <v>1</v>
  </rv>
  <rv s="1">
    <fb>426.89</fb>
    <v>1</v>
  </rv>
  <rv s="1">
    <fb>102.1</fb>
    <v>1</v>
  </rv>
  <rv s="1">
    <fb>228.22</fb>
    <v>1</v>
  </rv>
  <rv s="1">
    <fb>75.28</fb>
    <v>1</v>
  </rv>
  <rv s="1">
    <fb>129.27000000000001</fb>
    <v>1</v>
  </rv>
  <rv s="1">
    <fb>11.24</fb>
    <v>1</v>
  </rv>
  <rv s="1">
    <fb>94.18</fb>
    <v>1</v>
  </rv>
  <rv s="1">
    <fb>115.03</fb>
    <v>1</v>
  </rv>
  <rv s="1">
    <fb>44.73</fb>
    <v>1</v>
  </rv>
  <rv s="1">
    <fb>106.56</fb>
    <v>1</v>
  </rv>
  <rv s="1">
    <fb>194.77</fb>
    <v>1</v>
  </rv>
  <rv s="1">
    <fb>64.83</fb>
    <v>1</v>
  </rv>
  <rv s="1">
    <fb>34.39</fb>
    <v>1</v>
  </rv>
  <rv s="1">
    <fb>237.01</fb>
    <v>1</v>
  </rv>
  <rv s="1">
    <fb>45.9</fb>
    <v>1</v>
  </rv>
  <rv s="1">
    <fb>165.15</fb>
    <v>1</v>
  </rv>
  <rv s="1">
    <fb>230.67</fb>
    <v>1</v>
  </rv>
  <rv s="1">
    <fb>331.65</fb>
    <v>1</v>
  </rv>
  <rv s="1">
    <fb>31.51</fb>
    <v>1</v>
  </rv>
  <rv s="1">
    <fb>62.37</fb>
    <v>1</v>
  </rv>
  <rv s="1">
    <fb>545.54</fb>
    <v>1</v>
  </rv>
  <rv s="1">
    <fb>113.29</fb>
    <v>1</v>
  </rv>
  <rv s="1">
    <fb>197.25659999999999</fb>
    <v>1</v>
  </rv>
  <rv s="1">
    <fb>45611</fb>
    <v>0</v>
  </rv>
  <rv s="1">
    <fb>53.35</fb>
    <v>1</v>
  </rv>
  <rv s="1">
    <fb>22.59</fb>
    <v>1</v>
  </rv>
  <rv s="1">
    <fb>658.63</fb>
    <v>1</v>
  </rv>
  <rv s="1">
    <fb>161.36000000000001</fb>
    <v>1</v>
  </rv>
  <rv s="1">
    <fb>527.61</fb>
    <v>1</v>
  </rv>
  <rv s="1">
    <fb>7.5332999999999997</fb>
    <v>1</v>
  </rv>
  <rv s="1">
    <fb>201.47</fb>
    <v>1</v>
  </rv>
  <rv s="1">
    <fb>123.22</fb>
    <v>1</v>
  </rv>
  <rv s="1">
    <fb>398.95</fb>
    <v>1</v>
  </rv>
  <rv s="1">
    <fb>415</fb>
    <v>1</v>
  </rv>
  <rv s="1">
    <fb>103.53</fb>
    <v>1</v>
  </rv>
  <rv s="1">
    <fb>225</fb>
    <v>1</v>
  </rv>
  <rv s="1">
    <fb>76.349999999999994</fb>
    <v>1</v>
  </rv>
  <rv s="1">
    <fb>53.19</fb>
    <v>1</v>
  </rv>
  <rv s="1">
    <fb>125.96</fb>
    <v>1</v>
  </rv>
  <rv s="1">
    <fb>10.93</fb>
    <v>1</v>
  </rv>
  <rv s="1">
    <fb>95.48</fb>
    <v>1</v>
  </rv>
  <rv s="1">
    <fb>78.290000000000006</fb>
    <v>1</v>
  </rv>
  <rv s="1">
    <fb>115.9</fb>
    <v>1</v>
  </rv>
  <rv s="1">
    <fb>46.19</fb>
    <v>1</v>
  </rv>
  <rv s="1">
    <fb>100.25</fb>
    <v>1</v>
  </rv>
  <rv s="1">
    <fb>196.45</fb>
    <v>1</v>
  </rv>
  <rv s="1">
    <fb>63.75</fb>
    <v>1</v>
  </rv>
  <rv s="1">
    <fb>33.35</fb>
    <v>1</v>
  </rv>
  <rv s="1">
    <fb>236.59</fb>
    <v>1</v>
  </rv>
  <rv s="1">
    <fb>46.75</fb>
    <v>1</v>
  </rv>
  <rv s="1">
    <fb>41.65</fb>
    <v>1</v>
  </rv>
  <rv s="1">
    <fb>117.95</fb>
    <v>1</v>
  </rv>
  <rv s="1">
    <fb>158.62</fb>
    <v>1</v>
  </rv>
  <rv s="1">
    <fb>228.99</fb>
    <v>1</v>
  </rv>
  <rv s="1">
    <fb>325.26</fb>
    <v>1</v>
  </rv>
  <rv s="1">
    <fb>31.2</fb>
    <v>1</v>
  </rv>
  <rv s="1">
    <fb>538.5</fb>
    <v>1</v>
  </rv>
  <rv s="1">
    <fb>56.83</fb>
    <v>1</v>
  </rv>
  <rv s="1">
    <fb>195.44</fb>
    <v>1</v>
  </rv>
  <rv s="1">
    <fb>45614</fb>
    <v>0</v>
  </rv>
  <rv s="1">
    <fb>20.82</fb>
    <v>1</v>
  </rv>
  <rv s="1">
    <fb>52.71</fb>
    <v>1</v>
  </rv>
  <rv s="1">
    <fb>23.08</fb>
    <v>1</v>
  </rv>
  <rv s="1">
    <fb>665.23</fb>
    <v>1</v>
  </rv>
  <rv s="1">
    <fb>164.01</fb>
    <v>1</v>
  </rv>
  <rv s="1">
    <fb>531.64</fb>
    <v>1</v>
  </rv>
  <rv s="1">
    <fb>50.463999999999999</fb>
    <v>1</v>
  </rv>
  <rv s="1">
    <fb>7.484</fb>
    <v>1</v>
  </rv>
  <rv s="1">
    <fb>202.85</fb>
    <v>1</v>
  </rv>
  <rv s="1">
    <fb>124.47</fb>
    <v>1</v>
  </rv>
  <rv s="1">
    <fb>404.53</fb>
    <v>1</v>
  </rv>
  <rv s="1">
    <fb>415.76</fb>
    <v>1</v>
  </rv>
  <rv s="1">
    <fb>99.81</fb>
    <v>1</v>
  </rv>
  <rv s="1">
    <fb>104.03</fb>
    <v>1</v>
  </rv>
  <rv s="1">
    <fb>228.02</fb>
    <v>1</v>
  </rv>
  <rv s="1">
    <fb>56.05</fb>
    <v>1</v>
  </rv>
  <rv s="1">
    <fb>127.43</fb>
    <v>1</v>
  </rv>
  <rv s="1">
    <fb>10.74</fb>
    <v>1</v>
  </rv>
  <rv s="1">
    <fb>96.12</fb>
    <v>1</v>
  </rv>
  <rv s="1">
    <fb>45.6</fb>
    <v>1</v>
  </rv>
  <rv s="1">
    <fb>44.31</fb>
    <v>1</v>
  </rv>
  <rv s="1">
    <fb>100.94</fb>
    <v>1</v>
  </rv>
  <rv s="1">
    <fb>198.84</fb>
    <v>1</v>
  </rv>
  <rv s="1">
    <fb>64.569999999999993</fb>
    <v>1</v>
  </rv>
  <rv s="1">
    <fb>241.09</fb>
    <v>1</v>
  </rv>
  <rv s="1">
    <fb>46.72</fb>
    <v>1</v>
  </rv>
  <rv s="1">
    <fb>42.25</fb>
    <v>1</v>
  </rv>
  <rv s="1">
    <fb>158.33000000000001</fb>
    <v>1</v>
  </rv>
  <rv s="1">
    <fb>228.85</fb>
    <v>1</v>
  </rv>
  <rv s="1">
    <fb>322.25</fb>
    <v>1</v>
  </rv>
  <rv s="1">
    <fb>31.880199999999999</fb>
    <v>1</v>
  </rv>
  <rv s="1">
    <fb>540.73</fb>
    <v>1</v>
  </rv>
  <rv s="1">
    <fb>196.43</fb>
    <v>1</v>
  </rv>
  <rv s="1">
    <fb>45615</fb>
    <v>0</v>
  </rv>
  <rv s="1">
    <fb>21.39</fb>
    <v>1</v>
  </rv>
  <rv s="1">
    <fb>52.99</fb>
    <v>1</v>
  </rv>
  <rv s="1">
    <fb>662.16</fb>
    <v>1</v>
  </rv>
  <rv s="1">
    <fb>538.82000000000005</fb>
    <v>1</v>
  </rv>
  <rv s="1">
    <fb>7.4543999999999997</fb>
    <v>1</v>
  </rv>
  <rv s="1">
    <fb>204.36</fb>
    <v>1</v>
  </rv>
  <rv s="1">
    <fb>122.4662</fb>
    <v>1</v>
  </rv>
  <rv s="1">
    <fb>400.09</fb>
    <v>1</v>
  </rv>
  <rv s="1">
    <fb>417.79</fb>
    <v>1</v>
  </rv>
  <rv s="1">
    <fb>228.28</fb>
    <v>1</v>
  </rv>
  <rv s="1">
    <fb>55.77</fb>
    <v>1</v>
  </rv>
  <rv s="1">
    <fb>10.97</fb>
    <v>1</v>
  </rv>
  <rv s="1">
    <fb>117.13</fb>
    <v>1</v>
  </rv>
  <rv s="1">
    <fb>100.06</fb>
    <v>1</v>
  </rv>
  <rv s="1">
    <fb>201.15</fb>
    <v>1</v>
  </rv>
  <rv s="1">
    <fb>33.46</fb>
    <v>1</v>
  </rv>
  <rv s="1">
    <fb>243.25</fb>
    <v>1</v>
  </rv>
  <rv s="1">
    <fb>46.41</fb>
    <v>1</v>
  </rv>
  <rv s="1">
    <fb>116.82</fb>
    <v>1</v>
  </rv>
  <rv s="1">
    <fb>156.72</fb>
    <v>1</v>
  </rv>
  <rv s="1">
    <fb>323.43</fb>
    <v>1</v>
  </rv>
  <rv s="1">
    <fb>31.589600000000001</fb>
    <v>1</v>
  </rv>
  <rv s="1">
    <fb>63.58</fb>
    <v>1</v>
  </rv>
  <rv s="1">
    <fb>542.70000000000005</fb>
    <v>1</v>
  </rv>
  <rv s="1">
    <fb>122.67</fb>
    <v>1</v>
  </rv>
  <rv s="1">
    <fb>112.82</fb>
    <v>1</v>
  </rv>
  <rv s="1">
    <fb>197.35839999999999</fb>
    <v>1</v>
  </rv>
  <rv s="1">
    <fb>45616</fb>
    <v>0</v>
  </rv>
  <rv s="1">
    <fb>21.15</fb>
    <v>1</v>
  </rv>
  <rv s="1">
    <fb>53.52</fb>
    <v>1</v>
  </rv>
  <rv s="1">
    <fb>23.47</fb>
    <v>1</v>
  </rv>
  <rv s="1">
    <fb>658.43</fb>
    <v>1</v>
  </rv>
  <rv s="1">
    <fb>541.82000000000005</fb>
    <v>1</v>
  </rv>
  <rv s="1">
    <fb>7.4347000000000003</fb>
    <v>1</v>
  </rv>
  <rv s="1">
    <fb>200.94</fb>
    <v>1</v>
  </rv>
  <rv s="1">
    <fb>121.63</fb>
    <v>1</v>
  </rv>
  <rv s="1">
    <fb>404.96</fb>
    <v>1</v>
  </rv>
  <rv s="1">
    <fb>415.49</fb>
    <v>1</v>
  </rv>
  <rv s="1">
    <fb>49.17</fb>
    <v>1</v>
  </rv>
  <rv s="1">
    <fb>109.55</fb>
    <v>1</v>
  </rv>
  <rv s="1">
    <fb>129.12</fb>
    <v>1</v>
  </rv>
  <rv s="1">
    <fb>10.96</fb>
    <v>1</v>
  </rv>
  <rv s="1">
    <fb>77.87</fb>
    <v>1</v>
  </rv>
  <rv s="1">
    <fb>115.93</fb>
    <v>1</v>
  </rv>
  <rv s="1">
    <fb>45.28</fb>
    <v>1</v>
  </rv>
  <rv s="1">
    <fb>99.06</fb>
    <v>1</v>
  </rv>
  <rv s="1">
    <fb>200.88</fb>
    <v>1</v>
  </rv>
  <rv s="1">
    <fb>65.33</fb>
    <v>1</v>
  </rv>
  <rv s="1">
    <fb>244.62</fb>
    <v>1</v>
  </rv>
  <rv s="1">
    <fb>118.21</fb>
    <v>1</v>
  </rv>
  <rv s="1">
    <fb>158.74</fb>
    <v>1</v>
  </rv>
  <rv s="1">
    <fb>226.67</fb>
    <v>1</v>
  </rv>
  <rv s="1">
    <fb>325.7</fb>
    <v>1</v>
  </rv>
  <rv s="1">
    <fb>32.031599999999997</fb>
    <v>1</v>
  </rv>
  <rv s="1">
    <fb>542.9</fb>
    <v>1</v>
  </rv>
  <rv s="1">
    <fb>123</fb>
    <v>1</v>
  </rv>
  <rv s="1">
    <fb>112.6</fb>
    <v>1</v>
  </rv>
  <rv s="1">
    <fb>57.25</fb>
    <v>1</v>
  </rv>
  <rv s="1">
    <fb>197.13740000000001</fb>
    <v>1</v>
  </rv>
  <rv s="1">
    <fb>45617</fb>
    <v>0</v>
  </rv>
  <rv s="1">
    <fb>21.12</fb>
    <v>1</v>
  </rv>
  <rv s="1">
    <fb>24.33</fb>
    <v>1</v>
  </rv>
  <rv s="1">
    <fb>672.16</fb>
    <v>1</v>
  </rv>
  <rv s="1">
    <fb>550.62</fb>
    <v>1</v>
  </rv>
  <rv s="1">
    <fb>7.4051</fb>
    <v>1</v>
  </rv>
  <rv s="1">
    <fb>207.3</fb>
    <v>1</v>
  </rv>
  <rv s="1">
    <fb>120.52</fb>
    <v>1</v>
  </rv>
  <rv s="1">
    <fb>437.54</fb>
    <v>1</v>
  </rv>
  <rv s="1">
    <fb>412.87</fb>
    <v>1</v>
  </rv>
  <rv s="1">
    <fb>108.98</fb>
    <v>1</v>
  </rv>
  <rv s="1">
    <fb>77.36</fb>
    <v>1</v>
  </rv>
  <rv s="1">
    <fb>171.35</fb>
    <v>1</v>
  </rv>
  <rv s="1">
    <fb>11.09</fb>
    <v>1</v>
  </rv>
  <rv s="1">
    <fb>96.34</fb>
    <v>1</v>
  </rv>
  <rv s="1">
    <fb>78.88</fb>
    <v>1</v>
  </rv>
  <rv s="1">
    <fb>117.26</fb>
    <v>1</v>
  </rv>
  <rv s="1">
    <fb>46.87</fb>
    <v>1</v>
  </rv>
  <rv s="1">
    <fb>202.81</fb>
    <v>1</v>
  </rv>
  <rv s="1">
    <fb>246.66</fb>
    <v>1</v>
  </rv>
  <rv s="1">
    <fb>119.64</fb>
    <v>1</v>
  </rv>
  <rv s="1">
    <fb>160.34</fb>
    <v>1</v>
  </rv>
  <rv s="1">
    <fb>226.09</fb>
    <v>1</v>
  </rv>
  <rv s="1">
    <fb>335.78</fb>
    <v>1</v>
  </rv>
  <rv s="1">
    <fb>63.1</fb>
    <v>1</v>
  </rv>
  <rv s="1">
    <fb>545.64</fb>
    <v>1</v>
  </rv>
  <rv s="1">
    <fb>124.26</fb>
    <v>1</v>
  </rv>
  <rv s="1">
    <fb>57.6</fb>
    <v>1</v>
  </rv>
  <rv s="1">
    <fb>198.14680000000001</fb>
    <v>1</v>
  </rv>
  <rv s="1">
    <fb>45618</fb>
    <v>0</v>
  </rv>
  <rv s="1">
    <fb>21.48</fb>
    <v>1</v>
  </rv>
  <rv s="1">
    <fb>53.13</fb>
    <v>1</v>
  </rv>
  <rv s="1">
    <fb>24.55</fb>
    <v>1</v>
  </rv>
  <rv s="1">
    <fb>672.88</fb>
    <v>1</v>
  </rv>
  <rv s="1">
    <fb>166.67</fb>
    <v>1</v>
  </rv>
  <rv s="1">
    <fb>547.87</fb>
    <v>1</v>
  </rv>
  <rv s="1">
    <fb>50.33</fb>
    <v>1</v>
  </rv>
  <rv s="1">
    <fb>7.8291000000000004</fb>
    <v>1</v>
  </rv>
  <rv s="1">
    <fb>210.96</fb>
    <v>1</v>
  </rv>
  <rv s="1">
    <fb>121.3</fb>
    <v>1</v>
  </rv>
  <rv s="1">
    <fb>446.65</fb>
    <v>1</v>
  </rv>
  <rv s="1">
    <fb>417</fb>
    <v>1</v>
  </rv>
  <rv s="1">
    <fb>108.38</fb>
    <v>1</v>
  </rv>
  <rv s="1">
    <fb>229.87</fb>
    <v>1</v>
  </rv>
  <rv s="1">
    <fb>58.01</fb>
    <v>1</v>
  </rv>
  <rv s="1">
    <fb>167.44</fb>
    <v>1</v>
  </rv>
  <rv s="1">
    <fb>11.835000000000001</fb>
    <v>1</v>
  </rv>
  <rv s="1">
    <fb>97.5</fb>
    <v>1</v>
  </rv>
  <rv s="1">
    <fb>80.14</fb>
    <v>1</v>
  </rv>
  <rv s="1">
    <fb>117.76</fb>
    <v>1</v>
  </rv>
  <rv s="1">
    <fb>46.93</fb>
    <v>1</v>
  </rv>
  <rv s="1">
    <fb>204.31</fb>
    <v>1</v>
  </rv>
  <rv s="1">
    <fb>69.930000000000007</fb>
    <v>1</v>
  </rv>
  <rv s="1">
    <fb>249.84</fb>
    <v>1</v>
  </rv>
  <rv s="1">
    <fb>162</fb>
    <v>1</v>
  </rv>
  <rv s="1">
    <fb>229.11</fb>
    <v>1</v>
  </rv>
  <rv s="1">
    <fb>342.02</fb>
    <v>1</v>
  </rv>
  <rv s="1">
    <fb>32.700099999999999</fb>
    <v>1</v>
  </rv>
  <rv s="1">
    <fb>63.11</fb>
    <v>1</v>
  </rv>
  <rv s="1">
    <fb>547.47</fb>
    <v>1</v>
  </rv>
  <rv s="1">
    <fb>124.71</fb>
    <v>1</v>
  </rv>
  <rv s="1">
    <fb>57.77</fb>
    <v>1</v>
  </rv>
  <rv s="1">
    <fb>198.72909999999999</fb>
    <v>1</v>
  </rv>
  <rv s="1">
    <fb>45621</fb>
    <v>0</v>
  </rv>
  <rv s="1">
    <fb>21.19</fb>
    <v>1</v>
  </rv>
  <rv s="1">
    <fb>24.39</fb>
    <v>1</v>
  </rv>
  <rv s="1">
    <fb>684.47</fb>
    <v>1</v>
  </rv>
  <rv s="1">
    <fb>164.14</fb>
    <v>1</v>
  </rv>
  <rv s="1">
    <fb>536.54999999999995</fb>
    <v>1</v>
  </rv>
  <rv s="1">
    <fb>8.1052</fb>
    <v>1</v>
  </rv>
  <rv s="1">
    <fb>210.42</fb>
    <v>1</v>
  </rv>
  <rv s="1">
    <fb>124</fb>
    <v>1</v>
  </rv>
  <rv s="1">
    <fb>462.69</fb>
    <v>1</v>
  </rv>
  <rv s="1">
    <fb>418.79</fb>
    <v>1</v>
  </rv>
  <rv s="1">
    <fb>53.44</fb>
    <v>1</v>
  </rv>
  <rv s="1">
    <fb>104.56</fb>
    <v>1</v>
  </rv>
  <rv s="1">
    <fb>109.98</fb>
    <v>1</v>
  </rv>
  <rv s="1">
    <fb>232.87</fb>
    <v>1</v>
  </rv>
  <rv s="1">
    <fb>11.67</fb>
    <v>1</v>
  </rv>
  <rv s="1">
    <fb>98.79</fb>
    <v>1</v>
  </rv>
  <rv s="1">
    <fb>81.22</fb>
    <v>1</v>
  </rv>
  <rv s="1">
    <fb>45.49</fb>
    <v>1</v>
  </rv>
  <rv s="1">
    <fb>207.55</fb>
    <v>1</v>
  </rv>
  <rv s="1">
    <fb>72.97</fb>
    <v>1</v>
  </rv>
  <rv s="1">
    <fb>34.15</fb>
    <v>1</v>
  </rv>
  <rv s="1">
    <fb>242.48</fb>
    <v>1</v>
  </rv>
  <rv s="1">
    <fb>230.6</fb>
    <v>1</v>
  </rv>
  <rv s="1">
    <fb>339.11</fb>
    <v>1</v>
  </rv>
  <rv s="1">
    <fb>32.270699999999998</fb>
    <v>1</v>
  </rv>
  <rv s="1">
    <fb>549.23</fb>
    <v>1</v>
  </rv>
  <rv s="1">
    <fb>125.15</fb>
    <v>1</v>
  </rv>
  <rv s="1">
    <fb>57.9298</fb>
    <v>1</v>
  </rv>
  <rv s="1">
    <fb>199.5787</fb>
    <v>1</v>
  </rv>
  <rv s="1">
    <fb>45622</fb>
    <v>0</v>
  </rv>
  <rv s="1">
    <fb>21.93</fb>
    <v>1</v>
  </rv>
  <rv s="1">
    <fb>24.36</fb>
    <v>1</v>
  </rv>
  <rv s="1">
    <fb>671.97</fb>
    <v>1</v>
  </rv>
  <rv s="1">
    <fb>165.02</fb>
    <v>1</v>
  </rv>
  <rv s="1">
    <fb>542.1</fb>
    <v>1</v>
  </rv>
  <rv s="1">
    <fb>49.84</fb>
    <v>1</v>
  </rv>
  <rv s="1">
    <fb>210.3</fb>
    <v>1</v>
  </rv>
  <rv s="1">
    <fb>461.04</fb>
    <v>1</v>
  </rv>
  <rv s="1">
    <fb>427.99</fb>
    <v>1</v>
  </rv>
  <rv s="1">
    <fb>106.13</fb>
    <v>1</v>
  </rv>
  <rv s="1">
    <fb>77.489999999999995</fb>
    <v>1</v>
  </rv>
  <rv s="1">
    <fb>11.96</fb>
    <v>1</v>
  </rv>
  <rv s="1">
    <fb>98.81</fb>
    <v>1</v>
  </rv>
  <rv s="1">
    <fb>81.27</fb>
    <v>1</v>
  </rv>
  <rv s="1">
    <fb>43.93</fb>
    <v>1</v>
  </rv>
  <rv s="1">
    <fb>107.37</fb>
    <v>1</v>
  </rv>
  <rv s="1">
    <fb>34.020000000000003</fb>
    <v>1</v>
  </rv>
  <rv s="1">
    <fb>242.95</fb>
    <v>1</v>
  </rv>
  <rv s="1">
    <fb>44.37</fb>
    <v>1</v>
  </rv>
  <rv s="1">
    <fb>122.62</fb>
    <v>1</v>
  </rv>
  <rv s="1">
    <fb>162.16</fb>
    <v>1</v>
  </rv>
  <rv s="1">
    <fb>230.4</fb>
    <v>1</v>
  </rv>
  <rv s="1">
    <fb>343.18</fb>
    <v>1</v>
  </rv>
  <rv s="1">
    <fb>32.054000000000002</fb>
    <v>1</v>
  </rv>
  <rv s="1">
    <fb>62.83</fb>
    <v>1</v>
  </rv>
  <rv s="1">
    <fb>552.30999999999995</fb>
    <v>1</v>
  </rv>
  <rv s="1">
    <fb>125.58</fb>
    <v>1</v>
  </rv>
  <rv s="1">
    <fb>58.2</fb>
    <v>1</v>
  </rv>
  <rv s="1">
    <fb>199.75980000000001</fb>
    <v>1</v>
  </rv>
  <rv s="1">
    <fb>45623</fb>
    <v>0</v>
  </rv>
  <rv s="1">
    <fb>22.34</fb>
    <v>1</v>
  </rv>
  <rv s="1">
    <fb>54.37</fb>
    <v>1</v>
  </rv>
  <rv s="1">
    <fb>23.77</fb>
    <v>1</v>
  </rv>
  <rv s="1">
    <fb>670.48</fb>
    <v>1</v>
  </rv>
  <rv s="1">
    <fb>163.1</fb>
    <v>1</v>
  </rv>
  <rv s="1">
    <fb>538.54999999999995</fb>
    <v>1</v>
  </rv>
  <rv s="1">
    <fb>50.274000000000001</fb>
    <v>1</v>
  </rv>
  <rv s="1">
    <fb>7.6712999999999996</fb>
    <v>1</v>
  </rv>
  <rv s="1">
    <fb>204.96</fb>
    <v>1</v>
  </rv>
  <rv s="1">
    <fb>124.91</fb>
    <v>1</v>
  </rv>
  <rv s="1">
    <fb>466</fb>
    <v>1</v>
  </rv>
  <rv s="1">
    <fb>422.99</fb>
    <v>1</v>
  </rv>
  <rv s="1">
    <fb>64.2</fb>
    <v>1</v>
  </rv>
  <rv s="1">
    <fb>107.98</fb>
    <v>1</v>
  </rv>
  <rv s="1">
    <fb>234.93</fb>
    <v>1</v>
  </rv>
  <rv s="1">
    <fb>78.52</fb>
    <v>1</v>
  </rv>
  <rv s="1">
    <fb>59.96</fb>
    <v>1</v>
  </rv>
  <rv s="1">
    <fb>173.7</fb>
    <v>1</v>
  </rv>
  <rv s="1">
    <fb>12.11</fb>
    <v>1</v>
  </rv>
  <rv s="1">
    <fb>81.739999999999995</fb>
    <v>1</v>
  </rv>
  <rv s="1">
    <fb>118.95</fb>
    <v>1</v>
  </rv>
  <rv s="1">
    <fb>44.65</fb>
    <v>1</v>
  </rv>
  <rv s="1">
    <fb>108.84</fb>
    <v>1</v>
  </rv>
  <rv s="1">
    <fb>209.3</fb>
    <v>1</v>
  </rv>
  <rv s="1">
    <fb>73.959999999999994</fb>
    <v>1</v>
  </rv>
  <rv s="1">
    <fb>34.33</fb>
    <v>1</v>
  </rv>
  <rv s="1">
    <fb>243.49</fb>
    <v>1</v>
  </rv>
  <rv s="1">
    <fb>123.74</fb>
    <v>1</v>
  </rv>
  <rv s="1">
    <fb>229.64</fb>
    <v>1</v>
  </rv>
  <rv s="1">
    <fb>330.01</fb>
    <v>1</v>
  </rv>
  <rv s="1">
    <fb>63.33</fb>
    <v>1</v>
  </rv>
  <rv s="1">
    <fb>550.54999999999995</fb>
    <v>1</v>
  </rv>
  <rv s="1">
    <fb>124.99</fb>
    <v>1</v>
  </rv>
  <rv s="1">
    <fb>113.6</fb>
    <v>1</v>
  </rv>
  <rv s="1">
    <fb>58.04</fb>
    <v>1</v>
  </rv>
  <rv s="1">
    <fb>199.56569999999999</fb>
    <v>1</v>
  </rv>
  <rv s="1">
    <fb>45625</fb>
    <v>0</v>
  </rv>
  <rv s="1">
    <fb>22.07</fb>
    <v>1</v>
  </rv>
  <rv s="1">
    <fb>23.73</fb>
    <v>1</v>
  </rv>
  <rv s="1">
    <fb>686.61</fb>
    <v>1</v>
  </rv>
  <rv s="1">
    <fb>163.66999999999999</fb>
    <v>1</v>
  </rv>
  <rv s="1">
    <fb>542</fb>
    <v>1</v>
  </rv>
  <rv s="1">
    <fb>7.2374999999999998</fb>
    <v>1</v>
  </rv>
  <rv s="1">
    <fb>206.59</fb>
    <v>1</v>
  </rv>
  <rv s="1">
    <fb>465.9</fb>
    <v>1</v>
  </rv>
  <rv s="1">
    <fb>423.46</fb>
    <v>1</v>
  </rv>
  <rv s="1">
    <fb>64.040000000000006</fb>
    <v>1</v>
  </rv>
  <rv s="1">
    <fb>106.8</fb>
    <v>1</v>
  </rv>
  <rv s="1">
    <fb>237.33</fb>
    <v>1</v>
  </rv>
  <rv s="1">
    <fb>78.67</fb>
    <v>1</v>
  </rv>
  <rv s="1">
    <fb>59.85</fb>
    <v>1</v>
  </rv>
  <rv s="1">
    <fb>174.8</fb>
    <v>1</v>
  </rv>
  <rv s="1">
    <fb>12.37</fb>
    <v>1</v>
  </rv>
  <rv s="1">
    <fb>98.51</fb>
    <v>1</v>
  </rv>
  <rv s="1">
    <fb>118.77</fb>
    <v>1</v>
  </rv>
  <rv s="1">
    <fb>109.07</fb>
    <v>1</v>
  </rv>
  <rv s="1">
    <fb>34.130000000000003</fb>
    <v>1</v>
  </rv>
  <rv s="1">
    <fb>245.59</fb>
    <v>1</v>
  </rv>
  <rv s="1">
    <fb>47.51</fb>
    <v>1</v>
  </rv>
  <rv s="1">
    <fb>44.34</fb>
    <v>1</v>
  </rv>
  <rv s="1">
    <fb>123.31</fb>
    <v>1</v>
  </rv>
  <rv s="1">
    <fb>163.44999999999999</fb>
    <v>1</v>
  </rv>
  <rv s="1">
    <fb>232.93</fb>
    <v>1</v>
  </rv>
  <rv s="1">
    <fb>329.99</fb>
    <v>1</v>
  </rv>
  <rv s="1">
    <fb>32.174799999999998</fb>
    <v>1</v>
  </rv>
  <rv s="1">
    <fb>63.68</fb>
    <v>1</v>
  </rv>
  <rv s="1">
    <fb>553.45000000000005</fb>
    <v>1</v>
  </rv>
  <rv s="1">
    <fb>125.6</fb>
    <v>1</v>
  </rv>
  <rv s="1">
    <fb>114.31</fb>
    <v>1</v>
  </rv>
  <rv s="1">
    <fb>58.41</fb>
    <v>1</v>
  </rv>
  <rv s="1">
    <fb>200.88839999999999</fb>
    <v>1</v>
  </rv>
  <rv s="1">
    <fb>45628</fb>
    <v>0</v>
  </rv>
  <rv s="1">
    <fb>711.47</fb>
    <v>1</v>
  </rv>
  <rv s="1">
    <fb>165.96</fb>
    <v>1</v>
  </rv>
  <rv s="1">
    <fb>542.85</fb>
    <v>1</v>
  </rv>
  <rv s="1">
    <fb>50.93</fb>
    <v>1</v>
  </rv>
  <rv s="1">
    <fb>7.4938000000000002</fb>
    <v>1</v>
  </rv>
  <rv s="1">
    <fb>208.51</fb>
    <v>1</v>
  </rv>
  <rv s="1">
    <fb>127.5</fb>
    <v>1</v>
  </rv>
  <rv s="1">
    <fb>462.95</fb>
    <v>1</v>
  </rv>
  <rv s="1">
    <fb>430.98</fb>
    <v>1</v>
  </rv>
  <rv s="1">
    <fb>62.68</fb>
    <v>1</v>
  </rv>
  <rv s="1">
    <fb>111.3</fb>
    <v>1</v>
  </rv>
  <rv s="1">
    <fb>239.59</fb>
    <v>1</v>
  </rv>
  <rv s="1">
    <fb>77.069999999999993</fb>
    <v>1</v>
  </rv>
  <rv s="1">
    <fb>172.42</fb>
    <v>1</v>
  </rv>
  <rv s="1">
    <fb>12.24</fb>
    <v>1</v>
  </rv>
  <rv s="1">
    <fb>98.03</fb>
    <v>1</v>
  </rv>
  <rv s="1">
    <fb>81.11</fb>
    <v>1</v>
  </rv>
  <rv s="1">
    <fb>116.81</fb>
    <v>1</v>
  </rv>
  <rv s="1">
    <fb>45.16</fb>
    <v>1</v>
  </rv>
  <rv s="1">
    <fb>105.93</fb>
    <v>1</v>
  </rv>
  <rv s="1">
    <fb>207.33</fb>
    <v>1</v>
  </rv>
  <rv s="1">
    <fb>75.98</fb>
    <v>1</v>
  </rv>
  <rv s="1">
    <fb>243.44</fb>
    <v>1</v>
  </rv>
  <rv s="1">
    <fb>121.22</fb>
    <v>1</v>
  </rv>
  <rv s="1">
    <fb>229.95</fb>
    <v>1</v>
  </rv>
  <rv s="1">
    <fb>331.01</fb>
    <v>1</v>
  </rv>
  <rv s="1">
    <fb>31.978400000000001</fb>
    <v>1</v>
  </rv>
  <rv s="1">
    <fb>555.01</fb>
    <v>1</v>
  </rv>
  <rv s="1">
    <fb>126.07</fb>
    <v>1</v>
  </rv>
  <rv s="1">
    <fb>58.53</fb>
    <v>1</v>
  </rv>
  <rv s="1">
    <fb>201.53440000000001</fb>
    <v>1</v>
  </rv>
  <rv s="1">
    <fb>45629</fb>
    <v>0</v>
  </rv>
  <rv s="1">
    <fb>21.71</fb>
    <v>1</v>
  </rv>
  <rv s="1">
    <fb>23</fb>
    <v>1</v>
  </rv>
  <rv s="1">
    <fb>718.06</fb>
    <v>1</v>
  </rv>
  <rv s="1">
    <fb>167.7</fb>
    <v>1</v>
  </rv>
  <rv s="1">
    <fb>541.71</fb>
    <v>1</v>
  </rv>
  <rv s="1">
    <fb>51.09</fb>
    <v>1</v>
  </rv>
  <rv s="1">
    <fb>7.2275999999999998</fb>
    <v>1</v>
  </rv>
  <rv s="1">
    <fb>198.64</fb>
    <v>1</v>
  </rv>
  <rv s="1">
    <fb>128.26</fb>
    <v>1</v>
  </rv>
  <rv s="1">
    <fb>459.25</fb>
    <v>1</v>
  </rv>
  <rv s="1">
    <fb>431.2</fb>
    <v>1</v>
  </rv>
  <rv s="1">
    <fb>66.95</fb>
    <v>1</v>
  </rv>
  <rv s="1">
    <fb>109.2</fb>
    <v>1</v>
  </rv>
  <rv s="1">
    <fb>242.65</fb>
    <v>1</v>
  </rv>
  <rv s="1">
    <fb>76.290000000000006</fb>
    <v>1</v>
  </rv>
  <rv s="1">
    <fb>59.19</fb>
    <v>1</v>
  </rv>
  <rv s="1">
    <fb>175.94</fb>
    <v>1</v>
  </rv>
  <rv s="1">
    <fb>12</fb>
    <v>1</v>
  </rv>
  <rv s="1">
    <fb>97.77</fb>
    <v>1</v>
  </rv>
  <rv s="1">
    <fb>48.78</fb>
    <v>1</v>
  </rv>
  <rv s="1">
    <fb>102.89</fb>
    <v>1</v>
  </rv>
  <rv s="1">
    <fb>207.79</fb>
    <v>1</v>
  </rv>
  <rv s="1">
    <fb>77.48</fb>
    <v>1</v>
  </rv>
  <rv s="1">
    <fb>34.9</fb>
    <v>1</v>
  </rv>
  <rv s="1">
    <fb>243.93</fb>
    <v>1</v>
  </rv>
  <rv s="1">
    <fb>43.83</fb>
    <v>1</v>
  </rv>
  <rv s="1">
    <fb>120.84</fb>
    <v>1</v>
  </rv>
  <rv s="1">
    <fb>331.43</fb>
    <v>1</v>
  </rv>
  <rv s="1">
    <fb>31.87</fb>
    <v>1</v>
  </rv>
  <rv s="1">
    <fb>62.97</fb>
    <v>1</v>
  </rv>
  <rv s="1">
    <fb>555.14</fb>
    <v>1</v>
  </rv>
  <rv s="1">
    <fb>125.97</fb>
    <v>1</v>
  </rv>
  <rv s="1">
    <fb>114.42</fb>
    <v>1</v>
  </rv>
  <rv s="1">
    <fb>58.46</fb>
    <v>1</v>
  </rv>
  <rv s="1">
    <fb>202.02260000000001</fb>
    <v>1</v>
  </rv>
  <rv s="1">
    <fb>45630</fb>
    <v>0</v>
  </rv>
  <rv s="1">
    <fb>23.43</fb>
    <v>1</v>
  </rv>
  <rv s="1">
    <fb>719.92</fb>
    <v>1</v>
  </rv>
  <rv s="1">
    <fb>167.42</fb>
    <v>1</v>
  </rv>
  <rv s="1">
    <fb>52.02</fb>
    <v>1</v>
  </rv>
  <rv s="1">
    <fb>7.3754999999999997</fb>
    <v>1</v>
  </rv>
  <rv s="1">
    <fb>127.19</fb>
    <v>1</v>
  </rv>
  <rv s="1">
    <fb>456.26</fb>
    <v>1</v>
  </rv>
  <rv s="1">
    <fb>437.42</fb>
    <v>1</v>
  </rv>
  <rv s="1">
    <fb>102.61</fb>
    <v>1</v>
  </rv>
  <rv s="1">
    <fb>243.01</fb>
    <v>1</v>
  </rv>
  <rv s="1">
    <fb>75.739999999999995</fb>
    <v>1</v>
  </rv>
  <rv s="1">
    <fb>58.05</fb>
    <v>1</v>
  </rv>
  <rv s="1">
    <fb>186.51</fb>
    <v>1</v>
  </rv>
  <rv s="1">
    <fb>12.72</fb>
    <v>1</v>
  </rv>
  <rv s="1">
    <fb>97.37</fb>
    <v>1</v>
  </rv>
  <rv s="1">
    <fb>80.19</fb>
    <v>1</v>
  </rv>
  <rv s="1">
    <fb>115.97</fb>
    <v>1</v>
  </rv>
  <rv s="1">
    <fb>101.47</fb>
    <v>1</v>
  </rv>
  <rv s="1">
    <fb>207.5</fb>
    <v>1</v>
  </rv>
  <rv s="1">
    <fb>79.290000000000006</fb>
    <v>1</v>
  </rv>
  <rv s="1">
    <fb>34.4</fb>
    <v>1</v>
  </rv>
  <rv s="1">
    <fb>244.67</fb>
    <v>1</v>
  </rv>
  <rv s="1">
    <fb>120.6</fb>
    <v>1</v>
  </rv>
  <rv s="1">
    <fb>160.18</fb>
    <v>1</v>
  </rv>
  <rv s="1">
    <fb>367.87</fb>
    <v>1</v>
  </rv>
  <rv s="1">
    <fb>30.95</fb>
    <v>1</v>
  </rv>
  <rv s="1">
    <fb>62.17</fb>
    <v>1</v>
  </rv>
  <rv s="1">
    <fb>558.64</fb>
    <v>1</v>
  </rv>
  <rv s="1">
    <fb>127.04</fb>
    <v>1</v>
  </rv>
  <rv s="1">
    <fb>115.51</fb>
    <v>1</v>
  </rv>
  <rv s="1">
    <fb>202.73</fb>
    <v>1</v>
  </rv>
  <rv s="1">
    <fb>45631</fb>
    <v>0</v>
  </rv>
  <rv s="1">
    <fb>21.7</fb>
    <v>1</v>
  </rv>
  <rv s="1">
    <fb>23.5</fb>
    <v>1</v>
  </rv>
  <rv s="1">
    <fb>711.5</fb>
    <v>1</v>
  </rv>
  <rv s="1">
    <fb>165.62</fb>
    <v>1</v>
  </rv>
  <rv s="1">
    <fb>547.65</fb>
    <v>1</v>
  </rv>
  <rv s="1">
    <fb>52.41</fb>
    <v>1</v>
  </rv>
  <rv s="1">
    <fb>7.2572000000000001</fb>
    <v>1</v>
  </rv>
  <rv s="1">
    <fb>205.61</fb>
    <v>1</v>
  </rv>
  <rv s="1">
    <fb>128.57</fb>
    <v>1</v>
  </rv>
  <rv s="1">
    <fb>448.12</fb>
    <v>1</v>
  </rv>
  <rv s="1">
    <fb>442.62</fb>
    <v>1</v>
  </rv>
  <rv s="1">
    <fb>108.82</fb>
    <v>1</v>
  </rv>
  <rv s="1">
    <fb>101.1</fb>
    <v>1</v>
  </rv>
  <rv s="1">
    <fb>243.04</fb>
    <v>1</v>
  </rv>
  <rv s="1">
    <fb>76.2</fb>
    <v>1</v>
  </rv>
  <rv s="1">
    <fb>56.86</fb>
    <v>1</v>
  </rv>
  <rv s="1">
    <fb>183.06</fb>
    <v>1</v>
  </rv>
  <rv s="1">
    <fb>98.6</fb>
    <v>1</v>
  </rv>
  <rv s="1">
    <fb>81.489999999999995</fb>
    <v>1</v>
  </rv>
  <rv s="1">
    <fb>115.59</fb>
    <v>1</v>
  </rv>
  <rv s="1">
    <fb>48.08</fb>
    <v>1</v>
  </rv>
  <rv s="1">
    <fb>43.34</fb>
    <v>1</v>
  </rv>
  <rv s="1">
    <fb>98.76</fb>
    <v>1</v>
  </rv>
  <rv s="1">
    <fb>209.16</fb>
    <v>1</v>
  </rv>
  <rv s="1">
    <fb>78.17</fb>
    <v>1</v>
  </rv>
  <rv s="1">
    <fb>34.53</fb>
    <v>1</v>
  </rv>
  <rv s="1">
    <fb>242.86</fb>
    <v>1</v>
  </rv>
  <rv s="1">
    <fb>42.55</fb>
    <v>1</v>
  </rv>
  <rv s="1">
    <fb>160.49</fb>
    <v>1</v>
  </rv>
  <rv s="1">
    <fb>226.29</fb>
    <v>1</v>
  </rv>
  <rv s="1">
    <fb>361.38</fb>
    <v>1</v>
  </rv>
  <rv s="1">
    <fb>30.89</fb>
    <v>1</v>
  </rv>
  <rv s="1">
    <fb>62.36</fb>
    <v>1</v>
  </rv>
  <rv s="1">
    <fb>557.71</fb>
    <v>1</v>
  </rv>
  <rv s="1">
    <fb>126.45</fb>
    <v>1</v>
  </rv>
  <rv s="1">
    <fb>202.95</fb>
    <v>1</v>
  </rv>
  <rv s="1">
    <fb>45632</fb>
    <v>0</v>
  </rv>
  <rv s="1">
    <fb>22.02</fb>
    <v>1</v>
  </rv>
  <rv s="1">
    <fb>51.42</fb>
    <v>1</v>
  </rv>
  <rv s="1">
    <fb>23.6</fb>
    <v>1</v>
  </rv>
  <rv s="1">
    <fb>708.98</fb>
    <v>1</v>
  </rv>
  <rv s="1">
    <fb>167.01</fb>
    <v>1</v>
  </rv>
  <rv s="1">
    <fb>550.41</fb>
    <v>1</v>
  </rv>
  <rv s="1">
    <fb>7.0106999999999999</fb>
    <v>1</v>
  </rv>
  <rv s="1">
    <fb>211.99</fb>
    <v>1</v>
  </rv>
  <rv s="1">
    <fb>133.80000000000001</fb>
    <v>1</v>
  </rv>
  <rv s="1">
    <fb>444</fb>
    <v>1</v>
  </rv>
  <rv s="1">
    <fb>443.57</fb>
    <v>1</v>
  </rv>
  <rv s="1">
    <fb>66.12</fb>
    <v>1</v>
  </rv>
  <rv s="1">
    <fb>104.96</fb>
    <v>1</v>
  </rv>
  <rv s="1">
    <fb>242.84</fb>
    <v>1</v>
  </rv>
  <rv s="1">
    <fb>75.239999999999995</fb>
    <v>1</v>
  </rv>
  <rv s="1">
    <fb>183.64</fb>
    <v>1</v>
  </rv>
  <rv s="1">
    <fb>47.93</fb>
    <v>1</v>
  </rv>
  <rv s="1">
    <fb>102.46</fb>
    <v>1</v>
  </rv>
  <rv s="1">
    <fb>207.1</fb>
    <v>1</v>
  </rv>
  <rv s="1">
    <fb>34.57</fb>
    <v>1</v>
  </rv>
  <rv s="1">
    <fb>157.79</fb>
    <v>1</v>
  </rv>
  <rv s="1">
    <fb>226.38</fb>
    <v>1</v>
  </rv>
  <rv s="1">
    <fb>361.99</fb>
    <v>1</v>
  </rv>
  <rv s="1">
    <fb>30.218499999999999</fb>
    <v>1</v>
  </rv>
  <rv s="1">
    <fb>61.28</fb>
    <v>1</v>
  </rv>
  <rv s="1">
    <fb>558.82000000000005</fb>
    <v>1</v>
  </rv>
  <rv s="1">
    <fb>126.71</fb>
    <v>1</v>
  </rv>
  <rv s="1">
    <fb>58.73</fb>
    <v>1</v>
  </rv>
  <rv s="1">
    <fb>203.34</fb>
    <v>1</v>
  </rv>
  <rv s="1">
    <fb>45635</fb>
    <v>0</v>
  </rv>
  <rv s="1">
    <fb>21.74</fb>
    <v>1</v>
  </rv>
  <rv s="1">
    <fb>51.98</fb>
    <v>1</v>
  </rv>
  <rv s="1">
    <fb>706.52</fb>
    <v>1</v>
  </rv>
  <rv s="1">
    <fb>165.61</fb>
    <v>1</v>
  </rv>
  <rv s="1">
    <fb>538.86</fb>
    <v>1</v>
  </rv>
  <rv s="1">
    <fb>7.0403000000000002</fb>
    <v>1</v>
  </rv>
  <rv s="1">
    <fb>206.13</fb>
    <v>1</v>
  </rv>
  <rv s="1">
    <fb>138.05000000000001</fb>
    <v>1</v>
  </rv>
  <rv s="1">
    <fb>449.41</fb>
    <v>1</v>
  </rv>
  <rv s="1">
    <fb>446.02</fb>
    <v>1</v>
  </rv>
  <rv s="1">
    <fb>64.94</fb>
    <v>1</v>
  </rv>
  <rv s="1">
    <fb>111.08</fb>
    <v>1</v>
  </rv>
  <rv s="1">
    <fb>109.66</fb>
    <v>1</v>
  </rv>
  <rv s="1">
    <fb>246.75</fb>
    <v>1</v>
  </rv>
  <rv s="1">
    <fb>56.07</fb>
    <v>1</v>
  </rv>
  <rv s="1">
    <fb>180.76</fb>
    <v>1</v>
  </rv>
  <rv s="1">
    <fb>80.61</fb>
    <v>1</v>
  </rv>
  <rv s="1">
    <fb>114.9</fb>
    <v>1</v>
  </rv>
  <rv s="1">
    <fb>81.680000000000007</fb>
    <v>1</v>
  </rv>
  <rv s="1">
    <fb>35.99</fb>
    <v>1</v>
  </rv>
  <rv s="1">
    <fb>245.36</fb>
    <v>1</v>
  </rv>
  <rv s="1">
    <fb>45.91</fb>
    <v>1</v>
  </rv>
  <rv s="1">
    <fb>116.21</fb>
    <v>1</v>
  </rv>
  <rv s="1">
    <fb>159.47</fb>
    <v>1</v>
  </rv>
  <rv s="1">
    <fb>225.09</fb>
    <v>1</v>
  </rv>
  <rv s="1">
    <fb>351.57</fb>
    <v>1</v>
  </rv>
  <rv s="1">
    <fb>30.61</fb>
    <v>1</v>
  </rv>
  <rv s="1">
    <fb>61.58</fb>
    <v>1</v>
  </rv>
  <rv s="1">
    <fb>555.91</fb>
    <v>1</v>
  </rv>
  <rv s="1">
    <fb>126.12</fb>
    <v>1</v>
  </rv>
  <rv s="1">
    <fb>114.71</fb>
    <v>1</v>
  </rv>
  <rv s="1">
    <fb>202.75</fb>
    <v>1</v>
  </rv>
  <rv s="1">
    <fb>45636</fb>
    <v>0</v>
  </rv>
  <rv s="1">
    <fb>22.11</fb>
    <v>1</v>
  </rv>
  <rv s="1">
    <fb>52.08</fb>
    <v>1</v>
  </rv>
  <rv s="1">
    <fb>705.27</fb>
    <v>1</v>
  </rv>
  <rv s="1">
    <fb>538.09</fb>
    <v>1</v>
  </rv>
  <rv s="1">
    <fb>6.9909999999999997</fb>
    <v>1</v>
  </rv>
  <rv s="1">
    <fb>201.39</fb>
    <v>1</v>
  </rv>
  <rv s="1">
    <fb>133.61000000000001</fb>
    <v>1</v>
  </rv>
  <rv s="1">
    <fb>443.96</fb>
    <v>1</v>
  </rv>
  <rv s="1">
    <fb>443.33</fb>
    <v>1</v>
  </rv>
  <rv s="1">
    <fb>103.98</fb>
    <v>1</v>
  </rv>
  <rv s="1">
    <fb>247.77</fb>
    <v>1</v>
  </rv>
  <rv s="1">
    <fb>171.55</fb>
    <v>1</v>
  </rv>
  <rv s="1">
    <fb>16.68</fb>
    <v>1</v>
  </rv>
  <rv s="1">
    <fb>80.62</fb>
    <v>1</v>
  </rv>
  <rv s="1">
    <fb>48.55</fb>
    <v>1</v>
  </rv>
  <rv s="1">
    <fb>44.04</fb>
    <v>1</v>
  </rv>
  <rv s="1">
    <fb>100.49</fb>
    <v>1</v>
  </rv>
  <rv s="1">
    <fb>35.21</fb>
    <v>1</v>
  </rv>
  <rv s="1">
    <fb>248.59</fb>
    <v>1</v>
  </rv>
  <rv s="1">
    <fb>45.75</fb>
    <v>1</v>
  </rv>
  <rv s="1">
    <fb>159.84</fb>
    <v>1</v>
  </rv>
  <rv s="1">
    <fb>229.08</fb>
    <v>1</v>
  </rv>
  <rv s="1">
    <fb>348.82</fb>
    <v>1</v>
  </rv>
  <rv s="1">
    <fb>30.300899999999999</fb>
    <v>1</v>
  </rv>
  <rv s="1">
    <fb>554.33000000000004</fb>
    <v>1</v>
  </rv>
  <rv s="1">
    <fb>125.49</fb>
    <v>1</v>
  </rv>
  <rv s="1">
    <fb>114.35</fb>
    <v>1</v>
  </rv>
  <rv s="1">
    <fb>201.5001</fb>
    <v>1</v>
  </rv>
  <rv s="1">
    <fb>45637</fb>
    <v>0</v>
  </rv>
  <rv s="1">
    <fb>21.97</fb>
    <v>1</v>
  </rv>
  <rv s="1">
    <fb>24.75</fb>
    <v>1</v>
  </rv>
  <rv s="1">
    <fb>714.43</fb>
    <v>1</v>
  </rv>
  <rv s="1">
    <fb>163.92</fb>
    <v>1</v>
  </rv>
  <rv s="1">
    <fb>543.6</fb>
    <v>1</v>
  </rv>
  <rv s="1">
    <fb>7.0007999999999999</fb>
    <v>1</v>
  </rv>
  <rv s="1">
    <fb>207.92</fb>
    <v>1</v>
  </rv>
  <rv s="1">
    <fb>135.65</fb>
    <v>1</v>
  </rv>
  <rv s="1">
    <fb>448.03</fb>
    <v>1</v>
  </rv>
  <rv s="1">
    <fb>448.99</fb>
    <v>1</v>
  </rv>
  <rv s="1">
    <fb>111.69</fb>
    <v>1</v>
  </rv>
  <rv s="1">
    <fb>103.84</fb>
    <v>1</v>
  </rv>
  <rv s="1">
    <fb>246.49</fb>
    <v>1</v>
  </rv>
  <rv s="1">
    <fb>73.98</fb>
    <v>1</v>
  </rv>
  <rv s="1">
    <fb>16.43</fb>
    <v>1</v>
  </rv>
  <rv s="1">
    <fb>99.27</fb>
    <v>1</v>
  </rv>
  <rv s="1">
    <fb>79.67</fb>
    <v>1</v>
  </rv>
  <rv s="1">
    <fb>47.88</fb>
    <v>1</v>
  </rv>
  <rv s="1">
    <fb>99.14</fb>
    <v>1</v>
  </rv>
  <rv s="1">
    <fb>199.59</fb>
    <v>1</v>
  </rv>
  <rv s="1">
    <fb>34.450000000000003</fb>
    <v>1</v>
  </rv>
  <rv s="1">
    <fb>250.96</fb>
    <v>1</v>
  </rv>
  <rv s="1">
    <fb>41.99</fb>
    <v>1</v>
  </rv>
  <rv s="1">
    <fb>113.03</fb>
    <v>1</v>
  </rv>
  <rv s="1">
    <fb>156.77000000000001</fb>
    <v>1</v>
  </rv>
  <rv s="1">
    <fb>229.06</fb>
    <v>1</v>
  </rv>
  <rv s="1">
    <fb>354.85</fb>
    <v>1</v>
  </rv>
  <rv s="1">
    <fb>30.847100000000001</fb>
    <v>1</v>
  </rv>
  <rv s="1">
    <fb>558.53</fb>
    <v>1</v>
  </rv>
  <rv s="1">
    <fb>202.96440000000001</fb>
    <v>1</v>
  </rv>
  <rv s="1">
    <fb>45638</fb>
    <v>0</v>
  </rv>
  <rv s="1">
    <fb>53.08</fb>
    <v>1</v>
  </rv>
  <rv s="1">
    <fb>713.1</fb>
    <v>1</v>
  </rv>
  <rv s="1">
    <fb>162.59</fb>
    <v>1</v>
  </rv>
  <rv s="1">
    <fb>544.72</fb>
    <v>1</v>
  </rv>
  <rv s="1">
    <fb>6.8529</fb>
    <v>1</v>
  </rv>
  <rv s="1">
    <fb>134.19999999999999</fb>
    <v>1</v>
  </rv>
  <rv s="1">
    <fb>439.48</fb>
    <v>1</v>
  </rv>
  <rv s="1">
    <fb>449.56</fb>
    <v>1</v>
  </rv>
  <rv s="1">
    <fb>64.540000000000006</fb>
    <v>1</v>
  </rv>
  <rv s="1">
    <fb>108.61</fb>
    <v>1</v>
  </rv>
  <rv s="1">
    <fb>49.58</fb>
    <v>1</v>
  </rv>
  <rv s="1">
    <fb>79.569999999999993</fb>
    <v>1</v>
  </rv>
  <rv s="1">
    <fb>44.41</fb>
    <v>1</v>
  </rv>
  <rv s="1">
    <fb>96.09</fb>
    <v>1</v>
  </rv>
  <rv s="1">
    <fb>197.85</fb>
    <v>1</v>
  </rv>
  <rv s="1">
    <fb>81.02</fb>
    <v>1</v>
  </rv>
  <rv s="1">
    <fb>34.17</fb>
    <v>1</v>
  </rv>
  <rv s="1">
    <fb>247.28</fb>
    <v>1</v>
  </rv>
  <rv s="1">
    <fb>158.9</fb>
    <v>1</v>
  </rv>
  <rv s="1">
    <fb>227.69</fb>
    <v>1</v>
  </rv>
  <rv s="1">
    <fb>358.03</fb>
    <v>1</v>
  </rv>
  <rv s="1">
    <fb>30.54</fb>
    <v>1</v>
  </rv>
  <rv s="1">
    <fb>555.65</fb>
    <v>1</v>
  </rv>
  <rv s="1">
    <fb>125.92</fb>
    <v>1</v>
  </rv>
  <rv s="1">
    <fb>114.95</fb>
    <v>1</v>
  </rv>
  <rv s="1">
    <fb>58.45</fb>
    <v>1</v>
  </rv>
  <rv s="1">
    <fb>201.72829999999999</fb>
    <v>1</v>
  </rv>
  <rv s="1">
    <fb>45639</fb>
    <v>0</v>
  </rv>
  <rv s="1">
    <fb>21.38</fb>
    <v>1</v>
  </rv>
  <rv s="1">
    <fb>24.37</fb>
    <v>1</v>
  </rv>
  <rv s="1">
    <fb>718.58</fb>
    <v>1</v>
  </rv>
  <rv s="1">
    <fb>157.62</fb>
    <v>1</v>
  </rv>
  <rv s="1">
    <fb>539.58000000000004</fb>
    <v>1</v>
  </rv>
  <rv s="1">
    <fb>51.31</fb>
    <v>1</v>
  </rv>
  <rv s="1">
    <fb>6.9515000000000002</fb>
    <v>1</v>
  </rv>
  <rv s="1">
    <fb>198.54</fb>
    <v>1</v>
  </rv>
  <rv s="1">
    <fb>133.66</fb>
    <v>1</v>
  </rv>
  <rv s="1">
    <fb>440.44</fb>
    <v>1</v>
  </rv>
  <rv s="1">
    <fb>447.27</fb>
    <v>1</v>
  </rv>
  <rv s="1">
    <fb>65.150000000000006</fb>
    <v>1</v>
  </rv>
  <rv s="1">
    <fb>99.38</fb>
    <v>1</v>
  </rv>
  <rv s="1">
    <fb>248.13</fb>
    <v>1</v>
  </rv>
  <rv s="1">
    <fb>73.62</fb>
    <v>1</v>
  </rv>
  <rv s="1">
    <fb>15.324999999999999</fb>
    <v>1</v>
  </rv>
  <rv s="1">
    <fb>100.46</fb>
    <v>1</v>
  </rv>
  <rv s="1">
    <fb>78.83</fb>
    <v>1</v>
  </rv>
  <rv s="1">
    <fb>48.18</fb>
    <v>1</v>
  </rv>
  <rv s="1">
    <fb>43.76</fb>
    <v>1</v>
  </rv>
  <rv s="1">
    <fb>92.19</fb>
    <v>1</v>
  </rv>
  <rv s="1">
    <fb>197.16</fb>
    <v>1</v>
  </rv>
  <rv s="1">
    <fb>80.040000000000006</fb>
    <v>1</v>
  </rv>
  <rv s="1">
    <fb>33.950000000000003</fb>
    <v>1</v>
  </rv>
  <rv s="1">
    <fb>244.29</fb>
    <v>1</v>
  </rv>
  <rv s="1">
    <fb>45.67</fb>
    <v>1</v>
  </rv>
  <rv s="1">
    <fb>157.97</fb>
    <v>1</v>
  </rv>
  <rv s="1">
    <fb>227.62</fb>
    <v>1</v>
  </rv>
  <rv s="1">
    <fb>354.31</fb>
    <v>1</v>
  </rv>
  <rv s="1">
    <fb>30.32</fb>
    <v>1</v>
  </rv>
  <rv s="1">
    <fb>59.63</fb>
    <v>1</v>
  </rv>
  <rv s="1">
    <fb>555.61</fb>
    <v>1</v>
  </rv>
  <rv s="1">
    <fb>126.005</fb>
    <v>1</v>
  </rv>
  <rv s="1">
    <fb>201.60499999999999</fb>
    <v>1</v>
  </rv>
  <rv s="1">
    <fb>45642</fb>
    <v>0</v>
  </rv>
  <rv s="1">
    <fb>21.65</fb>
    <v>1</v>
  </rv>
  <rv s="1">
    <fb>24.81</fb>
    <v>1</v>
  </rv>
  <rv s="1">
    <fb>722.38</fb>
    <v>1</v>
  </rv>
  <rv s="1">
    <fb>156.4</fb>
    <v>1</v>
  </rv>
  <rv s="1">
    <fb>541.99</fb>
    <v>1</v>
  </rv>
  <rv s="1">
    <fb>6.6162999999999998</fb>
    <v>1</v>
  </rv>
  <rv s="1">
    <fb>204.41</fb>
    <v>1</v>
  </rv>
  <rv s="1">
    <fb>132.11000000000001</fb>
    <v>1</v>
  </rv>
  <rv s="1">
    <fb>438.42</fb>
    <v>1</v>
  </rv>
  <rv s="1">
    <fb>451.59</fb>
    <v>1</v>
  </rv>
  <rv s="1">
    <fb>68.27</fb>
    <v>1</v>
  </rv>
  <rv s="1">
    <fb>108.05</fb>
    <v>1</v>
  </rv>
  <rv s="1">
    <fb>251.04</fb>
    <v>1</v>
  </rv>
  <rv s="1">
    <fb>72.790000000000006</fb>
    <v>1</v>
  </rv>
  <rv s="1">
    <fb>46.6</fb>
    <v>1</v>
  </rv>
  <rv s="1">
    <fb>172.47</fb>
    <v>1</v>
  </rv>
  <rv s="1">
    <fb>79.08</fb>
    <v>1</v>
  </rv>
  <rv s="1">
    <fb>46.89</fb>
    <v>1</v>
  </rv>
  <rv s="1">
    <fb>193.73</fb>
    <v>1</v>
  </rv>
  <rv s="1">
    <fb>33.58</fb>
    <v>1</v>
  </rv>
  <rv s="1">
    <fb>244.88</fb>
    <v>1</v>
  </rv>
  <rv s="1">
    <fb>110.73</fb>
    <v>1</v>
  </rv>
  <rv s="1">
    <fb>156.02000000000001</fb>
    <v>1</v>
  </rv>
  <rv s="1">
    <fb>357.23</fb>
    <v>1</v>
  </rv>
  <rv s="1">
    <fb>29.51</fb>
    <v>1</v>
  </rv>
  <rv s="1">
    <fb>557.79</fb>
    <v>1</v>
  </rv>
  <rv s="1">
    <fb>126.53</fb>
    <v>1</v>
  </rv>
  <rv s="1">
    <fb>114.55</fb>
    <v>1</v>
  </rv>
  <rv s="1">
    <fb>58.26</fb>
    <v>1</v>
  </rv>
  <rv s="1">
    <fb>202.03919999999999</fb>
    <v>1</v>
  </rv>
  <rv s="1">
    <fb>45643</fb>
    <v>0</v>
  </rv>
  <rv s="1">
    <fb>51.49</fb>
    <v>1</v>
  </rv>
  <rv s="1">
    <fb>24.31</fb>
    <v>1</v>
  </rv>
  <rv s="1">
    <fb>735.19</fb>
    <v>1</v>
  </rv>
  <rv s="1">
    <fb>154.79</fb>
    <v>1</v>
  </rv>
  <rv s="1">
    <fb>545.16</fb>
    <v>1</v>
  </rv>
  <rv s="1">
    <fb>6.6753999999999998</fb>
    <v>1</v>
  </rv>
  <rv s="1">
    <fb>200.45</fb>
    <v>1</v>
  </rv>
  <rv s="1">
    <fb>132.94999999999999</fb>
    <v>1</v>
  </rv>
  <rv s="1">
    <fb>443.59</fb>
    <v>1</v>
  </rv>
  <rv s="1">
    <fb>454.46</fb>
    <v>1</v>
  </rv>
  <rv s="1">
    <fb>65.73</fb>
    <v>1</v>
  </rv>
  <rv s="1">
    <fb>108.01</fb>
    <v>1</v>
  </rv>
  <rv s="1">
    <fb>97.55</fb>
    <v>1</v>
  </rv>
  <rv s="1">
    <fb>253.48</fb>
    <v>1</v>
  </rv>
  <rv s="1">
    <fb>72.27</fb>
    <v>1</v>
  </rv>
  <rv s="1">
    <fb>170.81</fb>
    <v>1</v>
  </rv>
  <rv s="1">
    <fb>16.34</fb>
    <v>1</v>
  </rv>
  <rv s="1">
    <fb>98.7</fb>
    <v>1</v>
  </rv>
  <rv s="1">
    <fb>78.45</fb>
    <v>1</v>
  </rv>
  <rv s="1">
    <fb>89.17</fb>
    <v>1</v>
  </rv>
  <rv s="1">
    <fb>193.26</fb>
    <v>1</v>
  </rv>
  <rv s="1">
    <fb>78.180000000000007</fb>
    <v>1</v>
  </rv>
  <rv s="1">
    <fb>34.229999999999997</fb>
    <v>1</v>
  </rv>
  <rv s="1">
    <fb>243.94</fb>
    <v>1</v>
  </rv>
  <rv s="1">
    <fb>109.05</fb>
    <v>1</v>
  </rv>
  <rv s="1">
    <fb>233.13</fb>
    <v>1</v>
  </rv>
  <rv s="1">
    <fb>350.97</fb>
    <v>1</v>
  </rv>
  <rv s="1">
    <fb>29.275300000000001</fb>
    <v>1</v>
  </rv>
  <rv s="1">
    <fb>59.4</fb>
    <v>1</v>
  </rv>
  <rv s="1">
    <fb>555.45000000000005</fb>
    <v>1</v>
  </rv>
  <rv s="1">
    <fb>125.43</fb>
    <v>1</v>
  </rv>
  <rv s="1">
    <fb>113.95</fb>
    <v>1</v>
  </rv>
  <rv s="1">
    <fb>58.13</fb>
    <v>1</v>
  </rv>
  <rv s="1">
    <fb>199.0453</fb>
    <v>1</v>
  </rv>
  <rv s="1">
    <fb>45644</fb>
    <v>0</v>
  </rv>
  <rv s="1">
    <fb>49.85</fb>
    <v>1</v>
  </rv>
  <rv s="1">
    <fb>719.49</fb>
    <v>1</v>
  </rv>
  <rv s="1">
    <fb>149.91999999999999</fb>
    <v>1</v>
  </rv>
  <rv s="1">
    <fb>526.47</fb>
    <v>1</v>
  </rv>
  <rv s="1">
    <fb>50.47</fb>
    <v>1</v>
  </rv>
  <rv s="1">
    <fb>6.1330999999999998</fb>
    <v>1</v>
  </rv>
  <rv s="1">
    <fb>185.69</fb>
    <v>1</v>
  </rv>
  <rv s="1">
    <fb>129.52000000000001</fb>
    <v>1</v>
  </rv>
  <rv s="1">
    <fb>426</fb>
    <v>1</v>
  </rv>
  <rv s="1">
    <fb>437.39</fb>
    <v>1</v>
  </rv>
  <rv s="1">
    <fb>90.54</fb>
    <v>1</v>
  </rv>
  <rv s="1">
    <fb>248.05</fb>
    <v>1</v>
  </rv>
  <rv s="1">
    <fb>70.52</fb>
    <v>1</v>
  </rv>
  <rv s="1">
    <fb>94.74</fb>
    <v>1</v>
  </rv>
  <rv s="1">
    <fb>75.819999999999993</fb>
    <v>1</v>
  </rv>
  <rv s="1">
    <fb>111.93</fb>
    <v>1</v>
  </rv>
  <rv s="1">
    <fb>83.48</fb>
    <v>1</v>
  </rv>
  <rv s="1">
    <fb>184.85</fb>
    <v>1</v>
  </rv>
  <rv s="1">
    <fb>74.959999999999994</fb>
    <v>1</v>
  </rv>
  <rv s="1">
    <fb>239.26</fb>
    <v>1</v>
  </rv>
  <rv s="1">
    <fb>154.43</fb>
    <v>1</v>
  </rv>
  <rv s="1">
    <fb>226.86</fb>
    <v>1</v>
  </rv>
  <rv s="1">
    <fb>337.23</fb>
    <v>1</v>
  </rv>
  <rv s="1">
    <fb>28.37</fb>
    <v>1</v>
  </rv>
  <rv s="1">
    <fb>539.14</fb>
    <v>1</v>
  </rv>
  <rv s="1">
    <fb>121.5</fb>
    <v>1</v>
  </rv>
  <rv s="1">
    <fb>110.42</fb>
    <v>1</v>
  </rv>
  <rv s="1">
    <fb>193.75640000000001</fb>
    <v>1</v>
  </rv>
  <rv s="1">
    <fb>45645</fb>
    <v>0</v>
  </rv>
  <rv s="1">
    <fb>49.38</fb>
    <v>1</v>
  </rv>
  <rv s="1">
    <fb>710.26</fb>
    <v>1</v>
  </rv>
  <rv s="1">
    <fb>523.91</fb>
    <v>1</v>
  </rv>
  <rv s="1">
    <fb>49.91</fb>
    <v>1</v>
  </rv>
  <rv s="1">
    <fb>6.1725000000000003</fb>
    <v>1</v>
  </rv>
  <rv s="1">
    <fb>183.21</fb>
    <v>1</v>
  </rv>
  <rv s="1">
    <fb>130.1</fb>
    <v>1</v>
  </rv>
  <rv s="1">
    <fb>426.63</fb>
    <v>1</v>
  </rv>
  <rv s="1">
    <fb>437.03</fb>
    <v>1</v>
  </rv>
  <rv s="1">
    <fb>103.44</fb>
    <v>1</v>
  </rv>
  <rv s="1">
    <fb>88.92</fb>
    <v>1</v>
  </rv>
  <rv s="1">
    <fb>249.79</fb>
    <v>1</v>
  </rv>
  <rv s="1">
    <fb>69.77</fb>
    <v>1</v>
  </rv>
  <rv s="1">
    <fb>43.78</fb>
    <v>1</v>
  </rv>
  <rv s="1">
    <fb>164.21</fb>
    <v>1</v>
  </rv>
  <rv s="1">
    <fb>95.42</fb>
    <v>1</v>
  </rv>
  <rv s="1">
    <fb>179.4</fb>
    <v>1</v>
  </rv>
  <rv s="1">
    <fb>239.6</fb>
    <v>1</v>
  </rv>
  <rv s="1">
    <fb>43.38</fb>
    <v>1</v>
  </rv>
  <rv s="1">
    <fb>151.47</fb>
    <v>1</v>
  </rv>
  <rv s="1">
    <fb>226.88</fb>
    <v>1</v>
  </rv>
  <rv s="1">
    <fb>336.23</fb>
    <v>1</v>
  </rv>
  <rv s="1">
    <fb>28.09</fb>
    <v>1</v>
  </rv>
  <rv s="1">
    <fb>538.94000000000005</fb>
    <v>1</v>
  </rv>
  <rv s="1">
    <fb>110.38</fb>
    <v>1</v>
  </rv>
  <rv s="1">
    <fb>56.48</fb>
    <v>1</v>
  </rv>
  <rv s="1">
    <fb>193.22280000000001</fb>
    <v>1</v>
  </rv>
  <rv s="1">
    <fb>45646</fb>
    <v>0</v>
  </rv>
  <rv s="1">
    <fb>21.27</fb>
    <v>1</v>
  </rv>
  <rv s="1">
    <fb>50.49</fb>
    <v>1</v>
  </rv>
  <rv s="1">
    <fb>23.49</fb>
    <v>1</v>
  </rv>
  <rv s="1">
    <fb>705.68</fb>
    <v>1</v>
  </rv>
  <rv s="1">
    <fb>147.80000000000001</fb>
    <v>1</v>
  </rv>
  <rv s="1">
    <fb>524.42999999999995</fb>
    <v>1</v>
  </rv>
  <rv s="1">
    <fb>6.3106</fb>
    <v>1</v>
  </rv>
  <rv s="1">
    <fb>187.38</fb>
    <v>1</v>
  </rv>
  <rv s="1">
    <fb>130.58000000000001</fb>
    <v>1</v>
  </rv>
  <rv s="1">
    <fb>432.49</fb>
    <v>1</v>
  </rv>
  <rv s="1">
    <fb>436.6</fb>
    <v>1</v>
  </rv>
  <rv s="1">
    <fb>85</fb>
    <v>1</v>
  </rv>
  <rv s="1">
    <fb>88.65</fb>
    <v>1</v>
  </rv>
  <rv s="1">
    <fb>254.49</fb>
    <v>1</v>
  </rv>
  <rv s="1">
    <fb>44.36</fb>
    <v>1</v>
  </rv>
  <rv s="1">
    <fb>166.29</fb>
    <v>1</v>
  </rv>
  <rv s="1">
    <fb>15.545</fb>
    <v>1</v>
  </rv>
  <rv s="1">
    <fb>98.2</fb>
    <v>1</v>
  </rv>
  <rv s="1">
    <fb>77.62</fb>
    <v>1</v>
  </rv>
  <rv s="1">
    <fb>44.58</fb>
    <v>1</v>
  </rv>
  <rv s="1">
    <fb>80.98</fb>
    <v>1</v>
  </rv>
  <rv s="1">
    <fb>183.73</fb>
    <v>1</v>
  </rv>
  <rv s="1">
    <fb>74.36</fb>
    <v>1</v>
  </rv>
  <rv s="1">
    <fb>242.1</fb>
    <v>1</v>
  </rv>
  <rv s="1">
    <fb>44.17</fb>
    <v>1</v>
  </rv>
  <rv s="1">
    <fb>109.47</fb>
    <v>1</v>
  </rv>
  <rv s="1">
    <fb>152.79</fb>
    <v>1</v>
  </rv>
  <rv s="1">
    <fb>228.32</fb>
    <v>1</v>
  </rv>
  <rv s="1">
    <fb>343.65</fb>
    <v>1</v>
  </rv>
  <rv s="1">
    <fb>28.3</fb>
    <v>1</v>
  </rv>
  <rv s="1">
    <fb>545.04</fb>
    <v>1</v>
  </rv>
  <rv s="1">
    <fb>122.76</fb>
    <v>1</v>
  </rv>
  <rv s="1">
    <fb>111.52</fb>
    <v>1</v>
  </rv>
  <rv s="1">
    <fb>56.95</fb>
    <v>1</v>
  </rv>
  <rv s="1">
    <fb>194.57</fb>
    <v>1</v>
  </rv>
  <rv s="1">
    <fb>45649</fb>
    <v>0</v>
  </rv>
  <rv s="1">
    <fb>21.6</fb>
    <v>1</v>
  </rv>
  <rv s="1">
    <fb>23.65</fb>
    <v>1</v>
  </rv>
  <rv s="1">
    <fb>721.04</fb>
    <v>1</v>
  </rv>
  <rv s="1">
    <fb>147.30000000000001</fb>
    <v>1</v>
  </rv>
  <rv s="1">
    <fb>527.22</fb>
    <v>1</v>
  </rv>
  <rv s="1">
    <fb>6.2317</fb>
    <v>1</v>
  </rv>
  <rv s="1">
    <fb>185.94</fb>
    <v>1</v>
  </rv>
  <rv s="1">
    <fb>131.71</fb>
    <v>1</v>
  </rv>
  <rv s="1">
    <fb>432.38</fb>
    <v>1</v>
  </rv>
  <rv s="1">
    <fb>435.25</fb>
    <v>1</v>
  </rv>
  <rv s="1">
    <fb>89.2</fb>
    <v>1</v>
  </rv>
  <rv s="1">
    <fb>255.27</fb>
    <v>1</v>
  </rv>
  <rv s="1">
    <fb>161.44</fb>
    <v>1</v>
  </rv>
  <rv s="1">
    <fb>98.17</fb>
    <v>1</v>
  </rv>
  <rv s="1">
    <fb>42.15</fb>
    <v>1</v>
  </rv>
  <rv s="1">
    <fb>74.75</fb>
    <v>1</v>
  </rv>
  <rv s="1">
    <fb>34.06</fb>
    <v>1</v>
  </rv>
  <rv s="1">
    <fb>240.96</fb>
    <v>1</v>
  </rv>
  <rv s="1">
    <fb>43.89</fb>
    <v>1</v>
  </rv>
  <rv s="1">
    <fb>39.94</fb>
    <v>1</v>
  </rv>
  <rv s="1">
    <fb>151.29</fb>
    <v>1</v>
  </rv>
  <rv s="1">
    <fb>227.14</fb>
    <v>1</v>
  </rv>
  <rv s="1">
    <fb>342.9</fb>
    <v>1</v>
  </rv>
  <rv s="1">
    <fb>28.36</fb>
    <v>1</v>
  </rv>
  <rv s="1">
    <fb>59.02</fb>
    <v>1</v>
  </rv>
  <rv s="1">
    <fb>547.19000000000005</fb>
    <v>1</v>
  </rv>
  <rv s="1">
    <fb>123.4</fb>
    <v>1</v>
  </rv>
  <rv s="1">
    <fb>112.24</fb>
    <v>1</v>
  </rv>
  <rv s="1">
    <fb>45650</fb>
    <v>0</v>
  </rv>
  <rv s="1">
    <fb>21.62</fb>
    <v>1</v>
  </rv>
  <rv s="1">
    <fb>24.07</fb>
    <v>1</v>
  </rv>
  <rv s="1">
    <fb>719.71</fb>
    <v>1</v>
  </rv>
  <rv s="1">
    <fb>149.18</fb>
    <v>1</v>
  </rv>
  <rv s="1">
    <fb>537.02</fb>
    <v>1</v>
  </rv>
  <rv s="1">
    <fb>6.2908999999999997</fb>
    <v>1</v>
  </rv>
  <rv s="1">
    <fb>187.26</fb>
    <v>1</v>
  </rv>
  <rv s="1">
    <fb>432.84</fb>
    <v>1</v>
  </rv>
  <rv s="1">
    <fb>439.33</fb>
    <v>1</v>
  </rv>
  <rv s="1">
    <fb>64.489999999999995</fb>
    <v>1</v>
  </rv>
  <rv s="1">
    <fb>87.37</fb>
    <v>1</v>
  </rv>
  <rv s="1">
    <fb>89.99</fb>
    <v>1</v>
  </rv>
  <rv s="1">
    <fb>258.2</fb>
    <v>1</v>
  </rv>
  <rv s="1">
    <fb>72.91</fb>
    <v>1</v>
  </rv>
  <rv s="1">
    <fb>163.06</fb>
    <v>1</v>
  </rv>
  <rv s="1">
    <fb>15.705</fb>
    <v>1</v>
  </rv>
  <rv s="1">
    <fb>78.05</fb>
    <v>1</v>
  </rv>
  <rv s="1">
    <fb>114.76</fb>
    <v>1</v>
  </rv>
  <rv s="1">
    <fb>184.71</fb>
    <v>1</v>
  </rv>
  <rv s="1">
    <fb>34.03</fb>
    <v>1</v>
  </rv>
  <rv s="1">
    <fb>241.44</fb>
    <v>1</v>
  </rv>
  <rv s="1">
    <fb>152.81</fb>
    <v>1</v>
  </rv>
  <rv s="1">
    <fb>228.9</fb>
    <v>1</v>
  </rv>
  <rv s="1">
    <fb>344.43</fb>
    <v>1</v>
  </rv>
  <rv s="1">
    <fb>552.82000000000005</fb>
    <v>1</v>
  </rv>
  <rv s="1">
    <fb>57.954999999999998</fb>
    <v>1</v>
  </rv>
  <rv s="1">
    <fb>45652</fb>
    <v>0</v>
  </rv>
  <rv s="1">
    <fb>21.91</fb>
    <v>1</v>
  </rv>
  <rv s="1">
    <fb>24.02</fb>
    <v>1</v>
  </rv>
  <rv s="1">
    <fb>715.86</fb>
    <v>1</v>
  </rv>
  <rv s="1">
    <fb>538.83000000000004</fb>
    <v>1</v>
  </rv>
  <rv s="1">
    <fb>6.3795999999999999</fb>
    <v>1</v>
  </rv>
  <rv s="1">
    <fb>187.63</fb>
    <v>1</v>
  </rv>
  <rv s="1">
    <fb>132.54</fb>
    <v>1</v>
  </rv>
  <rv s="1">
    <fb>433.84</fb>
    <v>1</v>
  </rv>
  <rv s="1">
    <fb>438.11</fb>
    <v>1</v>
  </rv>
  <rv s="1">
    <fb>65.67</fb>
    <v>1</v>
  </rv>
  <rv s="1">
    <fb>259.02</fb>
    <v>1</v>
  </rv>
  <rv s="1">
    <fb>163.47999999999999</fb>
    <v>1</v>
  </rv>
  <rv s="1">
    <fb>16.48</fb>
    <v>1</v>
  </rv>
  <rv s="1">
    <fb>99.56</fb>
    <v>1</v>
  </rv>
  <rv s="1">
    <fb>78.349999999999994</fb>
    <v>1</v>
  </rv>
  <rv s="1">
    <fb>81.97</fb>
    <v>1</v>
  </rv>
  <rv s="1">
    <fb>34.119999999999997</fb>
    <v>1</v>
  </rv>
  <rv s="1">
    <fb>243.07</fb>
    <v>1</v>
  </rv>
  <rv s="1">
    <fb>152.44</fb>
    <v>1</v>
  </rv>
  <rv s="1">
    <fb>231.86</fb>
    <v>1</v>
  </rv>
  <rv s="1">
    <fb>28.67</fb>
    <v>1</v>
  </rv>
  <rv s="1">
    <fb>58.92</fb>
    <v>1</v>
  </rv>
  <rv s="1">
    <fb>552.80999999999995</fb>
    <v>1</v>
  </rv>
  <rv s="1">
    <fb>124.69</fb>
    <v>1</v>
  </rv>
  <rv s="1">
    <fb>57.99</fb>
    <v>1</v>
  </rv>
  <rv s="1">
    <fb>197.9383</fb>
    <v>1</v>
  </rv>
  <rv s="1">
    <fb>45653</fb>
    <v>0</v>
  </rv>
  <rv s="1">
    <fb>21.47</fb>
    <v>1</v>
  </rv>
  <rv s="1">
    <fb>23.61</fb>
    <v>1</v>
  </rv>
  <rv s="1">
    <fb>713.59</fb>
    <v>1</v>
  </rv>
  <rv s="1">
    <fb>148.12</fb>
    <v>1</v>
  </rv>
  <rv s="1">
    <fb>534.88</fb>
    <v>1</v>
  </rv>
  <rv s="1">
    <fb>184.56</fb>
    <v>1</v>
  </rv>
  <rv s="1">
    <fb>132.31</fb>
    <v>1</v>
  </rv>
  <rv s="1">
    <fb>430.06</fb>
    <v>1</v>
  </rv>
  <rv s="1">
    <fb>430.53</fb>
    <v>1</v>
  </rv>
  <rv s="1">
    <fb>88.29</fb>
    <v>1</v>
  </rv>
  <rv s="1">
    <fb>255.59</fb>
    <v>1</v>
  </rv>
  <rv s="1">
    <fb>158.65</fb>
    <v>1</v>
  </rv>
  <rv s="1">
    <fb>98.58</fb>
    <v>1</v>
  </rv>
  <rv s="1">
    <fb>80.959999999999994</fb>
    <v>1</v>
  </rv>
  <rv s="1">
    <fb>181.87</fb>
    <v>1</v>
  </rv>
  <rv s="1">
    <fb>34.08</fb>
    <v>1</v>
  </rv>
  <rv s="1">
    <fb>241.4</fb>
    <v>1</v>
  </rv>
  <rv s="1">
    <fb>229.51</fb>
    <v>1</v>
  </rv>
  <rv s="1">
    <fb>338.45</fb>
    <v>1</v>
  </rv>
  <rv s="1">
    <fb>28.695699999999999</fb>
    <v>1</v>
  </rv>
  <rv s="1">
    <fb>547.08000000000004</fb>
    <v>1</v>
  </rv>
  <rv s="1">
    <fb>123.35</fb>
    <v>1</v>
  </rv>
  <rv s="1">
    <fb>112.07</fb>
    <v>1</v>
  </rv>
  <rv s="1">
    <fb>196.24</fb>
    <v>1</v>
  </rv>
  <rv s="1">
    <fb>45656</fb>
    <v>0</v>
  </rv>
  <rv s="1">
    <fb>21.07</fb>
    <v>1</v>
  </rv>
  <rv s="1">
    <fb>50.07</fb>
    <v>1</v>
  </rv>
  <rv s="1">
    <fb>23.39</fb>
    <v>1</v>
  </rv>
  <rv s="1">
    <fb>696.15</fb>
    <v>1</v>
  </rv>
  <rv s="1">
    <fb>146.54</fb>
    <v>1</v>
  </rv>
  <rv s="1">
    <fb>526.96</fb>
    <v>1</v>
  </rv>
  <rv s="1">
    <fb>6.1035000000000004</fb>
    <v>1</v>
  </rv>
  <rv s="1">
    <fb>183.13</fb>
    <v>1</v>
  </rv>
  <rv s="1">
    <fb>424.64</fb>
    <v>1</v>
  </rv>
  <rv s="1">
    <fb>424.83</fb>
    <v>1</v>
  </rv>
  <rv s="1">
    <fb>85.73</fb>
    <v>1</v>
  </rv>
  <rv s="1">
    <fb>86.14</fb>
    <v>1</v>
  </rv>
  <rv s="1">
    <fb>252.2</fb>
    <v>1</v>
  </rv>
  <rv s="1">
    <fb>71.760000000000005</fb>
    <v>1</v>
  </rv>
  <rv s="1">
    <fb>154.97</fb>
    <v>1</v>
  </rv>
  <rv s="1">
    <fb>98.28</fb>
    <v>1</v>
  </rv>
  <rv s="1">
    <fb>112.8</fb>
    <v>1</v>
  </rv>
  <rv s="1">
    <fb>78.86</fb>
    <v>1</v>
  </rv>
  <rv s="1">
    <fb>181.92</fb>
    <v>1</v>
  </rv>
  <rv s="1">
    <fb>33.65</fb>
    <v>1</v>
  </rv>
  <rv s="1">
    <fb>240.63</fb>
    <v>1</v>
  </rv>
  <rv s="1">
    <fb>109.27</fb>
    <v>1</v>
  </rv>
  <rv s="1">
    <fb>151.72</fb>
    <v>1</v>
  </rv>
  <rv s="1">
    <fb>226.6</fb>
    <v>1</v>
  </rv>
  <rv s="1">
    <fb>335.74</fb>
    <v>1</v>
  </rv>
  <rv s="1">
    <fb>29.18</fb>
    <v>1</v>
  </rv>
  <rv s="1">
    <fb>540.99</fb>
    <v>1</v>
  </rv>
  <rv s="1">
    <fb>121.97</fb>
    <v>1</v>
  </rv>
  <rv s="1">
    <fb>194.46</fb>
    <v>1</v>
  </rv>
  <rv s="1">
    <fb>45657</fb>
    <v>0</v>
  </rv>
  <rv s="1">
    <fb>20.87</fb>
    <v>1</v>
  </rv>
  <rv s="1">
    <fb>23.26</fb>
    <v>1</v>
  </rv>
  <rv s="1">
    <fb>693.08</fb>
    <v>1</v>
  </rv>
  <rv s="1">
    <fb>146.30000000000001</fb>
    <v>1</v>
  </rv>
  <rv s="1">
    <fb>521.96</fb>
    <v>1</v>
  </rv>
  <rv s="1">
    <fb>49.64</fb>
    <v>1</v>
  </rv>
  <rv s="1">
    <fb>180.41</fb>
    <v>1</v>
  </rv>
  <rv s="1">
    <fb>423.7</fb>
    <v>1</v>
  </rv>
  <rv s="1">
    <fb>421.5</fb>
    <v>1</v>
  </rv>
  <rv s="1">
    <fb>61.85</fb>
    <v>1</v>
  </rv>
  <rv s="1">
    <fb>86.02</fb>
    <v>1</v>
  </rv>
  <rv s="1">
    <fb>86.08</fb>
    <v>1</v>
  </rv>
  <rv s="1">
    <fb>250.42</fb>
    <v>1</v>
  </rv>
  <rv s="1">
    <fb>71.69</fb>
    <v>1</v>
  </rv>
  <rv s="1">
    <fb>154.41</fb>
    <v>1</v>
  </rv>
  <rv s="1">
    <fb>15.38</fb>
    <v>1</v>
  </rv>
  <rv s="1">
    <fb>98.15</fb>
    <v>1</v>
  </rv>
  <rv s="1">
    <fb>76.83</fb>
    <v>1</v>
  </rv>
  <rv s="1">
    <fb>44.75</fb>
    <v>1</v>
  </rv>
  <rv s="1">
    <fb>183.41</fb>
    <v>1</v>
  </rv>
  <rv s="1">
    <fb>74.98</fb>
    <v>1</v>
  </rv>
  <rv s="1">
    <fb>242.13</fb>
    <v>1</v>
  </rv>
  <rv s="1">
    <fb>152.06</fb>
    <v>1</v>
  </rv>
  <rv s="1">
    <fb>334.33</fb>
    <v>1</v>
  </rv>
  <rv s="1">
    <fb>29.6</fb>
    <v>1</v>
  </rv>
  <rv s="1">
    <fb>59.42</fb>
    <v>1</v>
  </rv>
  <rv s="1">
    <fb>538.80999999999995</fb>
    <v>1</v>
  </rv>
  <rv s="1">
    <fb>121.59</fb>
    <v>1</v>
  </rv>
  <rv s="1">
    <fb>110.25</fb>
    <v>1</v>
  </rv>
  <rv s="1">
    <fb>193.59</fb>
    <v>1</v>
  </rv>
  <rv s="1">
    <fb>45659</fb>
    <v>0</v>
  </rv>
  <rv s="1">
    <fb>21.52</fb>
    <v>1</v>
  </rv>
  <rv s="1">
    <fb>50.22</fb>
    <v>1</v>
  </rv>
  <rv s="1">
    <fb>23.59</fb>
    <v>1</v>
  </rv>
  <rv s="1">
    <fb>700.42</fb>
    <v>1</v>
  </rv>
  <rv s="1">
    <fb>145.9</fb>
    <v>1</v>
  </rv>
  <rv s="1">
    <fb>524.03</fb>
    <v>1</v>
  </rv>
  <rv s="1">
    <fb>6.3205</fb>
    <v>1</v>
  </rv>
  <rv s="1">
    <fb>181.66</fb>
    <v>1</v>
  </rv>
  <rv s="1">
    <fb>418.18</fb>
    <v>1</v>
  </rv>
  <rv s="1">
    <fb>418.58</fb>
    <v>1</v>
  </rv>
  <rv s="1">
    <fb>62.1</fb>
    <v>1</v>
  </rv>
  <rv s="1">
    <fb>87.52</fb>
    <v>1</v>
  </rv>
  <rv s="1">
    <fb>85.23</fb>
    <v>1</v>
  </rv>
  <rv s="1">
    <fb>243.85</fb>
    <v>1</v>
  </rv>
  <rv s="1">
    <fb>71.61</fb>
    <v>1</v>
  </rv>
  <rv s="1">
    <fb>44.22</fb>
    <v>1</v>
  </rv>
  <rv s="1">
    <fb>157.51</fb>
    <v>1</v>
  </rv>
  <rv s="1">
    <fb>113.44</fb>
    <v>1</v>
  </rv>
  <rv s="1">
    <fb>80.44</fb>
    <v>1</v>
  </rv>
  <rv s="1">
    <fb>245.42</fb>
    <v>1</v>
  </rv>
  <rv s="1">
    <fb>109.04</fb>
    <v>1</v>
  </rv>
  <rv s="1">
    <fb>150.21</fb>
    <v>1</v>
  </rv>
  <rv s="1">
    <fb>225.52</fb>
    <v>1</v>
  </rv>
  <rv s="1">
    <fb>330.66</fb>
    <v>1</v>
  </rv>
  <rv s="1">
    <fb>30.0852</fb>
    <v>1</v>
  </rv>
  <rv s="1">
    <fb>537.46</fb>
    <v>1</v>
  </rv>
  <rv s="1">
    <fb>121.32</fb>
    <v>1</v>
  </rv>
  <rv s="1">
    <fb>193.22069999999999</fb>
    <v>1</v>
  </rv>
  <rv s="1">
    <fb>45660</fb>
    <v>0</v>
  </rv>
  <rv s="1">
    <fb>50.05</fb>
    <v>1</v>
  </rv>
  <rv s="1">
    <fb>24.03</fb>
    <v>1</v>
  </rv>
  <rv s="1">
    <fb>714.36</fb>
    <v>1</v>
  </rv>
  <rv s="1">
    <fb>146.29</fb>
    <v>1</v>
  </rv>
  <rv s="1">
    <fb>535.29499999999996</fb>
    <v>1</v>
  </rv>
  <rv s="1">
    <fb>49.48</fb>
    <v>1</v>
  </rv>
  <rv s="1">
    <fb>6.1923000000000004</fb>
    <v>1</v>
  </rv>
  <rv s="1">
    <fb>126.25</fb>
    <v>1</v>
  </rv>
  <rv s="1">
    <fb>422.22</fb>
    <v>1</v>
  </rv>
  <rv s="1">
    <fb>423.35</fb>
    <v>1</v>
  </rv>
  <rv s="1">
    <fb>66.13</fb>
    <v>1</v>
  </rv>
  <rv s="1">
    <fb>243.36</fb>
    <v>1</v>
  </rv>
  <rv s="1">
    <fb>162.22</fb>
    <v>1</v>
  </rv>
  <rv s="1">
    <fb>15.89</fb>
    <v>1</v>
  </rv>
  <rv s="1">
    <fb>97.67</fb>
    <v>1</v>
  </rv>
  <rv s="1">
    <fb>76.930000000000007</fb>
    <v>1</v>
  </rv>
  <rv s="1">
    <fb>113.83</fb>
    <v>1</v>
  </rv>
  <rv s="1">
    <fb>46.83</fb>
    <v>1</v>
  </rv>
  <rv s="1">
    <fb>40.68</fb>
    <v>1</v>
  </rv>
  <rv s="1">
    <fb>81.760000000000005</fb>
    <v>1</v>
  </rv>
  <rv s="1">
    <fb>182.56</fb>
    <v>1</v>
  </rv>
  <rv s="1">
    <fb>72.16</fb>
    <v>1</v>
  </rv>
  <rv s="1">
    <fb>149.65</fb>
    <v>1</v>
  </rv>
  <rv s="1">
    <fb>226.52</fb>
    <v>1</v>
  </rv>
  <rv s="1">
    <fb>332.9</fb>
    <v>1</v>
  </rv>
  <rv s="1">
    <fb>59.15</fb>
    <v>1</v>
  </rv>
  <rv s="1">
    <fb>544.4</fb>
    <v>1</v>
  </rv>
  <rv s="1">
    <fb>122.64</fb>
    <v>1</v>
  </rv>
  <rv s="1">
    <fb>195.39</fb>
    <v>1</v>
  </rv>
  <rv s="1">
    <fb>45663</fb>
    <v>0</v>
  </rv>
  <rv s="1">
    <fb>20.190000000000001</fb>
    <v>1</v>
  </rv>
  <rv s="1">
    <fb>49.63</fb>
    <v>1</v>
  </rv>
  <rv s="1">
    <fb>23.46</fb>
    <v>1</v>
  </rv>
  <rv s="1">
    <fb>768.51</fb>
    <v>1</v>
  </rv>
  <rv s="1">
    <fb>145.25</fb>
    <v>1</v>
  </rv>
  <rv s="1">
    <fb>542.37</fb>
    <v>1</v>
  </rv>
  <rv s="1">
    <fb>51.64</fb>
    <v>1</v>
  </rv>
  <rv s="1">
    <fb>6.2514000000000003</fb>
    <v>1</v>
  </rv>
  <rv s="1">
    <fb>188.71</fb>
    <v>1</v>
  </rv>
  <rv s="1">
    <fb>427.85</fb>
    <v>1</v>
  </rv>
  <rv s="1">
    <fb>85.03</fb>
    <v>1</v>
  </rv>
  <rv s="1">
    <fb>71.239999999999995</fb>
    <v>1</v>
  </rv>
  <rv s="1">
    <fb>45.82</fb>
    <v>1</v>
  </rv>
  <rv s="1">
    <fb>163.08000000000001</fb>
    <v>1</v>
  </rv>
  <rv s="1">
    <fb>98.43</fb>
    <v>1</v>
  </rv>
  <rv s="1">
    <fb>77.92</fb>
    <v>1</v>
  </rv>
  <rv s="1">
    <fb>84.73</fb>
    <v>1</v>
  </rv>
  <rv s="1">
    <fb>180.26</fb>
    <v>1</v>
  </rv>
  <rv s="1">
    <fb>73.569999999999993</fb>
    <v>1</v>
  </rv>
  <rv s="1">
    <fb>243.19</fb>
    <v>1</v>
  </rv>
  <rv s="1">
    <fb>39.61</fb>
    <v>1</v>
  </rv>
  <rv s="1">
    <fb>108.65</fb>
    <v>1</v>
  </rv>
  <rv s="1">
    <fb>146.27000000000001</fb>
    <v>1</v>
  </rv>
  <rv s="1">
    <fb>221.74</fb>
    <v>1</v>
  </rv>
  <rv s="1">
    <fb>330.53</fb>
    <v>1</v>
  </rv>
  <rv s="1">
    <fb>30.1</fb>
    <v>1</v>
  </rv>
  <rv s="1">
    <fb>547.57000000000005</fb>
    <v>1</v>
  </rv>
  <rv s="1">
    <fb>123.18</fb>
    <v>1</v>
  </rv>
  <rv s="1">
    <fb>112.58</fb>
    <v>1</v>
  </rv>
  <rv s="1">
    <fb>196.2362</fb>
    <v>1</v>
  </rv>
  <rv s="1">
    <fb>45664</fb>
    <v>0</v>
  </rv>
  <rv s="1">
    <fb>19.53</fb>
    <v>1</v>
  </rv>
  <rv s="1">
    <fb>49.43</fb>
    <v>1</v>
  </rv>
  <rv s="1">
    <fb>22.64</fb>
    <v>1</v>
  </rv>
  <rv s="1">
    <fb>757.58</fb>
    <v>1</v>
  </rv>
  <rv s="1">
    <fb>144.66999999999999</fb>
    <v>1</v>
  </rv>
  <rv s="1">
    <fb>531.88</fb>
    <v>1</v>
  </rv>
  <rv s="1">
    <fb>6.4782000000000002</fb>
    <v>1</v>
  </rv>
  <rv s="1">
    <fb>183.9</fb>
    <v>1</v>
  </rv>
  <rv s="1">
    <fb>133</fb>
    <v>1</v>
  </rv>
  <rv s="1">
    <fb>413.27</fb>
    <v>1</v>
  </rv>
  <rv s="1">
    <fb>422.37</fb>
    <v>1</v>
  </rv>
  <rv s="1">
    <fb>83.34</fb>
    <v>1</v>
  </rv>
  <rv s="1">
    <fb>89.98</fb>
    <v>1</v>
  </rv>
  <rv s="1">
    <fb>70.430000000000007</fb>
    <v>1</v>
  </rv>
  <rv s="1">
    <fb>158.84</fb>
    <v>1</v>
  </rv>
  <rv s="1">
    <fb>97.72</fb>
    <v>1</v>
  </rv>
  <rv s="1">
    <fb>77.959999999999994</fb>
    <v>1</v>
  </rv>
  <rv s="1">
    <fb>88.46</fb>
    <v>1</v>
  </rv>
  <rv s="1">
    <fb>74.17</fb>
    <v>1</v>
  </rv>
  <rv s="1">
    <fb>244.56</fb>
    <v>1</v>
  </rv>
  <rv s="1">
    <fb>145.4</fb>
    <v>1</v>
  </rv>
  <rv s="1">
    <fb>324.93</fb>
    <v>1</v>
  </rv>
  <rv s="1">
    <fb>30.4</fb>
    <v>1</v>
  </rv>
  <rv s="1">
    <fb>58.6</fb>
    <v>1</v>
  </rv>
  <rv s="1">
    <fb>541.41</fb>
    <v>1</v>
  </rv>
  <rv s="1">
    <fb>122.12</fb>
    <v>1</v>
  </rv>
  <rv s="1">
    <fb>56.68</fb>
    <v>1</v>
  </rv>
  <rv s="1">
    <fb>194.57689999999999</fb>
    <v>1</v>
  </rv>
  <rv s="1">
    <fb>45665</fb>
    <v>0</v>
  </rv>
  <rv s="1">
    <fb>23.24</fb>
    <v>1</v>
  </rv>
  <rv s="1">
    <fb>743.98</fb>
    <v>1</v>
  </rv>
  <rv s="1">
    <fb>544.02</fb>
    <v>1</v>
  </rv>
  <rv s="1">
    <fb>51.68</fb>
    <v>1</v>
  </rv>
  <rv s="1">
    <fb>6.1824000000000003</fb>
    <v>1</v>
  </rv>
  <rv s="1">
    <fb>187.28</fb>
    <v>1</v>
  </rv>
  <rv s="1">
    <fb>410</fb>
    <v>1</v>
  </rv>
  <rv s="1">
    <fb>424.56</fb>
    <v>1</v>
  </rv>
  <rv s="1">
    <fb>85.64</fb>
    <v>1</v>
  </rv>
  <rv s="1">
    <fb>87.38</fb>
    <v>1</v>
  </rv>
  <rv s="1">
    <fb>242.7</fb>
    <v>1</v>
  </rv>
  <rv s="1">
    <fb>70.66</fb>
    <v>1</v>
  </rv>
  <rv s="1">
    <fb>46.01</fb>
    <v>1</v>
  </rv>
  <rv s="1">
    <fb>161.03</fb>
    <v>1</v>
  </rv>
  <rv s="1">
    <fb>15.07</fb>
    <v>1</v>
  </rv>
  <rv s="1">
    <fb>85.92</fb>
    <v>1</v>
  </rv>
  <rv s="1">
    <fb>179.19</fb>
    <v>1</v>
  </rv>
  <rv s="1">
    <fb>73.66</fb>
    <v>1</v>
  </rv>
  <rv s="1">
    <fb>33.75</fb>
    <v>1</v>
  </rv>
  <rv s="1">
    <fb>245.86</fb>
    <v>1</v>
  </rv>
  <rv s="1">
    <fb>109.42</fb>
    <v>1</v>
  </rv>
  <rv s="1">
    <fb>220.17</fb>
    <v>1</v>
  </rv>
  <rv s="1">
    <fb>326.89999999999998</fb>
    <v>1</v>
  </rv>
  <rv s="1">
    <fb>30.62</fb>
    <v>1</v>
  </rv>
  <rv s="1">
    <fb>542.14</fb>
    <v>1</v>
  </rv>
  <rv s="1">
    <fb>122.38</fb>
    <v>1</v>
  </rv>
  <rv s="1">
    <fb>56.79</fb>
    <v>1</v>
  </rv>
  <rv s="1">
    <fb>194.46940000000001</fb>
    <v>1</v>
  </rv>
  <rv s="1">
    <fb>45667</fb>
    <v>0</v>
  </rv>
  <rv s="1">
    <fb>22.55</fb>
    <v>1</v>
  </rv>
  <rv s="1">
    <fb>739.01</fb>
    <v>1</v>
  </rv>
  <rv s="1">
    <fb>140.85</fb>
    <v>1</v>
  </rv>
  <rv s="1">
    <fb>6.2712000000000003</fb>
    <v>1</v>
  </rv>
  <rv s="1">
    <fb>132.4</fb>
    <v>1</v>
  </rv>
  <rv s="1">
    <fb>408.57</fb>
    <v>1</v>
  </rv>
  <rv s="1">
    <fb>418.95</fb>
    <v>1</v>
  </rv>
  <rv s="1">
    <fb>66.150000000000006</fb>
    <v>1</v>
  </rv>
  <rv s="1">
    <fb>86.26</fb>
    <v>1</v>
  </rv>
  <rv s="1">
    <fb>236.85</fb>
    <v>1</v>
  </rv>
  <rv s="1">
    <fb>67.38</fb>
    <v>1</v>
  </rv>
  <rv s="1">
    <fb>162.46</fb>
    <v>1</v>
  </rv>
  <rv s="1">
    <fb>112.31</fb>
    <v>1</v>
  </rv>
  <rv s="1">
    <fb>173.46</fb>
    <v>1</v>
  </rv>
  <rv s="1">
    <fb>73.45</fb>
    <v>1</v>
  </rv>
  <rv s="1">
    <fb>33.090000000000003</fb>
    <v>1</v>
  </rv>
  <rv s="1">
    <fb>248.21</fb>
    <v>1</v>
  </rv>
  <rv s="1">
    <fb>45.11</fb>
    <v>1</v>
  </rv>
  <rv s="1">
    <fb>106.31</fb>
    <v>1</v>
  </rv>
  <rv s="1">
    <fb>142.63999999999999</fb>
    <v>1</v>
  </rv>
  <rv s="1">
    <fb>317.85000000000002</fb>
    <v>1</v>
  </rv>
  <rv s="1">
    <fb>533.89</fb>
    <v>1</v>
  </rv>
  <rv s="1">
    <fb>120.48</fb>
    <v>1</v>
  </rv>
  <rv s="1">
    <fb>55.91</fb>
    <v>1</v>
  </rv>
  <rv s="1">
    <fb>191.41409999999999</fb>
    <v>1</v>
  </rv>
  <rv s="1">
    <fb>45670</fb>
    <v>0</v>
  </rv>
  <rv s="1">
    <fb>22.21</fb>
    <v>1</v>
  </rv>
  <rv s="1">
    <fb>727.41</fb>
    <v>1</v>
  </rv>
  <rv s="1">
    <fb>539.75</fb>
    <v>1</v>
  </rv>
  <rv s="1">
    <fb>51</fb>
    <v>1</v>
  </rv>
  <rv s="1">
    <fb>6.5274999999999999</fb>
    <v>1</v>
  </rv>
  <rv s="1">
    <fb>186.49</fb>
    <v>1</v>
  </rv>
  <rv s="1">
    <fb>134.02000000000001</fb>
    <v>1</v>
  </rv>
  <rv s="1">
    <fb>429.91</fb>
    <v>1</v>
  </rv>
  <rv s="1">
    <fb>417.19</fb>
    <v>1</v>
  </rv>
  <rv s="1">
    <fb>66.959999999999994</fb>
    <v>1</v>
  </rv>
  <rv s="1">
    <fb>162.43</fb>
    <v>1</v>
  </rv>
  <rv s="1">
    <fb>15.4</fb>
    <v>1</v>
  </rv>
  <rv s="1">
    <fb>76.11</fb>
    <v>1</v>
  </rv>
  <rv s="1">
    <fb>113.19</fb>
    <v>1</v>
  </rv>
  <rv s="1">
    <fb>83.73</fb>
    <v>1</v>
  </rv>
  <rv s="1">
    <fb>176.94</fb>
    <v>1</v>
  </rv>
  <rv s="1">
    <fb>32.700000000000003</fb>
    <v>1</v>
  </rv>
  <rv s="1">
    <fb>245.74</fb>
    <v>1</v>
  </rv>
  <rv s="1">
    <fb>144.5</fb>
    <v>1</v>
  </rv>
  <rv s="1">
    <fb>219.1</fb>
    <v>1</v>
  </rv>
  <rv s="1">
    <fb>319.07</fb>
    <v>1</v>
  </rv>
  <rv s="1">
    <fb>56.43</fb>
    <v>1</v>
  </rv>
  <rv s="1">
    <fb>534.58000000000004</fb>
    <v>1</v>
  </rv>
  <rv s="1">
    <fb>120.87</fb>
    <v>1</v>
  </rv>
  <rv s="1">
    <fb>109.32</fb>
    <v>1</v>
  </rv>
  <rv s="1">
    <fb>56.03</fb>
    <v>1</v>
  </rv>
  <rv s="1">
    <fb>191.18279999999999</fb>
    <v>1</v>
  </rv>
  <rv s="1">
    <fb>45671</fb>
    <v>0</v>
  </rv>
  <rv s="1">
    <fb>22.19</fb>
    <v>1</v>
  </rv>
  <rv s="1">
    <fb>51.19</fb>
    <v>1</v>
  </rv>
  <rv s="1">
    <fb>736.29</fb>
    <v>1</v>
  </rv>
  <rv s="1">
    <fb>141.75</fb>
    <v>1</v>
  </rv>
  <rv s="1">
    <fb>538.88</fb>
    <v>1</v>
  </rv>
  <rv s="1">
    <fb>6.5472000000000001</fb>
    <v>1</v>
  </rv>
  <rv s="1">
    <fb>184.69</fb>
    <v>1</v>
  </rv>
  <rv s="1">
    <fb>134.05000000000001</fb>
    <v>1</v>
  </rv>
  <rv s="1">
    <fb>432.31</fb>
    <v>1</v>
  </rv>
  <rv s="1">
    <fb>415.67</fb>
    <v>1</v>
  </rv>
  <rv s="1">
    <fb>64.48</fb>
    <v>1</v>
  </rv>
  <rv s="1">
    <fb>92.63</fb>
    <v>1</v>
  </rv>
  <rv s="1">
    <fb>163.41</fb>
    <v>1</v>
  </rv>
  <rv s="1">
    <fb>14.695</fb>
    <v>1</v>
  </rv>
  <rv s="1">
    <fb>95.44</fb>
    <v>1</v>
  </rv>
  <rv s="1">
    <fb>85.72</fb>
    <v>1</v>
  </rv>
  <rv s="1">
    <fb>32.08</fb>
    <v>1</v>
  </rv>
  <rv s="1">
    <fb>247.03</fb>
    <v>1</v>
  </rv>
  <rv s="1">
    <fb>109.39</fb>
    <v>1</v>
  </rv>
  <rv s="1">
    <fb>144.94999999999999</fb>
    <v>1</v>
  </rv>
  <rv s="1">
    <fb>218.5</fb>
    <v>1</v>
  </rv>
  <rv s="1">
    <fb>323.54000000000002</fb>
    <v>1</v>
  </rv>
  <rv s="1">
    <fb>31.96</fb>
    <v>1</v>
  </rv>
  <rv s="1">
    <fb>56.27</fb>
    <v>1</v>
  </rv>
  <rv s="1">
    <fb>535.26</fb>
    <v>1</v>
  </rv>
  <rv s="1">
    <fb>121.28</fb>
    <v>1</v>
  </rv>
  <rv s="1">
    <fb>109.58</fb>
    <v>1</v>
  </rv>
  <rv s="1">
    <fb>191.58</fb>
    <v>1</v>
  </rv>
  <rv s="1">
    <fb>45672</fb>
    <v>0</v>
  </rv>
  <rv s="1">
    <fb>23.06</fb>
    <v>1</v>
  </rv>
  <rv s="1">
    <fb>51.14</fb>
    <v>1</v>
  </rv>
  <rv s="1">
    <fb>22.91</fb>
    <v>1</v>
  </rv>
  <rv s="1">
    <fb>726.3</fb>
    <v>1</v>
  </rv>
  <rv s="1">
    <fb>142.13</fb>
    <v>1</v>
  </rv>
  <rv s="1">
    <fb>580.11</fb>
    <v>1</v>
  </rv>
  <rv s="1">
    <fb>51.89</fb>
    <v>1</v>
  </rv>
  <rv s="1">
    <fb>6.8232999999999997</fb>
    <v>1</v>
  </rv>
  <rv s="1">
    <fb>130.68</fb>
    <v>1</v>
  </rv>
  <rv s="1">
    <fb>428.88</fb>
    <v>1</v>
  </rv>
  <rv s="1">
    <fb>426.31</fb>
    <v>1</v>
  </rv>
  <rv s="1">
    <fb>82.92</fb>
    <v>1</v>
  </rv>
  <rv s="1">
    <fb>237.87</fb>
    <v>1</v>
  </rv>
  <rv s="1">
    <fb>69.290000000000006</fb>
    <v>1</v>
  </rv>
  <rv s="1">
    <fb>52.14</fb>
    <v>1</v>
  </rv>
  <rv s="1">
    <fb>165.71</fb>
    <v>1</v>
  </rv>
  <rv s="1">
    <fb>15.115</fb>
    <v>1</v>
  </rv>
  <rv s="1">
    <fb>99.77</fb>
    <v>1</v>
  </rv>
  <rv s="1">
    <fb>82.04</fb>
    <v>1</v>
  </rv>
  <rv s="1">
    <fb>111.1</fb>
    <v>1</v>
  </rv>
  <rv s="1">
    <fb>52.04</fb>
    <v>1</v>
  </rv>
  <rv s="1">
    <fb>88.79</fb>
    <v>1</v>
  </rv>
  <rv s="1">
    <fb>180.32</fb>
    <v>1</v>
  </rv>
  <rv s="1">
    <fb>248.88</fb>
    <v>1</v>
  </rv>
  <rv s="1">
    <fb>47.1</fb>
    <v>1</v>
  </rv>
  <rv s="1">
    <fb>111.23</fb>
    <v>1</v>
  </rv>
  <rv s="1">
    <fb>144.78</fb>
    <v>1</v>
  </rv>
  <rv s="1">
    <fb>219.54</fb>
    <v>1</v>
  </rv>
  <rv s="1">
    <fb>321.16000000000003</fb>
    <v>1</v>
  </rv>
  <rv s="1">
    <fb>545.04999999999995</fb>
    <v>1</v>
  </rv>
  <rv s="1">
    <fb>195.04599999999999</fb>
    <v>1</v>
  </rv>
  <rv s="1">
    <fb>45673</fb>
    <v>0</v>
  </rv>
  <rv s="1">
    <fb>22.66</fb>
    <v>1</v>
  </rv>
  <rv s="1">
    <fb>750.28</fb>
    <v>1</v>
  </rv>
  <rv s="1">
    <fb>141.4</fb>
    <v>1</v>
  </rv>
  <rv s="1">
    <fb>584.08000000000004</fb>
    <v>1</v>
  </rv>
  <rv s="1">
    <fb>187.55</fb>
    <v>1</v>
  </rv>
  <rv s="1">
    <fb>439.11</fb>
    <v>1</v>
  </rv>
  <rv s="1">
    <fb>424.58</fb>
    <v>1</v>
  </rv>
  <rv s="1">
    <fb>68.930000000000007</fb>
    <v>1</v>
  </rv>
  <rv s="1">
    <fb>83.07</fb>
    <v>1</v>
  </rv>
  <rv s="1">
    <fb>228.26</fb>
    <v>1</v>
  </rv>
  <rv s="1">
    <fb>71.37</fb>
    <v>1</v>
  </rv>
  <rv s="1">
    <fb>82.25</fb>
    <v>1</v>
  </rv>
  <rv s="1">
    <fb>113.91</fb>
    <v>1</v>
  </rv>
  <rv s="1">
    <fb>88.68</fb>
    <v>1</v>
  </rv>
  <rv s="1">
    <fb>190.07</fb>
    <v>1</v>
  </rv>
  <rv s="1">
    <fb>78.069999999999993</fb>
    <v>1</v>
  </rv>
  <rv s="1">
    <fb>33.44</fb>
    <v>1</v>
  </rv>
  <rv s="1">
    <fb>250.6</fb>
    <v>1</v>
  </rv>
  <rv s="1">
    <fb>38.340000000000003</fb>
    <v>1</v>
  </rv>
  <rv s="1">
    <fb>112.47</fb>
    <v>1</v>
  </rv>
  <rv s="1">
    <fb>222.69</fb>
    <v>1</v>
  </rv>
  <rv s="1">
    <fb>320</fb>
    <v>1</v>
  </rv>
  <rv s="1">
    <fb>32.520000000000003</fb>
    <v>1</v>
  </rv>
  <rv s="1">
    <fb>544.24</fb>
    <v>1</v>
  </rv>
  <rv s="1">
    <fb>123.37</fb>
    <v>1</v>
  </rv>
  <rv s="1">
    <fb>111.57</fb>
    <v>1</v>
  </rv>
  <rv s="1">
    <fb>194.89</fb>
    <v>1</v>
  </rv>
  <rv s="1">
    <fb>45674</fb>
    <v>0</v>
  </rv>
  <rv s="1">
    <fb>22.78</fb>
    <v>1</v>
  </rv>
  <rv s="1">
    <fb>51.29</fb>
    <v>1</v>
  </rv>
  <rv s="1">
    <fb>24.28</fb>
    <v>1</v>
  </rv>
  <rv s="1">
    <fb>756.33</fb>
    <v>1</v>
  </rv>
  <rv s="1">
    <fb>142</fb>
    <v>1</v>
  </rv>
  <rv s="1">
    <fb>592.64</fb>
    <v>1</v>
  </rv>
  <rv s="1">
    <fb>6.6261000000000001</fb>
    <v>1</v>
  </rv>
  <rv s="1">
    <fb>187.58</fb>
    <v>1</v>
  </rv>
  <rv s="1">
    <fb>455.44</fb>
    <v>1</v>
  </rv>
  <rv s="1">
    <fb>429.03</fb>
    <v>1</v>
  </rv>
  <rv s="1">
    <fb>78.69</fb>
    <v>1</v>
  </rv>
  <rv s="1">
    <fb>229.98</fb>
    <v>1</v>
  </rv>
  <rv s="1">
    <fb>70.760000000000005</fb>
    <v>1</v>
  </rv>
  <rv s="1">
    <fb>97.63</fb>
    <v>1</v>
  </rv>
  <rv s="1">
    <fb>51.62</fb>
    <v>1</v>
  </rv>
  <rv s="1">
    <fb>90.185000000000002</fb>
    <v>1</v>
  </rv>
  <rv s="1">
    <fb>190.39</fb>
    <v>1</v>
  </rv>
  <rv s="1">
    <fb>77.86</fb>
    <v>1</v>
  </rv>
  <rv s="1">
    <fb>249.27</fb>
    <v>1</v>
  </rv>
  <rv s="1">
    <fb>46.53</fb>
    <v>1</v>
  </rv>
  <rv s="1">
    <fb>148.25</fb>
    <v>1</v>
  </rv>
  <rv s="1">
    <fb>324.56</fb>
    <v>1</v>
  </rv>
  <rv s="1">
    <fb>32.4285</fb>
    <v>1</v>
  </rv>
  <rv s="1">
    <fb>59.53</fb>
    <v>1</v>
  </rv>
  <rv s="1">
    <fb>549.46</fb>
    <v>1</v>
  </rv>
  <rv s="1">
    <fb>124.42</fb>
    <v>1</v>
  </rv>
  <rv s="1">
    <fb>112.79</fb>
    <v>1</v>
  </rv>
  <rv s="1">
    <fb>196.52</fb>
    <v>1</v>
  </rv>
  <rv s="1">
    <fb>45678</fb>
    <v>0</v>
  </rv>
  <rv s="1">
    <fb>24.5</fb>
    <v>1</v>
  </rv>
  <rv s="1">
    <fb>763</fb>
    <v>1</v>
  </rv>
  <rv s="1">
    <fb>143.28</fb>
    <v>1</v>
  </rv>
  <rv s="1">
    <fb>604.12</fb>
    <v>1</v>
  </rv>
  <rv s="1">
    <fb>54.9</fb>
    <v>1</v>
  </rv>
  <rv s="1">
    <fb>6.4683999999999999</fb>
    <v>1</v>
  </rv>
  <rv s="1">
    <fb>191.81</fb>
    <v>1</v>
  </rv>
  <rv s="1">
    <fb>146.35</fb>
    <v>1</v>
  </rv>
  <rv s="1">
    <fb>463.15</fb>
    <v>1</v>
  </rv>
  <rv s="1">
    <fb>428.5</fb>
    <v>1</v>
  </rv>
  <rv s="1">
    <fb>81.03</fb>
    <v>1</v>
  </rv>
  <rv s="1">
    <fb>94.05</fb>
    <v>1</v>
  </rv>
  <rv s="1">
    <fb>222.64</fb>
    <v>1</v>
  </rv>
  <rv s="1">
    <fb>70.849999999999994</fb>
    <v>1</v>
  </rv>
  <rv s="1">
    <fb>53.15</fb>
    <v>1</v>
  </rv>
  <rv s="1">
    <fb>173.53</fb>
    <v>1</v>
  </rv>
  <rv s="1">
    <fb>18.420000000000002</fb>
    <v>1</v>
  </rv>
  <rv s="1">
    <fb>99</fb>
    <v>1</v>
  </rv>
  <rv s="1">
    <fb>84.93</fb>
    <v>1</v>
  </rv>
  <rv s="1">
    <fb>116.79</fb>
    <v>1</v>
  </rv>
  <rv s="1">
    <fb>90.3</fb>
    <v>1</v>
  </rv>
  <rv s="1">
    <fb>78.819999999999993</fb>
    <v>1</v>
  </rv>
  <rv s="1">
    <fb>253.13</fb>
    <v>1</v>
  </rv>
  <rv s="1">
    <fb>39.020000000000003</fb>
    <v>1</v>
  </rv>
  <rv s="1">
    <fb>111.99</fb>
    <v>1</v>
  </rv>
  <rv s="1">
    <fb>225.07</fb>
    <v>1</v>
  </rv>
  <rv s="1">
    <fb>326.83999999999997</fb>
    <v>1</v>
  </rv>
  <rv s="1">
    <fb>554.46</fb>
    <v>1</v>
  </rv>
  <rv s="1">
    <fb>125.64</fb>
    <v>1</v>
  </rv>
  <rv s="1">
    <fb>114.08</fb>
    <v>1</v>
  </rv>
  <rv s="1">
    <fb>198.8348</fb>
    <v>1</v>
  </rv>
  <rv s="1">
    <fb>45679</fb>
    <v>0</v>
  </rv>
  <rv s="1">
    <fb>22.87</fb>
    <v>1</v>
  </rv>
  <rv s="1">
    <fb>25.53</fb>
    <v>1</v>
  </rv>
  <rv s="1">
    <fb>766.71</fb>
    <v>1</v>
  </rv>
  <rv s="1">
    <fb>142.35</fb>
    <v>1</v>
  </rv>
  <rv s="1">
    <fb>610.45000000000005</fb>
    <v>1</v>
  </rv>
  <rv s="1">
    <fb>6.5571000000000002</fb>
    <v>1</v>
  </rv>
  <rv s="1">
    <fb>148.05000000000001</fb>
    <v>1</v>
  </rv>
  <rv s="1">
    <fb>459.75</fb>
    <v>1</v>
  </rv>
  <rv s="1">
    <fb>446.2</fb>
    <v>1</v>
  </rv>
  <rv s="1">
    <fb>75.995000000000005</fb>
    <v>1</v>
  </rv>
  <rv s="1">
    <fb>80.569999999999993</fb>
    <v>1</v>
  </rv>
  <rv s="1">
    <fb>68.489999999999995</fb>
    <v>1</v>
  </rv>
  <rv s="1">
    <fb>177.49</fb>
    <v>1</v>
  </rv>
  <rv s="1">
    <fb>17.920000000000002</fb>
    <v>1</v>
  </rv>
  <rv s="1">
    <fb>97.17</fb>
    <v>1</v>
  </rv>
  <rv s="1">
    <fb>117.78</fb>
    <v>1</v>
  </rv>
  <rv s="1">
    <fb>52.59</fb>
    <v>1</v>
  </rv>
  <rv s="1">
    <fb>91.3</fb>
    <v>1</v>
  </rv>
  <rv s="1">
    <fb>185.29</fb>
    <v>1</v>
  </rv>
  <rv s="1">
    <fb>79.7</fb>
    <v>1</v>
  </rv>
  <rv s="1">
    <fb>254.43</fb>
    <v>1</v>
  </rv>
  <rv s="1">
    <fb>38.950000000000003</fb>
    <v>1</v>
  </rv>
  <rv s="1">
    <fb>148.09</fb>
    <v>1</v>
  </rv>
  <rv s="1">
    <fb>223.09</fb>
    <v>1</v>
  </rv>
  <rv s="1">
    <fb>332.62</fb>
    <v>1</v>
  </rv>
  <rv s="1">
    <fb>557.61</fb>
    <v>1</v>
  </rv>
  <rv s="1">
    <fb>126.08</fb>
    <v>1</v>
  </rv>
  <rv s="1">
    <fb>115.14</fb>
    <v>1</v>
  </rv>
  <rv s="1">
    <fb>58.1</fb>
    <v>1</v>
  </rv>
  <rv s="1">
    <fb>199.6344</fb>
    <v>1</v>
  </rv>
  <rv s="1">
    <fb>45680</fb>
    <v>0</v>
  </rv>
  <rv s="1">
    <fb>22.51</fb>
    <v>1</v>
  </rv>
  <rv s="1">
    <fb>50.66</fb>
    <v>1</v>
  </rv>
  <rv s="1">
    <fb>26.03</fb>
    <v>1</v>
  </rv>
  <rv s="1">
    <fb>746.24</fb>
    <v>1</v>
  </rv>
  <rv s="1">
    <fb>118.58</fb>
    <v>1</v>
  </rv>
  <rv s="1">
    <fb>608.66</fb>
    <v>1</v>
  </rv>
  <rv s="1">
    <fb>6.5373999999999999</fb>
    <v>1</v>
  </rv>
  <rv s="1">
    <fb>192.7</fb>
    <v>1</v>
  </rv>
  <rv s="1">
    <fb>150.75</fb>
    <v>1</v>
  </rv>
  <rv s="1">
    <fb>446.71</fb>
    <v>1</v>
  </rv>
  <rv s="1">
    <fb>81.099999999999994</fb>
    <v>1</v>
  </rv>
  <rv s="1">
    <fb>89.8</fb>
    <v>1</v>
  </rv>
  <rv s="1">
    <fb>69.23</fb>
    <v>1</v>
  </rv>
  <rv s="1">
    <fb>53.82</fb>
    <v>1</v>
  </rv>
  <rv s="1">
    <fb>174.94</fb>
    <v>1</v>
  </rv>
  <rv s="1">
    <fb>97.54</fb>
    <v>1</v>
  </rv>
  <rv s="1">
    <fb>53.84</fb>
    <v>1</v>
  </rv>
  <rv s="1">
    <fb>90.92</fb>
    <v>1</v>
  </rv>
  <rv s="1">
    <fb>186.39</fb>
    <v>1</v>
  </rv>
  <rv s="1">
    <fb>80.11</fb>
    <v>1</v>
  </rv>
  <rv s="1">
    <fb>34.049999999999997</fb>
    <v>1</v>
  </rv>
  <rv s="1">
    <fb>254.07</fb>
    <v>1</v>
  </rv>
  <rv s="1">
    <fb>46.39</fb>
    <v>1</v>
  </rv>
  <rv s="1">
    <fb>39.18</fb>
    <v>1</v>
  </rv>
  <rv s="1">
    <fb>110.89</fb>
    <v>1</v>
  </rv>
  <rv s="1">
    <fb>148.62</fb>
    <v>1</v>
  </rv>
  <rv s="1">
    <fb>225.66</fb>
    <v>1</v>
  </rv>
  <rv s="1">
    <fb>334.66</fb>
    <v>1</v>
  </rv>
  <rv s="1">
    <fb>31.86</fb>
    <v>1</v>
  </rv>
  <rv s="1">
    <fb>560.70000000000005</fb>
    <v>1</v>
  </rv>
  <rv s="1">
    <fb>126.36</fb>
    <v>1</v>
  </rv>
  <rv s="1">
    <fb>115.66</fb>
    <v>1</v>
  </rv>
  <rv s="1">
    <fb>200.33150000000001</fb>
    <v>1</v>
  </rv>
  <rv s="1">
    <fb>45681</fb>
    <v>0</v>
  </rv>
  <rv s="1">
    <fb>26.68</fb>
    <v>1</v>
  </rv>
  <rv s="1">
    <fb>732.25</fb>
    <v>1</v>
  </rv>
  <rv s="1">
    <fb>116.56</fb>
    <v>1</v>
  </rv>
  <rv s="1">
    <fb>584.04999999999995</fb>
    <v>1</v>
  </rv>
  <rv s="1">
    <fb>56.65</fb>
    <v>1</v>
  </rv>
  <rv s="1">
    <fb>6.6063999999999998</fb>
    <v>1</v>
  </rv>
  <rv s="1">
    <fb>193.47</fb>
    <v>1</v>
  </rv>
  <rv s="1">
    <fb>154.35</fb>
    <v>1</v>
  </rv>
  <rv s="1">
    <fb>444.06</fb>
    <v>1</v>
  </rv>
  <rv s="1">
    <fb>87.97</fb>
    <v>1</v>
  </rv>
  <rv s="1">
    <fb>88.76</fb>
    <v>1</v>
  </rv>
  <rv s="1">
    <fb>222.78</fb>
    <v>1</v>
  </rv>
  <rv s="1">
    <fb>54.55</fb>
    <v>1</v>
  </rv>
  <rv s="1">
    <fb>174.12</fb>
    <v>1</v>
  </rv>
  <rv s="1">
    <fb>17.850000000000001</fb>
    <v>1</v>
  </rv>
  <rv s="1">
    <fb>85.79</fb>
    <v>1</v>
  </rv>
  <rv s="1">
    <fb>125.03</fb>
    <v>1</v>
  </rv>
  <rv s="1">
    <fb>90.02</fb>
    <v>1</v>
  </rv>
  <rv s="1">
    <fb>185.08</fb>
    <v>1</v>
  </rv>
  <rv s="1">
    <fb>82.48</fb>
    <v>1</v>
  </rv>
  <rv s="1">
    <fb>34.270000000000003</fb>
    <v>1</v>
  </rv>
  <rv s="1">
    <fb>255.65</fb>
    <v>1</v>
  </rv>
  <rv s="1">
    <fb>46.52</fb>
    <v>1</v>
  </rv>
  <rv s="1">
    <fb>221.51</fb>
    <v>1</v>
  </rv>
  <rv s="1">
    <fb>333.88</fb>
    <v>1</v>
  </rv>
  <rv s="1">
    <fb>31.41</fb>
    <v>1</v>
  </rv>
  <rv s="1">
    <fb>559.01</fb>
    <v>1</v>
  </rv>
  <rv s="1">
    <fb>200.36</fb>
    <v>1</v>
  </rv>
  <rv s="1">
    <fb>45684</fb>
    <v>0</v>
  </rv>
  <rv s="1">
    <fb>22.7</fb>
    <v>1</v>
  </rv>
  <rv s="1">
    <fb>52.17</fb>
    <v>1</v>
  </rv>
  <rv s="1">
    <fb>25.31</fb>
    <v>1</v>
  </rv>
  <rv s="1">
    <fb>690.15</fb>
    <v>1</v>
  </rv>
  <rv s="1">
    <fb>117.91</fb>
    <v>1</v>
  </rv>
  <rv s="1">
    <fb>573.48</fb>
    <v>1</v>
  </rv>
  <rv s="1">
    <fb>51.91</fb>
    <v>1</v>
  </rv>
  <rv s="1">
    <fb>6.9120999999999997</fb>
    <v>1</v>
  </rv>
  <rv s="1">
    <fb>191.24</fb>
    <v>1</v>
  </rv>
  <rv s="1">
    <fb>158.75</fb>
    <v>1</v>
  </rv>
  <rv s="1">
    <fb>484.15</fb>
    <v>1</v>
  </rv>
  <rv s="1">
    <fb>434.56</fb>
    <v>1</v>
  </rv>
  <rv s="1">
    <fb>87.51</fb>
    <v>1</v>
  </rv>
  <rv s="1">
    <fb>88.78</fb>
    <v>1</v>
  </rv>
  <rv s="1">
    <fb>229.86</fb>
    <v>1</v>
  </rv>
  <rv s="1">
    <fb>56.2</fb>
    <v>1</v>
  </rv>
  <rv s="1">
    <fb>175.52</fb>
    <v>1</v>
  </rv>
  <rv s="1">
    <fb>100.24</fb>
    <v>1</v>
  </rv>
  <rv s="1">
    <fb>129.43</fb>
    <v>1</v>
  </rv>
  <rv s="1">
    <fb>52.54</fb>
    <v>1</v>
  </rv>
  <rv s="1">
    <fb>41.01</fb>
    <v>1</v>
  </rv>
  <rv s="1">
    <fb>192.04</fb>
    <v>1</v>
  </rv>
  <rv s="1">
    <fb>83.56</fb>
    <v>1</v>
  </rv>
  <rv s="1">
    <fb>35.5</fb>
    <v>1</v>
  </rv>
  <rv s="1">
    <fb>252.99</fb>
    <v>1</v>
  </rv>
  <rv s="1">
    <fb>47.09</fb>
    <v>1</v>
  </rv>
  <rv s="1">
    <fb>40.64</fb>
    <v>1</v>
  </rv>
  <rv s="1">
    <fb>154.61000000000001</fb>
    <v>1</v>
  </rv>
  <rv s="1">
    <fb>225.71</fb>
    <v>1</v>
  </rv>
  <rv s="1">
    <fb>347.1</fb>
    <v>1</v>
  </rv>
  <rv s="1">
    <fb>61.5</fb>
    <v>1</v>
  </rv>
  <rv s="1">
    <fb>551.23</fb>
    <v>1</v>
  </rv>
  <rv s="1">
    <fb>124.25</fb>
    <v>1</v>
  </rv>
  <rv s="1">
    <fb>111.97</fb>
    <v>1</v>
  </rv>
  <rv s="1">
    <fb>57.37</fb>
    <v>1</v>
  </rv>
  <rv s="1">
    <fb>198.09</fb>
    <v>1</v>
  </rv>
  <rv s="1">
    <fb>45685</fb>
    <v>0</v>
  </rv>
  <rv s="1">
    <fb>25.69</fb>
    <v>1</v>
  </rv>
  <rv s="1">
    <fb>683.35</fb>
    <v>1</v>
  </rv>
  <rv s="1">
    <fb>116.53</fb>
    <v>1</v>
  </rv>
  <rv s="1">
    <fb>574.14</fb>
    <v>1</v>
  </rv>
  <rv s="1">
    <fb>48.04</fb>
    <v>1</v>
  </rv>
  <rv s="1">
    <fb>155.16999999999999</fb>
    <v>1</v>
  </rv>
  <rv s="1">
    <fb>479.99</fb>
    <v>1</v>
  </rv>
  <rv s="1">
    <fb>447.2</fb>
    <v>1</v>
  </rv>
  <rv s="1">
    <fb>61.11</fb>
    <v>1</v>
  </rv>
  <rv s="1">
    <fb>238.26</fb>
    <v>1</v>
  </rv>
  <rv s="1">
    <fb>70.540000000000006</fb>
    <v>1</v>
  </rv>
  <rv s="1">
    <fb>86.34</fb>
    <v>1</v>
  </rv>
  <rv s="1">
    <fb>127.39</fb>
    <v>1</v>
  </rv>
  <rv s="1">
    <fb>40.67</fb>
    <v>1</v>
  </rv>
  <rv s="1">
    <fb>92.31</fb>
    <v>1</v>
  </rv>
  <rv s="1">
    <fb>186.93</fb>
    <v>1</v>
  </rv>
  <rv s="1">
    <fb>82.97</fb>
    <v>1</v>
  </rv>
  <rv s="1">
    <fb>35.1</fb>
    <v>1</v>
  </rv>
  <rv s="1">
    <fb>255.18</fb>
    <v>1</v>
  </rv>
  <rv s="1">
    <fb>113.42</fb>
    <v>1</v>
  </rv>
  <rv s="1">
    <fb>359.95</fb>
    <v>1</v>
  </rv>
  <rv s="1">
    <fb>30.784400000000002</fb>
    <v>1</v>
  </rv>
  <rv s="1">
    <fb>61.08</fb>
    <v>1</v>
  </rv>
  <rv s="1">
    <fb>555.85</fb>
    <v>1</v>
  </rv>
  <rv s="1">
    <fb>125.06</fb>
    <v>1</v>
  </rv>
  <rv s="1">
    <fb>113.18</fb>
    <v>1</v>
  </rv>
  <rv s="1">
    <fb>57.92</fb>
    <v>1</v>
  </rv>
  <rv s="1">
    <fb>199.38</fb>
    <v>1</v>
  </rv>
  <rv s="1">
    <fb>45686</fb>
    <v>0</v>
  </rv>
  <rv s="1">
    <fb>23.96</fb>
    <v>1</v>
  </rv>
  <rv s="1">
    <fb>51.66</fb>
    <v>1</v>
  </rv>
  <rv s="1">
    <fb>25.64</fb>
    <v>1</v>
  </rv>
  <rv s="1">
    <fb>712.65</fb>
    <v>1</v>
  </rv>
  <rv s="1">
    <fb>117.1</fb>
    <v>1</v>
  </rv>
  <rv s="1">
    <fb>572.71</fb>
    <v>1</v>
  </rv>
  <rv s="1">
    <fb>49.32</fb>
    <v>1</v>
  </rv>
  <rv s="1">
    <fb>6.9614000000000003</fb>
    <v>1</v>
  </rv>
  <rv s="1">
    <fb>149.06030000000001</fb>
    <v>1</v>
  </rv>
  <rv s="1">
    <fb>478.16</fb>
    <v>1</v>
  </rv>
  <rv s="1">
    <fb>442.33</fb>
    <v>1</v>
  </rv>
  <rv s="1">
    <fb>60.3</fb>
    <v>1</v>
  </rv>
  <rv s="1">
    <fb>86.28</fb>
    <v>1</v>
  </rv>
  <rv s="1">
    <fb>239.36</fb>
    <v>1</v>
  </rv>
  <rv s="1">
    <fb>70.89</fb>
    <v>1</v>
  </rv>
  <rv s="1">
    <fb>182.88</fb>
    <v>1</v>
  </rv>
  <rv s="1">
    <fb>86.04</fb>
    <v>1</v>
  </rv>
  <rv s="1">
    <fb>91.81</fb>
    <v>1</v>
  </rv>
  <rv s="1">
    <fb>82.28</fb>
    <v>1</v>
  </rv>
  <rv s="1">
    <fb>35.06</fb>
    <v>1</v>
  </rv>
  <rv s="1">
    <fb>254.2</fb>
    <v>1</v>
  </rv>
  <rv s="1">
    <fb>150.37</fb>
    <v>1</v>
  </rv>
  <rv s="1">
    <fb>221.05</fb>
    <v>1</v>
  </rv>
  <rv s="1">
    <fb>354</fb>
    <v>1</v>
  </rv>
  <rv s="1">
    <fb>30.8643</fb>
    <v>1</v>
  </rv>
  <rv s="1">
    <fb>60.77</fb>
    <v>1</v>
  </rv>
  <rv s="1">
    <fb>553.41</fb>
    <v>1</v>
  </rv>
  <rv s="1">
    <fb>199.1754</fb>
    <v>1</v>
  </rv>
  <rv s="1">
    <fb>45687</fb>
    <v>0</v>
  </rv>
  <rv s="1">
    <fb>23.19</fb>
    <v>1</v>
  </rv>
  <rv s="1">
    <fb>25.81</fb>
    <v>1</v>
  </rv>
  <rv s="1">
    <fb>736.99</fb>
    <v>1</v>
  </rv>
  <rv s="1">
    <fb>118.68</fb>
    <v>1</v>
  </rv>
  <rv s="1">
    <fb>580.17999999999995</fb>
    <v>1</v>
  </rv>
  <rv s="1">
    <fb>7.5430999999999999</fb>
    <v>1</v>
  </rv>
  <rv s="1">
    <fb>202.83</fb>
    <v>1</v>
  </rv>
  <rv s="1">
    <fb>149.4</fb>
    <v>1</v>
  </rv>
  <rv s="1">
    <fb>414.99</fb>
    <v>1</v>
  </rv>
  <rv s="1">
    <fb>67.69</fb>
    <v>1</v>
  </rv>
  <rv s="1">
    <fb>85.65</fb>
    <v>1</v>
  </rv>
  <rv s="1">
    <fb>237.59</fb>
    <v>1</v>
  </rv>
  <rv s="1">
    <fb>71.3</fb>
    <v>1</v>
  </rv>
  <rv s="1">
    <fb>56.82</fb>
    <v>1</v>
  </rv>
  <rv s="1">
    <fb>179.29</fb>
    <v>1</v>
  </rv>
  <rv s="1">
    <fb>102.23</fb>
    <v>1</v>
  </rv>
  <rv s="1">
    <fb>86.5</fb>
    <v>1</v>
  </rv>
  <rv s="1">
    <fb>128.81</fb>
    <v>1</v>
  </rv>
  <rv s="1">
    <fb>52.32</fb>
    <v>1</v>
  </rv>
  <rv s="1">
    <fb>93.64</fb>
    <v>1</v>
  </rv>
  <rv s="1">
    <fb>185.82</fb>
    <v>1</v>
  </rv>
  <rv s="1">
    <fb>35.36</fb>
    <v>1</v>
  </rv>
  <rv s="1">
    <fb>258.05</fb>
    <v>1</v>
  </rv>
  <rv s="1">
    <fb>114.26</fb>
    <v>1</v>
  </rv>
  <rv s="1">
    <fb>151.9</fb>
    <v>1</v>
  </rv>
  <rv s="1">
    <fb>343.57</fb>
    <v>1</v>
  </rv>
  <rv s="1">
    <fb>30.700099999999999</fb>
    <v>1</v>
  </rv>
  <rv s="1">
    <fb>61.74</fb>
    <v>1</v>
  </rv>
  <rv s="1">
    <fb>556.29999999999995</fb>
    <v>1</v>
  </rv>
  <rv s="1">
    <fb>125.32</fb>
    <v>1</v>
  </rv>
  <rv s="1">
    <fb>57.79</fb>
    <v>1</v>
  </rv>
  <rv s="1">
    <fb>200.68389999999999</fb>
    <v>1</v>
  </rv>
  <rv s="1">
    <fb>45688</fb>
    <v>0</v>
  </rv>
  <rv s="1">
    <fb>22.56</fb>
    <v>1</v>
  </rv>
  <rv s="1">
    <fb>26.01</fb>
    <v>1</v>
  </rv>
  <rv s="1">
    <fb>739.31</fb>
    <v>1</v>
  </rv>
  <rv s="1">
    <fb>122.91</fb>
    <v>1</v>
  </rv>
  <rv s="1">
    <fb>571.88</fb>
    <v>1</v>
  </rv>
  <rv s="1">
    <fb>7.3459000000000003</fb>
    <v>1</v>
  </rv>
  <rv s="1">
    <fb>202.59</fb>
    <v>1</v>
  </rv>
  <rv s="1">
    <fb>145.66</fb>
    <v>1</v>
  </rv>
  <rv s="1">
    <fb>476.56</fb>
    <v>1</v>
  </rv>
  <rv s="1">
    <fb>415.06</fb>
    <v>1</v>
  </rv>
  <rv s="1">
    <fb>84.45</fb>
    <v>1</v>
  </rv>
  <rv s="1">
    <fb>84.19</fb>
    <v>1</v>
  </rv>
  <rv s="1">
    <fb>71.56</fb>
    <v>1</v>
  </rv>
  <rv s="1">
    <fb>181.51</fb>
    <v>1</v>
  </rv>
  <rv s="1">
    <fb>85.93</fb>
    <v>1</v>
  </rv>
  <rv s="1">
    <fb>127.93</fb>
    <v>1</v>
  </rv>
  <rv s="1">
    <fb>51.63</fb>
    <v>1</v>
  </rv>
  <rv s="1">
    <fb>184.95</fb>
    <v>1</v>
  </rv>
  <rv s="1">
    <fb>35.270000000000003</fb>
    <v>1</v>
  </rv>
  <rv s="1">
    <fb>258.56</fb>
    <v>1</v>
  </rv>
  <rv s="1">
    <fb>46.3</fb>
    <v>1</v>
  </rv>
  <rv s="1">
    <fb>111.55</fb>
    <v>1</v>
  </rv>
  <rv s="1">
    <fb>150.69</fb>
    <v>1</v>
  </rv>
  <rv s="1">
    <fb>223.72</fb>
    <v>1</v>
  </rv>
  <rv s="1">
    <fb>341.7</fb>
    <v>1</v>
  </rv>
  <rv s="1">
    <fb>29.91</fb>
    <v>1</v>
  </rv>
  <rv s="1">
    <fb>61.4</fb>
    <v>1</v>
  </rv>
  <rv s="1">
    <fb>553.33000000000004</fb>
    <v>1</v>
  </rv>
  <rv s="1">
    <fb>45691</fb>
    <v>0</v>
  </rv>
  <rv s="1">
    <fb>22.62</fb>
    <v>1</v>
  </rv>
  <rv s="1">
    <fb>50.02</fb>
    <v>1</v>
  </rv>
  <rv s="1">
    <fb>25.43</fb>
    <v>1</v>
  </rv>
  <rv s="1">
    <fb>731.05499999999995</fb>
    <v>1</v>
  </rv>
  <rv s="1">
    <fb>578.54999999999995</fb>
    <v>1</v>
  </rv>
  <rv s="1">
    <fb>48.73</fb>
    <v>1</v>
  </rv>
  <rv s="1">
    <fb>7.1882000000000001</fb>
    <v>1</v>
  </rv>
  <rv s="1">
    <fb>200</fb>
    <v>1</v>
  </rv>
  <rv s="1">
    <fb>141.69</fb>
    <v>1</v>
  </rv>
  <rv s="1">
    <fb>467.05</fb>
    <v>1</v>
  </rv>
  <rv s="1">
    <fb>410.92</fb>
    <v>1</v>
  </rv>
  <rv s="1">
    <fb>82.65</fb>
    <v>1</v>
  </rv>
  <rv s="1">
    <fb>80.45</fb>
    <v>1</v>
  </rv>
  <rv s="1">
    <fb>228.01</fb>
    <v>1</v>
  </rv>
  <rv s="1">
    <fb>71.05</fb>
    <v>1</v>
  </rv>
  <rv s="1">
    <fb>55.95</fb>
    <v>1</v>
  </rv>
  <rv s="1">
    <fb>182.54</fb>
    <v>1</v>
  </rv>
  <rv s="1">
    <fb>16.95</fb>
    <v>1</v>
  </rv>
  <rv s="1">
    <fb>128.44999999999999</fb>
    <v>1</v>
  </rv>
  <rv s="1">
    <fb>39.630000000000003</fb>
    <v>1</v>
  </rv>
  <rv s="1">
    <fb>87.7</fb>
    <v>1</v>
  </rv>
  <rv s="1">
    <fb>185.37</fb>
    <v>1</v>
  </rv>
  <rv s="1">
    <fb>82.77</fb>
    <v>1</v>
  </rv>
  <rv s="1">
    <fb>259.94</fb>
    <v>1</v>
  </rv>
  <rv s="1">
    <fb>112.3</fb>
    <v>1</v>
  </rv>
  <rv s="1">
    <fb>150.27000000000001</fb>
    <v>1</v>
  </rv>
  <rv s="1">
    <fb>222.41</fb>
    <v>1</v>
  </rv>
  <rv s="1">
    <fb>339.24</fb>
    <v>1</v>
  </rv>
  <rv s="1">
    <fb>549.70000000000005</fb>
    <v>1</v>
  </rv>
  <rv s="1">
    <fb>123.53</fb>
    <v>1</v>
  </rv>
  <rv s="1">
    <fb>111.01</fb>
    <v>1</v>
  </rv>
  <rv s="1">
    <fb>197.99600000000001</fb>
    <v>1</v>
  </rv>
  <rv s="1">
    <fb>45692</fb>
    <v>0</v>
  </rv>
  <rv s="1">
    <fb>23.09</fb>
    <v>1</v>
  </rv>
  <rv s="1">
    <fb>47.49</fb>
    <v>1</v>
  </rv>
  <rv s="1">
    <fb>24.64</fb>
    <v>1</v>
  </rv>
  <rv s="1">
    <fb>731.41</fb>
    <v>1</v>
  </rv>
  <rv s="1">
    <fb>579.65</fb>
    <v>1</v>
  </rv>
  <rv s="1">
    <fb>7.7305000000000001</fb>
    <v>1</v>
  </rv>
  <rv s="1">
    <fb>203.73</fb>
    <v>1</v>
  </rv>
  <rv s="1">
    <fb>472.27</fb>
    <v>1</v>
  </rv>
  <rv s="1">
    <fb>412.37</fb>
    <v>1</v>
  </rv>
  <rv s="1">
    <fb>66.22</fb>
    <v>1</v>
  </rv>
  <rv s="1">
    <fb>82.62</fb>
    <v>1</v>
  </rv>
  <rv s="1">
    <fb>232.8</fb>
    <v>1</v>
  </rv>
  <rv s="1">
    <fb>56.35</fb>
    <v>1</v>
  </rv>
  <rv s="1">
    <fb>189.11</fb>
    <v>1</v>
  </rv>
  <rv s="1">
    <fb>84.86</fb>
    <v>1</v>
  </rv>
  <rv s="1">
    <fb>184.13</fb>
    <v>1</v>
  </rv>
  <rv s="1">
    <fb>34.840000000000003</fb>
    <v>1</v>
  </rv>
  <rv s="1">
    <fb>262.5</fb>
    <v>1</v>
  </rv>
  <rv s="1">
    <fb>143.49</fb>
    <v>1</v>
  </rv>
  <rv s="1">
    <fb>223.55</fb>
    <v>1</v>
  </rv>
  <rv s="1">
    <fb>344.14</fb>
    <v>1</v>
  </rv>
  <rv s="1">
    <fb>61.86</fb>
    <v>1</v>
  </rv>
  <rv s="1">
    <fb>553.35</fb>
    <v>1</v>
  </rv>
  <rv s="1">
    <fb>124.05</fb>
    <v>1</v>
  </rv>
  <rv s="1">
    <fb>111.42</fb>
    <v>1</v>
  </rv>
  <rv s="1">
    <fb>199.52</fb>
    <v>1</v>
  </rv>
  <rv s="1">
    <fb>45693</fb>
    <v>0</v>
  </rv>
  <rv s="1">
    <fb>24.95</fb>
    <v>1</v>
  </rv>
  <rv s="1">
    <fb>742.59</fb>
    <v>1</v>
  </rv>
  <rv s="1">
    <fb>130.47</fb>
    <v>1</v>
  </rv>
  <rv s="1">
    <fb>590.9</fb>
    <v>1</v>
  </rv>
  <rv s="1">
    <fb>48.67</fb>
    <v>1</v>
  </rv>
  <rv s="1">
    <fb>7.7403000000000004</fb>
    <v>1</v>
  </rv>
  <rv s="1">
    <fb>204.99</fb>
    <v>1</v>
  </rv>
  <rv s="1">
    <fb>143.05000000000001</fb>
    <v>1</v>
  </rv>
  <rv s="1">
    <fb>467.68</fb>
    <v>1</v>
  </rv>
  <rv s="1">
    <fb>413.29</fb>
    <v>1</v>
  </rv>
  <rv s="1">
    <fb>79.88</fb>
    <v>1</v>
  </rv>
  <rv s="1">
    <fb>232.47</fb>
    <v>1</v>
  </rv>
  <rv s="1">
    <fb>69.2</fb>
    <v>1</v>
  </rv>
  <rv s="1">
    <fb>188.93</fb>
    <v>1</v>
  </rv>
  <rv s="1">
    <fb>18.8</fb>
    <v>1</v>
  </rv>
  <rv s="1">
    <fb>99.33</fb>
    <v>1</v>
  </rv>
  <rv s="1">
    <fb>85.74</fb>
    <v>1</v>
  </rv>
  <rv s="1">
    <fb>51.75</fb>
    <v>1</v>
  </rv>
  <rv s="1">
    <fb>187.46</fb>
    <v>1</v>
  </rv>
  <rv s="1">
    <fb>37.700000000000003</fb>
    <v>1</v>
  </rv>
  <rv s="1">
    <fb>347.93</fb>
    <v>1</v>
  </rv>
  <rv s="1">
    <fb>62.67</fb>
    <v>1</v>
  </rv>
  <rv s="1">
    <fb>555.62</fb>
    <v>1</v>
  </rv>
  <rv s="1">
    <fb>124.85</fb>
    <v>1</v>
  </rv>
  <rv s="1">
    <fb>111.83</fb>
    <v>1</v>
  </rv>
  <rv s="1">
    <fb>45694</fb>
    <v>0</v>
  </rv>
  <rv s="1">
    <fb>45.55</fb>
    <v>1</v>
  </rv>
  <rv s="1">
    <fb>24.77</fb>
    <v>1</v>
  </rv>
  <rv s="1">
    <fb>739.13</fb>
    <v>1</v>
  </rv>
  <rv s="1">
    <fb>588.5</fb>
    <v>1</v>
  </rv>
  <rv s="1">
    <fb>7.5629</fb>
    <v>1</v>
  </rv>
  <rv s="1">
    <fb>204.23</fb>
    <v>1</v>
  </rv>
  <rv s="1">
    <fb>144.88</fb>
    <v>1</v>
  </rv>
  <rv s="1">
    <fb>464.98</fb>
    <v>1</v>
  </rv>
  <rv s="1">
    <fb>415.82</fb>
    <v>1</v>
  </rv>
  <rv s="1">
    <fb>87.17</fb>
    <v>1</v>
  </rv>
  <rv s="1">
    <fb>79</fb>
    <v>1</v>
  </rv>
  <rv s="1">
    <fb>233.22</fb>
    <v>1</v>
  </rv>
  <rv s="1">
    <fb>18.899999999999999</fb>
    <v>1</v>
  </rv>
  <rv s="1">
    <fb>99.59</fb>
    <v>1</v>
  </rv>
  <rv s="1">
    <fb>86.4</fb>
    <v>1</v>
  </rv>
  <rv s="1">
    <fb>128.22</fb>
    <v>1</v>
  </rv>
  <rv s="1">
    <fb>90.82</fb>
    <v>1</v>
  </rv>
  <rv s="1">
    <fb>189.75</fb>
    <v>1</v>
  </rv>
  <rv s="1">
    <fb>263.43</fb>
    <v>1</v>
  </rv>
  <rv s="1">
    <fb>145.35</fb>
    <v>1</v>
  </rv>
  <rv s="1">
    <fb>330.81</fb>
    <v>1</v>
  </rv>
  <rv s="1">
    <fb>29.77</fb>
    <v>1</v>
  </rv>
  <rv s="1">
    <fb>557.62</fb>
    <v>1</v>
  </rv>
  <rv s="1">
    <fb>201.19200000000001</fb>
    <v>1</v>
  </rv>
  <rv s="1">
    <fb>45695</fb>
    <v>0</v>
  </rv>
  <rv s="1">
    <fb>23.56</fb>
    <v>1</v>
  </rv>
  <rv s="1">
    <fb>727.7</fb>
    <v>1</v>
  </rv>
  <rv s="1">
    <fb>128.6</fb>
    <v>1</v>
  </rv>
  <rv s="1">
    <fb>582.98</fb>
    <v>1</v>
  </rv>
  <rv s="1">
    <fb>48.74</fb>
    <v>1</v>
  </rv>
  <rv s="1">
    <fb>7.3262</fb>
    <v>1</v>
  </rv>
  <rv s="1">
    <fb>205.53</fb>
    <v>1</v>
  </rv>
  <rv s="1">
    <fb>465.6</fb>
    <v>1</v>
  </rv>
  <rv s="1">
    <fb>409.75</fb>
    <v>1</v>
  </rv>
  <rv s="1">
    <fb>77.37</fb>
    <v>1</v>
  </rv>
  <rv s="1">
    <fb>227.63</fb>
    <v>1</v>
  </rv>
  <rv s="1">
    <fb>184.03</fb>
    <v>1</v>
  </rv>
  <rv s="1">
    <fb>18.16</fb>
    <v>1</v>
  </rv>
  <rv s="1">
    <fb>86.15</fb>
    <v>1</v>
  </rv>
  <rv s="1">
    <fb>129.07</fb>
    <v>1</v>
  </rv>
  <rv s="1">
    <fb>50.28</fb>
    <v>1</v>
  </rv>
  <rv s="1">
    <fb>87.01</fb>
    <v>1</v>
  </rv>
  <rv s="1">
    <fb>188.84</fb>
    <v>1</v>
  </rv>
  <rv s="1">
    <fb>65.03</fb>
    <v>1</v>
  </rv>
  <rv s="1">
    <fb>36.04</fb>
    <v>1</v>
  </rv>
  <rv s="1">
    <fb>263.89999999999998</fb>
    <v>1</v>
  </rv>
  <rv s="1">
    <fb>144.58000000000001</fb>
    <v>1</v>
  </rv>
  <rv s="1">
    <fb>205.52</fb>
    <v>1</v>
  </rv>
  <rv s="1">
    <fb>325.83</fb>
    <v>1</v>
  </rv>
  <rv s="1">
    <fb>29.7</fb>
    <v>1</v>
  </rv>
  <rv s="1">
    <fb>552.20000000000005</fb>
    <v>1</v>
  </rv>
  <rv s="1">
    <fb>123.57</fb>
    <v>1</v>
  </rv>
  <rv s="1">
    <fb>111.05</fb>
    <v>1</v>
  </rv>
  <rv s="1">
    <fb>57.094999999999999</fb>
    <v>1</v>
  </rv>
  <rv s="1">
    <fb>199.6</fb>
    <v>1</v>
  </rv>
  <rv s="1">
    <fb>45698</fb>
    <v>0</v>
  </rv>
  <rv s="1">
    <fb>22.76</fb>
    <v>1</v>
  </rv>
  <rv s="1">
    <fb>23.75</fb>
    <v>1</v>
  </rv>
  <rv s="1">
    <fb>744.08</fb>
    <v>1</v>
  </rv>
  <rv s="1">
    <fb>132.09</fb>
    <v>1</v>
  </rv>
  <rv s="1">
    <fb>595.70000000000005</fb>
    <v>1</v>
  </rv>
  <rv s="1">
    <fb>7.5233999999999996</fb>
    <v>1</v>
  </rv>
  <rv s="1">
    <fb>212.53</fb>
    <v>1</v>
  </rv>
  <rv s="1">
    <fb>141.62</fb>
    <v>1</v>
  </rv>
  <rv s="1">
    <fb>412.22</fb>
    <v>1</v>
  </rv>
  <rv s="1">
    <fb>37.6</fb>
    <v>1</v>
  </rv>
  <rv s="1">
    <fb>83.91</fb>
    <v>1</v>
  </rv>
  <rv s="1">
    <fb>75.14</fb>
    <v>1</v>
  </rv>
  <rv s="1">
    <fb>227.65</fb>
    <v>1</v>
  </rv>
  <rv s="1">
    <fb>69.7</fb>
    <v>1</v>
  </rv>
  <rv s="1">
    <fb>54.29</fb>
    <v>1</v>
  </rv>
  <rv s="1">
    <fb>186.12</fb>
    <v>1</v>
  </rv>
  <rv s="1">
    <fb>98.05</fb>
    <v>1</v>
  </rv>
  <rv s="1">
    <fb>131.31</fb>
    <v>1</v>
  </rv>
  <rv s="1">
    <fb>90.43</fb>
    <v>1</v>
  </rv>
  <rv s="1">
    <fb>189.88</fb>
    <v>1</v>
  </rv>
  <rv s="1">
    <fb>68.709999999999994</fb>
    <v>1</v>
  </rv>
  <rv s="1">
    <fb>36.47</fb>
    <v>1</v>
  </rv>
  <rv s="1">
    <fb>268.37</fb>
    <v>1</v>
  </rv>
  <rv s="1">
    <fb>46.67</fb>
    <v>1</v>
  </rv>
  <rv s="1">
    <fb>208.52</fb>
    <v>1</v>
  </rv>
  <rv s="1">
    <fb>327.2</fb>
    <v>1</v>
  </rv>
  <rv s="1">
    <fb>556.15</fb>
    <v>1</v>
  </rv>
  <rv s="1">
    <fb>111.7</fb>
    <v>1</v>
  </rv>
  <rv s="1">
    <fb>201.14490000000001</fb>
    <v>1</v>
  </rv>
  <rv s="1">
    <fb>45699</fb>
    <v>0</v>
  </rv>
  <rv s="1">
    <fb>22.58</fb>
    <v>1</v>
  </rv>
  <rv s="1">
    <fb>752.98</fb>
    <v>1</v>
  </rv>
  <rv s="1">
    <fb>133.35</fb>
    <v>1</v>
  </rv>
  <rv s="1">
    <fb>591.65</fb>
    <v>1</v>
  </rv>
  <rv s="1">
    <fb>7.5923999999999996</fb>
    <v>1</v>
  </rv>
  <rv s="1">
    <fb>209.24</fb>
    <v>1</v>
  </rv>
  <rv s="1">
    <fb>474.3</fb>
    <v>1</v>
  </rv>
  <rv s="1">
    <fb>411.44</fb>
    <v>1</v>
  </rv>
  <rv s="1">
    <fb>83.74</fb>
    <v>1</v>
  </rv>
  <rv s="1">
    <fb>75.7</fb>
    <v>1</v>
  </rv>
  <rv s="1">
    <fb>70.33</fb>
    <v>1</v>
  </rv>
  <rv s="1">
    <fb>55</fb>
    <v>1</v>
  </rv>
  <rv s="1">
    <fb>183.55</fb>
    <v>1</v>
  </rv>
  <rv s="1">
    <fb>17.754999999999999</fb>
    <v>1</v>
  </rv>
  <rv s="1">
    <fb>85.5</fb>
    <v>1</v>
  </rv>
  <rv s="1">
    <fb>131.44</fb>
    <v>1</v>
  </rv>
  <rv s="1">
    <fb>89.71</fb>
    <v>1</v>
  </rv>
  <rv s="1">
    <fb>193.42</fb>
    <v>1</v>
  </rv>
  <rv s="1">
    <fb>70.709999999999994</fb>
    <v>1</v>
  </rv>
  <rv s="1">
    <fb>36.07</fb>
    <v>1</v>
  </rv>
  <rv s="1">
    <fb>267.39</fb>
    <v>1</v>
  </rv>
  <rv s="1">
    <fb>46.79</fb>
    <v>1</v>
  </rv>
  <rv s="1">
    <fb>111.44</fb>
    <v>1</v>
  </rv>
  <rv s="1">
    <fb>145.63999999999999</fb>
    <v>1</v>
  </rv>
  <rv s="1">
    <fb>206.94</fb>
    <v>1</v>
  </rv>
  <rv s="1">
    <fb>324.39999999999998</fb>
    <v>1</v>
  </rv>
  <rv s="1">
    <fb>31.079899999999999</fb>
    <v>1</v>
  </rv>
  <rv s="1">
    <fb>61.48</fb>
    <v>1</v>
  </rv>
  <rv s="1">
    <fb>556.65</fb>
    <v>1</v>
  </rv>
  <rv s="1">
    <fb>57.49</fb>
    <v>1</v>
  </rv>
  <rv s="1">
    <fb>201.21559999999999</fb>
    <v>1</v>
  </rv>
  <rv s="1">
    <fb>45700</fb>
    <v>0</v>
  </rv>
  <rv s="1">
    <fb>23.3</fb>
    <v>1</v>
  </rv>
  <rv s="1">
    <fb>756.17</fb>
    <v>1</v>
  </rv>
  <rv s="1">
    <fb>131.16999999999999</fb>
    <v>1</v>
  </rv>
  <rv s="1">
    <fb>589.61</fb>
    <v>1</v>
  </rv>
  <rv s="1">
    <fb>7.4741</fb>
    <v>1</v>
  </rv>
  <rv s="1">
    <fb>211.14</fb>
    <v>1</v>
  </rv>
  <rv s="1">
    <fb>144.41999999999999</fb>
    <v>1</v>
  </rv>
  <rv s="1">
    <fb>409.04</fb>
    <v>1</v>
  </rv>
  <rv s="1">
    <fb>81.790000000000006</fb>
    <v>1</v>
  </rv>
  <rv s="1">
    <fb>236.87</fb>
    <v>1</v>
  </rv>
  <rv s="1">
    <fb>63.22</fb>
    <v>1</v>
  </rv>
  <rv s="1">
    <fb>187.23</fb>
    <v>1</v>
  </rv>
  <rv s="1">
    <fb>98.22</fb>
    <v>1</v>
  </rv>
  <rv s="1">
    <fb>85.32</fb>
    <v>1</v>
  </rv>
  <rv s="1">
    <fb>130.49</fb>
    <v>1</v>
  </rv>
  <rv s="1">
    <fb>83.59</fb>
    <v>1</v>
  </rv>
  <rv s="1">
    <fb>189.52</fb>
    <v>1</v>
  </rv>
  <rv s="1">
    <fb>36.130000000000003</fb>
    <v>1</v>
  </rv>
  <rv s="1">
    <fb>267.67</fb>
    <v>1</v>
  </rv>
  <rv s="1">
    <fb>205.01</fb>
    <v>1</v>
  </rv>
  <rv s="1">
    <fb>326.12</fb>
    <v>1</v>
  </rv>
  <rv s="1">
    <fb>30.01</fb>
    <v>1</v>
  </rv>
  <rv s="1">
    <fb>60.58</fb>
    <v>1</v>
  </rv>
  <rv s="1">
    <fb>554.80999999999995</fb>
    <v>1</v>
  </rv>
  <rv s="1">
    <fb>123.88</fb>
    <v>1</v>
  </rv>
  <rv s="1">
    <fb>201.21</fb>
    <v>1</v>
  </rv>
  <rv s="1">
    <fb>45701</fb>
    <v>0</v>
  </rv>
  <rv s="1">
    <fb>45.71</fb>
    <v>1</v>
  </rv>
  <rv s="1">
    <fb>23.52</fb>
    <v>1</v>
  </rv>
  <rv s="1">
    <fb>776.99</fb>
    <v>1</v>
  </rv>
  <rv s="1">
    <fb>129.82</fb>
    <v>1</v>
  </rv>
  <rv s="1">
    <fb>591.39</fb>
    <v>1</v>
  </rv>
  <rv s="1">
    <fb>7.6318999999999999</fb>
    <v>1</v>
  </rv>
  <rv s="1">
    <fb>214.84</fb>
    <v>1</v>
  </rv>
  <rv s="1">
    <fb>149</fb>
    <v>1</v>
  </rv>
  <rv s="1">
    <fb>466.22</fb>
    <v>1</v>
  </rv>
  <rv s="1">
    <fb>36.729999999999997</fb>
    <v>1</v>
  </rv>
  <rv s="1">
    <fb>241.53</fb>
    <v>1</v>
  </rv>
  <rv s="1">
    <fb>66.37</fb>
    <v>1</v>
  </rv>
  <rv s="1">
    <fb>192.66</fb>
    <v>1</v>
  </rv>
  <rv s="1">
    <fb>18.38</fb>
    <v>1</v>
  </rv>
  <rv s="1">
    <fb>99.02</fb>
    <v>1</v>
  </rv>
  <rv s="1">
    <fb>131.79</fb>
    <v>1</v>
  </rv>
  <rv s="1">
    <fb>50.7</fb>
    <v>1</v>
  </rv>
  <rv s="1">
    <fb>87.19</fb>
    <v>1</v>
  </rv>
  <rv s="1">
    <fb>36.549999999999997</fb>
    <v>1</v>
  </rv>
  <rv s="1">
    <fb>270.31</fb>
    <v>1</v>
  </rv>
  <rv s="1">
    <fb>41.04</fb>
    <v>1</v>
  </rv>
  <rv s="1">
    <fb>112.28</fb>
    <v>1</v>
  </rv>
  <rv s="1">
    <fb>329.85</fb>
    <v>1</v>
  </rv>
  <rv s="1">
    <fb>30.17</fb>
    <v>1</v>
  </rv>
  <rv s="1">
    <fb>560.66999999999996</fb>
    <v>1</v>
  </rv>
  <rv s="1">
    <fb>125.16</fb>
    <v>1</v>
  </rv>
  <rv s="1">
    <fb>45702</fb>
    <v>0</v>
  </rv>
  <rv s="1">
    <fb>46.1</fb>
    <v>1</v>
  </rv>
  <rv s="1">
    <fb>23.94</fb>
    <v>1</v>
  </rv>
  <rv s="1">
    <fb>751.55</fb>
    <v>1</v>
  </rv>
  <rv s="1">
    <fb>129.4</fb>
    <v>1</v>
  </rv>
  <rv s="1">
    <fb>595.54999999999995</fb>
    <v>1</v>
  </rv>
  <rv s="1">
    <fb>51.65</fb>
    <v>1</v>
  </rv>
  <rv s="1">
    <fb>212.7</fb>
    <v>1</v>
  </rv>
  <rv s="1">
    <fb>149.62</fb>
    <v>1</v>
  </rv>
  <rv s="1">
    <fb>480.22</fb>
    <v>1</v>
  </rv>
  <rv s="1">
    <fb>408.43</fb>
    <v>1</v>
  </rv>
  <rv s="1">
    <fb>81.209999999999994</fb>
    <v>1</v>
  </rv>
  <rv s="1">
    <fb>244.6</fb>
    <v>1</v>
  </rv>
  <rv s="1">
    <fb>65.83</fb>
    <v>1</v>
  </rv>
  <rv s="1">
    <fb>18.32</fb>
    <v>1</v>
  </rv>
  <rv s="1">
    <fb>87.84</fb>
    <v>1</v>
  </rv>
  <rv s="1">
    <fb>130.61000000000001</fb>
    <v>1</v>
  </rv>
  <rv s="1">
    <fb>90.75</fb>
    <v>1</v>
  </rv>
  <rv s="1">
    <fb>189.38</fb>
    <v>1</v>
  </rv>
  <rv s="1">
    <fb>68.69</fb>
    <v>1</v>
  </rv>
  <rv s="1">
    <fb>36.17</fb>
    <v>1</v>
  </rv>
  <rv s="1">
    <fb>266.29000000000002</fb>
    <v>1</v>
  </rv>
  <rv s="1">
    <fb>46.96</fb>
    <v>1</v>
  </rv>
  <rv s="1">
    <fb>40.99</fb>
    <v>1</v>
  </rv>
  <rv s="1">
    <fb>143.38999999999999</fb>
    <v>1</v>
  </rv>
  <rv s="1">
    <fb>326.54000000000002</fb>
    <v>1</v>
  </rv>
  <rv s="1">
    <fb>30.51</fb>
    <v>1</v>
  </rv>
  <rv s="1">
    <fb>560.69000000000005</fb>
    <v>1</v>
  </rv>
  <rv s="1">
    <fb>58.11</fb>
    <v>1</v>
  </rv>
  <rv s="1">
    <fb>203.5078</fb>
    <v>1</v>
  </rv>
  <rv s="1">
    <fb>45706</fb>
    <v>0</v>
  </rv>
  <rv s="1">
    <fb>22.93</fb>
    <v>1</v>
  </rv>
  <rv s="1">
    <fb>24.14</fb>
    <v>1</v>
  </rv>
  <rv s="1">
    <fb>744.22</fb>
    <v>1</v>
  </rv>
  <rv s="1">
    <fb>128.35</fb>
    <v>1</v>
  </rv>
  <rv s="1">
    <fb>600.89</fb>
    <v>1</v>
  </rv>
  <rv s="1">
    <fb>8.1446000000000005</fb>
    <v>1</v>
  </rv>
  <rv s="1">
    <fb>216.87</fb>
    <v>1</v>
  </rv>
  <rv s="1">
    <fb>147.24</fb>
    <v>1</v>
  </rv>
  <rv s="1">
    <fb>501.56</fb>
    <v>1</v>
  </rv>
  <rv s="1">
    <fb>409.64</fb>
    <v>1</v>
  </rv>
  <rv s="1">
    <fb>82.33</fb>
    <v>1</v>
  </rv>
  <rv s="1">
    <fb>83.58</fb>
    <v>1</v>
  </rv>
  <rv s="1">
    <fb>244.47</fb>
    <v>1</v>
  </rv>
  <rv s="1">
    <fb>65.569999999999993</fb>
    <v>1</v>
  </rv>
  <rv s="1">
    <fb>100.44</fb>
    <v>1</v>
  </rv>
  <rv s="1">
    <fb>88.9</fb>
    <v>1</v>
  </rv>
  <rv s="1">
    <fb>130.18</fb>
    <v>1</v>
  </rv>
  <rv s="1">
    <fb>96.5</fb>
    <v>1</v>
  </rv>
  <rv s="1">
    <fb>189.55</fb>
    <v>1</v>
  </rv>
  <rv s="1">
    <fb>72.19</fb>
    <v>1</v>
  </rv>
  <rv s="1">
    <fb>36.61</fb>
    <v>1</v>
  </rv>
  <rv s="1">
    <fb>270.7</fb>
    <v>1</v>
  </rv>
  <rv s="1">
    <fb>144.1</fb>
    <v>1</v>
  </rv>
  <rv s="1">
    <fb>208.04</fb>
    <v>1</v>
  </rv>
  <rv s="1">
    <fb>328.96</fb>
    <v>1</v>
  </rv>
  <rv s="1">
    <fb>30.84</fb>
    <v>1</v>
  </rv>
  <rv s="1">
    <fb>60.38</fb>
    <v>1</v>
  </rv>
  <rv s="1">
    <fb>562.30999999999995</fb>
    <v>1</v>
  </rv>
  <rv s="1">
    <fb>125.52</fb>
    <v>1</v>
  </rv>
  <rv s="1">
    <fb>112.81</fb>
    <v>1</v>
  </rv>
  <rv s="1">
    <fb>58.246200000000002</fb>
    <v>1</v>
  </rv>
  <rv s="1">
    <fb>204.09280000000001</fb>
    <v>1</v>
  </rv>
  <rv s="1">
    <fb>45707</fb>
    <v>0</v>
  </rv>
  <rv s="1">
    <fb>46.04</fb>
    <v>1</v>
  </rv>
  <rv s="1">
    <fb>23.99</fb>
    <v>1</v>
  </rv>
  <rv s="1">
    <fb>744.8</fb>
    <v>1</v>
  </rv>
  <rv s="1">
    <fb>129.34</fb>
    <v>1</v>
  </rv>
  <rv s="1">
    <fb>608.48</fb>
    <v>1</v>
  </rv>
  <rv s="1">
    <fb>214.67</fb>
    <v>1</v>
  </rv>
  <rv s="1">
    <fb>143.65</fb>
    <v>1</v>
  </rv>
  <rv s="1">
    <fb>509.27</fb>
    <v>1</v>
  </rv>
  <rv s="1">
    <fb>414.77</fb>
    <v>1</v>
  </rv>
  <rv s="1">
    <fb>37.89</fb>
    <v>1</v>
  </rv>
  <rv s="1">
    <fb>83.4</fb>
    <v>1</v>
  </rv>
  <rv s="1">
    <fb>83.67</fb>
    <v>1</v>
  </rv>
  <rv s="1">
    <fb>244.87</fb>
    <v>1</v>
  </rv>
  <rv s="1">
    <fb>69.06</fb>
    <v>1</v>
  </rv>
  <rv s="1">
    <fb>186.56</fb>
    <v>1</v>
  </rv>
  <rv s="1">
    <fb>17.91</fb>
    <v>1</v>
  </rv>
  <rv s="1">
    <fb>88.31</fb>
    <v>1</v>
  </rv>
  <rv s="1">
    <fb>132.13</fb>
    <v>1</v>
  </rv>
  <rv s="1">
    <fb>42.24</fb>
    <v>1</v>
  </rv>
  <rv s="1">
    <fb>94.19</fb>
    <v>1</v>
  </rv>
  <rv s="1">
    <fb>188.56</fb>
    <v>1</v>
  </rv>
  <rv s="1">
    <fb>71.400000000000006</fb>
    <v>1</v>
  </rv>
  <rv s="1">
    <fb>36.54</fb>
    <v>1</v>
  </rv>
  <rv s="1">
    <fb>270.85000000000002</fb>
    <v>1</v>
  </rv>
  <rv s="1">
    <fb>42.01</fb>
    <v>1</v>
  </rv>
  <rv s="1">
    <fb>112.94</fb>
    <v>1</v>
  </rv>
  <rv s="1">
    <fb>145.81</fb>
    <v>1</v>
  </rv>
  <rv s="1">
    <fb>210.81</fb>
    <v>1</v>
  </rv>
  <rv s="1">
    <fb>324.52999999999997</fb>
    <v>1</v>
  </rv>
  <rv s="1">
    <fb>31.32</fb>
    <v>1</v>
  </rv>
  <rv s="1">
    <fb>563.66999999999996</fb>
    <v>1</v>
  </rv>
  <rv s="1">
    <fb>125.68</fb>
    <v>1</v>
  </rv>
  <rv s="1">
    <fb>58.51</fb>
    <v>1</v>
  </rv>
  <rv s="1">
    <fb>203.90729999999999</fb>
    <v>1</v>
  </rv>
  <rv s="1">
    <fb>45708</fb>
    <v>0</v>
  </rv>
  <rv s="1">
    <fb>22.05</fb>
    <v>1</v>
  </rv>
  <rv s="1">
    <fb>46.55</fb>
    <v>1</v>
  </rv>
  <rv s="1">
    <fb>743.09</fb>
    <v>1</v>
  </rv>
  <rv s="1">
    <fb>606.57000000000005</fb>
    <v>1</v>
  </rv>
  <rv s="1">
    <fb>53.16</fb>
    <v>1</v>
  </rv>
  <rv s="1">
    <fb>8.0459999999999994</fb>
    <v>1</v>
  </rv>
  <rv s="1">
    <fb>206.97</fb>
    <v>1</v>
  </rv>
  <rv s="1">
    <fb>145.65</fb>
    <v>1</v>
  </rv>
  <rv s="1">
    <fb>495.79</fb>
    <v>1</v>
  </rv>
  <rv s="1">
    <fb>416.13</fb>
    <v>1</v>
  </rv>
  <rv s="1">
    <fb>245.83</fb>
    <v>1</v>
  </rv>
  <rv s="1">
    <fb>17.45</fb>
    <v>1</v>
  </rv>
  <rv s="1">
    <fb>99.64</fb>
    <v>1</v>
  </rv>
  <rv s="1">
    <fb>133.16999999999999</fb>
    <v>1</v>
  </rv>
  <rv s="1">
    <fb>93.83</fb>
    <v>1</v>
  </rv>
  <rv s="1">
    <fb>192.38</fb>
    <v>1</v>
  </rv>
  <rv s="1">
    <fb>71.34</fb>
    <v>1</v>
  </rv>
  <rv s="1">
    <fb>270.99</fb>
    <v>1</v>
  </rv>
  <rv s="1">
    <fb>149.1</fb>
    <v>1</v>
  </rv>
  <rv s="1">
    <fb>211.35</fb>
    <v>1</v>
  </rv>
  <rv s="1">
    <fb>318.43</fb>
    <v>1</v>
  </rv>
  <rv s="1">
    <fb>31.3</fb>
    <v>1</v>
  </rv>
  <rv s="1">
    <fb>61.1</fb>
    <v>1</v>
  </rv>
  <rv s="1">
    <fb>561.29999999999995</fb>
    <v>1</v>
  </rv>
  <rv s="1">
    <fb>125.39</fb>
    <v>1</v>
  </rv>
  <rv s="1">
    <fb>113.09</fb>
    <v>1</v>
  </rv>
  <rv s="1">
    <fb>203.91290000000001</fb>
    <v>1</v>
  </rv>
  <rv s="1">
    <fb>45709</fb>
    <v>0</v>
  </rv>
  <rv s="1">
    <fb>48.19</fb>
    <v>1</v>
  </rv>
  <rv s="1">
    <fb>22.13</fb>
    <v>1</v>
  </rv>
  <rv s="1">
    <fb>737.21</fb>
    <v>1</v>
  </rv>
  <rv s="1">
    <fb>130.94999999999999</fb>
    <v>1</v>
  </rv>
  <rv s="1">
    <fb>591.79</fb>
    <v>1</v>
  </rv>
  <rv s="1">
    <fb>7.9375</fb>
    <v>1</v>
  </rv>
  <rv s="1">
    <fb>198.56</fb>
    <v>1</v>
  </rv>
  <rv s="1">
    <fb>145.38</fb>
    <v>1</v>
  </rv>
  <rv s="1">
    <fb>489.98</fb>
    <v>1</v>
  </rv>
  <rv s="1">
    <fb>408.21</fb>
    <v>1</v>
  </rv>
  <rv s="1">
    <fb>37.1</fb>
    <v>1</v>
  </rv>
  <rv s="1">
    <fb>88.08</fb>
    <v>1</v>
  </rv>
  <rv s="1">
    <fb>81.2</fb>
    <v>1</v>
  </rv>
  <rv s="1">
    <fb>245.55</fb>
    <v>1</v>
  </rv>
  <rv s="1">
    <fb>71.58</fb>
    <v>1</v>
  </rv>
  <rv s="1">
    <fb>177.89</fb>
    <v>1</v>
  </rv>
  <rv s="1">
    <fb>134.91999999999999</fb>
    <v>1</v>
  </rv>
  <rv s="1">
    <fb>42.59</fb>
    <v>1</v>
  </rv>
  <rv s="1">
    <fb>71.8</fb>
    <v>1</v>
  </rv>
  <rv s="1">
    <fb>36.64</fb>
    <v>1</v>
  </rv>
  <rv s="1">
    <fb>270.74</fb>
    <v>1</v>
  </rv>
  <rv s="1">
    <fb>211.94</fb>
    <v>1</v>
  </rv>
  <rv s="1">
    <fb>309.8</fb>
    <v>1</v>
  </rv>
  <rv s="1">
    <fb>30.367699999999999</fb>
    <v>1</v>
  </rv>
  <rv s="1">
    <fb>551.75</fb>
    <v>1</v>
  </rv>
  <rv s="1">
    <fb>123.24</fb>
    <v>1</v>
  </rv>
  <rv s="1">
    <fb>110.9</fb>
    <v>1</v>
  </rv>
  <rv s="1">
    <fb>201.11850000000001</fb>
    <v>1</v>
  </rv>
  <rv s="1">
    <fb>45712</fb>
    <v>0</v>
  </rv>
  <rv s="1">
    <fb>21.25</fb>
    <v>1</v>
  </rv>
  <rv s="1">
    <fb>735.96</fb>
    <v>1</v>
  </rv>
  <rv s="1">
    <fb>591.01</fb>
    <v>1</v>
  </rv>
  <rv s="1">
    <fb>197.05</fb>
    <v>1</v>
  </rv>
  <rv s="1">
    <fb>484.55</fb>
    <v>1</v>
  </rv>
  <rv s="1">
    <fb>36.67</fb>
    <v>1</v>
  </rv>
  <rv s="1">
    <fb>90.59</fb>
    <v>1</v>
  </rv>
  <rv s="1">
    <fb>247.1</fb>
    <v>1</v>
  </rv>
  <rv s="1">
    <fb>63.02</fb>
    <v>1</v>
  </rv>
  <rv s="1">
    <fb>88.01</fb>
    <v>1</v>
  </rv>
  <rv s="1">
    <fb>86.45</fb>
    <v>1</v>
  </rv>
  <rv s="1">
    <fb>192</fb>
    <v>1</v>
  </rv>
  <rv s="1">
    <fb>272.20999999999998</fb>
    <v>1</v>
  </rv>
  <rv s="1">
    <fb>43.32</fb>
    <v>1</v>
  </rv>
  <rv s="1">
    <fb>153.85</fb>
    <v>1</v>
  </rv>
  <rv s="1">
    <fb>209.91</fb>
    <v>1</v>
  </rv>
  <rv s="1">
    <fb>308.32</fb>
    <v>1</v>
  </rv>
  <rv s="1">
    <fb>30.3</fb>
    <v>1</v>
  </rv>
  <rv s="1">
    <fb>549.14</fb>
    <v>1</v>
  </rv>
  <rv s="1">
    <fb>122.77</fb>
    <v>1</v>
  </rv>
  <rv s="1">
    <fb>199.95</fb>
    <v>1</v>
  </rv>
  <rv s="1">
    <fb>45713</fb>
    <v>0</v>
  </rv>
  <rv s="1">
    <fb>20.8</fb>
    <v>1</v>
  </rv>
  <rv s="1">
    <fb>730.19</fb>
    <v>1</v>
  </rv>
  <rv s="1">
    <fb>131.72999999999999</fb>
    <v>1</v>
  </rv>
  <rv s="1">
    <fb>573.74</fb>
    <v>1</v>
  </rv>
  <rv s="1">
    <fb>48.795000000000002</fb>
    <v>1</v>
  </rv>
  <rv s="1">
    <fb>7.7797999999999998</fb>
    <v>1</v>
  </rv>
  <rv s="1">
    <fb>193.04</fb>
    <v>1</v>
  </rv>
  <rv s="1">
    <fb>144</fb>
    <v>1</v>
  </rv>
  <rv s="1">
    <fb>487.59</fb>
    <v>1</v>
  </rv>
  <rv s="1">
    <fb>36.82</fb>
    <v>1</v>
  </rv>
  <rv s="1">
    <fb>90.95</fb>
    <v>1</v>
  </rv>
  <rv s="1">
    <fb>78.42</fb>
    <v>1</v>
  </rv>
  <rv s="1">
    <fb>247.04</fb>
    <v>1</v>
  </rv>
  <rv s="1">
    <fb>71.28</fb>
    <v>1</v>
  </rv>
  <rv s="1">
    <fb>63.66</fb>
    <v>1</v>
  </rv>
  <rv s="1">
    <fb>164.2</fb>
    <v>1</v>
  </rv>
  <rv s="1">
    <fb>97.21</fb>
    <v>1</v>
  </rv>
  <rv s="1">
    <fb>86.75</fb>
    <v>1</v>
  </rv>
  <rv s="1">
    <fb>135.82</fb>
    <v>1</v>
  </rv>
  <rv s="1">
    <fb>53.56</fb>
    <v>1</v>
  </rv>
  <rv s="1">
    <fb>83.45</fb>
    <v>1</v>
  </rv>
  <rv s="1">
    <fb>203.75</fb>
    <v>1</v>
  </rv>
  <rv s="1">
    <fb>74.78</fb>
    <v>1</v>
  </rv>
  <rv s="1">
    <fb>38.36</fb>
    <v>1</v>
  </rv>
  <rv s="1">
    <fb>268.62</fb>
    <v>1</v>
  </rv>
  <rv s="1">
    <fb>116.41</fb>
    <v>1</v>
  </rv>
  <rv s="1">
    <fb>156.41999999999999</fb>
    <v>1</v>
  </rv>
  <rv s="1">
    <fb>212</fb>
    <v>1</v>
  </rv>
  <rv s="1">
    <fb>305.88</fb>
    <v>1</v>
  </rv>
  <rv s="1">
    <fb>62.73</fb>
    <v>1</v>
  </rv>
  <rv s="1">
    <fb>546.41</fb>
    <v>1</v>
  </rv>
  <rv s="1">
    <fb>122.15</fb>
    <v>1</v>
  </rv>
  <rv s="1">
    <fb>109.44</fb>
    <v>1</v>
  </rv>
  <rv s="1">
    <fb>56.87</fb>
    <v>1</v>
  </rv>
  <rv s="1">
    <fb>199.75</fb>
    <v>1</v>
  </rv>
  <rv s="1">
    <fb>45714</fb>
    <v>0</v>
  </rv>
  <rv s="1">
    <fb>20.58</fb>
    <v>1</v>
  </rv>
  <rv s="1">
    <fb>21.76</fb>
    <v>1</v>
  </rv>
  <rv s="1">
    <fb>746.93</fb>
    <v>1</v>
  </rv>
  <rv s="1">
    <fb>131.19</fb>
    <v>1</v>
  </rv>
  <rv s="1">
    <fb>580.92999999999995</fb>
    <v>1</v>
  </rv>
  <rv s="1">
    <fb>7.8094000000000001</fb>
    <v>1</v>
  </rv>
  <rv s="1">
    <fb>195.82</fb>
    <v>1</v>
  </rv>
  <rv s="1">
    <fb>478.52</fb>
    <v>1</v>
  </rv>
  <rv s="1">
    <fb>399.73</fb>
    <v>1</v>
  </rv>
  <rv s="1">
    <fb>89.55</fb>
    <v>1</v>
  </rv>
  <rv s="1">
    <fb>240.36</fb>
    <v>1</v>
  </rv>
  <rv s="1">
    <fb>71.010000000000005</fb>
    <v>1</v>
  </rv>
  <rv s="1">
    <fb>63.86</fb>
    <v>1</v>
  </rv>
  <rv s="1">
    <fb>166.19</fb>
    <v>1</v>
  </rv>
  <rv s="1">
    <fb>17.22</fb>
    <v>1</v>
  </rv>
  <rv s="1">
    <fb>97.33</fb>
    <v>1</v>
  </rv>
  <rv s="1">
    <fb>135.96</fb>
    <v>1</v>
  </rv>
  <rv s="1">
    <fb>42</fb>
    <v>1</v>
  </rv>
  <rv s="1">
    <fb>73.28</fb>
    <v>1</v>
  </rv>
  <rv s="1">
    <fb>269.02999999999997</fb>
    <v>1</v>
  </rv>
  <rv s="1">
    <fb>43.18</fb>
    <v>1</v>
  </rv>
  <rv s="1">
    <fb>151.51</fb>
    <v>1</v>
  </rv>
  <rv s="1">
    <fb>211.33</fb>
    <v>1</v>
  </rv>
  <rv s="1">
    <fb>307.33</fb>
    <v>1</v>
  </rv>
  <rv s="1">
    <fb>62.56</fb>
    <v>1</v>
  </rv>
  <rv s="1">
    <fb>546.75</fb>
    <v>1</v>
  </rv>
  <rv s="1">
    <fb>122.36</fb>
    <v>1</v>
  </rv>
  <rv s="1">
    <fb>199.97020000000001</fb>
    <v>1</v>
  </rv>
  <rv s="1">
    <fb>45715</fb>
    <v>0</v>
  </rv>
  <rv s="1">
    <fb>46.59</fb>
    <v>1</v>
  </rv>
  <rv s="1">
    <fb>21.22</fb>
    <v>1</v>
  </rv>
  <rv s="1">
    <fb>697.7</fb>
    <v>1</v>
  </rv>
  <rv s="1">
    <fb>563.77</fb>
    <v>1</v>
  </rv>
  <rv s="1">
    <fb>7.5826000000000002</fb>
    <v>1</v>
  </rv>
  <rv s="1">
    <fb>192.03</fb>
    <v>1</v>
  </rv>
  <rv s="1">
    <fb>143.16</fb>
    <v>1</v>
  </rv>
  <rv s="1">
    <fb>480.55</fb>
    <v>1</v>
  </rv>
  <rv s="1">
    <fb>392.53</fb>
    <v>1</v>
  </rv>
  <rv s="1">
    <fb>89.22</fb>
    <v>1</v>
  </rv>
  <rv s="1">
    <fb>78.97</fb>
    <v>1</v>
  </rv>
  <rv s="1">
    <fb>237.3</fb>
    <v>1</v>
  </rv>
  <rv s="1">
    <fb>69.38</fb>
    <v>1</v>
  </rv>
  <rv s="1">
    <fb>173.69</fb>
    <v>1</v>
  </rv>
  <rv s="1">
    <fb>14.205</fb>
    <v>1</v>
  </rv>
  <rv s="1">
    <fb>97.52</fb>
    <v>1</v>
  </rv>
  <rv s="1">
    <fb>86.89</fb>
    <v>1</v>
  </rv>
  <rv s="1">
    <fb>52.53</fb>
    <v>1</v>
  </rv>
  <rv s="1">
    <fb>80.22</fb>
    <v>1</v>
  </rv>
  <rv s="1">
    <fb>203.97</fb>
    <v>1</v>
  </rv>
  <rv s="1">
    <fb>264.93</fb>
    <v>1</v>
  </rv>
  <rv s="1">
    <fb>117.47</fb>
    <v>1</v>
  </rv>
  <rv s="1">
    <fb>152.02000000000001</fb>
    <v>1</v>
  </rv>
  <rv s="1">
    <fb>212.27</fb>
    <v>1</v>
  </rv>
  <rv s="1">
    <fb>294.89999999999998</fb>
    <v>1</v>
  </rv>
  <rv s="1">
    <fb>537.97</fb>
    <v>1</v>
  </rv>
  <rv s="1">
    <fb>120.43</fb>
    <v>1</v>
  </rv>
  <rv s="1">
    <fb>55.83</fb>
    <v>1</v>
  </rv>
  <rv s="1">
    <fb>196.75</fb>
    <v>1</v>
  </rv>
  <rv s="1">
    <fb>45716</fb>
    <v>0</v>
  </rv>
  <rv s="1">
    <fb>22.89</fb>
    <v>1</v>
  </rv>
  <rv s="1">
    <fb>21.53</fb>
    <v>1</v>
  </rv>
  <rv s="1">
    <fb>709.08</fb>
    <v>1</v>
  </rv>
  <rv s="1">
    <fb>573.15</fb>
    <v>1</v>
  </rv>
  <rv s="1">
    <fb>196.23</fb>
    <v>1</v>
  </rv>
  <rv s="1">
    <fb>143.68</fb>
    <v>1</v>
  </rv>
  <rv s="1">
    <fb>480.79</fb>
    <v>1</v>
  </rv>
  <rv s="1">
    <fb>396.99</fb>
    <v>1</v>
  </rv>
  <rv s="1">
    <fb>38.19</fb>
    <v>1</v>
  </rv>
  <rv s="1">
    <fb>90.65</fb>
    <v>1</v>
  </rv>
  <rv s="1">
    <fb>77.03</fb>
    <v>1</v>
  </rv>
  <rv s="1">
    <fb>70.17</fb>
    <v>1</v>
  </rv>
  <rv s="1">
    <fb>177.1</fb>
    <v>1</v>
  </rv>
  <rv s="1">
    <fb>14.52</fb>
    <v>1</v>
  </rv>
  <rv s="1">
    <fb>99.23</fb>
    <v>1</v>
  </rv>
  <rv s="1">
    <fb>88.95</fb>
    <v>1</v>
  </rv>
  <rv s="1">
    <fb>138.01</fb>
    <v>1</v>
  </rv>
  <rv s="1">
    <fb>79.010000000000005</fb>
    <v>1</v>
  </rv>
  <rv s="1">
    <fb>205.62</fb>
    <v>1</v>
  </rv>
  <rv s="1">
    <fb>71.91</fb>
    <v>1</v>
  </rv>
  <rv s="1">
    <fb>37.590000000000003</fb>
    <v>1</v>
  </rv>
  <rv s="1">
    <fb>263.27</fb>
    <v>1</v>
  </rv>
  <rv s="1">
    <fb>43.1</fb>
    <v>1</v>
  </rv>
  <rv s="1">
    <fb>118.28</fb>
    <v>1</v>
  </rv>
  <rv s="1">
    <fb>153.47</fb>
    <v>1</v>
  </rv>
  <rv s="1">
    <fb>212.89</fb>
    <v>1</v>
  </rv>
  <rv s="1">
    <fb>297.85000000000002</fb>
    <v>1</v>
  </rv>
  <rv s="1">
    <fb>546.33000000000004</fb>
    <v>1</v>
  </rv>
  <rv s="1">
    <fb>122.19</fb>
    <v>1</v>
  </rv>
  <rv s="1">
    <fb>109.1</fb>
    <v>1</v>
  </rv>
  <rv s="1">
    <fb>198.572</fb>
    <v>1</v>
  </rv>
  <rv s="1">
    <fb>45719</fb>
    <v>0</v>
  </rv>
  <rv s="1">
    <fb>22.32</fb>
    <v>1</v>
  </rv>
  <rv s="1">
    <fb>699.86</fb>
    <v>1</v>
  </rv>
  <rv s="1">
    <fb>566.98</fb>
    <v>1</v>
  </rv>
  <rv s="1">
    <fb>188.79</fb>
    <v>1</v>
  </rv>
  <rv s="1">
    <fb>465.83</fb>
    <v>1</v>
  </rv>
  <rv s="1">
    <fb>388.49</fb>
    <v>1</v>
  </rv>
  <rv s="1">
    <fb>89.37</fb>
    <v>1</v>
  </rv>
  <rv s="1">
    <fb>69.95</fb>
    <v>1</v>
  </rv>
  <rv s="1">
    <fb>238.03</fb>
    <v>1</v>
  </rv>
  <rv s="1">
    <fb>71.62</fb>
    <v>1</v>
  </rv>
  <rv s="1">
    <fb>64.900000000000006</fb>
    <v>1</v>
  </rv>
  <rv s="1">
    <fb>173.65</fb>
    <v>1</v>
  </rv>
  <rv s="1">
    <fb>13.55</fb>
    <v>1</v>
  </rv>
  <rv s="1">
    <fb>96.98</fb>
    <v>1</v>
  </rv>
  <rv s="1">
    <fb>140.22</fb>
    <v>1</v>
  </rv>
  <rv s="1">
    <fb>74.23</fb>
    <v>1</v>
  </rv>
  <rv s="1">
    <fb>209.61</fb>
    <v>1</v>
  </rv>
  <rv s="1">
    <fb>70.180000000000007</fb>
    <v>1</v>
  </rv>
  <rv s="1">
    <fb>266.74</fb>
    <v>1</v>
  </rv>
  <rv s="1">
    <fb>43.87</fb>
    <v>1</v>
  </rv>
  <rv s="1">
    <fb>155.99</fb>
    <v>1</v>
  </rv>
  <rv s="1">
    <fb>212.02</fb>
    <v>1</v>
  </rv>
  <rv s="1">
    <fb>293.06</fb>
    <v>1</v>
  </rv>
  <rv s="1">
    <fb>27.72</fb>
    <v>1</v>
  </rv>
  <rv s="1">
    <fb>536.91999999999996</fb>
    <v>1</v>
  </rv>
  <rv s="1">
    <fb>55.756999999999998</fb>
    <v>1</v>
  </rv>
  <rv s="1">
    <fb>196.61</fb>
    <v>1</v>
  </rv>
  <rv s="1">
    <fb>45720</fb>
    <v>0</v>
  </rv>
  <rv s="1">
    <fb>22.1</fb>
    <v>1</v>
  </rv>
  <rv s="1">
    <fb>708.22</fb>
    <v>1</v>
  </rv>
  <rv s="1">
    <fb>131.82</fb>
    <v>1</v>
  </rv>
  <rv s="1">
    <fb>557.96</fb>
    <v>1</v>
  </rv>
  <rv s="1">
    <fb>6.9810999999999996</fb>
    <v>1</v>
  </rv>
  <rv s="1">
    <fb>142.99</fb>
    <v>1</v>
  </rv>
  <rv s="1">
    <fb>458.38</fb>
    <v>1</v>
  </rv>
  <rv s="1">
    <fb>388.61</fb>
    <v>1</v>
  </rv>
  <rv s="1">
    <fb>36.049999999999997</fb>
    <v>1</v>
  </rv>
  <rv s="1">
    <fb>235.93</fb>
    <v>1</v>
  </rv>
  <rv s="1">
    <fb>64.209999999999994</fb>
    <v>1</v>
  </rv>
  <rv s="1">
    <fb>173.6</fb>
    <v>1</v>
  </rv>
  <rv s="1">
    <fb>13.41</fb>
    <v>1</v>
  </rv>
  <rv s="1">
    <fb>85.54</fb>
    <v>1</v>
  </rv>
  <rv s="1">
    <fb>48.49</fb>
    <v>1</v>
  </rv>
  <rv s="1">
    <fb>76.34</fb>
    <v>1</v>
  </rv>
  <rv s="1">
    <fb>207.12</fb>
    <v>1</v>
  </rv>
  <rv s="1">
    <fb>68.09</fb>
    <v>1</v>
  </rv>
  <rv s="1">
    <fb>38.43</fb>
    <v>1</v>
  </rv>
  <rv s="1">
    <fb>269.06</fb>
    <v>1</v>
  </rv>
  <rv s="1">
    <fb>154.19</fb>
    <v>1</v>
  </rv>
  <rv s="1">
    <fb>287.33999999999997</fb>
    <v>1</v>
  </rv>
  <rv s="1">
    <fb>27.5</fb>
    <v>1</v>
  </rv>
  <rv s="1">
    <fb>195.2312</fb>
    <v>1</v>
  </rv>
  <rv s="1">
    <fb>45721</fb>
    <v>0</v>
  </rv>
  <rv s="1">
    <fb>20.37</fb>
    <v>1</v>
  </rv>
  <rv s="1">
    <fb>739.75</fb>
    <v>1</v>
  </rv>
  <rv s="1">
    <fb>568.02</fb>
    <v>1</v>
  </rv>
  <rv s="1">
    <fb>7.4248000000000003</fb>
    <v>1</v>
  </rv>
  <rv s="1">
    <fb>145.1</fb>
    <v>1</v>
  </rv>
  <rv s="1">
    <fb>467.5</fb>
    <v>1</v>
  </rv>
  <rv s="1">
    <fb>401.02</fb>
    <v>1</v>
  </rv>
  <rv s="1">
    <fb>36.840000000000003</fb>
    <v>1</v>
  </rv>
  <rv s="1">
    <fb>90.86</fb>
    <v>1</v>
  </rv>
  <rv s="1">
    <fb>74.209999999999994</fb>
    <v>1</v>
  </rv>
  <rv s="1">
    <fb>235.74</fb>
    <v>1</v>
  </rv>
  <rv s="1">
    <fb>65.95</fb>
    <v>1</v>
  </rv>
  <rv s="1">
    <fb>177.31</fb>
    <v>1</v>
  </rv>
  <rv s="1">
    <fb>14.17</fb>
    <v>1</v>
  </rv>
  <rv s="1">
    <fb>92.54</fb>
    <v>1</v>
  </rv>
  <rv s="1">
    <fb>86.56</fb>
    <v>1</v>
  </rv>
  <rv s="1">
    <fb>137.71</fb>
    <v>1</v>
  </rv>
  <rv s="1">
    <fb>208.69</fb>
    <v>1</v>
  </rv>
  <rv s="1">
    <fb>269.62</fb>
    <v>1</v>
  </rv>
  <rv s="1">
    <fb>117.72</fb>
    <v>1</v>
  </rv>
  <rv s="1">
    <fb>153.88</fb>
    <v>1</v>
  </rv>
  <rv s="1">
    <fb>209.62</fb>
    <v>1</v>
  </rv>
  <rv s="1">
    <fb>291.97000000000003</fb>
    <v>1</v>
  </rv>
  <rv s="1">
    <fb>27.07</fb>
    <v>1</v>
  </rv>
  <rv s="1">
    <fb>536.4</fb>
    <v>1</v>
  </rv>
  <rv s="1">
    <fb>120.02</fb>
    <v>1</v>
  </rv>
  <rv s="1">
    <fb>107.34</fb>
    <v>1</v>
  </rv>
  <rv s="1">
    <fb>55.730699999999999</fb>
    <v>1</v>
  </rv>
  <rv s="1">
    <fb>45722</fb>
    <v>0</v>
  </rv>
  <rv s="1">
    <fb>714.84</fb>
    <v>1</v>
  </rv>
  <rv s="1">
    <fb>136.79</fb>
    <v>1</v>
  </rv>
  <rv s="1">
    <fb>538.57000000000005</fb>
    <v>1</v>
  </rv>
  <rv s="1">
    <fb>47.835999999999999</fb>
    <v>1</v>
  </rv>
  <rv s="1">
    <fb>7.4444999999999997</fb>
    <v>1</v>
  </rv>
  <rv s="1">
    <fb>202.16</fb>
    <v>1</v>
  </rv>
  <rv s="1">
    <fb>482.84</fb>
    <v>1</v>
  </rv>
  <rv s="1">
    <fb>396.89</fb>
    <v>1</v>
  </rv>
  <rv s="1">
    <fb>32.33</fb>
    <v>1</v>
  </rv>
  <rv s="1">
    <fb>88.04</fb>
    <v>1</v>
  </rv>
  <rv s="1">
    <fb>235.33</fb>
    <v>1</v>
  </rv>
  <rv s="1">
    <fb>70.010000000000005</fb>
    <v>1</v>
  </rv>
  <rv s="1">
    <fb>156.22</fb>
    <v>1</v>
  </rv>
  <rv s="1">
    <fb>13.19</fb>
    <v>1</v>
  </rv>
  <rv s="1">
    <fb>84.69</fb>
    <v>1</v>
  </rv>
  <rv s="1">
    <fb>135.08000000000001</fb>
    <v>1</v>
  </rv>
  <rv s="1">
    <fb>73.8</fb>
    <v>1</v>
  </rv>
  <rv s="1">
    <fb>206.93</fb>
    <v>1</v>
  </rv>
  <rv s="1">
    <fb>71.540000000000006</fb>
    <v>1</v>
  </rv>
  <rv s="1">
    <fb>268.25</fb>
    <v>1</v>
  </rv>
  <rv s="1">
    <fb>41.46</fb>
    <v>1</v>
  </rv>
  <rv s="1">
    <fb>44.23</fb>
    <v>1</v>
  </rv>
  <rv s="1">
    <fb>116.69</fb>
    <v>1</v>
  </rv>
  <rv s="1">
    <fb>286.05</fb>
    <v>1</v>
  </rv>
  <rv s="1">
    <fb>26.71</fb>
    <v>1</v>
  </rv>
  <rv s="1">
    <fb>59.44</fb>
    <v>1</v>
  </rv>
  <rv s="1">
    <fb>526.66999999999996</fb>
    <v>1</v>
  </rv>
  <rv s="1">
    <fb>105.42</fb>
    <v>1</v>
  </rv>
  <rv s="1">
    <fb>195.3664</fb>
    <v>1</v>
  </rv>
  <rv s="1">
    <fb>45723</fb>
    <v>0</v>
  </rv>
  <rv s="1">
    <fb>19.420000000000002</fb>
    <v>1</v>
  </rv>
  <rv s="1">
    <fb>732.22</fb>
    <v>1</v>
  </rv>
  <rv s="1">
    <fb>140.04</fb>
    <v>1</v>
  </rv>
  <rv s="1">
    <fb>518.26</fb>
    <v>1</v>
  </rv>
  <rv s="1">
    <fb>208.76</fb>
    <v>1</v>
  </rv>
  <rv s="1">
    <fb>138.56</fb>
    <v>1</v>
  </rv>
  <rv s="1">
    <fb>499.62</fb>
    <v>1</v>
  </rv>
  <rv s="1">
    <fb>393.31</fb>
    <v>1</v>
  </rv>
  <rv s="1">
    <fb>33.5</fb>
    <v>1</v>
  </rv>
  <rv s="1">
    <fb>75.510000000000005</fb>
    <v>1</v>
  </rv>
  <rv s="1">
    <fb>239.07</fb>
    <v>1</v>
  </rv>
  <rv s="1">
    <fb>13.07</fb>
    <v>1</v>
  </rv>
  <rv s="1">
    <fb>89.65</fb>
    <v>1</v>
  </rv>
  <rv s="1">
    <fb>85.84</fb>
    <v>1</v>
  </rv>
  <rv s="1">
    <fb>137.13999999999999</fb>
    <v>1</v>
  </rv>
  <rv s="1">
    <fb>51.08</fb>
    <v>1</v>
  </rv>
  <rv s="1">
    <fb>212.29</fb>
    <v>1</v>
  </rv>
  <rv s="1">
    <fb>268.39</fb>
    <v>1</v>
  </rv>
  <rv s="1">
    <fb>117.8</fb>
    <v>1</v>
  </rv>
  <rv s="1">
    <fb>154.44</fb>
    <v>1</v>
  </rv>
  <rv s="1">
    <fb>214.52</fb>
    <v>1</v>
  </rv>
  <rv s="1">
    <fb>282.89</fb>
    <v>1</v>
  </rv>
  <rv s="1">
    <fb>27.18</fb>
    <v>1</v>
  </rv>
  <rv s="1">
    <fb>60.83</fb>
    <v>1</v>
  </rv>
  <rv s="1">
    <fb>529.51</fb>
    <v>1</v>
  </rv>
  <rv s="1">
    <fb>118.73</fb>
    <v>1</v>
  </rv>
  <rv s="1">
    <fb>106.19</fb>
    <v>1</v>
  </rv>
  <rv s="1">
    <fb>196.41</fb>
    <v>1</v>
  </rv>
  <rv s="1">
    <fb>45726</fb>
    <v>0</v>
  </rv>
  <rv s="1">
    <fb>20.67</fb>
    <v>1</v>
  </rv>
  <rv s="1">
    <fb>18.559999999999999</fb>
    <v>1</v>
  </rv>
  <rv s="1">
    <fb>683.11</fb>
    <v>1</v>
  </rv>
  <rv s="1">
    <fb>482.61</fb>
    <v>1</v>
  </rv>
  <rv s="1">
    <fb>7.1486999999999998</fb>
    <v>1</v>
  </rv>
  <rv s="1">
    <fb>194.69</fb>
    <v>1</v>
  </rv>
  <rv s="1">
    <fb>488.78</fb>
    <v>1</v>
  </rv>
  <rv s="1">
    <fb>380.16</fb>
    <v>1</v>
  </rv>
  <rv s="1">
    <fb>65.23</fb>
    <v>1</v>
  </rv>
  <rv s="1">
    <fb>147.59</fb>
    <v>1</v>
  </rv>
  <rv s="1">
    <fb>12.22</fb>
    <v>1</v>
  </rv>
  <rv s="1">
    <fb>86.8</fb>
    <v>1</v>
  </rv>
  <rv s="1">
    <fb>84.24</fb>
    <v>1</v>
  </rv>
  <rv s="1">
    <fb>137.36000000000001</fb>
    <v>1</v>
  </rv>
  <rv s="1">
    <fb>50.54</fb>
    <v>1</v>
  </rv>
  <rv s="1">
    <fb>39.85</fb>
    <v>1</v>
  </rv>
  <rv s="1">
    <fb>71.59</fb>
    <v>1</v>
  </rv>
  <rv s="1">
    <fb>72.040000000000006</fb>
    <v>1</v>
  </rv>
  <rv s="1">
    <fb>266.04000000000002</fb>
    <v>1</v>
  </rv>
  <rv s="1">
    <fb>39.83</fb>
    <v>1</v>
  </rv>
  <rv s="1">
    <fb>46.49</fb>
    <v>1</v>
  </rv>
  <rv s="1">
    <fb>117.35</fb>
    <v>1</v>
  </rv>
  <rv s="1">
    <fb>156.25</fb>
    <v>1</v>
  </rv>
  <rv s="1">
    <fb>213.82</fb>
    <v>1</v>
  </rv>
  <rv s="1">
    <fb>27.16</fb>
    <v>1</v>
  </rv>
  <rv s="1">
    <fb>62.14</fb>
    <v>1</v>
  </rv>
  <rv s="1">
    <fb>515.51</fb>
    <v>1</v>
  </rv>
  <rv s="1">
    <fb>115.43</fb>
    <v>1</v>
  </rv>
  <rv s="1">
    <fb>103.18</fb>
    <v>1</v>
  </rv>
  <rv s="1">
    <fb>191.23</fb>
    <v>1</v>
  </rv>
  <rv s="1">
    <fb>45727</fb>
    <v>0</v>
  </rv>
  <rv s="1">
    <fb>20.96</fb>
    <v>1</v>
  </rv>
  <rv s="1">
    <fb>690.21</fb>
    <v>1</v>
  </rv>
  <rv s="1">
    <fb>137.88</fb>
    <v>1</v>
  </rv>
  <rv s="1">
    <fb>493.72</fb>
    <v>1</v>
  </rv>
  <rv s="1">
    <fb>7.2079000000000004</fb>
    <v>1</v>
  </rv>
  <rv s="1">
    <fb>199.36</fb>
    <v>1</v>
  </rv>
  <rv s="1">
    <fb>136.84</fb>
    <v>1</v>
  </rv>
  <rv s="1">
    <fb>475.5</fb>
    <v>1</v>
  </rv>
  <rv s="1">
    <fb>380.45</fb>
    <v>1</v>
  </rv>
  <rv s="1">
    <fb>78.11</fb>
    <v>1</v>
  </rv>
  <rv s="1">
    <fb>72.67</fb>
    <v>1</v>
  </rv>
  <rv s="1">
    <fb>220.84</fb>
    <v>1</v>
  </rv>
  <rv s="1">
    <fb>74.03</fb>
    <v>1</v>
  </rv>
  <rv s="1">
    <fb>149.9</fb>
    <v>1</v>
  </rv>
  <rv s="1">
    <fb>12.7</fb>
    <v>1</v>
  </rv>
  <rv s="1">
    <fb>132.66</fb>
    <v>1</v>
  </rv>
  <rv s="1">
    <fb>209.78</fb>
    <v>1</v>
  </rv>
  <rv s="1">
    <fb>269.16000000000003</fb>
    <v>1</v>
  </rv>
  <rv s="1">
    <fb>43.43</fb>
    <v>1</v>
  </rv>
  <rv s="1">
    <fb>117.19</fb>
    <v>1</v>
  </rv>
  <rv s="1">
    <fb>152.33000000000001</fb>
    <v>1</v>
  </rv>
  <rv s="1">
    <fb>208.59</fb>
    <v>1</v>
  </rv>
  <rv s="1">
    <fb>277.05</fb>
    <v>1</v>
  </rv>
  <rv s="1">
    <fb>27.31</fb>
    <v>1</v>
  </rv>
  <rv s="1">
    <fb>62.25</fb>
    <v>1</v>
  </rv>
  <rv s="1">
    <fb>511.28</fb>
    <v>1</v>
  </rv>
  <rv s="1">
    <fb>114.28</fb>
    <v>1</v>
  </rv>
  <rv s="1">
    <fb>190.47</fb>
    <v>1</v>
  </rv>
  <rv s="1">
    <fb>45728</fb>
    <v>0</v>
  </rv>
  <rv s="1">
    <fb>18.97</fb>
    <v>1</v>
  </rv>
  <rv s="1">
    <fb>136.12</fb>
    <v>1</v>
  </rv>
  <rv s="1">
    <fb>497.3</fb>
    <v>1</v>
  </rv>
  <rv s="1">
    <fb>7.2670000000000003</fb>
    <v>1</v>
  </rv>
  <rv s="1">
    <fb>197.79</fb>
    <v>1</v>
  </rv>
  <rv s="1">
    <fb>471.37</fb>
    <v>1</v>
  </rv>
  <rv s="1">
    <fb>383.27</fb>
    <v>1</v>
  </rv>
  <rv s="1">
    <fb>33.85</fb>
    <v>1</v>
  </rv>
  <rv s="1">
    <fb>74.790000000000006</fb>
    <v>1</v>
  </rv>
  <rv s="1">
    <fb>216.98</fb>
    <v>1</v>
  </rv>
  <rv s="1">
    <fb>72.92</fb>
    <v>1</v>
  </rv>
  <rv s="1">
    <fb>64.84</fb>
    <v>1</v>
  </rv>
  <rv s="1">
    <fb>152.37</fb>
    <v>1</v>
  </rv>
  <rv s="1">
    <fb>85.76</fb>
    <v>1</v>
  </rv>
  <rv s="1">
    <fb>80.760000000000005</fb>
    <v>1</v>
  </rv>
  <rv s="1">
    <fb>130.28</fb>
    <v>1</v>
  </rv>
  <rv s="1">
    <fb>62.64</fb>
    <v>1</v>
  </rv>
  <rv s="1">
    <fb>206.69</fb>
    <v>1</v>
  </rv>
  <rv s="1">
    <fb>270.33</fb>
    <v>1</v>
  </rv>
  <rv s="1">
    <fb>206.35</fb>
    <v>1</v>
  </rv>
  <rv s="1">
    <fb>284.58</fb>
    <v>1</v>
  </rv>
  <rv s="1">
    <fb>27.64</fb>
    <v>1</v>
  </rv>
  <rv s="1">
    <fb>62.26</fb>
    <v>1</v>
  </rv>
  <rv s="1">
    <fb>513.76</fb>
    <v>1</v>
  </rv>
  <rv s="1">
    <fb>114.85</fb>
    <v>1</v>
  </rv>
  <rv s="1">
    <fb>53.270400000000002</fb>
    <v>1</v>
  </rv>
  <rv s="1">
    <fb>45729</fb>
    <v>0</v>
  </rv>
  <rv s="1">
    <fb>47.25</fb>
    <v>1</v>
  </rv>
  <rv s="1">
    <fb>18.489999999999998</fb>
    <v>1</v>
  </rv>
  <rv s="1">
    <fb>694.59</fb>
    <v>1</v>
  </rv>
  <rv s="1">
    <fb>476.78</fb>
    <v>1</v>
  </rv>
  <rv s="1">
    <fb>7.3853999999999997</fb>
    <v>1</v>
  </rv>
  <rv s="1">
    <fb>189.58</fb>
    <v>1</v>
  </rv>
  <rv s="1">
    <fb>467.09</fb>
    <v>1</v>
  </rv>
  <rv s="1">
    <fb>378.77</fb>
    <v>1</v>
  </rv>
  <rv s="1">
    <fb>32.71</fb>
    <v>1</v>
  </rv>
  <rv s="1">
    <fb>75.89</fb>
    <v>1</v>
  </rv>
  <rv s="1">
    <fb>72.73</fb>
    <v>1</v>
  </rv>
  <rv s="1">
    <fb>65.75</fb>
    <v>1</v>
  </rv>
  <rv s="1">
    <fb>149.83000000000001</fb>
    <v>1</v>
  </rv>
  <rv s="1">
    <fb>84.47</fb>
    <v>1</v>
  </rv>
  <rv s="1">
    <fb>207.77</fb>
    <v>1</v>
  </rv>
  <rv s="1">
    <fb>275.13</fb>
    <v>1</v>
  </rv>
  <rv s="1">
    <fb>271.74</fb>
    <v>1</v>
  </rv>
  <rv s="1">
    <fb>27.26</fb>
    <v>1</v>
  </rv>
  <rv s="1">
    <fb>62.32</fb>
    <v>1</v>
  </rv>
  <rv s="1">
    <fb>507.05</fb>
    <v>1</v>
  </rv>
  <rv s="1">
    <fb>101.98</fb>
    <v>1</v>
  </rv>
  <rv s="1">
    <fb>189.39</fb>
    <v>1</v>
  </rv>
  <rv s="1">
    <fb>45730</fb>
    <v>0</v>
  </rv>
  <rv s="1">
    <fb>19.21</fb>
    <v>1</v>
  </rv>
  <rv s="1">
    <fb>714</fb>
    <v>1</v>
  </rv>
  <rv s="1">
    <fb>138.71</fb>
    <v>1</v>
  </rv>
  <rv s="1">
    <fb>484.44</fb>
    <v>1</v>
  </rv>
  <rv s="1">
    <fb>49.9</fb>
    <v>1</v>
  </rv>
  <rv s="1">
    <fb>7.7008999999999999</fb>
    <v>1</v>
  </rv>
  <rv s="1">
    <fb>197.81</fb>
    <v>1</v>
  </rv>
  <rv s="1">
    <fb>132.16999999999999</fb>
    <v>1</v>
  </rv>
  <rv s="1">
    <fb>477.5</fb>
    <v>1</v>
  </rv>
  <rv s="1">
    <fb>388.56</fb>
    <v>1</v>
  </rv>
  <rv s="1">
    <fb>75.23</fb>
    <v>1</v>
  </rv>
  <rv s="1">
    <fb>213.49</fb>
    <v>1</v>
  </rv>
  <rv s="1">
    <fb>73.55</fb>
    <v>1</v>
  </rv>
  <rv s="1">
    <fb>156.11000000000001</fb>
    <v>1</v>
  </rv>
  <rv s="1">
    <fb>12.8</fb>
    <v>1</v>
  </rv>
  <rv s="1">
    <fb>81.75</fb>
    <v>1</v>
  </rv>
  <rv s="1">
    <fb>50.79</fb>
    <v>1</v>
  </rv>
  <rv s="1">
    <fb>210.93</fb>
    <v>1</v>
  </rv>
  <rv s="1">
    <fb>66.52</fb>
    <v>1</v>
  </rv>
  <rv s="1">
    <fb>275.24</fb>
    <v>1</v>
  </rv>
  <rv s="1">
    <fb>40.89</fb>
    <v>1</v>
  </rv>
  <rv s="1">
    <fb>43.57</fb>
    <v>1</v>
  </rv>
  <rv s="1">
    <fb>118.89</fb>
    <v>1</v>
  </rv>
  <rv s="1">
    <fb>148.59</fb>
    <v>1</v>
  </rv>
  <rv s="1">
    <fb>209.47</fb>
    <v>1</v>
  </rv>
  <rv s="1">
    <fb>279.39999999999998</fb>
    <v>1</v>
  </rv>
  <rv s="1">
    <fb>63.21</fb>
    <v>1</v>
  </rv>
  <rv s="1">
    <fb>517.46</fb>
    <v>1</v>
  </rv>
  <rv s="1">
    <fb>53.66</fb>
    <v>1</v>
  </rv>
  <rv s="1">
    <fb>193.07</fb>
    <v>1</v>
  </rv>
  <rv s="1">
    <fb>45733</fb>
    <v>0</v>
  </rv>
  <rv s="1">
    <fb>21.81</fb>
    <v>1</v>
  </rv>
  <rv s="1">
    <fb>730.33</fb>
    <v>1</v>
  </rv>
  <rv s="1">
    <fb>488.8</fb>
    <v>1</v>
  </rv>
  <rv s="1">
    <fb>50.85</fb>
    <v>1</v>
  </rv>
  <rv s="1">
    <fb>202.65</fb>
    <v>1</v>
  </rv>
  <rv s="1">
    <fb>133.75</fb>
    <v>1</v>
  </rv>
  <rv s="1">
    <fb>388.7</fb>
    <v>1</v>
  </rv>
  <rv s="1">
    <fb>80.150000000000006</fb>
    <v>1</v>
  </rv>
  <rv s="1">
    <fb>79.34</fb>
    <v>1</v>
  </rv>
  <rv s="1">
    <fb>214</fb>
    <v>1</v>
  </rv>
  <rv s="1">
    <fb>156.38999999999999</fb>
    <v>1</v>
  </rv>
  <rv s="1">
    <fb>13.6</fb>
    <v>1</v>
  </rv>
  <rv s="1">
    <fb>87.81</fb>
    <v>1</v>
  </rv>
  <rv s="1">
    <fb>82.42</fb>
    <v>1</v>
  </rv>
  <rv s="1">
    <fb>127.64</fb>
    <v>1</v>
  </rv>
  <rv s="1">
    <fb>59.2</fb>
    <v>1</v>
  </rv>
  <rv s="1">
    <fb>212.69</fb>
    <v>1</v>
  </rv>
  <rv s="1">
    <fb>68.89</fb>
    <v>1</v>
  </rv>
  <rv s="1">
    <fb>276.73</fb>
    <v>1</v>
  </rv>
  <rv s="1">
    <fb>280.75</fb>
    <v>1</v>
  </rv>
  <rv s="1">
    <fb>28.76</fb>
    <v>1</v>
  </rv>
  <rv s="1">
    <fb>521.41</fb>
    <v>1</v>
  </rv>
  <rv s="1">
    <fb>116.77</fb>
    <v>1</v>
  </rv>
  <rv s="1">
    <fb>104.8</fb>
    <v>1</v>
  </rv>
  <rv s="1">
    <fb>53.98</fb>
    <v>1</v>
  </rv>
  <rv s="1">
    <fb>194.86539999999999</fb>
    <v>1</v>
  </rv>
  <rv s="1">
    <fb>45734</fb>
    <v>0</v>
  </rv>
  <rv s="1">
    <fb>22.08</fb>
    <v>1</v>
  </rv>
  <rv s="1">
    <fb>731.11</fb>
    <v>1</v>
  </rv>
  <rv s="1">
    <fb>141.87</fb>
    <v>1</v>
  </rv>
  <rv s="1">
    <fb>483.95</fb>
    <v>1</v>
  </rv>
  <rv s="1">
    <fb>201.59</fb>
    <v>1</v>
  </rv>
  <rv s="1">
    <fb>481.17</fb>
    <v>1</v>
  </rv>
  <rv s="1">
    <fb>383.52</fb>
    <v>1</v>
  </rv>
  <rv s="1">
    <fb>78.5</fb>
    <v>1</v>
  </rv>
  <rv s="1">
    <fb>70.7</fb>
    <v>1</v>
  </rv>
  <rv s="1">
    <fb>67.569999999999993</fb>
    <v>1</v>
  </rv>
  <rv s="1">
    <fb>154.36000000000001</fb>
    <v>1</v>
  </rv>
  <rv s="1">
    <fb>13.27</fb>
    <v>1</v>
  </rv>
  <rv s="1">
    <fb>88.11</fb>
    <v>1</v>
  </rv>
  <rv s="1">
    <fb>126.3</fb>
    <v>1</v>
  </rv>
  <rv s="1">
    <fb>214.87</fb>
    <v>1</v>
  </rv>
  <rv s="1">
    <fb>68.040000000000006</fb>
    <v>1</v>
  </rv>
  <rv s="1">
    <fb>40.39</fb>
    <v>1</v>
  </rv>
  <rv s="1">
    <fb>279.95999999999998</fb>
    <v>1</v>
  </rv>
  <rv s="1">
    <fb>118.91</fb>
    <v>1</v>
  </rv>
  <rv s="1">
    <fb>148.99</fb>
    <v>1</v>
  </rv>
  <rv s="1">
    <fb>209.74</fb>
    <v>1</v>
  </rv>
  <rv s="1">
    <fb>278.73</fb>
    <v>1</v>
  </rv>
  <rv s="1">
    <fb>28.94</fb>
    <v>1</v>
  </rv>
  <rv s="1">
    <fb>63.81</fb>
    <v>1</v>
  </rv>
  <rv s="1">
    <fb>115.33</fb>
    <v>1</v>
  </rv>
  <rv s="1">
    <fb>103.31</fb>
    <v>1</v>
  </rv>
  <rv s="1">
    <fb>53.43</fb>
    <v>1</v>
  </rv>
  <rv s="1">
    <fb>193.1558</fb>
    <v>1</v>
  </rv>
  <rv s="1">
    <fb>45735</fb>
    <v>0</v>
  </rv>
  <rv s="1">
    <fb>22.6</fb>
    <v>1</v>
  </rv>
  <rv s="1">
    <fb>734.91</fb>
    <v>1</v>
  </rv>
  <rv s="1">
    <fb>492.06</fb>
    <v>1</v>
  </rv>
  <rv s="1">
    <fb>8.4009999999999998</fb>
    <v>1</v>
  </rv>
  <rv s="1">
    <fb>203.95</fb>
    <v>1</v>
  </rv>
  <rv s="1">
    <fb>133.56</fb>
    <v>1</v>
  </rv>
  <rv s="1">
    <fb>479.41</fb>
    <v>1</v>
  </rv>
  <rv s="1">
    <fb>387.82</fb>
    <v>1</v>
  </rv>
  <rv s="1">
    <fb>79.489999999999995</fb>
    <v>1</v>
  </rv>
  <rv s="1">
    <fb>215.24</fb>
    <v>1</v>
  </rv>
  <rv s="1">
    <fb>70.5</fb>
    <v>1</v>
  </rv>
  <rv s="1">
    <fb>67.91</fb>
    <v>1</v>
  </rv>
  <rv s="1">
    <fb>155.96</fb>
    <v>1</v>
  </rv>
  <rv s="1">
    <fb>90.21</fb>
    <v>1</v>
  </rv>
  <rv s="1">
    <fb>83.9</fb>
    <v>1</v>
  </rv>
  <rv s="1">
    <fb>127.42</fb>
    <v>1</v>
  </rv>
  <rv s="1">
    <fb>52.35</fb>
    <v>1</v>
  </rv>
  <rv s="1">
    <fb>60.9</fb>
    <v>1</v>
  </rv>
  <rv s="1">
    <fb>213.76</fb>
    <v>1</v>
  </rv>
  <rv s="1">
    <fb>281.11</fb>
    <v>1</v>
  </rv>
  <rv s="1">
    <fb>42.21</fb>
    <v>1</v>
  </rv>
  <rv s="1">
    <fb>148.11000000000001</fb>
    <v>1</v>
  </rv>
  <rv s="1">
    <fb>208.65</fb>
    <v>1</v>
  </rv>
  <rv s="1">
    <fb>279.39</fb>
    <v>1</v>
  </rv>
  <rv s="1">
    <fb>29.61</fb>
    <v>1</v>
  </rv>
  <rv s="1">
    <fb>521.33000000000004</fb>
    <v>1</v>
  </rv>
  <rv s="1">
    <fb>116.46</fb>
    <v>1</v>
  </rv>
  <rv s="1">
    <fb>104.31</fb>
    <v>1</v>
  </rv>
  <rv s="1">
    <fb>53.99</fb>
    <v>1</v>
  </rv>
  <rv s="1">
    <fb>194.68209999999999</fb>
    <v>1</v>
  </rv>
  <rv s="1">
    <fb>45736</fb>
    <v>0</v>
  </rv>
  <rv s="1">
    <fb>734.06</fb>
    <v>1</v>
  </rv>
  <rv s="1">
    <fb>491.81</fb>
    <v>1</v>
  </rv>
  <rv s="1">
    <fb>8.3122000000000007</fb>
    <v>1</v>
  </rv>
  <rv s="1">
    <fb>203.55</fb>
    <v>1</v>
  </rv>
  <rv s="1">
    <fb>130.51</fb>
    <v>1</v>
  </rv>
  <rv s="1">
    <fb>477.02</fb>
    <v>1</v>
  </rv>
  <rv s="1">
    <fb>386.84</fb>
    <v>1</v>
  </rv>
  <rv s="1">
    <fb>78.790000000000006</fb>
    <v>1</v>
  </rv>
  <rv s="1">
    <fb>157.19</fb>
    <v>1</v>
  </rv>
  <rv s="1">
    <fb>13.67</fb>
    <v>1</v>
  </rv>
  <rv s="1">
    <fb>90.52</fb>
    <v>1</v>
  </rv>
  <rv s="1">
    <fb>83.93</fb>
    <v>1</v>
  </rv>
  <rv s="1">
    <fb>126.78</fb>
    <v>1</v>
  </rv>
  <rv s="1">
    <fb>214.27</fb>
    <v>1</v>
  </rv>
  <rv s="1">
    <fb>43.75</fb>
    <v>1</v>
  </rv>
  <rv s="1">
    <fb>147.15</fb>
    <v>1</v>
  </rv>
  <rv s="1">
    <fb>520.13</fb>
    <v>1</v>
  </rv>
  <rv s="1">
    <fb>116.02</fb>
    <v>1</v>
  </rv>
  <rv s="1">
    <fb>104.04</fb>
    <v>1</v>
  </rv>
  <rv s="1">
    <fb>193.92</fb>
    <v>1</v>
  </rv>
  <rv s="1">
    <fb>45737</fb>
    <v>0</v>
  </rv>
  <rv s="1">
    <fb>24.23</fb>
    <v>1</v>
  </rv>
  <rv s="1">
    <fb>20.65</fb>
    <v>1</v>
  </rv>
  <rv s="1">
    <fb>716.22</fb>
    <v>1</v>
  </rv>
  <rv s="1">
    <fb>492.49</fb>
    <v>1</v>
  </rv>
  <rv s="1">
    <fb>205.2</fb>
    <v>1</v>
  </rv>
  <rv s="1">
    <fb>472.43</fb>
    <v>1</v>
  </rv>
  <rv s="1">
    <fb>391.26</fb>
    <v>1</v>
  </rv>
  <rv s="1">
    <fb>76.86</fb>
    <v>1</v>
  </rv>
  <rv s="1">
    <fb>218.27</fb>
    <v>1</v>
  </rv>
  <rv s="1">
    <fb>70.88</fb>
    <v>1</v>
  </rv>
  <rv s="1">
    <fb>67.05</fb>
    <v>1</v>
  </rv>
  <rv s="1">
    <fb>90.55</fb>
    <v>1</v>
  </rv>
  <rv s="1">
    <fb>83.55</fb>
    <v>1</v>
  </rv>
  <rv s="1">
    <fb>126.34</fb>
    <v>1</v>
  </rv>
  <rv s="1">
    <fb>52.48</fb>
    <v>1</v>
  </rv>
  <rv s="1">
    <fb>216.23</fb>
    <v>1</v>
  </rv>
  <rv s="1">
    <fb>278.49</fb>
    <v>1</v>
  </rv>
  <rv s="1">
    <fb>119.25</fb>
    <v>1</v>
  </rv>
  <rv s="1">
    <fb>210.12</fb>
    <v>1</v>
  </rv>
  <rv s="1">
    <fb>280.62</fb>
    <v>1</v>
  </rv>
  <rv s="1">
    <fb>29.23</fb>
    <v>1</v>
  </rv>
  <rv s="1">
    <fb>63.85</fb>
    <v>1</v>
  </rv>
  <rv s="1">
    <fb>520.26</fb>
    <v>1</v>
  </rv>
  <rv s="1">
    <fb>115.85</fb>
    <v>1</v>
  </rv>
  <rv s="1">
    <fb>45740</fb>
    <v>0</v>
  </rv>
  <rv s="1">
    <fb>25.74</fb>
    <v>1</v>
  </rv>
  <rv s="1">
    <fb>45.93</fb>
    <v>1</v>
  </rv>
  <rv s="1">
    <fb>727.84</fb>
    <v>1</v>
  </rv>
  <rv s="1">
    <fb>144.55000000000001</fb>
    <v>1</v>
  </rv>
  <rv s="1">
    <fb>508.58</fb>
    <v>1</v>
  </rv>
  <rv s="1">
    <fb>209.87</fb>
    <v>1</v>
  </rv>
  <rv s="1">
    <fb>128.99</fb>
    <v>1</v>
  </rv>
  <rv s="1">
    <fb>479.96</fb>
    <v>1</v>
  </rv>
  <rv s="1">
    <fb>393.08</fb>
    <v>1</v>
  </rv>
  <rv s="1">
    <fb>40.340000000000003</fb>
    <v>1</v>
  </rv>
  <rv s="1">
    <fb>77.55</fb>
    <v>1</v>
  </rv>
  <rv s="1">
    <fb>220.73</fb>
    <v>1</v>
  </rv>
  <rv s="1">
    <fb>70.069999999999993</fb>
    <v>1</v>
  </rv>
  <rv s="1">
    <fb>163.16999999999999</fb>
    <v>1</v>
  </rv>
  <rv s="1">
    <fb>13.78</fb>
    <v>1</v>
  </rv>
  <rv s="1">
    <fb>92.86</fb>
    <v>1</v>
  </rv>
  <rv s="1">
    <fb>84.7</fb>
    <v>1</v>
  </rv>
  <rv s="1">
    <fb>127.21</fb>
    <v>1</v>
  </rv>
  <rv s="1">
    <fb>60.66</fb>
    <v>1</v>
  </rv>
  <rv s="1">
    <fb>212.8</fb>
    <v>1</v>
  </rv>
  <rv s="1">
    <fb>38.57</fb>
    <v>1</v>
  </rv>
  <rv s="1">
    <fb>277.25</fb>
    <v>1</v>
  </rv>
  <rv s="1">
    <fb>43.07</fb>
    <v>1</v>
  </rv>
  <rv s="1">
    <fb>43.56</fb>
    <v>1</v>
  </rv>
  <rv s="1">
    <fb>146.44999999999999</fb>
    <v>1</v>
  </rv>
  <rv s="1">
    <fb>211.85</fb>
    <v>1</v>
  </rv>
  <rv s="1">
    <fb>285.95999999999998</fb>
    <v>1</v>
  </rv>
  <rv s="1">
    <fb>62.84</fb>
    <v>1</v>
  </rv>
  <rv s="1">
    <fb>529.39</fb>
    <v>1</v>
  </rv>
  <rv s="1">
    <fb>117.94</fb>
    <v>1</v>
  </rv>
  <rv s="1">
    <fb>105.77</fb>
    <v>1</v>
  </rv>
  <rv s="1">
    <fb>54.72</fb>
    <v>1</v>
  </rv>
  <rv s="1">
    <fb>196.31</fb>
    <v>1</v>
  </rv>
  <rv s="1">
    <fb>45741</fb>
    <v>0</v>
  </rv>
  <rv s="1">
    <fb>25.72</fb>
    <v>1</v>
  </rv>
  <rv s="1">
    <fb>46.05</fb>
    <v>1</v>
  </rv>
  <rv s="1">
    <fb>726.74</fb>
    <v>1</v>
  </rv>
  <rv s="1">
    <fb>519.80999999999995</fb>
    <v>1</v>
  </rv>
  <rv s="1">
    <fb>50.67</fb>
    <v>1</v>
  </rv>
  <rv s="1">
    <fb>478.93</fb>
    <v>1</v>
  </rv>
  <rv s="1">
    <fb>395.16</fb>
    <v>1</v>
  </rv>
  <rv s="1">
    <fb>40.07</fb>
    <v>1</v>
  </rv>
  <rv s="1">
    <fb>77.67</fb>
    <v>1</v>
  </rv>
  <rv s="1">
    <fb>223.75</fb>
    <v>1</v>
  </rv>
  <rv s="1">
    <fb>66.48</fb>
    <v>1</v>
  </rv>
  <rv s="1">
    <fb>162.83000000000001</fb>
    <v>1</v>
  </rv>
  <rv s="1">
    <fb>13.17</fb>
    <v>1</v>
  </rv>
  <rv s="1">
    <fb>92.52</fb>
    <v>1</v>
  </rv>
  <rv s="1">
    <fb>85.25</fb>
    <v>1</v>
  </rv>
  <rv s="1">
    <fb>209.5</fb>
    <v>1</v>
  </rv>
  <rv s="1">
    <fb>38.58</fb>
    <v>1</v>
  </rv>
  <rv s="1">
    <fb>278.47000000000003</fb>
    <v>1</v>
  </rv>
  <rv s="1">
    <fb>43.28</fb>
    <v>1</v>
  </rv>
  <rv s="1">
    <fb>43.49</fb>
    <v>1</v>
  </rv>
  <rv s="1">
    <fb>121.46</fb>
    <v>1</v>
  </rv>
  <rv s="1">
    <fb>145.54</fb>
    <v>1</v>
  </rv>
  <rv s="1">
    <fb>212.12</fb>
    <v>1</v>
  </rv>
  <rv s="1">
    <fb>288.61</fb>
    <v>1</v>
  </rv>
  <rv s="1">
    <fb>29.45</fb>
    <v>1</v>
  </rv>
  <rv s="1">
    <fb>530.65</fb>
    <v>1</v>
  </rv>
  <rv s="1">
    <fb>54.805</fb>
    <v>1</v>
  </rv>
  <rv s="1">
    <fb>196.81970000000001</fb>
    <v>1</v>
  </rv>
  <rv s="1">
    <fb>45742</fb>
    <v>0</v>
  </rv>
  <rv s="1">
    <fb>25.15</fb>
    <v>1</v>
  </rv>
  <rv s="1">
    <fb>47.07</fb>
    <v>1</v>
  </rv>
  <rv s="1">
    <fb>21.05</fb>
    <v>1</v>
  </rv>
  <rv s="1">
    <fb>705.76</fb>
    <v>1</v>
  </rv>
  <rv s="1">
    <fb>145.19</fb>
    <v>1</v>
  </rv>
  <rv s="1">
    <fb>509.03</fb>
    <v>1</v>
  </rv>
  <rv s="1">
    <fb>211.55</fb>
    <v>1</v>
  </rv>
  <rv s="1">
    <fb>483.62</fb>
    <v>1</v>
  </rv>
  <rv s="1">
    <fb>389.97</fb>
    <v>1</v>
  </rv>
  <rv s="1">
    <fb>71.73</fb>
    <v>1</v>
  </rv>
  <rv s="1">
    <fb>75.72</fb>
    <v>1</v>
  </rv>
  <rv s="1">
    <fb>221.53</fb>
    <v>1</v>
  </rv>
  <rv s="1">
    <fb>67.2</fb>
    <v>1</v>
  </rv>
  <rv s="1">
    <fb>159.74</fb>
    <v>1</v>
  </rv>
  <rv s="1">
    <fb>92.65</fb>
    <v>1</v>
  </rv>
  <rv s="1">
    <fb>85.09</fb>
    <v>1</v>
  </rv>
  <rv s="1">
    <fb>126.61</fb>
    <v>1</v>
  </rv>
  <rv s="1">
    <fb>61.55</fb>
    <v>1</v>
  </rv>
  <rv s="1">
    <fb>210.02</fb>
    <v>1</v>
  </rv>
  <rv s="1">
    <fb>65.89</fb>
    <v>1</v>
  </rv>
  <rv s="1">
    <fb>38.31</fb>
    <v>1</v>
  </rv>
  <rv s="1">
    <fb>278.24</fb>
    <v>1</v>
  </rv>
  <rv s="1">
    <fb>42.82</fb>
    <v>1</v>
  </rv>
  <rv s="1">
    <fb>148.63999999999999</fb>
    <v>1</v>
  </rv>
  <rv s="1">
    <fb>280.99</fb>
    <v>1</v>
  </rv>
  <rv s="1">
    <fb>29.55</fb>
    <v>1</v>
  </rv>
  <rv s="1">
    <fb>63.57</fb>
    <v>1</v>
  </rv>
  <rv s="1">
    <fb>524.46</fb>
    <v>1</v>
  </rv>
  <rv s="1">
    <fb>116.89</fb>
    <v>1</v>
  </rv>
  <rv s="1">
    <fb>104.54</fb>
    <v>1</v>
  </rv>
  <rv s="1">
    <fb>194.5909</fb>
    <v>1</v>
  </rv>
  <rv s="1">
    <fb>45743</fb>
    <v>0</v>
  </rv>
  <rv s="1">
    <fb>24.84</fb>
    <v>1</v>
  </rv>
  <rv s="1">
    <fb>690.63</fb>
    <v>1</v>
  </rv>
  <rv s="1">
    <fb>507.9</fb>
    <v>1</v>
  </rv>
  <rv s="1">
    <fb>209.45</fb>
    <v>1</v>
  </rv>
  <rv s="1">
    <fb>126.92</fb>
    <v>1</v>
  </rv>
  <rv s="1">
    <fb>479.72</fb>
    <v>1</v>
  </rv>
  <rv s="1">
    <fb>390.58</fb>
    <v>1</v>
  </rv>
  <rv s="1">
    <fb>70.16</fb>
    <v>1</v>
  </rv>
  <rv s="1">
    <fb>223.85</fb>
    <v>1</v>
  </rv>
  <rv s="1">
    <fb>70.03</fb>
    <v>1</v>
  </rv>
  <rv s="1">
    <fb>67.59</fb>
    <v>1</v>
  </rv>
  <rv s="1">
    <fb>156.97999999999999</fb>
    <v>1</v>
  </rv>
  <rv s="1">
    <fb>12.42</fb>
    <v>1</v>
  </rv>
  <rv s="1">
    <fb>91.78</fb>
    <v>1</v>
  </rv>
  <rv s="1">
    <fb>84.48</fb>
    <v>1</v>
  </rv>
  <rv s="1">
    <fb>131.35</fb>
    <v>1</v>
  </rv>
  <rv s="1">
    <fb>74.16</fb>
    <v>1</v>
  </rv>
  <rv s="1">
    <fb>214.04</fb>
    <v>1</v>
  </rv>
  <rv s="1">
    <fb>38.520000000000003</fb>
    <v>1</v>
  </rv>
  <rv s="1">
    <fb>281.97000000000003</fb>
    <v>1</v>
  </rv>
  <rv s="1">
    <fb>44.96</fb>
    <v>1</v>
  </rv>
  <rv s="1">
    <fb>122.98</fb>
    <v>1</v>
  </rv>
  <rv s="1">
    <fb>214.17</fb>
    <v>1</v>
  </rv>
  <rv s="1">
    <fb>277.81</fb>
    <v>1</v>
  </rv>
  <rv s="1">
    <fb>29.3</fb>
    <v>1</v>
  </rv>
  <rv s="1">
    <fb>63.93</fb>
    <v>1</v>
  </rv>
  <rv s="1">
    <fb>521.21</fb>
    <v>1</v>
  </rv>
  <rv s="1">
    <fb>104.08</fb>
    <v>1</v>
  </rv>
  <rv s="1">
    <fb>54.11</fb>
    <v>1</v>
  </rv>
  <rv s="1">
    <fb>194.45699999999999</fb>
    <v>1</v>
  </rv>
  <rv s="1">
    <fb>45744</fb>
    <v>0</v>
  </rv>
  <rv s="1">
    <fb>24.69</fb>
    <v>1</v>
  </rv>
  <rv s="1">
    <fb>47.87</fb>
    <v>1</v>
  </rv>
  <rv s="1">
    <fb>20.149999999999999</fb>
    <v>1</v>
  </rv>
  <rv s="1">
    <fb>674.58</fb>
    <v>1</v>
  </rv>
  <rv s="1">
    <fb>144.25</fb>
    <v>1</v>
  </rv>
  <rv s="1">
    <fb>491.84</fb>
    <v>1</v>
  </rv>
  <rv s="1">
    <fb>7.8192000000000004</fb>
    <v>1</v>
  </rv>
  <rv s="1">
    <fb>207.14</fb>
    <v>1</v>
  </rv>
  <rv s="1">
    <fb>465.31</fb>
    <v>1</v>
  </rv>
  <rv s="1">
    <fb>378.8</fb>
    <v>1</v>
  </rv>
  <rv s="1">
    <fb>35.049999999999997</fb>
    <v>1</v>
  </rv>
  <rv s="1">
    <fb>69.3</fb>
    <v>1</v>
  </rv>
  <rv s="1">
    <fb>70.45</fb>
    <v>1</v>
  </rv>
  <rv s="1">
    <fb>67.14</fb>
    <v>1</v>
  </rv>
  <rv s="1">
    <fb>150.63</fb>
    <v>1</v>
  </rv>
  <rv s="1">
    <fb>11.97</fb>
    <v>1</v>
  </rv>
  <rv s="1">
    <fb>89.04</fb>
    <v>1</v>
  </rv>
  <rv s="1">
    <fb>82.71</fb>
    <v>1</v>
  </rv>
  <rv s="1">
    <fb>130.82</fb>
    <v>1</v>
  </rv>
  <rv s="1">
    <fb>50.1</fb>
    <v>1</v>
  </rv>
  <rv s="1">
    <fb>74.66</fb>
    <v>1</v>
  </rv>
  <rv s="1">
    <fb>65.42</fb>
    <v>1</v>
  </rv>
  <rv s="1">
    <fb>38.74</fb>
    <v>1</v>
  </rv>
  <rv s="1">
    <fb>284.06</fb>
    <v>1</v>
  </rv>
  <rv s="1">
    <fb>122.22</fb>
    <v>1</v>
  </rv>
  <rv s="1">
    <fb>149.27000000000001</fb>
    <v>1</v>
  </rv>
  <rv s="1">
    <fb>210.34</fb>
    <v>1</v>
  </rv>
  <rv s="1">
    <fb>269.97000000000003</fb>
    <v>1</v>
  </rv>
  <rv s="1">
    <fb>510.8</fb>
    <v>1</v>
  </rv>
  <rv s="1">
    <fb>102.01</fb>
    <v>1</v>
  </rv>
  <rv s="1">
    <fb>53.112099999999998</fb>
    <v>1</v>
  </rv>
  <rv s="1">
    <fb>190.95089999999999</fb>
    <v>1</v>
  </rv>
  <rv s="1">
    <fb>45747</fb>
    <v>0</v>
  </rv>
  <rv s="1">
    <fb>24.25</fb>
    <v>1</v>
  </rv>
  <rv s="1">
    <fb>20.04</fb>
    <v>1</v>
  </rv>
  <rv s="1">
    <fb>662.63</fb>
    <v>1</v>
  </rv>
  <rv s="1">
    <fb>144.52000000000001</fb>
    <v>1</v>
  </rv>
  <rv s="1">
    <fb>495.27</fb>
    <v>1</v>
  </rv>
  <rv s="1">
    <fb>45.92</fb>
    <v>1</v>
  </rv>
  <rv s="1">
    <fb>198.42</fb>
    <v>1</v>
  </rv>
  <rv s="1">
    <fb>123.87</fb>
    <v>1</v>
  </rv>
  <rv s="1">
    <fb>469.35</fb>
    <v>1</v>
  </rv>
  <rv s="1">
    <fb>375.39</fb>
    <v>1</v>
  </rv>
  <rv s="1">
    <fb>69.44</fb>
    <v>1</v>
  </rv>
  <rv s="1">
    <fb>72.02</fb>
    <v>1</v>
  </rv>
  <rv s="1">
    <fb>222.13</fb>
    <v>1</v>
  </rv>
  <rv s="1">
    <fb>89.53</fb>
    <v>1</v>
  </rv>
  <rv s="1">
    <fb>83.87</fb>
    <v>1</v>
  </rv>
  <rv s="1">
    <fb>132.65</fb>
    <v>1</v>
  </rv>
  <rv s="1">
    <fb>38.799999999999997</fb>
    <v>1</v>
  </rv>
  <rv s="1">
    <fb>75.900000000000006</fb>
    <v>1</v>
  </rv>
  <rv s="1">
    <fb>288.14</fb>
    <v>1</v>
  </rv>
  <rv s="1">
    <fb>149.94</fb>
    <v>1</v>
  </rv>
  <rv s="1">
    <fb>211.75</fb>
    <v>1</v>
  </rv>
  <rv s="1">
    <fb>268.36</fb>
    <v>1</v>
  </rv>
  <rv s="1">
    <fb>29.28</fb>
    <v>1</v>
  </rv>
  <rv s="1">
    <fb>513.91</fb>
    <v>1</v>
  </rv>
  <rv s="1">
    <fb>114.87</fb>
    <v>1</v>
  </rv>
  <rv s="1">
    <fb>191.17939999999999</fb>
    <v>1</v>
  </rv>
  <rv s="1">
    <fb>45748</fb>
    <v>0</v>
  </rv>
  <rv s="1">
    <fb>23.92</fb>
    <v>1</v>
  </rv>
  <rv s="1">
    <fb>48.21</fb>
    <v>1</v>
  </rv>
  <rv s="1">
    <fb>20.420000000000002</fb>
    <v>1</v>
  </rv>
  <rv s="1">
    <fb>667.34</fb>
    <v>1</v>
  </rv>
  <rv s="1">
    <fb>145.66999999999999</fb>
    <v>1</v>
  </rv>
  <rv s="1">
    <fb>496.36</fb>
    <v>1</v>
  </rv>
  <rv s="1">
    <fb>7.5727000000000002</fb>
    <v>1</v>
  </rv>
  <rv s="1">
    <fb>201.07</fb>
    <v>1</v>
  </rv>
  <rv s="1">
    <fb>123.82</fb>
    <v>1</v>
  </rv>
  <rv s="1">
    <fb>478.45</fb>
    <v>1</v>
  </rv>
  <rv s="1">
    <fb>382.19</fb>
    <v>1</v>
  </rv>
  <rv s="1">
    <fb>34.86</fb>
    <v>1</v>
  </rv>
  <rv s="1">
    <fb>68.03</fb>
    <v>1</v>
  </rv>
  <rv s="1">
    <fb>223.19</fb>
    <v>1</v>
  </rv>
  <rv s="1">
    <fb>70.92</fb>
    <v>1</v>
  </rv>
  <rv s="1">
    <fb>149.54</fb>
    <v>1</v>
  </rv>
  <rv s="1">
    <fb>13.09</fb>
    <v>1</v>
  </rv>
  <rv s="1">
    <fb>88.82</fb>
    <v>1</v>
  </rv>
  <rv s="1">
    <fb>83.77</fb>
    <v>1</v>
  </rv>
  <rv s="1">
    <fb>49.56</fb>
    <v>1</v>
  </rv>
  <rv s="1">
    <fb>38.61</fb>
    <v>1</v>
  </rv>
  <rv s="1">
    <fb>219.44</fb>
    <v>1</v>
  </rv>
  <rv s="1">
    <fb>67.87</fb>
    <v>1</v>
  </rv>
  <rv s="1">
    <fb>37.869999999999997</fb>
    <v>1</v>
  </rv>
  <rv s="1">
    <fb>287.57</fb>
    <v>1</v>
  </rv>
  <rv s="1">
    <fb>124.39</fb>
    <v>1</v>
  </rv>
  <rv s="1">
    <fb>213.45</fb>
    <v>1</v>
  </rv>
  <rv s="1">
    <fb>270.2</fb>
    <v>1</v>
  </rv>
  <rv s="1">
    <fb>29.42</fb>
    <v>1</v>
  </rv>
  <rv s="1">
    <fb>65.78</fb>
    <v>1</v>
  </rv>
  <rv s="1">
    <fb>515.79999999999995</fb>
    <v>1</v>
  </rv>
  <rv s="1">
    <fb>115.26</fb>
    <v>1</v>
  </rv>
  <rv s="1">
    <fb>102.9</fb>
    <v>1</v>
  </rv>
  <rv s="1">
    <fb>191.68600000000001</fb>
    <v>1</v>
  </rv>
  <rv s="1">
    <fb>45749</fb>
    <v>0</v>
  </rv>
  <rv s="1">
    <fb>24.46</fb>
    <v>1</v>
  </rv>
  <rv s="1">
    <fb>47.97</fb>
    <v>1</v>
  </rv>
  <rv s="1">
    <fb>669.01</fb>
    <v>1</v>
  </rv>
  <rv s="1">
    <fb>46.68</fb>
    <v>1</v>
  </rv>
  <rv s="1">
    <fb>7.8784000000000001</fb>
    <v>1</v>
  </rv>
  <rv s="1">
    <fb>207.04</fb>
    <v>1</v>
  </rv>
  <rv s="1">
    <fb>124.7</fb>
    <v>1</v>
  </rv>
  <rv s="1">
    <fb>470.9</fb>
    <v>1</v>
  </rv>
  <rv s="1">
    <fb>382.14</fb>
    <v>1</v>
  </rv>
  <rv s="1">
    <fb>36.619999999999997</fb>
    <v>1</v>
  </rv>
  <rv s="1">
    <fb>68.239999999999995</fb>
    <v>1</v>
  </rv>
  <rv s="1">
    <fb>223.89</fb>
    <v>1</v>
  </rv>
  <rv s="1">
    <fb>68.069999999999993</fb>
    <v>1</v>
  </rv>
  <rv s="1">
    <fb>153.91</fb>
    <v>1</v>
  </rv>
  <rv s="1">
    <fb>89.59</fb>
    <v>1</v>
  </rv>
  <rv s="1">
    <fb>131.93</fb>
    <v>1</v>
  </rv>
  <rv s="1">
    <fb>49.95</fb>
    <v>1</v>
  </rv>
  <rv s="1">
    <fb>38.619999999999997</fb>
    <v>1</v>
  </rv>
  <rv s="1">
    <fb>76.78</fb>
    <v>1</v>
  </rv>
  <rv s="1">
    <fb>68.760000000000005</fb>
    <v>1</v>
  </rv>
  <rv s="1">
    <fb>288.16000000000003</fb>
    <v>1</v>
  </rv>
  <rv s="1">
    <fb>271.54000000000002</fb>
    <v>1</v>
  </rv>
  <rv s="1">
    <fb>29.724499999999999</fb>
    <v>1</v>
  </rv>
  <rv s="1">
    <fb>518.91</fb>
    <v>1</v>
  </rv>
  <rv s="1">
    <fb>116.03</fb>
    <v>1</v>
  </rv>
  <rv s="1">
    <fb>103.57</fb>
    <v>1</v>
  </rv>
  <rv s="1">
    <fb>192.6</fb>
    <v>1</v>
  </rv>
  <rv s="1">
    <fb>45750</fb>
    <v>0</v>
  </rv>
  <rv s="1">
    <fb>24.11</fb>
    <v>1</v>
  </rv>
  <rv s="1">
    <fb>47.57</fb>
    <v>1</v>
  </rv>
  <rv s="1">
    <fb>623.22</fb>
    <v>1</v>
  </rv>
  <rv s="1">
    <fb>494.61</fb>
    <v>1</v>
  </rv>
  <rv s="1">
    <fb>44.48</fb>
    <v>1</v>
  </rv>
  <rv s="1">
    <fb>8.3812999999999995</fb>
    <v>1</v>
  </rv>
  <rv s="1">
    <fb>192.21</fb>
    <v>1</v>
  </rv>
  <rv s="1">
    <fb>447.45</fb>
    <v>1</v>
  </rv>
  <rv s="1">
    <fb>373.11</fb>
    <v>1</v>
  </rv>
  <rv s="1">
    <fb>29.71</fb>
    <v>1</v>
  </rv>
  <rv s="1">
    <fb>67.099999999999994</fb>
    <v>1</v>
  </rv>
  <rv s="1">
    <fb>203.19</fb>
    <v>1</v>
  </rv>
  <rv s="1">
    <fb>139.9</fb>
    <v>1</v>
  </rv>
  <rv s="1">
    <fb>12.135</fb>
    <v>1</v>
  </rv>
  <rv s="1">
    <fb>82.83</fb>
    <v>1</v>
  </rv>
  <rv s="1">
    <fb>79.91</fb>
    <v>1</v>
  </rv>
  <rv s="1">
    <fb>131.63</fb>
    <v>1</v>
  </rv>
  <rv s="1">
    <fb>50.71</fb>
    <v>1</v>
  </rv>
  <rv s="1">
    <fb>37.07</fb>
    <v>1</v>
  </rv>
  <rv s="1">
    <fb>72.61</fb>
    <v>1</v>
  </rv>
  <rv s="1">
    <fb>228.19</fb>
    <v>1</v>
  </rv>
  <rv s="1">
    <fb>58.19</fb>
    <v>1</v>
  </rv>
  <rv s="1">
    <fb>286.42</fb>
    <v>1</v>
  </rv>
  <rv s="1">
    <fb>37.22</fb>
    <v>1</v>
  </rv>
  <rv s="1">
    <fb>45.62</fb>
    <v>1</v>
  </rv>
  <rv s="1">
    <fb>151.37</fb>
    <v>1</v>
  </rv>
  <rv s="1">
    <fb>206.68</fb>
    <v>1</v>
  </rv>
  <rv s="1">
    <fb>255.23</fb>
    <v>1</v>
  </rv>
  <rv s="1">
    <fb>26.57</fb>
    <v>1</v>
  </rv>
  <rv s="1">
    <fb>494.16</fb>
    <v>1</v>
  </rv>
  <rv s="1">
    <fb>110.72</fb>
    <v>1</v>
  </rv>
  <rv s="1">
    <fb>99.11</fb>
    <v>1</v>
  </rv>
  <rv s="1">
    <fb>185.49789999999999</fb>
    <v>1</v>
  </rv>
  <rv s="1">
    <fb>45751</fb>
    <v>0</v>
  </rv>
  <rv s="1">
    <fb>23.07</fb>
    <v>1</v>
  </rv>
  <rv s="1">
    <fb>605.54999999999995</fb>
    <v>1</v>
  </rv>
  <rv s="1">
    <fb>135.34</fb>
    <v>1</v>
  </rv>
  <rv s="1">
    <fb>451.58</fb>
    <v>1</v>
  </rv>
  <rv s="1">
    <fb>7.7601000000000004</fb>
    <v>1</v>
  </rv>
  <rv s="1">
    <fb>114.7</fb>
    <v>1</v>
  </rv>
  <rv s="1">
    <fb>429.86</fb>
    <v>1</v>
  </rv>
  <rv s="1">
    <fb>359.84</fb>
    <v>1</v>
  </rv>
  <rv s="1">
    <fb>28.01</fb>
    <v>1</v>
  </rv>
  <rv s="1">
    <fb>188.38</fb>
    <v>1</v>
  </rv>
  <rv s="1">
    <fb>66.91</fb>
    <v>1</v>
  </rv>
  <rv s="1">
    <fb>130.53</fb>
    <v>1</v>
  </rv>
  <rv s="1">
    <fb>76.25</fb>
    <v>1</v>
  </rv>
  <rv s="1">
    <fb>124.44</fb>
    <v>1</v>
  </rv>
  <rv s="1">
    <fb>34.92</fb>
    <v>1</v>
  </rv>
  <rv s="1">
    <fb>36.53</fb>
    <v>1</v>
  </rv>
  <rv s="1">
    <fb>279.72000000000003</fb>
    <v>1</v>
  </rv>
  <rv s="1">
    <fb>113.57</fb>
    <v>1</v>
  </rv>
  <rv s="1">
    <fb>146.61000000000001</fb>
    <v>1</v>
  </rv>
  <rv s="1">
    <fb>190.99</fb>
    <v>1</v>
  </rv>
  <rv s="1">
    <fb>240.76</fb>
    <v>1</v>
  </rv>
  <rv s="1">
    <fb>23.67</fb>
    <v>1</v>
  </rv>
  <rv s="1">
    <fb>65.930000000000007</fb>
    <v>1</v>
  </rv>
  <rv s="1">
    <fb>465.52</fb>
    <v>1</v>
  </rv>
  <rv s="1">
    <fb>93.58</fb>
    <v>1</v>
  </rv>
  <rv s="1">
    <fb>174.41030000000001</fb>
    <v>1</v>
  </rv>
  <rv s="1">
    <fb>45754</fb>
    <v>0</v>
  </rv>
  <rv s="1">
    <fb>42.98</fb>
    <v>1</v>
  </rv>
  <rv s="1">
    <fb>16.41</fb>
    <v>1</v>
  </rv>
  <rv s="1">
    <fb>615.84</fb>
    <v>1</v>
  </rv>
  <rv s="1">
    <fb>134.62</fb>
    <v>1</v>
  </rv>
  <rv s="1">
    <fb>463.62</fb>
    <v>1</v>
  </rv>
  <rv s="1">
    <fb>180.05500000000001</fb>
    <v>1</v>
  </rv>
  <rv s="1">
    <fb>357.86</fb>
    <v>1</v>
  </rv>
  <rv s="1">
    <fb>28.31</fb>
    <v>1</v>
  </rv>
  <rv s="1">
    <fb>63.64</fb>
    <v>1</v>
  </rv>
  <rv s="1">
    <fb>65.06</fb>
    <v>1</v>
  </rv>
  <rv s="1">
    <fb>131.04</fb>
    <v>1</v>
  </rv>
  <rv s="1">
    <fb>76.3</fb>
    <v>1</v>
  </rv>
  <rv s="1">
    <fb>74.09</fb>
    <v>1</v>
  </rv>
  <rv s="1">
    <fb>47.53</fb>
    <v>1</v>
  </rv>
  <rv s="1">
    <fb>32.81</fb>
    <v>1</v>
  </rv>
  <rv s="1">
    <fb>69.42</fb>
    <v>1</v>
  </rv>
  <rv s="1">
    <fb>213.39</fb>
    <v>1</v>
  </rv>
  <rv s="1">
    <fb>42.58</fb>
    <v>1</v>
  </rv>
  <rv s="1">
    <fb>109.83</fb>
    <v>1</v>
  </rv>
  <rv s="1">
    <fb>143.19</fb>
    <v>1</v>
  </rv>
  <rv s="1">
    <fb>244.21</fb>
    <v>1</v>
  </rv>
  <rv s="1">
    <fb>23.55</fb>
    <v>1</v>
  </rv>
  <rv s="1">
    <fb>463.56</fb>
    <v>1</v>
  </rv>
  <rv s="1">
    <fb>93.13</fb>
    <v>1</v>
  </rv>
  <rv s="1">
    <fb>48.07</fb>
    <v>1</v>
  </rv>
  <rv s="1">
    <fb>172.59520000000001</fb>
    <v>1</v>
  </rv>
  <rv s="1">
    <fb>45755</fb>
    <v>0</v>
  </rv>
  <rv s="1">
    <fb>15.93</fb>
    <v>1</v>
  </rv>
  <rv s="1">
    <fb>595.37</fb>
    <v>1</v>
  </rv>
  <rv s="1">
    <fb>132.53</fb>
    <v>1</v>
  </rv>
  <rv s="1">
    <fb>457.63</fb>
    <v>1</v>
  </rv>
  <rv s="1">
    <fb>7.5037000000000003</fb>
    <v>1</v>
  </rv>
  <rv s="1">
    <fb>177.04</fb>
    <v>1</v>
  </rv>
  <rv s="1">
    <fb>106.82</fb>
    <v>1</v>
  </rv>
  <rv s="1">
    <fb>412.99</fb>
    <v>1</v>
  </rv>
  <rv s="1">
    <fb>354.56</fb>
    <v>1</v>
  </rv>
  <rv s="1">
    <fb>25.86</fb>
    <v>1</v>
  </rv>
  <rv s="1">
    <fb>67.63</fb>
    <v>1</v>
  </rv>
  <rv s="1">
    <fb>133.51</fb>
    <v>1</v>
  </rv>
  <rv s="1">
    <fb>10.51</fb>
    <v>1</v>
  </rv>
  <rv s="1">
    <fb>73.5</fb>
    <v>1</v>
  </rv>
  <rv s="1">
    <fb>123.95</fb>
    <v>1</v>
  </rv>
  <rv s="1">
    <fb>31.82</fb>
    <v>1</v>
  </rv>
  <rv s="1">
    <fb>204.66</fb>
    <v>1</v>
  </rv>
  <rv s="1">
    <fb>275.2</fb>
    <v>1</v>
  </rv>
  <rv s="1">
    <fb>35.03</fb>
    <v>1</v>
  </rv>
  <rv s="1">
    <fb>140.30000000000001</fb>
    <v>1</v>
  </rv>
  <rv s="1">
    <fb>182.86</fb>
    <v>1</v>
  </rv>
  <rv s="1">
    <fb>243.99</fb>
    <v>1</v>
  </rv>
  <rv s="1">
    <fb>22.69</fb>
    <v>1</v>
  </rv>
  <rv s="1">
    <fb>456.74</fb>
    <v>1</v>
  </rv>
  <rv s="1">
    <fb>101.97</fb>
    <v>1</v>
  </rv>
  <rv s="1">
    <fb>170.2039</fb>
    <v>1</v>
  </rv>
  <rv s="1">
    <fb>45756</fb>
    <v>0</v>
  </rv>
  <rv s="1">
    <fb>687.26</fb>
    <v>1</v>
  </rv>
  <rv s="1">
    <fb>522.95000000000005</fb>
    <v>1</v>
  </rv>
  <rv s="1">
    <fb>8.2629000000000001</fb>
    <v>1</v>
  </rv>
  <rv s="1">
    <fb>202.12</fb>
    <v>1</v>
  </rv>
  <rv s="1">
    <fb>452.59</fb>
    <v>1</v>
  </rv>
  <rv s="1">
    <fb>390.49</fb>
    <v>1</v>
  </rv>
  <rv s="1">
    <fb>198.85</fb>
    <v>1</v>
  </rv>
  <rv s="1">
    <fb>67.58</fb>
    <v>1</v>
  </rv>
  <rv s="1">
    <fb>151.15</fb>
    <v>1</v>
  </rv>
  <rv s="1">
    <fb>82.32</fb>
    <v>1</v>
  </rv>
  <rv s="1">
    <fb>207.48</fb>
    <v>1</v>
  </rv>
  <rv s="1">
    <fb>34.479999999999997</fb>
    <v>1</v>
  </rv>
  <rv s="1">
    <fb>285.38</fb>
    <v>1</v>
  </rv>
  <rv s="1">
    <fb>37.15</fb>
    <v>1</v>
  </rv>
  <rv s="1">
    <fb>42.89</fb>
    <v>1</v>
  </rv>
  <rv s="1">
    <fb>116.37</fb>
    <v>1</v>
  </rv>
  <rv s="1">
    <fb>145.59</fb>
    <v>1</v>
  </rv>
  <rv s="1">
    <fb>199.1</fb>
    <v>1</v>
  </rv>
  <rv s="1">
    <fb>265.17</fb>
    <v>1</v>
  </rv>
  <rv s="1">
    <fb>25.25</fb>
    <v>1</v>
  </rv>
  <rv s="1">
    <fb>65.209999999999994</fb>
    <v>1</v>
  </rv>
  <rv s="1">
    <fb>499.1</fb>
    <v>1</v>
  </rv>
  <rv s="1">
    <fb>111.02</fb>
    <v>1</v>
  </rv>
  <rv s="1">
    <fb>100.39</fb>
    <v>1</v>
  </rv>
  <rv s="1">
    <fb>51.74</fb>
    <v>1</v>
  </rv>
  <rv s="1">
    <fb>185.22</fb>
    <v>1</v>
  </rv>
  <rv s="1">
    <fb>45757</fb>
    <v>0</v>
  </rv>
  <rv s="1">
    <fb>17.190000000000001</fb>
    <v>1</v>
  </rv>
  <rv s="1">
    <fb>649.54999999999995</fb>
    <v>1</v>
  </rv>
  <rv s="1">
    <fb>139.38999999999999</fb>
    <v>1</v>
  </rv>
  <rv s="1">
    <fb>489.52</fb>
    <v>1</v>
  </rv>
  <rv s="1">
    <fb>195.36</fb>
    <v>1</v>
  </rv>
  <rv s="1">
    <fb>118.06</fb>
    <v>1</v>
  </rv>
  <rv s="1">
    <fb>444.19</fb>
    <v>1</v>
  </rv>
  <rv s="1">
    <fb>381.35</fb>
    <v>1</v>
  </rv>
  <rv s="1">
    <fb>27</fb>
    <v>1</v>
  </rv>
  <rv s="1">
    <fb>61.21</fb>
    <v>1</v>
  </rv>
  <rv s="1">
    <fb>190.42</fb>
    <v>1</v>
  </rv>
  <rv s="1">
    <fb>66.72</fb>
    <v>1</v>
  </rv>
  <rv s="1">
    <fb>68.97</fb>
    <v>1</v>
  </rv>
  <rv s="1">
    <fb>144.44999999999999</fb>
    <v>1</v>
  </rv>
  <rv s="1">
    <fb>11.15</fb>
    <v>1</v>
  </rv>
  <rv s="1">
    <fb>124.5</fb>
    <v>1</v>
  </rv>
  <rv s="1">
    <fb>70.87</fb>
    <v>1</v>
  </rv>
  <rv s="1">
    <fb>208.32</fb>
    <v>1</v>
  </rv>
  <rv s="1">
    <fb>53.3</fb>
    <v>1</v>
  </rv>
  <rv s="1">
    <fb>292.35000000000002</fb>
    <v>1</v>
  </rv>
  <rv s="1">
    <fb>35.85</fb>
    <v>1</v>
  </rv>
  <rv s="1">
    <fb>114.79</fb>
    <v>1</v>
  </rv>
  <rv s="1">
    <fb>144.13999999999999</fb>
    <v>1</v>
  </rv>
  <rv s="1">
    <fb>193.39</fb>
    <v>1</v>
  </rv>
  <rv s="1">
    <fb>255.12</fb>
    <v>1</v>
  </rv>
  <rv s="1">
    <fb>65.59</fb>
    <v>1</v>
  </rv>
  <rv s="1">
    <fb>482.06</fb>
    <v>1</v>
  </rv>
  <rv s="1">
    <fb>96.96</fb>
    <v>1</v>
  </rv>
  <rv s="1">
    <fb>49.97</fb>
    <v>1</v>
  </rv>
  <rv s="1">
    <fb>180.17</fb>
    <v>1</v>
  </rv>
  <rv s="1">
    <fb>45758</fb>
    <v>0</v>
  </rv>
  <rv s="1">
    <fb>668.81</fb>
    <v>1</v>
  </rv>
  <rv s="1">
    <fb>142.93</fb>
    <v>1</v>
  </rv>
  <rv s="1">
    <fb>493.6</fb>
    <v>1</v>
  </rv>
  <rv s="1">
    <fb>45.85</fb>
    <v>1</v>
  </rv>
  <rv s="1">
    <fb>8.2728000000000002</fb>
    <v>1</v>
  </rv>
  <rv s="1">
    <fb>198.08</fb>
    <v>1</v>
  </rv>
  <rv s="1">
    <fb>459.13</fb>
    <v>1</v>
  </rv>
  <rv s="1">
    <fb>388.45</fb>
    <v>1</v>
  </rv>
  <rv s="1">
    <fb>26.6</fb>
    <v>1</v>
  </rv>
  <rv s="1">
    <fb>64.73</fb>
    <v>1</v>
  </rv>
  <rv s="1">
    <fb>198.15</fb>
    <v>1</v>
  </rv>
  <rv s="1">
    <fb>65.81</fb>
    <v>1</v>
  </rv>
  <rv s="1">
    <fb>69.510000000000005</fb>
    <v>1</v>
  </rv>
  <rv s="1">
    <fb>144.96</fb>
    <v>1</v>
  </rv>
  <rv s="1">
    <fb>11.47</fb>
    <v>1</v>
  </rv>
  <rv s="1">
    <fb>35.49</fb>
    <v>1</v>
  </rv>
  <rv s="1">
    <fb>69.680000000000007</fb>
    <v>1</v>
  </rv>
  <rv s="1">
    <fb>213.22</fb>
    <v>1</v>
  </rv>
  <rv s="1">
    <fb>55.23</fb>
    <v>1</v>
  </rv>
  <rv s="1">
    <fb>34.64</fb>
    <v>1</v>
  </rv>
  <rv s="1">
    <fb>297.93</fb>
    <v>1</v>
  </rv>
  <rv s="1">
    <fb>43.73</fb>
    <v>1</v>
  </rv>
  <rv s="1">
    <fb>198.55</fb>
    <v>1</v>
  </rv>
  <rv s="1">
    <fb>255</fb>
    <v>1</v>
  </rv>
  <rv s="1">
    <fb>490.55</fb>
    <v>1</v>
  </rv>
  <rv s="1">
    <fb>109.31</fb>
    <v>1</v>
  </rv>
  <rv s="1">
    <fb>50.97</fb>
    <v>1</v>
  </rv>
  <rv s="1">
    <fb>183.62309999999999</fb>
    <v>1</v>
  </rv>
  <rv s="1">
    <fb>45761</fb>
    <v>0</v>
  </rv>
  <rv s="1">
    <fb>46.43</fb>
    <v>1</v>
  </rv>
  <rv s="1">
    <fb>672.87</fb>
    <v>1</v>
  </rv>
  <rv s="1">
    <fb>490.13</fb>
    <v>1</v>
  </rv>
  <rv s="1">
    <fb>8.3614999999999995</fb>
    <v>1</v>
  </rv>
  <rv s="1">
    <fb>199.44</fb>
    <v>1</v>
  </rv>
  <rv s="1">
    <fb>113.71</fb>
    <v>1</v>
  </rv>
  <rv s="1">
    <fb>467.67</fb>
    <v>1</v>
  </rv>
  <rv s="1">
    <fb>387.81</fb>
    <v>1</v>
  </rv>
  <rv s="1">
    <fb>66.06</fb>
    <v>1</v>
  </rv>
  <rv s="1">
    <fb>57.39</fb>
    <v>1</v>
  </rv>
  <rv s="1">
    <fb>202.52</fb>
    <v>1</v>
  </rv>
  <rv s="1">
    <fb>11.54</fb>
    <v>1</v>
  </rv>
  <rv s="1">
    <fb>77.52</fb>
    <v>1</v>
  </rv>
  <rv s="1">
    <fb>127.96</fb>
    <v>1</v>
  </rv>
  <rv s="1">
    <fb>217.79</fb>
    <v>1</v>
  </rv>
  <rv s="1">
    <fb>55.59</fb>
    <v>1</v>
  </rv>
  <rv s="1">
    <fb>35.28</fb>
    <v>1</v>
  </rv>
  <rv s="1">
    <fb>296.23</fb>
    <v>1</v>
  </rv>
  <rv s="1">
    <fb>44.3</fb>
    <v>1</v>
  </rv>
  <rv s="1">
    <fb>117.67</fb>
    <v>1</v>
  </rv>
  <rv s="1">
    <fb>146.75</fb>
    <v>1</v>
  </rv>
  <rv s="1">
    <fb>200.25</fb>
    <v>1</v>
  </rv>
  <rv s="1">
    <fb>254.55</fb>
    <v>1</v>
  </rv>
  <rv s="1">
    <fb>23.98</fb>
    <v>1</v>
  </rv>
  <rv s="1">
    <fb>495.48</fb>
    <v>1</v>
  </rv>
  <rv s="1">
    <fb>110.62</fb>
    <v>1</v>
  </rv>
  <rv s="1">
    <fb>99.52</fb>
    <v>1</v>
  </rv>
  <rv s="1">
    <fb>185.2996</fb>
    <v>1</v>
  </rv>
  <rv s="1">
    <fb>45762</fb>
    <v>0</v>
  </rv>
  <rv s="1">
    <fb>23.23</fb>
    <v>1</v>
  </rv>
  <rv s="1">
    <fb>17.579999999999998</fb>
    <v>1</v>
  </rv>
  <rv s="1">
    <fb>683.16</fb>
    <v>1</v>
  </rv>
  <rv s="1">
    <fb>145.61000000000001</fb>
    <v>1</v>
  </rv>
  <rv s="1">
    <fb>488.27</fb>
    <v>1</v>
  </rv>
  <rv s="1">
    <fb>204.64</fb>
    <v>1</v>
  </rv>
  <rv s="1">
    <fb>461.26</fb>
    <v>1</v>
  </rv>
  <rv s="1">
    <fb>385.73</fb>
    <v>1</v>
  </rv>
  <rv s="1">
    <fb>27.3</fb>
    <v>1</v>
  </rv>
  <rv s="1">
    <fb>202.14</fb>
    <v>1</v>
  </rv>
  <rv s="1">
    <fb>67.66</fb>
    <v>1</v>
  </rv>
  <rv s="1">
    <fb>11.78</fb>
    <v>1</v>
  </rv>
  <rv s="1">
    <fb>77.77</fb>
    <v>1</v>
  </rv>
  <rv s="1">
    <fb>126.22</fb>
    <v>1</v>
  </rv>
  <rv s="1">
    <fb>52.22</fb>
    <v>1</v>
  </rv>
  <rv s="1">
    <fb>35.549999999999997</fb>
    <v>1</v>
  </rv>
  <rv s="1">
    <fb>297.77999999999997</fb>
    <v>1</v>
  </rv>
  <rv s="1">
    <fb>117.16</fb>
    <v>1</v>
  </rv>
  <rv s="1">
    <fb>23.89</fb>
    <v>1</v>
  </rv>
  <rv s="1">
    <fb>70.98</fb>
    <v>1</v>
  </rv>
  <rv s="1">
    <fb>494.09</fb>
    <v>1</v>
  </rv>
  <rv s="1">
    <fb>99.25</fb>
    <v>1</v>
  </rv>
  <rv s="1">
    <fb>185.5043</fb>
    <v>1</v>
  </rv>
  <rv s="1">
    <fb>45763</fb>
    <v>0</v>
  </rv>
  <rv s="1">
    <fb>46.13</fb>
    <v>1</v>
  </rv>
  <rv s="1">
    <fb>17.100000000000001</fb>
    <v>1</v>
  </rv>
  <rv s="1">
    <fb>634.92999999999995</fb>
    <v>1</v>
  </rv>
  <rv s="1">
    <fb>481.34</fb>
    <v>1</v>
  </rv>
  <rv s="1">
    <fb>8.2925000000000004</fb>
    <v>1</v>
  </rv>
  <rv s="1">
    <fb>202.87</fb>
    <v>1</v>
  </rv>
  <rv s="1">
    <fb>108.93</fb>
    <v>1</v>
  </rv>
  <rv s="1">
    <fb>452.42</fb>
    <v>1</v>
  </rv>
  <rv s="1">
    <fb>371.61</fb>
    <v>1</v>
  </rv>
  <rv s="1">
    <fb>25.99</fb>
    <v>1</v>
  </rv>
  <rv s="1">
    <fb>52.57</fb>
    <v>1</v>
  </rv>
  <rv s="1">
    <fb>194.27</fb>
    <v>1</v>
  </rv>
  <rv s="1">
    <fb>65.64</fb>
    <v>1</v>
  </rv>
  <rv s="1">
    <fb>68.55</fb>
    <v>1</v>
  </rv>
  <rv s="1">
    <fb>146.08000000000001</fb>
    <v>1</v>
  </rv>
  <rv s="1">
    <fb>11.52</fb>
    <v>1</v>
  </rv>
  <rv s="1">
    <fb>79.63</fb>
    <v>1</v>
  </rv>
  <rv s="1">
    <fb>75.73</fb>
    <v>1</v>
  </rv>
  <rv s="1">
    <fb>129.69999999999999</fb>
    <v>1</v>
  </rv>
  <rv s="1">
    <fb>34.97</fb>
    <v>1</v>
  </rv>
  <rv s="1">
    <fb>72.69</fb>
    <v>1</v>
  </rv>
  <rv s="1">
    <fb>218</fb>
    <v>1</v>
  </rv>
  <rv s="1">
    <fb>52.66</fb>
    <v>1</v>
  </rv>
  <rv s="1">
    <fb>307.47000000000003</fb>
    <v>1</v>
  </rv>
  <rv s="1">
    <fb>37.33</fb>
    <v>1</v>
  </rv>
  <rv s="1">
    <fb>43.61</fb>
    <v>1</v>
  </rv>
  <rv s="1">
    <fb>117.15</fb>
    <v>1</v>
  </rv>
  <rv s="1">
    <fb>140.09</fb>
    <v>1</v>
  </rv>
  <rv s="1">
    <fb>193.28</fb>
    <v>1</v>
  </rv>
  <rv s="1">
    <fb>24.29</fb>
    <v>1</v>
  </rv>
  <rv s="1">
    <fb>71.48</fb>
    <v>1</v>
  </rv>
  <rv s="1">
    <fb>483.23</fb>
    <v>1</v>
  </rv>
  <rv s="1">
    <fb>96.78</fb>
    <v>1</v>
  </rv>
  <rv s="1">
    <fb>50.13</fb>
    <v>1</v>
  </rv>
  <rv s="1">
    <fb>182.60990000000001</fb>
    <v>1</v>
  </rv>
  <rv s="1">
    <fb>45764</fb>
    <v>0</v>
  </rv>
  <rv s="1">
    <fb>22.52</fb>
    <v>1</v>
  </rv>
  <rv s="1">
    <fb>47.82</fb>
    <v>1</v>
  </rv>
  <rv s="1">
    <fb>640.16</fb>
    <v>1</v>
  </rv>
  <rv s="1">
    <fb>482.74</fb>
    <v>1</v>
  </rv>
  <rv s="1">
    <fb>46.73</fb>
    <v>1</v>
  </rv>
  <rv s="1">
    <fb>8.4108000000000001</fb>
    <v>1</v>
  </rv>
  <rv s="1">
    <fb>201.09</fb>
    <v>1</v>
  </rv>
  <rv s="1">
    <fb>109.54</fb>
    <v>1</v>
  </rv>
  <rv s="1">
    <fb>452.07</fb>
    <v>1</v>
  </rv>
  <rv s="1">
    <fb>367.78</fb>
    <v>1</v>
  </rv>
  <rv s="1">
    <fb>26.24</fb>
    <v>1</v>
  </rv>
  <rv s="1">
    <fb>196.98</fb>
    <v>1</v>
  </rv>
  <rv s="1">
    <fb>143.43</fb>
    <v>1</v>
  </rv>
  <rv s="1">
    <fb>81.260000000000005</fb>
    <v>1</v>
  </rv>
  <rv s="1">
    <fb>130.97999999999999</fb>
    <v>1</v>
  </rv>
  <rv s="1">
    <fb>52.5</fb>
    <v>1</v>
  </rv>
  <rv s="1">
    <fb>84.59</fb>
    <v>1</v>
  </rv>
  <rv s="1">
    <fb>54.47</fb>
    <v>1</v>
  </rv>
  <rv s="1">
    <fb>35.93</fb>
    <v>1</v>
  </rv>
  <rv s="1">
    <fb>306.12</fb>
    <v>1</v>
  </rv>
  <rv s="1">
    <fb>37.409999999999997</fb>
    <v>1</v>
  </rv>
  <rv s="1">
    <fb>196.6</fb>
    <v>1</v>
  </rv>
  <rv s="1">
    <fb>247.26</fb>
    <v>1</v>
  </rv>
  <rv s="1">
    <fb>24.91</fb>
    <v>1</v>
  </rv>
  <rv s="1">
    <fb>483.9</fb>
    <v>1</v>
  </rv>
  <rv s="1">
    <fb>108.68</fb>
    <v>1</v>
  </rv>
  <rv s="1">
    <fb>183.38800000000001</fb>
    <v>1</v>
  </rv>
  <rv s="1">
    <fb>45768</fb>
    <v>0</v>
  </rv>
  <rv s="1">
    <fb>48.09</fb>
    <v>1</v>
  </rv>
  <rv s="1">
    <fb>624.69000000000005</fb>
    <v>1</v>
  </rv>
  <rv s="1">
    <fb>468.32</fb>
    <v>1</v>
  </rv>
  <rv s="1">
    <fb>193.7</fb>
    <v>1</v>
  </rv>
  <rv s="1">
    <fb>108.22</fb>
    <v>1</v>
  </rv>
  <rv s="1">
    <fb>441.56</fb>
    <v>1</v>
  </rv>
  <rv s="1">
    <fb>359.12</fb>
    <v>1</v>
  </rv>
  <rv s="1">
    <fb>24.34</fb>
    <v>1</v>
  </rv>
  <rv s="1">
    <fb>53.02</fb>
    <v>1</v>
  </rv>
  <rv s="1">
    <fb>193.16</fb>
    <v>1</v>
  </rv>
  <rv s="1">
    <fb>64.680000000000007</fb>
    <v>1</v>
  </rv>
  <rv s="1">
    <fb>65.17</fb>
    <v>1</v>
  </rv>
  <rv s="1">
    <fb>11.95</fb>
    <v>1</v>
  </rv>
  <rv s="1">
    <fb>80.63</fb>
    <v>1</v>
  </rv>
  <rv s="1">
    <fb>74.040000000000006</fb>
    <v>1</v>
  </rv>
  <rv s="1">
    <fb>52.56</fb>
    <v>1</v>
  </rv>
  <rv s="1">
    <fb>80.66</fb>
    <v>1</v>
  </rv>
  <rv s="1">
    <fb>54.39</fb>
    <v>1</v>
  </rv>
  <rv s="1">
    <fb>315.58999999999997</fb>
    <v>1</v>
  </rv>
  <rv s="1">
    <fb>141.72999999999999</fb>
    <v>1</v>
  </rv>
  <rv s="1">
    <fb>194.23</fb>
    <v>1</v>
  </rv>
  <rv s="1">
    <fb>236.26</fb>
    <v>1</v>
  </rv>
  <rv s="1">
    <fb>24.15</fb>
    <v>1</v>
  </rv>
  <rv s="1">
    <fb>472.37</fb>
    <v>1</v>
  </rv>
  <rv s="1">
    <fb>106</fb>
    <v>1</v>
  </rv>
  <rv s="1">
    <fb>94.25</fb>
    <v>1</v>
  </rv>
  <rv s="1">
    <fb>180.4556</fb>
    <v>1</v>
  </rv>
  <rv s="1">
    <fb>45769</fb>
    <v>0</v>
  </rv>
  <rv s="1">
    <fb>638.69000000000005</fb>
    <v>1</v>
  </rv>
  <rv s="1">
    <fb>145.87</fb>
    <v>1</v>
  </rv>
  <rv s="1">
    <fb>9.2194000000000003</fb>
    <v>1</v>
  </rv>
  <rv s="1">
    <fb>111.4</fb>
    <v>1</v>
  </rv>
  <rv s="1">
    <fb>454.66</fb>
    <v>1</v>
  </rv>
  <rv s="1">
    <fb>366.82</fb>
    <v>1</v>
  </rv>
  <rv s="1">
    <fb>54.77</fb>
    <v>1</v>
  </rv>
  <rv s="1">
    <fb>199.74</fb>
    <v>1</v>
  </rv>
  <rv s="1">
    <fb>65.45</fb>
    <v>1</v>
  </rv>
  <rv s="1">
    <fb>140.22999999999999</fb>
    <v>1</v>
  </rv>
  <rv s="1">
    <fb>83.84</fb>
    <v>1</v>
  </rv>
  <rv s="1">
    <fb>35.47</fb>
    <v>1</v>
  </rv>
  <rv s="1">
    <fb>220.97</fb>
    <v>1</v>
  </rv>
  <rv s="1">
    <fb>311.11</fb>
    <v>1</v>
  </rv>
  <rv s="1">
    <fb>118.74</fb>
    <v>1</v>
  </rv>
  <rv s="1">
    <fb>143.46</fb>
    <v>1</v>
  </rv>
  <rv s="1">
    <fb>198.37</fb>
    <v>1</v>
  </rv>
  <rv s="1">
    <fb>243.39</fb>
    <v>1</v>
  </rv>
  <rv s="1">
    <fb>24.71</fb>
    <v>1</v>
  </rv>
  <rv s="1">
    <fb>484.29</fb>
    <v>1</v>
  </rv>
  <rv s="1">
    <fb>96.53</fb>
    <v>1</v>
  </rv>
  <rv s="1">
    <fb>184.42509999999999</fb>
    <v>1</v>
  </rv>
  <rv s="1">
    <fb>45770</fb>
    <v>0</v>
  </rv>
  <rv s="1">
    <fb>23.12</fb>
    <v>1</v>
  </rv>
  <rv s="1">
    <fb>17.670000000000002</fb>
    <v>1</v>
  </rv>
  <rv s="1">
    <fb>657.98</fb>
    <v>1</v>
  </rv>
  <rv s="1">
    <fb>143.72999999999999</fb>
    <v>1</v>
  </rv>
  <rv s="1">
    <fb>487.93</fb>
    <v>1</v>
  </rv>
  <rv s="1">
    <fb>47.32</fb>
    <v>1</v>
  </rv>
  <rv s="1">
    <fb>9.1109000000000009</fb>
    <v>1</v>
  </rv>
  <rv s="1">
    <fb>200.59</fb>
    <v>1</v>
  </rv>
  <rv s="1">
    <fb>456.44</fb>
    <v>1</v>
  </rv>
  <rv s="1">
    <fb>374.39</fb>
    <v>1</v>
  </rv>
  <rv s="1">
    <fb>27.15</fb>
    <v>1</v>
  </rv>
  <rv s="1">
    <fb>61.3</fb>
    <v>1</v>
  </rv>
  <rv s="1">
    <fb>204.6</fb>
    <v>1</v>
  </rv>
  <rv s="1">
    <fb>67.27</fb>
    <v>1</v>
  </rv>
  <rv s="1">
    <fb>147.38999999999999</fb>
    <v>1</v>
  </rv>
  <rv s="1">
    <fb>13.25</fb>
    <v>1</v>
  </rv>
  <rv s="1">
    <fb>85.52</fb>
    <v>1</v>
  </rv>
  <rv s="1">
    <fb>77.73</fb>
    <v>1</v>
  </rv>
  <rv s="1">
    <fb>35.97</fb>
    <v>1</v>
  </rv>
  <rv s="1">
    <fb>86.31</fb>
    <v>1</v>
  </rv>
  <rv s="1">
    <fb>212.6</fb>
    <v>1</v>
  </rv>
  <rv s="1">
    <fb>303.64999999999998</fb>
    <v>1</v>
  </rv>
  <rv s="1">
    <fb>42.7</fb>
    <v>1</v>
  </rv>
  <rv s="1">
    <fb>119.05</fb>
    <v>1</v>
  </rv>
  <rv s="1">
    <fb>142.26</fb>
    <v>1</v>
  </rv>
  <rv s="1">
    <fb>250.48</fb>
    <v>1</v>
  </rv>
  <rv s="1">
    <fb>24.79</fb>
    <v>1</v>
  </rv>
  <rv s="1">
    <fb>492.07</fb>
    <v>1</v>
  </rv>
  <rv s="1">
    <fb>110.35</fb>
    <v>1</v>
  </rv>
  <rv s="1">
    <fb>98.09</fb>
    <v>1</v>
  </rv>
  <rv s="1">
    <fb>45771</fb>
    <v>0</v>
  </rv>
  <rv s="1">
    <fb>675</fb>
    <v>1</v>
  </rv>
  <rv s="1">
    <fb>508.13</fb>
    <v>1</v>
  </rv>
  <rv s="1">
    <fb>48.7</fb>
    <v>1</v>
  </rv>
  <rv s="1">
    <fb>9.4756999999999998</fb>
    <v>1</v>
  </rv>
  <rv s="1">
    <fb>464.51</fb>
    <v>1</v>
  </rv>
  <rv s="1">
    <fb>208.37</fb>
    <v>1</v>
  </rv>
  <rv s="1">
    <fb>66.349999999999994</fb>
    <v>1</v>
  </rv>
  <rv s="1">
    <fb>65.92</fb>
    <v>1</v>
  </rv>
  <rv s="1">
    <fb>158.66</fb>
    <v>1</v>
  </rv>
  <rv s="1">
    <fb>87.57</fb>
    <v>1</v>
  </rv>
  <rv s="1">
    <fb>78.72</fb>
    <v>1</v>
  </rv>
  <rv s="1">
    <fb>129.38</fb>
    <v>1</v>
  </rv>
  <rv s="1">
    <fb>91.39</fb>
    <v>1</v>
  </rv>
  <rv s="1">
    <fb>210.91</fb>
    <v>1</v>
  </rv>
  <rv s="1">
    <fb>308.07</fb>
    <v>1</v>
  </rv>
  <rv s="1">
    <fb>119.24</fb>
    <v>1</v>
  </rv>
  <rv s="1">
    <fb>135.31</fb>
    <v>1</v>
  </rv>
  <rv s="1">
    <fb>264.7</fb>
    <v>1</v>
  </rv>
  <rv s="1">
    <fb>25.01</fb>
    <v>1</v>
  </rv>
  <rv s="1">
    <fb>502.41</fb>
    <v>1</v>
  </rv>
  <rv s="1">
    <fb>51.88</fb>
    <v>1</v>
  </rv>
  <rv s="1">
    <fb>190.1361</fb>
    <v>1</v>
  </rv>
  <rv s="1">
    <fb>45772</fb>
    <v>0</v>
  </rv>
  <rv s="1">
    <fb>18.5</fb>
    <v>1</v>
  </rv>
  <rv s="1">
    <fb>677.27</fb>
    <v>1</v>
  </rv>
  <rv s="1">
    <fb>514.59</fb>
    <v>1</v>
  </rv>
  <rv s="1">
    <fb>9.7420000000000009</fb>
    <v>1</v>
  </rv>
  <rv s="1">
    <fb>215.58</fb>
    <v>1</v>
  </rv>
  <rv s="1">
    <fb>114.52</fb>
    <v>1</v>
  </rv>
  <rv s="1">
    <fb>459.3</fb>
    <v>1</v>
  </rv>
  <rv s="1">
    <fb>57.73</fb>
    <v>1</v>
  </rv>
  <rv s="1">
    <fb>209.28</fb>
    <v>1</v>
  </rv>
  <rv s="1">
    <fb>66.09</fb>
    <v>1</v>
  </rv>
  <rv s="1">
    <fb>65.319999999999993</fb>
    <v>1</v>
  </rv>
  <rv s="1">
    <fb>158.4</fb>
    <v>1</v>
  </rv>
  <rv s="1">
    <fb>54.05</fb>
    <v>1</v>
  </rv>
  <rv s="1">
    <fb>210.82</fb>
    <v>1</v>
  </rv>
  <rv s="1">
    <fb>59.39</fb>
    <v>1</v>
  </rv>
  <rv s="1">
    <fb>37.43</fb>
    <v>1</v>
  </rv>
  <rv s="1">
    <fb>304.73</fb>
    <v>1</v>
  </rv>
  <rv s="1">
    <fb>118.76</fb>
    <v>1</v>
  </rv>
  <rv s="1">
    <fb>133.38</fb>
    <v>1</v>
  </rv>
  <rv s="1">
    <fb>199.16</fb>
    <v>1</v>
  </rv>
  <rv s="1">
    <fb>267.85000000000002</fb>
    <v>1</v>
  </rv>
  <rv s="1">
    <fb>25.14</fb>
    <v>1</v>
  </rv>
  <rv s="1">
    <fb>506.11</fb>
    <v>1</v>
  </rv>
  <rv s="1">
    <fb>101.16</fb>
    <v>1</v>
  </rv>
  <rv s="1">
    <fb>190.99950000000001</fb>
    <v>1</v>
  </rv>
  <rv s="1">
    <fb>45775</fb>
    <v>0</v>
  </rv>
  <rv s="1">
    <fb>23.63</fb>
    <v>1</v>
  </rv>
  <rv s="1">
    <fb>18.75</fb>
    <v>1</v>
  </rv>
  <rv s="1">
    <fb>672.76</fb>
    <v>1</v>
  </rv>
  <rv s="1">
    <fb>146.72</fb>
    <v>1</v>
  </rv>
  <rv s="1">
    <fb>514.01</fb>
    <v>1</v>
  </rv>
  <rv s="1">
    <fb>46.36</fb>
    <v>1</v>
  </rv>
  <rv s="1">
    <fb>9.7616999999999994</fb>
    <v>1</v>
  </rv>
  <rv s="1">
    <fb>460.2</fb>
    <v>1</v>
  </rv>
  <rv s="1">
    <fb>391.16</fb>
    <v>1</v>
  </rv>
  <rv s="1">
    <fb>29.93</fb>
    <v>1</v>
  </rv>
  <rv s="1">
    <fb>62.62</fb>
    <v>1</v>
  </rv>
  <rv s="1">
    <fb>58.55</fb>
    <v>1</v>
  </rv>
  <rv s="1">
    <fb>66.19</fb>
    <v>1</v>
  </rv>
  <rv s="1">
    <fb>64.930000000000007</fb>
    <v>1</v>
  </rv>
  <rv s="1">
    <fb>158.96</fb>
    <v>1</v>
  </rv>
  <rv s="1">
    <fb>78.91</fb>
    <v>1</v>
  </rv>
  <rv s="1">
    <fb>55.57</fb>
    <v>1</v>
  </rv>
  <rv s="1">
    <fb>94.6</fb>
    <v>1</v>
  </rv>
  <rv s="1">
    <fb>211.3</fb>
    <v>1</v>
  </rv>
  <rv s="1">
    <fb>59.14</fb>
    <v>1</v>
  </rv>
  <rv s="1">
    <fb>38.06</fb>
    <v>1</v>
  </rv>
  <rv s="1">
    <fb>309.07</fb>
    <v>1</v>
  </rv>
  <rv s="1">
    <fb>120.41</fb>
    <v>1</v>
  </rv>
  <rv s="1">
    <fb>133.76</fb>
    <v>1</v>
  </rv>
  <rv s="1">
    <fb>200.66</fb>
    <v>1</v>
  </rv>
  <rv s="1">
    <fb>265.64</fb>
    <v>1</v>
  </rv>
  <rv s="1">
    <fb>25.39</fb>
    <v>1</v>
  </rv>
  <rv s="1">
    <fb>506.42</fb>
    <v>1</v>
  </rv>
  <rv s="1">
    <fb>52.26</fb>
    <v>1</v>
  </rv>
  <rv s="1">
    <fb>191.57550000000001</fb>
    <v>1</v>
  </rv>
  <rv s="1">
    <fb>45776</fb>
    <v>0</v>
  </rv>
  <rv s="1">
    <fb>47.78</fb>
    <v>1</v>
  </rv>
  <rv s="1">
    <fb>18.600000000000001</fb>
    <v>1</v>
  </rv>
  <rv s="1">
    <fb>666.11</fb>
    <v>1</v>
  </rv>
  <rv s="1">
    <fb>145.97</fb>
    <v>1</v>
  </rv>
  <rv s="1">
    <fb>514.89</fb>
    <v>1</v>
  </rv>
  <rv s="1">
    <fb>46.28</fb>
    <v>1</v>
  </rv>
  <rv s="1">
    <fb>9.8899000000000008</fb>
    <v>1</v>
  </rv>
  <rv s="1">
    <fb>460.64</fb>
    <v>1</v>
  </rv>
  <rv s="1">
    <fb>394.04</fb>
    <v>1</v>
  </rv>
  <rv s="1">
    <fb>31.19</fb>
    <v>1</v>
  </rv>
  <rv s="1">
    <fb>65.16</fb>
    <v>1</v>
  </rv>
  <rv s="1">
    <fb>59.46</fb>
    <v>1</v>
  </rv>
  <rv s="1">
    <fb>211.21</fb>
    <v>1</v>
  </rv>
  <rv s="1">
    <fb>160.35</fb>
    <v>1</v>
  </rv>
  <rv s="1">
    <fb>14.67</fb>
    <v>1</v>
  </rv>
  <rv s="1">
    <fb>88.53</fb>
    <v>1</v>
  </rv>
  <rv s="1">
    <fb>130.5</fb>
    <v>1</v>
  </rv>
  <rv s="1">
    <fb>36.78</fb>
    <v>1</v>
  </rv>
  <rv s="1">
    <fb>91.76</fb>
    <v>1</v>
  </rv>
  <rv s="1">
    <fb>221.33</fb>
    <v>1</v>
  </rv>
  <rv s="1">
    <fb>59.59</fb>
    <v>1</v>
  </rv>
  <rv s="1">
    <fb>38.97</fb>
    <v>1</v>
  </rv>
  <rv s="1">
    <fb>134.31</fb>
    <v>1</v>
  </rv>
  <rv s="1">
    <fb>211.49</fb>
    <v>1</v>
  </rv>
  <rv s="1">
    <fb>267.76</fb>
    <v>1</v>
  </rv>
  <rv s="1">
    <fb>25.2</fb>
    <v>1</v>
  </rv>
  <rv s="1">
    <fb>509.49</fb>
    <v>1</v>
  </rv>
  <rv s="1">
    <fb>101.71</fb>
    <v>1</v>
  </rv>
  <rv s="1">
    <fb>52.52</fb>
    <v>1</v>
  </rv>
  <rv s="1">
    <fb>45777</fb>
    <v>0</v>
  </rv>
  <rv s="1">
    <fb>668.08</fb>
    <v>1</v>
  </rv>
  <rv s="1">
    <fb>145.09</fb>
    <v>1</v>
  </rv>
  <rv s="1">
    <fb>46.27</fb>
    <v>1</v>
  </rv>
  <rv s="1">
    <fb>226.17</fb>
    <v>1</v>
  </rv>
  <rv s="1">
    <fb>110.37</fb>
    <v>1</v>
  </rv>
  <rv s="1">
    <fb>395.26</fb>
    <v>1</v>
  </rv>
  <rv s="1">
    <fb>31.25</fb>
    <v>1</v>
  </rv>
  <rv s="1">
    <fb>212.5</fb>
    <v>1</v>
  </rv>
  <rv s="1">
    <fb>159.49</fb>
    <v>1</v>
  </rv>
  <rv s="1">
    <fb>14.39</fb>
    <v>1</v>
  </rv>
  <rv s="1">
    <fb>80.41</fb>
    <v>1</v>
  </rv>
  <rv s="1">
    <fb>130.75</fb>
    <v>1</v>
  </rv>
  <rv s="1">
    <fb>225.41</fb>
    <v>1</v>
  </rv>
  <rv s="1">
    <fb>135.58000000000001</fb>
    <v>1</v>
  </rv>
  <rv s="1">
    <fb>210.5</fb>
    <v>1</v>
  </rv>
  <rv s="1">
    <fb>268.70999999999998</fb>
    <v>1</v>
  </rv>
  <rv s="1">
    <fb>24.44</fb>
    <v>1</v>
  </rv>
  <rv s="1">
    <fb>509.74</fb>
    <v>1</v>
  </rv>
  <rv s="1">
    <fb>114.83</fb>
    <v>1</v>
  </rv>
  <rv s="1">
    <fb>101.78</fb>
    <v>1</v>
  </rv>
  <rv s="1">
    <fb>192.14</fb>
    <v>1</v>
  </rv>
  <rv s="1">
    <fb>45778</fb>
    <v>0</v>
  </rv>
  <rv s="1">
    <fb>24.27</fb>
    <v>1</v>
  </rv>
  <rv s="1">
    <fb>47.58</fb>
    <v>1</v>
  </rv>
  <rv s="1">
    <fb>666.72</fb>
    <v>1</v>
  </rv>
  <rv s="1">
    <fb>517.17999999999995</fb>
    <v>1</v>
  </rv>
  <rv s="1">
    <fb>47.03</fb>
    <v>1</v>
  </rv>
  <rv s="1">
    <fb>9.6137999999999995</fb>
    <v>1</v>
  </rv>
  <rv s="1">
    <fb>227.06</fb>
    <v>1</v>
  </rv>
  <rv s="1">
    <fb>110.5</fb>
    <v>1</v>
  </rv>
  <rv s="1">
    <fb>480.02</fb>
    <v>1</v>
  </rv>
  <rv s="1">
    <fb>425.4</fb>
    <v>1</v>
  </rv>
  <rv s="1">
    <fb>65.599999999999994</fb>
    <v>1</v>
  </rv>
  <rv s="1">
    <fb>213.32</fb>
    <v>1</v>
  </rv>
  <rv s="1">
    <fb>66.05</fb>
    <v>1</v>
  </rv>
  <rv s="1">
    <fb>69.45</fb>
    <v>1</v>
  </rv>
  <rv s="1">
    <fb>165.36</fb>
    <v>1</v>
  </rv>
  <rv s="1">
    <fb>13.91</fb>
    <v>1</v>
  </rv>
  <rv s="1">
    <fb>88.73</fb>
    <v>1</v>
  </rv>
  <rv s="1">
    <fb>130.88</fb>
    <v>1</v>
  </rv>
  <rv s="1">
    <fb>36.479999999999997</fb>
    <v>1</v>
  </rv>
  <rv s="1">
    <fb>92.97</fb>
    <v>1</v>
  </rv>
  <rv s="1">
    <fb>224.03</fb>
    <v>1</v>
  </rv>
  <rv s="1">
    <fb>297.45999999999998</fb>
    <v>1</v>
  </rv>
  <rv s="1">
    <fb>43.3</fb>
    <v>1</v>
  </rv>
  <rv s="1">
    <fb>121.84</fb>
    <v>1</v>
  </rv>
  <rv s="1">
    <fb>269.33</fb>
    <v>1</v>
  </rv>
  <rv s="1">
    <fb>24.93</fb>
    <v>1</v>
  </rv>
  <rv s="1">
    <fb>71.650000000000006</fb>
    <v>1</v>
  </rv>
  <rv s="1">
    <fb>513.35</fb>
    <v>1</v>
  </rv>
  <rv s="1">
    <fb>192.47</fb>
    <v>1</v>
  </rv>
  <rv s="1">
    <fb>45779</fb>
    <v>0</v>
  </rv>
  <rv s="1">
    <fb>47.85</fb>
    <v>1</v>
  </rv>
  <rv s="1">
    <fb>18.399999999999999</fb>
    <v>1</v>
  </rv>
  <rv s="1">
    <fb>690.33</fb>
    <v>1</v>
  </rv>
  <rv s="1">
    <fb>151.1</fb>
    <v>1</v>
  </rv>
  <rv s="1">
    <fb>529.41999999999996</fb>
    <v>1</v>
  </rv>
  <rv s="1">
    <fb>48.96</fb>
    <v>1</v>
  </rv>
  <rv s="1">
    <fb>9.5053000000000001</fb>
    <v>1</v>
  </rv>
  <rv s="1">
    <fb>230.47</fb>
    <v>1</v>
  </rv>
  <rv s="1">
    <fb>481.67</fb>
    <v>1</v>
  </rv>
  <rv s="1">
    <fb>435.28</fb>
    <v>1</v>
  </rv>
  <rv s="1">
    <fb>205.35</fb>
    <v>1</v>
  </rv>
  <rv s="1">
    <fb>67.09</fb>
    <v>1</v>
  </rv>
  <rv s="1">
    <fb>90.53</fb>
    <v>1</v>
  </rv>
  <rv s="1">
    <fb>82.14</fb>
    <v>1</v>
  </rv>
  <rv s="1">
    <fb>132.82</fb>
    <v>1</v>
  </rv>
  <rv s="1">
    <fb>37.47</fb>
    <v>1</v>
  </rv>
  <rv s="1">
    <fb>223.6</fb>
    <v>1</v>
  </rv>
  <rv s="1">
    <fb>297.98</fb>
    <v>1</v>
  </rv>
  <rv s="1">
    <fb>125.66</fb>
    <v>1</v>
  </rv>
  <rv s="1">
    <fb>214.13</fb>
    <v>1</v>
  </rv>
  <rv s="1">
    <fb>275.08</fb>
    <v>1</v>
  </rv>
  <rv s="1">
    <fb>25.51</fb>
    <v>1</v>
  </rv>
  <rv s="1">
    <fb>71.680000000000007</fb>
    <v>1</v>
  </rv>
  <rv s="1">
    <fb>520.71</fb>
    <v>1</v>
  </rv>
  <rv s="1">
    <fb>104.85</fb>
    <v>1</v>
  </rv>
  <rv s="1">
    <fb>53.75</fb>
    <v>1</v>
  </rv>
  <rv s="1">
    <fb>196.18</fb>
    <v>1</v>
  </rv>
  <rv s="1">
    <fb>45782</fb>
    <v>0</v>
  </rv>
  <rv s="1">
    <fb>24.3</fb>
    <v>1</v>
  </rv>
  <rv s="1">
    <fb>18.46</fb>
    <v>1</v>
  </rv>
  <rv s="1">
    <fb>683.36</fb>
    <v>1</v>
  </rv>
  <rv s="1">
    <fb>154.74</fb>
    <v>1</v>
  </rv>
  <rv s="1">
    <fb>531.82000000000005</fb>
    <v>1</v>
  </rv>
  <rv s="1">
    <fb>9.4362999999999992</fb>
    <v>1</v>
  </rv>
  <rv s="1">
    <fb>110.85</fb>
    <v>1</v>
  </rv>
  <rv s="1">
    <fb>436.17</fb>
    <v>1</v>
  </rv>
  <rv s="1">
    <fb>69.12</fb>
    <v>1</v>
  </rv>
  <rv s="1">
    <fb>198.89</fb>
    <v>1</v>
  </rv>
  <rv s="1">
    <fb>66.099999999999994</fb>
    <v>1</v>
  </rv>
  <rv s="1">
    <fb>167.87</fb>
    <v>1</v>
  </rv>
  <rv s="1">
    <fb>13.88</fb>
    <v>1</v>
  </rv>
  <rv s="1">
    <fb>82.18</fb>
    <v>1</v>
  </rv>
  <rv s="1">
    <fb>37.130000000000003</fb>
    <v>1</v>
  </rv>
  <rv s="1">
    <fb>96.3</fb>
    <v>1</v>
  </rv>
  <rv s="1">
    <fb>223.87</fb>
    <v>1</v>
  </rv>
  <rv s="1">
    <fb>57.7</fb>
    <v>1</v>
  </rv>
  <rv s="1">
    <fb>38.85</fb>
    <v>1</v>
  </rv>
  <rv s="1">
    <fb>306.88</fb>
    <v>1</v>
  </rv>
  <rv s="1">
    <fb>125.71</fb>
    <v>1</v>
  </rv>
  <rv s="1">
    <fb>214.25</fb>
    <v>1</v>
  </rv>
  <rv s="1">
    <fb>272.63</fb>
    <v>1</v>
  </rv>
  <rv s="1">
    <fb>25.07</fb>
    <v>1</v>
  </rv>
  <rv s="1">
    <fb>517.99</fb>
    <v>1</v>
  </rv>
  <rv s="1">
    <fb>53.51</fb>
    <v>1</v>
  </rv>
  <rv s="1">
    <fb>195.95570000000001</fb>
    <v>1</v>
  </rv>
  <rv s="1">
    <fb>45783</fb>
    <v>0</v>
  </rv>
  <rv s="1">
    <fb>679.99</fb>
    <v>1</v>
  </rv>
  <rv s="1">
    <fb>154.54</fb>
    <v>1</v>
  </rv>
  <rv s="1">
    <fb>530.46</fb>
    <v>1</v>
  </rv>
  <rv s="1">
    <fb>48.1</fb>
    <v>1</v>
  </rv>
  <rv s="1">
    <fb>9.5744000000000007</fb>
    <v>1</v>
  </rv>
  <rv s="1">
    <fb>233.1</fb>
    <v>1</v>
  </rv>
  <rv s="1">
    <fb>110.75</fb>
    <v>1</v>
  </rv>
  <rv s="1">
    <fb>475.3</fb>
    <v>1</v>
  </rv>
  <rv s="1">
    <fb>433.31</fb>
    <v>1</v>
  </rv>
  <rv s="1">
    <fb>198.51</fb>
    <v>1</v>
  </rv>
  <rv s="1">
    <fb>66.540000000000006</fb>
    <v>1</v>
  </rv>
  <rv s="1">
    <fb>13.11</fb>
    <v>1</v>
  </rv>
  <rv s="1">
    <fb>133.06</fb>
    <v>1</v>
  </rv>
  <rv s="1">
    <fb>97.29</fb>
    <v>1</v>
  </rv>
  <rv s="1">
    <fb>223.81</fb>
    <v>1</v>
  </rv>
  <rv s="1">
    <fb>315.48</fb>
    <v>1</v>
  </rv>
  <rv s="1">
    <fb>130.74</fb>
    <v>1</v>
  </rv>
  <rv s="1">
    <fb>209.93</fb>
    <v>1</v>
  </rv>
  <rv s="1">
    <fb>273.36</fb>
    <v>1</v>
  </rv>
  <rv s="1">
    <fb>25.09</fb>
    <v>1</v>
  </rv>
  <rv s="1">
    <fb>72.3</fb>
    <v>1</v>
  </rv>
  <rv s="1">
    <fb>513.58000000000004</fb>
    <v>1</v>
  </rv>
  <rv s="1">
    <fb>115.57</fb>
    <v>1</v>
  </rv>
  <rv s="1">
    <fb>103.77</fb>
    <v>1</v>
  </rv>
  <rv s="1">
    <fb>194.99359999999999</fb>
    <v>1</v>
  </rv>
  <rv s="1">
    <fb>45784</fb>
    <v>0</v>
  </rv>
  <rv s="1">
    <fb>18.09</fb>
    <v>1</v>
  </rv>
  <rv s="1">
    <fb>700.39</fb>
    <v>1</v>
  </rv>
  <rv s="1">
    <fb>536.15</fb>
    <v>1</v>
  </rv>
  <rv s="1">
    <fb>47.91</fb>
    <v>1</v>
  </rv>
  <rv s="1">
    <fb>9.4166000000000007</fb>
    <v>1</v>
  </rv>
  <rv s="1">
    <fb>233.54</fb>
    <v>1</v>
  </rv>
  <rv s="1">
    <fb>110.17</fb>
    <v>1</v>
  </rv>
  <rv s="1">
    <fb>472.4</fb>
    <v>1</v>
  </rv>
  <rv s="1">
    <fb>433.35</fb>
    <v>1</v>
  </rv>
  <rv s="1">
    <fb>34.369999999999997</fb>
    <v>1</v>
  </rv>
  <rv s="1">
    <fb>67.55</fb>
    <v>1</v>
  </rv>
  <rv s="1">
    <fb>56.06</fb>
    <v>1</v>
  </rv>
  <rv s="1">
    <fb>196.25</fb>
    <v>1</v>
  </rv>
  <rv s="1">
    <fb>67.36</fb>
    <v>1</v>
  </rv>
  <rv s="1">
    <fb>66.78</fb>
    <v>1</v>
  </rv>
  <rv s="1">
    <fb>170.56</fb>
    <v>1</v>
  </rv>
  <rv s="1">
    <fb>13.29</fb>
    <v>1</v>
  </rv>
  <rv s="1">
    <fb>91.5</fb>
    <v>1</v>
  </rv>
  <rv s="1">
    <fb>83.95</fb>
    <v>1</v>
  </rv>
  <rv s="1">
    <fb>133.94999999999999</fb>
    <v>1</v>
  </rv>
  <rv s="1">
    <fb>100.5</fb>
    <v>1</v>
  </rv>
  <rv s="1">
    <fb>59.26</fb>
    <v>1</v>
  </rv>
  <rv s="1">
    <fb>37.17</fb>
    <v>1</v>
  </rv>
  <rv s="1">
    <fb>310.75</fb>
    <v>1</v>
  </rv>
  <rv s="1">
    <fb>127.78</fb>
    <v>1</v>
  </rv>
  <rv s="1">
    <fb>131.91499999999999</fb>
    <v>1</v>
  </rv>
  <rv s="1">
    <fb>278.23</fb>
    <v>1</v>
  </rv>
  <rv s="1">
    <fb>515.9</fb>
    <v>1</v>
  </rv>
  <rv s="1">
    <fb>116.11</fb>
    <v>1</v>
  </rv>
  <rv s="1">
    <fb>194.82579999999999</fb>
    <v>1</v>
  </rv>
  <rv s="1">
    <fb>45785</fb>
    <v>0</v>
  </rv>
  <rv s="1">
    <fb>47.7</fb>
    <v>1</v>
  </rv>
  <rv s="1">
    <fb>708.03</fb>
    <v>1</v>
  </rv>
  <rv s="1">
    <fb>155.66</fb>
    <v>1</v>
  </rv>
  <rv s="1">
    <fb>538.16</fb>
    <v>1</v>
  </rv>
  <rv s="1">
    <fb>48.65</fb>
    <v>1</v>
  </rv>
  <rv s="1">
    <fb>9.8307000000000002</fb>
    <v>1</v>
  </rv>
  <rv s="1">
    <fb>233.15</fb>
    <v>1</v>
  </rv>
  <rv s="1">
    <fb>109.79900000000001</fb>
    <v>1</v>
  </rv>
  <rv s="1">
    <fb>489.99</fb>
    <v>1</v>
  </rv>
  <rv s="1">
    <fb>438.17</fb>
    <v>1</v>
  </rv>
  <rv s="1">
    <fb>64.849999999999994</fb>
    <v>1</v>
  </rv>
  <rv s="1">
    <fb>197.49</fb>
    <v>1</v>
  </rv>
  <rv s="1">
    <fb>68.319999999999993</fb>
    <v>1</v>
  </rv>
  <rv s="1">
    <fb>67.849999999999994</fb>
    <v>1</v>
  </rv>
  <rv s="1">
    <fb>173.97</fb>
    <v>1</v>
  </rv>
  <rv s="1">
    <fb>14.25</fb>
    <v>1</v>
  </rv>
  <rv s="1">
    <fb>94.06</fb>
    <v>1</v>
  </rv>
  <rv s="1">
    <fb>134</fb>
    <v>1</v>
  </rv>
  <rv s="1">
    <fb>54.75</fb>
    <v>1</v>
  </rv>
  <rv s="1">
    <fb>101.09</fb>
    <v>1</v>
  </rv>
  <rv s="1">
    <fb>217.88</fb>
    <v>1</v>
  </rv>
  <rv s="1">
    <fb>61.24</fb>
    <v>1</v>
  </rv>
  <rv s="1">
    <fb>36.869999999999997</fb>
    <v>1</v>
  </rv>
  <rv s="1">
    <fb>304.63</fb>
    <v>1</v>
  </rv>
  <rv s="1">
    <fb>128.21</fb>
    <v>1</v>
  </rv>
  <rv s="1">
    <fb>131.43</fb>
    <v>1</v>
  </rv>
  <rv s="1">
    <fb>214.54</fb>
    <v>1</v>
  </rv>
  <rv s="1">
    <fb>279.74</fb>
    <v>1</v>
  </rv>
  <rv s="1">
    <fb>25.95</fb>
    <v>1</v>
  </rv>
  <rv s="1">
    <fb>519.34</fb>
    <v>1</v>
  </rv>
  <rv s="1">
    <fb>105.1</fb>
    <v>1</v>
  </rv>
  <rv s="1">
    <fb>53.48</fb>
    <v>1</v>
  </rv>
  <rv s="1">
    <fb>195.7482</fb>
    <v>1</v>
  </rv>
  <rv s="1">
    <fb>45786</fb>
    <v>0</v>
  </rv>
  <rv s="1">
    <fb>23.37</fb>
    <v>1</v>
  </rv>
  <rv s="1">
    <fb>706.21</fb>
    <v>1</v>
  </rv>
  <rv s="1">
    <fb>153.30000000000001</fb>
    <v>1</v>
  </rv>
  <rv s="1">
    <fb>536.51</fb>
    <v>1</v>
  </rv>
  <rv s="1">
    <fb>9.7124000000000006</fb>
    <v>1</v>
  </rv>
  <rv s="1">
    <fb>233.06</fb>
    <v>1</v>
  </rv>
  <rv s="1">
    <fb>492.6</fb>
    <v>1</v>
  </rv>
  <rv s="1">
    <fb>438.73</fb>
    <v>1</v>
  </rv>
  <rv s="1">
    <fb>35.07</fb>
    <v>1</v>
  </rv>
  <rv s="1">
    <fb>65.77</fb>
    <v>1</v>
  </rv>
  <rv s="1">
    <fb>57.93</fb>
    <v>1</v>
  </rv>
  <rv s="1">
    <fb>198.53</fb>
    <v>1</v>
  </rv>
  <rv s="1">
    <fb>70.31</fb>
    <v>1</v>
  </rv>
  <rv s="1">
    <fb>174.14</fb>
    <v>1</v>
  </rv>
  <rv s="1">
    <fb>14.11</fb>
    <v>1</v>
  </rv>
  <rv s="1">
    <fb>133.24</fb>
    <v>1</v>
  </rv>
  <rv s="1">
    <fb>37.67</fb>
    <v>1</v>
  </rv>
  <rv s="1">
    <fb>104.13</fb>
    <v>1</v>
  </rv>
  <rv s="1">
    <fb>219.97</fb>
    <v>1</v>
  </rv>
  <rv s="1">
    <fb>306.83999999999997</fb>
    <v>1</v>
  </rv>
  <rv s="1">
    <fb>127.52</fb>
    <v>1</v>
  </rv>
  <rv s="1">
    <fb>130.44</fb>
    <v>1</v>
  </rv>
  <rv s="1">
    <fb>213.03</fb>
    <v>1</v>
  </rv>
  <rv s="1">
    <fb>275.42</fb>
    <v>1</v>
  </rv>
  <rv s="1">
    <fb>26.45</fb>
    <v>1</v>
  </rv>
  <rv s="1">
    <fb>70.69</fb>
    <v>1</v>
  </rv>
  <rv s="1">
    <fb>518.65</fb>
    <v>1</v>
  </rv>
  <rv s="1">
    <fb>116.86</fb>
    <v>1</v>
  </rv>
  <rv s="1">
    <fb>105.01</fb>
    <v>1</v>
  </rv>
  <rv s="1">
    <fb>195.85769999999999</fb>
    <v>1</v>
  </rv>
  <rv s="1">
    <fb>45789</fb>
    <v>0</v>
  </rv>
  <rv s="1">
    <fb>23.83</fb>
    <v>1</v>
  </rv>
  <rv s="1">
    <fb>19.64</fb>
    <v>1</v>
  </rv>
  <rv s="1">
    <fb>750.2</fb>
    <v>1</v>
  </rv>
  <rv s="1">
    <fb>561.42999999999995</fb>
    <v>1</v>
  </rv>
  <rv s="1">
    <fb>241.48</fb>
    <v>1</v>
  </rv>
  <rv s="1">
    <fb>118.11</fb>
    <v>1</v>
  </rv>
  <rv s="1">
    <fb>495.62</fb>
    <v>1</v>
  </rv>
  <rv s="1">
    <fb>38.22</fb>
    <v>1</v>
  </rv>
  <rv s="1">
    <fb>210.79</fb>
    <v>1</v>
  </rv>
  <rv s="1">
    <fb>180.54</fb>
    <v>1</v>
  </rv>
  <rv s="1">
    <fb>96</fb>
    <v>1</v>
  </rv>
  <rv s="1">
    <fb>65.36</fb>
    <v>1</v>
  </rv>
  <rv s="1">
    <fb>37.369999999999997</fb>
    <v>1</v>
  </rv>
  <rv s="1">
    <fb>298.19</fb>
    <v>1</v>
  </rv>
  <rv s="1">
    <fb>131.68</fb>
    <v>1</v>
  </rv>
  <rv s="1">
    <fb>219.34</fb>
    <v>1</v>
  </rv>
  <rv s="1">
    <fb>288.82</fb>
    <v>1</v>
  </rv>
  <rv s="1">
    <fb>27.43</fb>
    <v>1</v>
  </rv>
  <rv s="1">
    <fb>535.91999999999996</fb>
    <v>1</v>
  </rv>
  <rv s="1">
    <fb>108.36</fb>
    <v>1</v>
  </rv>
  <rv s="1">
    <fb>200.4846</fb>
    <v>1</v>
  </rv>
  <rv s="1">
    <fb>45790</fb>
    <v>0</v>
  </rv>
  <rv s="1">
    <fb>50.69</fb>
    <v>1</v>
  </rv>
  <rv s="1">
    <fb>763.9</fb>
    <v>1</v>
  </rv>
  <rv s="1">
    <fb>149.06</fb>
    <v>1</v>
  </rv>
  <rv s="1">
    <fb>563.95000000000005</fb>
    <v>1</v>
  </rv>
  <rv s="1">
    <fb>49.8</fb>
    <v>1</v>
  </rv>
  <rv s="1">
    <fb>9.7321000000000009</fb>
    <v>1</v>
  </rv>
  <rv s="1">
    <fb>119.93</fb>
    <v>1</v>
  </rv>
  <rv s="1">
    <fb>498.57</fb>
    <v>1</v>
  </rv>
  <rv s="1">
    <fb>449.14</fb>
    <v>1</v>
  </rv>
  <rv s="1">
    <fb>65.400000000000006</fb>
    <v>1</v>
  </rv>
  <rv s="1">
    <fb>212.93</fb>
    <v>1</v>
  </rv>
  <rv s="1">
    <fb>181.02</fb>
    <v>1</v>
  </rv>
  <rv s="1">
    <fb>14.2</fb>
    <v>1</v>
  </rv>
  <rv s="1">
    <fb>87.93</fb>
    <v>1</v>
  </rv>
  <rv s="1">
    <fb>58.06</fb>
    <v>1</v>
  </rv>
  <rv s="1">
    <fb>39.19</fb>
    <v>1</v>
  </rv>
  <rv s="1">
    <fb>203.96</fb>
    <v>1</v>
  </rv>
  <rv s="1">
    <fb>299.45999999999998</fb>
    <v>1</v>
  </rv>
  <rv s="1">
    <fb>218.22</fb>
    <v>1</v>
  </rv>
  <rv s="1">
    <fb>289.17</fb>
    <v>1</v>
  </rv>
  <rv s="1">
    <fb>28.33</fb>
    <v>1</v>
  </rv>
  <rv s="1">
    <fb>539.44000000000005</fb>
    <v>1</v>
  </rv>
  <rv s="1">
    <fb>201.92959999999999</fb>
    <v>1</v>
  </rv>
  <rv s="1">
    <fb>45791</fb>
    <v>0</v>
  </rv>
  <rv s="1">
    <fb>768.91</fb>
    <v>1</v>
  </rv>
  <rv s="1">
    <fb>147.22999999999999</fb>
    <v>1</v>
  </rv>
  <rv s="1">
    <fb>565.94000000000005</fb>
    <v>1</v>
  </rv>
  <rv s="1">
    <fb>9.5940999999999992</fb>
    <v>1</v>
  </rv>
  <rv s="1">
    <fb>244.45</fb>
    <v>1</v>
  </rv>
  <rv s="1">
    <fb>497.5</fb>
    <v>1</v>
  </rv>
  <rv s="1">
    <fb>452.94</fb>
    <v>1</v>
  </rv>
  <rv s="1">
    <fb>64.41</fb>
    <v>1</v>
  </rv>
  <rv s="1">
    <fb>212.33</fb>
    <v>1</v>
  </rv>
  <rv s="1">
    <fb>60.04</fb>
    <v>1</v>
  </rv>
  <rv s="1">
    <fb>181.45</fb>
    <v>1</v>
  </rv>
  <rv s="1">
    <fb>12.43</fb>
    <v>1</v>
  </rv>
  <rv s="1">
    <fb>87.94</fb>
    <v>1</v>
  </rv>
  <rv s="1">
    <fb>128.56</fb>
    <v>1</v>
  </rv>
  <rv s="1">
    <fb>105.84</fb>
    <v>1</v>
  </rv>
  <rv s="1">
    <fb>204.5</fb>
    <v>1</v>
  </rv>
  <rv s="1">
    <fb>36.22</fb>
    <v>1</v>
  </rv>
  <rv s="1">
    <fb>293.16000000000003</fb>
    <v>1</v>
  </rv>
  <rv s="1">
    <fb>126.14</fb>
    <v>1</v>
  </rv>
  <rv s="1">
    <fb>217.18</fb>
    <v>1</v>
  </rv>
  <rv s="1">
    <fb>290.74</fb>
    <v>1</v>
  </rv>
  <rv s="1">
    <fb>28.16</fb>
    <v>1</v>
  </rv>
  <rv s="1">
    <fb>540.11</fb>
    <v>1</v>
  </rv>
  <rv s="1">
    <fb>121.44</fb>
    <v>1</v>
  </rv>
  <rv s="1">
    <fb>109.92</fb>
    <v>1</v>
  </rv>
  <rv s="1">
    <fb>201.88200000000001</fb>
    <v>1</v>
  </rv>
  <rv s="1">
    <fb>45792</fb>
    <v>0</v>
  </rv>
  <rv s="1">
    <fb>23.78</fb>
    <v>1</v>
  </rv>
  <rv s="1">
    <fb>758.36</fb>
    <v>1</v>
  </rv>
  <rv s="1">
    <fb>149.57</fb>
    <v>1</v>
  </rv>
  <rv s="1">
    <fb>560.28</fb>
    <v>1</v>
  </rv>
  <rv s="1">
    <fb>49.27</fb>
    <v>1</v>
  </rv>
  <rv s="1">
    <fb>8.8249999999999993</fb>
    <v>1</v>
  </rv>
  <rv s="1">
    <fb>516.32000000000005</fb>
    <v>1</v>
  </rv>
  <rv s="1">
    <fb>453.13</fb>
    <v>1</v>
  </rv>
  <rv s="1">
    <fb>60.32</fb>
    <v>1</v>
  </rv>
  <rv s="1">
    <fb>211.45</fb>
    <v>1</v>
  </rv>
  <rv s="1">
    <fb>74.55</fb>
    <v>1</v>
  </rv>
  <rv s="1">
    <fb>182.97</fb>
    <v>1</v>
  </rv>
  <rv s="1">
    <fb>12.92</fb>
    <v>1</v>
  </rv>
  <rv s="1">
    <fb>89.39</fb>
    <v>1</v>
  </rv>
  <rv s="1">
    <fb>105.67</fb>
    <v>1</v>
  </rv>
  <rv s="1">
    <fb>211.68</fb>
    <v>1</v>
  </rv>
  <rv s="1">
    <fb>37.57</fb>
    <v>1</v>
  </rv>
  <rv s="1">
    <fb>297.83999999999997</fb>
    <v>1</v>
  </rv>
  <rv s="1">
    <fb>43.48</fb>
    <v>1</v>
  </rv>
  <rv s="1">
    <fb>129.25</fb>
    <v>1</v>
  </rv>
  <rv s="1">
    <fb>222.29</fb>
    <v>1</v>
  </rv>
  <rv s="1">
    <fb>290.76</fb>
    <v>1</v>
  </rv>
  <rv s="1">
    <fb>27.88</fb>
    <v>1</v>
  </rv>
  <rv s="1">
    <fb>542.76</fb>
    <v>1</v>
  </rv>
  <rv s="1">
    <fb>122.57</fb>
    <v>1</v>
  </rv>
  <rv s="1">
    <fb>202.82</fb>
    <v>1</v>
  </rv>
  <rv s="1">
    <fb>45793</fb>
    <v>0</v>
  </rv>
  <rv s="1">
    <fb>19.489999999999998</fb>
    <v>1</v>
  </rv>
  <rv s="1">
    <fb>748.1</fb>
    <v>1</v>
  </rv>
  <rv s="1">
    <fb>151.54</fb>
    <v>1</v>
  </rv>
  <rv s="1">
    <fb>563.6</fb>
    <v>1</v>
  </rv>
  <rv s="1">
    <fb>49.04</fb>
    <v>1</v>
  </rv>
  <rv s="1">
    <fb>251.5</fb>
    <v>1</v>
  </rv>
  <rv s="1">
    <fb>531.48</fb>
    <v>1</v>
  </rv>
  <rv s="1">
    <fb>454.27</fb>
    <v>1</v>
  </rv>
  <rv s="1">
    <fb>64.37</fb>
    <v>1</v>
  </rv>
  <rv s="1">
    <fb>62.53</fb>
    <v>1</v>
  </rv>
  <rv s="1">
    <fb>183.08</fb>
    <v>1</v>
  </rv>
  <rv s="1">
    <fb>98.29</fb>
    <v>1</v>
  </rv>
  <rv s="1">
    <fb>134.80000000000001</fb>
    <v>1</v>
  </rv>
  <rv s="1">
    <fb>57.9</fb>
    <v>1</v>
  </rv>
  <rv s="1">
    <fb>213.38</fb>
    <v>1</v>
  </rv>
  <rv s="1">
    <fb>294.24</fb>
    <v>1</v>
  </rv>
  <rv s="1">
    <fb>44.69</fb>
    <v>1</v>
  </rv>
  <rv s="1">
    <fb>131.97999999999999</fb>
    <v>1</v>
  </rv>
  <rv s="1">
    <fb>222.88</fb>
    <v>1</v>
  </rv>
  <rv s="1">
    <fb>291.14999999999998</fb>
    <v>1</v>
  </rv>
  <rv s="1">
    <fb>546.26</fb>
    <v>1</v>
  </rv>
  <rv s="1">
    <fb>56.17</fb>
    <v>1</v>
  </rv>
  <rv s="1">
    <fb>203.9</fb>
    <v>1</v>
  </rv>
  <rv s="1">
    <fb>45796</fb>
    <v>0</v>
  </rv>
  <rv s="1">
    <fb>24.63</fb>
    <v>1</v>
  </rv>
  <rv s="1">
    <fb>19.41</fb>
    <v>1</v>
  </rv>
  <rv s="1">
    <fb>749.13</fb>
    <v>1</v>
  </rv>
  <rv s="1">
    <fb>150.47999999999999</fb>
    <v>1</v>
  </rv>
  <rv s="1">
    <fb>561.63</fb>
    <v>1</v>
  </rv>
  <rv s="1">
    <fb>49.31</fb>
    <v>1</v>
  </rv>
  <rv s="1">
    <fb>8.9137000000000004</fb>
    <v>1</v>
  </rv>
  <rv s="1">
    <fb>252.57</fb>
    <v>1</v>
  </rv>
  <rv s="1">
    <fb>529.83000000000004</fb>
    <v>1</v>
  </rv>
  <rv s="1">
    <fb>458.87</fb>
    <v>1</v>
  </rv>
  <rv s="1">
    <fb>67.02</fb>
    <v>1</v>
  </rv>
  <rv s="1">
    <fb>59.24</fb>
    <v>1</v>
  </rv>
  <rv s="1">
    <fb>62.78</fb>
    <v>1</v>
  </rv>
  <rv s="1">
    <fb>182.05</fb>
    <v>1</v>
  </rv>
  <rv s="1">
    <fb>13.12</fb>
    <v>1</v>
  </rv>
  <rv s="1">
    <fb>90.33</fb>
    <v>1</v>
  </rv>
  <rv s="1">
    <fb>135.55000000000001</fb>
    <v>1</v>
  </rv>
  <rv s="1">
    <fb>38.200000000000003</fb>
    <v>1</v>
  </rv>
  <rv s="1">
    <fb>112.715</fb>
    <v>1</v>
  </rv>
  <rv s="1">
    <fb>215.13</fb>
    <v>1</v>
  </rv>
  <rv s="1">
    <fb>298.02999999999997</fb>
    <v>1</v>
  </rv>
  <rv s="1">
    <fb>131.66999999999999</fb>
    <v>1</v>
  </rv>
  <rv s="1">
    <fb>224.94</fb>
    <v>1</v>
  </rv>
  <rv s="1">
    <fb>287.63</fb>
    <v>1</v>
  </rv>
  <rv s="1">
    <fb>27.7</fb>
    <v>1</v>
  </rv>
  <rv s="1">
    <fb>546.82000000000005</fb>
    <v>1</v>
  </rv>
  <rv s="1">
    <fb>123.59</fb>
    <v>1</v>
  </rv>
  <rv s="1">
    <fb>204.42</fb>
    <v>1</v>
  </rv>
  <rv s="1">
    <fb>45797</fb>
    <v>0</v>
  </rv>
  <rv s="1">
    <fb>24.68</fb>
    <v>1</v>
  </rv>
  <rv s="1">
    <fb>50.16</fb>
    <v>1</v>
  </rv>
  <rv s="1">
    <fb>19.05</fb>
    <v>1</v>
  </rv>
  <rv s="1">
    <fb>748.76</fb>
    <v>1</v>
  </rv>
  <rv s="1">
    <fb>151.91999999999999</fb>
    <v>1</v>
  </rv>
  <rv s="1">
    <fb>557.16</fb>
    <v>1</v>
  </rv>
  <rv s="1">
    <fb>8.8841000000000001</fb>
    <v>1</v>
  </rv>
  <rv s="1">
    <fb>251.95</fb>
    <v>1</v>
  </rv>
  <rv s="1">
    <fb>526.33000000000004</fb>
    <v>1</v>
  </rv>
  <rv s="1">
    <fb>458.17</fb>
    <v>1</v>
  </rv>
  <rv s="1">
    <fb>68.2</fb>
    <v>1</v>
  </rv>
  <rv s="1">
    <fb>206.86</fb>
    <v>1</v>
  </rv>
  <rv s="1">
    <fb>74.41</fb>
    <v>1</v>
  </rv>
  <rv s="1">
    <fb>63.74</fb>
    <v>1</v>
  </rv>
  <rv s="1">
    <fb>97.74</fb>
    <v>1</v>
  </rv>
  <rv s="1">
    <fb>90.1</fb>
    <v>1</v>
  </rv>
  <rv s="1">
    <fb>135.19999999999999</fb>
    <v>1</v>
  </rv>
  <rv s="1">
    <fb>38.229999999999997</fb>
    <v>1</v>
  </rv>
  <rv s="1">
    <fb>215.4</fb>
    <v>1</v>
  </rv>
  <rv s="1">
    <fb>38.4</fb>
    <v>1</v>
  </rv>
  <rv s="1">
    <fb>303.58</fb>
    <v>1</v>
  </rv>
  <rv s="1">
    <fb>131.80000000000001</fb>
    <v>1</v>
  </rv>
  <rv s="1">
    <fb>225.06</fb>
    <v>1</v>
  </rv>
  <rv s="1">
    <fb>288.06</fb>
    <v>1</v>
  </rv>
  <rv s="1">
    <fb>27.6</fb>
    <v>1</v>
  </rv>
  <rv s="1">
    <fb>73.42</fb>
    <v>1</v>
  </rv>
  <rv s="1">
    <fb>544.88</fb>
    <v>1</v>
  </rv>
  <rv s="1">
    <fb>123.19</fb>
    <v>1</v>
  </rv>
  <rv s="1">
    <fb>111.26</fb>
    <v>1</v>
  </rv>
  <rv s="1">
    <fb>204.3158</fb>
    <v>1</v>
  </rv>
  <rv s="1">
    <fb>45798</fb>
    <v>0</v>
  </rv>
  <rv s="1">
    <fb>24.32</fb>
    <v>1</v>
  </rv>
  <rv s="1">
    <fb>18.13</fb>
    <v>1</v>
  </rv>
  <rv s="1">
    <fb>737.17</fb>
    <v>1</v>
  </rv>
  <rv s="1">
    <fb>150.5</fb>
    <v>1</v>
  </rv>
  <rv s="1">
    <fb>547.07000000000005</fb>
    <v>1</v>
  </rv>
  <rv s="1">
    <fb>49.13</fb>
    <v>1</v>
  </rv>
  <rv s="1">
    <fb>8.4601000000000006</fb>
    <v>1</v>
  </rv>
  <rv s="1">
    <fb>248.72</fb>
    <v>1</v>
  </rv>
  <rv s="1">
    <fb>110.95</fb>
    <v>1</v>
  </rv>
  <rv s="1">
    <fb>514.66</fb>
    <v>1</v>
  </rv>
  <rv s="1">
    <fb>452.57</fb>
    <v>1</v>
  </rv>
  <rv s="1">
    <fb>38.51</fb>
    <v>1</v>
  </rv>
  <rv s="1">
    <fb>56.44</fb>
    <v>1</v>
  </rv>
  <rv s="1">
    <fb>202.09</fb>
    <v>1</v>
  </rv>
  <rv s="1">
    <fb>179.12</fb>
    <v>1</v>
  </rv>
  <rv s="1">
    <fb>12.16</fb>
    <v>1</v>
  </rv>
  <rv s="1">
    <fb>95.53</fb>
    <v>1</v>
  </rv>
  <rv s="1">
    <fb>133.05000000000001</fb>
    <v>1</v>
  </rv>
  <rv s="1">
    <fb>213.73</fb>
    <v>1</v>
  </rv>
  <rv s="1">
    <fb>38.54</fb>
    <v>1</v>
  </rv>
  <rv s="1">
    <fb>305.82</fb>
    <v>1</v>
  </rv>
  <rv s="1">
    <fb>43.25</fb>
    <v>1</v>
  </rv>
  <rv s="1">
    <fb>221.87</fb>
    <v>1</v>
  </rv>
  <rv s="1">
    <fb>282.27999999999997</fb>
    <v>1</v>
  </rv>
  <rv s="1">
    <fb>26.97</fb>
    <v>1</v>
  </rv>
  <rv s="1">
    <fb>535.77</fb>
    <v>1</v>
  </rv>
  <rv s="1">
    <fb>121.06</fb>
    <v>1</v>
  </rv>
  <rv s="1">
    <fb>109.57</fb>
    <v>1</v>
  </rv>
  <rv s="1">
    <fb>55.08</fb>
    <v>1</v>
  </rv>
  <rv s="1">
    <fb>201.69</fb>
    <v>1</v>
  </rv>
  <rv s="1">
    <fb>45799</fb>
    <v>0</v>
  </rv>
  <rv s="1">
    <fb>18.23</fb>
    <v>1</v>
  </rv>
  <rv s="1">
    <fb>740.7</fb>
    <v>1</v>
  </rv>
  <rv s="1">
    <fb>146.63</fb>
    <v>1</v>
  </rv>
  <rv s="1">
    <fb>542.66999999999996</fb>
    <v>1</v>
  </rv>
  <rv s="1">
    <fb>8.7263999999999999</fb>
    <v>1</v>
  </rv>
  <rv s="1">
    <fb>252.82</fb>
    <v>1</v>
  </rv>
  <rv s="1">
    <fb>515.65</fb>
    <v>1</v>
  </rv>
  <rv s="1">
    <fb>454.86</fb>
    <v>1</v>
  </rv>
  <rv s="1">
    <fb>37.79</fb>
    <v>1</v>
  </rv>
  <rv s="1">
    <fb>68.17</fb>
    <v>1</v>
  </rv>
  <rv s="1">
    <fb>201.36</fb>
    <v>1</v>
  </rv>
  <rv s="1">
    <fb>66.94</fb>
    <v>1</v>
  </rv>
  <rv s="1">
    <fb>203.18</fb>
    <v>1</v>
  </rv>
  <rv s="1">
    <fb>12.08</fb>
    <v>1</v>
  </rv>
  <rv s="1">
    <fb>96.36</fb>
    <v>1</v>
  </rv>
  <rv s="1">
    <fb>89.18</fb>
    <v>1</v>
  </rv>
  <rv s="1">
    <fb>37.61</fb>
    <v>1</v>
  </rv>
  <rv s="1">
    <fb>210.27</fb>
    <v>1</v>
  </rv>
  <rv s="1">
    <fb>64.42</fb>
    <v>1</v>
  </rv>
  <rv s="1">
    <fb>303.11</fb>
    <v>1</v>
  </rv>
  <rv s="1">
    <fb>43.31</fb>
    <v>1</v>
  </rv>
  <rv s="1">
    <fb>223.63</fb>
    <v>1</v>
  </rv>
  <rv s="1">
    <fb>283.42</fb>
    <v>1</v>
  </rv>
  <rv s="1">
    <fb>73.63</fb>
    <v>1</v>
  </rv>
  <rv s="1">
    <fb>536.02</fb>
    <v>1</v>
  </rv>
  <rv s="1">
    <fb>55.056199999999997</fb>
    <v>1</v>
  </rv>
  <rv s="1">
    <fb>201.8098</fb>
    <v>1</v>
  </rv>
  <rv s="1">
    <fb>45800</fb>
    <v>0</v>
  </rv>
  <rv s="1">
    <fb>24.49</fb>
    <v>1</v>
  </rv>
  <rv s="1">
    <fb>47.94</fb>
    <v>1</v>
  </rv>
  <rv s="1">
    <fb>18.27</fb>
    <v>1</v>
  </rv>
  <rv s="1">
    <fb>732.49</fb>
    <v>1</v>
  </rv>
  <rv s="1">
    <fb>539.54</fb>
    <v>1</v>
  </rv>
  <rv s="1">
    <fb>8.5192999999999994</fb>
    <v>1</v>
  </rv>
  <rv s="1">
    <fb>254.1</fb>
    <v>1</v>
  </rv>
  <rv s="1">
    <fb>108.78</fb>
    <v>1</v>
  </rv>
  <rv s="1">
    <fb>510.06</fb>
    <v>1</v>
  </rv>
  <rv s="1">
    <fb>450.18</fb>
    <v>1</v>
  </rv>
  <rv s="1">
    <fb>67.349999999999994</fb>
    <v>1</v>
  </rv>
  <rv s="1">
    <fb>57.61</fb>
    <v>1</v>
  </rv>
  <rv s="1">
    <fb>195.27</fb>
    <v>1</v>
  </rv>
  <rv s="1">
    <fb>67.760000000000005</fb>
    <v>1</v>
  </rv>
  <rv s="1">
    <fb>200.05</fb>
    <v>1</v>
  </rv>
  <rv s="1">
    <fb>89.09</fb>
    <v>1</v>
  </rv>
  <rv s="1">
    <fb>131.30000000000001</fb>
    <v>1</v>
  </rv>
  <rv s="1">
    <fb>59.67</fb>
    <v>1</v>
  </rv>
  <rv s="1">
    <fb>119.71</fb>
    <v>1</v>
  </rv>
  <rv s="1">
    <fb>63.69</fb>
    <v>1</v>
  </rv>
  <rv s="1">
    <fb>38.659999999999997</fb>
    <v>1</v>
  </rv>
  <rv s="1">
    <fb>309.75</fb>
    <v>1</v>
  </rv>
  <rv s="1">
    <fb>43.2</fb>
    <v>1</v>
  </rv>
  <rv s="1">
    <fb>128.91999999999999</fb>
    <v>1</v>
  </rv>
  <rv s="1">
    <fb>222.03</fb>
    <v>1</v>
  </rv>
  <rv s="1">
    <fb>273.13</fb>
    <v>1</v>
  </rv>
  <rv s="1">
    <fb>27.04</fb>
    <v>1</v>
  </rv>
  <rv s="1">
    <fb>532.4</fb>
    <v>1</v>
  </rv>
  <rv s="1">
    <fb>109.03</fb>
    <v>1</v>
  </rv>
  <rv s="1">
    <fb>54.61</fb>
    <v>1</v>
  </rv>
  <rv s="1">
    <fb>200.9845</fb>
    <v>1</v>
  </rv>
  <rv s="1">
    <fb>45804</fb>
    <v>0</v>
  </rv>
  <rv s="1">
    <fb>48.63</fb>
    <v>1</v>
  </rv>
  <rv s="1">
    <fb>18.72</fb>
    <v>1</v>
  </rv>
  <rv s="1">
    <fb>756.79</fb>
    <v>1</v>
  </rv>
  <rv s="1">
    <fb>550.19000000000005</fb>
    <v>1</v>
  </rv>
  <rv s="1">
    <fb>8.5587</fb>
    <v>1</v>
  </rv>
  <rv s="1">
    <fb>257.3</fb>
    <v>1</v>
  </rv>
  <rv s="1">
    <fb>109.67</fb>
    <v>1</v>
  </rv>
  <rv s="1">
    <fb>509.63</fb>
    <v>1</v>
  </rv>
  <rv s="1">
    <fb>460.69</fb>
    <v>1</v>
  </rv>
  <rv s="1">
    <fb>61.34</fb>
    <v>1</v>
  </rv>
  <rv s="1">
    <fb>12.54</fb>
    <v>1</v>
  </rv>
  <rv s="1">
    <fb>97.43</fb>
    <v>1</v>
  </rv>
  <rv s="1">
    <fb>90.23</fb>
    <v>1</v>
  </rv>
  <rv s="1">
    <fb>59.8</fb>
    <v>1</v>
  </rv>
  <rv s="1">
    <fb>37.36</fb>
    <v>1</v>
  </rv>
  <rv s="1">
    <fb>67.06</fb>
    <v>1</v>
  </rv>
  <rv s="1">
    <fb>304.5</fb>
    <v>1</v>
  </rv>
  <rv s="1">
    <fb>226.46</fb>
    <v>1</v>
  </rv>
  <rv s="1">
    <fb>277.19</fb>
    <v>1</v>
  </rv>
  <rv s="1">
    <fb>543.34</fb>
    <v>1</v>
  </rv>
  <rv s="1">
    <fb>111.48</fb>
    <v>1</v>
  </rv>
  <rv s="1">
    <fb>45805</fb>
    <v>0</v>
  </rv>
  <rv s="1">
    <fb>24.54</fb>
    <v>1</v>
  </rv>
  <rv s="1">
    <fb>746.51</fb>
    <v>1</v>
  </rv>
  <rv s="1">
    <fb>146.88</fb>
    <v>1</v>
  </rv>
  <rv s="1">
    <fb>552.41</fb>
    <v>1</v>
  </rv>
  <rv s="1">
    <fb>253.65</fb>
    <v>1</v>
  </rv>
  <rv s="1">
    <fb>507.99</fb>
    <v>1</v>
  </rv>
  <rv s="1">
    <fb>457.36</fb>
    <v>1</v>
  </rv>
  <rv s="1">
    <fb>200.42</fb>
    <v>1</v>
  </rv>
  <rv s="1">
    <fb>204.4</fb>
    <v>1</v>
  </rv>
  <rv s="1">
    <fb>12.09</fb>
    <v>1</v>
  </rv>
  <rv s="1">
    <fb>96.85</fb>
    <v>1</v>
  </rv>
  <rv s="1">
    <fb>88.8</fb>
    <v>1</v>
  </rv>
  <rv s="1">
    <fb>132.02000000000001</fb>
    <v>1</v>
  </rv>
  <rv s="1">
    <fb>59.56</fb>
    <v>1</v>
  </rv>
  <rv s="1">
    <fb>120.49</fb>
    <v>1</v>
  </rv>
  <rv s="1">
    <fb>66.27</fb>
    <v>1</v>
  </rv>
  <rv s="1">
    <fb>303.81</fb>
    <v>1</v>
  </rv>
  <rv s="1">
    <fb>224.61</fb>
    <v>1</v>
  </rv>
  <rv s="1">
    <fb>276.02999999999997</fb>
    <v>1</v>
  </rv>
  <rv s="1">
    <fb>540.24</fb>
    <v>1</v>
  </rv>
  <rv s="1">
    <fb>55.45</fb>
    <v>1</v>
  </rv>
  <rv s="1">
    <fb>202.67019999999999</fb>
    <v>1</v>
  </rv>
  <rv s="1">
    <fb>45806</fb>
    <v>0</v>
  </rv>
  <rv s="1">
    <fb>24.58</fb>
    <v>1</v>
  </rv>
  <rv s="1">
    <fb>48.37</fb>
    <v>1</v>
  </rv>
  <rv s="1">
    <fb>747.06500000000005</fb>
    <v>1</v>
  </rv>
  <rv s="1">
    <fb>555.75</fb>
    <v>1</v>
  </rv>
  <rv s="1">
    <fb>50.435000000000002</fb>
    <v>1</v>
  </rv>
  <rv s="1">
    <fb>251.11</fb>
    <v>1</v>
  </rv>
  <rv s="1">
    <fb>108.95</fb>
    <v>1</v>
  </rv>
  <rv s="1">
    <fb>503.45</fb>
    <v>1</v>
  </rv>
  <rv s="1">
    <fb>458.68</fb>
    <v>1</v>
  </rv>
  <rv s="1">
    <fb>35.76</fb>
    <v>1</v>
  </rv>
  <rv s="1">
    <fb>69.459999999999994</fb>
    <v>1</v>
  </rv>
  <rv s="1">
    <fb>68.989999999999995</fb>
    <v>1</v>
  </rv>
  <rv s="1">
    <fb>202.31</fb>
    <v>1</v>
  </rv>
  <rv s="1">
    <fb>97.04</fb>
    <v>1</v>
  </rv>
  <rv s="1">
    <fb>89.07</fb>
    <v>1</v>
  </rv>
  <rv s="1">
    <fb>132.85</fb>
    <v>1</v>
  </rv>
  <rv s="1">
    <fb>58.78</fb>
    <v>1</v>
  </rv>
  <rv s="1">
    <fb>119.49</fb>
    <v>1</v>
  </rv>
  <rv s="1">
    <fb>213.71</fb>
    <v>1</v>
  </rv>
  <rv s="1">
    <fb>68.67</fb>
    <v>1</v>
  </rv>
  <rv s="1">
    <fb>40</fb>
    <v>1</v>
  </rv>
  <rv s="1">
    <fb>305.61</fb>
    <v>1</v>
  </rv>
  <rv s="1">
    <fb>130.25</fb>
    <v>1</v>
  </rv>
  <rv s="1">
    <fb>225.19</fb>
    <v>1</v>
  </rv>
  <rv s="1">
    <fb>266.92</fb>
    <v>1</v>
  </rv>
  <rv s="1">
    <fb>27.13</fb>
    <v>1</v>
  </rv>
  <rv s="1">
    <fb>542.32000000000005</fb>
    <v>1</v>
  </rv>
  <rv s="1">
    <fb>111.35</fb>
    <v>1</v>
  </rv>
  <rv s="1">
    <fb>55.646500000000003</fb>
    <v>1</v>
  </rv>
  <rv s="1">
    <fb>203.32</fb>
    <v>1</v>
  </rv>
  <rv s="1">
    <fb>45807</fb>
    <v>0</v>
  </rv>
  <rv s="1">
    <fb>24.96</fb>
    <v>1</v>
  </rv>
  <rv s="1">
    <fb>48.27</fb>
    <v>1</v>
  </rv>
  <rv s="1">
    <fb>18.68</fb>
    <v>1</v>
  </rv>
  <rv s="1">
    <fb>736.77</fb>
    <v>1</v>
  </rv>
  <rv s="1">
    <fb>143.78</fb>
    <v>1</v>
  </rv>
  <rv s="1">
    <fb>552.34</fb>
    <v>1</v>
  </rv>
  <rv s="1">
    <fb>8.7855000000000008</fb>
    <v>1</v>
  </rv>
  <rv s="1">
    <fb>275.7</fb>
    <v>1</v>
  </rv>
  <rv s="1">
    <fb>506.26</fb>
    <v>1</v>
  </rv>
  <rv s="1">
    <fb>460.36</fb>
    <v>1</v>
  </rv>
  <rv s="1">
    <fb>200.85</fb>
    <v>1</v>
  </rv>
  <rv s="1">
    <fb>70.64</fb>
    <v>1</v>
  </rv>
  <rv s="1">
    <fb>205.67</fb>
    <v>1</v>
  </rv>
  <rv s="1">
    <fb>11.81</fb>
    <v>1</v>
  </rv>
  <rv s="1">
    <fb>96.28</fb>
    <v>1</v>
  </rv>
  <rv s="1">
    <fb>88.61</fb>
    <v>1</v>
  </rv>
  <rv s="1">
    <fb>133.58000000000001</fb>
    <v>1</v>
  </rv>
  <rv s="1">
    <fb>59.03</fb>
    <v>1</v>
  </rv>
  <rv s="1">
    <fb>121.79</fb>
    <v>1</v>
  </rv>
  <rv s="1">
    <fb>214.65</fb>
    <v>1</v>
  </rv>
  <rv s="1">
    <fb>41.03</fb>
    <v>1</v>
  </rv>
  <rv s="1">
    <fb>303.60000000000002</fb>
    <v>1</v>
  </rv>
  <rv s="1">
    <fb>131.44999999999999</fb>
    <v>1</v>
  </rv>
  <rv s="1">
    <fb>265.37</fb>
    <v>1</v>
  </rv>
  <rv s="1">
    <fb>26.92</fb>
    <v>1</v>
  </rv>
  <rv s="1">
    <fb>71.39</fb>
    <v>1</v>
  </rv>
  <rv s="1">
    <fb>541.76</fb>
    <v>1</v>
  </rv>
  <rv s="1">
    <fb>121.99</fb>
    <v>1</v>
  </rv>
  <rv s="1">
    <fb>45810</fb>
    <v>0</v>
  </rv>
  <rv s="1">
    <fb>24.9</fb>
    <v>1</v>
  </rv>
  <rv s="1">
    <fb>746.53</fb>
    <v>1</v>
  </rv>
  <rv s="1">
    <fb>145.88</fb>
    <v>1</v>
  </rv>
  <rv s="1">
    <fb>553.29</fb>
    <v>1</v>
  </rv>
  <rv s="1">
    <fb>293.18</fb>
    <v>1</v>
  </rv>
  <rv s="1">
    <fb>507.84</fb>
    <v>1</v>
  </rv>
  <rv s="1">
    <fb>461.97</fb>
    <v>1</v>
  </rv>
  <rv s="1">
    <fb>201.7</fb>
    <v>1</v>
  </rv>
  <rv s="1">
    <fb>70.150000000000006</fb>
    <v>1</v>
  </rv>
  <rv s="1">
    <fb>63.6</fb>
    <v>1</v>
  </rv>
  <rv s="1">
    <fb>210.17</fb>
    <v>1</v>
  </rv>
  <rv s="1">
    <fb>11.79</fb>
    <v>1</v>
  </rv>
  <rv s="1">
    <fb>96.23</fb>
    <v>1</v>
  </rv>
  <rv s="1">
    <fb>119.51</fb>
    <v>1</v>
  </rv>
  <rv s="1">
    <fb>214.11</fb>
    <v>1</v>
  </rv>
  <rv s="1">
    <fb>41.66</fb>
    <v>1</v>
  </rv>
  <rv s="1">
    <fb>311.67</fb>
    <v>1</v>
  </rv>
  <rv s="1">
    <fb>129.87</fb>
    <v>1</v>
  </rv>
  <rv s="1">
    <fb>130.91</fb>
    <v>1</v>
  </rv>
  <rv s="1">
    <fb>261.62</fb>
    <v>1</v>
  </rv>
  <rv s="1">
    <fb>27.35</fb>
    <v>1</v>
  </rv>
  <rv s="1">
    <fb>544.91</fb>
    <v>1</v>
  </rv>
  <rv s="1">
    <fb>55.84</fb>
    <v>1</v>
  </rv>
  <rv s="1">
    <fb>204.49340000000001</fb>
    <v>1</v>
  </rv>
  <rv s="1">
    <fb>45811</fb>
    <v>0</v>
  </rv>
  <rv s="1">
    <fb>47.28</fb>
    <v>1</v>
  </rv>
  <rv s="1">
    <fb>18.73</fb>
    <v>1</v>
  </rv>
  <rv s="1">
    <fb>747.25</fb>
    <v>1</v>
  </rv>
  <rv s="1">
    <fb>146.24</fb>
    <v>1</v>
  </rv>
  <rv s="1">
    <fb>551.85</fb>
    <v>1</v>
  </rv>
  <rv s="1">
    <fb>9.0024999999999995</fb>
    <v>1</v>
  </rv>
  <rv s="1">
    <fb>295.02999999999997</fb>
    <v>1</v>
  </rv>
  <rv s="1">
    <fb>107.94</fb>
    <v>1</v>
  </rv>
  <rv s="1">
    <fb>513.15</fb>
    <v>1</v>
  </rv>
  <rv s="1">
    <fb>462.97</fb>
    <v>1</v>
  </rv>
  <rv s="1">
    <fb>38.11</fb>
    <v>1</v>
  </rv>
  <rv s="1">
    <fb>203.27</fb>
    <v>1</v>
  </rv>
  <rv s="1">
    <fb>209.15</fb>
    <v>1</v>
  </rv>
  <rv s="1">
    <fb>12.66</fb>
    <v>1</v>
  </rv>
  <rv s="1">
    <fb>97.01</fb>
    <v>1</v>
  </rv>
  <rv s="1">
    <fb>89.32</fb>
    <v>1</v>
  </rv>
  <rv s="1">
    <fb>133.71</fb>
    <v>1</v>
  </rv>
  <rv s="1">
    <fb>36.299999999999997</fb>
    <v>1</v>
  </rv>
  <rv s="1">
    <fb>116.71</fb>
    <v>1</v>
  </rv>
  <rv s="1">
    <fb>40.46</fb>
    <v>1</v>
  </rv>
  <rv s="1">
    <fb>308.91000000000003</fb>
    <v>1</v>
  </rv>
  <rv s="1">
    <fb>131.85</fb>
    <v>1</v>
  </rv>
  <rv s="1">
    <fb>226.77</fb>
    <v>1</v>
  </rv>
  <rv s="1">
    <fb>264.47000000000003</fb>
    <v>1</v>
  </rv>
  <rv s="1">
    <fb>27.76</fb>
    <v>1</v>
  </rv>
  <rv s="1">
    <fb>71.33</fb>
    <v>1</v>
  </rv>
  <rv s="1">
    <fb>548</fb>
    <v>1</v>
  </rv>
  <rv s="1">
    <fb>123.33</fb>
    <v>1</v>
  </rv>
  <rv s="1">
    <fb>205.2568</fb>
    <v>1</v>
  </rv>
  <rv s="1">
    <fb>45812</fb>
    <v>0</v>
  </rv>
  <rv s="1">
    <fb>25.29</fb>
    <v>1</v>
  </rv>
  <rv s="1">
    <fb>19.03</fb>
    <v>1</v>
  </rv>
  <rv s="1">
    <fb>742.78</fb>
    <v>1</v>
  </rv>
  <rv s="1">
    <fb>148.46</fb>
    <v>1</v>
  </rv>
  <rv s="1">
    <fb>557.95000000000005</fb>
    <v>1</v>
  </rv>
  <rv s="1">
    <fb>8.8347999999999995</fb>
    <v>1</v>
  </rv>
  <rv s="1">
    <fb>296.85000000000002</fb>
    <v>1</v>
  </rv>
  <rv s="1">
    <fb>108.88</fb>
    <v>1</v>
  </rv>
  <rv s="1">
    <fb>507.78</fb>
    <v>1</v>
  </rv>
  <rv s="1">
    <fb>463.87</fb>
    <v>1</v>
  </rv>
  <rv s="1">
    <fb>38.35</fb>
    <v>1</v>
  </rv>
  <rv s="1">
    <fb>59.7</fb>
    <v>1</v>
  </rv>
  <rv s="1">
    <fb>69.88</fb>
    <v>1</v>
  </rv>
  <rv s="1">
    <fb>209.6</fb>
    <v>1</v>
  </rv>
  <rv s="1">
    <fb>12.99</fb>
    <v>1</v>
  </rv>
  <rv s="1">
    <fb>88.33</fb>
    <v>1</v>
  </rv>
  <rv s="1">
    <fb>112.27</fb>
    <v>1</v>
  </rv>
  <rv s="1">
    <fb>214.36</fb>
    <v>1</v>
  </rv>
  <rv s="1">
    <fb>310.89999999999998</fb>
    <v>1</v>
  </rv>
  <rv s="1">
    <fb>43.24</fb>
    <v>1</v>
  </rv>
  <rv s="1">
    <fb>127.94</fb>
    <v>1</v>
  </rv>
  <rv s="1">
    <fb>227.45</fb>
    <v>1</v>
  </rv>
  <rv s="1">
    <fb>263.17</fb>
    <v>1</v>
  </rv>
  <rv s="1">
    <fb>123.42</fb>
    <v>1</v>
  </rv>
  <rv s="1">
    <fb>205.78980000000001</fb>
    <v>1</v>
  </rv>
  <rv s="1">
    <fb>45813</fb>
    <v>0</v>
  </rv>
  <rv s="1">
    <fb>25.36</fb>
    <v>1</v>
  </rv>
  <rv s="1">
    <fb>747.76</fb>
    <v>1</v>
  </rv>
  <rv s="1">
    <fb>147.88</fb>
    <v>1</v>
  </rv>
  <rv s="1">
    <fb>558.05999999999995</fb>
    <v>1</v>
  </rv>
  <rv s="1">
    <fb>8.7164999999999999</fb>
    <v>1</v>
  </rv>
  <rv s="1">
    <fb>300.88</fb>
    <v>1</v>
  </rv>
  <rv s="1">
    <fb>107.16200000000001</fb>
    <v>1</v>
  </rv>
  <rv s="1">
    <fb>510.75</fb>
    <v>1</v>
  </rv>
  <rv s="1">
    <fb>72.650000000000006</fb>
    <v>1</v>
  </rv>
  <rv s="1">
    <fb>210.1</fb>
    <v>1</v>
  </rv>
  <rv s="1">
    <fb>12.83</fb>
    <v>1</v>
  </rv>
  <rv s="1">
    <fb>88.58</fb>
    <v>1</v>
  </rv>
  <rv s="1">
    <fb>133.94</fb>
    <v>1</v>
  </rv>
  <rv s="1">
    <fb>60.29</fb>
    <v>1</v>
  </rv>
  <rv s="1">
    <fb>37.159999999999997</fb>
    <v>1</v>
  </rv>
  <rv s="1">
    <fb>116.14</fb>
    <v>1</v>
  </rv>
  <rv s="1">
    <fb>216.22</fb>
    <v>1</v>
  </rv>
  <rv s="1">
    <fb>309.33</fb>
    <v>1</v>
  </rv>
  <rv s="1">
    <fb>131.11000000000001</fb>
    <v>1</v>
  </rv>
  <rv s="1">
    <fb>267.14</fb>
    <v>1</v>
  </rv>
  <rv s="1">
    <fb>27.01</fb>
    <v>1</v>
  </rv>
  <rv s="1">
    <fb>71.03</fb>
    <v>1</v>
  </rv>
  <rv s="1">
    <fb>545.09</fb>
    <v>1</v>
  </rv>
  <rv s="1">
    <fb>123.09</fb>
    <v>1</v>
  </rv>
  <rv s="1">
    <fb>111.13</fb>
    <v>1</v>
  </rv>
  <rv s="1">
    <fb>205.08279999999999</fb>
    <v>1</v>
  </rv>
  <rv s="1">
    <fb>45814</fb>
    <v>0</v>
  </rv>
  <rv s="1">
    <fb>25.87</fb>
    <v>1</v>
  </rv>
  <rv s="1">
    <fb>47.42</fb>
    <v>1</v>
  </rv>
  <rv s="1">
    <fb>19.260000000000002</fb>
    <v>1</v>
  </rv>
  <rv s="1">
    <fb>753.02</fb>
    <v>1</v>
  </rv>
  <rv s="1">
    <fb>557.08000000000004</fb>
    <v>1</v>
  </rv>
  <rv s="1">
    <fb>51.83</fb>
    <v>1</v>
  </rv>
  <rv s="1">
    <fb>8.6572999999999993</fb>
    <v>1</v>
  </rv>
  <rv s="1">
    <fb>303.02999999999997</fb>
    <v>1</v>
  </rv>
  <rv s="1">
    <fb>107.52</fb>
    <v>1</v>
  </rv>
  <rv s="1">
    <fb>519.99</fb>
    <v>1</v>
  </rv>
  <rv s="1">
    <fb>470.38</fb>
    <v>1</v>
  </rv>
  <rv s="1">
    <fb>37.85</fb>
    <v>1</v>
  </rv>
  <rv s="1">
    <fb>74.63</fb>
    <v>1</v>
  </rv>
  <rv s="1">
    <fb>59.83</fb>
    <v>1</v>
  </rv>
  <rv s="1">
    <fb>203.92</fb>
    <v>1</v>
  </rv>
  <rv s="1">
    <fb>210.84</fb>
    <v>1</v>
  </rv>
  <rv s="1">
    <fb>13.93</fb>
    <v>1</v>
  </rv>
  <rv s="1">
    <fb>212.54</fb>
    <v>1</v>
  </rv>
  <rv s="1">
    <fb>68.459999999999994</fb>
    <v>1</v>
  </rv>
  <rv s="1">
    <fb>305.18</fb>
    <v>1</v>
  </rv>
  <rv s="1">
    <fb>129.33000000000001</fb>
    <v>1</v>
  </rv>
  <rv s="1">
    <fb>130.03</fb>
    <v>1</v>
  </rv>
  <rv s="1">
    <fb>228.78</fb>
    <v>1</v>
  </rv>
  <rv s="1">
    <fb>274.51</fb>
    <v>1</v>
  </rv>
  <rv s="1">
    <fb>550.66</fb>
    <v>1</v>
  </rv>
  <rv s="1">
    <fb>112.32</fb>
    <v>1</v>
  </rv>
  <rv s="1">
    <fb>206.8921</fb>
    <v>1</v>
  </rv>
  <rv s="1">
    <fb>45817</fb>
    <v>0</v>
  </rv>
  <rv s="1">
    <fb>25.84</fb>
    <v>1</v>
  </rv>
  <rv s="1">
    <fb>19.190000000000001</fb>
    <v>1</v>
  </rv>
  <rv s="1">
    <fb>770.2</fb>
    <v>1</v>
  </rv>
  <rv s="1">
    <fb>146.91999999999999</fb>
    <v>1</v>
  </rv>
  <rv s="1">
    <fb>526.15</fb>
    <v>1</v>
  </rv>
  <rv s="1">
    <fb>51.25</fb>
    <v>1</v>
  </rv>
  <rv s="1">
    <fb>299.89999999999998</fb>
    <v>1</v>
  </rv>
  <rv s="1">
    <fb>107.12</fb>
    <v>1</v>
  </rv>
  <rv s="1">
    <fb>521.67999999999995</fb>
    <v>1</v>
  </rv>
  <rv s="1">
    <fb>472.75</fb>
    <v>1</v>
  </rv>
  <rv s="1">
    <fb>75.459999999999994</fb>
    <v>1</v>
  </rv>
  <rv s="1">
    <fb>62.3</fb>
    <v>1</v>
  </rv>
  <rv s="1">
    <fb>201.45</fb>
    <v>1</v>
  </rv>
  <rv s="1">
    <fb>210.85</fb>
    <v>1</v>
  </rv>
  <rv s="1">
    <fb>13.31</fb>
    <v>1</v>
  </rv>
  <rv s="1">
    <fb>90.01</fb>
    <v>1</v>
  </rv>
  <rv s="1">
    <fb>133.4</fb>
    <v>1</v>
  </rv>
  <rv s="1">
    <fb>126.1</fb>
    <v>1</v>
  </rv>
  <rv s="1">
    <fb>212.83</fb>
    <v>1</v>
  </rv>
  <rv s="1">
    <fb>69</fb>
    <v>1</v>
  </rv>
  <rv s="1">
    <fb>44.87</fb>
    <v>1</v>
  </rv>
  <rv s="1">
    <fb>126.87</fb>
    <v>1</v>
  </rv>
  <rv s="1">
    <fb>129.96</fb>
    <v>1</v>
  </rv>
  <rv s="1">
    <fb>227.13</fb>
    <v>1</v>
  </rv>
  <rv s="1">
    <fb>272.25</fb>
    <v>1</v>
  </rv>
  <rv s="1">
    <fb>28.0304</fb>
    <v>1</v>
  </rv>
  <rv s="1">
    <fb>71.12</fb>
    <v>1</v>
  </rv>
  <rv s="1">
    <fb>551.25</fb>
    <v>1</v>
  </rv>
  <rv s="1">
    <fb>123.84</fb>
    <v>1</v>
  </rv>
  <rv s="1">
    <fb>112.68</fb>
    <v>1</v>
  </rv>
  <rv s="1">
    <fb>207.1506</fb>
    <v>1</v>
  </rv>
  <rv s="1">
    <fb>45818</fb>
    <v>0</v>
  </rv>
  <rv s="1">
    <fb>26.31</fb>
    <v>1</v>
  </rv>
  <rv s="1">
    <fb>784.97</fb>
    <v>1</v>
  </rv>
  <rv s="1">
    <fb>147.16</fb>
    <v>1</v>
  </rv>
  <rv s="1">
    <fb>529.6</fb>
    <v>1</v>
  </rv>
  <rv s="1">
    <fb>52.09</fb>
    <v>1</v>
  </rv>
  <rv s="1">
    <fb>8.4404000000000003</fb>
    <v>1</v>
  </rv>
  <rv s="1">
    <fb>297.97000000000003</fb>
    <v>1</v>
  </rv>
  <rv s="1">
    <fb>108.25</fb>
    <v>1</v>
  </rv>
  <rv s="1">
    <fb>515.82000000000005</fb>
    <v>1</v>
  </rv>
  <rv s="1">
    <fb>470.92</fb>
    <v>1</v>
  </rv>
  <rv s="1">
    <fb>79.33</fb>
    <v>1</v>
  </rv>
  <rv s="1">
    <fb>202.67</fb>
    <v>1</v>
  </rv>
  <rv s="1">
    <fb>208.24</fb>
    <v>1</v>
  </rv>
  <rv s="1">
    <fb>90</fb>
    <v>1</v>
  </rv>
  <rv s="1">
    <fb>134.13</fb>
    <v>1</v>
  </rv>
  <rv s="1">
    <fb>59.84</fb>
    <v>1</v>
  </rv>
  <rv s="1">
    <fb>37.75</fb>
    <v>1</v>
  </rv>
  <rv s="1">
    <fb>125.87</fb>
    <v>1</v>
  </rv>
  <rv s="1">
    <fb>70.459999999999994</fb>
    <v>1</v>
  </rv>
  <rv s="1">
    <fb>306.70999999999998</fb>
    <v>1</v>
  </rv>
  <rv s="1">
    <fb>45.09</fb>
    <v>1</v>
  </rv>
  <rv s="1">
    <fb>124.9</fb>
    <v>1</v>
  </rv>
  <rv s="1">
    <fb>131.83000000000001</fb>
    <v>1</v>
  </rv>
  <rv s="1">
    <fb>268.22000000000003</fb>
    <v>1</v>
  </rv>
  <rv s="1">
    <fb>28.45</fb>
    <v>1</v>
  </rv>
  <rv s="1">
    <fb>554.39</fb>
    <v>1</v>
  </rv>
  <rv s="1">
    <fb>207.93770000000001</fb>
    <v>1</v>
  </rv>
  <rv s="1">
    <fb>45819</fb>
    <v>0</v>
  </rv>
  <rv s="1">
    <fb>25.41</fb>
    <v>1</v>
  </rv>
  <rv s="1">
    <fb>19.170000000000002</fb>
    <v>1</v>
  </rv>
  <rv s="1">
    <fb>784.09</fb>
    <v>1</v>
  </rv>
  <rv s="1">
    <fb>147.68</fb>
    <v>1</v>
  </rv>
  <rv s="1">
    <fb>522.41</fb>
    <v>1</v>
  </rv>
  <rv s="1">
    <fb>8.9826999999999995</fb>
    <v>1</v>
  </rv>
  <rv s="1">
    <fb>299.86</fb>
    <v>1</v>
  </rv>
  <rv s="1">
    <fb>520.84</fb>
    <v>1</v>
  </rv>
  <rv s="1">
    <fb>472.62</fb>
    <v>1</v>
  </rv>
  <rv s="1">
    <fb>78.73</fb>
    <v>1</v>
  </rv>
  <rv s="1">
    <fb>198.78</fb>
    <v>1</v>
  </rv>
  <rv s="1">
    <fb>208.61</fb>
    <v>1</v>
  </rv>
  <rv s="1">
    <fb>12.85</fb>
    <v>1</v>
  </rv>
  <rv s="1">
    <fb>89.56</fb>
    <v>1</v>
  </rv>
  <rv s="1">
    <fb>60.23</fb>
    <v>1</v>
  </rv>
  <rv s="1">
    <fb>37.97</fb>
    <v>1</v>
  </rv>
  <rv s="1">
    <fb>126.91</fb>
    <v>1</v>
  </rv>
  <rv s="1">
    <fb>69.86</fb>
    <v>1</v>
  </rv>
  <rv s="1">
    <fb>308.37</fb>
    <v>1</v>
  </rv>
  <rv s="1">
    <fb>124.37</fb>
    <v>1</v>
  </rv>
  <rv s="1">
    <fb>129.9</fb>
    <v>1</v>
  </rv>
  <rv s="1">
    <fb>225.82</fb>
    <v>1</v>
  </rv>
  <rv s="1">
    <fb>265.91000000000003</fb>
    <v>1</v>
  </rv>
  <rv s="1">
    <fb>28.97</fb>
    <v>1</v>
  </rv>
  <rv s="1">
    <fb>71.47</fb>
    <v>1</v>
  </rv>
  <rv s="1">
    <fb>552.86</fb>
    <v>1</v>
  </rv>
  <rv s="1">
    <fb>123.97</fb>
    <v>1</v>
  </rv>
  <rv s="1">
    <fb>56.935000000000002</fb>
    <v>1</v>
  </rv>
  <rv s="1">
    <fb>207.64599999999999</fb>
    <v>1</v>
  </rv>
  <rv s="1">
    <fb>45820</fb>
    <v>0</v>
  </rv>
  <rv s="1">
    <fb>19.22</fb>
    <v>1</v>
  </rv>
  <rv s="1">
    <fb>786.21</fb>
    <v>1</v>
  </rv>
  <rv s="1">
    <fb>150.05000000000001</fb>
    <v>1</v>
  </rv>
  <rv s="1">
    <fb>513</fb>
    <v>1</v>
  </rv>
  <rv s="1">
    <fb>301.43</fb>
    <v>1</v>
  </rv>
  <rv s="1">
    <fb>516.86</fb>
    <v>1</v>
  </rv>
  <rv s="1">
    <fb>478.87</fb>
    <v>1</v>
  </rv>
  <rv s="1">
    <fb>62.48</fb>
    <v>1</v>
  </rv>
  <rv s="1">
    <fb>199.2</fb>
    <v>1</v>
  </rv>
  <rv s="1">
    <fb>211.28</fb>
    <v>1</v>
  </rv>
  <rv s="1">
    <fb>97.6</fb>
    <v>1</v>
  </rv>
  <rv s="1">
    <fb>136.44999999999999</fb>
    <v>1</v>
  </rv>
  <rv s="1">
    <fb>125.21</fb>
    <v>1</v>
  </rv>
  <rv s="1">
    <fb>217.7</fb>
    <v>1</v>
  </rv>
  <rv s="1">
    <fb>69.989999999999995</fb>
    <v>1</v>
  </rv>
  <rv s="1">
    <fb>312.2</fb>
    <v>1</v>
  </rv>
  <rv s="1">
    <fb>43.16</fb>
    <v>1</v>
  </rv>
  <rv s="1">
    <fb>126.26</fb>
    <v>1</v>
  </rv>
  <rv s="1">
    <fb>132.30000000000001</fb>
    <v>1</v>
  </rv>
  <rv s="1">
    <fb>266.91000000000003</fb>
    <v>1</v>
  </rv>
  <rv s="1">
    <fb>72.819999999999993</fb>
    <v>1</v>
  </rv>
  <rv s="1">
    <fb>554.95000000000005</fb>
    <v>1</v>
  </rv>
  <rv s="1">
    <fb>124.43</fb>
    <v>1</v>
  </rv>
  <rv s="1">
    <fb>45821</fb>
    <v>0</v>
  </rv>
  <rv s="1">
    <fb>23.53</fb>
    <v>1</v>
  </rv>
  <rv s="1">
    <fb>761</fb>
    <v>1</v>
  </rv>
  <rv s="1">
    <fb>148.47999999999999</fb>
    <v>1</v>
  </rv>
  <rv s="1">
    <fb>512.17999999999995</fb>
    <v>1</v>
  </rv>
  <rv s="1">
    <fb>301.95</fb>
    <v>1</v>
  </rv>
  <rv s="1">
    <fb>106.01</fb>
    <v>1</v>
  </rv>
  <rv s="1">
    <fb>509.59</fb>
    <v>1</v>
  </rv>
  <rv s="1">
    <fb>474.96</fb>
    <v>1</v>
  </rv>
  <rv s="1">
    <fb>79.83</fb>
    <v>1</v>
  </rv>
  <rv s="1">
    <fb>208.18</fb>
    <v>1</v>
  </rv>
  <rv s="1">
    <fb>96.14</fb>
    <v>1</v>
  </rv>
  <rv s="1">
    <fb>62.89</fb>
    <v>1</v>
  </rv>
  <rv s="1">
    <fb>36.93</fb>
    <v>1</v>
  </rv>
  <rv s="1">
    <fb>214.8</fb>
    <v>1</v>
  </rv>
  <rv s="1">
    <fb>67.31</fb>
    <v>1</v>
  </rv>
  <rv s="1">
    <fb>316.29000000000002</fb>
    <v>1</v>
  </rv>
  <rv s="1">
    <fb>44.09</fb>
    <v>1</v>
  </rv>
  <rv s="1">
    <fb>125.23</fb>
    <v>1</v>
  </rv>
  <rv s="1">
    <fb>130.85</fb>
    <v>1</v>
  </rv>
  <rv s="1">
    <fb>224.29</fb>
    <v>1</v>
  </rv>
  <rv s="1">
    <fb>258.39999999999998</fb>
    <v>1</v>
  </rv>
  <rv s="1">
    <fb>29.96</fb>
    <v>1</v>
  </rv>
  <rv s="1">
    <fb>72.709999999999994</fb>
    <v>1</v>
  </rv>
  <rv s="1">
    <fb>548.77</fb>
    <v>1</v>
  </rv>
  <rv s="1">
    <fb>122.61</fb>
    <v>1</v>
  </rv>
  <rv s="1">
    <fb>56.36</fb>
    <v>1</v>
  </rv>
  <rv s="1">
    <fb>205.91</fb>
    <v>1</v>
  </rv>
  <rv s="1">
    <fb>45824</fb>
    <v>0</v>
  </rv>
  <rv s="1">
    <fb>54.16</fb>
    <v>1</v>
  </rv>
  <rv s="1">
    <fb>775.23</fb>
    <v>1</v>
  </rv>
  <rv s="1">
    <fb>51.03</fb>
    <v>1</v>
  </rv>
  <rv s="1">
    <fb>9.2883999999999993</fb>
    <v>1</v>
  </rv>
  <rv s="1">
    <fb>305.02</fb>
    <v>1</v>
  </rv>
  <rv s="1">
    <fb>107.5</fb>
    <v>1</v>
  </rv>
  <rv s="1">
    <fb>524.44000000000005</fb>
    <v>1</v>
  </rv>
  <rv s="1">
    <fb>479.14</fb>
    <v>1</v>
  </rv>
  <rv s="1">
    <fb>77.02</fb>
    <v>1</v>
  </rv>
  <rv s="1">
    <fb>73.78</fb>
    <v>1</v>
  </rv>
  <rv s="1">
    <fb>209.12</fb>
    <v>1</v>
  </rv>
  <rv s="1">
    <fb>11.6</fb>
    <v>1</v>
  </rv>
  <rv s="1">
    <fb>97.4</fb>
    <v>1</v>
  </rv>
  <rv s="1">
    <fb>90.49</fb>
    <v>1</v>
  </rv>
  <rv s="1">
    <fb>134.01</fb>
    <v>1</v>
  </rv>
  <rv s="1">
    <fb>127.54</fb>
    <v>1</v>
  </rv>
  <rv s="1">
    <fb>214.98</fb>
    <v>1</v>
  </rv>
  <rv s="1">
    <fb>74.59</fb>
    <v>1</v>
  </rv>
  <rv s="1">
    <fb>311.77999999999997</fb>
    <v>1</v>
  </rv>
  <rv s="1">
    <fb>224.09</fb>
    <v>1</v>
  </rv>
  <rv s="1">
    <fb>263.88</fb>
    <v>1</v>
  </rv>
  <rv s="1">
    <fb>29.84</fb>
    <v>1</v>
  </rv>
  <rv s="1">
    <fb>554.07000000000005</fb>
    <v>1</v>
  </rv>
  <rv s="1">
    <fb>123.61</fb>
    <v>1</v>
  </rv>
  <rv s="1">
    <fb>113.07</fb>
    <v>1</v>
  </rv>
  <rv s="1">
    <fb>206.0883</fb>
    <v>1</v>
  </rv>
  <rv s="1">
    <fb>45825</fb>
    <v>0</v>
  </rv>
  <rv s="1">
    <fb>23.22</fb>
    <v>1</v>
  </rv>
  <rv s="1">
    <fb>54.1</fb>
    <v>1</v>
  </rv>
  <rv s="1">
    <fb>18.579999999999998</fb>
    <v>1</v>
  </rv>
  <rv s="1">
    <fb>759.86</fb>
    <v>1</v>
  </rv>
  <rv s="1">
    <fb>150.33000000000001</fb>
    <v>1</v>
  </rv>
  <rv s="1">
    <fb>512.11</fb>
    <v>1</v>
  </rv>
  <rv s="1">
    <fb>9.1305999999999994</fb>
    <v>1</v>
  </rv>
  <rv s="1">
    <fb>307.31</fb>
    <v>1</v>
  </rv>
  <rv s="1">
    <fb>105.55</fb>
    <v>1</v>
  </rv>
  <rv s="1">
    <fb>523.12</fb>
    <v>1</v>
  </rv>
  <rv s="1">
    <fb>478.04</fb>
    <v>1</v>
  </rv>
  <rv s="1">
    <fb>40.229999999999997</fb>
    <v>1</v>
  </rv>
  <rv s="1">
    <fb>59.69</fb>
    <v>1</v>
  </rv>
  <rv s="1">
    <fb>11.17</fb>
    <v>1</v>
  </rv>
  <rv s="1">
    <fb>89.77</fb>
    <v>1</v>
  </rv>
  <rv s="1">
    <fb>132.28</fb>
    <v>1</v>
  </rv>
  <rv s="1">
    <fb>61.97</fb>
    <v>1</v>
  </rv>
  <rv s="1">
    <fb>127.81</fb>
    <v>1</v>
  </rv>
  <rv s="1">
    <fb>311.94</fb>
    <v>1</v>
  </rv>
  <rv s="1">
    <fb>125.53</fb>
    <v>1</v>
  </rv>
  <rv s="1">
    <fb>129.29</fb>
    <v>1</v>
  </rv>
  <rv s="1">
    <fb>221.79</fb>
    <v>1</v>
  </rv>
  <rv s="1">
    <fb>262.76</fb>
    <v>1</v>
  </rv>
  <rv s="1">
    <fb>30.2</fb>
    <v>1</v>
  </rv>
  <rv s="1">
    <fb>549.35</fb>
    <v>1</v>
  </rv>
  <rv s="1">
    <fb>122.5</fb>
    <v>1</v>
  </rv>
  <rv s="1">
    <fb>45826</fb>
    <v>0</v>
  </rv>
  <rv s="1">
    <fb>22.81</fb>
    <v>1</v>
  </rv>
  <rv s="1">
    <fb>18.670000000000002</fb>
    <v>1</v>
  </rv>
  <rv s="1">
    <fb>761.64</fb>
    <v>1</v>
  </rv>
  <rv s="1">
    <fb>151</fb>
    <v>1</v>
  </rv>
  <rv s="1">
    <fb>9.1207999999999991</fb>
    <v>1</v>
  </rv>
  <rv s="1">
    <fb>305.41000000000003</fb>
    <v>1</v>
  </rv>
  <rv s="1">
    <fb>524.98</fb>
    <v>1</v>
  </rv>
  <rv s="1">
    <fb>480.24</fb>
    <v>1</v>
  </rv>
  <rv s="1">
    <fb>74.010000000000005</fb>
    <v>1</v>
  </rv>
  <rv s="1">
    <fb>196.58</fb>
    <v>1</v>
  </rv>
  <rv s="1">
    <fb>71.569999999999993</fb>
    <v>1</v>
  </rv>
  <rv s="1">
    <fb>212.08</fb>
    <v>1</v>
  </rv>
  <rv s="1">
    <fb>11.25</fb>
    <v>1</v>
  </rv>
  <rv s="1">
    <fb>99.3</fb>
    <v>1</v>
  </rv>
  <rv s="1">
    <fb>91.6</fb>
    <v>1</v>
  </rv>
  <rv s="1">
    <fb>62.34</fb>
    <v>1</v>
  </rv>
  <rv s="1">
    <fb>129.86000000000001</fb>
    <v>1</v>
  </rv>
  <rv s="1">
    <fb>215.48</fb>
    <v>1</v>
  </rv>
  <rv s="1">
    <fb>74.72</fb>
    <v>1</v>
  </rv>
  <rv s="1">
    <fb>310.26</fb>
    <v>1</v>
  </rv>
  <rv s="1">
    <fb>259.5</fb>
    <v>1</v>
  </rv>
  <rv s="1">
    <fb>71.02</fb>
    <v>1</v>
  </rv>
  <rv s="1">
    <fb>549.24</fb>
    <v>1</v>
  </rv>
  <rv s="1">
    <fb>122.35</fb>
    <v>1</v>
  </rv>
  <rv s="1">
    <fb>45828</fb>
    <v>0</v>
  </rv>
  <rv s="1">
    <fb>22.48</fb>
    <v>1</v>
  </rv>
  <rv s="1">
    <fb>18.71</fb>
    <v>1</v>
  </rv>
  <rv s="1">
    <fb>756.53</fb>
    <v>1</v>
  </rv>
  <rv s="1">
    <fb>150.56</fb>
    <v>1</v>
  </rv>
  <rv s="1">
    <fb>509.36</fb>
    <v>1</v>
  </rv>
  <rv s="1">
    <fb>8.8742999999999999</fb>
    <v>1</v>
  </rv>
  <rv s="1">
    <fb>302.94</fb>
    <v>1</v>
  </rv>
  <rv s="1">
    <fb>103.15</fb>
    <v>1</v>
  </rv>
  <rv s="1">
    <fb>521.38</fb>
    <v>1</v>
  </rv>
  <rv s="1">
    <fb>477.4</fb>
    <v>1</v>
  </rv>
  <rv s="1">
    <fb>73.77</fb>
    <v>1</v>
  </rv>
  <rv s="1">
    <fb>56.66</fb>
    <v>1</v>
  </rv>
  <rv s="1">
    <fb>36.24</fb>
    <v>1</v>
  </rv>
  <rv s="1">
    <fb>134.44</fb>
    <v>1</v>
  </rv>
  <rv s="1">
    <fb>217.48</fb>
    <v>1</v>
  </rv>
  <rv s="1">
    <fb>38.07</fb>
    <v>1</v>
  </rv>
  <rv s="1">
    <fb>310.13</fb>
    <v>1</v>
  </rv>
  <rv s="1">
    <fb>45.5</fb>
    <v>1</v>
  </rv>
  <rv s="1">
    <fb>41.7</fb>
    <v>1</v>
  </rv>
  <rv s="1">
    <fb>260.63</fb>
    <v>1</v>
  </rv>
  <rv s="1">
    <fb>30.18</fb>
    <v>1</v>
  </rv>
  <rv s="1">
    <fb>70.86</fb>
    <v>1</v>
  </rv>
  <rv s="1">
    <fb>547.72</fb>
    <v>1</v>
  </rv>
  <rv s="1">
    <fb>122.04</fb>
    <v>1</v>
  </rv>
  <rv s="1">
    <fb>202.97</fb>
    <v>1</v>
  </rv>
  <rv s="1">
    <fb>45831</fb>
    <v>0</v>
  </rv>
  <rv s="1">
    <fb>22.12</fb>
    <v>1</v>
  </rv>
  <rv s="1">
    <fb>779.72</fb>
    <v>1</v>
  </rv>
  <rv s="1">
    <fb>515.09</fb>
    <v>1</v>
  </rv>
  <rv s="1">
    <fb>49.62</fb>
    <v>1</v>
  </rv>
  <rv s="1">
    <fb>310.45999999999998</fb>
    <v>1</v>
  </rv>
  <rv s="1">
    <fb>514.08000000000004</fb>
    <v>1</v>
  </rv>
  <rv s="1">
    <fb>486</fb>
    <v>1</v>
  </rv>
  <rv s="1">
    <fb>69.72</fb>
    <v>1</v>
  </rv>
  <rv s="1">
    <fb>57.82</fb>
    <v>1</v>
  </rv>
  <rv s="1">
    <fb>201.5</fb>
    <v>1</v>
  </rv>
  <rv s="1">
    <fb>70.73</fb>
    <v>1</v>
  </rv>
  <rv s="1">
    <fb>66.81</fb>
    <v>1</v>
  </rv>
  <rv s="1">
    <fb>11.36</fb>
    <v>1</v>
  </rv>
  <rv s="1">
    <fb>89.63</fb>
    <v>1</v>
  </rv>
  <rv s="1">
    <fb>133.26</fb>
    <v>1</v>
  </rv>
  <rv s="1">
    <fb>36.83</fb>
    <v>1</v>
  </rv>
  <rv s="1">
    <fb>221.63</fb>
    <v>1</v>
  </rv>
  <rv s="1">
    <fb>38.26</fb>
    <v>1</v>
  </rv>
  <rv s="1">
    <fb>311.08</fb>
    <v>1</v>
  </rv>
  <rv s="1">
    <fb>129.09</fb>
    <v>1</v>
  </rv>
  <rv s="1">
    <fb>224.74</fb>
    <v>1</v>
  </rv>
  <rv s="1">
    <fb>263.41000000000003</fb>
    <v>1</v>
  </rv>
  <rv s="1">
    <fb>28.81</fb>
    <v>1</v>
  </rv>
  <rv s="1">
    <fb>73.33</fb>
    <v>1</v>
  </rv>
  <rv s="1">
    <fb>553.36</fb>
    <v>1</v>
  </rv>
  <rv s="1">
    <fb>123.15</fb>
    <v>1</v>
  </rv>
  <rv s="1">
    <fb>112.55</fb>
    <v>1</v>
  </rv>
  <rv s="1">
    <fb>205.16</fb>
    <v>1</v>
  </rv>
  <rv s="1">
    <fb>45832</fb>
    <v>0</v>
  </rv>
  <rv s="1">
    <fb>19.11</fb>
    <v>1</v>
  </rv>
  <rv s="1">
    <fb>813.36</fb>
    <v>1</v>
  </rv>
  <rv s="1">
    <fb>157.94999999999999</fb>
    <v>1</v>
  </rv>
  <rv s="1">
    <fb>523.08000000000004</fb>
    <v>1</v>
  </rv>
  <rv s="1">
    <fb>50.774999999999999</fb>
    <v>1</v>
  </rv>
  <rv s="1">
    <fb>9.8209</fb>
    <v>1</v>
  </rv>
  <rv s="1">
    <fb>308.45999999999998</fb>
    <v>1</v>
  </rv>
  <rv s="1">
    <fb>105.8</fb>
    <v>1</v>
  </rv>
  <rv s="1">
    <fb>514.1</fb>
    <v>1</v>
  </rv>
  <rv s="1">
    <fb>490.11</fb>
    <v>1</v>
  </rv>
  <rv s="1">
    <fb>43.66</fb>
    <v>1</v>
  </rv>
  <rv s="1">
    <fb>60.18</fb>
    <v>1</v>
  </rv>
  <rv s="1">
    <fb>200.3</fb>
    <v>1</v>
  </rv>
  <rv s="1">
    <fb>223.14</fb>
    <v>1</v>
  </rv>
  <rv s="1">
    <fb>11.63</fb>
    <v>1</v>
  </rv>
  <rv s="1">
    <fb>91.2</fb>
    <v>1</v>
  </rv>
  <rv s="1">
    <fb>138.08000000000001</fb>
    <v>1</v>
  </rv>
  <rv s="1">
    <fb>223.91</fb>
    <v>1</v>
  </rv>
  <rv s="1">
    <fb>306.19</fb>
    <v>1</v>
  </rv>
  <rv s="1">
    <fb>131.05000000000001</fb>
    <v>1</v>
  </rv>
  <rv s="1">
    <fb>224.6</fb>
    <v>1</v>
  </rv>
  <rv s="1">
    <fb>271.17</fb>
    <v>1</v>
  </rv>
  <rv s="1">
    <fb>28.56</fb>
    <v>1</v>
  </rv>
  <rv s="1">
    <fb>559.44000000000005</fb>
    <v>1</v>
  </rv>
  <rv s="1">
    <fb>57.3</fb>
    <v>1</v>
  </rv>
  <rv s="1">
    <fb>208.21</fb>
    <v>1</v>
  </rv>
  <rv s="1">
    <fb>45833</fb>
    <v>0</v>
  </rv>
  <rv s="1">
    <fb>21.54</fb>
    <v>1</v>
  </rv>
  <rv s="1">
    <fb>815.24</fb>
    <v>1</v>
  </rv>
  <rv s="1">
    <fb>157.82</fb>
    <v>1</v>
  </rv>
  <rv s="1">
    <fb>521.63</fb>
    <v>1</v>
  </rv>
  <rv s="1">
    <fb>311.98</fb>
    <v>1</v>
  </rv>
  <rv s="1">
    <fb>103.58</fb>
    <v>1</v>
  </rv>
  <rv s="1">
    <fb>506.74</fb>
    <v>1</v>
  </rv>
  <rv s="1">
    <fb>492.27</fb>
    <v>1</v>
  </rv>
  <rv s="1">
    <fb>201.56</fb>
    <v>1</v>
  </rv>
  <rv s="1">
    <fb>70.34</fb>
    <v>1</v>
  </rv>
  <rv s="1">
    <fb>221.52</fb>
    <v>1</v>
  </rv>
  <rv s="1">
    <fb>11.76</fb>
    <v>1</v>
  </rv>
  <rv s="1">
    <fb>104.35</fb>
    <v>1</v>
  </rv>
  <rv s="1">
    <fb>175.73</fb>
    <v>1</v>
  </rv>
  <rv s="1">
    <fb>220.22</fb>
    <v>1</v>
  </rv>
  <rv s="1">
    <fb>307.12</fb>
    <v>1</v>
  </rv>
  <rv s="1">
    <fb>46.85</fb>
    <v>1</v>
  </rv>
  <rv s="1">
    <fb>128.02000000000001</fb>
    <v>1</v>
  </rv>
  <rv s="1">
    <fb>28.12</fb>
    <v>1</v>
  </rv>
  <rv s="1">
    <fb>73.23</fb>
    <v>1</v>
  </rv>
  <rv s="1">
    <fb>559.72</fb>
    <v>1</v>
  </rv>
  <rv s="1">
    <fb>124.67</fb>
    <v>1</v>
  </rv>
  <rv s="1">
    <fb>207.6857</fb>
    <v>1</v>
  </rv>
  <rv s="1">
    <fb>45834</fb>
    <v>0</v>
  </rv>
  <rv s="1">
    <fb>798.09</fb>
    <v>1</v>
  </rv>
  <rv s="1">
    <fb>157.72999999999999</fb>
    <v>1</v>
  </rv>
  <rv s="1">
    <fb>534.19000000000005</fb>
    <v>1</v>
  </rv>
  <rv s="1">
    <fb>9.2391000000000005</fb>
    <v>1</v>
  </rv>
  <rv s="1">
    <fb>313.85000000000002</fb>
    <v>1</v>
  </rv>
  <rv s="1">
    <fb>508.53</fb>
    <v>1</v>
  </rv>
  <rv s="1">
    <fb>497.45</fb>
    <v>1</v>
  </rv>
  <rv s="1">
    <fb>67.7</fb>
    <v>1</v>
  </rv>
  <rv s="1">
    <fb>70.989999999999995</fb>
    <v>1</v>
  </rv>
  <rv s="1">
    <fb>221.92</fb>
    <v>1</v>
  </rv>
  <rv s="1">
    <fb>12.02</fb>
    <v>1</v>
  </rv>
  <rv s="1">
    <fb>217.52</fb>
    <v>1</v>
  </rv>
  <rv s="1">
    <fb>79.03</fb>
    <v>1</v>
  </rv>
  <rv s="1">
    <fb>306.77999999999997</fb>
    <v>1</v>
  </rv>
  <rv s="1">
    <fb>42.1</fb>
    <v>1</v>
  </rv>
  <rv s="1">
    <fb>124.74</fb>
    <v>1</v>
  </rv>
  <rv s="1">
    <fb>28.51</fb>
    <v>1</v>
  </rv>
  <rv s="1">
    <fb>74.33</fb>
    <v>1</v>
  </rv>
  <rv s="1">
    <fb>564.15</fb>
    <v>1</v>
  </rv>
  <rv s="1">
    <fb>125.36</fb>
    <v>1</v>
  </rv>
  <rv s="1">
    <fb>57.84</fb>
    <v>1</v>
  </rv>
  <rv s="1">
    <fb>209.51949999999999</fb>
    <v>1</v>
  </rv>
  <rv s="1">
    <fb>45835</fb>
    <v>0</v>
  </rv>
  <rv s="1">
    <fb>21.78</fb>
    <v>1</v>
  </rv>
  <rv s="1">
    <fb>19.45</fb>
    <v>1</v>
  </rv>
  <rv s="1">
    <fb>795.95</fb>
    <v>1</v>
  </rv>
  <rv s="1">
    <fb>157.74</fb>
    <v>1</v>
  </rv>
  <rv s="1">
    <fb>533.71</fb>
    <v>1</v>
  </rv>
  <rv s="1">
    <fb>53.96</fb>
    <v>1</v>
  </rv>
  <rv s="1">
    <fb>9.2588000000000008</fb>
    <v>1</v>
  </rv>
  <rv s="1">
    <fb>315.32</fb>
    <v>1</v>
  </rv>
  <rv s="1">
    <fb>513.34</fb>
    <v>1</v>
  </rv>
  <rv s="1">
    <fb>495.94</fb>
    <v>1</v>
  </rv>
  <rv s="1">
    <fb>68.510000000000005</fb>
    <v>1</v>
  </rv>
  <rv s="1">
    <fb>64.95</fb>
    <v>1</v>
  </rv>
  <rv s="1">
    <fb>201.08</fb>
    <v>1</v>
  </rv>
  <rv s="1">
    <fb>222.61</fb>
    <v>1</v>
  </rv>
  <rv s="1">
    <fb>11.8</fb>
    <v>1</v>
  </rv>
  <rv s="1">
    <fb>91.18</fb>
    <v>1</v>
  </rv>
  <rv s="1">
    <fb>134.38</fb>
    <v>1</v>
  </rv>
  <rv s="1">
    <fb>174.22</fb>
    <v>1</v>
  </rv>
  <rv s="1">
    <fb>217.78</fb>
    <v>1</v>
  </rv>
  <rv s="1">
    <fb>80.09</fb>
    <v>1</v>
  </rv>
  <rv s="1">
    <fb>301.22000000000003</fb>
    <v>1</v>
  </rv>
  <rv s="1">
    <fb>47.12</fb>
    <v>1</v>
  </rv>
  <rv s="1">
    <fb>124.68</fb>
    <v>1</v>
  </rv>
  <rv s="1">
    <fb>273.42</fb>
    <v>1</v>
  </rv>
  <rv s="1">
    <fb>28.35</fb>
    <v>1</v>
  </rv>
  <rv s="1">
    <fb>73.52</fb>
    <v>1</v>
  </rv>
  <rv s="1">
    <fb>566.95000000000005</fb>
    <v>1</v>
  </rv>
  <rv s="1">
    <fb>210.36949999999999</fb>
    <v>1</v>
  </rv>
  <rv s="1">
    <fb>45838</fb>
    <v>0</v>
  </rv>
  <rv s="1">
    <fb>801.39</fb>
    <v>1</v>
  </rv>
  <rv s="1">
    <fb>159.69999999999999</fb>
    <v>1</v>
  </rv>
  <rv s="1">
    <fb>543.41</fb>
    <v>1</v>
  </rv>
  <rv s="1">
    <fb>53.38</fb>
    <v>1</v>
  </rv>
  <rv s="1">
    <fb>313.94</fb>
    <v>1</v>
  </rv>
  <rv s="1">
    <fb>508.49</fb>
    <v>1</v>
  </rv>
  <rv s="1">
    <fb>497.41</fb>
    <v>1</v>
  </rv>
  <rv s="1">
    <fb>205.17</fb>
    <v>1</v>
  </rv>
  <rv s="1">
    <fb>223.77</fb>
    <v>1</v>
  </rv>
  <rv s="1">
    <fb>11.94</fb>
    <v>1</v>
  </rv>
  <rv s="1">
    <fb>106.34</fb>
    <v>1</v>
  </rv>
  <rv s="1">
    <fb>91.11</fb>
    <v>1</v>
  </rv>
  <rv s="1">
    <fb>136.01</fb>
    <v>1</v>
  </rv>
  <rv s="1">
    <fb>169.05</fb>
    <v>1</v>
  </rv>
  <rv s="1">
    <fb>221.02</fb>
    <v>1</v>
  </rv>
  <rv s="1">
    <fb>304.83</fb>
    <v>1</v>
  </rv>
  <rv s="1">
    <fb>232.88</fb>
    <v>1</v>
  </rv>
  <rv s="1">
    <fb>272.69</fb>
    <v>1</v>
  </rv>
  <rv s="1">
    <fb>27.99</fb>
    <v>1</v>
  </rv>
  <rv s="1">
    <fb>568.03</fb>
    <v>1</v>
  </rv>
  <rv s="1">
    <fb>126.75</fb>
    <v>1</v>
  </rv>
  <rv s="1">
    <fb>116.16</fb>
    <v>1</v>
  </rv>
  <rv s="1">
    <fb>211.82</fb>
    <v>1</v>
  </rv>
  <rv s="1">
    <fb>45839</fb>
    <v>0</v>
  </rv>
  <rv s="1">
    <fb>790.47</fb>
    <v>1</v>
  </rv>
  <rv s="1">
    <fb>159.06</fb>
    <v>1</v>
  </rv>
  <rv s="1">
    <fb>537.99</fb>
    <v>1</v>
  </rv>
  <rv s="1">
    <fb>9.3179999999999996</fb>
    <v>1</v>
  </rv>
  <rv s="1">
    <fb>307.32</fb>
    <v>1</v>
  </rv>
  <rv s="1">
    <fb>508.36</fb>
    <v>1</v>
  </rv>
  <rv s="1">
    <fb>492.05</fb>
    <v>1</v>
  </rv>
  <rv s="1">
    <fb>43.47</fb>
    <v>1</v>
  </rv>
  <rv s="1">
    <fb>69.819999999999993</fb>
    <v>1</v>
  </rv>
  <rv s="1">
    <fb>69.58</fb>
    <v>1</v>
  </rv>
  <rv s="1">
    <fb>215.97</fb>
    <v>1</v>
  </rv>
  <rv s="1">
    <fb>58.52</fb>
    <v>1</v>
  </rv>
  <rv s="1">
    <fb>38.409999999999997</fb>
    <v>1</v>
  </rv>
  <rv s="1">
    <fb>171.89</fb>
    <v>1</v>
  </rv>
  <rv s="1">
    <fb>224.47</fb>
    <v>1</v>
  </rv>
  <rv s="1">
    <fb>85.11</fb>
    <v>1</v>
  </rv>
  <rv s="1">
    <fb>307.55</fb>
    <v>1</v>
  </rv>
  <rv s="1">
    <fb>48.15</fb>
    <v>1</v>
  </rv>
  <rv s="1">
    <fb>126.6</fb>
    <v>1</v>
  </rv>
  <rv s="1">
    <fb>238.77</fb>
    <v>1</v>
  </rv>
  <rv s="1">
    <fb>271.91000000000003</fb>
    <v>1</v>
  </rv>
  <rv s="1">
    <fb>28.38</fb>
    <v>1</v>
  </rv>
  <rv s="1">
    <fb>74.38</fb>
    <v>1</v>
  </rv>
  <rv s="1">
    <fb>567.77</fb>
    <v>1</v>
  </rv>
  <rv s="1">
    <fb>126.68</fb>
    <v>1</v>
  </rv>
  <rv s="1">
    <fb>115.96</fb>
    <v>1</v>
  </rv>
  <rv s="1">
    <fb>58.561</fb>
    <v>1</v>
  </rv>
  <rv s="1">
    <fb>211.33770000000001</fb>
    <v>1</v>
  </rv>
  <rv s="1">
    <fb>45840</fb>
    <v>0</v>
  </rv>
  <rv s="1">
    <fb>19.399999999999999</fb>
    <v>1</v>
  </rv>
  <rv s="1">
    <fb>799.59</fb>
    <v>1</v>
  </rv>
  <rv s="1">
    <fb>157.03</fb>
    <v>1</v>
  </rv>
  <rv s="1">
    <fb>540.6</fb>
    <v>1</v>
  </rv>
  <rv s="1">
    <fb>52.74</fb>
    <v>1</v>
  </rv>
  <rv s="1">
    <fb>115.42</fb>
    <v>1</v>
  </rv>
  <rv s="1">
    <fb>520.30999999999995</fb>
    <v>1</v>
  </rv>
  <rv s="1">
    <fb>491.09</fb>
    <v>1</v>
  </rv>
  <rv s="1">
    <fb>212.44</fb>
    <v>1</v>
  </rv>
  <rv s="1">
    <fb>217.34</fb>
    <v>1</v>
  </rv>
  <rv s="1">
    <fb>11.29</fb>
    <v>1</v>
  </rv>
  <rv s="1">
    <fb>134.11000000000001</fb>
    <v>1</v>
  </rv>
  <rv s="1">
    <fb>177.6</fb>
    <v>1</v>
  </rv>
  <rv s="1">
    <fb>222.83</fb>
    <v>1</v>
  </rv>
  <rv s="1">
    <fb>309.25</fb>
    <v>1</v>
  </rv>
  <rv s="1">
    <fb>122.9</fb>
    <v>1</v>
  </rv>
  <rv s="1">
    <fb>136.47999999999999</fb>
    <v>1</v>
  </rv>
  <rv s="1">
    <fb>269.20999999999998</fb>
    <v>1</v>
  </rv>
  <rv s="1">
    <fb>70.61</fb>
    <v>1</v>
  </rv>
  <rv s="1">
    <fb>570.29</fb>
    <v>1</v>
  </rv>
  <rv s="1">
    <fb>127.25</fb>
    <v>1</v>
  </rv>
  <rv s="1">
    <fb>116.75</fb>
    <v>1</v>
  </rv>
  <rv s="1">
    <fb>212.19710000000001</fb>
    <v>1</v>
  </rv>
  <rv s="1">
    <fb>45841</fb>
    <v>0</v>
  </rv>
  <rv s="1">
    <fb>55.31</fb>
    <v>1</v>
  </rv>
  <rv s="1">
    <fb>19.57</fb>
    <v>1</v>
  </rv>
  <rv s="1">
    <fb>794.5</fb>
    <v>1</v>
  </rv>
  <rv s="1">
    <fb>155.37</fb>
    <v>1</v>
  </rv>
  <rv s="1">
    <fb>544.47</fb>
    <v>1</v>
  </rv>
  <rv s="1">
    <fb>52.8</fb>
    <v>1</v>
  </rv>
  <rv s="1">
    <fb>9.2784999999999993</fb>
    <v>1</v>
  </rv>
  <rv s="1">
    <fb>314.77</fb>
    <v>1</v>
  </rv>
  <rv s="1">
    <fb>520.97</fb>
    <v>1</v>
  </rv>
  <rv s="1">
    <fb>498.84</fb>
    <v>1</v>
  </rv>
  <rv s="1">
    <fb>44.84</fb>
    <v>1</v>
  </rv>
  <rv s="1">
    <fb>213.55</fb>
    <v>1</v>
  </rv>
  <rv s="1">
    <fb>221.49</fb>
    <v>1</v>
  </rv>
  <rv s="1">
    <fb>92.43</fb>
    <v>1</v>
  </rv>
  <rv s="1">
    <fb>181.31</fb>
    <v>1</v>
  </rv>
  <rv s="1">
    <fb>221.75</fb>
    <v>1</v>
  </rv>
  <rv s="1">
    <fb>307.14</fb>
    <v>1</v>
  </rv>
  <rv s="1">
    <fb>135.38</fb>
    <v>1</v>
  </rv>
  <rv s="1">
    <fb>240.4</fb>
    <v>1</v>
  </rv>
  <rv s="1">
    <fb>272.14999999999998</fb>
    <v>1</v>
  </rv>
  <rv s="1">
    <fb>28.880700000000001</fb>
    <v>1</v>
  </rv>
  <rv s="1">
    <fb>575.22</fb>
    <v>1</v>
  </rv>
  <rv s="1">
    <fb>128.08000000000001</fb>
    <v>1</v>
  </rv>
  <rv s="1">
    <fb>59.27</fb>
    <v>1</v>
  </rv>
  <rv s="1">
    <fb>213.4316</fb>
    <v>1</v>
  </rv>
  <rv s="1">
    <fb>45845</fb>
    <v>0</v>
  </rv>
  <rv s="1">
    <fb>19.309999999999999</fb>
    <v>1</v>
  </rv>
  <rv s="1">
    <fb>785.09</fb>
    <v>1</v>
  </rv>
  <rv s="1">
    <fb>153.53</fb>
    <v>1</v>
  </rv>
  <rv s="1">
    <fb>534.71</fb>
    <v>1</v>
  </rv>
  <rv s="1">
    <fb>52.19</fb>
    <v>1</v>
  </rv>
  <rv s="1">
    <fb>315.45</fb>
    <v>1</v>
  </rv>
  <rv s="1">
    <fb>510.29</fb>
    <v>1</v>
  </rv>
  <rv s="1">
    <fb>497.72</fb>
    <v>1</v>
  </rv>
  <rv s="1">
    <fb>42.594999999999999</fb>
    <v>1</v>
  </rv>
  <rv s="1">
    <fb>65.5</fb>
    <v>1</v>
  </rv>
  <rv s="1">
    <fb>209.95</fb>
    <v>1</v>
  </rv>
  <rv s="1">
    <fb>225.79</fb>
    <v>1</v>
  </rv>
  <rv s="1">
    <fb>93.25</fb>
    <v>1</v>
  </rv>
  <rv s="1">
    <fb>133.69999999999999</fb>
    <v>1</v>
  </rv>
  <rv s="1">
    <fb>60.75</fb>
    <v>1</v>
  </rv>
  <rv s="1">
    <fb>181.52</fb>
    <v>1</v>
  </rv>
  <rv s="1">
    <fb>220.02</fb>
    <v>1</v>
  </rv>
  <rv s="1">
    <fb>307.37</fb>
    <v>1</v>
  </rv>
  <rv s="1">
    <fb>134.44999999999999</fb>
    <v>1</v>
  </rv>
  <rv s="1">
    <fb>239.35</fb>
    <v>1</v>
  </rv>
  <rv s="1">
    <fb>269.8</fb>
    <v>1</v>
  </rv>
  <rv s="1">
    <fb>28.48</fb>
    <v>1</v>
  </rv>
  <rv s="1">
    <fb>70.94</fb>
    <v>1</v>
  </rv>
  <rv s="1">
    <fb>570.61</fb>
    <v>1</v>
  </rv>
  <rv s="1">
    <fb>116.61</fb>
    <v>1</v>
  </rv>
  <rv s="1">
    <fb>211.5822</fb>
    <v>1</v>
  </rv>
  <rv s="1">
    <fb>45846</fb>
    <v>0</v>
  </rv>
  <rv s="1">
    <fb>20.75</fb>
    <v>1</v>
  </rv>
  <rv s="1">
    <fb>794.1</fb>
    <v>1</v>
  </rv>
  <rv s="1">
    <fb>152.63999999999999</fb>
    <v>1</v>
  </rv>
  <rv s="1">
    <fb>527.29999999999995</fb>
    <v>1</v>
  </rv>
  <rv s="1">
    <fb>9.0813000000000006</fb>
    <v>1</v>
  </rv>
  <rv s="1">
    <fb>312.44</fb>
    <v>1</v>
  </rv>
  <rv s="1">
    <fb>508.91</fb>
    <v>1</v>
  </rv>
  <rv s="1">
    <fb>496.62</fb>
    <v>1</v>
  </rv>
  <rv s="1">
    <fb>69.64</fb>
    <v>1</v>
  </rv>
  <rv s="1">
    <fb>70.22</fb>
    <v>1</v>
  </rv>
  <rv s="1">
    <fb>210.01</fb>
    <v>1</v>
  </rv>
  <rv s="1">
    <fb>223.5</fb>
    <v>1</v>
  </rv>
  <rv s="1">
    <fb>92.69</fb>
    <v>1</v>
  </rv>
  <rv s="1">
    <fb>133.36000000000001</fb>
    <v>1</v>
  </rv>
  <rv s="1">
    <fb>85.56</fb>
    <v>1</v>
  </rv>
  <rv s="1">
    <fb>38.479999999999997</fb>
    <v>1</v>
  </rv>
  <rv s="1">
    <fb>304.16000000000003</fb>
    <v>1</v>
  </rv>
  <rv s="1">
    <fb>47.15</fb>
    <v>1</v>
  </rv>
  <rv s="1">
    <fb>43.06</fb>
    <v>1</v>
  </rv>
  <rv s="1">
    <fb>135.04</fb>
    <v>1</v>
  </rv>
  <rv s="1">
    <fb>239.8</fb>
    <v>1</v>
  </rv>
  <rv s="1">
    <fb>273.64999999999998</fb>
    <v>1</v>
  </rv>
  <rv s="1">
    <fb>29.56</fb>
    <v>1</v>
  </rv>
  <rv s="1">
    <fb>70.55</fb>
    <v>1</v>
  </rv>
  <rv s="1">
    <fb>570.23</fb>
    <v>1</v>
  </rv>
  <rv s="1">
    <fb>116.68</fb>
    <v>1</v>
  </rv>
  <rv s="1">
    <fb>211.92679999999999</fb>
    <v>1</v>
  </rv>
  <rv s="1">
    <fb>45847</fb>
    <v>0</v>
  </rv>
  <rv s="1">
    <fb>21.625</fb>
    <v>1</v>
  </rv>
  <rv s="1">
    <fb>19.440000000000001</fb>
    <v>1</v>
  </rv>
  <rv s="1">
    <fb>799.83</fb>
    <v>1</v>
  </rv>
  <rv s="1">
    <fb>152.68</fb>
    <v>1</v>
  </rv>
  <rv s="1">
    <fb>528.13</fb>
    <v>1</v>
  </rv>
  <rv s="1">
    <fb>53.55</fb>
    <v>1</v>
  </rv>
  <rv s="1">
    <fb>316.5</fb>
    <v>1</v>
  </rv>
  <rv s="1">
    <fb>115.11</fb>
    <v>1</v>
  </rv>
  <rv s="1">
    <fb>509.33</fb>
    <v>1</v>
  </rv>
  <rv s="1">
    <fb>503.51</fb>
    <v>1</v>
  </rv>
  <rv s="1">
    <fb>48.5</fb>
    <v>1</v>
  </rv>
  <rv s="1">
    <fb>70.790000000000006</fb>
    <v>1</v>
  </rv>
  <rv s="1">
    <fb>73.650000000000006</fb>
    <v>1</v>
  </rv>
  <rv s="1">
    <fb>221.9</fb>
    <v>1</v>
  </rv>
  <rv s="1">
    <fb>12.244999999999999</fb>
    <v>1</v>
  </rv>
  <rv s="1">
    <fb>93.05</fb>
    <v>1</v>
  </rv>
  <rv s="1">
    <fb>133.22</fb>
    <v>1</v>
  </rv>
  <rv s="1">
    <fb>177.8</fb>
    <v>1</v>
  </rv>
  <rv s="1">
    <fb>221.83</fb>
    <v>1</v>
  </rv>
  <rv s="1">
    <fb>86.61</fb>
    <v>1</v>
  </rv>
  <rv s="1">
    <fb>305.52</fb>
    <v>1</v>
  </rv>
  <rv s="1">
    <fb>42.61</fb>
    <v>1</v>
  </rv>
  <rv s="1">
    <fb>121.87</fb>
    <v>1</v>
  </rv>
  <rv s="1">
    <fb>238.72</fb>
    <v>1</v>
  </rv>
  <rv s="1">
    <fb>270.92</fb>
    <v>1</v>
  </rv>
  <rv s="1">
    <fb>573.61</fb>
    <v>1</v>
  </rv>
  <rv s="1">
    <fb>117.44</fb>
    <v>1</v>
  </rv>
  <rv s="1">
    <fb>59.232100000000003</fb>
    <v>1</v>
  </rv>
  <rv s="1">
    <fb>213.0033</fb>
    <v>1</v>
  </rv>
  <rv s="1">
    <fb>45848</fb>
    <v>0</v>
  </rv>
  <rv s="1">
    <fb>21.85</fb>
    <v>1</v>
  </rv>
  <rv s="1">
    <fb>54.89</fb>
    <v>1</v>
  </rv>
  <rv s="1">
    <fb>802.09</fb>
    <v>1</v>
  </rv>
  <rv s="1">
    <fb>151.30000000000001</fb>
    <v>1</v>
  </rv>
  <rv s="1">
    <fb>526.04999999999995</fb>
    <v>1</v>
  </rv>
  <rv s="1">
    <fb>296.18</fb>
    <v>1</v>
  </rv>
  <rv s="1">
    <fb>519.20000000000005</fb>
    <v>1</v>
  </rv>
  <rv s="1">
    <fb>501.48</fb>
    <v>1</v>
  </rv>
  <rv s="1">
    <fb>74.27</fb>
    <v>1</v>
  </rv>
  <rv s="1">
    <fb>212.41</fb>
    <v>1</v>
  </rv>
  <rv s="1">
    <fb>74.64</fb>
    <v>1</v>
  </rv>
  <rv s="1">
    <fb>65.62</fb>
    <v>1</v>
  </rv>
  <rv s="1">
    <fb>214.42</fb>
    <v>1</v>
  </rv>
  <rv s="1">
    <fb>93.66</fb>
    <v>1</v>
  </rv>
  <rv s="1">
    <fb>133.6</fb>
    <v>1</v>
  </rv>
  <rv s="1">
    <fb>60.8</fb>
    <v>1</v>
  </rv>
  <rv s="1">
    <fb>189.19</fb>
    <v>1</v>
  </rv>
  <rv s="1">
    <fb>221.01</fb>
    <v>1</v>
  </rv>
  <rv s="1">
    <fb>92.1</fb>
    <v>1</v>
  </rv>
  <rv s="1">
    <fb>306.2</fb>
    <v>1</v>
  </rv>
  <rv s="1">
    <fb>136.08000000000001</fb>
    <v>1</v>
  </rv>
  <rv s="1">
    <fb>236.77</fb>
    <v>1</v>
  </rv>
  <rv s="1">
    <fb>263.97000000000003</fb>
    <v>1</v>
  </rv>
  <rv s="1">
    <fb>29.569199999999999</fb>
    <v>1</v>
  </rv>
  <rv s="1">
    <fb>70.650000000000006</fb>
    <v>1</v>
  </rv>
  <rv s="1">
    <fb>575.29</fb>
    <v>1</v>
  </rv>
  <rv s="1">
    <fb>127.83</fb>
    <v>1</v>
  </rv>
  <rv s="1">
    <fb>117.93</fb>
    <v>1</v>
  </rv>
  <rv s="1">
    <fb>213.36259999999999</fb>
    <v>1</v>
  </rv>
  <rv s="1">
    <fb>45849</fb>
    <v>0</v>
  </rv>
  <rv s="1">
    <fb>801.93</fb>
    <v>1</v>
  </rv>
  <rv s="1">
    <fb>148.69</fb>
    <v>1</v>
  </rv>
  <rv s="1">
    <fb>512.05999999999995</fb>
    <v>1</v>
  </rv>
  <rv s="1">
    <fb>52.582500000000003</fb>
    <v>1</v>
  </rv>
  <rv s="1">
    <fb>8.5686</fb>
    <v>1</v>
  </rv>
  <rv s="1">
    <fb>289.74</fb>
    <v>1</v>
  </rv>
  <rv s="1">
    <fb>512.41</fb>
    <v>1</v>
  </rv>
  <rv s="1">
    <fb>503.32</fb>
    <v>1</v>
  </rv>
  <rv s="1">
    <fb>211.16</fb>
    <v>1</v>
  </rv>
  <rv s="1">
    <fb>74.400000000000006</fb>
    <v>1</v>
  </rv>
  <rv s="1">
    <fb>64.78</fb>
    <v>1</v>
  </rv>
  <rv s="1">
    <fb>109.56</fb>
    <v>1</v>
  </rv>
  <rv s="1">
    <fb>93.72</fb>
    <v>1</v>
  </rv>
  <rv s="1">
    <fb>40.18</fb>
    <v>1</v>
  </rv>
  <rv s="1">
    <fb>191.38499999999999</fb>
    <v>1</v>
  </rv>
  <rv s="1">
    <fb>219.24</fb>
    <v>1</v>
  </rv>
  <rv s="1">
    <fb>91.08</fb>
    <v>1</v>
  </rv>
  <rv s="1">
    <fb>309.14</fb>
    <v>1</v>
  </rv>
  <rv s="1">
    <fb>120.94</fb>
    <v>1</v>
  </rv>
  <rv s="1">
    <fb>258.07</fb>
    <v>1</v>
  </rv>
  <rv s="1">
    <fb>70.19</fb>
    <v>1</v>
  </rv>
  <rv s="1">
    <fb>573.22</fb>
    <v>1</v>
  </rv>
  <rv s="1">
    <fb>127.08</fb>
    <v>1</v>
  </rv>
  <rv s="1">
    <fb>117.46</fb>
    <v>1</v>
  </rv>
  <rv s="1">
    <fb>212.1</fb>
    <v>1</v>
  </rv>
  <rv s="1">
    <fb>45852</fb>
    <v>0</v>
  </rv>
  <rv s="1">
    <fb>54.3</fb>
    <v>1</v>
  </rv>
  <rv s="1">
    <fb>806.73</fb>
    <v>1</v>
  </rv>
  <rv s="1">
    <fb>516.44000000000005</fb>
    <v>1</v>
  </rv>
  <rv s="1">
    <fb>8.5488999999999997</fb>
    <v>1</v>
  </rv>
  <rv s="1">
    <fb>291.14</fb>
    <v>1</v>
  </rv>
  <rv s="1">
    <fb>507.61</fb>
    <v>1</v>
  </rv>
  <rv s="1">
    <fb>503.02</fb>
    <v>1</v>
  </rv>
  <rv s="1">
    <fb>71.87</fb>
    <v>1</v>
  </rv>
  <rv s="1">
    <fb>208.62</fb>
    <v>1</v>
  </rv>
  <rv s="1">
    <fb>75.040000000000006</fb>
    <v>1</v>
  </rv>
  <rv s="1">
    <fb>64.36</fb>
    <v>1</v>
  </rv>
  <rv s="1">
    <fb>213.52</fb>
    <v>1</v>
  </rv>
  <rv s="1">
    <fb>11.85</fb>
    <v>1</v>
  </rv>
  <rv s="1">
    <fb>95.25</fb>
    <v>1</v>
  </rv>
  <rv s="1">
    <fb>60.92</fb>
    <v>1</v>
  </rv>
  <rv s="1">
    <fb>194.86</fb>
    <v>1</v>
  </rv>
  <rv s="1">
    <fb>221.78</fb>
    <v>1</v>
  </rv>
  <rv s="1">
    <fb>38.29</fb>
    <v>1</v>
  </rv>
  <rv s="1">
    <fb>308.01</fb>
    <v>1</v>
  </rv>
  <rv s="1">
    <fb>259.68</fb>
    <v>1</v>
  </rv>
  <rv s="1">
    <fb>29.310099999999998</fb>
    <v>1</v>
  </rv>
  <rv s="1">
    <fb>574.35</fb>
    <v>1</v>
  </rv>
  <rv s="1">
    <fb>127.34</fb>
    <v>1</v>
  </rv>
  <rv s="1">
    <fb>117.59</fb>
    <v>1</v>
  </rv>
  <rv s="1">
    <fb>212.57689999999999</fb>
    <v>1</v>
  </rv>
  <rv s="1">
    <fb>45853</fb>
    <v>0</v>
  </rv>
  <rv s="1">
    <fb>53.73</fb>
    <v>1</v>
  </rv>
  <rv s="1">
    <fb>823.02</fb>
    <v>1</v>
  </rv>
  <rv s="1">
    <fb>148.74</fb>
    <v>1</v>
  </rv>
  <rv s="1">
    <fb>512.23</fb>
    <v>1</v>
  </rv>
  <rv s="1">
    <fb>8.4700000000000006</fb>
    <v>1</v>
  </rv>
  <rv s="1">
    <fb>288.89999999999998</fb>
    <v>1</v>
  </rv>
  <rv s="1">
    <fb>110.83</fb>
    <v>1</v>
  </rv>
  <rv s="1">
    <fb>503.47</fb>
    <v>1</v>
  </rv>
  <rv s="1">
    <fb>505.82</fb>
    <v>1</v>
  </rv>
  <rv s="1">
    <fb>70.02</fb>
    <v>1</v>
  </rv>
  <rv s="1">
    <fb>209.11</fb>
    <v>1</v>
  </rv>
  <rv s="1">
    <fb>212.79</fb>
    <v>1</v>
  </rv>
  <rv s="1">
    <fb>95.16</fb>
    <v>1</v>
  </rv>
  <rv s="1">
    <fb>131.49</fb>
    <v>1</v>
  </rv>
  <rv s="1">
    <fb>192.58</fb>
    <v>1</v>
  </rv>
  <rv s="1">
    <fb>218.92</fb>
    <v>1</v>
  </rv>
  <rv s="1">
    <fb>86.1</fb>
    <v>1</v>
  </rv>
  <rv s="1">
    <fb>37.82</fb>
    <v>1</v>
  </rv>
  <rv s="1">
    <fb>306.73</fb>
    <v>1</v>
  </rv>
  <rv s="1">
    <fb>46.15</fb>
    <v>1</v>
  </rv>
  <rv s="1">
    <fb>119.73</fb>
    <v>1</v>
  </rv>
  <rv s="1">
    <fb>133.81</fb>
    <v>1</v>
  </rv>
  <rv s="1">
    <fb>235.3</fb>
    <v>1</v>
  </rv>
  <rv s="1">
    <fb>257.58</fb>
    <v>1</v>
  </rv>
  <rv s="1">
    <fb>28.62</fb>
    <v>1</v>
  </rv>
  <rv s="1">
    <fb>71</fb>
    <v>1</v>
  </rv>
  <rv s="1">
    <fb>571.86</fb>
    <v>1</v>
  </rv>
  <rv s="1">
    <fb>117.41</fb>
    <v>1</v>
  </rv>
  <rv s="1">
    <fb>211.62</fb>
    <v>1</v>
  </rv>
  <rv s="1">
    <fb>45854</fb>
    <v>0</v>
  </rv>
  <rv s="1">
    <fb>20.18</fb>
    <v>1</v>
  </rv>
  <rv s="1">
    <fb>754.45</fb>
    <v>1</v>
  </rv>
  <rv s="1">
    <fb>149.35</fb>
    <v>1</v>
  </rv>
  <rv s="1">
    <fb>512.64</fb>
    <v>1</v>
  </rv>
  <rv s="1">
    <fb>8.43</fb>
    <v>1</v>
  </rv>
  <rv s="1">
    <fb>287.76</fb>
    <v>1</v>
  </rv>
  <rv s="1">
    <fb>507.73</fb>
    <v>1</v>
  </rv>
  <rv s="1">
    <fb>505.62</fb>
    <v>1</v>
  </rv>
  <rv s="1">
    <fb>67.040000000000006</fb>
    <v>1</v>
  </rv>
  <rv s="1">
    <fb>70.41</fb>
    <v>1</v>
  </rv>
  <rv s="1">
    <fb>210.16</fb>
    <v>1</v>
  </rv>
  <rv s="1">
    <fb>74.77</fb>
    <v>1</v>
  </rv>
  <rv s="1">
    <fb>63.8</fb>
    <v>1</v>
  </rv>
  <rv s="1">
    <fb>11.33</fb>
    <v>1</v>
  </rv>
  <rv s="1">
    <fb>39.729999999999997</fb>
    <v>1</v>
  </rv>
  <rv s="1">
    <fb>223.36</fb>
    <v>1</v>
  </rv>
  <rv s="1">
    <fb>308.26</fb>
    <v>1</v>
  </rv>
  <rv s="1">
    <fb>120.55</fb>
    <v>1</v>
  </rv>
  <rv s="1">
    <fb>135.35</fb>
    <v>1</v>
  </rv>
  <rv s="1">
    <fb>236.88</fb>
    <v>1</v>
  </rv>
  <rv s="1">
    <fb>257.95</fb>
    <v>1</v>
  </rv>
  <rv s="1">
    <fb>28.1</fb>
    <v>1</v>
  </rv>
  <rv s="1">
    <fb>126.98</fb>
    <v>1</v>
  </rv>
  <rv s="1">
    <fb>212.48009999999999</fb>
    <v>1</v>
  </rv>
  <rv s="1">
    <fb>45855</fb>
    <v>0</v>
  </rv>
  <rv s="1">
    <fb>53.54</fb>
    <v>1</v>
  </rv>
  <rv s="1">
    <fb>744.91</fb>
    <v>1</v>
  </rv>
  <rv s="1">
    <fb>516.16</fb>
    <v>1</v>
  </rv>
  <rv s="1">
    <fb>8.49</fb>
    <v>1</v>
  </rv>
  <rv s="1">
    <fb>286.29000000000002</fb>
    <v>1</v>
  </rv>
  <rv s="1">
    <fb>499.14</fb>
    <v>1</v>
  </rv>
  <rv s="1">
    <fb>511.7</fb>
    <v>1</v>
  </rv>
  <rv s="1">
    <fb>50.87</fb>
    <v>1</v>
  </rv>
  <rv s="1">
    <fb>65.290000000000006</fb>
    <v>1</v>
  </rv>
  <rv s="1">
    <fb>75.180000000000007</fb>
    <v>1</v>
  </rv>
  <rv s="1">
    <fb>211.58</fb>
    <v>1</v>
  </rv>
  <rv s="1">
    <fb>11.38</fb>
    <v>1</v>
  </rv>
  <rv s="1">
    <fb>97.92</fb>
    <v>1</v>
  </rv>
  <rv s="1">
    <fb>120.51</fb>
    <v>1</v>
  </rv>
  <rv s="1">
    <fb>196.09</fb>
    <v>1</v>
  </rv>
  <rv s="1">
    <fb>223.04</fb>
    <v>1</v>
  </rv>
  <rv s="1">
    <fb>307.58999999999997</fb>
    <v>1</v>
  </rv>
  <rv s="1">
    <fb>47.02</fb>
    <v>1</v>
  </rv>
  <rv s="1">
    <fb>145.44</fb>
    <v>1</v>
  </rv>
  <rv s="1">
    <fb>238.37</fb>
    <v>1</v>
  </rv>
  <rv s="1">
    <fb>259.88</fb>
    <v>1</v>
  </rv>
  <rv s="1">
    <fb>28.6</fb>
    <v>1</v>
  </rv>
  <rv s="1">
    <fb>71.17</fb>
    <v>1</v>
  </rv>
  <rv s="1">
    <fb>577.17999999999995</fb>
    <v>1</v>
  </rv>
  <rv s="1">
    <fb>127.92</fb>
    <v>1</v>
  </rv>
  <rv s="1">
    <fb>59.49</fb>
    <v>1</v>
  </rv>
  <rv s="1">
    <fb>213.63720000000001</fb>
    <v>1</v>
  </rv>
  <rv s="1">
    <fb>45856</fb>
    <v>0</v>
  </rv>
  <rv s="1">
    <fb>20.61</fb>
    <v>1</v>
  </rv>
  <rv s="1">
    <fb>734.58</fb>
    <v>1</v>
  </rv>
  <rv s="1">
    <fb>150.11000000000001</fb>
    <v>1</v>
  </rv>
  <rv s="1">
    <fb>518.62</fb>
    <v>1</v>
  </rv>
  <rv s="1">
    <fb>54.82</fb>
    <v>1</v>
  </rv>
  <rv s="1">
    <fb>7.92</fb>
    <v>1</v>
  </rv>
  <rv s="1">
    <fb>288.72000000000003</fb>
    <v>1</v>
  </rv>
  <rv s="1">
    <fb>499.82</fb>
    <v>1</v>
  </rv>
  <rv s="1">
    <fb>510.05</fb>
    <v>1</v>
  </rv>
  <rv s="1">
    <fb>64.31</fb>
    <v>1</v>
  </rv>
  <rv s="1">
    <fb>211.18</fb>
    <v>1</v>
  </rv>
  <rv s="1">
    <fb>61.96</fb>
    <v>1</v>
  </rv>
  <rv s="1">
    <fb>108.51</fb>
    <v>1</v>
  </rv>
  <rv s="1">
    <fb>98.84</fb>
    <v>1</v>
  </rv>
  <rv s="1">
    <fb>123.67</fb>
    <v>1</v>
  </rv>
  <rv s="1">
    <fb>192.48</fb>
    <v>1</v>
  </rv>
  <rv s="1">
    <fb>224.77</fb>
    <v>1</v>
  </rv>
  <rv s="1">
    <fb>87.21</fb>
    <v>1</v>
  </rv>
  <rv s="1">
    <fb>36.31</fb>
    <v>1</v>
  </rv>
  <rv s="1">
    <fb>122.86</fb>
    <v>1</v>
  </rv>
  <rv s="1">
    <fb>236.54</fb>
    <v>1</v>
  </rv>
  <rv s="1">
    <fb>262.38</fb>
    <v>1</v>
  </rv>
  <rv s="1">
    <fb>28.689399999999999</fb>
    <v>1</v>
  </rv>
  <rv s="1">
    <fb>576.91999999999996</fb>
    <v>1</v>
  </rv>
  <rv s="1">
    <fb>127.87</fb>
    <v>1</v>
  </rv>
  <rv s="1">
    <fb>45859</fb>
    <v>0</v>
  </rv>
  <rv s="1">
    <fb>20.02</fb>
    <v>1</v>
  </rv>
  <rv s="1">
    <fb>719.68</fb>
    <v>1</v>
  </rv>
  <rv s="1">
    <fb>516.12</fb>
    <v>1</v>
  </rv>
  <rv s="1">
    <fb>8</fb>
    <v>1</v>
  </rv>
  <rv s="1">
    <fb>288.43</fb>
    <v>1</v>
  </rv>
  <rv s="1">
    <fb>496.24</fb>
    <v>1</v>
  </rv>
  <rv s="1">
    <fb>64.92</fb>
    <v>1</v>
  </rv>
  <rv s="1">
    <fb>212.48</fb>
    <v>1</v>
  </rv>
  <rv s="1">
    <fb>76.17</fb>
    <v>1</v>
  </rv>
  <rv s="1">
    <fb>61.64</fb>
    <v>1</v>
  </rv>
  <rv s="1">
    <fb>215.65</fb>
    <v>1</v>
  </rv>
  <rv s="1">
    <fb>10.98</fb>
    <v>1</v>
  </rv>
  <rv s="1">
    <fb>108.09</fb>
    <v>1</v>
  </rv>
  <rv s="1">
    <fb>190.08</fb>
    <v>1</v>
  </rv>
  <rv s="1">
    <fb>226.5</fb>
    <v>1</v>
  </rv>
  <rv s="1">
    <fb>36.200000000000003</fb>
    <v>1</v>
  </rv>
  <rv s="1">
    <fb>313.13</fb>
    <v>1</v>
  </rv>
  <rv s="1">
    <fb>121.37</fb>
    <v>1</v>
  </rv>
  <rv s="1">
    <fb>141.69999999999999</fb>
    <v>1</v>
  </rv>
  <rv s="1">
    <fb>235.22</fb>
    <v>1</v>
  </rv>
  <rv s="1">
    <fb>262.27999999999997</fb>
    <v>1</v>
  </rv>
  <rv s="1">
    <fb>27.94</fb>
    <v>1</v>
  </rv>
  <rv s="1">
    <fb>72.53</fb>
    <v>1</v>
  </rv>
  <rv s="1">
    <fb>577.95000000000005</fb>
    <v>1</v>
  </rv>
  <rv s="1">
    <fb>127.74</fb>
    <v>1</v>
  </rv>
  <rv s="1">
    <fb>213.9169</fb>
    <v>1</v>
  </rv>
  <rv s="1">
    <fb>45860</fb>
    <v>0</v>
  </rv>
  <rv s="1">
    <fb>20.9</fb>
    <v>1</v>
  </rv>
  <rv s="1">
    <fb>705.48</fb>
    <v>1</v>
  </rv>
  <rv s="1">
    <fb>157.02000000000001</fb>
    <v>1</v>
  </rv>
  <rv s="1">
    <fb>511</fb>
    <v>1</v>
  </rv>
  <rv s="1">
    <fb>7.95</fb>
    <v>1</v>
  </rv>
  <rv s="1">
    <fb>285.70999999999998</fb>
    <v>1</v>
  </rv>
  <rv s="1">
    <fb>109.81</fb>
    <v>1</v>
  </rv>
  <rv s="1">
    <fb>505.69</fb>
    <v>1</v>
  </rv>
  <rv s="1">
    <fb>505.27</fb>
    <v>1</v>
  </rv>
  <rv s="1">
    <fb>51.47</fb>
    <v>1</v>
  </rv>
  <rv s="1">
    <fb>83.24</fb>
    <v>1</v>
  </rv>
  <rv s="1">
    <fb>214.4</fb>
    <v>1</v>
  </rv>
  <rv s="1">
    <fb>212.25</fb>
    <v>1</v>
  </rv>
  <rv s="1">
    <fb>11.22</fb>
    <v>1</v>
  </rv>
  <rv s="1">
    <fb>109.71</fb>
    <v>1</v>
  </rv>
  <rv s="1">
    <fb>98.9</fb>
    <v>1</v>
  </rv>
  <rv s="1">
    <fb>89</fb>
    <v>1</v>
  </rv>
  <rv s="1">
    <fb>316.10000000000002</fb>
    <v>1</v>
  </rv>
  <rv s="1">
    <fb>42.96</fb>
    <v>1</v>
  </rv>
  <rv s="1">
    <fb>123.21</fb>
    <v>1</v>
  </rv>
  <rv s="1">
    <fb>146.04</fb>
    <v>1</v>
  </rv>
  <rv s="1">
    <fb>236.58</fb>
    <v>1</v>
  </rv>
  <rv s="1">
    <fb>263.58999999999997</fb>
    <v>1</v>
  </rv>
  <rv s="1">
    <fb>119.13</fb>
    <v>1</v>
  </rv>
  <rv s="1">
    <fb>214.3083</fb>
    <v>1</v>
  </rv>
  <rv s="1">
    <fb>45861</fb>
    <v>0</v>
  </rv>
  <rv s="1">
    <fb>21.57</fb>
    <v>1</v>
  </rv>
  <rv s="1">
    <fb>56.22</fb>
    <v>1</v>
  </rv>
  <rv s="1">
    <fb>716.93</fb>
    <v>1</v>
  </rv>
  <rv s="1">
    <fb>153.72999999999999</fb>
    <v>1</v>
  </rv>
  <rv s="1">
    <fb>501.95</fb>
    <v>1</v>
  </rv>
  <rv s="1">
    <fb>56.73</fb>
    <v>1</v>
  </rv>
  <rv s="1">
    <fb>8.1999999999999993</fb>
    <v>1</v>
  </rv>
  <rv s="1">
    <fb>283.37</fb>
    <v>1</v>
  </rv>
  <rv s="1">
    <fb>114.24</fb>
    <v>1</v>
  </rv>
  <rv s="1">
    <fb>505.87</fb>
    <v>1</v>
  </rv>
  <rv s="1">
    <fb>212.56</fb>
    <v>1</v>
  </rv>
  <rv s="1">
    <fb>11.58</fb>
    <v>1</v>
  </rv>
  <rv s="1">
    <fb>110.65</fb>
    <v>1</v>
  </rv>
  <rv s="1">
    <fb>99.63</fb>
    <v>1</v>
  </rv>
  <rv s="1">
    <fb>60.68</fb>
    <v>1</v>
  </rv>
  <rv s="1">
    <fb>230.18</fb>
    <v>1</v>
  </rv>
  <rv s="1">
    <fb>89.68</fb>
    <v>1</v>
  </rv>
  <rv s="1">
    <fb>38.03</fb>
    <v>1</v>
  </rv>
  <rv s="1">
    <fb>312.18</fb>
    <v>1</v>
  </rv>
  <rv s="1">
    <fb>239.27</fb>
    <v>1</v>
  </rv>
  <rv s="1">
    <fb>267.22000000000003</fb>
    <v>1</v>
  </rv>
  <rv s="1">
    <fb>582.86</fb>
    <v>1</v>
  </rv>
  <rv s="1">
    <fb>129.08000000000001</fb>
    <v>1</v>
  </rv>
  <rv s="1">
    <fb>120</fb>
    <v>1</v>
  </rv>
  <rv s="1">
    <fb>60.12</fb>
    <v>1</v>
  </rv>
  <rv s="1">
    <fb>216.28880000000001</fb>
    <v>1</v>
  </rv>
  <rv s="1">
    <fb>45862</fb>
    <v>0</v>
  </rv>
  <rv s="1">
    <fb>20.309999999999999</fb>
    <v>1</v>
  </rv>
  <rv s="1">
    <fb>725.08</fb>
    <v>1</v>
  </rv>
  <rv s="1">
    <fb>488.61</fb>
    <v>1</v>
  </rv>
  <rv s="1">
    <fb>8.02</fb>
    <v>1</v>
  </rv>
  <rv s="1">
    <fb>284.3</fb>
    <v>1</v>
  </rv>
  <rv s="1">
    <fb>110</fb>
    <v>1</v>
  </rv>
  <rv s="1">
    <fb>84.18</fb>
    <v>1</v>
  </rv>
  <rv s="1">
    <fb>71.97</fb>
    <v>1</v>
  </rv>
  <rv s="1">
    <fb>215.02</fb>
    <v>1</v>
  </rv>
  <rv s="1">
    <fb>11.28</fb>
    <v>1</v>
  </rv>
  <rv s="1">
    <fb>99.97</fb>
    <v>1</v>
  </rv>
  <rv s="1">
    <fb>231.24</fb>
    <v>1</v>
  </rv>
  <rv s="1">
    <fb>86.77</fb>
    <v>1</v>
  </rv>
  <rv s="1">
    <fb>310.27</fb>
    <v>1</v>
  </rv>
  <rv s="1">
    <fb>48.39</fb>
    <v>1</v>
  </rv>
  <rv s="1">
    <fb>123.04</fb>
    <v>1</v>
  </rv>
  <rv s="1">
    <fb>144.51</fb>
    <v>1</v>
  </rv>
  <rv s="1">
    <fb>224.48</fb>
    <v>1</v>
  </rv>
  <rv s="1">
    <fb>267.7</fb>
    <v>1</v>
  </rv>
  <rv s="1">
    <fb>28.8</fb>
    <v>1</v>
  </rv>
  <rv s="1">
    <fb>72.23</fb>
    <v>1</v>
  </rv>
  <rv s="1">
    <fb>583.26</fb>
    <v>1</v>
  </rv>
  <rv s="1">
    <fb>216.37280000000001</fb>
    <v>1</v>
  </rv>
  <rv s="1">
    <fb>45863</fb>
    <v>0</v>
  </rv>
  <rv s="1">
    <fb>711.25</fb>
    <v>1</v>
  </rv>
  <rv s="1">
    <fb>151.68</fb>
    <v>1</v>
  </rv>
  <rv s="1">
    <fb>495.86</fb>
    <v>1</v>
  </rv>
  <rv s="1">
    <fb>55.72</fb>
    <v>1</v>
  </rv>
  <rv s="1">
    <fb>8.16</fb>
    <v>1</v>
  </rv>
  <rv s="1">
    <fb>286.185</fb>
    <v>1</v>
  </rv>
  <rv s="1">
    <fb>517.38</fb>
    <v>1</v>
  </rv>
  <rv s="1">
    <fb>513.71</fb>
    <v>1</v>
  </rv>
  <rv s="1">
    <fb>213.88</fb>
    <v>1</v>
  </rv>
  <rv s="1">
    <fb>71.849999999999994</fb>
    <v>1</v>
  </rv>
  <rv s="1">
    <fb>219.51</fb>
    <v>1</v>
  </rv>
  <rv s="1">
    <fb>11.23</fb>
    <v>1</v>
  </rv>
  <rv s="1">
    <fb>112.93</fb>
    <v>1</v>
  </rv>
  <rv s="1">
    <fb>100.92</fb>
    <v>1</v>
  </rv>
  <rv s="1">
    <fb>126.54</fb>
    <v>1</v>
  </rv>
  <rv s="1">
    <fb>60.09</fb>
    <v>1</v>
  </rv>
  <rv s="1">
    <fb>44.63</fb>
    <v>1</v>
  </rv>
  <rv s="1">
    <fb>206.79</fb>
    <v>1</v>
  </rv>
  <rv s="1">
    <fb>90.4</fb>
    <v>1</v>
  </rv>
  <rv s="1">
    <fb>307.39999999999998</fb>
    <v>1</v>
  </rv>
  <rv s="1">
    <fb>48.45</fb>
    <v>1</v>
  </rv>
  <rv s="1">
    <fb>143.44999999999999</fb>
    <v>1</v>
  </rv>
  <rv s="1">
    <fb>224.24</fb>
    <v>1</v>
  </rv>
  <rv s="1">
    <fb>269.11</fb>
    <v>1</v>
  </rv>
  <rv s="1">
    <fb>28.61</fb>
    <v>1</v>
  </rv>
  <rv s="1">
    <fb>585.58000000000004</fb>
    <v>1</v>
  </rv>
  <rv s="1">
    <fb>60.515000000000001</fb>
    <v>1</v>
  </rv>
  <rv s="1">
    <fb>216.71870000000001</fb>
    <v>1</v>
  </rv>
  <rv s="1">
    <fb>45866</fb>
    <v>0</v>
  </rv>
  <rv s="1">
    <fb>54.76</fb>
    <v>1</v>
  </rv>
  <rv s="1">
    <fb>19.809999999999999</fb>
    <v>1</v>
  </rv>
  <rv s="1">
    <fb>729.99</fb>
    <v>1</v>
  </rv>
  <rv s="1">
    <fb>151.99</fb>
    <v>1</v>
  </rv>
  <rv s="1">
    <fb>493.95</fb>
    <v>1</v>
  </rv>
  <rv s="1">
    <fb>54.68</fb>
    <v>1</v>
  </rv>
  <rv s="1">
    <fb>8.1199999999999992</fb>
    <v>1</v>
  </rv>
  <rv s="1">
    <fb>289.04000000000002</fb>
    <v>1</v>
  </rv>
  <rv s="1">
    <fb>510.55</fb>
    <v>1</v>
  </rv>
  <rv s="1">
    <fb>512.5</fb>
    <v>1</v>
  </rv>
  <rv s="1">
    <fb>214.05</fb>
    <v>1</v>
  </rv>
  <rv s="1">
    <fb>59.64</fb>
    <v>1</v>
  </rv>
  <rv s="1">
    <fb>218.67</fb>
    <v>1</v>
  </rv>
  <rv s="1">
    <fb>126.35</fb>
    <v>1</v>
  </rv>
  <rv s="1">
    <fb>43.26</fb>
    <v>1</v>
  </rv>
  <rv s="1">
    <fb>206.04</fb>
    <v>1</v>
  </rv>
  <rv s="1">
    <fb>224.21</fb>
    <v>1</v>
  </rv>
  <rv s="1">
    <fb>37.450000000000003</fb>
    <v>1</v>
  </rv>
  <rv s="1">
    <fb>48.23</fb>
    <v>1</v>
  </rv>
  <rv s="1">
    <fb>121.24</fb>
    <v>1</v>
  </rv>
  <rv s="1">
    <fb>225.08</fb>
    <v>1</v>
  </rv>
  <rv s="1">
    <fb>270.25</fb>
    <v>1</v>
  </rv>
  <rv s="1">
    <fb>29.32</fb>
    <v>1</v>
  </rv>
  <rv s="1">
    <fb>70.319999999999993</fb>
    <v>1</v>
  </rv>
  <rv s="1">
    <fb>585.44000000000005</fb>
    <v>1</v>
  </rv>
  <rv s="1">
    <fb>129.75</fb>
    <v>1</v>
  </rv>
  <rv s="1">
    <fb>120.63</fb>
    <v>1</v>
  </rv>
  <rv s="1">
    <fb>215.6249</fb>
    <v>1</v>
  </rv>
  <rv s="1">
    <fb>45867</fb>
    <v>0</v>
  </rv>
  <rv s="1">
    <fb>21.015000000000001</fb>
    <v>1</v>
  </rv>
  <rv s="1">
    <fb>54.2</fb>
    <v>1</v>
  </rv>
  <rv s="1">
    <fb>718.49</fb>
    <v>1</v>
  </rv>
  <rv s="1">
    <fb>147.79</fb>
    <v>1</v>
  </rv>
  <rv s="1">
    <fb>496.87</fb>
    <v>1</v>
  </rv>
  <rv s="1">
    <fb>7.94</fb>
    <v>1</v>
  </rv>
  <rv s="1">
    <fb>290.07</fb>
    <v>1</v>
  </rv>
  <rv s="1">
    <fb>110.4</fb>
    <v>1</v>
  </rv>
  <rv s="1">
    <fb>512.57000000000005</fb>
    <v>1</v>
  </rv>
  <rv s="1">
    <fb>53.94</fb>
    <v>1</v>
  </rv>
  <rv s="1">
    <fb>211.27</fb>
    <v>1</v>
  </rv>
  <rv s="1">
    <fb>10.55</fb>
    <v>1</v>
  </rv>
  <rv s="1">
    <fb>113.25</fb>
    <v>1</v>
  </rv>
  <rv s="1">
    <fb>101.87</fb>
    <v>1</v>
  </rv>
  <rv s="1">
    <fb>128.01</fb>
    <v>1</v>
  </rv>
  <rv s="1">
    <fb>60.43</fb>
    <v>1</v>
  </rv>
  <rv s="1">
    <fb>42.94</fb>
    <v>1</v>
  </rv>
  <rv s="1">
    <fb>214.71</fb>
    <v>1</v>
  </rv>
  <rv s="1">
    <fb>91.4</fb>
    <v>1</v>
  </rv>
  <rv s="1">
    <fb>306.25</fb>
    <v>1</v>
  </rv>
  <rv s="1">
    <fb>47.95</fb>
    <v>1</v>
  </rv>
  <rv s="1">
    <fb>42.71</fb>
    <v>1</v>
  </rv>
  <rv s="1">
    <fb>124.64</fb>
    <v>1</v>
  </rv>
  <rv s="1">
    <fb>143.88999999999999</fb>
    <v>1</v>
  </rv>
  <rv s="1">
    <fb>583.91999999999996</fb>
    <v>1</v>
  </rv>
  <rv s="1">
    <fb>129.66</fb>
    <v>1</v>
  </rv>
  <rv s="1">
    <fb>60.286999999999999</fb>
    <v>1</v>
  </rv>
  <rv s="1">
    <fb>45868</fb>
    <v>0</v>
  </rv>
  <rv s="1">
    <fb>21.28</fb>
    <v>1</v>
  </rv>
  <rv s="1">
    <fb>55.2</fb>
    <v>1</v>
  </rv>
  <rv s="1">
    <fb>721.45</fb>
    <v>1</v>
  </rv>
  <rv s="1">
    <fb>156.26</fb>
    <v>1</v>
  </rv>
  <rv s="1">
    <fb>500.51</fb>
    <v>1</v>
  </rv>
  <rv s="1">
    <fb>7.89</fb>
    <v>1</v>
  </rv>
  <rv s="1">
    <fb>507.87</fb>
    <v>1</v>
  </rv>
  <rv s="1">
    <fb>513.24</fb>
    <v>1</v>
  </rv>
  <rv s="1">
    <fb>53.71</fb>
    <v>1</v>
  </rv>
  <rv s="1">
    <fb>50.03</fb>
    <v>1</v>
  </rv>
  <rv s="1">
    <fb>209.05</fb>
    <v>1</v>
  </rv>
  <rv s="1">
    <fb>220.28</fb>
    <v>1</v>
  </rv>
  <rv s="1">
    <fb>10.66</fb>
    <v>1</v>
  </rv>
  <rv s="1">
    <fb>128.55000000000001</fb>
    <v>1</v>
  </rv>
  <rv s="1">
    <fb>172.46</fb>
    <v>1</v>
  </rv>
  <rv s="1">
    <fb>208.74</fb>
    <v>1</v>
  </rv>
  <rv s="1">
    <fb>300.95999999999998</fb>
    <v>1</v>
  </rv>
  <rv s="1">
    <fb>124.63</fb>
    <v>1</v>
  </rv>
  <rv s="1">
    <fb>222.16</fb>
    <v>1</v>
  </rv>
  <rv s="1">
    <fb>264.81</fb>
    <v>1</v>
  </rv>
  <rv s="1">
    <fb>583.21</fb>
    <v>1</v>
  </rv>
  <rv s="1">
    <fb>129.55000000000001</fb>
    <v>1</v>
  </rv>
  <rv s="1">
    <fb>120.57</fb>
    <v>1</v>
  </rv>
  <rv s="1">
    <fb>214.3407</fb>
    <v>1</v>
  </rv>
  <rv s="1">
    <fb>45869</fb>
    <v>0</v>
  </rv>
  <rv s="1">
    <fb>21.33</fb>
    <v>1</v>
  </rv>
  <rv s="1">
    <fb>54.18</fb>
    <v>1</v>
  </rv>
  <rv s="1">
    <fb>694.71</fb>
    <v>1</v>
  </rv>
  <rv s="1">
    <fb>152.49</fb>
    <v>1</v>
  </rv>
  <rv s="1">
    <fb>481.09</fb>
    <v>1</v>
  </rv>
  <rv s="1">
    <fb>52.25</fb>
    <v>1</v>
  </rv>
  <rv s="1">
    <fb>7.83</fb>
    <v>1</v>
  </rv>
  <rv s="1">
    <fb>285.56</fb>
    <v>1</v>
  </rv>
  <rv s="1">
    <fb>107.62</fb>
    <v>1</v>
  </rv>
  <rv s="1">
    <fb>524.37</fb>
    <v>1</v>
  </rv>
  <rv s="1">
    <fb>533.5</fb>
    <v>1</v>
  </rv>
  <rv s="1">
    <fb>51.1</fb>
    <v>1</v>
  </rv>
  <rv s="1">
    <fb>207.57</fb>
    <v>1</v>
  </rv>
  <rv s="1">
    <fb>10.4</fb>
    <v>1</v>
  </rv>
  <rv s="1">
    <fb>101.45</fb>
    <v>1</v>
  </rv>
  <rv s="1">
    <fb>126.19</fb>
    <v>1</v>
  </rv>
  <rv s="1">
    <fb>170.24</fb>
    <v>1</v>
  </rv>
  <rv s="1">
    <fb>208.39</fb>
    <v>1</v>
  </rv>
  <rv s="1">
    <fb>93.34</fb>
    <v>1</v>
  </rv>
  <rv s="1">
    <fb>302.95999999999998</fb>
    <v>1</v>
  </rv>
  <rv s="1">
    <fb>47.27</fb>
    <v>1</v>
  </rv>
  <rv s="1">
    <fb>258.33</fb>
    <v>1</v>
  </rv>
  <rv s="1">
    <fb>28.65</fb>
    <v>1</v>
  </rv>
  <rv s="1">
    <fb>70.39</fb>
    <v>1</v>
  </rv>
  <rv s="1">
    <fb>581.02</fb>
    <v>1</v>
  </rv>
  <rv s="1">
    <fb>119.82</fb>
    <v>1</v>
  </rv>
  <rv s="1">
    <fb>60.125</fb>
    <v>1</v>
  </rv>
  <rv s="1">
    <fb>213.2619</fb>
    <v>1</v>
  </rv>
  <rv s="1">
    <fb>45870</fb>
    <v>0</v>
  </rv>
  <rv s="1">
    <fb>53.85</fb>
    <v>1</v>
  </rv>
  <rv s="1">
    <fb>689.82</fb>
    <v>1</v>
  </rv>
  <rv s="1">
    <fb>157.08000000000001</fb>
    <v>1</v>
  </rv>
  <rv s="1">
    <fb>483.12</fb>
    <v>1</v>
  </rv>
  <rv s="1">
    <fb>7.75</fb>
    <v>1</v>
  </rv>
  <rv s="1">
    <fb>280.27</fb>
    <v>1</v>
  </rv>
  <rv s="1">
    <fb>106.54</fb>
    <v>1</v>
  </rv>
  <rv s="1">
    <fb>500.98</fb>
    <v>1</v>
  </rv>
  <rv s="1">
    <fb>524.11</fb>
    <v>1</v>
  </rv>
  <rv s="1">
    <fb>67.900000000000006</fb>
    <v>1</v>
  </rv>
  <rv s="1">
    <fb>202.38</fb>
    <v>1</v>
  </rv>
  <rv s="1">
    <fb>70.400000000000006</fb>
    <v>1</v>
  </rv>
  <rv s="1">
    <fb>205.02</fb>
    <v>1</v>
  </rv>
  <rv s="1">
    <fb>10</fb>
    <v>1</v>
  </rv>
  <rv s="1">
    <fb>108.59</fb>
    <v>1</v>
  </rv>
  <rv s="1">
    <fb>58.56</fb>
    <v>1</v>
  </rv>
  <rv s="1">
    <fb>164.07</fb>
    <v>1</v>
  </rv>
  <rv s="1">
    <fb>91.04</fb>
    <v>1</v>
  </rv>
  <rv s="1">
    <fb>37.56</fb>
    <v>1</v>
  </rv>
  <rv s="1">
    <fb>309.11</fb>
    <v>1</v>
  </rv>
  <rv s="1">
    <fb>139.28</fb>
    <v>1</v>
  </rv>
  <rv s="1">
    <fb>217.71</fb>
    <v>1</v>
  </rv>
  <rv s="1">
    <fb>250.74</fb>
    <v>1</v>
  </rv>
  <rv s="1">
    <fb>571.45000000000005</fb>
    <v>1</v>
  </rv>
  <rv s="1">
    <fb>126.84</fb>
    <v>1</v>
  </rv>
  <rv s="1">
    <fb>210.8759</fb>
    <v>1</v>
  </rv>
  <rv s="1">
    <fb>45873</fb>
    <v>0</v>
  </rv>
  <rv s="1">
    <fb>21.73</fb>
    <v>1</v>
  </rv>
  <rv s="1">
    <fb>54.36</fb>
    <v>1</v>
  </rv>
  <rv s="1">
    <fb>699.36</fb>
    <v>1</v>
  </rv>
  <rv s="1">
    <fb>159.77000000000001</fb>
    <v>1</v>
  </rv>
  <rv s="1">
    <fb>483.36</fb>
    <v>1</v>
  </rv>
  <rv s="1">
    <fb>8.01</fb>
    <v>1</v>
  </rv>
  <rv s="1">
    <fb>285.86</fb>
    <v>1</v>
  </rv>
  <rv s="1">
    <fb>106.76</fb>
    <v>1</v>
  </rv>
  <rv s="1">
    <fb>510.56</fb>
    <v>1</v>
  </rv>
  <rv s="1">
    <fb>535.64</fb>
    <v>1</v>
  </rv>
  <rv s="1">
    <fb>68.56</fb>
    <v>1</v>
  </rv>
  <rv s="1">
    <fb>61.45</fb>
    <v>1</v>
  </rv>
  <rv s="1">
    <fb>208.48</fb>
    <v>1</v>
  </rv>
  <rv s="1">
    <fb>10.53</fb>
    <v>1</v>
  </rv>
  <rv s="1">
    <fb>109.78</fb>
    <v>1</v>
  </rv>
  <rv s="1">
    <fb>101.41</fb>
    <v>1</v>
  </rv>
  <rv s="1">
    <fb>129.93</fb>
    <v>1</v>
  </rv>
  <rv s="1">
    <fb>160.46</fb>
    <v>1</v>
  </rv>
  <rv s="1">
    <fb>212.98</fb>
    <v>1</v>
  </rv>
  <rv s="1">
    <fb>92.5</fb>
    <v>1</v>
  </rv>
  <rv s="1">
    <fb>310.91000000000003</fb>
    <v>1</v>
  </rv>
  <rv s="1">
    <fb>126.21</fb>
    <v>1</v>
  </rv>
  <rv s="1">
    <fb>139.56</fb>
    <v>1</v>
  </rv>
  <rv s="1">
    <fb>220.79</fb>
    <v>1</v>
  </rv>
  <rv s="1">
    <fb>252.32</fb>
    <v>1</v>
  </rv>
  <rv s="1">
    <fb>580.14</fb>
    <v>1</v>
  </rv>
  <rv s="1">
    <fb>129.11000000000001</fb>
    <v>1</v>
  </rv>
  <rv s="1">
    <fb>120.32</fb>
    <v>1</v>
  </rv>
  <rv s="1">
    <fb>213.8657</fb>
    <v>1</v>
  </rv>
  <rv s="1">
    <fb>45874</fb>
    <v>0</v>
  </rv>
  <rv s="1">
    <fb>22.22</fb>
    <v>1</v>
  </rv>
  <rv s="1">
    <fb>689.63</fb>
    <v>1</v>
  </rv>
  <rv s="1">
    <fb>160.99</fb>
    <v>1</v>
  </rv>
  <rv s="1">
    <fb>477</fb>
    <v>1</v>
  </rv>
  <rv s="1">
    <fb>49.75</fb>
    <v>1</v>
  </rv>
  <rv s="1">
    <fb>8.0500000000000007</fb>
    <v>1</v>
  </rv>
  <rv s="1">
    <fb>281.95999999999998</fb>
    <v>1</v>
  </rv>
  <rv s="1">
    <fb>527.75</fb>
    <v>1</v>
  </rv>
  <rv s="1">
    <fb>47.22</fb>
    <v>1</v>
  </rv>
  <rv s="1">
    <fb>68.25</fb>
    <v>1</v>
  </rv>
  <rv s="1">
    <fb>71.180000000000007</fb>
    <v>1</v>
  </rv>
  <rv s="1">
    <fb>63.42</fb>
    <v>1</v>
  </rv>
  <rv s="1">
    <fb>205.77</fb>
    <v>1</v>
  </rv>
  <rv s="1">
    <fb>110.06</fb>
    <v>1</v>
  </rv>
  <rv s="1">
    <fb>100.66</fb>
    <v>1</v>
  </rv>
  <rv s="1">
    <fb>59.13</fb>
    <v>1</v>
  </rv>
  <rv s="1">
    <fb>159.21</fb>
    <v>1</v>
  </rv>
  <rv s="1">
    <fb>210.05</fb>
    <v>1</v>
  </rv>
  <rv s="1">
    <fb>311.16000000000003</fb>
    <v>1</v>
  </rv>
  <rv s="1">
    <fb>139.44999999999999</fb>
    <v>1</v>
  </rv>
  <rv s="1">
    <fb>221.06</fb>
    <v>1</v>
  </rv>
  <rv s="1">
    <fb>247.49</fb>
    <v>1</v>
  </rv>
  <rv s="1">
    <fb>27.96</fb>
    <v>1</v>
  </rv>
  <rv s="1">
    <fb>72.28</fb>
    <v>1</v>
  </rv>
  <rv s="1">
    <fb>577.35</fb>
    <v>1</v>
  </rv>
  <rv s="1">
    <fb>128.38</fb>
    <v>1</v>
  </rv>
  <rv s="1">
    <fb>119.58</fb>
    <v>1</v>
  </rv>
  <rv s="1">
    <fb>59.901499999999999</fb>
    <v>1</v>
  </rv>
  <rv s="1">
    <fb>213.4435</fb>
    <v>1</v>
  </rv>
  <rv s="1">
    <fb>45875</fb>
    <v>0</v>
  </rv>
  <rv s="1">
    <fb>21.79</fb>
    <v>1</v>
  </rv>
  <rv s="1">
    <fb>19.54</fb>
    <v>1</v>
  </rv>
  <rv s="1">
    <fb>690.96</fb>
    <v>1</v>
  </rv>
  <rv s="1">
    <fb>474.06</fb>
    <v>1</v>
  </rv>
  <rv s="1">
    <fb>8.3000000000000007</fb>
    <v>1</v>
  </rv>
  <rv s="1">
    <fb>289.32</fb>
    <v>1</v>
  </rv>
  <rv s="1">
    <fb>106.715</fb>
    <v>1</v>
  </rv>
  <rv s="1">
    <fb>509.64</fb>
    <v>1</v>
  </rv>
  <rv s="1">
    <fb>67.3</fb>
    <v>1</v>
  </rv>
  <rv s="1">
    <fb>210.54</fb>
    <v>1</v>
  </rv>
  <rv s="1">
    <fb>10.79</fb>
    <v>1</v>
  </rv>
  <rv s="1">
    <fb>110.76</fb>
    <v>1</v>
  </rv>
  <rv s="1">
    <fb>102.29</fb>
    <v>1</v>
  </rv>
  <rv s="1">
    <fb>130.93</fb>
    <v>1</v>
  </rv>
  <rv s="1">
    <fb>156.63999999999999</fb>
    <v>1</v>
  </rv>
  <rv s="1">
    <fb>208.9</fb>
    <v>1</v>
  </rv>
  <rv s="1">
    <fb>90.15</fb>
    <v>1</v>
  </rv>
  <rv s="1">
    <fb>310.5</fb>
    <v>1</v>
  </rv>
  <rv s="1">
    <fb>45.42</fb>
    <v>1</v>
  </rv>
  <rv s="1">
    <fb>249.17</fb>
    <v>1</v>
  </rv>
  <rv s="1">
    <fb>27.680099999999999</fb>
    <v>1</v>
  </rv>
  <rv s="1">
    <fb>581.64</fb>
    <v>1</v>
  </rv>
  <rv s="1">
    <fb>119.75</fb>
    <v>1</v>
  </rv>
  <rv s="1">
    <fb>214.57</fb>
    <v>1</v>
  </rv>
  <rv s="1">
    <fb>45876</fb>
    <v>0</v>
  </rv>
  <rv s="1">
    <fb>19.635000000000002</fb>
    <v>1</v>
  </rv>
  <rv s="1">
    <fb>18.940000000000001</fb>
    <v>1</v>
  </rv>
  <rv s="1">
    <fb>713.12</fb>
    <v>1</v>
  </rv>
  <rv s="1">
    <fb>469.81</fb>
    <v>1</v>
  </rv>
  <rv s="1">
    <fb>51.27</fb>
    <v>1</v>
  </rv>
  <rv s="1">
    <fb>272.5</fb>
    <v>1</v>
  </rv>
  <rv s="1">
    <fb>107.3</fb>
    <v>1</v>
  </rv>
  <rv s="1">
    <fb>506.64</fb>
    <v>1</v>
  </rv>
  <rv s="1">
    <fb>206.4</fb>
    <v>1</v>
  </rv>
  <rv s="1">
    <fb>10.92</fb>
    <v>1</v>
  </rv>
  <rv s="1">
    <fb>55.71</fb>
    <v>1</v>
  </rv>
  <rv s="1">
    <fb>156.75</fb>
    <v>1</v>
  </rv>
  <rv s="1">
    <fb>91.22</fb>
    <v>1</v>
  </rv>
  <rv s="1">
    <fb>313.12</fb>
    <v>1</v>
  </rv>
  <rv s="1">
    <fb>143.91999999999999</fb>
    <v>1</v>
  </rv>
  <rv s="1">
    <fb>216.58</fb>
    <v>1</v>
  </rv>
  <rv s="1">
    <fb>240.88</fb>
    <v>1</v>
  </rv>
  <rv s="1">
    <fb>27.482800000000001</fb>
    <v>1</v>
  </rv>
  <rv s="1">
    <fb>72.08</fb>
    <v>1</v>
  </rv>
  <rv s="1">
    <fb>581.29</fb>
    <v>1</v>
  </rv>
  <rv s="1">
    <fb>119.7</fb>
    <v>1</v>
  </rv>
  <rv s="1">
    <fb>215.1071</fb>
    <v>1</v>
  </rv>
  <rv s="1">
    <fb>45877</fb>
    <v>0</v>
  </rv>
  <rv s="1">
    <fb>19.86</fb>
    <v>1</v>
  </rv>
  <rv s="1">
    <fb>19.75</fb>
    <v>1</v>
  </rv>
  <rv s="1">
    <fb>722.32</fb>
    <v>1</v>
  </rv>
  <rv s="1">
    <fb>470.08</fb>
    <v>1</v>
  </rv>
  <rv s="1">
    <fb>51.746000000000002</fb>
    <v>1</v>
  </rv>
  <rv s="1">
    <fb>8.51</fb>
    <v>1</v>
  </rv>
  <rv s="1">
    <fb>269.69499999999999</fb>
    <v>1</v>
  </rv>
  <rv s="1">
    <fb>107.77</fb>
    <v>1</v>
  </rv>
  <rv s="1">
    <fb>510.37</fb>
    <v>1</v>
  </rv>
  <rv s="1">
    <fb>522.04</fb>
    <v>1</v>
  </rv>
  <rv s="1">
    <fb>75.48</fb>
    <v>1</v>
  </rv>
  <rv s="1">
    <fb>229.35</fb>
    <v>1</v>
  </rv>
  <rv s="1">
    <fb>72.41</fb>
    <v>1</v>
  </rv>
  <rv s="1">
    <fb>65.540000000000006</fb>
    <v>1</v>
  </rv>
  <rv s="1">
    <fb>10.82</fb>
    <v>1</v>
  </rv>
  <rv s="1">
    <fb>134.28</fb>
    <v>1</v>
  </rv>
  <rv s="1">
    <fb>153.71</fb>
    <v>1</v>
  </rv>
  <rv s="1">
    <fb>206.51</fb>
    <v>1</v>
  </rv>
  <rv s="1">
    <fb>90.69</fb>
    <v>1</v>
  </rv>
  <rv s="1">
    <fb>313.05</fb>
    <v>1</v>
  </rv>
  <rv s="1">
    <fb>128.16</fb>
    <v>1</v>
  </rv>
  <rv s="1">
    <fb>145.21</fb>
    <v>1</v>
  </rv>
  <rv s="1">
    <fb>216.31</fb>
    <v>1</v>
  </rv>
  <rv s="1">
    <fb>240.51</fb>
    <v>1</v>
  </rv>
  <rv s="1">
    <fb>27.68</fb>
    <v>1</v>
  </rv>
  <rv s="1">
    <fb>585.74</fb>
    <v>1</v>
  </rv>
  <rv s="1">
    <fb>216.57919999999999</fb>
    <v>1</v>
  </rv>
  <rv s="1">
    <fb>45880</fb>
    <v>0</v>
  </rv>
  <rv s="1">
    <fb>19.68</fb>
    <v>1</v>
  </rv>
  <rv s="1">
    <fb>58.28</fb>
    <v>1</v>
  </rv>
  <rv s="1">
    <fb>721.31</fb>
    <v>1</v>
  </rv>
  <rv s="1">
    <fb>176.11</fb>
    <v>1</v>
  </rv>
  <rv s="1">
    <fb>471.85</fb>
    <v>1</v>
  </rv>
  <rv s="1">
    <fb>8.52</fb>
    <v>1</v>
  </rv>
  <rv s="1">
    <fb>271.18</fb>
    <v>1</v>
  </rv>
  <rv s="1">
    <fb>106.28</fb>
    <v>1</v>
  </rv>
  <rv s="1">
    <fb>506.98</fb>
    <v>1</v>
  </rv>
  <rv s="1">
    <fb>521.77</fb>
    <v>1</v>
  </rv>
  <rv s="1">
    <fb>191.8</fb>
    <v>1</v>
  </rv>
  <rv s="1">
    <fb>10.6</fb>
    <v>1</v>
  </rv>
  <rv s="1">
    <fb>131.36000000000001</fb>
    <v>1</v>
  </rv>
  <rv s="1">
    <fb>153.08000000000001</fb>
    <v>1</v>
  </rv>
  <rv s="1">
    <fb>206.08</fb>
    <v>1</v>
  </rv>
  <rv s="1">
    <fb>89.14</fb>
    <v>1</v>
  </rv>
  <rv s="1">
    <fb>308.55</fb>
    <v>1</v>
  </rv>
  <rv s="1">
    <fb>46.16</fb>
    <v>1</v>
  </rv>
  <rv s="1">
    <fb>128.34</fb>
    <v>1</v>
  </rv>
  <rv s="1">
    <fb>216.45</fb>
    <v>1</v>
  </rv>
  <rv s="1">
    <fb>232.68</fb>
    <v>1</v>
  </rv>
  <rv s="1">
    <fb>27.41</fb>
    <v>1</v>
  </rv>
  <rv s="1">
    <fb>71.23</fb>
    <v>1</v>
  </rv>
  <rv s="1">
    <fb>584.54</fb>
    <v>1</v>
  </rv>
  <rv s="1">
    <fb>120.15</fb>
    <v>1</v>
  </rv>
  <rv s="1">
    <fb>60.59</fb>
    <v>1</v>
  </rv>
  <rv s="1">
    <fb>215.91200000000001</fb>
    <v>1</v>
  </rv>
  <rv s="1">
    <fb>45881</fb>
    <v>0</v>
  </rv>
  <rv s="1">
    <fb>20.34</fb>
    <v>1</v>
  </rv>
  <rv s="1">
    <fb>741.79</fb>
    <v>1</v>
  </rv>
  <rv s="1">
    <fb>177.91</fb>
    <v>1</v>
  </rv>
  <rv s="1">
    <fb>478.19</fb>
    <v>1</v>
  </rv>
  <rv s="1">
    <fb>8.94</fb>
    <v>1</v>
  </rv>
  <rv s="1">
    <fb>275.43</fb>
    <v>1</v>
  </rv>
  <rv s="1">
    <fb>107.11</fb>
    <v>1</v>
  </rv>
  <rv s="1">
    <fb>505.85</fb>
    <v>1</v>
  </rv>
  <rv s="1">
    <fb>529.24</fb>
    <v>1</v>
  </rv>
  <rv s="1">
    <fb>77.98</fb>
    <v>1</v>
  </rv>
  <rv s="1">
    <fb>229.65</fb>
    <v>1</v>
  </rv>
  <rv s="1">
    <fb>65.510000000000005</fb>
    <v>1</v>
  </rv>
  <rv s="1">
    <fb>193.06</fb>
    <v>1</v>
  </rv>
  <rv s="1">
    <fb>10.54</fb>
    <v>1</v>
  </rv>
  <rv s="1">
    <fb>103.61</fb>
    <v>1</v>
  </rv>
  <rv s="1">
    <fb>131.02000000000001</fb>
    <v>1</v>
  </rv>
  <rv s="1">
    <fb>159.85</fb>
    <v>1</v>
  </rv>
  <rv s="1">
    <fb>308.27</fb>
    <v>1</v>
  </rv>
  <rv s="1">
    <fb>129.02000000000001</fb>
    <v>1</v>
  </rv>
  <rv s="1">
    <fb>146.87</fb>
    <v>1</v>
  </rv>
  <rv s="1">
    <fb>217.01</fb>
    <v>1</v>
  </rv>
  <rv s="1">
    <fb>231.66</fb>
    <v>1</v>
  </rv>
  <rv s="1">
    <fb>70.28</fb>
    <v>1</v>
  </rv>
  <rv s="1">
    <fb>590.78</fb>
    <v>1</v>
  </rv>
  <rv s="1">
    <fb>121.35</fb>
    <v>1</v>
  </rv>
  <rv s="1">
    <fb>218.4648</fb>
    <v>1</v>
  </rv>
  <rv s="1">
    <fb>45882</fb>
    <v>0</v>
  </rv>
  <rv s="1">
    <fb>59.82</fb>
    <v>1</v>
  </rv>
  <rv s="1">
    <fb>755.57</fb>
    <v>1</v>
  </rv>
  <rv s="1">
    <fb>178.4</fb>
    <v>1</v>
  </rv>
  <rv s="1">
    <fb>9.44</fb>
    <v>1</v>
  </rv>
  <rv s="1">
    <fb>277.77</fb>
    <v>1</v>
  </rv>
  <rv s="1">
    <fb>110.26</fb>
    <v>1</v>
  </rv>
  <rv s="1">
    <fb>513.54</fb>
    <v>1</v>
  </rv>
  <rv s="1">
    <fb>520.58000000000004</fb>
    <v>1</v>
  </rv>
  <rv s="1">
    <fb>81.67</fb>
    <v>1</v>
  </rv>
  <rv s="1">
    <fb>233.33</fb>
    <v>1</v>
  </rv>
  <rv s="1">
    <fb>101.91</fb>
    <v>1</v>
  </rv>
  <rv s="1">
    <fb>56.88</fb>
    <v>1</v>
  </rv>
  <rv s="1">
    <fb>161.25</fb>
    <v>1</v>
  </rv>
  <rv s="1">
    <fb>95.26</fb>
    <v>1</v>
  </rv>
  <rv s="1">
    <fb>309.20999999999998</fb>
    <v>1</v>
  </rv>
  <rv s="1">
    <fb>130.94</fb>
    <v>1</v>
  </rv>
  <rv s="1">
    <fb>219.74</fb>
    <v>1</v>
  </rv>
  <rv s="1">
    <fb>237.03</fb>
    <v>1</v>
  </rv>
  <rv s="1">
    <fb>28.0441</fb>
    <v>1</v>
  </rv>
  <rv s="1">
    <fb>592.84</fb>
    <v>1</v>
  </rv>
  <rv s="1">
    <fb>131.56</fb>
    <v>1</v>
  </rv>
  <rv s="1">
    <fb>121.73</fb>
    <v>1</v>
  </rv>
  <rv s="1">
    <fb>219.52959999999999</fb>
    <v>1</v>
  </rv>
  <rv s="1">
    <fb>45883</fb>
    <v>0</v>
  </rv>
  <rv s="1">
    <fb>20.07</fb>
    <v>1</v>
  </rv>
  <rv s="1">
    <fb>19.66</fb>
    <v>1</v>
  </rv>
  <rv s="1">
    <fb>755.21</fb>
    <v>1</v>
  </rv>
  <rv s="1">
    <fb>179.01</fb>
    <v>1</v>
  </rv>
  <rv s="1">
    <fb>477.08</fb>
    <v>1</v>
  </rv>
  <rv s="1">
    <fb>51.948</fb>
    <v>1</v>
  </rv>
  <rv s="1">
    <fb>8.75</fb>
    <v>1</v>
  </rv>
  <rv s="1">
    <fb>110.58</fb>
    <v>1</v>
  </rv>
  <rv s="1">
    <fb>478.84</fb>
    <v>1</v>
  </rv>
  <rv s="1">
    <fb>522.48</fb>
    <v>1</v>
  </rv>
  <rv s="1">
    <fb>232.78</fb>
    <v>1</v>
  </rv>
  <rv s="1">
    <fb>66.73</fb>
    <v>1</v>
  </rv>
  <rv s="1">
    <fb>194.9</fb>
    <v>1</v>
  </rv>
  <rv s="1">
    <fb>11.68</fb>
    <v>1</v>
  </rv>
  <rv s="1">
    <fb>129.28</fb>
    <v>1</v>
  </rv>
  <rv s="1">
    <fb>56.91</fb>
    <v>1</v>
  </rv>
  <rv s="1">
    <fb>158.32</fb>
    <v>1</v>
  </rv>
  <rv s="1">
    <fb>203.46</fb>
    <v>1</v>
  </rv>
  <rv s="1">
    <fb>89.5</fb>
    <v>1</v>
  </rv>
  <rv s="1">
    <fb>307.25</fb>
    <v>1</v>
  </rv>
  <rv s="1">
    <fb>131.34</fb>
    <v>1</v>
  </rv>
  <rv s="1">
    <fb>218.2</fb>
    <v>1</v>
  </rv>
  <rv s="1">
    <fb>233.37</fb>
    <v>1</v>
  </rv>
  <rv s="1">
    <fb>28.08</fb>
    <v>1</v>
  </rv>
  <rv s="1">
    <fb>592.85</fb>
    <v>1</v>
  </rv>
  <rv s="1">
    <fb>131.18</fb>
    <v>1</v>
  </rv>
  <rv s="1">
    <fb>61.46</fb>
    <v>1</v>
  </rv>
  <rv s="1">
    <fb>219.3819</fb>
    <v>1</v>
  </rv>
  <rv s="1">
    <fb>45884</fb>
    <v>0</v>
  </rv>
  <rv s="1">
    <fb>20.23</fb>
    <v>1</v>
  </rv>
  <rv s="1">
    <fb>742.16</fb>
    <v>1</v>
  </rv>
  <rv s="1">
    <fb>480.26</fb>
    <v>1</v>
  </rv>
  <rv s="1">
    <fb>51.58</fb>
    <v>1</v>
  </rv>
  <rv s="1">
    <fb>9.0299999999999994</fb>
    <v>1</v>
  </rv>
  <rv s="1">
    <fb>274.97000000000003</fb>
    <v>1</v>
  </rv>
  <rv s="1">
    <fb>520.16999999999996</fb>
    <v>1</v>
  </rv>
  <rv s="1">
    <fb>82.19</fb>
    <v>1</v>
  </rv>
  <rv s="1">
    <fb>231.59</fb>
    <v>1</v>
  </rv>
  <rv s="1">
    <fb>11.55</fb>
    <v>1</v>
  </rv>
  <rv s="1">
    <fb>111.07</fb>
    <v>1</v>
  </rv>
  <rv s="1">
    <fb>101</fb>
    <v>1</v>
  </rv>
  <rv s="1">
    <fb>131.75</fb>
    <v>1</v>
  </rv>
  <rv s="1">
    <fb>155.63</fb>
    <v>1</v>
  </rv>
  <rv s="1">
    <fb>206.12</fb>
    <v>1</v>
  </rv>
  <rv s="1">
    <fb>307.43</fb>
    <v>1</v>
  </rv>
  <rv s="1">
    <fb>46.94</fb>
    <v>1</v>
  </rv>
  <rv s="1">
    <fb>150.4</fb>
    <v>1</v>
  </rv>
  <rv s="1">
    <fb>216.77</fb>
    <v>1</v>
  </rv>
  <rv s="1">
    <fb>242.44</fb>
    <v>1</v>
  </rv>
  <rv s="1">
    <fb>27.963999999999999</fb>
    <v>1</v>
  </rv>
  <rv s="1">
    <fb>71.430000000000007</fb>
    <v>1</v>
  </rv>
  <rv s="1">
    <fb>591.57000000000005</fb>
    <v>1</v>
  </rv>
  <rv s="1">
    <fb>130.66</fb>
    <v>1</v>
  </rv>
  <rv s="1">
    <fb>121.07</fb>
    <v>1</v>
  </rv>
  <rv s="1">
    <fb>219.5478</fb>
    <v>1</v>
  </rv>
  <rv s="1">
    <fb>45887</fb>
    <v>0</v>
  </rv>
  <rv s="1">
    <fb>747.55</fb>
    <v>1</v>
  </rv>
  <rv s="1">
    <fb>169.16</fb>
    <v>1</v>
  </rv>
  <rv s="1">
    <fb>481.28</fb>
    <v>1</v>
  </rv>
  <rv s="1">
    <fb>51.113999999999997</fb>
    <v>1</v>
  </rv>
  <rv s="1">
    <fb>277.02999999999997</fb>
    <v>1</v>
  </rv>
  <rv s="1">
    <fb>491.13</fb>
    <v>1</v>
  </rv>
  <rv s="1">
    <fb>517.1</fb>
    <v>1</v>
  </rv>
  <rv s="1">
    <fb>230.89</fb>
    <v>1</v>
  </rv>
  <rv s="1">
    <fb>198.24</fb>
    <v>1</v>
  </rv>
  <rv s="1">
    <fb>130.27000000000001</fb>
    <v>1</v>
  </rv>
  <rv s="1">
    <fb>46.26</fb>
    <v>1</v>
  </rv>
  <rv s="1">
    <fb>158.76</fb>
    <v>1</v>
  </rv>
  <rv s="1">
    <fb>203.13</fb>
    <v>1</v>
  </rv>
  <rv s="1">
    <fb>90.74</fb>
    <v>1</v>
  </rv>
  <rv s="1">
    <fb>306.95</fb>
    <v>1</v>
  </rv>
  <rv s="1">
    <fb>149.55000000000001</fb>
    <v>1</v>
  </rv>
  <rv s="1">
    <fb>27.6858</fb>
    <v>1</v>
  </rv>
  <rv s="1">
    <fb>591.36</fb>
    <v>1</v>
  </rv>
  <rv s="1">
    <fb>130.72</fb>
    <v>1</v>
  </rv>
  <rv s="1">
    <fb>61.29</fb>
    <v>1</v>
  </rv>
  <rv s="1">
    <fb>219.60390000000001</fb>
    <v>1</v>
  </rv>
  <rv s="1">
    <fb>45888</fb>
    <v>0</v>
  </rv>
  <rv s="1">
    <fb>743.61</fb>
    <v>1</v>
  </rv>
  <rv s="1">
    <fb>170.68</fb>
    <v>1</v>
  </rv>
  <rv s="1">
    <fb>479.2</fb>
    <v>1</v>
  </rv>
  <rv s="1">
    <fb>8.61</fb>
    <v>1</v>
  </rv>
  <rv s="1">
    <fb>274.92</fb>
    <v>1</v>
  </rv>
  <rv s="1">
    <fb>114.04</fb>
    <v>1</v>
  </rv>
  <rv s="1">
    <fb>489.44</fb>
    <v>1</v>
  </rv>
  <rv s="1">
    <fb>509.77</fb>
    <v>1</v>
  </rv>
  <rv s="1">
    <fb>54.78</fb>
    <v>1</v>
  </rv>
  <rv s="1">
    <fb>230.56</fb>
    <v>1</v>
  </rv>
  <rv s="1">
    <fb>10.46</fb>
    <v>1</v>
  </rv>
  <rv s="1">
    <fb>111.15</fb>
    <v>1</v>
  </rv>
  <rv s="1">
    <fb>101.08</fb>
    <v>1</v>
  </rv>
  <rv s="1">
    <fb>131.25</fb>
    <v>1</v>
  </rv>
  <rv s="1">
    <fb>45.39</fb>
    <v>1</v>
  </rv>
  <rv s="1">
    <fb>156.62</fb>
    <v>1</v>
  </rv>
  <rv s="1">
    <fb>206.65</fb>
    <v>1</v>
  </rv>
  <rv s="1">
    <fb>89.87</fb>
    <v>1</v>
  </rv>
  <rv s="1">
    <fb>305.27</fb>
    <v>1</v>
  </rv>
  <rv s="1">
    <fb>131.81</fb>
    <v>1</v>
  </rv>
  <rv s="1">
    <fb>152.16</fb>
    <v>1</v>
  </rv>
  <rv s="1">
    <fb>216.74</fb>
    <v>1</v>
  </rv>
  <rv s="1">
    <fb>246</fb>
    <v>1</v>
  </rv>
  <rv s="1">
    <fb>588.13</fb>
    <v>1</v>
  </rv>
  <rv s="1">
    <fb>130.32</fb>
    <v>1</v>
  </rv>
  <rv s="1">
    <fb>218.17869999999999</fb>
    <v>1</v>
  </rv>
  <rv s="1">
    <fb>45889</fb>
    <v>0</v>
  </rv>
  <rv s="1">
    <fb>749.49</fb>
    <v>1</v>
  </rv>
  <rv s="1">
    <fb>171.33</fb>
    <v>1</v>
  </rv>
  <rv s="1">
    <fb>480.45</fb>
    <v>1</v>
  </rv>
  <rv s="1">
    <fb>50.195</fb>
    <v>1</v>
  </rv>
  <rv s="1">
    <fb>8.39</fb>
    <v>1</v>
  </rv>
  <rv s="1">
    <fb>273.80500000000001</fb>
    <v>1</v>
  </rv>
  <rv s="1">
    <fb>114.93</fb>
    <v>1</v>
  </rv>
  <rv s="1">
    <fb>492.72</fb>
    <v>1</v>
  </rv>
  <rv s="1">
    <fb>505.72</fb>
    <v>1</v>
  </rv>
  <rv s="1">
    <fb>226.01</fb>
    <v>1</v>
  </rv>
  <rv s="1">
    <fb>194.8</fb>
    <v>1</v>
  </rv>
  <rv s="1">
    <fb>10.37</fb>
    <v>1</v>
  </rv>
  <rv s="1">
    <fb>111.89</fb>
    <v>1</v>
  </rv>
  <rv s="1">
    <fb>101.25</fb>
    <v>1</v>
  </rv>
  <rv s="1">
    <fb>132.44</fb>
    <v>1</v>
  </rv>
  <rv s="1">
    <fb>147.94</fb>
    <v>1</v>
  </rv>
  <rv s="1">
    <fb>86.57</fb>
    <v>1</v>
  </rv>
  <rv s="1">
    <fb>308.36</fb>
    <v>1</v>
  </rv>
  <rv s="1">
    <fb>133.97</fb>
    <v>1</v>
  </rv>
  <rv s="1">
    <fb>217</fb>
    <v>1</v>
  </rv>
  <rv s="1">
    <fb>246.45</fb>
    <v>1</v>
  </rv>
  <rv s="1">
    <fb>27.751799999999999</fb>
    <v>1</v>
  </rv>
  <rv s="1">
    <fb>586.58000000000004</fb>
    <v>1</v>
  </rv>
  <rv s="1">
    <fb>218.15</fb>
    <v>1</v>
  </rv>
  <rv s="1">
    <fb>45890</fb>
    <v>0</v>
  </rv>
  <rv s="1">
    <fb>20.56</fb>
    <v>1</v>
  </rv>
  <rv s="1">
    <fb>61.12</fb>
    <v>1</v>
  </rv>
  <rv s="1">
    <fb>735.4</fb>
    <v>1</v>
  </rv>
  <rv s="1">
    <fb>469.88</fb>
    <v>1</v>
  </rv>
  <rv s="1">
    <fb>8.3800000000000008</fb>
    <v>1</v>
  </rv>
  <rv s="1">
    <fb>270.35000000000002</fb>
    <v>1</v>
  </rv>
  <rv s="1">
    <fb>112.46</fb>
    <v>1</v>
  </rv>
  <rv s="1">
    <fb>486.76</fb>
    <v>1</v>
  </rv>
  <rv s="1">
    <fb>504.24</fb>
    <v>1</v>
  </rv>
  <rv s="1">
    <fb>49.39</fb>
    <v>1</v>
  </rv>
  <rv s="1">
    <fb>224.9</fb>
    <v>1</v>
  </rv>
  <rv s="1">
    <fb>76.08</fb>
    <v>1</v>
  </rv>
  <rv s="1">
    <fb>194.68</fb>
    <v>1</v>
  </rv>
  <rv s="1">
    <fb>10.24</fb>
    <v>1</v>
  </rv>
  <rv s="1">
    <fb>150.285</fb>
    <v>1</v>
  </rv>
  <rv s="1">
    <fb>209.73</fb>
    <v>1</v>
  </rv>
  <rv s="1">
    <fb>87.72</fb>
    <v>1</v>
  </rv>
  <rv s="1">
    <fb>307.29000000000002</fb>
    <v>1</v>
  </rv>
  <rv s="1">
    <fb>45.03</fb>
    <v>1</v>
  </rv>
  <rv s="1">
    <fb>217.42</fb>
    <v>1</v>
  </rv>
  <rv s="1">
    <fb>27.92</fb>
    <v>1</v>
  </rv>
  <rv s="1">
    <fb>584.27</fb>
    <v>1</v>
  </rv>
  <rv s="1">
    <fb>129.63</fb>
    <v>1</v>
  </rv>
  <rv s="1">
    <fb>119.92</fb>
    <v>1</v>
  </rv>
  <rv s="1">
    <fb>217.11930000000001</fb>
    <v>1</v>
  </rv>
  <rv s="1">
    <fb>45891</fb>
    <v>0</v>
  </rv>
  <rv s="1">
    <fb>21.08</fb>
    <v>1</v>
  </rv>
  <rv s="1">
    <fb>754.89</fb>
    <v>1</v>
  </rv>
  <rv s="1">
    <fb>476.16</fb>
    <v>1</v>
  </rv>
  <rv s="1">
    <fb>8.73</fb>
    <v>1</v>
  </rv>
  <rv s="1">
    <fb>272.51499999999999</fb>
    <v>1</v>
  </rv>
  <rv s="1">
    <fb>116.13</fb>
    <v>1</v>
  </rv>
  <rv s="1">
    <fb>495.99</fb>
    <v>1</v>
  </rv>
  <rv s="1">
    <fb>507.23</fb>
    <v>1</v>
  </rv>
  <rv s="1">
    <fb>81.34</fb>
    <v>1</v>
  </rv>
  <rv s="1">
    <fb>227.76</fb>
    <v>1</v>
  </rv>
  <rv s="1">
    <fb>10.7</fb>
    <v>1</v>
  </rv>
  <rv s="1">
    <fb>102.54</fb>
    <v>1</v>
  </rv>
  <rv s="1">
    <fb>155.49</fb>
    <v>1</v>
  </rv>
  <rv s="1">
    <fb>211.88</fb>
    <v>1</v>
  </rv>
  <rv s="1">
    <fb>91.23</fb>
    <v>1</v>
  </rv>
  <rv s="1">
    <fb>310.58</fb>
    <v>1</v>
  </rv>
  <rv s="1">
    <fb>44.44</fb>
    <v>1</v>
  </rv>
  <rv s="1">
    <fb>149.63999999999999</fb>
    <v>1</v>
  </rv>
  <rv s="1">
    <fb>248.29</fb>
    <v>1</v>
  </rv>
  <rv s="1">
    <fb>28.88</fb>
    <v>1</v>
  </rv>
  <rv s="1">
    <fb>71.41</fb>
    <v>1</v>
  </rv>
  <rv s="1">
    <fb>593.21</fb>
    <v>1</v>
  </rv>
  <rv s="1">
    <fb>220.25810000000001</fb>
    <v>1</v>
  </rv>
  <rv s="1">
    <fb>45894</fb>
    <v>0</v>
  </rv>
  <rv s="1">
    <fb>20.62</fb>
    <v>1</v>
  </rv>
  <rv s="1">
    <fb>754.46</fb>
    <v>1</v>
  </rv>
  <rv s="1">
    <fb>172.76</fb>
    <v>1</v>
  </rv>
  <rv s="1">
    <fb>468.44</fb>
    <v>1</v>
  </rv>
  <rv s="1">
    <fb>269.66000000000003</fb>
    <v>1</v>
  </rv>
  <rv s="1">
    <fb>112.97</fb>
    <v>1</v>
  </rv>
  <rv s="1">
    <fb>487.9</fb>
    <v>1</v>
  </rv>
  <rv s="1">
    <fb>504.26</fb>
    <v>1</v>
  </rv>
  <rv s="1">
    <fb>81.290000000000006</fb>
    <v>1</v>
  </rv>
  <rv s="1">
    <fb>227.16</fb>
    <v>1</v>
  </rv>
  <rv s="1">
    <fb>10.5</fb>
    <v>1</v>
  </rv>
  <rv s="1">
    <fb>114.91</fb>
    <v>1</v>
  </rv>
  <rv s="1">
    <fb>103.12</fb>
    <v>1</v>
  </rv>
  <rv s="1">
    <fb>46.4</fb>
    <v>1</v>
  </rv>
  <rv s="1">
    <fb>153.16999999999999</fb>
    <v>1</v>
  </rv>
  <rv s="1">
    <fb>211.12</fb>
    <v>1</v>
  </rv>
  <rv s="1">
    <fb>309.83</fb>
    <v>1</v>
  </rv>
  <rv s="1">
    <fb>148.19999999999999</fb>
    <v>1</v>
  </rv>
  <rv s="1">
    <fb>220.61</fb>
    <v>1</v>
  </rv>
  <rv s="1">
    <fb>247.87</fb>
    <v>1</v>
  </rv>
  <rv s="1">
    <fb>29.15</fb>
    <v>1</v>
  </rv>
  <rv s="1">
    <fb>70.489999999999995</fb>
    <v>1</v>
  </rv>
  <rv s="1">
    <fb>590.70000000000005</fb>
    <v>1</v>
  </rv>
  <rv s="1">
    <fb>131.03</fb>
    <v>1</v>
  </rv>
  <rv s="1">
    <fb>121.53</fb>
    <v>1</v>
  </rv>
  <rv s="1">
    <fb>218.75</fb>
    <v>1</v>
  </rv>
  <rv s="1">
    <fb>45895</fb>
    <v>0</v>
  </rv>
  <rv s="1">
    <fb>763.2</fb>
    <v>1</v>
  </rv>
  <rv s="1">
    <fb>172.23</fb>
    <v>1</v>
  </rv>
  <rv s="1">
    <fb>474.26</fb>
    <v>1</v>
  </rv>
  <rv s="1">
    <fb>49.29</fb>
    <v>1</v>
  </rv>
  <rv s="1">
    <fb>8.5500000000000007</fb>
    <v>1</v>
  </rv>
  <rv s="1">
    <fb>267.68</fb>
    <v>1</v>
  </rv>
  <rv s="1">
    <fb>113.59</fb>
    <v>1</v>
  </rv>
  <rv s="1">
    <fb>487.76</fb>
    <v>1</v>
  </rv>
  <rv s="1">
    <fb>502.04</fb>
    <v>1</v>
  </rv>
  <rv s="1">
    <fb>58.72</fb>
    <v>1</v>
  </rv>
  <rv s="1">
    <fb>81.53</fb>
    <v>1</v>
  </rv>
  <rv s="1">
    <fb>229.31</fb>
    <v>1</v>
  </rv>
  <rv s="1">
    <fb>10.64</fb>
    <v>1</v>
  </rv>
  <rv s="1">
    <fb>115.82</fb>
    <v>1</v>
  </rv>
  <rv s="1">
    <fb>131.59</fb>
    <v>1</v>
  </rv>
  <rv s="1">
    <fb>153.22999999999999</fb>
    <v>1</v>
  </rv>
  <rv s="1">
    <fb>207.45</fb>
    <v>1</v>
  </rv>
  <rv s="1">
    <fb>312.08</fb>
    <v>1</v>
  </rv>
  <rv s="1">
    <fb>132.83000000000001</fb>
    <v>1</v>
  </rv>
  <rv s="1">
    <fb>222.56</fb>
    <v>1</v>
  </rv>
  <rv s="1">
    <fb>243.74</fb>
    <v>1</v>
  </rv>
  <rv s="1">
    <fb>29.02</fb>
    <v>1</v>
  </rv>
  <rv s="1">
    <fb>593.05999999999995</fb>
    <v>1</v>
  </rv>
  <rv s="1">
    <fb>121.76</fb>
    <v>1</v>
  </rv>
  <rv s="1">
    <fb>219.38</fb>
    <v>1</v>
  </rv>
  <rv s="1">
    <fb>45896</fb>
    <v>0</v>
  </rv>
  <rv s="1">
    <fb>62.71</fb>
    <v>1</v>
  </rv>
  <rv s="1">
    <fb>18.59</fb>
    <v>1</v>
  </rv>
  <rv s="1">
    <fb>770</fb>
    <v>1</v>
  </rv>
  <rv s="1">
    <fb>471.15</fb>
    <v>1</v>
  </rv>
  <rv s="1">
    <fb>49.14</fb>
    <v>1</v>
  </rv>
  <rv s="1">
    <fb>8.66</fb>
    <v>1</v>
  </rv>
  <rv s="1">
    <fb>273.07</fb>
    <v>1</v>
  </rv>
  <rv s="1">
    <fb>116.792</fb>
    <v>1</v>
  </rv>
  <rv s="1">
    <fb>493.08</fb>
    <v>1</v>
  </rv>
  <rv s="1">
    <fb>87.68</fb>
    <v>1</v>
  </rv>
  <rv s="1">
    <fb>230.49</fb>
    <v>1</v>
  </rv>
  <rv s="1">
    <fb>71.930000000000007</fb>
    <v>1</v>
  </rv>
  <rv s="1">
    <fb>200.39</fb>
    <v>1</v>
  </rv>
  <rv s="1">
    <fb>131.46</fb>
    <v>1</v>
  </rv>
  <rv s="1">
    <fb>156.94999999999999</fb>
    <v>1</v>
  </rv>
  <rv s="1">
    <fb>92.61</fb>
    <v>1</v>
  </rv>
  <rv s="1">
    <fb>312.70999999999998</fb>
    <v>1</v>
  </rv>
  <rv s="1">
    <fb>44.27</fb>
    <v>1</v>
  </rv>
  <rv s="1">
    <fb>147.63999999999999</fb>
    <v>1</v>
  </rv>
  <rv s="1">
    <fb>221.25</fb>
    <v>1</v>
  </rv>
  <rv s="1">
    <fb>250.16</fb>
    <v>1</v>
  </rv>
  <rv s="1">
    <fb>29.41</fb>
    <v>1</v>
  </rv>
  <rv s="1">
    <fb>594.41999999999996</fb>
    <v>1</v>
  </rv>
  <rv s="1">
    <fb>61.695</fb>
    <v>1</v>
  </rv>
  <rv s="1">
    <fb>219.5334</fb>
    <v>1</v>
  </rv>
  <rv s="1">
    <fb>45897</fb>
    <v>0</v>
  </rv>
  <rv s="1">
    <fb>62.66</fb>
    <v>1</v>
  </rv>
  <rv s="1">
    <fb>18.690000000000001</fb>
    <v>1</v>
  </rv>
  <rv s="1">
    <fb>763.46</fb>
    <v>1</v>
  </rv>
  <rv s="1">
    <fb>170.99</fb>
    <v>1</v>
  </rv>
  <rv s="1">
    <fb>473.84</fb>
    <v>1</v>
  </rv>
  <rv s="1">
    <fb>8.93</fb>
    <v>1</v>
  </rv>
  <rv s="1">
    <fb>280.42</fb>
    <v>1</v>
  </rv>
  <rv s="1">
    <fb>120.25</fb>
    <v>1</v>
  </rv>
  <rv s="1">
    <fb>241</fb>
    <v>1</v>
  </rv>
  <rv s="1">
    <fb>10.49</fb>
    <v>1</v>
  </rv>
  <rv s="1">
    <fb>115.24</fb>
    <v>1</v>
  </rv>
  <rv s="1">
    <fb>158.54</fb>
    <v>1</v>
  </rv>
  <rv s="1">
    <fb>91.77</fb>
    <v>1</v>
  </rv>
  <rv s="1">
    <fb>315.02999999999997</fb>
    <v>1</v>
  </rv>
  <rv s="1">
    <fb>132.22</fb>
    <v>1</v>
  </rv>
  <rv s="1">
    <fb>146.97999999999999</fb>
    <v>1</v>
  </rv>
  <rv s="1">
    <fb>221.35</fb>
    <v>1</v>
  </rv>
  <rv s="1">
    <fb>254.53</fb>
    <v>1</v>
  </rv>
  <rv s="1">
    <fb>29.776700000000002</fb>
    <v>1</v>
  </rv>
  <rv s="1">
    <fb>596.52</fb>
    <v>1</v>
  </rv>
  <rv s="1">
    <fb>122.31</fb>
    <v>1</v>
  </rv>
  <rv s="1">
    <fb>61.881500000000003</fb>
    <v>1</v>
  </rv>
  <rv s="1">
    <fb>220.27510000000001</fb>
    <v>1</v>
  </rv>
  <rv s="1">
    <fb>45898</fb>
    <v>0</v>
  </rv>
  <rv s="1">
    <fb>742.62</fb>
    <v>1</v>
  </rv>
  <rv s="1">
    <fb>171.95</fb>
    <v>1</v>
  </rv>
  <rv s="1">
    <fb>473.29500000000002</fb>
    <v>1</v>
  </rv>
  <rv s="1">
    <fb>49.137500000000003</fb>
    <v>1</v>
  </rv>
  <rv s="1">
    <fb>8.9600000000000009</fb>
    <v>1</v>
  </rv>
  <rv s="1">
    <fb>118.07</fb>
    <v>1</v>
  </rv>
  <rv s="1">
    <fb>478.64</fb>
    <v>1</v>
  </rv>
  <rv s="1">
    <fb>506.69</fb>
    <v>1</v>
  </rv>
  <rv s="1">
    <fb>232.14</fb>
    <v>1</v>
  </rv>
  <rv s="1">
    <fb>72.05</fb>
    <v>1</v>
  </rv>
  <rv s="1">
    <fb>73.150000000000006</fb>
    <v>1</v>
  </rv>
  <rv s="1">
    <fb>114.97</fb>
    <v>1</v>
  </rv>
  <rv s="1">
    <fb>158.22999999999999</fb>
    <v>1</v>
  </rv>
  <rv s="1">
    <fb>91.73</fb>
    <v>1</v>
  </rv>
  <rv s="1">
    <fb>318.07</fb>
    <v>1</v>
  </rv>
  <rv s="1">
    <fb>148.65</fb>
    <v>1</v>
  </rv>
  <rv s="1">
    <fb>219.5</fb>
    <v>1</v>
  </rv>
  <rv s="1">
    <fb>256.25</fb>
    <v>1</v>
  </rv>
  <rv s="1">
    <fb>29.78</fb>
    <v>1</v>
  </rv>
  <rv s="1">
    <fb>70.569999999999993</fb>
    <v>1</v>
  </rv>
  <rv s="1">
    <fb>593.08000000000004</fb>
    <v>1</v>
  </rv>
  <rv s="1">
    <fb>121.4</fb>
    <v>1</v>
  </rv>
  <rv s="1">
    <fb>218.8733</fb>
    <v>1</v>
  </rv>
  <rv s="1">
    <fb>45902</fb>
    <v>0</v>
  </rv>
  <rv s="1">
    <fb>20.54</fb>
    <v>1</v>
  </rv>
  <rv s="1">
    <fb>62.05</fb>
    <v>1</v>
  </rv>
  <rv s="1">
    <fb>18.440000000000001</fb>
    <v>1</v>
  </rv>
  <rv s="1">
    <fb>725.85</fb>
    <v>1</v>
  </rv>
  <rv s="1">
    <fb>171.45</fb>
    <v>1</v>
  </rv>
  <rv s="1">
    <fb>469.07</fb>
    <v>1</v>
  </rv>
  <rv s="1">
    <fb>49.384999999999998</fb>
    <v>1</v>
  </rv>
  <rv s="1">
    <fb>9.02</fb>
    <v>1</v>
  </rv>
  <rv s="1">
    <fb>274.57</fb>
    <v>1</v>
  </rv>
  <rv s="1">
    <fb>120.6893</fb>
    <v>1</v>
  </rv>
  <rv s="1">
    <fb>505.12</fb>
    <v>1</v>
  </rv>
  <rv s="1">
    <fb>79.540000000000006</fb>
    <v>1</v>
  </rv>
  <rv s="1">
    <fb>229.72</fb>
    <v>1</v>
  </rv>
  <rv s="1">
    <fb>233.6</fb>
    <v>1</v>
  </rv>
  <rv s="1">
    <fb>10.43</fb>
    <v>1</v>
  </rv>
  <rv s="1">
    <fb>104.7</fb>
    <v>1</v>
  </rv>
  <rv s="1">
    <fb>161.19999999999999</fb>
    <v>1</v>
  </rv>
  <rv s="1">
    <fb>200.49</fb>
    <v>1</v>
  </rv>
  <rv s="1">
    <fb>325.58999999999997</fb>
    <v>1</v>
  </rv>
  <rv s="1">
    <fb>588.71</fb>
    <v>1</v>
  </rv>
  <rv s="1">
    <fb>217.3552</fb>
    <v>1</v>
  </rv>
  <rv s="1">
    <fb>45903</fb>
    <v>0</v>
  </rv>
  <rv s="1">
    <fb>19.79</fb>
    <v>1</v>
  </rv>
  <rv s="1">
    <fb>736.82</fb>
    <v>1</v>
  </rv>
  <rv s="1">
    <fb>441.18</fb>
    <v>1</v>
  </rv>
  <rv s="1">
    <fb>50.585000000000001</fb>
    <v>1</v>
  </rv>
  <rv s="1">
    <fb>9.1</fb>
    <v>1</v>
  </rv>
  <rv s="1">
    <fb>270.58</fb>
    <v>1</v>
  </rv>
  <rv s="1">
    <fb>121.7</fb>
    <v>1</v>
  </rv>
  <rv s="1">
    <fb>469.52</fb>
    <v>1</v>
  </rv>
  <rv s="1">
    <fb>505.35</fb>
    <v>1</v>
  </rv>
  <rv s="1">
    <fb>238.47</fb>
    <v>1</v>
  </rv>
  <rv s="1">
    <fb>71.63</fb>
    <v>1</v>
  </rv>
  <rv s="1">
    <fb>73.319999999999993</fb>
    <v>1</v>
  </rv>
  <rv s="1">
    <fb>229.33</fb>
    <v>1</v>
  </rv>
  <rv s="1">
    <fb>10.25</fb>
    <v>1</v>
  </rv>
  <rv s="1">
    <fb>113</fb>
    <v>1</v>
  </rv>
  <rv s="1">
    <fb>132.18</fb>
    <v>1</v>
  </rv>
  <rv s="1">
    <fb>157.09</fb>
    <v>1</v>
  </rv>
  <rv s="1">
    <fb>196.26</fb>
    <v>1</v>
  </rv>
  <rv s="1">
    <fb>91.93</fb>
    <v>1</v>
  </rv>
  <rv s="1">
    <fb>328.14</fb>
    <v>1</v>
  </rv>
  <rv s="1">
    <fb>133.15</fb>
    <v>1</v>
  </rv>
  <rv s="1">
    <fb>256.45</fb>
    <v>1</v>
  </rv>
  <rv s="1">
    <fb>29.303000000000001</fb>
    <v>1</v>
  </rv>
  <rv s="1">
    <fb>68.569999999999993</fb>
    <v>1</v>
  </rv>
  <rv s="1">
    <fb>591.72</fb>
    <v>1</v>
  </rv>
  <rv s="1">
    <fb>131.32</fb>
    <v>1</v>
  </rv>
  <rv s="1">
    <fb>121.1</fb>
    <v>1</v>
  </rv>
  <rv s="1">
    <fb>45904</fb>
    <v>0</v>
  </rv>
  <rv s="1">
    <fb>19.8</fb>
    <v>1</v>
  </rv>
  <rv s="1">
    <fb>61.94</fb>
    <v>1</v>
  </rv>
  <rv s="1">
    <fb>18.05</fb>
    <v>1</v>
  </rv>
  <rv s="1">
    <fb>753.43</fb>
    <v>1</v>
  </rv>
  <rv s="1">
    <fb>168.03</fb>
    <v>1</v>
  </rv>
  <rv s="1">
    <fb>454.52</fb>
    <v>1</v>
  </rv>
  <rv s="1">
    <fb>9.26</fb>
    <v>1</v>
  </rv>
  <rv s="1">
    <fb>116.58</fb>
    <v>1</v>
  </rv>
  <rv s="1">
    <fb>474.9</fb>
    <v>1</v>
  </rv>
  <rv s="1">
    <fb>507.97</fb>
    <v>1</v>
  </rv>
  <rv s="1">
    <fb>59.9</fb>
    <v>1</v>
  </rv>
  <rv s="1">
    <fb>56.14</fb>
    <v>1</v>
  </rv>
  <rv s="1">
    <fb>79.27</fb>
    <v>1</v>
  </rv>
  <rv s="1">
    <fb>239.78</fb>
    <v>1</v>
  </rv>
  <rv s="1">
    <fb>73.69</fb>
    <v>1</v>
  </rv>
  <rv s="1">
    <fb>11.08</fb>
    <v>1</v>
  </rv>
  <rv s="1">
    <fb>132.81</fb>
    <v>1</v>
  </rv>
  <rv s="1">
    <fb>156.53</fb>
    <v>1</v>
  </rv>
  <rv s="1">
    <fb>195.09</fb>
    <v>1</v>
  </rv>
  <rv s="1">
    <fb>87.46</fb>
    <v>1</v>
  </rv>
  <rv s="1">
    <fb>326.69</fb>
    <v>1</v>
  </rv>
  <rv s="1">
    <fb>50.62</fb>
    <v>1</v>
  </rv>
  <rv s="1">
    <fb>215.16</fb>
    <v>1</v>
  </rv>
  <rv s="1">
    <fb>244.01</fb>
    <v>1</v>
  </rv>
  <rv s="1">
    <fb>29.636800000000001</fb>
    <v>1</v>
  </rv>
  <rv s="1">
    <fb>596.59</fb>
    <v>1</v>
  </rv>
  <rv s="1">
    <fb>121.74</fb>
    <v>1</v>
  </rv>
  <rv s="1">
    <fb>61.98</fb>
    <v>1</v>
  </rv>
  <rv s="1">
    <fb>219.69</fb>
    <v>1</v>
  </rv>
  <rv s="1">
    <fb>45905</fb>
    <v>0</v>
  </rv>
  <rv s="1">
    <fb>62.94</fb>
    <v>1</v>
  </rv>
  <rv s="1">
    <fb>781.7</fb>
    <v>1</v>
  </rv>
  <rv s="1">
    <fb>168.62</fb>
    <v>1</v>
  </rv>
  <rv s="1">
    <fb>466.86</fb>
    <v>1</v>
  </rv>
  <rv s="1">
    <fb>51.17</fb>
    <v>1</v>
  </rv>
  <rv s="1">
    <fb>9.6</fb>
    <v>1</v>
  </rv>
  <rv s="1">
    <fb>274.2</fb>
    <v>1</v>
  </rv>
  <rv s="1">
    <fb>495</fb>
    <v>1</v>
  </rv>
  <rv s="1">
    <fb>81.540000000000006</fb>
    <v>1</v>
  </rv>
  <rv s="1">
    <fb>239.69</fb>
    <v>1</v>
  </rv>
  <rv s="1">
    <fb>225.58</fb>
    <v>1</v>
  </rv>
  <rv s="1">
    <fb>11.05</fb>
    <v>1</v>
  </rv>
  <rv s="1">
    <fb>112.95</fb>
    <v>1</v>
  </rv>
  <rv s="1">
    <fb>50.56</fb>
    <v>1</v>
  </rv>
  <rv s="1">
    <fb>156.28</fb>
    <v>1</v>
  </rv>
  <rv s="1">
    <fb>198.32</fb>
    <v>1</v>
  </rv>
  <rv s="1">
    <fb>331.05</fb>
    <v>1</v>
  </rv>
  <rv s="1">
    <fb>146.38999999999999</fb>
    <v>1</v>
  </rv>
  <rv s="1">
    <fb>250.76</fb>
    <v>1</v>
  </rv>
  <rv s="1">
    <fb>29.12</fb>
    <v>1</v>
  </rv>
  <rv s="1">
    <fb>594.96</fb>
    <v>1</v>
  </rv>
  <rv s="1">
    <fb>132.1</fb>
    <v>1</v>
  </rv>
  <rv s="1">
    <fb>121.18</fb>
    <v>1</v>
  </rv>
  <rv s="1">
    <fb>45908</fb>
    <v>0</v>
  </rv>
  <rv s="1">
    <fb>796.25</fb>
    <v>1</v>
  </rv>
  <rv s="1">
    <fb>9.52</fb>
    <v>1</v>
  </rv>
  <rv s="1">
    <fb>481.51</fb>
    <v>1</v>
  </rv>
  <rv s="1">
    <fb>498.2</fb>
    <v>1</v>
  </rv>
  <rv s="1">
    <fb>54.28</fb>
    <v>1</v>
  </rv>
  <rv s="1">
    <fb>237.88</fb>
    <v>1</v>
  </rv>
  <rv s="1">
    <fb>70.260000000000005</fb>
    <v>1</v>
  </rv>
  <rv s="1">
    <fb>132.19999999999999</fb>
    <v>1</v>
  </rv>
  <rv s="1">
    <fb>130.63999999999999</fb>
    <v>1</v>
  </rv>
  <rv s="1">
    <fb>141.71</fb>
    <v>1</v>
  </rv>
  <rv s="1">
    <fb>214.75</fb>
    <v>1</v>
  </rv>
  <rv s="1">
    <fb>252.27</fb>
    <v>1</v>
  </rv>
  <rv s="1">
    <fb>70.42</fb>
    <v>1</v>
  </rv>
  <rv s="1">
    <fb>596.5</fb>
    <v>1</v>
  </rv>
  <rv s="1">
    <fb>132.43</fb>
    <v>1</v>
  </rv>
  <rv s="1">
    <fb>61.65</fb>
    <v>1</v>
  </rv>
  <rv s="2">
    <v>2</v>
    <v>XNAS:ASML</v>
    <v>Daily</v>
    <v>45292</v>
    <v>45909</v>
    <v>0</v>
    <v>1</v>
    <v>638928864000000000,638930435277916871,0</v>
    <v>0</v>
    <v>a1ntlh</v>
    <v>XNAS:ASML</v>
    <v>1</v>
  </rv>
  <rv s="2">
    <v>2</v>
    <v>CPRX</v>
    <v>Daily</v>
    <v>45292</v>
    <v>45909</v>
    <v>0</v>
    <v>1</v>
    <v>638928864000000000,638930435281036533,0</v>
    <v>0</v>
    <v>a1q8u2</v>
    <v>XNAS:CPRX</v>
    <v>2</v>
  </rv>
  <rv s="2">
    <v>2</v>
    <v>ARCX:SUSA</v>
    <v>Daily</v>
    <v>45292</v>
    <v>45909</v>
    <v>0</v>
    <v>1</v>
    <v>638928864000000000,638930435280643649,0</v>
    <v>0</v>
    <v>a23sr7</v>
    <v>ARCX:SUSA</v>
    <v>3</v>
  </rv>
  <rv s="2">
    <v>2</v>
    <v>PAGS</v>
    <v>Daily</v>
    <v>45292</v>
    <v>45909</v>
    <v>0</v>
    <v>1</v>
    <v>638928864000000000,638930435280767041,0</v>
    <v>0</v>
    <v>aygsur</v>
    <v>XNYS:PAGS</v>
    <v>4</v>
  </rv>
  <rv s="2">
    <v>2</v>
    <v>ADM</v>
    <v>Daily</v>
    <v>45292</v>
    <v>45909</v>
    <v>0</v>
    <v>1</v>
    <v>638928864000000000,638930435282724295,0</v>
    <v>0</v>
    <v>a1mvm7</v>
    <v>XNYS:ADM</v>
    <v>5</v>
  </rv>
  <rv s="2">
    <v>2</v>
    <v>SBGSY</v>
    <v>Daily</v>
    <v>45292</v>
    <v>45909</v>
    <v>0</v>
    <v>1</v>
    <v>638928864000000000,638930435282570887,0</v>
    <v>0</v>
    <v>a2uwz2</v>
    <v>OTCM:SBGSY</v>
    <v>6</v>
  </rv>
  <rv s="2">
    <v>2</v>
    <v>CAR</v>
    <v>Daily</v>
    <v>45292</v>
    <v>45909</v>
    <v>0</v>
    <v>1</v>
    <v>638928864000000000,638930435279477417,0</v>
    <v>0</v>
    <v>a1p6rw</v>
    <v>XNAS:CAR</v>
    <v>7</v>
  </rv>
  <rv s="2">
    <v>2</v>
    <v>STT</v>
    <v>Daily</v>
    <v>45292</v>
    <v>45909</v>
    <v>0</v>
    <v>1</v>
    <v>638928864000000000,638930435283695350,0</v>
    <v>0</v>
    <v>a23r27</v>
    <v>XNYS:STT</v>
    <v>8</v>
  </rv>
  <rv s="2">
    <v>2</v>
    <v>OWL</v>
    <v>Daily</v>
    <v>45292</v>
    <v>45909</v>
    <v>0</v>
    <v>1</v>
    <v>638928864000000000,638930435278031522,0</v>
    <v>0</v>
    <v>c276r7</v>
    <v>XNYS:OWL</v>
    <v>9</v>
  </rv>
  <rv s="2">
    <v>2</v>
    <v>EA</v>
    <v>Daily</v>
    <v>45292</v>
    <v>45909</v>
    <v>0</v>
    <v>1</v>
    <v>638928864000000000,638930435284342114,0</v>
    <v>0</v>
    <v>a1rjec</v>
    <v>XNAS:EA</v>
    <v>10</v>
  </rv>
  <rv s="2">
    <v>2</v>
    <v>HIG</v>
    <v>Daily</v>
    <v>45292</v>
    <v>45909</v>
    <v>0</v>
    <v>1</v>
    <v>638928864000000000,638930435280676220,0</v>
    <v>0</v>
    <v>a1uou2</v>
    <v>XNYS:HIG</v>
    <v>11</v>
  </rv>
  <rv s="2">
    <v>2</v>
    <v>DE</v>
    <v>Daily</v>
    <v>45292</v>
    <v>45909</v>
    <v>0</v>
    <v>1</v>
    <v>638928864000000000,638930435282410925,0</v>
    <v>0</v>
    <v>a1qvjc</v>
    <v>XNYS:DE</v>
    <v>12</v>
  </rv>
  <rv s="2">
    <v>2</v>
    <v>ISRG</v>
    <v>Daily</v>
    <v>45292</v>
    <v>45909</v>
    <v>0</v>
    <v>1</v>
    <v>638928864000000000,638930435277501800,0</v>
    <v>0</v>
    <v>a1vt77</v>
    <v>XNAS:ISRG</v>
    <v>13</v>
  </rv>
  <rv s="2">
    <v>2</v>
    <v>ZS</v>
    <v>Daily</v>
    <v>45292</v>
    <v>45909</v>
    <v>0</v>
    <v>1</v>
    <v>638928864000000000,638930435284176979,0</v>
    <v>0</v>
    <v>azbtyc</v>
    <v>XNAS:ZS</v>
    <v>14</v>
  </rv>
  <rv s="2">
    <v>2</v>
    <v>LVMUY</v>
    <v>Daily</v>
    <v>45292</v>
    <v>45909</v>
    <v>0</v>
    <v>1</v>
    <v>638928864000000000,638930435280517628,0</v>
    <v>0</v>
    <v>a2nj7w</v>
    <v>OTCM:LVMUY</v>
    <v>15</v>
  </rv>
  <rv s="2">
    <v>2</v>
    <v>MSFT</v>
    <v>Daily</v>
    <v>45292</v>
    <v>45909</v>
    <v>0</v>
    <v>1</v>
    <v>638928864000000000,638930435280583471,0</v>
    <v>0</v>
    <v>a1xzim</v>
    <v>XNAS:MSFT</v>
    <v>16</v>
  </rv>
  <rv s="2">
    <v>2</v>
    <v>CLPT</v>
    <v>Daily</v>
    <v>45292</v>
    <v>45909</v>
    <v>0</v>
    <v>1</v>
    <v>638928864000000000,638930435280560365,0</v>
    <v>0</v>
    <v>a2oy6h</v>
    <v>XNAS:CLPT</v>
    <v>17</v>
  </rv>
  <rv s="2">
    <v>2</v>
    <v>EL</v>
    <v>Daily</v>
    <v>45292</v>
    <v>45909</v>
    <v>0</v>
    <v>1</v>
    <v>638928864000000000,638930435284663176,0</v>
    <v>0</v>
    <v>a1ruc7</v>
    <v>XNYS:EL</v>
    <v>18</v>
  </rv>
  <rv s="2">
    <v>2</v>
    <v>SMTC</v>
    <v>Daily</v>
    <v>45292</v>
    <v>45909</v>
    <v>0</v>
    <v>1</v>
    <v>638928864000000000,638930435284014288,0</v>
    <v>0</v>
    <v>a23752</v>
    <v>XNAS:SMTC</v>
    <v>19</v>
  </rv>
  <rv s="2">
    <v>2</v>
    <v>NVO</v>
    <v>Daily</v>
    <v>45292</v>
    <v>45909</v>
    <v>0</v>
    <v>1</v>
    <v>638928864000000000,638930435276980475,0</v>
    <v>0</v>
    <v>a1yvxm</v>
    <v>XNYS:NVO</v>
    <v>20</v>
  </rv>
  <rv s="2">
    <v>2</v>
    <v>ALB</v>
    <v>Daily</v>
    <v>45292</v>
    <v>45909</v>
    <v>0</v>
    <v>1</v>
    <v>638928864000000000,638930435282253631,0</v>
    <v>0</v>
    <v>a1n977</v>
    <v>XNYS:ALB</v>
    <v>21</v>
  </rv>
  <rv s="2">
    <v>2</v>
    <v>AAPL</v>
    <v>Daily</v>
    <v>45292</v>
    <v>45909</v>
    <v>0</v>
    <v>1</v>
    <v>638928864000000000,638930435280739718,0</v>
    <v>0</v>
    <v>a1mou2</v>
    <v>XNAS:AAPL</v>
    <v>22</v>
  </rv>
  <rv s="2">
    <v>2</v>
    <v>PXE</v>
    <v>Daily</v>
    <v>45292</v>
    <v>45909</v>
    <v>0</v>
    <v>1</v>
    <v>638928864000000000,638930435284503454,0</v>
    <v>0</v>
    <v>a21gvh</v>
    <v>ARCX:PXE</v>
    <v>23</v>
  </rv>
  <rv s="2">
    <v>2</v>
    <v>NEE</v>
    <v>Daily</v>
    <v>45292</v>
    <v>45909</v>
    <v>0</v>
    <v>1</v>
    <v>638928864000000000,638930435283849737,0</v>
    <v>0</v>
    <v>a1ye2w</v>
    <v>XNYS:NEE</v>
    <v>24</v>
  </rv>
  <rv s="2">
    <v>2</v>
    <v>CVS</v>
    <v>Daily</v>
    <v>45292</v>
    <v>45909</v>
    <v>0</v>
    <v>1</v>
    <v>638928864000000000,638930435279992341,0</v>
    <v>0</v>
    <v>a1qlnm</v>
    <v>XNYS:CVS</v>
    <v>25</v>
  </rv>
  <rv s="2">
    <v>2</v>
    <v>SNOW</v>
    <v>Daily</v>
    <v>45292</v>
    <v>45909</v>
    <v>0</v>
    <v>1</v>
    <v>638928864000000000,638930435282094385,0</v>
    <v>0</v>
    <v>bvlqa2</v>
    <v>XNYS:SNOW</v>
    <v>26</v>
  </rv>
  <rv s="2">
    <v>2</v>
    <v>BK</v>
    <v>Daily</v>
    <v>45292</v>
    <v>45909</v>
    <v>0</v>
    <v>1</v>
    <v>638928864000000000,638930435282877641,0</v>
    <v>0</v>
    <v>a1ojc7</v>
    <v>XNYS:BK</v>
    <v>27</v>
  </rv>
  <rv s="2">
    <v>2</v>
    <v>ABT</v>
    <v>Daily</v>
    <v>45292</v>
    <v>45909</v>
    <v>0</v>
    <v>1</v>
    <v>638928864000000000,638930435281939277,0</v>
    <v>0</v>
    <v>a1mrar</v>
    <v>XNYS:ABT</v>
    <v>28</v>
  </rv>
  <rv s="2">
    <v>2</v>
    <v>NTR</v>
    <v>Daily</v>
    <v>45292</v>
    <v>45909</v>
    <v>0</v>
    <v>1</v>
    <v>638928864000000000,638930435280709777,0</v>
    <v>0</v>
    <v>ay4m6h</v>
    <v>XNYS:NTR</v>
    <v>29</v>
  </rv>
  <rv s="2">
    <v>2</v>
    <v>LIT</v>
    <v>Daily</v>
    <v>45292</v>
    <v>45909</v>
    <v>0</v>
    <v>1</v>
    <v>638928864000000000,638930435283544062,0</v>
    <v>0</v>
    <v>a1wxdm</v>
    <v>ARCX:LIT</v>
    <v>30</v>
  </rv>
  <rv s="2">
    <v>2</v>
    <v>AMT</v>
    <v>Daily</v>
    <v>45292</v>
    <v>45909</v>
    <v>0</v>
    <v>1</v>
    <v>638928864000000000,638930435281789286,0</v>
    <v>0</v>
    <v>a1ngur</v>
    <v>XNYS:AMT</v>
    <v>31</v>
  </rv>
  <rv s="2">
    <v>2</v>
    <v>HON</v>
    <v>Daily</v>
    <v>45292</v>
    <v>45909</v>
    <v>0</v>
    <v>1</v>
    <v>638928864000000000,638930435278434356,0</v>
    <v>0</v>
    <v>a1ut3m</v>
    <v>XNAS:HON</v>
    <v>32</v>
  </rv>
  <rv s="2">
    <v>2</v>
    <v>VOO</v>
    <v>Daily</v>
    <v>45292</v>
    <v>45909</v>
    <v>0</v>
    <v>1</v>
    <v>638928864000000000,638930435281556357,0</v>
    <v>0</v>
    <v>a25hm7</v>
    <v>ARCX:VOO</v>
    <v>33</v>
  </rv>
  <rv s="2">
    <v>2</v>
    <v>GLD</v>
    <v>Daily</v>
    <v>45292</v>
    <v>45909</v>
    <v>0</v>
    <v>1</v>
    <v>638928864000000000,638930435283387036,0</v>
    <v>0</v>
    <v>ab3ru2</v>
    <v>XTSX:GLD</v>
    <v>34</v>
  </rv>
  <rv s="2">
    <v>2</v>
    <v>BAC</v>
    <v>Daily</v>
    <v>45292</v>
    <v>45909</v>
    <v>0</v>
    <v>1</v>
    <v>638928864000000000,638930435278950907,0</v>
    <v>0</v>
    <v>a1o4sm</v>
    <v>XNYS:BAC</v>
    <v>35</v>
  </rv>
  <rv s="2">
    <v>2</v>
    <v>VZ</v>
    <v>Daily</v>
    <v>45292</v>
    <v>45909</v>
    <v>0</v>
    <v>1</v>
    <v>638928864000000000,638930435281629987,0</v>
    <v>0</v>
    <v>a25obh</v>
    <v>XNYS:VZ</v>
    <v>36</v>
  </rv>
  <rv s="2">
    <v>2</v>
    <v>PEP</v>
    <v>Daily</v>
    <v>45292</v>
    <v>45909</v>
    <v>0</v>
    <v>1</v>
    <v>638928864000000000,638930435283223229,0</v>
    <v>0</v>
    <v>axyhnm</v>
    <v>XNAS:PEP</v>
    <v>37</v>
  </rv>
  <rv s="2">
    <v>2</v>
    <v>CRM</v>
    <v>Daily</v>
    <v>45292</v>
    <v>45909</v>
    <v>0</v>
    <v>1</v>
    <v>638928864000000000,638930435281473824,0</v>
    <v>0</v>
    <v>a1qc1h</v>
    <v>XNYS:CRM</v>
    <v>38</v>
  </rv>
  <rv s="2">
    <v>2</v>
    <v>NGG</v>
    <v>Daily</v>
    <v>45292</v>
    <v>45909</v>
    <v>0</v>
    <v>1</v>
    <v>638928864000000000,638930435282077947,0</v>
    <v>0</v>
    <v>a1yh9c</v>
    <v>XNYS:NGG</v>
    <v>39</v>
  </rv>
  <rv s="2">
    <v>2</v>
    <v>XNYS:GSK</v>
    <v>Daily</v>
    <v>45292</v>
    <v>45909</v>
    <v>0</v>
    <v>1</v>
    <v>638928864000000000,638930435280836545,0</v>
    <v>0</v>
    <v>a1u99c</v>
    <v>XNYS:GSK</v>
    <v>40</v>
  </rv>
  <rv s="2">
    <v>2</v>
    <v>ARCX:DSI</v>
    <v>Daily</v>
    <v>45292</v>
    <v>45909</v>
    <v>0</v>
    <v>1</v>
    <v>638928864000000000,638930435277401054,0</v>
    <v>0</v>
    <v>a1rb8m</v>
    <v>ARCX:DSI</v>
    <v>41</v>
  </rv>
  <rv s="2">
    <v>2</v>
    <v>ARCX:EFIV</v>
    <v>Daily</v>
    <v>45292</v>
    <v>45909</v>
    <v>0</v>
    <v>1</v>
    <v>638928864000000000,638930435280805520,0</v>
    <v>0</v>
    <v>bvb9hw</v>
    <v>ARCX:EFIV</v>
    <v>42</v>
  </rv>
  <rv s="2">
    <v>2</v>
    <v>ARCX:CRBN</v>
    <v>Daily</v>
    <v>45292</v>
    <v>45909</v>
    <v>0</v>
    <v>1</v>
    <v>638928864000000000,638930435280620507,0</v>
    <v>0</v>
    <v>a1qamw</v>
    <v>ARCX:CRBN</v>
    <v>43</v>
  </rv>
</rvData>
</file>

<file path=xl/richData/rdrichvaluestructure.xml><?xml version="1.0" encoding="utf-8"?>
<rvStructures xmlns="http://schemas.microsoft.com/office/spreadsheetml/2017/richdata" count="3">
  <s t="_error">
    <k n="errorType" t="i"/>
  </s>
  <s t="_formattednumber">
    <k n="_Format" t="spb"/>
  </s>
  <s t="_stockhistorycache">
    <k n="_Format" t="spb"/>
    <k n="Symbol" t="s"/>
    <k n="Interval" t="s"/>
    <k n="StartDate" t="i"/>
    <k n="EndDate" t="i"/>
    <k n="f1904" t="b"/>
    <k n="fdcompat" t="b"/>
    <k n="etag" t="s"/>
    <k n="Date" t="a"/>
    <k n="EntityId" t="s"/>
    <k n="Instrument" t="s"/>
    <k n="Close" t="a"/>
  </s>
</rvStructures>
</file>

<file path=xl/richData/rdsupportingpropertybag.xml><?xml version="1.0" encoding="utf-8"?>
<supportingPropertyBags xmlns="http://schemas.microsoft.com/office/spreadsheetml/2017/richdata2">
  <spbData count="3">
    <spb s="0">
      <v>1</v>
    </spb>
    <spb s="0">
      <v>2</v>
    </spb>
    <spb s="1">
      <v>1</v>
      <v>2</v>
    </spb>
  </spbData>
</supportingPropertyBags>
</file>

<file path=xl/richData/rdsupportingpropertybagstructure.xml><?xml version="1.0" encoding="utf-8"?>
<spbStructures xmlns="http://schemas.microsoft.com/office/spreadsheetml/2017/richdata2" count="2">
  <s>
    <k n="_Self" t="i"/>
  </s>
  <s>
    <k n="Date" t="i"/>
    <k n="Close" t="i"/>
  </s>
</spbStructures>
</file>

<file path=xl/richData/richStyles.xml><?xml version="1.0" encoding="utf-8"?>
<richStyleSheet xmlns="http://schemas.microsoft.com/office/spreadsheetml/2017/richdata2" xmlns:mc="http://schemas.openxmlformats.org/markup-compatibility/2006" xmlns:x="http://schemas.openxmlformats.org/spreadsheetml/2006/main" mc:Ignorable="x">
  <dxfs count="2">
    <x:dxf>
      <x:numFmt numFmtId="19" formatCode="dd/mm/yyyy"/>
    </x:dxf>
    <x:dxf>
      <x:numFmt numFmtId="0" formatCode="General"/>
    </x:dxf>
  </dxfs>
  <richProperties>
    <rPr n="NumberFormat" t="s"/>
  </richProperties>
  <richStyles>
    <rSty dxfid="0"/>
    <rSty dxfid="1">
      <rpv i="0">_([$$-en-US]* #,##0.00_);_([$$-en-US]* (#,##0.00);_([$$-en-US]* "-"??_);_(@_)</rpv>
    </rSty>
  </richStyles>
</richStyleShee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F5B54-CFA8-4289-8B09-8DDE8CBE9865}">
  <dimension ref="A1:CI425"/>
  <sheetViews>
    <sheetView topLeftCell="BZ3" zoomScaleNormal="100" workbookViewId="0">
      <selection activeCell="BZ6" sqref="BZ6"/>
    </sheetView>
  </sheetViews>
  <sheetFormatPr defaultRowHeight="14.5"/>
  <cols>
    <col min="1" max="1" width="10.08984375" bestFit="1" customWidth="1"/>
    <col min="2" max="2" width="7.6328125" bestFit="1" customWidth="1"/>
    <col min="3" max="3" width="10.08984375" bestFit="1" customWidth="1"/>
    <col min="4" max="4" width="7.6328125" bestFit="1" customWidth="1"/>
    <col min="5" max="5" width="10.08984375" bestFit="1" customWidth="1"/>
    <col min="6" max="6" width="7.6328125" bestFit="1" customWidth="1"/>
    <col min="7" max="7" width="10.08984375" bestFit="1" customWidth="1"/>
    <col min="8" max="8" width="9" bestFit="1" customWidth="1"/>
    <col min="9" max="9" width="10.08984375" bestFit="1" customWidth="1"/>
    <col min="10" max="10" width="8.6328125" bestFit="1" customWidth="1"/>
    <col min="11" max="11" width="10.08984375" bestFit="1" customWidth="1"/>
    <col min="12" max="12" width="8.6328125" bestFit="1" customWidth="1"/>
    <col min="13" max="13" width="10.08984375" bestFit="1" customWidth="1"/>
    <col min="14" max="14" width="7.6328125" bestFit="1" customWidth="1"/>
    <col min="15" max="15" width="10.08984375" bestFit="1" customWidth="1"/>
    <col min="16" max="16" width="7.6328125" bestFit="1" customWidth="1"/>
    <col min="17" max="17" width="10.08984375" bestFit="1" customWidth="1"/>
    <col min="18" max="18" width="8.6328125" bestFit="1" customWidth="1"/>
    <col min="19" max="19" width="10.08984375" bestFit="1" customWidth="1"/>
    <col min="20" max="20" width="8.6328125" bestFit="1" customWidth="1"/>
    <col min="21" max="21" width="10.08984375" bestFit="1" customWidth="1"/>
    <col min="22" max="22" width="8.6328125" bestFit="1" customWidth="1"/>
    <col min="23" max="23" width="10.08984375" bestFit="1" customWidth="1"/>
    <col min="24" max="24" width="8.6328125" bestFit="1" customWidth="1"/>
    <col min="25" max="25" width="10.08984375" bestFit="1" customWidth="1"/>
    <col min="26" max="26" width="7.6328125" bestFit="1" customWidth="1"/>
    <col min="27" max="27" width="10.08984375" bestFit="1" customWidth="1"/>
    <col min="28" max="28" width="8.6328125" bestFit="1" customWidth="1"/>
    <col min="29" max="29" width="10.08984375" bestFit="1" customWidth="1"/>
    <col min="30" max="30" width="8.6328125" bestFit="1" customWidth="1"/>
    <col min="31" max="31" width="10.08984375" bestFit="1" customWidth="1"/>
    <col min="32" max="32" width="8.6328125" bestFit="1" customWidth="1"/>
    <col min="33" max="33" width="10.08984375" bestFit="1" customWidth="1"/>
    <col min="34" max="34" width="7.6328125" bestFit="1" customWidth="1"/>
    <col min="35" max="35" width="10.08984375" bestFit="1" customWidth="1"/>
    <col min="36" max="36" width="7.6328125" bestFit="1" customWidth="1"/>
    <col min="37" max="37" width="10.08984375" bestFit="1" customWidth="1"/>
    <col min="38" max="38" width="8.6328125" bestFit="1" customWidth="1"/>
    <col min="39" max="39" width="10.08984375" bestFit="1" customWidth="1"/>
    <col min="40" max="40" width="6.6328125" bestFit="1" customWidth="1"/>
    <col min="41" max="41" width="10.08984375" bestFit="1" customWidth="1"/>
    <col min="42" max="42" width="7.6328125" bestFit="1" customWidth="1"/>
    <col min="43" max="43" width="10.08984375" bestFit="1" customWidth="1"/>
    <col min="44" max="44" width="7.6328125" bestFit="1" customWidth="1"/>
    <col min="45" max="45" width="10.08984375" bestFit="1" customWidth="1"/>
    <col min="46" max="46" width="8.6328125" bestFit="1" customWidth="1"/>
    <col min="47" max="47" width="10.08984375" bestFit="1" customWidth="1"/>
    <col min="48" max="48" width="7.6328125" bestFit="1" customWidth="1"/>
    <col min="49" max="49" width="10.08984375" bestFit="1" customWidth="1"/>
    <col min="50" max="50" width="7.6328125" bestFit="1" customWidth="1"/>
    <col min="51" max="51" width="10.08984375" bestFit="1" customWidth="1"/>
    <col min="52" max="52" width="8.6328125" bestFit="1" customWidth="1"/>
    <col min="53" max="53" width="10.08984375" bestFit="1" customWidth="1"/>
    <col min="54" max="54" width="8.6328125" bestFit="1" customWidth="1"/>
    <col min="55" max="55" width="10.08984375" bestFit="1" customWidth="1"/>
    <col min="56" max="56" width="8.6328125" bestFit="1" customWidth="1"/>
    <col min="57" max="57" width="10.08984375" bestFit="1" customWidth="1"/>
    <col min="58" max="58" width="9.1796875" bestFit="1" customWidth="1"/>
    <col min="59" max="59" width="10.08984375" bestFit="1" customWidth="1"/>
    <col min="60" max="60" width="8.6328125" bestFit="1" customWidth="1"/>
    <col min="61" max="61" width="10.08984375" bestFit="1" customWidth="1"/>
    <col min="62" max="62" width="7.6328125" bestFit="1" customWidth="1"/>
    <col min="63" max="63" width="10.08984375" bestFit="1" customWidth="1"/>
    <col min="64" max="64" width="7.6328125" bestFit="1" customWidth="1"/>
    <col min="65" max="65" width="10.08984375" bestFit="1" customWidth="1"/>
    <col min="66" max="66" width="7.6328125" bestFit="1" customWidth="1"/>
    <col min="67" max="67" width="10.08984375" bestFit="1" customWidth="1"/>
    <col min="68" max="68" width="8.6328125" bestFit="1" customWidth="1"/>
    <col min="69" max="69" width="10.08984375" bestFit="1" customWidth="1"/>
    <col min="70" max="70" width="8.6328125" bestFit="1" customWidth="1"/>
    <col min="71" max="71" width="10.08984375" bestFit="1" customWidth="1"/>
    <col min="72" max="72" width="8.6328125" bestFit="1" customWidth="1"/>
    <col min="73" max="73" width="10.08984375" bestFit="1" customWidth="1"/>
    <col min="74" max="74" width="7.6328125" bestFit="1" customWidth="1"/>
    <col min="75" max="75" width="10.08984375" bestFit="1" customWidth="1"/>
    <col min="76" max="76" width="7.6328125" bestFit="1" customWidth="1"/>
    <col min="77" max="78" width="10.08984375" bestFit="1" customWidth="1"/>
    <col min="80" max="80" width="10.08984375" bestFit="1" customWidth="1"/>
    <col min="82" max="82" width="10.08984375" bestFit="1" customWidth="1"/>
    <col min="84" max="84" width="10.08984375" bestFit="1" customWidth="1"/>
    <col min="86" max="86" width="10.08984375" bestFit="1" customWidth="1"/>
  </cols>
  <sheetData>
    <row r="1" spans="1:87">
      <c r="A1" s="2" t="s">
        <v>0</v>
      </c>
      <c r="W1" s="2" t="s">
        <v>1</v>
      </c>
      <c r="AW1" s="2" t="s">
        <v>2</v>
      </c>
      <c r="BZ1" s="2" t="s">
        <v>42</v>
      </c>
    </row>
    <row r="2" spans="1:87">
      <c r="A2" s="1" t="str" cm="1">
        <f t="array" aca="1" ref="A2:B425" ca="1">_xlfn.STOCKHISTORY("CPRX","2024-01-01",TODAY(),0,2)</f>
        <v>XNAS:CPRX</v>
      </c>
      <c r="B2" t="str">
        <f ca="1"/>
        <v/>
      </c>
      <c r="C2" t="str" cm="1">
        <f t="array" aca="1" ref="C2:D425" ca="1">_xlfn.STOCKHISTORY("ADM","2024-01-01",TODAY(),0,2)</f>
        <v>XNYS:ADM</v>
      </c>
      <c r="D2" t="str">
        <f ca="1"/>
        <v/>
      </c>
      <c r="E2" t="str" cm="1">
        <f t="array" aca="1" ref="E2:F425" ca="1">_xlfn.STOCKHISTORY("OWL","2024-01-01",TODAY(),0,2)</f>
        <v>XNYS:OWL</v>
      </c>
      <c r="F2" t="str">
        <f ca="1"/>
        <v/>
      </c>
      <c r="G2" t="str" cm="1">
        <f t="array" aca="1" ref="G2:H425" ca="1">_xlfn.STOCKHISTORY("XNAS:ASML","2024-01-01",TODAY(),0,2)</f>
        <v>XNAS:ASML</v>
      </c>
      <c r="H2" t="str">
        <f ca="1"/>
        <v/>
      </c>
      <c r="I2" t="str" cm="1">
        <f t="array" aca="1" ref="I2:J424" ca="1">_xlfn.STOCKHISTORY("EA","2024-01-01",TODAY(),0,2)</f>
        <v>XNAS:EA</v>
      </c>
      <c r="J2" t="str">
        <f ca="1"/>
        <v/>
      </c>
      <c r="K2" t="str" cm="1">
        <f t="array" aca="1" ref="K2:L425" ca="1">_xlfn.STOCKHISTORY("ISRG","2024-01-01",TODAY(),0,2)</f>
        <v>XNAS:ISRG</v>
      </c>
      <c r="L2" t="str">
        <f ca="1"/>
        <v/>
      </c>
      <c r="M2" t="str" cm="1">
        <f t="array" aca="1" ref="M2:N425" ca="1">_xlfn.STOCKHISTORY("SBGSY","2024-01-01",TODAY(),0,2)</f>
        <v>OTCM:SBGSY</v>
      </c>
      <c r="N2" t="str">
        <f ca="1"/>
        <v/>
      </c>
      <c r="O2" t="str" cm="1">
        <f t="array" aca="1" ref="O2:P425" ca="1">_xlfn.STOCKHISTORY("PAGS","2024-01-01",TODAY(),0,2)</f>
        <v>XNYS:PAGS</v>
      </c>
      <c r="P2" t="str">
        <f ca="1"/>
        <v/>
      </c>
      <c r="Q2" s="1" t="str" cm="1">
        <f t="array" aca="1" ref="Q2:R424" ca="1">_xlfn.STOCKHISTORY("ZS","2024-01-01",TODAY(),0,2)</f>
        <v>XNAS:ZS</v>
      </c>
      <c r="R2" t="str">
        <f ca="1"/>
        <v/>
      </c>
      <c r="S2" t="str" cm="1">
        <f t="array" aca="1" ref="S2:T425" ca="1">_xlfn.STOCKHISTORY("LVMUY","2024-01-01",TODAY(),0,2)</f>
        <v>OTCM:LVMUY</v>
      </c>
      <c r="T2" t="str">
        <f ca="1"/>
        <v/>
      </c>
      <c r="U2" t="str" cm="1">
        <f t="array" aca="1" ref="U2:V425" ca="1">_xlfn.STOCKHISTORY("DE","2024-01-01",TODAY(),0,2)</f>
        <v>XNYS:DE</v>
      </c>
      <c r="V2" t="str">
        <f ca="1"/>
        <v/>
      </c>
      <c r="W2" t="str" cm="1">
        <f t="array" aca="1" ref="W2:X425" ca="1">_xlfn.STOCKHISTORY("MSFT","2024-01-01",TODAY(),0,2)</f>
        <v>XNAS:MSFT</v>
      </c>
      <c r="X2" t="str">
        <f ca="1"/>
        <v/>
      </c>
      <c r="Y2" t="str" cm="1">
        <f t="array" aca="1" ref="Y2:Z424" ca="1">_xlfn.STOCKHISTORY("SMTC","2024-01-01",TODAY(),0,2)</f>
        <v>XNAS:SMTC</v>
      </c>
      <c r="Z2" t="str">
        <f ca="1"/>
        <v/>
      </c>
      <c r="AA2" t="str" cm="1">
        <f t="array" aca="1" ref="AA2:AB425" ca="1">_xlfn.STOCKHISTORY("NVO","2024-01-01",TODAY(),0,2)</f>
        <v>XNYS:NVO</v>
      </c>
      <c r="AB2" t="str">
        <f ca="1"/>
        <v/>
      </c>
      <c r="AC2" t="str" cm="1">
        <f t="array" aca="1" ref="AC2:AD425" ca="1">_xlfn.STOCKHISTORY("ALB","2024-01-01",TODAY(),0,2)</f>
        <v>XNYS:ALB</v>
      </c>
      <c r="AD2" t="str">
        <f ca="1"/>
        <v/>
      </c>
      <c r="AE2" t="str" cm="1">
        <f t="array" aca="1" ref="AE2:AF425" ca="1">_xlfn.STOCKHISTORY("AAPL","2024-01-01",TODAY(),0,2)</f>
        <v>XNAS:AAPL</v>
      </c>
      <c r="AF2" t="str">
        <f ca="1"/>
        <v/>
      </c>
      <c r="AG2" t="str" cm="1">
        <f t="array" aca="1" ref="AG2:AH424" ca="1">_xlfn.STOCKHISTORY("NEE","2024-01-01",TODAY(),0,2)</f>
        <v>XNYS:NEE</v>
      </c>
      <c r="AH2" t="str">
        <f ca="1"/>
        <v/>
      </c>
      <c r="AI2" t="str" cm="1">
        <f t="array" aca="1" ref="AI2:AJ425" ca="1">_xlfn.STOCKHISTORY("CVS","2024-01-01",TODAY(),0,2)</f>
        <v>XNYS:CVS</v>
      </c>
      <c r="AJ2" t="str">
        <f ca="1"/>
        <v/>
      </c>
      <c r="AK2" t="str" cm="1">
        <f t="array" aca="1" ref="AK2:AL425" ca="1">_xlfn.STOCKHISTORY("SNOW","2024-01-01",TODAY(),0,2)</f>
        <v>XNYS:SNOW</v>
      </c>
      <c r="AL2" t="str">
        <f ca="1"/>
        <v/>
      </c>
      <c r="AM2" t="str" cm="1">
        <f t="array" aca="1" ref="AM2:AN425" ca="1">_xlfn.STOCKHISTORY("CLPT","2024-01-01",TODAY(),0,2)</f>
        <v>XNAS:CLPT</v>
      </c>
      <c r="AN2" t="str">
        <f ca="1"/>
        <v/>
      </c>
      <c r="AO2" t="str" cm="1">
        <f t="array" aca="1" ref="AO2:AP424" ca="1">_xlfn.STOCKHISTORY("STT","2024-01-01",TODAY(),0,2)</f>
        <v>XNYS:STT</v>
      </c>
      <c r="AP2" t="str">
        <f ca="1"/>
        <v/>
      </c>
      <c r="AQ2" t="str" cm="1">
        <f t="array" aca="1" ref="AQ2:AR425" ca="1">_xlfn.STOCKHISTORY("BK","2024-01-01",TODAY(),0,2)</f>
        <v>XNYS:BK</v>
      </c>
      <c r="AR2" t="str">
        <f ca="1"/>
        <v/>
      </c>
      <c r="AS2" t="str" cm="1">
        <f t="array" aca="1" ref="AS2:AT425" ca="1">_xlfn.STOCKHISTORY("ABT","2024-01-01",TODAY(),0,2)</f>
        <v>XNYS:ABT</v>
      </c>
      <c r="AT2" t="str">
        <f ca="1"/>
        <v/>
      </c>
      <c r="AU2" t="str" cm="1">
        <f t="array" aca="1" ref="AU2:AV425" ca="1">_xlfn.STOCKHISTORY("NTR","2024-01-01",TODAY(),0,2)</f>
        <v>XNYS:NTR</v>
      </c>
      <c r="AV2" t="str">
        <f ca="1"/>
        <v/>
      </c>
      <c r="AW2" t="str" cm="1">
        <f t="array" aca="1" ref="AW2:AX424" ca="1">_xlfn.STOCKHISTORY("LIT","2024-01-01",TODAY(),0,2)</f>
        <v>ARCX:LIT</v>
      </c>
      <c r="AX2" t="str">
        <f ca="1"/>
        <v/>
      </c>
      <c r="AY2" t="str" cm="1">
        <f t="array" aca="1" ref="AY2:AZ425" ca="1">_xlfn.STOCKHISTORY("CAR","2024-01-01",TODAY(),0,2)</f>
        <v>XNAS:CAR</v>
      </c>
      <c r="AZ2" t="str">
        <f ca="1"/>
        <v/>
      </c>
      <c r="BA2" t="str" cm="1">
        <f t="array" aca="1" ref="BA2:BB425" ca="1">_xlfn.STOCKHISTORY("AMT","2024-01-01",TODAY(),0,2)</f>
        <v>XNYS:AMT</v>
      </c>
      <c r="BB2" t="str">
        <f ca="1"/>
        <v/>
      </c>
      <c r="BC2" t="str" cm="1">
        <f t="array" aca="1" ref="BC2:BD424" ca="1">_xlfn.STOCKHISTORY("EL","2024-01-01",TODAY(),0,2)</f>
        <v>XNYS:EL</v>
      </c>
      <c r="BD2" t="str">
        <f ca="1"/>
        <v/>
      </c>
      <c r="BE2" t="str" cm="1">
        <f t="array" aca="1" ref="BE2:BF425" ca="1">_xlfn.STOCKHISTORY("XNYS:GSK","2024-01-01",TODAY(),0,2)</f>
        <v>XNYS:GSK</v>
      </c>
      <c r="BF2" t="str">
        <f ca="1"/>
        <v/>
      </c>
      <c r="BG2" t="str" cm="1">
        <f t="array" aca="1" ref="BG2:BH424" ca="1">_xlfn.STOCKHISTORY("GLD","2024-01-01",TODAY(),0,2)</f>
        <v>ARCX:GLD</v>
      </c>
      <c r="BH2" t="str">
        <f ca="1"/>
        <v/>
      </c>
      <c r="BI2" t="str" cm="1">
        <f t="array" aca="1" ref="BI2:BJ425" ca="1">_xlfn.STOCKHISTORY("BAC","2024-01-01",TODAY(),0,2)</f>
        <v>XNYS:BAC</v>
      </c>
      <c r="BJ2" t="str">
        <f ca="1"/>
        <v/>
      </c>
      <c r="BK2" t="str" cm="1">
        <f t="array" aca="1" ref="BK2:BL425" ca="1">_xlfn.STOCKHISTORY("VZ","2024-01-01",TODAY(),0,2)</f>
        <v>XNYS:VZ</v>
      </c>
      <c r="BL2" t="str">
        <f ca="1"/>
        <v/>
      </c>
      <c r="BM2" t="str" cm="1">
        <f t="array" aca="1" ref="BM2:BN425" ca="1">_xlfn.STOCKHISTORY("HIG","2024-01-01",TODAY(),0,2)</f>
        <v>XNYS:HIG</v>
      </c>
      <c r="BN2" t="str">
        <f ca="1"/>
        <v/>
      </c>
      <c r="BO2" t="str" cm="1">
        <f t="array" aca="1" ref="BO2:BP425" ca="1">_xlfn.STOCKHISTORY("PEP","2024-01-01",TODAY(),0,2)</f>
        <v>XNAS:PEP</v>
      </c>
      <c r="BP2" t="str">
        <f ca="1"/>
        <v/>
      </c>
      <c r="BQ2" t="str" cm="1">
        <f t="array" aca="1" ref="BQ2:BR425" ca="1">_xlfn.STOCKHISTORY("HON","2024-01-01",TODAY(),0,2)</f>
        <v>XNAS:HON</v>
      </c>
      <c r="BR2" t="str">
        <f ca="1"/>
        <v/>
      </c>
      <c r="BS2" t="str" cm="1">
        <f t="array" aca="1" ref="BS2:BT425" ca="1">_xlfn.STOCKHISTORY("CRM","2024-01-01",TODAY(),0,2)</f>
        <v>XNYS:CRM</v>
      </c>
      <c r="BT2" t="str">
        <f ca="1"/>
        <v/>
      </c>
      <c r="BU2" t="str" cm="1">
        <f t="array" aca="1" ref="BU2:BV424" ca="1">_xlfn.STOCKHISTORY("PXE","2024-01-01",TODAY(),0,2)</f>
        <v>ARCX:PXE</v>
      </c>
      <c r="BV2" t="str">
        <f ca="1"/>
        <v/>
      </c>
      <c r="BW2" t="str" cm="1">
        <f t="array" aca="1" ref="BW2:BX425" ca="1">_xlfn.STOCKHISTORY("NGG","2024-01-01",TODAY(),0,2)</f>
        <v>XNYS:NGG</v>
      </c>
      <c r="BX2" t="str">
        <f ca="1"/>
        <v/>
      </c>
      <c r="BZ2" t="str" cm="1">
        <f t="array" aca="1" ref="BZ2:CA425" ca="1">_xlfn.STOCKHISTORY("VOO","2024-01-01",TODAY(),0,2)</f>
        <v>ARCX:VOO</v>
      </c>
      <c r="CA2" t="str">
        <f ca="1"/>
        <v/>
      </c>
      <c r="CB2" t="str" cm="1">
        <f t="array" aca="1" ref="CB2:CC425" ca="1">_xlfn.STOCKHISTORY("ARCX:SUSA","2024-01-01",TODAY(),0,2)</f>
        <v>ARCX:SUSA</v>
      </c>
      <c r="CC2" t="str">
        <f ca="1"/>
        <v/>
      </c>
      <c r="CD2" t="str" cm="1">
        <f t="array" aca="1" ref="CD2:CE425" ca="1">_xlfn.STOCKHISTORY("ARCX:DSI","2024-01-01",TODAY(),0,2)</f>
        <v>ARCX:DSI</v>
      </c>
      <c r="CE2" t="str">
        <f ca="1"/>
        <v/>
      </c>
      <c r="CF2" t="str" cm="1">
        <f t="array" aca="1" ref="CF2:CG425" ca="1">_xlfn.STOCKHISTORY("ARCX:EFIV","2024-01-01",TODAY(),0,2)</f>
        <v>ARCX:EFIV</v>
      </c>
      <c r="CG2" t="str">
        <f ca="1"/>
        <v/>
      </c>
      <c r="CH2" t="str" cm="1">
        <f t="array" aca="1" ref="CH2:CI425" ca="1">_xlfn.STOCKHISTORY("ARCX:CRBN","2024-01-01",TODAY(),0,2)</f>
        <v>ARCX:CRBN</v>
      </c>
      <c r="CI2" t="str">
        <f ca="1"/>
        <v/>
      </c>
    </row>
    <row r="3" spans="1:87">
      <c r="A3" t="str">
        <f ca="1"/>
        <v>Date</v>
      </c>
      <c r="B3" t="str">
        <f ca="1"/>
        <v>Close</v>
      </c>
      <c r="C3" t="str">
        <f ca="1"/>
        <v>Date</v>
      </c>
      <c r="D3" t="str">
        <f ca="1"/>
        <v>Close</v>
      </c>
      <c r="E3" t="str">
        <f ca="1"/>
        <v>Date</v>
      </c>
      <c r="F3" t="str">
        <f ca="1"/>
        <v>Close</v>
      </c>
      <c r="G3" t="str">
        <f ca="1"/>
        <v>Date</v>
      </c>
      <c r="H3" t="str">
        <f ca="1"/>
        <v>Close</v>
      </c>
      <c r="I3" t="str">
        <f ca="1"/>
        <v>Date</v>
      </c>
      <c r="J3" t="str">
        <f ca="1"/>
        <v>Close</v>
      </c>
      <c r="K3" t="str">
        <f ca="1"/>
        <v>Date</v>
      </c>
      <c r="L3" t="str">
        <f ca="1"/>
        <v>Close</v>
      </c>
      <c r="M3" t="str">
        <f ca="1"/>
        <v>Date</v>
      </c>
      <c r="N3" t="str">
        <f ca="1"/>
        <v>Close</v>
      </c>
      <c r="O3" t="str">
        <f ca="1"/>
        <v>Date</v>
      </c>
      <c r="P3" t="str">
        <f ca="1"/>
        <v>Close</v>
      </c>
      <c r="Q3" t="str">
        <f ca="1"/>
        <v>Date</v>
      </c>
      <c r="R3" t="str">
        <f ca="1"/>
        <v>Close</v>
      </c>
      <c r="S3" t="str">
        <f ca="1"/>
        <v>Date</v>
      </c>
      <c r="T3" t="str">
        <f ca="1"/>
        <v>Close</v>
      </c>
      <c r="U3" t="str">
        <f ca="1"/>
        <v>Date</v>
      </c>
      <c r="V3" t="str">
        <f ca="1"/>
        <v>Close</v>
      </c>
      <c r="W3" t="str">
        <f ca="1"/>
        <v>Date</v>
      </c>
      <c r="X3" t="str">
        <f ca="1"/>
        <v>Close</v>
      </c>
      <c r="Y3" t="str">
        <f ca="1"/>
        <v>Date</v>
      </c>
      <c r="Z3" t="str">
        <f ca="1"/>
        <v>Close</v>
      </c>
      <c r="AA3" t="str">
        <f ca="1"/>
        <v>Date</v>
      </c>
      <c r="AB3" t="str">
        <f ca="1"/>
        <v>Close</v>
      </c>
      <c r="AC3" t="str">
        <f ca="1"/>
        <v>Date</v>
      </c>
      <c r="AD3" t="str">
        <f ca="1"/>
        <v>Close</v>
      </c>
      <c r="AE3" t="str">
        <f ca="1"/>
        <v>Date</v>
      </c>
      <c r="AF3" t="str">
        <f ca="1"/>
        <v>Close</v>
      </c>
      <c r="AG3" t="str">
        <f ca="1"/>
        <v>Date</v>
      </c>
      <c r="AH3" t="str">
        <f ca="1"/>
        <v>Close</v>
      </c>
      <c r="AI3" t="str">
        <f ca="1"/>
        <v>Date</v>
      </c>
      <c r="AJ3" t="str">
        <f ca="1"/>
        <v>Close</v>
      </c>
      <c r="AK3" t="str">
        <f ca="1"/>
        <v>Date</v>
      </c>
      <c r="AL3" t="str">
        <f ca="1"/>
        <v>Close</v>
      </c>
      <c r="AM3" t="str">
        <f ca="1"/>
        <v>Date</v>
      </c>
      <c r="AN3" t="str">
        <f ca="1"/>
        <v>Close</v>
      </c>
      <c r="AO3" t="str">
        <f ca="1"/>
        <v>Date</v>
      </c>
      <c r="AP3" t="str">
        <f ca="1"/>
        <v>Close</v>
      </c>
      <c r="AQ3" t="str">
        <f ca="1"/>
        <v>Date</v>
      </c>
      <c r="AR3" t="str">
        <f ca="1"/>
        <v>Close</v>
      </c>
      <c r="AS3" t="str">
        <f ca="1"/>
        <v>Date</v>
      </c>
      <c r="AT3" t="str">
        <f ca="1"/>
        <v>Close</v>
      </c>
      <c r="AU3" t="str">
        <f ca="1"/>
        <v>Date</v>
      </c>
      <c r="AV3" t="str">
        <f ca="1"/>
        <v>Close</v>
      </c>
      <c r="AW3" t="str">
        <f ca="1"/>
        <v>Date</v>
      </c>
      <c r="AX3" t="str">
        <f ca="1"/>
        <v>Close</v>
      </c>
      <c r="AY3" t="str">
        <f ca="1"/>
        <v>Date</v>
      </c>
      <c r="AZ3" t="str">
        <f ca="1"/>
        <v>Close</v>
      </c>
      <c r="BA3" t="str">
        <f ca="1"/>
        <v>Date</v>
      </c>
      <c r="BB3" t="str">
        <f ca="1"/>
        <v>Close</v>
      </c>
      <c r="BC3" t="str">
        <f ca="1"/>
        <v>Date</v>
      </c>
      <c r="BD3" t="str">
        <f ca="1"/>
        <v>Close</v>
      </c>
      <c r="BE3" t="str">
        <f ca="1"/>
        <v>Date</v>
      </c>
      <c r="BF3" t="str">
        <f ca="1"/>
        <v>Close</v>
      </c>
      <c r="BG3" t="str">
        <f ca="1"/>
        <v>Date</v>
      </c>
      <c r="BH3" t="str">
        <f ca="1"/>
        <v>Close</v>
      </c>
      <c r="BI3" t="str">
        <f ca="1"/>
        <v>Date</v>
      </c>
      <c r="BJ3" t="str">
        <f ca="1"/>
        <v>Close</v>
      </c>
      <c r="BK3" t="str">
        <f ca="1"/>
        <v>Date</v>
      </c>
      <c r="BL3" t="str">
        <f ca="1"/>
        <v>Close</v>
      </c>
      <c r="BM3" t="str">
        <f ca="1"/>
        <v>Date</v>
      </c>
      <c r="BN3" t="str">
        <f ca="1"/>
        <v>Close</v>
      </c>
      <c r="BO3" t="str">
        <f ca="1"/>
        <v>Date</v>
      </c>
      <c r="BP3" t="str">
        <f ca="1"/>
        <v>Close</v>
      </c>
      <c r="BQ3" t="str">
        <f ca="1"/>
        <v>Date</v>
      </c>
      <c r="BR3" t="str">
        <f ca="1"/>
        <v>Close</v>
      </c>
      <c r="BS3" t="str">
        <f ca="1"/>
        <v>Date</v>
      </c>
      <c r="BT3" t="str">
        <f ca="1"/>
        <v>Close</v>
      </c>
      <c r="BU3" t="str">
        <f ca="1"/>
        <v>Date</v>
      </c>
      <c r="BV3" t="str">
        <f ca="1"/>
        <v>Close</v>
      </c>
      <c r="BW3" t="str">
        <f ca="1"/>
        <v>Date</v>
      </c>
      <c r="BX3" t="str">
        <f ca="1"/>
        <v>Close</v>
      </c>
      <c r="BZ3" t="str">
        <f ca="1"/>
        <v>Date</v>
      </c>
      <c r="CA3" t="str">
        <f ca="1"/>
        <v>Close</v>
      </c>
      <c r="CB3" t="str">
        <f ca="1"/>
        <v>Date</v>
      </c>
      <c r="CC3" t="str">
        <f ca="1"/>
        <v>Close</v>
      </c>
      <c r="CD3" t="str">
        <f ca="1"/>
        <v>Date</v>
      </c>
      <c r="CE3" t="str">
        <f ca="1"/>
        <v>Close</v>
      </c>
      <c r="CF3" t="str">
        <f ca="1"/>
        <v>Date</v>
      </c>
      <c r="CG3" t="str">
        <f ca="1"/>
        <v>Close</v>
      </c>
      <c r="CH3" t="str">
        <f ca="1"/>
        <v>Date</v>
      </c>
      <c r="CI3" t="str">
        <f ca="1"/>
        <v>Close</v>
      </c>
    </row>
    <row r="4" spans="1:87">
      <c r="A4" vm="2">
        <f ca="1"/>
        <v>45293</v>
      </c>
      <c r="B4" vm="3">
        <f ca="1"/>
        <v>17.11</v>
      </c>
      <c r="C4" vm="2">
        <f ca="1"/>
        <v>45293</v>
      </c>
      <c r="D4" vm="4">
        <f ca="1"/>
        <v>72.760000000000005</v>
      </c>
      <c r="E4" vm="2">
        <f ca="1"/>
        <v>45293</v>
      </c>
      <c r="F4" vm="5">
        <f ca="1"/>
        <v>14.6</v>
      </c>
      <c r="G4" vm="2">
        <f ca="1"/>
        <v>45293</v>
      </c>
      <c r="H4" vm="6">
        <f ca="1"/>
        <v>716.92</v>
      </c>
      <c r="I4" vm="2">
        <f ca="1"/>
        <v>45293</v>
      </c>
      <c r="J4" vm="7">
        <f ca="1"/>
        <v>135.78</v>
      </c>
      <c r="K4" vm="2">
        <f ca="1"/>
        <v>45293</v>
      </c>
      <c r="L4" vm="8">
        <f ca="1"/>
        <v>330.98</v>
      </c>
      <c r="M4" vm="2">
        <f ca="1"/>
        <v>45293</v>
      </c>
      <c r="N4" vm="9">
        <f ca="1"/>
        <v>39.04</v>
      </c>
      <c r="O4" vm="2">
        <f ca="1"/>
        <v>45293</v>
      </c>
      <c r="P4" vm="10">
        <f ca="1"/>
        <v>11.950699999999999</v>
      </c>
      <c r="Q4" vm="2">
        <f ca="1"/>
        <v>45293</v>
      </c>
      <c r="R4" vm="11">
        <f ca="1"/>
        <v>212.37</v>
      </c>
      <c r="S4" vm="2">
        <f ca="1"/>
        <v>45293</v>
      </c>
      <c r="T4" vm="12">
        <f ca="1"/>
        <v>158.22</v>
      </c>
      <c r="U4" vm="2">
        <f ca="1"/>
        <v>45293</v>
      </c>
      <c r="V4" vm="13">
        <f ca="1"/>
        <v>400.91</v>
      </c>
      <c r="W4" vm="2">
        <f ca="1"/>
        <v>45293</v>
      </c>
      <c r="X4" vm="14">
        <f ca="1"/>
        <v>370.87</v>
      </c>
      <c r="Y4" vm="2">
        <f ca="1"/>
        <v>45293</v>
      </c>
      <c r="Z4" vm="15">
        <f ca="1"/>
        <v>21.64</v>
      </c>
      <c r="AA4" vm="2">
        <f ca="1"/>
        <v>45293</v>
      </c>
      <c r="AB4" vm="16">
        <f ca="1"/>
        <v>102.11</v>
      </c>
      <c r="AC4" vm="2">
        <f ca="1"/>
        <v>45293</v>
      </c>
      <c r="AD4" vm="17">
        <f ca="1"/>
        <v>146.88999999999999</v>
      </c>
      <c r="AE4" vm="2">
        <f ca="1"/>
        <v>45293</v>
      </c>
      <c r="AF4" vm="18">
        <f ca="1"/>
        <v>185.64</v>
      </c>
      <c r="AG4" vm="2">
        <f ca="1"/>
        <v>45293</v>
      </c>
      <c r="AH4" vm="19">
        <f ca="1"/>
        <v>61.57</v>
      </c>
      <c r="AI4" vm="2">
        <f ca="1"/>
        <v>45293</v>
      </c>
      <c r="AJ4" vm="20">
        <f ca="1"/>
        <v>80.849999999999994</v>
      </c>
      <c r="AK4" vm="2">
        <f ca="1"/>
        <v>45293</v>
      </c>
      <c r="AL4" vm="21">
        <f ca="1"/>
        <v>189.12</v>
      </c>
      <c r="AM4" vm="2">
        <f ca="1"/>
        <v>45293</v>
      </c>
      <c r="AN4" vm="22">
        <f ca="1"/>
        <v>6.76</v>
      </c>
      <c r="AO4" vm="2">
        <f ca="1"/>
        <v>45293</v>
      </c>
      <c r="AP4" vm="23">
        <f ca="1"/>
        <v>77.75</v>
      </c>
      <c r="AQ4" vm="2">
        <f ca="1"/>
        <v>45293</v>
      </c>
      <c r="AR4" vm="24">
        <f ca="1"/>
        <v>52.38</v>
      </c>
      <c r="AS4" vm="2">
        <f ca="1"/>
        <v>45293</v>
      </c>
      <c r="AT4" vm="25">
        <f ca="1"/>
        <v>109.85</v>
      </c>
      <c r="AU4" vm="2">
        <f ca="1"/>
        <v>45293</v>
      </c>
      <c r="AV4" vm="26">
        <f ca="1"/>
        <v>57.03</v>
      </c>
      <c r="AW4" vm="2">
        <f ca="1"/>
        <v>45293</v>
      </c>
      <c r="AX4" vm="27">
        <f ca="1"/>
        <v>50.29</v>
      </c>
      <c r="AY4" vm="2">
        <f ca="1"/>
        <v>45293</v>
      </c>
      <c r="AZ4" vm="28">
        <f ca="1"/>
        <v>175.65</v>
      </c>
      <c r="BA4" vm="2">
        <f ca="1"/>
        <v>45293</v>
      </c>
      <c r="BB4" vm="29">
        <f ca="1"/>
        <v>218.81</v>
      </c>
      <c r="BC4" vm="2">
        <f ca="1"/>
        <v>45293</v>
      </c>
      <c r="BD4" vm="30">
        <f ca="1"/>
        <v>145.44999999999999</v>
      </c>
      <c r="BE4" vm="2">
        <f ca="1"/>
        <v>45293</v>
      </c>
      <c r="BF4" vm="31">
        <f ca="1"/>
        <v>37.51</v>
      </c>
      <c r="BG4" vm="2">
        <f ca="1"/>
        <v>45293</v>
      </c>
      <c r="BH4" vm="32">
        <f ca="1"/>
        <v>190.72</v>
      </c>
      <c r="BI4" vm="2">
        <f ca="1"/>
        <v>45293</v>
      </c>
      <c r="BJ4" vm="33">
        <f ca="1"/>
        <v>33.9</v>
      </c>
      <c r="BK4" vm="2">
        <f ca="1"/>
        <v>45293</v>
      </c>
      <c r="BL4" vm="34">
        <f ca="1"/>
        <v>38.880000000000003</v>
      </c>
      <c r="BM4" vm="2">
        <f ca="1"/>
        <v>45293</v>
      </c>
      <c r="BN4" vm="35">
        <f ca="1"/>
        <v>81.400000000000006</v>
      </c>
      <c r="BO4" vm="2">
        <f ca="1"/>
        <v>45293</v>
      </c>
      <c r="BP4" vm="36">
        <f ca="1"/>
        <v>172.91</v>
      </c>
      <c r="BQ4" vm="2">
        <f ca="1"/>
        <v>45293</v>
      </c>
      <c r="BR4" vm="37">
        <f ca="1"/>
        <v>209</v>
      </c>
      <c r="BS4" vm="2">
        <f ca="1"/>
        <v>45293</v>
      </c>
      <c r="BT4" vm="38">
        <f ca="1"/>
        <v>256.13</v>
      </c>
      <c r="BU4" vm="2">
        <f ca="1"/>
        <v>45293</v>
      </c>
      <c r="BV4" vm="39">
        <f ca="1"/>
        <v>31.0627</v>
      </c>
      <c r="BW4" vm="2">
        <f ca="1"/>
        <v>45293</v>
      </c>
      <c r="BX4" vm="40">
        <f ca="1"/>
        <v>67.819999999999993</v>
      </c>
      <c r="BZ4" vm="2">
        <f ca="1"/>
        <v>45293</v>
      </c>
      <c r="CA4" vm="41">
        <f ca="1"/>
        <v>434.01</v>
      </c>
      <c r="CB4" vm="2">
        <f ca="1"/>
        <v>45293</v>
      </c>
      <c r="CC4" vm="42">
        <f ca="1"/>
        <v>99.8</v>
      </c>
      <c r="CD4" vm="2">
        <f ca="1"/>
        <v>45293</v>
      </c>
      <c r="CE4" vm="43">
        <f ca="1"/>
        <v>90.47</v>
      </c>
      <c r="CF4" vm="2">
        <f ca="1"/>
        <v>45293</v>
      </c>
      <c r="CG4" vm="44">
        <f ca="1"/>
        <v>45.8767</v>
      </c>
      <c r="CH4" vm="2">
        <f ca="1"/>
        <v>45293</v>
      </c>
      <c r="CI4" vm="45">
        <f ca="1"/>
        <v>164</v>
      </c>
    </row>
    <row r="5" spans="1:87">
      <c r="A5" vm="46">
        <f ca="1"/>
        <v>45294</v>
      </c>
      <c r="B5" vm="47">
        <f ca="1"/>
        <v>16.66</v>
      </c>
      <c r="C5" vm="46">
        <f ca="1"/>
        <v>45294</v>
      </c>
      <c r="D5" vm="48">
        <f ca="1"/>
        <v>73.13</v>
      </c>
      <c r="E5" vm="46">
        <f ca="1"/>
        <v>45294</v>
      </c>
      <c r="F5" vm="49">
        <f ca="1"/>
        <v>14.66</v>
      </c>
      <c r="G5" vm="46">
        <f ca="1"/>
        <v>45294</v>
      </c>
      <c r="H5" vm="50">
        <f ca="1"/>
        <v>703.37</v>
      </c>
      <c r="I5" vm="46">
        <f ca="1"/>
        <v>45294</v>
      </c>
      <c r="J5" vm="51">
        <f ca="1"/>
        <v>135.71</v>
      </c>
      <c r="K5" vm="46">
        <f ca="1"/>
        <v>45294</v>
      </c>
      <c r="L5" vm="52">
        <f ca="1"/>
        <v>322.13</v>
      </c>
      <c r="M5" vm="46">
        <f ca="1"/>
        <v>45294</v>
      </c>
      <c r="N5" vm="53">
        <f ca="1"/>
        <v>38.18</v>
      </c>
      <c r="O5" vm="46">
        <f ca="1"/>
        <v>45294</v>
      </c>
      <c r="P5" vm="54">
        <f ca="1"/>
        <v>11.792899999999999</v>
      </c>
      <c r="Q5" vm="46">
        <f ca="1"/>
        <v>45294</v>
      </c>
      <c r="R5" vm="55">
        <f ca="1"/>
        <v>210.24</v>
      </c>
      <c r="S5" vm="46">
        <f ca="1"/>
        <v>45294</v>
      </c>
      <c r="T5" vm="56">
        <f ca="1"/>
        <v>151.94999999999999</v>
      </c>
      <c r="U5" vm="46">
        <f ca="1"/>
        <v>45294</v>
      </c>
      <c r="V5" vm="57">
        <f ca="1"/>
        <v>393.35</v>
      </c>
      <c r="W5" vm="46">
        <f ca="1"/>
        <v>45294</v>
      </c>
      <c r="X5" vm="58">
        <f ca="1"/>
        <v>370.6</v>
      </c>
      <c r="Y5" vm="46">
        <f ca="1"/>
        <v>45294</v>
      </c>
      <c r="Z5" vm="59">
        <f ca="1"/>
        <v>20.46</v>
      </c>
      <c r="AA5" vm="46">
        <f ca="1"/>
        <v>45294</v>
      </c>
      <c r="AB5" vm="60">
        <f ca="1"/>
        <v>103.62</v>
      </c>
      <c r="AC5" vm="46">
        <f ca="1"/>
        <v>45294</v>
      </c>
      <c r="AD5" vm="61">
        <f ca="1"/>
        <v>140.18</v>
      </c>
      <c r="AE5" vm="46">
        <f ca="1"/>
        <v>45294</v>
      </c>
      <c r="AF5" vm="62">
        <f ca="1"/>
        <v>184.25</v>
      </c>
      <c r="AG5" vm="46">
        <f ca="1"/>
        <v>45294</v>
      </c>
      <c r="AH5" vm="63">
        <f ca="1"/>
        <v>61.99</v>
      </c>
      <c r="AI5" vm="46">
        <f ca="1"/>
        <v>45294</v>
      </c>
      <c r="AJ5" vm="64">
        <f ca="1"/>
        <v>80.88</v>
      </c>
      <c r="AK5" vm="46">
        <f ca="1"/>
        <v>45294</v>
      </c>
      <c r="AL5" vm="65">
        <f ca="1"/>
        <v>184.21</v>
      </c>
      <c r="AM5" vm="46">
        <f ca="1"/>
        <v>45294</v>
      </c>
      <c r="AN5" vm="66">
        <f ca="1"/>
        <v>6.18</v>
      </c>
      <c r="AO5" vm="46">
        <f ca="1"/>
        <v>45294</v>
      </c>
      <c r="AP5" vm="67">
        <f ca="1"/>
        <v>77.3</v>
      </c>
      <c r="AQ5" vm="46">
        <f ca="1"/>
        <v>45294</v>
      </c>
      <c r="AR5" vm="68">
        <f ca="1"/>
        <v>51.8</v>
      </c>
      <c r="AS5" vm="46">
        <f ca="1"/>
        <v>45294</v>
      </c>
      <c r="AT5" vm="69">
        <f ca="1"/>
        <v>109.52</v>
      </c>
      <c r="AU5" vm="46">
        <f ca="1"/>
        <v>45294</v>
      </c>
      <c r="AV5" vm="70">
        <f ca="1"/>
        <v>56.81</v>
      </c>
      <c r="AW5" vm="46">
        <f ca="1"/>
        <v>45294</v>
      </c>
      <c r="AX5" vm="71">
        <f ca="1"/>
        <v>49.25</v>
      </c>
      <c r="AY5" vm="46">
        <f ca="1"/>
        <v>45294</v>
      </c>
      <c r="AZ5" vm="72">
        <f ca="1"/>
        <v>167.09</v>
      </c>
      <c r="BA5" vm="46">
        <f ca="1"/>
        <v>45294</v>
      </c>
      <c r="BB5" vm="73">
        <f ca="1"/>
        <v>214.69</v>
      </c>
      <c r="BC5" vm="46">
        <f ca="1"/>
        <v>45294</v>
      </c>
      <c r="BD5" vm="74">
        <f ca="1"/>
        <v>138.66</v>
      </c>
      <c r="BE5" vm="46">
        <f ca="1"/>
        <v>45294</v>
      </c>
      <c r="BF5" vm="75">
        <f ca="1"/>
        <v>38.92</v>
      </c>
      <c r="BG5" vm="46">
        <f ca="1"/>
        <v>45294</v>
      </c>
      <c r="BH5" vm="76">
        <f ca="1"/>
        <v>189.13</v>
      </c>
      <c r="BI5" vm="46">
        <f ca="1"/>
        <v>45294</v>
      </c>
      <c r="BJ5" vm="77">
        <f ca="1"/>
        <v>33.53</v>
      </c>
      <c r="BK5" vm="46">
        <f ca="1"/>
        <v>45294</v>
      </c>
      <c r="BL5" vm="78">
        <f ca="1"/>
        <v>39.159999999999997</v>
      </c>
      <c r="BM5" vm="46">
        <f ca="1"/>
        <v>45294</v>
      </c>
      <c r="BN5" vm="79">
        <f ca="1"/>
        <v>81.39</v>
      </c>
      <c r="BO5" vm="46">
        <f ca="1"/>
        <v>45294</v>
      </c>
      <c r="BP5" vm="80">
        <f ca="1"/>
        <v>172.95</v>
      </c>
      <c r="BQ5" vm="46">
        <f ca="1"/>
        <v>45294</v>
      </c>
      <c r="BR5" vm="81">
        <f ca="1"/>
        <v>204.53</v>
      </c>
      <c r="BS5" vm="46">
        <f ca="1"/>
        <v>45294</v>
      </c>
      <c r="BT5" vm="82">
        <f ca="1"/>
        <v>251.84</v>
      </c>
      <c r="BU5" vm="46">
        <f ca="1"/>
        <v>45294</v>
      </c>
      <c r="BV5" vm="83">
        <f ca="1"/>
        <v>31.375699999999998</v>
      </c>
      <c r="BW5" vm="46">
        <f ca="1"/>
        <v>45294</v>
      </c>
      <c r="BX5" vm="84">
        <f ca="1"/>
        <v>68.38</v>
      </c>
      <c r="BZ5" vm="46">
        <f ca="1"/>
        <v>45294</v>
      </c>
      <c r="CA5" vm="85">
        <f ca="1"/>
        <v>430.79</v>
      </c>
      <c r="CB5" vm="46">
        <f ca="1"/>
        <v>45294</v>
      </c>
      <c r="CC5" vm="86">
        <f ca="1"/>
        <v>98.61</v>
      </c>
      <c r="CD5" vm="46">
        <f ca="1"/>
        <v>45294</v>
      </c>
      <c r="CE5" vm="87">
        <f ca="1"/>
        <v>89.41</v>
      </c>
      <c r="CF5" vm="46">
        <f ca="1"/>
        <v>45294</v>
      </c>
      <c r="CG5" vm="88">
        <f ca="1"/>
        <v>45.57</v>
      </c>
      <c r="CH5" vm="46">
        <f ca="1"/>
        <v>45294</v>
      </c>
      <c r="CI5" vm="89">
        <f ca="1"/>
        <v>162.8956</v>
      </c>
    </row>
    <row r="6" spans="1:87">
      <c r="A6" vm="90">
        <f ca="1"/>
        <v>45295</v>
      </c>
      <c r="B6" vm="3">
        <f ca="1"/>
        <v>17.11</v>
      </c>
      <c r="C6" vm="90">
        <f ca="1"/>
        <v>45295</v>
      </c>
      <c r="D6" vm="91">
        <f ca="1"/>
        <v>71.75</v>
      </c>
      <c r="E6" vm="90">
        <f ca="1"/>
        <v>45295</v>
      </c>
      <c r="F6" vm="92">
        <f ca="1"/>
        <v>14.81</v>
      </c>
      <c r="G6" vm="90">
        <f ca="1"/>
        <v>45295</v>
      </c>
      <c r="H6" vm="93">
        <f ca="1"/>
        <v>700.29</v>
      </c>
      <c r="I6" vm="90">
        <f ca="1"/>
        <v>45295</v>
      </c>
      <c r="J6" vm="94">
        <f ca="1"/>
        <v>135.97</v>
      </c>
      <c r="K6" vm="90">
        <f ca="1"/>
        <v>45295</v>
      </c>
      <c r="L6" vm="95">
        <f ca="1"/>
        <v>323.27</v>
      </c>
      <c r="M6" vm="90">
        <f ca="1"/>
        <v>45295</v>
      </c>
      <c r="N6" vm="96">
        <f ca="1"/>
        <v>38.090000000000003</v>
      </c>
      <c r="O6" vm="90">
        <f ca="1"/>
        <v>45295</v>
      </c>
      <c r="P6" vm="97">
        <f ca="1"/>
        <v>11.585900000000001</v>
      </c>
      <c r="Q6" vm="90">
        <f ca="1"/>
        <v>45295</v>
      </c>
      <c r="R6" vm="98">
        <f ca="1"/>
        <v>210.33</v>
      </c>
      <c r="S6" vm="90">
        <f ca="1"/>
        <v>45295</v>
      </c>
      <c r="T6" vm="99">
        <f ca="1"/>
        <v>152.41999999999999</v>
      </c>
      <c r="U6" vm="90">
        <f ca="1"/>
        <v>45295</v>
      </c>
      <c r="V6" vm="100">
        <f ca="1"/>
        <v>392.39</v>
      </c>
      <c r="W6" vm="90">
        <f ca="1"/>
        <v>45295</v>
      </c>
      <c r="X6" vm="101">
        <f ca="1"/>
        <v>367.94</v>
      </c>
      <c r="Y6" vm="90">
        <f ca="1"/>
        <v>45295</v>
      </c>
      <c r="Z6" vm="102">
        <f ca="1"/>
        <v>20.399999999999999</v>
      </c>
      <c r="AA6" vm="90">
        <f ca="1"/>
        <v>45295</v>
      </c>
      <c r="AB6" vm="103">
        <f ca="1"/>
        <v>107.63</v>
      </c>
      <c r="AC6" vm="90">
        <f ca="1"/>
        <v>45295</v>
      </c>
      <c r="AD6" vm="104">
        <f ca="1"/>
        <v>135.93</v>
      </c>
      <c r="AE6" vm="90">
        <f ca="1"/>
        <v>45295</v>
      </c>
      <c r="AF6" vm="105">
        <f ca="1"/>
        <v>181.91</v>
      </c>
      <c r="AG6" vm="90">
        <f ca="1"/>
        <v>45295</v>
      </c>
      <c r="AH6" vm="106">
        <f ca="1"/>
        <v>61.8</v>
      </c>
      <c r="AI6" vm="90">
        <f ca="1"/>
        <v>45295</v>
      </c>
      <c r="AJ6" vm="107">
        <f ca="1"/>
        <v>80.510000000000005</v>
      </c>
      <c r="AK6" vm="90">
        <f ca="1"/>
        <v>45295</v>
      </c>
      <c r="AL6" vm="108">
        <f ca="1"/>
        <v>183.72</v>
      </c>
      <c r="AM6" vm="90">
        <f ca="1"/>
        <v>45295</v>
      </c>
      <c r="AN6" vm="109">
        <f ca="1"/>
        <v>6.09</v>
      </c>
      <c r="AO6" vm="90">
        <f ca="1"/>
        <v>45295</v>
      </c>
      <c r="AP6" vm="110">
        <f ca="1"/>
        <v>77.38</v>
      </c>
      <c r="AQ6" vm="90">
        <f ca="1"/>
        <v>45295</v>
      </c>
      <c r="AR6" vm="111">
        <f ca="1"/>
        <v>52.01</v>
      </c>
      <c r="AS6" vm="90">
        <f ca="1"/>
        <v>45295</v>
      </c>
      <c r="AT6" vm="112">
        <f ca="1"/>
        <v>110.98</v>
      </c>
      <c r="AU6" vm="90">
        <f ca="1"/>
        <v>45295</v>
      </c>
      <c r="AV6" vm="113">
        <f ca="1"/>
        <v>55.79</v>
      </c>
      <c r="AW6" vm="90">
        <f ca="1"/>
        <v>45295</v>
      </c>
      <c r="AX6" vm="114">
        <f ca="1"/>
        <v>48.48</v>
      </c>
      <c r="AY6" vm="90">
        <f ca="1"/>
        <v>45295</v>
      </c>
      <c r="AZ6" vm="115">
        <f ca="1"/>
        <v>165.98</v>
      </c>
      <c r="BA6" vm="90">
        <f ca="1"/>
        <v>45295</v>
      </c>
      <c r="BB6" vm="116">
        <f ca="1"/>
        <v>215.46</v>
      </c>
      <c r="BC6" vm="90">
        <f ca="1"/>
        <v>45295</v>
      </c>
      <c r="BD6" vm="117">
        <f ca="1"/>
        <v>138.72</v>
      </c>
      <c r="BE6" vm="90">
        <f ca="1"/>
        <v>45295</v>
      </c>
      <c r="BF6" vm="118">
        <f ca="1"/>
        <v>39.07</v>
      </c>
      <c r="BG6" vm="90">
        <f ca="1"/>
        <v>45295</v>
      </c>
      <c r="BH6" vm="119">
        <f ca="1"/>
        <v>189.32</v>
      </c>
      <c r="BI6" vm="90">
        <f ca="1"/>
        <v>45295</v>
      </c>
      <c r="BJ6" vm="120">
        <f ca="1"/>
        <v>33.799999999999997</v>
      </c>
      <c r="BK6" vm="90">
        <f ca="1"/>
        <v>45295</v>
      </c>
      <c r="BL6" vm="121">
        <f ca="1"/>
        <v>39.369999999999997</v>
      </c>
      <c r="BM6" vm="90">
        <f ca="1"/>
        <v>45295</v>
      </c>
      <c r="BN6" vm="122">
        <f ca="1"/>
        <v>82</v>
      </c>
      <c r="BO6" vm="90">
        <f ca="1"/>
        <v>45295</v>
      </c>
      <c r="BP6" vm="123">
        <f ca="1"/>
        <v>171.47</v>
      </c>
      <c r="BQ6" vm="90">
        <f ca="1"/>
        <v>45295</v>
      </c>
      <c r="BR6" vm="124">
        <f ca="1"/>
        <v>204.9</v>
      </c>
      <c r="BS6" vm="90">
        <f ca="1"/>
        <v>45295</v>
      </c>
      <c r="BT6" vm="125">
        <f ca="1"/>
        <v>251.24</v>
      </c>
      <c r="BU6" vm="90">
        <f ca="1"/>
        <v>45295</v>
      </c>
      <c r="BV6" vm="126">
        <f ca="1"/>
        <v>30.66</v>
      </c>
      <c r="BW6" vm="90">
        <f ca="1"/>
        <v>45295</v>
      </c>
      <c r="BX6" vm="127">
        <f ca="1"/>
        <v>68.98</v>
      </c>
      <c r="BZ6" vm="90">
        <f ca="1"/>
        <v>45295</v>
      </c>
      <c r="CA6" vm="128">
        <f ca="1"/>
        <v>429.43</v>
      </c>
      <c r="CB6" vm="90">
        <f ca="1"/>
        <v>45295</v>
      </c>
      <c r="CC6" vm="129">
        <f ca="1"/>
        <v>98.48</v>
      </c>
      <c r="CD6" vm="90">
        <f ca="1"/>
        <v>45295</v>
      </c>
      <c r="CE6" vm="130">
        <f ca="1"/>
        <v>89.27</v>
      </c>
      <c r="CF6" vm="90">
        <f ca="1"/>
        <v>45295</v>
      </c>
      <c r="CG6" vm="131">
        <f ca="1"/>
        <v>45.34</v>
      </c>
      <c r="CH6" vm="90">
        <f ca="1"/>
        <v>45295</v>
      </c>
      <c r="CI6" vm="132">
        <f ca="1"/>
        <v>162.6164</v>
      </c>
    </row>
    <row r="7" spans="1:87">
      <c r="A7" vm="133">
        <f ca="1"/>
        <v>45296</v>
      </c>
      <c r="B7" vm="134">
        <f ca="1"/>
        <v>14.57</v>
      </c>
      <c r="C7" vm="133">
        <f ca="1"/>
        <v>45296</v>
      </c>
      <c r="D7" vm="135">
        <f ca="1"/>
        <v>70.81</v>
      </c>
      <c r="E7" vm="133">
        <f ca="1"/>
        <v>45296</v>
      </c>
      <c r="F7" vm="136">
        <f ca="1"/>
        <v>14.71</v>
      </c>
      <c r="G7" vm="133">
        <f ca="1"/>
        <v>45296</v>
      </c>
      <c r="H7" vm="137">
        <f ca="1"/>
        <v>703.34</v>
      </c>
      <c r="I7" vm="133">
        <f ca="1"/>
        <v>45296</v>
      </c>
      <c r="J7" vm="138">
        <f ca="1"/>
        <v>135.61000000000001</v>
      </c>
      <c r="K7" vm="133">
        <f ca="1"/>
        <v>45296</v>
      </c>
      <c r="L7" vm="139">
        <f ca="1"/>
        <v>322.5</v>
      </c>
      <c r="M7" vm="133">
        <f ca="1"/>
        <v>45296</v>
      </c>
      <c r="N7" vm="140">
        <f ca="1"/>
        <v>37.770000000000003</v>
      </c>
      <c r="O7" vm="133">
        <f ca="1"/>
        <v>45296</v>
      </c>
      <c r="P7" vm="141">
        <f ca="1"/>
        <v>12.1873</v>
      </c>
      <c r="Q7" vm="133">
        <f ca="1"/>
        <v>45296</v>
      </c>
      <c r="R7" vm="142">
        <f ca="1"/>
        <v>209.81</v>
      </c>
      <c r="S7" vm="133">
        <f ca="1"/>
        <v>45296</v>
      </c>
      <c r="T7" vm="143">
        <f ca="1"/>
        <v>150.792</v>
      </c>
      <c r="U7" vm="133">
        <f ca="1"/>
        <v>45296</v>
      </c>
      <c r="V7" vm="144">
        <f ca="1"/>
        <v>395.96</v>
      </c>
      <c r="W7" vm="133">
        <f ca="1"/>
        <v>45296</v>
      </c>
      <c r="X7" vm="145">
        <f ca="1"/>
        <v>367.75</v>
      </c>
      <c r="Y7" vm="133">
        <f ca="1"/>
        <v>45296</v>
      </c>
      <c r="Z7" vm="146">
        <f ca="1"/>
        <v>20.47</v>
      </c>
      <c r="AA7" vm="133">
        <f ca="1"/>
        <v>45296</v>
      </c>
      <c r="AB7" vm="147">
        <f ca="1"/>
        <v>105.98</v>
      </c>
      <c r="AC7" vm="133">
        <f ca="1"/>
        <v>45296</v>
      </c>
      <c r="AD7" vm="148">
        <f ca="1"/>
        <v>135.83000000000001</v>
      </c>
      <c r="AE7" vm="133">
        <f ca="1"/>
        <v>45296</v>
      </c>
      <c r="AF7" vm="149">
        <f ca="1"/>
        <v>181.18</v>
      </c>
      <c r="AG7" vm="133">
        <f ca="1"/>
        <v>45296</v>
      </c>
      <c r="AH7" vm="150">
        <f ca="1"/>
        <v>62.08</v>
      </c>
      <c r="AI7" vm="133">
        <f ca="1"/>
        <v>45296</v>
      </c>
      <c r="AJ7" vm="151">
        <f ca="1"/>
        <v>81.42</v>
      </c>
      <c r="AK7" vm="133">
        <f ca="1"/>
        <v>45296</v>
      </c>
      <c r="AL7" vm="21">
        <f ca="1"/>
        <v>189.12</v>
      </c>
      <c r="AM7" vm="133">
        <f ca="1"/>
        <v>45296</v>
      </c>
      <c r="AN7" vm="109">
        <f ca="1"/>
        <v>6.09</v>
      </c>
      <c r="AO7" vm="133">
        <f ca="1"/>
        <v>45296</v>
      </c>
      <c r="AP7" vm="152">
        <f ca="1"/>
        <v>78.209999999999994</v>
      </c>
      <c r="AQ7" vm="133">
        <f ca="1"/>
        <v>45296</v>
      </c>
      <c r="AR7" vm="153">
        <f ca="1"/>
        <v>52.39</v>
      </c>
      <c r="AS7" vm="133">
        <f ca="1"/>
        <v>45296</v>
      </c>
      <c r="AT7" vm="154">
        <f ca="1"/>
        <v>110.8</v>
      </c>
      <c r="AU7" vm="133">
        <f ca="1"/>
        <v>45296</v>
      </c>
      <c r="AV7" vm="155">
        <f ca="1"/>
        <v>56.18</v>
      </c>
      <c r="AW7" vm="133">
        <f ca="1"/>
        <v>45296</v>
      </c>
      <c r="AX7" vm="156">
        <f ca="1"/>
        <v>48.42</v>
      </c>
      <c r="AY7" vm="133">
        <f ca="1"/>
        <v>45296</v>
      </c>
      <c r="AZ7" vm="157">
        <f ca="1"/>
        <v>166.04</v>
      </c>
      <c r="BA7" vm="133">
        <f ca="1"/>
        <v>45296</v>
      </c>
      <c r="BB7" vm="158">
        <f ca="1"/>
        <v>214.28</v>
      </c>
      <c r="BC7" vm="133">
        <f ca="1"/>
        <v>45296</v>
      </c>
      <c r="BD7" vm="159">
        <f ca="1"/>
        <v>137.30000000000001</v>
      </c>
      <c r="BE7" vm="133">
        <f ca="1"/>
        <v>45296</v>
      </c>
      <c r="BF7" vm="160">
        <f ca="1"/>
        <v>39.21</v>
      </c>
      <c r="BG7" vm="133">
        <f ca="1"/>
        <v>45296</v>
      </c>
      <c r="BH7" vm="161">
        <f ca="1"/>
        <v>189.35</v>
      </c>
      <c r="BI7" vm="133">
        <f ca="1"/>
        <v>45296</v>
      </c>
      <c r="BJ7" vm="162">
        <f ca="1"/>
        <v>34.43</v>
      </c>
      <c r="BK7" vm="133">
        <f ca="1"/>
        <v>45296</v>
      </c>
      <c r="BL7" vm="163">
        <f ca="1"/>
        <v>40.200000000000003</v>
      </c>
      <c r="BM7" vm="133">
        <f ca="1"/>
        <v>45296</v>
      </c>
      <c r="BN7" vm="164">
        <f ca="1"/>
        <v>82.82</v>
      </c>
      <c r="BO7" vm="133">
        <f ca="1"/>
        <v>45296</v>
      </c>
      <c r="BP7" vm="165">
        <f ca="1"/>
        <v>168.94</v>
      </c>
      <c r="BQ7" vm="133">
        <f ca="1"/>
        <v>45296</v>
      </c>
      <c r="BR7" vm="166">
        <f ca="1"/>
        <v>203.53</v>
      </c>
      <c r="BS7" vm="133">
        <f ca="1"/>
        <v>45296</v>
      </c>
      <c r="BT7" vm="167">
        <f ca="1"/>
        <v>251.12</v>
      </c>
      <c r="BU7" vm="133">
        <f ca="1"/>
        <v>45296</v>
      </c>
      <c r="BV7" vm="168">
        <f ca="1"/>
        <v>30.77</v>
      </c>
      <c r="BW7" vm="133">
        <f ca="1"/>
        <v>45296</v>
      </c>
      <c r="BX7" vm="169">
        <f ca="1"/>
        <v>69.28</v>
      </c>
      <c r="BZ7" vm="133">
        <f ca="1"/>
        <v>45296</v>
      </c>
      <c r="CA7" vm="170">
        <f ca="1"/>
        <v>429.98</v>
      </c>
      <c r="CB7" vm="133">
        <f ca="1"/>
        <v>45296</v>
      </c>
      <c r="CC7" vm="171">
        <f ca="1"/>
        <v>98.54</v>
      </c>
      <c r="CD7" vm="133">
        <f ca="1"/>
        <v>45296</v>
      </c>
      <c r="CE7" vm="172">
        <f ca="1"/>
        <v>89.42</v>
      </c>
      <c r="CF7" vm="133">
        <f ca="1"/>
        <v>45296</v>
      </c>
      <c r="CG7" vm="173">
        <f ca="1"/>
        <v>45.438600000000001</v>
      </c>
      <c r="CH7" vm="133">
        <f ca="1"/>
        <v>45296</v>
      </c>
      <c r="CI7" vm="174">
        <f ca="1"/>
        <v>162.84630000000001</v>
      </c>
    </row>
    <row r="8" spans="1:87">
      <c r="A8" vm="175">
        <f ca="1"/>
        <v>45299</v>
      </c>
      <c r="B8" vm="176">
        <f ca="1"/>
        <v>15.11</v>
      </c>
      <c r="C8" vm="175">
        <f ca="1"/>
        <v>45299</v>
      </c>
      <c r="D8" vm="177">
        <f ca="1"/>
        <v>71.06</v>
      </c>
      <c r="E8" vm="175">
        <f ca="1"/>
        <v>45299</v>
      </c>
      <c r="F8" vm="178">
        <f ca="1"/>
        <v>14.96</v>
      </c>
      <c r="G8" vm="175">
        <f ca="1"/>
        <v>45299</v>
      </c>
      <c r="H8" vm="179">
        <f ca="1"/>
        <v>720.84</v>
      </c>
      <c r="I8" vm="175">
        <f ca="1"/>
        <v>45299</v>
      </c>
      <c r="J8" vm="180">
        <f ca="1"/>
        <v>136.46</v>
      </c>
      <c r="K8" vm="175">
        <f ca="1"/>
        <v>45299</v>
      </c>
      <c r="L8" vm="181">
        <f ca="1"/>
        <v>328.86</v>
      </c>
      <c r="M8" vm="175">
        <f ca="1"/>
        <v>45299</v>
      </c>
      <c r="N8" vm="182">
        <f ca="1"/>
        <v>38.299999999999997</v>
      </c>
      <c r="O8" vm="175">
        <f ca="1"/>
        <v>45299</v>
      </c>
      <c r="P8" vm="183">
        <f ca="1"/>
        <v>12.719799999999999</v>
      </c>
      <c r="Q8" vm="175">
        <f ca="1"/>
        <v>45299</v>
      </c>
      <c r="R8" vm="184">
        <f ca="1"/>
        <v>218.1</v>
      </c>
      <c r="S8" vm="175">
        <f ca="1"/>
        <v>45299</v>
      </c>
      <c r="T8" vm="185">
        <f ca="1"/>
        <v>152.35</v>
      </c>
      <c r="U8" vm="175">
        <f ca="1"/>
        <v>45299</v>
      </c>
      <c r="V8" vm="186">
        <f ca="1"/>
        <v>397.98</v>
      </c>
      <c r="W8" vm="175">
        <f ca="1"/>
        <v>45299</v>
      </c>
      <c r="X8" vm="187">
        <f ca="1"/>
        <v>374.69</v>
      </c>
      <c r="Y8" vm="175">
        <f ca="1"/>
        <v>45299</v>
      </c>
      <c r="Z8" vm="188">
        <f ca="1"/>
        <v>21.03</v>
      </c>
      <c r="AA8" vm="175">
        <f ca="1"/>
        <v>45299</v>
      </c>
      <c r="AB8" vm="189">
        <f ca="1"/>
        <v>106.4</v>
      </c>
      <c r="AC8" vm="175">
        <f ca="1"/>
        <v>45299</v>
      </c>
      <c r="AD8" vm="190">
        <f ca="1"/>
        <v>136.58000000000001</v>
      </c>
      <c r="AE8" vm="175">
        <f ca="1"/>
        <v>45299</v>
      </c>
      <c r="AF8" vm="191">
        <f ca="1"/>
        <v>185.56</v>
      </c>
      <c r="AG8" vm="175">
        <f ca="1"/>
        <v>45299</v>
      </c>
      <c r="AH8" vm="192">
        <f ca="1"/>
        <v>62.92</v>
      </c>
      <c r="AI8" vm="175">
        <f ca="1"/>
        <v>45299</v>
      </c>
      <c r="AJ8" vm="193">
        <f ca="1"/>
        <v>80.680000000000007</v>
      </c>
      <c r="AK8" vm="175">
        <f ca="1"/>
        <v>45299</v>
      </c>
      <c r="AL8" vm="194">
        <f ca="1"/>
        <v>196.35</v>
      </c>
      <c r="AM8" vm="175">
        <f ca="1"/>
        <v>45299</v>
      </c>
      <c r="AN8" vm="195">
        <f ca="1"/>
        <v>6.31</v>
      </c>
      <c r="AO8" vm="175">
        <f ca="1"/>
        <v>45299</v>
      </c>
      <c r="AP8" vm="196">
        <f ca="1"/>
        <v>78.430000000000007</v>
      </c>
      <c r="AQ8" vm="175">
        <f ca="1"/>
        <v>45299</v>
      </c>
      <c r="AR8" vm="197">
        <f ca="1"/>
        <v>52.7</v>
      </c>
      <c r="AS8" vm="175">
        <f ca="1"/>
        <v>45299</v>
      </c>
      <c r="AT8" vm="198">
        <f ca="1"/>
        <v>112.4</v>
      </c>
      <c r="AU8" vm="175">
        <f ca="1"/>
        <v>45299</v>
      </c>
      <c r="AV8" vm="199">
        <f ca="1"/>
        <v>55.74</v>
      </c>
      <c r="AW8" vm="175">
        <f ca="1"/>
        <v>45299</v>
      </c>
      <c r="AX8" vm="200">
        <f ca="1"/>
        <v>48.53</v>
      </c>
      <c r="AY8" vm="175">
        <f ca="1"/>
        <v>45299</v>
      </c>
      <c r="AZ8" vm="201">
        <f ca="1"/>
        <v>170.83</v>
      </c>
      <c r="BA8" vm="175">
        <f ca="1"/>
        <v>45299</v>
      </c>
      <c r="BB8" vm="202">
        <f ca="1"/>
        <v>216.08</v>
      </c>
      <c r="BC8" vm="175">
        <f ca="1"/>
        <v>45299</v>
      </c>
      <c r="BD8" vm="203">
        <f ca="1"/>
        <v>139.03</v>
      </c>
      <c r="BE8" vm="175">
        <f ca="1"/>
        <v>45299</v>
      </c>
      <c r="BF8" vm="204">
        <f ca="1"/>
        <v>39.64</v>
      </c>
      <c r="BG8" vm="175">
        <f ca="1"/>
        <v>45299</v>
      </c>
      <c r="BH8" vm="205">
        <f ca="1"/>
        <v>187.87</v>
      </c>
      <c r="BI8" vm="175">
        <f ca="1"/>
        <v>45299</v>
      </c>
      <c r="BJ8" vm="206">
        <f ca="1"/>
        <v>34.159999999999997</v>
      </c>
      <c r="BK8" vm="175">
        <f ca="1"/>
        <v>45299</v>
      </c>
      <c r="BL8" vm="207">
        <f ca="1"/>
        <v>40.1</v>
      </c>
      <c r="BM8" vm="175">
        <f ca="1"/>
        <v>45299</v>
      </c>
      <c r="BN8" vm="208">
        <f ca="1"/>
        <v>82.01</v>
      </c>
      <c r="BO8" vm="175">
        <f ca="1"/>
        <v>45299</v>
      </c>
      <c r="BP8" vm="209">
        <f ca="1"/>
        <v>169.11</v>
      </c>
      <c r="BQ8" vm="175">
        <f ca="1"/>
        <v>45299</v>
      </c>
      <c r="BR8" vm="210">
        <f ca="1"/>
        <v>202.66</v>
      </c>
      <c r="BS8" vm="175">
        <f ca="1"/>
        <v>45299</v>
      </c>
      <c r="BT8" vm="211">
        <f ca="1"/>
        <v>260.87</v>
      </c>
      <c r="BU8" vm="175">
        <f ca="1"/>
        <v>45299</v>
      </c>
      <c r="BV8" vm="126">
        <f ca="1"/>
        <v>30.66</v>
      </c>
      <c r="BW8" vm="175">
        <f ca="1"/>
        <v>45299</v>
      </c>
      <c r="BX8" vm="212">
        <f ca="1"/>
        <v>69.17</v>
      </c>
      <c r="BZ8" vm="175">
        <f ca="1"/>
        <v>45299</v>
      </c>
      <c r="CA8" vm="213">
        <f ca="1"/>
        <v>436.13</v>
      </c>
      <c r="CB8" vm="175">
        <f ca="1"/>
        <v>45299</v>
      </c>
      <c r="CC8" vm="214">
        <f ca="1"/>
        <v>100.05</v>
      </c>
      <c r="CD8" vm="175">
        <f ca="1"/>
        <v>45299</v>
      </c>
      <c r="CE8" vm="215">
        <f ca="1"/>
        <v>90.87</v>
      </c>
      <c r="CF8" vm="175">
        <f ca="1"/>
        <v>45299</v>
      </c>
      <c r="CG8" vm="216">
        <f ca="1"/>
        <v>46.14</v>
      </c>
      <c r="CH8" vm="175">
        <f ca="1"/>
        <v>45299</v>
      </c>
      <c r="CI8" vm="217">
        <f ca="1"/>
        <v>164.9024</v>
      </c>
    </row>
    <row r="9" spans="1:87">
      <c r="A9" vm="218">
        <f ca="1"/>
        <v>45300</v>
      </c>
      <c r="B9" vm="219">
        <f ca="1"/>
        <v>15.29</v>
      </c>
      <c r="C9" vm="218">
        <f ca="1"/>
        <v>45300</v>
      </c>
      <c r="D9" vm="220">
        <f ca="1"/>
        <v>70.67</v>
      </c>
      <c r="E9" vm="218">
        <f ca="1"/>
        <v>45300</v>
      </c>
      <c r="F9" vm="221">
        <f ca="1"/>
        <v>14.64</v>
      </c>
      <c r="G9" vm="218">
        <f ca="1"/>
        <v>45300</v>
      </c>
      <c r="H9" vm="222">
        <f ca="1"/>
        <v>715.95</v>
      </c>
      <c r="I9" vm="218">
        <f ca="1"/>
        <v>45300</v>
      </c>
      <c r="J9" vm="223">
        <f ca="1"/>
        <v>137.72</v>
      </c>
      <c r="K9" vm="218">
        <f ca="1"/>
        <v>45300</v>
      </c>
      <c r="L9" vm="224">
        <f ca="1"/>
        <v>330.56</v>
      </c>
      <c r="M9" vm="218">
        <f ca="1"/>
        <v>45300</v>
      </c>
      <c r="N9" vm="225">
        <f ca="1"/>
        <v>37.99</v>
      </c>
      <c r="O9" vm="218">
        <f ca="1"/>
        <v>45300</v>
      </c>
      <c r="P9" vm="226">
        <f ca="1"/>
        <v>12.207100000000001</v>
      </c>
      <c r="Q9" vm="218">
        <f ca="1"/>
        <v>45300</v>
      </c>
      <c r="R9" vm="227">
        <f ca="1"/>
        <v>226.26</v>
      </c>
      <c r="S9" vm="218">
        <f ca="1"/>
        <v>45300</v>
      </c>
      <c r="T9" vm="228">
        <f ca="1"/>
        <v>148.69999999999999</v>
      </c>
      <c r="U9" vm="218">
        <f ca="1"/>
        <v>45300</v>
      </c>
      <c r="V9" vm="229">
        <f ca="1"/>
        <v>393.22</v>
      </c>
      <c r="W9" vm="218">
        <f ca="1"/>
        <v>45300</v>
      </c>
      <c r="X9" vm="230">
        <f ca="1"/>
        <v>375.79</v>
      </c>
      <c r="Y9" vm="218">
        <f ca="1"/>
        <v>45300</v>
      </c>
      <c r="Z9" vm="231">
        <f ca="1"/>
        <v>20.94</v>
      </c>
      <c r="AA9" vm="218">
        <f ca="1"/>
        <v>45300</v>
      </c>
      <c r="AB9" vm="232">
        <f ca="1"/>
        <v>106.95</v>
      </c>
      <c r="AC9" vm="218">
        <f ca="1"/>
        <v>45300</v>
      </c>
      <c r="AD9" vm="233">
        <f ca="1"/>
        <v>133.66999999999999</v>
      </c>
      <c r="AE9" vm="218">
        <f ca="1"/>
        <v>45300</v>
      </c>
      <c r="AF9" vm="234">
        <f ca="1"/>
        <v>185.14</v>
      </c>
      <c r="AG9" vm="218">
        <f ca="1"/>
        <v>45300</v>
      </c>
      <c r="AH9" vm="235">
        <f ca="1"/>
        <v>62.01</v>
      </c>
      <c r="AI9" vm="218">
        <f ca="1"/>
        <v>45300</v>
      </c>
      <c r="AJ9" vm="236">
        <f ca="1"/>
        <v>80.36</v>
      </c>
      <c r="AK9" vm="218">
        <f ca="1"/>
        <v>45300</v>
      </c>
      <c r="AL9" vm="237">
        <f ca="1"/>
        <v>196.9</v>
      </c>
      <c r="AM9" vm="218">
        <f ca="1"/>
        <v>45300</v>
      </c>
      <c r="AN9" vm="238">
        <f ca="1"/>
        <v>7.44</v>
      </c>
      <c r="AO9" vm="218">
        <f ca="1"/>
        <v>45300</v>
      </c>
      <c r="AP9" vm="239">
        <f ca="1"/>
        <v>77.319999999999993</v>
      </c>
      <c r="AQ9" vm="218">
        <f ca="1"/>
        <v>45300</v>
      </c>
      <c r="AR9" vm="240">
        <f ca="1"/>
        <v>52.95</v>
      </c>
      <c r="AS9" vm="218">
        <f ca="1"/>
        <v>45300</v>
      </c>
      <c r="AT9" vm="241">
        <f ca="1"/>
        <v>112.73</v>
      </c>
      <c r="AU9" vm="218">
        <f ca="1"/>
        <v>45300</v>
      </c>
      <c r="AV9" vm="242">
        <f ca="1"/>
        <v>53.25</v>
      </c>
      <c r="AW9" vm="218">
        <f ca="1"/>
        <v>45300</v>
      </c>
      <c r="AX9" vm="243">
        <f ca="1"/>
        <v>47.46</v>
      </c>
      <c r="AY9" vm="218">
        <f ca="1"/>
        <v>45300</v>
      </c>
      <c r="AZ9" vm="244">
        <f ca="1"/>
        <v>170.21</v>
      </c>
      <c r="BA9" vm="218">
        <f ca="1"/>
        <v>45300</v>
      </c>
      <c r="BB9" vm="245">
        <f ca="1"/>
        <v>211.86</v>
      </c>
      <c r="BC9" vm="218">
        <f ca="1"/>
        <v>45300</v>
      </c>
      <c r="BD9" vm="246">
        <f ca="1"/>
        <v>139.27000000000001</v>
      </c>
      <c r="BE9" vm="218">
        <f ca="1"/>
        <v>45300</v>
      </c>
      <c r="BF9" vm="247">
        <f ca="1"/>
        <v>39.76</v>
      </c>
      <c r="BG9" vm="218">
        <f ca="1"/>
        <v>45300</v>
      </c>
      <c r="BH9" vm="248">
        <f ca="1"/>
        <v>187.93</v>
      </c>
      <c r="BI9" vm="218">
        <f ca="1"/>
        <v>45300</v>
      </c>
      <c r="BJ9" vm="249">
        <f ca="1"/>
        <v>33.630000000000003</v>
      </c>
      <c r="BK9" vm="218">
        <f ca="1"/>
        <v>45300</v>
      </c>
      <c r="BL9" vm="9">
        <f ca="1"/>
        <v>39.04</v>
      </c>
      <c r="BM9" vm="218">
        <f ca="1"/>
        <v>45300</v>
      </c>
      <c r="BN9" vm="250">
        <f ca="1"/>
        <v>81.87</v>
      </c>
      <c r="BO9" vm="218">
        <f ca="1"/>
        <v>45300</v>
      </c>
      <c r="BP9" vm="251">
        <f ca="1"/>
        <v>167.17</v>
      </c>
      <c r="BQ9" vm="218">
        <f ca="1"/>
        <v>45300</v>
      </c>
      <c r="BR9" vm="252">
        <f ca="1"/>
        <v>201.63</v>
      </c>
      <c r="BS9" vm="218">
        <f ca="1"/>
        <v>45300</v>
      </c>
      <c r="BT9" vm="253">
        <f ca="1"/>
        <v>261.33999999999997</v>
      </c>
      <c r="BU9" vm="218">
        <f ca="1"/>
        <v>45300</v>
      </c>
      <c r="BV9" vm="254">
        <f ca="1"/>
        <v>30.38</v>
      </c>
      <c r="BW9" vm="218">
        <f ca="1"/>
        <v>45300</v>
      </c>
      <c r="BX9" vm="255">
        <f ca="1"/>
        <v>68.900000000000006</v>
      </c>
      <c r="BZ9" vm="218">
        <f ca="1"/>
        <v>45300</v>
      </c>
      <c r="CA9" vm="256">
        <f ca="1"/>
        <v>435.07</v>
      </c>
      <c r="CB9" vm="218">
        <f ca="1"/>
        <v>45300</v>
      </c>
      <c r="CC9" vm="257">
        <f ca="1"/>
        <v>99.69</v>
      </c>
      <c r="CD9" vm="218">
        <f ca="1"/>
        <v>45300</v>
      </c>
      <c r="CE9" vm="258">
        <f ca="1"/>
        <v>90.79</v>
      </c>
      <c r="CF9" vm="218">
        <f ca="1"/>
        <v>45300</v>
      </c>
      <c r="CG9" vm="259">
        <f ca="1"/>
        <v>46.081000000000003</v>
      </c>
      <c r="CH9" vm="218">
        <f ca="1"/>
        <v>45300</v>
      </c>
      <c r="CI9" vm="260">
        <f ca="1"/>
        <v>164.20060000000001</v>
      </c>
    </row>
    <row r="10" spans="1:87">
      <c r="A10" vm="261">
        <f ca="1"/>
        <v>45301</v>
      </c>
      <c r="B10" vm="262">
        <f ca="1"/>
        <v>15.09</v>
      </c>
      <c r="C10" vm="261">
        <f ca="1"/>
        <v>45301</v>
      </c>
      <c r="D10" vm="263">
        <f ca="1"/>
        <v>69.33</v>
      </c>
      <c r="E10" vm="261">
        <f ca="1"/>
        <v>45301</v>
      </c>
      <c r="F10" vm="264">
        <f ca="1"/>
        <v>14.63</v>
      </c>
      <c r="G10" vm="261">
        <f ca="1"/>
        <v>45301</v>
      </c>
      <c r="H10" vm="265">
        <f ca="1"/>
        <v>717.79</v>
      </c>
      <c r="I10" vm="261">
        <f ca="1"/>
        <v>45301</v>
      </c>
      <c r="J10" vm="266">
        <f ca="1"/>
        <v>137.63</v>
      </c>
      <c r="K10" vm="261">
        <f ca="1"/>
        <v>45301</v>
      </c>
      <c r="L10" vm="267">
        <f ca="1"/>
        <v>364.45</v>
      </c>
      <c r="M10" vm="261">
        <f ca="1"/>
        <v>45301</v>
      </c>
      <c r="N10" vm="182">
        <f ca="1"/>
        <v>38.299999999999997</v>
      </c>
      <c r="O10" vm="261">
        <f ca="1"/>
        <v>45301</v>
      </c>
      <c r="P10" vm="268">
        <f ca="1"/>
        <v>12.2958</v>
      </c>
      <c r="Q10" vm="261">
        <f ca="1"/>
        <v>45301</v>
      </c>
      <c r="R10" vm="269">
        <f ca="1"/>
        <v>225.4</v>
      </c>
      <c r="S10" vm="261">
        <f ca="1"/>
        <v>45301</v>
      </c>
      <c r="T10" vm="270">
        <f ca="1"/>
        <v>150.26</v>
      </c>
      <c r="U10" vm="261">
        <f ca="1"/>
        <v>45301</v>
      </c>
      <c r="V10" vm="271">
        <f ca="1"/>
        <v>393.71</v>
      </c>
      <c r="W10" vm="261">
        <f ca="1"/>
        <v>45301</v>
      </c>
      <c r="X10" vm="272">
        <f ca="1"/>
        <v>382.77</v>
      </c>
      <c r="Y10" vm="261">
        <f ca="1"/>
        <v>45301</v>
      </c>
      <c r="Z10" vm="273">
        <f ca="1"/>
        <v>20.6</v>
      </c>
      <c r="AA10" vm="261">
        <f ca="1"/>
        <v>45301</v>
      </c>
      <c r="AB10" vm="274">
        <f ca="1"/>
        <v>108.67</v>
      </c>
      <c r="AC10" vm="261">
        <f ca="1"/>
        <v>45301</v>
      </c>
      <c r="AD10" vm="275">
        <f ca="1"/>
        <v>132.94</v>
      </c>
      <c r="AE10" vm="261">
        <f ca="1"/>
        <v>45301</v>
      </c>
      <c r="AF10" vm="276">
        <f ca="1"/>
        <v>186.19</v>
      </c>
      <c r="AG10" vm="261">
        <f ca="1"/>
        <v>45301</v>
      </c>
      <c r="AH10" vm="277">
        <f ca="1"/>
        <v>62.28</v>
      </c>
      <c r="AI10" vm="261">
        <f ca="1"/>
        <v>45301</v>
      </c>
      <c r="AJ10" vm="278">
        <f ca="1"/>
        <v>79.239999999999995</v>
      </c>
      <c r="AK10" vm="261">
        <f ca="1"/>
        <v>45301</v>
      </c>
      <c r="AL10" vm="279">
        <f ca="1"/>
        <v>197.4</v>
      </c>
      <c r="AM10" vm="261">
        <f ca="1"/>
        <v>45301</v>
      </c>
      <c r="AN10" vm="280">
        <f ca="1"/>
        <v>6.96</v>
      </c>
      <c r="AO10" vm="261">
        <f ca="1"/>
        <v>45301</v>
      </c>
      <c r="AP10" vm="281">
        <f ca="1"/>
        <v>76.599999999999994</v>
      </c>
      <c r="AQ10" vm="261">
        <f ca="1"/>
        <v>45301</v>
      </c>
      <c r="AR10" vm="282">
        <f ca="1"/>
        <v>52.73</v>
      </c>
      <c r="AS10" vm="261">
        <f ca="1"/>
        <v>45301</v>
      </c>
      <c r="AT10" vm="283">
        <f ca="1"/>
        <v>114.4</v>
      </c>
      <c r="AU10" vm="261">
        <f ca="1"/>
        <v>45301</v>
      </c>
      <c r="AV10" vm="284">
        <f ca="1"/>
        <v>53.29</v>
      </c>
      <c r="AW10" vm="261">
        <f ca="1"/>
        <v>45301</v>
      </c>
      <c r="AX10" vm="285">
        <f ca="1"/>
        <v>47.11</v>
      </c>
      <c r="AY10" vm="261">
        <f ca="1"/>
        <v>45301</v>
      </c>
      <c r="AZ10" vm="165">
        <f ca="1"/>
        <v>168.94</v>
      </c>
      <c r="BA10" vm="261">
        <f ca="1"/>
        <v>45301</v>
      </c>
      <c r="BB10" vm="286">
        <f ca="1"/>
        <v>208.97</v>
      </c>
      <c r="BC10" vm="261">
        <f ca="1"/>
        <v>45301</v>
      </c>
      <c r="BD10" vm="287">
        <f ca="1"/>
        <v>135.66999999999999</v>
      </c>
      <c r="BE10" vm="261">
        <f ca="1"/>
        <v>45301</v>
      </c>
      <c r="BF10" vm="288">
        <f ca="1"/>
        <v>39.99</v>
      </c>
      <c r="BG10" vm="261">
        <f ca="1"/>
        <v>45301</v>
      </c>
      <c r="BH10" vm="289">
        <f ca="1"/>
        <v>187.5</v>
      </c>
      <c r="BI10" vm="261">
        <f ca="1"/>
        <v>45301</v>
      </c>
      <c r="BJ10" vm="290">
        <f ca="1"/>
        <v>33.6</v>
      </c>
      <c r="BK10" vm="261">
        <f ca="1"/>
        <v>45301</v>
      </c>
      <c r="BL10" vm="291">
        <f ca="1"/>
        <v>39.08</v>
      </c>
      <c r="BM10" vm="261">
        <f ca="1"/>
        <v>45301</v>
      </c>
      <c r="BN10" vm="292">
        <f ca="1"/>
        <v>82.43</v>
      </c>
      <c r="BO10" vm="261">
        <f ca="1"/>
        <v>45301</v>
      </c>
      <c r="BP10" vm="293">
        <f ca="1"/>
        <v>166.92</v>
      </c>
      <c r="BQ10" vm="261">
        <f ca="1"/>
        <v>45301</v>
      </c>
      <c r="BR10" vm="294">
        <f ca="1"/>
        <v>202.4</v>
      </c>
      <c r="BS10" vm="261">
        <f ca="1"/>
        <v>45301</v>
      </c>
      <c r="BT10" vm="295">
        <f ca="1"/>
        <v>264.13</v>
      </c>
      <c r="BU10" vm="261">
        <f ca="1"/>
        <v>45301</v>
      </c>
      <c r="BV10" vm="296">
        <f ca="1"/>
        <v>29.94</v>
      </c>
      <c r="BW10" vm="261">
        <f ca="1"/>
        <v>45301</v>
      </c>
      <c r="BX10" vm="297">
        <f ca="1"/>
        <v>68.87</v>
      </c>
      <c r="BZ10" vm="261">
        <f ca="1"/>
        <v>45301</v>
      </c>
      <c r="CA10" vm="298">
        <f ca="1"/>
        <v>437.94</v>
      </c>
      <c r="CB10" vm="261">
        <f ca="1"/>
        <v>45301</v>
      </c>
      <c r="CC10" vm="299">
        <f ca="1"/>
        <v>100.14</v>
      </c>
      <c r="CD10" vm="261">
        <f ca="1"/>
        <v>45301</v>
      </c>
      <c r="CE10" vm="300">
        <f ca="1"/>
        <v>91.33</v>
      </c>
      <c r="CF10" vm="261">
        <f ca="1"/>
        <v>45301</v>
      </c>
      <c r="CG10" vm="301">
        <f ca="1"/>
        <v>46.37</v>
      </c>
      <c r="CH10" vm="261">
        <f ca="1"/>
        <v>45301</v>
      </c>
      <c r="CI10" vm="302">
        <f ca="1"/>
        <v>164.95</v>
      </c>
    </row>
    <row r="11" spans="1:87">
      <c r="A11" vm="303">
        <f ca="1"/>
        <v>45302</v>
      </c>
      <c r="B11" vm="136">
        <f ca="1"/>
        <v>14.71</v>
      </c>
      <c r="C11" vm="303">
        <f ca="1"/>
        <v>45302</v>
      </c>
      <c r="D11" vm="304">
        <f ca="1"/>
        <v>69.47</v>
      </c>
      <c r="E11" vm="303">
        <f ca="1"/>
        <v>45302</v>
      </c>
      <c r="F11" vm="305">
        <f ca="1"/>
        <v>14.77</v>
      </c>
      <c r="G11" vm="303">
        <f ca="1"/>
        <v>45302</v>
      </c>
      <c r="H11" vm="306">
        <f ca="1"/>
        <v>718.53</v>
      </c>
      <c r="I11" vm="303">
        <f ca="1"/>
        <v>45302</v>
      </c>
      <c r="J11" vm="307">
        <f ca="1"/>
        <v>137.74</v>
      </c>
      <c r="K11" vm="303">
        <f ca="1"/>
        <v>45302</v>
      </c>
      <c r="L11" vm="308">
        <f ca="1"/>
        <v>362.31</v>
      </c>
      <c r="M11" vm="303">
        <f ca="1"/>
        <v>45302</v>
      </c>
      <c r="N11" vm="309">
        <f ca="1"/>
        <v>38.53</v>
      </c>
      <c r="O11" vm="303">
        <f ca="1"/>
        <v>45302</v>
      </c>
      <c r="P11" vm="310">
        <f ca="1"/>
        <v>12.4338</v>
      </c>
      <c r="Q11" vm="303">
        <f ca="1"/>
        <v>45302</v>
      </c>
      <c r="R11" vm="311">
        <f ca="1"/>
        <v>228.52</v>
      </c>
      <c r="S11" vm="303">
        <f ca="1"/>
        <v>45302</v>
      </c>
      <c r="T11" vm="312">
        <f ca="1"/>
        <v>148.82</v>
      </c>
      <c r="U11" vm="303">
        <f ca="1"/>
        <v>45302</v>
      </c>
      <c r="V11" vm="313">
        <f ca="1"/>
        <v>390.22</v>
      </c>
      <c r="W11" vm="303">
        <f ca="1"/>
        <v>45302</v>
      </c>
      <c r="X11" vm="314">
        <f ca="1"/>
        <v>384.63</v>
      </c>
      <c r="Y11" vm="303">
        <f ca="1"/>
        <v>45302</v>
      </c>
      <c r="Z11" vm="315">
        <f ca="1"/>
        <v>20</v>
      </c>
      <c r="AA11" vm="303">
        <f ca="1"/>
        <v>45302</v>
      </c>
      <c r="AB11" vm="316">
        <f ca="1"/>
        <v>106.69</v>
      </c>
      <c r="AC11" vm="303">
        <f ca="1"/>
        <v>45302</v>
      </c>
      <c r="AD11" vm="317">
        <f ca="1"/>
        <v>128.65</v>
      </c>
      <c r="AE11" vm="303">
        <f ca="1"/>
        <v>45302</v>
      </c>
      <c r="AF11" vm="318">
        <f ca="1"/>
        <v>185.59</v>
      </c>
      <c r="AG11" vm="303">
        <f ca="1"/>
        <v>45302</v>
      </c>
      <c r="AH11" vm="319">
        <f ca="1"/>
        <v>60.72</v>
      </c>
      <c r="AI11" vm="303">
        <f ca="1"/>
        <v>45302</v>
      </c>
      <c r="AJ11" vm="320">
        <f ca="1"/>
        <v>78.930000000000007</v>
      </c>
      <c r="AK11" vm="303">
        <f ca="1"/>
        <v>45302</v>
      </c>
      <c r="AL11" vm="321">
        <f ca="1"/>
        <v>195.62</v>
      </c>
      <c r="AM11" vm="303">
        <f ca="1"/>
        <v>45302</v>
      </c>
      <c r="AN11" vm="322">
        <f ca="1"/>
        <v>6.81</v>
      </c>
      <c r="AO11" vm="303">
        <f ca="1"/>
        <v>45302</v>
      </c>
      <c r="AP11" vm="323">
        <f ca="1"/>
        <v>76.260000000000005</v>
      </c>
      <c r="AQ11" vm="303">
        <f ca="1"/>
        <v>45302</v>
      </c>
      <c r="AR11" vm="282">
        <f ca="1"/>
        <v>52.73</v>
      </c>
      <c r="AS11" vm="303">
        <f ca="1"/>
        <v>45302</v>
      </c>
      <c r="AT11" vm="324">
        <f ca="1"/>
        <v>113.5</v>
      </c>
      <c r="AU11" vm="303">
        <f ca="1"/>
        <v>45302</v>
      </c>
      <c r="AV11" vm="325">
        <f ca="1"/>
        <v>52.88</v>
      </c>
      <c r="AW11" vm="303">
        <f ca="1"/>
        <v>45302</v>
      </c>
      <c r="AX11" vm="326">
        <f ca="1"/>
        <v>47.55</v>
      </c>
      <c r="AY11" vm="303">
        <f ca="1"/>
        <v>45302</v>
      </c>
      <c r="AZ11" vm="327">
        <f ca="1"/>
        <v>166.47</v>
      </c>
      <c r="BA11" vm="303">
        <f ca="1"/>
        <v>45302</v>
      </c>
      <c r="BB11" vm="328">
        <f ca="1"/>
        <v>207.65</v>
      </c>
      <c r="BC11" vm="303">
        <f ca="1"/>
        <v>45302</v>
      </c>
      <c r="BD11" vm="329">
        <f ca="1"/>
        <v>138.49</v>
      </c>
      <c r="BE11" vm="303">
        <f ca="1"/>
        <v>45302</v>
      </c>
      <c r="BF11" vm="204">
        <f ca="1"/>
        <v>39.64</v>
      </c>
      <c r="BG11" vm="303">
        <f ca="1"/>
        <v>45302</v>
      </c>
      <c r="BH11" vm="205">
        <f ca="1"/>
        <v>187.87</v>
      </c>
      <c r="BI11" vm="303">
        <f ca="1"/>
        <v>45302</v>
      </c>
      <c r="BJ11" vm="330">
        <f ca="1"/>
        <v>33.15</v>
      </c>
      <c r="BK11" vm="303">
        <f ca="1"/>
        <v>45302</v>
      </c>
      <c r="BL11" vm="331">
        <f ca="1"/>
        <v>37.9</v>
      </c>
      <c r="BM11" vm="303">
        <f ca="1"/>
        <v>45302</v>
      </c>
      <c r="BN11" vm="332">
        <f ca="1"/>
        <v>82.79</v>
      </c>
      <c r="BO11" vm="303">
        <f ca="1"/>
        <v>45302</v>
      </c>
      <c r="BP11" vm="333">
        <f ca="1"/>
        <v>166.13</v>
      </c>
      <c r="BQ11" vm="303">
        <f ca="1"/>
        <v>45302</v>
      </c>
      <c r="BR11" vm="334">
        <f ca="1"/>
        <v>201.67</v>
      </c>
      <c r="BS11" vm="303">
        <f ca="1"/>
        <v>45302</v>
      </c>
      <c r="BT11" vm="335">
        <f ca="1"/>
        <v>271.38</v>
      </c>
      <c r="BU11" vm="303">
        <f ca="1"/>
        <v>45302</v>
      </c>
      <c r="BV11" vm="336">
        <f ca="1"/>
        <v>29.997699999999998</v>
      </c>
      <c r="BW11" vm="303">
        <f ca="1"/>
        <v>45302</v>
      </c>
      <c r="BX11" vm="337">
        <f ca="1"/>
        <v>68.290000000000006</v>
      </c>
      <c r="BZ11" vm="303">
        <f ca="1"/>
        <v>45302</v>
      </c>
      <c r="CA11" vm="338">
        <f ca="1"/>
        <v>437.79</v>
      </c>
      <c r="CB11" vm="303">
        <f ca="1"/>
        <v>45302</v>
      </c>
      <c r="CC11" vm="339">
        <f ca="1"/>
        <v>100.1</v>
      </c>
      <c r="CD11" vm="303">
        <f ca="1"/>
        <v>45302</v>
      </c>
      <c r="CE11" vm="340">
        <f ca="1"/>
        <v>91.37</v>
      </c>
      <c r="CF11" vm="303">
        <f ca="1"/>
        <v>45302</v>
      </c>
      <c r="CG11" vm="341">
        <f ca="1"/>
        <v>46.35</v>
      </c>
      <c r="CH11" vm="303">
        <f ca="1"/>
        <v>45302</v>
      </c>
      <c r="CI11" vm="342">
        <f ca="1"/>
        <v>165.01910000000001</v>
      </c>
    </row>
    <row r="12" spans="1:87">
      <c r="A12" vm="343">
        <f ca="1"/>
        <v>45303</v>
      </c>
      <c r="B12" vm="344">
        <f ca="1"/>
        <v>14.49</v>
      </c>
      <c r="C12" vm="343">
        <f ca="1"/>
        <v>45303</v>
      </c>
      <c r="D12" vm="345">
        <f ca="1"/>
        <v>69.56</v>
      </c>
      <c r="E12" vm="343">
        <f ca="1"/>
        <v>45303</v>
      </c>
      <c r="F12" vm="346">
        <f ca="1"/>
        <v>14.84</v>
      </c>
      <c r="G12" vm="343">
        <f ca="1"/>
        <v>45303</v>
      </c>
      <c r="H12" vm="347">
        <f ca="1"/>
        <v>713.22</v>
      </c>
      <c r="I12" vm="343">
        <f ca="1"/>
        <v>45303</v>
      </c>
      <c r="J12" vm="348">
        <f ca="1"/>
        <v>137.91999999999999</v>
      </c>
      <c r="K12" vm="343">
        <f ca="1"/>
        <v>45303</v>
      </c>
      <c r="L12" vm="349">
        <f ca="1"/>
        <v>363.71</v>
      </c>
      <c r="M12" vm="343">
        <f ca="1"/>
        <v>45303</v>
      </c>
      <c r="N12" vm="350">
        <f ca="1"/>
        <v>39.1</v>
      </c>
      <c r="O12" vm="343">
        <f ca="1"/>
        <v>45303</v>
      </c>
      <c r="P12" vm="351">
        <f ca="1"/>
        <v>12.3254</v>
      </c>
      <c r="Q12" vm="343">
        <f ca="1"/>
        <v>45303</v>
      </c>
      <c r="R12" vm="352">
        <f ca="1"/>
        <v>230.77</v>
      </c>
      <c r="S12" vm="343">
        <f ca="1"/>
        <v>45303</v>
      </c>
      <c r="T12" vm="353">
        <f ca="1"/>
        <v>146.96</v>
      </c>
      <c r="U12" vm="343">
        <f ca="1"/>
        <v>45303</v>
      </c>
      <c r="V12" vm="354">
        <f ca="1"/>
        <v>386.51</v>
      </c>
      <c r="W12" vm="343">
        <f ca="1"/>
        <v>45303</v>
      </c>
      <c r="X12" vm="355">
        <f ca="1"/>
        <v>388.47</v>
      </c>
      <c r="Y12" vm="343">
        <f ca="1"/>
        <v>45303</v>
      </c>
      <c r="Z12" vm="356">
        <f ca="1"/>
        <v>19.059999999999999</v>
      </c>
      <c r="AA12" vm="343">
        <f ca="1"/>
        <v>45303</v>
      </c>
      <c r="AB12" vm="357">
        <f ca="1"/>
        <v>107.16</v>
      </c>
      <c r="AC12" vm="343">
        <f ca="1"/>
        <v>45303</v>
      </c>
      <c r="AD12" vm="358">
        <f ca="1"/>
        <v>126.05</v>
      </c>
      <c r="AE12" vm="343">
        <f ca="1"/>
        <v>45303</v>
      </c>
      <c r="AF12" vm="359">
        <f ca="1"/>
        <v>185.92</v>
      </c>
      <c r="AG12" vm="343">
        <f ca="1"/>
        <v>45303</v>
      </c>
      <c r="AH12" vm="360">
        <f ca="1"/>
        <v>61.04</v>
      </c>
      <c r="AI12" vm="343">
        <f ca="1"/>
        <v>45303</v>
      </c>
      <c r="AJ12" vm="361">
        <f ca="1"/>
        <v>76.56</v>
      </c>
      <c r="AK12" vm="343">
        <f ca="1"/>
        <v>45303</v>
      </c>
      <c r="AL12" vm="362">
        <f ca="1"/>
        <v>191.26</v>
      </c>
      <c r="AM12" vm="343">
        <f ca="1"/>
        <v>45303</v>
      </c>
      <c r="AN12" vm="363">
        <f ca="1"/>
        <v>7.17</v>
      </c>
      <c r="AO12" vm="343">
        <f ca="1"/>
        <v>45303</v>
      </c>
      <c r="AP12" vm="364">
        <f ca="1"/>
        <v>76.510000000000005</v>
      </c>
      <c r="AQ12" vm="343">
        <f ca="1"/>
        <v>45303</v>
      </c>
      <c r="AR12" vm="365">
        <f ca="1"/>
        <v>54.85</v>
      </c>
      <c r="AS12" vm="343">
        <f ca="1"/>
        <v>45303</v>
      </c>
      <c r="AT12" vm="366">
        <f ca="1"/>
        <v>113.92</v>
      </c>
      <c r="AU12" vm="343">
        <f ca="1"/>
        <v>45303</v>
      </c>
      <c r="AV12" vm="367">
        <f ca="1"/>
        <v>51.23</v>
      </c>
      <c r="AW12" vm="343">
        <f ca="1"/>
        <v>45303</v>
      </c>
      <c r="AX12" vm="368">
        <f ca="1"/>
        <v>46.81</v>
      </c>
      <c r="AY12" vm="343">
        <f ca="1"/>
        <v>45303</v>
      </c>
      <c r="AZ12" vm="369">
        <f ca="1"/>
        <v>160.51</v>
      </c>
      <c r="BA12" vm="343">
        <f ca="1"/>
        <v>45303</v>
      </c>
      <c r="BB12" vm="370">
        <f ca="1"/>
        <v>209.43</v>
      </c>
      <c r="BC12" vm="343">
        <f ca="1"/>
        <v>45303</v>
      </c>
      <c r="BD12" vm="371">
        <f ca="1"/>
        <v>134.81</v>
      </c>
      <c r="BE12" vm="343">
        <f ca="1"/>
        <v>45303</v>
      </c>
      <c r="BF12" vm="207">
        <f ca="1"/>
        <v>40.1</v>
      </c>
      <c r="BG12" vm="343">
        <f ca="1"/>
        <v>45303</v>
      </c>
      <c r="BH12" vm="372">
        <f ca="1"/>
        <v>189.71</v>
      </c>
      <c r="BI12" vm="343">
        <f ca="1"/>
        <v>45303</v>
      </c>
      <c r="BJ12" vm="373">
        <f ca="1"/>
        <v>32.799999999999997</v>
      </c>
      <c r="BK12" vm="343">
        <f ca="1"/>
        <v>45303</v>
      </c>
      <c r="BL12" vm="374">
        <f ca="1"/>
        <v>38.56</v>
      </c>
      <c r="BM12" vm="343">
        <f ca="1"/>
        <v>45303</v>
      </c>
      <c r="BN12" vm="375">
        <f ca="1"/>
        <v>82.16</v>
      </c>
      <c r="BO12" vm="343">
        <f ca="1"/>
        <v>45303</v>
      </c>
      <c r="BP12" vm="376">
        <f ca="1"/>
        <v>167.27</v>
      </c>
      <c r="BQ12" vm="343">
        <f ca="1"/>
        <v>45303</v>
      </c>
      <c r="BR12" vm="377">
        <f ca="1"/>
        <v>201.1</v>
      </c>
      <c r="BS12" vm="343">
        <f ca="1"/>
        <v>45303</v>
      </c>
      <c r="BT12" vm="378">
        <f ca="1"/>
        <v>271.93</v>
      </c>
      <c r="BU12" vm="343">
        <f ca="1"/>
        <v>45303</v>
      </c>
      <c r="BV12" vm="379">
        <f ca="1"/>
        <v>30.44</v>
      </c>
      <c r="BW12" vm="343">
        <f ca="1"/>
        <v>45303</v>
      </c>
      <c r="BX12" vm="380">
        <f ca="1"/>
        <v>68.680000000000007</v>
      </c>
      <c r="BZ12" vm="343">
        <f ca="1"/>
        <v>45303</v>
      </c>
      <c r="CA12" vm="381">
        <f ca="1"/>
        <v>437.99</v>
      </c>
      <c r="CB12" vm="343">
        <f ca="1"/>
        <v>45303</v>
      </c>
      <c r="CC12" vm="382">
        <f ca="1"/>
        <v>100.21</v>
      </c>
      <c r="CD12" vm="343">
        <f ca="1"/>
        <v>45303</v>
      </c>
      <c r="CE12" vm="383">
        <f ca="1"/>
        <v>91.38</v>
      </c>
      <c r="CF12" vm="343">
        <f ca="1"/>
        <v>45303</v>
      </c>
      <c r="CG12" vm="384">
        <f ca="1"/>
        <v>46.31</v>
      </c>
      <c r="CH12" vm="343">
        <f ca="1"/>
        <v>45303</v>
      </c>
      <c r="CI12" vm="385">
        <f ca="1"/>
        <v>165.24</v>
      </c>
    </row>
    <row r="13" spans="1:87">
      <c r="A13" vm="386">
        <f ca="1"/>
        <v>45307</v>
      </c>
      <c r="B13" vm="387">
        <f ca="1"/>
        <v>14.36</v>
      </c>
      <c r="C13" vm="386">
        <f ca="1"/>
        <v>45307</v>
      </c>
      <c r="D13" vm="388">
        <f ca="1"/>
        <v>69.099999999999994</v>
      </c>
      <c r="E13" vm="386">
        <f ca="1"/>
        <v>45307</v>
      </c>
      <c r="F13" vm="389">
        <f ca="1"/>
        <v>14.72</v>
      </c>
      <c r="G13" vm="386">
        <f ca="1"/>
        <v>45307</v>
      </c>
      <c r="H13" vm="390">
        <f ca="1"/>
        <v>706.5</v>
      </c>
      <c r="I13" vm="386">
        <f ca="1"/>
        <v>45307</v>
      </c>
      <c r="J13" vm="391">
        <f ca="1"/>
        <v>137.15</v>
      </c>
      <c r="K13" vm="386">
        <f ca="1"/>
        <v>45307</v>
      </c>
      <c r="L13" vm="392">
        <f ca="1"/>
        <v>362.33</v>
      </c>
      <c r="M13" vm="386">
        <f ca="1"/>
        <v>45307</v>
      </c>
      <c r="N13" vm="393">
        <f ca="1"/>
        <v>38.14</v>
      </c>
      <c r="O13" vm="386">
        <f ca="1"/>
        <v>45307</v>
      </c>
      <c r="P13" vm="394">
        <f ca="1"/>
        <v>12.631</v>
      </c>
      <c r="Q13" vm="386">
        <f ca="1"/>
        <v>45307</v>
      </c>
      <c r="R13" vm="395">
        <f ca="1"/>
        <v>232.18</v>
      </c>
      <c r="S13" vm="386">
        <f ca="1"/>
        <v>45307</v>
      </c>
      <c r="T13" vm="396">
        <f ca="1"/>
        <v>144.38999999999999</v>
      </c>
      <c r="U13" vm="386">
        <f ca="1"/>
        <v>45307</v>
      </c>
      <c r="V13" vm="397">
        <f ca="1"/>
        <v>385.35</v>
      </c>
      <c r="W13" vm="386">
        <f ca="1"/>
        <v>45307</v>
      </c>
      <c r="X13" vm="398">
        <f ca="1"/>
        <v>390.27</v>
      </c>
      <c r="Y13" vm="386">
        <f ca="1"/>
        <v>45307</v>
      </c>
      <c r="Z13" vm="399">
        <f ca="1"/>
        <v>18.55</v>
      </c>
      <c r="AA13" vm="386">
        <f ca="1"/>
        <v>45307</v>
      </c>
      <c r="AB13" vm="400">
        <f ca="1"/>
        <v>106.35</v>
      </c>
      <c r="AC13" vm="386">
        <f ca="1"/>
        <v>45307</v>
      </c>
      <c r="AD13" vm="401">
        <f ca="1"/>
        <v>125.95</v>
      </c>
      <c r="AE13" vm="386">
        <f ca="1"/>
        <v>45307</v>
      </c>
      <c r="AF13" vm="402">
        <f ca="1"/>
        <v>183.63</v>
      </c>
      <c r="AG13" vm="386">
        <f ca="1"/>
        <v>45307</v>
      </c>
      <c r="AH13" vm="403">
        <f ca="1"/>
        <v>60.35</v>
      </c>
      <c r="AI13" vm="386">
        <f ca="1"/>
        <v>45307</v>
      </c>
      <c r="AJ13" vm="404">
        <f ca="1"/>
        <v>77.42</v>
      </c>
      <c r="AK13" vm="386">
        <f ca="1"/>
        <v>45307</v>
      </c>
      <c r="AL13" vm="405">
        <f ca="1"/>
        <v>188.02</v>
      </c>
      <c r="AM13" vm="386">
        <f ca="1"/>
        <v>45307</v>
      </c>
      <c r="AN13" vm="406">
        <f ca="1"/>
        <v>7.55</v>
      </c>
      <c r="AO13" vm="386">
        <f ca="1"/>
        <v>45307</v>
      </c>
      <c r="AP13" vm="407">
        <f ca="1"/>
        <v>75.87</v>
      </c>
      <c r="AQ13" vm="386">
        <f ca="1"/>
        <v>45307</v>
      </c>
      <c r="AR13" vm="408">
        <f ca="1"/>
        <v>55.39</v>
      </c>
      <c r="AS13" vm="386">
        <f ca="1"/>
        <v>45307</v>
      </c>
      <c r="AT13" vm="409">
        <f ca="1"/>
        <v>113.76</v>
      </c>
      <c r="AU13" vm="386">
        <f ca="1"/>
        <v>45307</v>
      </c>
      <c r="AV13" vm="410">
        <f ca="1"/>
        <v>49.44</v>
      </c>
      <c r="AW13" vm="386">
        <f ca="1"/>
        <v>45307</v>
      </c>
      <c r="AX13" vm="411">
        <f ca="1"/>
        <v>45.97</v>
      </c>
      <c r="AY13" vm="386">
        <f ca="1"/>
        <v>45307</v>
      </c>
      <c r="AZ13" vm="412">
        <f ca="1"/>
        <v>159.33000000000001</v>
      </c>
      <c r="BA13" vm="386">
        <f ca="1"/>
        <v>45307</v>
      </c>
      <c r="BB13" vm="413">
        <f ca="1"/>
        <v>208.05</v>
      </c>
      <c r="BC13" vm="386">
        <f ca="1"/>
        <v>45307</v>
      </c>
      <c r="BD13" vm="414">
        <f ca="1"/>
        <v>129.76</v>
      </c>
      <c r="BE13" vm="386">
        <f ca="1"/>
        <v>45307</v>
      </c>
      <c r="BF13" vm="415">
        <f ca="1"/>
        <v>39.880000000000003</v>
      </c>
      <c r="BG13" vm="386">
        <f ca="1"/>
        <v>45307</v>
      </c>
      <c r="BH13" vm="416">
        <f ca="1"/>
        <v>187.91</v>
      </c>
      <c r="BI13" vm="386">
        <f ca="1"/>
        <v>45307</v>
      </c>
      <c r="BJ13" vm="417">
        <f ca="1"/>
        <v>32.119999999999997</v>
      </c>
      <c r="BK13" vm="386">
        <f ca="1"/>
        <v>45307</v>
      </c>
      <c r="BL13" vm="418">
        <f ca="1"/>
        <v>39.29</v>
      </c>
      <c r="BM13" vm="386">
        <f ca="1"/>
        <v>45307</v>
      </c>
      <c r="BN13" vm="419">
        <f ca="1"/>
        <v>82.51</v>
      </c>
      <c r="BO13" vm="386">
        <f ca="1"/>
        <v>45307</v>
      </c>
      <c r="BP13" vm="420">
        <f ca="1"/>
        <v>166.17</v>
      </c>
      <c r="BQ13" vm="386">
        <f ca="1"/>
        <v>45307</v>
      </c>
      <c r="BR13" vm="421">
        <f ca="1"/>
        <v>197.77</v>
      </c>
      <c r="BS13" vm="386">
        <f ca="1"/>
        <v>45307</v>
      </c>
      <c r="BT13" vm="422">
        <f ca="1"/>
        <v>269.19</v>
      </c>
      <c r="BU13" vm="386">
        <f ca="1"/>
        <v>45307</v>
      </c>
      <c r="BV13" vm="423">
        <f ca="1"/>
        <v>29.44</v>
      </c>
      <c r="BW13" vm="386">
        <f ca="1"/>
        <v>45307</v>
      </c>
      <c r="BX13" vm="424">
        <f ca="1"/>
        <v>68.06</v>
      </c>
      <c r="BZ13" vm="386">
        <f ca="1"/>
        <v>45307</v>
      </c>
      <c r="CA13" vm="425">
        <f ca="1"/>
        <v>436.5</v>
      </c>
      <c r="CB13" vm="386">
        <f ca="1"/>
        <v>45307</v>
      </c>
      <c r="CC13" vm="426">
        <f ca="1"/>
        <v>99.91</v>
      </c>
      <c r="CD13" vm="386">
        <f ca="1"/>
        <v>45307</v>
      </c>
      <c r="CE13" vm="427">
        <f ca="1"/>
        <v>91.45</v>
      </c>
      <c r="CF13" vm="386">
        <f ca="1"/>
        <v>45307</v>
      </c>
      <c r="CG13" vm="428">
        <f ca="1"/>
        <v>46.21</v>
      </c>
      <c r="CH13" vm="386">
        <f ca="1"/>
        <v>45307</v>
      </c>
      <c r="CI13" vm="429">
        <f ca="1"/>
        <v>163.79</v>
      </c>
    </row>
    <row r="14" spans="1:87">
      <c r="A14" vm="430">
        <f ca="1"/>
        <v>45308</v>
      </c>
      <c r="B14" vm="431">
        <f ca="1"/>
        <v>14.58</v>
      </c>
      <c r="C14" vm="430">
        <f ca="1"/>
        <v>45308</v>
      </c>
      <c r="D14" vm="432">
        <f ca="1"/>
        <v>68.92</v>
      </c>
      <c r="E14" vm="430">
        <f ca="1"/>
        <v>45308</v>
      </c>
      <c r="F14" vm="433">
        <f ca="1"/>
        <v>15.1</v>
      </c>
      <c r="G14" vm="430">
        <f ca="1"/>
        <v>45308</v>
      </c>
      <c r="H14" vm="434">
        <f ca="1"/>
        <v>712.27</v>
      </c>
      <c r="I14" vm="430">
        <f ca="1"/>
        <v>45308</v>
      </c>
      <c r="J14" vm="435">
        <f ca="1"/>
        <v>136.62</v>
      </c>
      <c r="K14" vm="430">
        <f ca="1"/>
        <v>45308</v>
      </c>
      <c r="L14" vm="436">
        <f ca="1"/>
        <v>358.88</v>
      </c>
      <c r="M14" vm="430">
        <f ca="1"/>
        <v>45308</v>
      </c>
      <c r="N14" vm="437">
        <f ca="1"/>
        <v>38.119999999999997</v>
      </c>
      <c r="O14" vm="430">
        <f ca="1"/>
        <v>45308</v>
      </c>
      <c r="P14" vm="438">
        <f ca="1"/>
        <v>12.571899999999999</v>
      </c>
      <c r="Q14" vm="430">
        <f ca="1"/>
        <v>45308</v>
      </c>
      <c r="R14" vm="439">
        <f ca="1"/>
        <v>225.33</v>
      </c>
      <c r="S14" vm="430">
        <f ca="1"/>
        <v>45308</v>
      </c>
      <c r="T14" vm="440">
        <f ca="1"/>
        <v>141.47</v>
      </c>
      <c r="U14" vm="430">
        <f ca="1"/>
        <v>45308</v>
      </c>
      <c r="V14" vm="441">
        <f ca="1"/>
        <v>378.61</v>
      </c>
      <c r="W14" vm="430">
        <f ca="1"/>
        <v>45308</v>
      </c>
      <c r="X14" vm="442">
        <f ca="1"/>
        <v>389.47</v>
      </c>
      <c r="Y14" vm="430">
        <f ca="1"/>
        <v>45308</v>
      </c>
      <c r="Z14" vm="443">
        <f ca="1"/>
        <v>18.48</v>
      </c>
      <c r="AA14" vm="430">
        <f ca="1"/>
        <v>45308</v>
      </c>
      <c r="AB14" vm="444">
        <f ca="1"/>
        <v>106.68</v>
      </c>
      <c r="AC14" vm="430">
        <f ca="1"/>
        <v>45308</v>
      </c>
      <c r="AD14" vm="445">
        <f ca="1"/>
        <v>120.7</v>
      </c>
      <c r="AE14" vm="430">
        <f ca="1"/>
        <v>45308</v>
      </c>
      <c r="AF14" vm="446">
        <f ca="1"/>
        <v>182.68</v>
      </c>
      <c r="AG14" vm="430">
        <f ca="1"/>
        <v>45308</v>
      </c>
      <c r="AH14" vm="447">
        <f ca="1"/>
        <v>58.27</v>
      </c>
      <c r="AI14" vm="430">
        <f ca="1"/>
        <v>45308</v>
      </c>
      <c r="AJ14" vm="448">
        <f ca="1"/>
        <v>76.989999999999995</v>
      </c>
      <c r="AK14" vm="430">
        <f ca="1"/>
        <v>45308</v>
      </c>
      <c r="AL14" vm="449">
        <f ca="1"/>
        <v>188.12</v>
      </c>
      <c r="AM14" vm="430">
        <f ca="1"/>
        <v>45308</v>
      </c>
      <c r="AN14" vm="450">
        <f ca="1"/>
        <v>7.41</v>
      </c>
      <c r="AO14" vm="430">
        <f ca="1"/>
        <v>45308</v>
      </c>
      <c r="AP14" vm="451">
        <f ca="1"/>
        <v>74.69</v>
      </c>
      <c r="AQ14" vm="430">
        <f ca="1"/>
        <v>45308</v>
      </c>
      <c r="AR14" vm="452">
        <f ca="1"/>
        <v>54.86</v>
      </c>
      <c r="AS14" vm="430">
        <f ca="1"/>
        <v>45308</v>
      </c>
      <c r="AT14" vm="453">
        <f ca="1"/>
        <v>113.93</v>
      </c>
      <c r="AU14" vm="430">
        <f ca="1"/>
        <v>45308</v>
      </c>
      <c r="AV14" vm="454">
        <f ca="1"/>
        <v>48.92</v>
      </c>
      <c r="AW14" vm="430">
        <f ca="1"/>
        <v>45308</v>
      </c>
      <c r="AX14" vm="455">
        <f ca="1"/>
        <v>44.71</v>
      </c>
      <c r="AY14" vm="430">
        <f ca="1"/>
        <v>45308</v>
      </c>
      <c r="AZ14" vm="456">
        <f ca="1"/>
        <v>159.44</v>
      </c>
      <c r="BA14" vm="430">
        <f ca="1"/>
        <v>45308</v>
      </c>
      <c r="BB14" vm="457">
        <f ca="1"/>
        <v>204.95</v>
      </c>
      <c r="BC14" vm="430">
        <f ca="1"/>
        <v>45308</v>
      </c>
      <c r="BD14" vm="458">
        <f ca="1"/>
        <v>126.28</v>
      </c>
      <c r="BE14" vm="430">
        <f ca="1"/>
        <v>45308</v>
      </c>
      <c r="BF14" vm="459">
        <f ca="1"/>
        <v>39.78</v>
      </c>
      <c r="BG14" vm="430">
        <f ca="1"/>
        <v>45308</v>
      </c>
      <c r="BH14" vm="460">
        <f ca="1"/>
        <v>185.84</v>
      </c>
      <c r="BI14" vm="430">
        <f ca="1"/>
        <v>45308</v>
      </c>
      <c r="BJ14" vm="461">
        <f ca="1"/>
        <v>31.8</v>
      </c>
      <c r="BK14" vm="430">
        <f ca="1"/>
        <v>45308</v>
      </c>
      <c r="BL14" vm="462">
        <f ca="1"/>
        <v>38.869999999999997</v>
      </c>
      <c r="BM14" vm="430">
        <f ca="1"/>
        <v>45308</v>
      </c>
      <c r="BN14" vm="463">
        <f ca="1"/>
        <v>82.38</v>
      </c>
      <c r="BO14" vm="430">
        <f ca="1"/>
        <v>45308</v>
      </c>
      <c r="BP14" vm="464">
        <f ca="1"/>
        <v>166.44</v>
      </c>
      <c r="BQ14" vm="430">
        <f ca="1"/>
        <v>45308</v>
      </c>
      <c r="BR14" vm="465">
        <f ca="1"/>
        <v>197.95</v>
      </c>
      <c r="BS14" vm="430">
        <f ca="1"/>
        <v>45308</v>
      </c>
      <c r="BT14" vm="466">
        <f ca="1"/>
        <v>271.44</v>
      </c>
      <c r="BU14" vm="430">
        <f ca="1"/>
        <v>45308</v>
      </c>
      <c r="BV14" vm="467">
        <f ca="1"/>
        <v>29.06</v>
      </c>
      <c r="BW14" vm="430">
        <f ca="1"/>
        <v>45308</v>
      </c>
      <c r="BX14" vm="468">
        <f ca="1"/>
        <v>66.23</v>
      </c>
      <c r="BZ14" vm="430">
        <f ca="1"/>
        <v>45308</v>
      </c>
      <c r="CA14" vm="469">
        <f ca="1"/>
        <v>434.07</v>
      </c>
      <c r="CB14" vm="430">
        <f ca="1"/>
        <v>45308</v>
      </c>
      <c r="CC14" vm="470">
        <f ca="1"/>
        <v>99.39</v>
      </c>
      <c r="CD14" vm="430">
        <f ca="1"/>
        <v>45308</v>
      </c>
      <c r="CE14" vm="471">
        <f ca="1"/>
        <v>90.96</v>
      </c>
      <c r="CF14" vm="430">
        <f ca="1"/>
        <v>45308</v>
      </c>
      <c r="CG14" vm="472">
        <f ca="1"/>
        <v>45.95</v>
      </c>
      <c r="CH14" vm="430">
        <f ca="1"/>
        <v>45308</v>
      </c>
      <c r="CI14" vm="473">
        <f ca="1"/>
        <v>162.60050000000001</v>
      </c>
    </row>
    <row r="15" spans="1:87">
      <c r="A15" vm="474">
        <f ca="1"/>
        <v>45309</v>
      </c>
      <c r="B15" vm="475">
        <f ca="1"/>
        <v>14.7</v>
      </c>
      <c r="C15" vm="474">
        <f ca="1"/>
        <v>45309</v>
      </c>
      <c r="D15" vm="476">
        <f ca="1"/>
        <v>68.739999999999995</v>
      </c>
      <c r="E15" vm="474">
        <f ca="1"/>
        <v>45309</v>
      </c>
      <c r="F15" vm="433">
        <f ca="1"/>
        <v>15.1</v>
      </c>
      <c r="G15" vm="474">
        <f ca="1"/>
        <v>45309</v>
      </c>
      <c r="H15" vm="477">
        <f ca="1"/>
        <v>744.53</v>
      </c>
      <c r="I15" vm="474">
        <f ca="1"/>
        <v>45309</v>
      </c>
      <c r="J15" vm="478">
        <f ca="1"/>
        <v>138.03</v>
      </c>
      <c r="K15" vm="474">
        <f ca="1"/>
        <v>45309</v>
      </c>
      <c r="L15" vm="479">
        <f ca="1"/>
        <v>371.93</v>
      </c>
      <c r="M15" vm="474">
        <f ca="1"/>
        <v>45309</v>
      </c>
      <c r="N15" vm="480">
        <f ca="1"/>
        <v>38.94</v>
      </c>
      <c r="O15" vm="474">
        <f ca="1"/>
        <v>45309</v>
      </c>
      <c r="P15" vm="481">
        <f ca="1"/>
        <v>12.5817</v>
      </c>
      <c r="Q15" vm="474">
        <f ca="1"/>
        <v>45309</v>
      </c>
      <c r="R15" vm="482">
        <f ca="1"/>
        <v>227.91</v>
      </c>
      <c r="S15" vm="474">
        <f ca="1"/>
        <v>45309</v>
      </c>
      <c r="T15" vm="483">
        <f ca="1"/>
        <v>144.75</v>
      </c>
      <c r="U15" vm="474">
        <f ca="1"/>
        <v>45309</v>
      </c>
      <c r="V15" vm="484">
        <f ca="1"/>
        <v>381.39</v>
      </c>
      <c r="W15" vm="474">
        <f ca="1"/>
        <v>45309</v>
      </c>
      <c r="X15" vm="485">
        <f ca="1"/>
        <v>393.87</v>
      </c>
      <c r="Y15" vm="474">
        <f ca="1"/>
        <v>45309</v>
      </c>
      <c r="Z15" vm="486">
        <f ca="1"/>
        <v>19.850000000000001</v>
      </c>
      <c r="AA15" vm="474">
        <f ca="1"/>
        <v>45309</v>
      </c>
      <c r="AB15" vm="487">
        <f ca="1"/>
        <v>107.55</v>
      </c>
      <c r="AC15" vm="474">
        <f ca="1"/>
        <v>45309</v>
      </c>
      <c r="AD15" vm="488">
        <f ca="1"/>
        <v>117.99</v>
      </c>
      <c r="AE15" vm="474">
        <f ca="1"/>
        <v>45309</v>
      </c>
      <c r="AF15" vm="489">
        <f ca="1"/>
        <v>188.63</v>
      </c>
      <c r="AG15" vm="474">
        <f ca="1"/>
        <v>45309</v>
      </c>
      <c r="AH15" vm="490">
        <f ca="1"/>
        <v>57.65</v>
      </c>
      <c r="AI15" vm="474">
        <f ca="1"/>
        <v>45309</v>
      </c>
      <c r="AJ15" vm="491">
        <f ca="1"/>
        <v>73.88</v>
      </c>
      <c r="AK15" vm="474">
        <f ca="1"/>
        <v>45309</v>
      </c>
      <c r="AL15" vm="492">
        <f ca="1"/>
        <v>186.61</v>
      </c>
      <c r="AM15" vm="474">
        <f ca="1"/>
        <v>45309</v>
      </c>
      <c r="AN15" vm="493">
        <f ca="1"/>
        <v>7.65</v>
      </c>
      <c r="AO15" vm="474">
        <f ca="1"/>
        <v>45309</v>
      </c>
      <c r="AP15" vm="494">
        <f ca="1"/>
        <v>74.31</v>
      </c>
      <c r="AQ15" vm="474">
        <f ca="1"/>
        <v>45309</v>
      </c>
      <c r="AR15" vm="495">
        <f ca="1"/>
        <v>54.64</v>
      </c>
      <c r="AS15" vm="474">
        <f ca="1"/>
        <v>45309</v>
      </c>
      <c r="AT15" vm="496">
        <f ca="1"/>
        <v>114.02</v>
      </c>
      <c r="AU15" vm="474">
        <f ca="1"/>
        <v>45309</v>
      </c>
      <c r="AV15" vm="497">
        <f ca="1"/>
        <v>49.99</v>
      </c>
      <c r="AW15" vm="474">
        <f ca="1"/>
        <v>45309</v>
      </c>
      <c r="AX15" vm="498">
        <f ca="1"/>
        <v>45.06</v>
      </c>
      <c r="AY15" vm="474">
        <f ca="1"/>
        <v>45309</v>
      </c>
      <c r="AZ15" vm="499">
        <f ca="1"/>
        <v>163.63999999999999</v>
      </c>
      <c r="BA15" vm="474">
        <f ca="1"/>
        <v>45309</v>
      </c>
      <c r="BB15" vm="500">
        <f ca="1"/>
        <v>203.91</v>
      </c>
      <c r="BC15" vm="474">
        <f ca="1"/>
        <v>45309</v>
      </c>
      <c r="BD15" vm="501">
        <f ca="1"/>
        <v>127.66</v>
      </c>
      <c r="BE15" vm="474">
        <f ca="1"/>
        <v>45309</v>
      </c>
      <c r="BF15" vm="502">
        <f ca="1"/>
        <v>39.54</v>
      </c>
      <c r="BG15" vm="474">
        <f ca="1"/>
        <v>45309</v>
      </c>
      <c r="BH15" vm="503">
        <f ca="1"/>
        <v>187.37</v>
      </c>
      <c r="BI15" vm="474">
        <f ca="1"/>
        <v>45309</v>
      </c>
      <c r="BJ15" vm="504">
        <f ca="1"/>
        <v>31.73</v>
      </c>
      <c r="BK15" vm="474">
        <f ca="1"/>
        <v>45309</v>
      </c>
      <c r="BL15" vm="480">
        <f ca="1"/>
        <v>38.94</v>
      </c>
      <c r="BM15" vm="474">
        <f ca="1"/>
        <v>45309</v>
      </c>
      <c r="BN15" vm="505">
        <f ca="1"/>
        <v>82.99</v>
      </c>
      <c r="BO15" vm="474">
        <f ca="1"/>
        <v>45309</v>
      </c>
      <c r="BP15" vm="251">
        <f ca="1"/>
        <v>167.17</v>
      </c>
      <c r="BQ15" vm="474">
        <f ca="1"/>
        <v>45309</v>
      </c>
      <c r="BR15" vm="506">
        <f ca="1"/>
        <v>200.13</v>
      </c>
      <c r="BS15" vm="474">
        <f ca="1"/>
        <v>45309</v>
      </c>
      <c r="BT15" vm="507">
        <f ca="1"/>
        <v>274.45999999999998</v>
      </c>
      <c r="BU15" vm="474">
        <f ca="1"/>
        <v>45309</v>
      </c>
      <c r="BV15" vm="508">
        <f ca="1"/>
        <v>29.1</v>
      </c>
      <c r="BW15" vm="474">
        <f ca="1"/>
        <v>45309</v>
      </c>
      <c r="BX15" vm="509">
        <f ca="1"/>
        <v>65.94</v>
      </c>
      <c r="BZ15" vm="474">
        <f ca="1"/>
        <v>45309</v>
      </c>
      <c r="CA15" vm="510">
        <f ca="1"/>
        <v>437.93</v>
      </c>
      <c r="CB15" vm="474">
        <f ca="1"/>
        <v>45309</v>
      </c>
      <c r="CC15" vm="511">
        <f ca="1"/>
        <v>100.23</v>
      </c>
      <c r="CD15" vm="474">
        <f ca="1"/>
        <v>45309</v>
      </c>
      <c r="CE15" vm="512">
        <f ca="1"/>
        <v>91.62</v>
      </c>
      <c r="CF15" vm="474">
        <f ca="1"/>
        <v>45309</v>
      </c>
      <c r="CG15" vm="513">
        <f ca="1"/>
        <v>46.33</v>
      </c>
      <c r="CH15" vm="474">
        <f ca="1"/>
        <v>45309</v>
      </c>
      <c r="CI15" vm="514">
        <f ca="1"/>
        <v>164.0162</v>
      </c>
    </row>
    <row r="16" spans="1:87">
      <c r="A16" vm="515">
        <f ca="1"/>
        <v>45310</v>
      </c>
      <c r="B16" vm="516">
        <f ca="1"/>
        <v>14.56</v>
      </c>
      <c r="C16" vm="515">
        <f ca="1"/>
        <v>45310</v>
      </c>
      <c r="D16" vm="517">
        <f ca="1"/>
        <v>68.19</v>
      </c>
      <c r="E16" vm="515">
        <f ca="1"/>
        <v>45310</v>
      </c>
      <c r="F16" vm="518">
        <f ca="1"/>
        <v>15.44</v>
      </c>
      <c r="G16" vm="515">
        <f ca="1"/>
        <v>45310</v>
      </c>
      <c r="H16" vm="519">
        <f ca="1"/>
        <v>757.83</v>
      </c>
      <c r="I16" vm="515">
        <f ca="1"/>
        <v>45310</v>
      </c>
      <c r="J16" vm="223">
        <f ca="1"/>
        <v>137.72</v>
      </c>
      <c r="K16" vm="515">
        <f ca="1"/>
        <v>45310</v>
      </c>
      <c r="L16" vm="520">
        <f ca="1"/>
        <v>374.82</v>
      </c>
      <c r="M16" vm="515">
        <f ca="1"/>
        <v>45310</v>
      </c>
      <c r="N16" vm="462">
        <f ca="1"/>
        <v>38.869999999999997</v>
      </c>
      <c r="O16" vm="515">
        <f ca="1"/>
        <v>45310</v>
      </c>
      <c r="P16" vm="521">
        <f ca="1"/>
        <v>12.423999999999999</v>
      </c>
      <c r="Q16" vm="515">
        <f ca="1"/>
        <v>45310</v>
      </c>
      <c r="R16" vm="522">
        <f ca="1"/>
        <v>231.29</v>
      </c>
      <c r="S16" vm="515">
        <f ca="1"/>
        <v>45310</v>
      </c>
      <c r="T16" vm="523">
        <f ca="1"/>
        <v>144.85</v>
      </c>
      <c r="U16" vm="515">
        <f ca="1"/>
        <v>45310</v>
      </c>
      <c r="V16" vm="524">
        <f ca="1"/>
        <v>382.72</v>
      </c>
      <c r="W16" vm="515">
        <f ca="1"/>
        <v>45310</v>
      </c>
      <c r="X16" vm="525">
        <f ca="1"/>
        <v>398.67</v>
      </c>
      <c r="Y16" vm="515">
        <f ca="1"/>
        <v>45310</v>
      </c>
      <c r="Z16" vm="526">
        <f ca="1"/>
        <v>21.2</v>
      </c>
      <c r="AA16" vm="515">
        <f ca="1"/>
        <v>45310</v>
      </c>
      <c r="AB16" vm="527">
        <f ca="1"/>
        <v>106.96</v>
      </c>
      <c r="AC16" vm="515">
        <f ca="1"/>
        <v>45310</v>
      </c>
      <c r="AD16" vm="528">
        <f ca="1"/>
        <v>115.13</v>
      </c>
      <c r="AE16" vm="515">
        <f ca="1"/>
        <v>45310</v>
      </c>
      <c r="AF16" vm="529">
        <f ca="1"/>
        <v>191.56</v>
      </c>
      <c r="AG16" vm="515">
        <f ca="1"/>
        <v>45310</v>
      </c>
      <c r="AH16" vm="530">
        <f ca="1"/>
        <v>57.26</v>
      </c>
      <c r="AI16" vm="515">
        <f ca="1"/>
        <v>45310</v>
      </c>
      <c r="AJ16" vm="531">
        <f ca="1"/>
        <v>73.22</v>
      </c>
      <c r="AK16" vm="515">
        <f ca="1"/>
        <v>45310</v>
      </c>
      <c r="AL16" vm="532">
        <f ca="1"/>
        <v>193.12</v>
      </c>
      <c r="AM16" vm="515">
        <f ca="1"/>
        <v>45310</v>
      </c>
      <c r="AN16" vm="533">
        <f ca="1"/>
        <v>7.51</v>
      </c>
      <c r="AO16" vm="515">
        <f ca="1"/>
        <v>45310</v>
      </c>
      <c r="AP16" vm="534">
        <f ca="1"/>
        <v>75.86</v>
      </c>
      <c r="AQ16" vm="515">
        <f ca="1"/>
        <v>45310</v>
      </c>
      <c r="AR16" vm="535">
        <f ca="1"/>
        <v>55.04</v>
      </c>
      <c r="AS16" vm="515">
        <f ca="1"/>
        <v>45310</v>
      </c>
      <c r="AT16" vm="536">
        <f ca="1"/>
        <v>114.69</v>
      </c>
      <c r="AU16" vm="515">
        <f ca="1"/>
        <v>45310</v>
      </c>
      <c r="AV16" vm="537">
        <f ca="1"/>
        <v>51.45</v>
      </c>
      <c r="AW16" vm="515">
        <f ca="1"/>
        <v>45310</v>
      </c>
      <c r="AX16" vm="538">
        <f ca="1"/>
        <v>44.64</v>
      </c>
      <c r="AY16" vm="515">
        <f ca="1"/>
        <v>45310</v>
      </c>
      <c r="AZ16" vm="539">
        <f ca="1"/>
        <v>164.19</v>
      </c>
      <c r="BA16" vm="515">
        <f ca="1"/>
        <v>45310</v>
      </c>
      <c r="BB16" vm="540">
        <f ca="1"/>
        <v>203.87</v>
      </c>
      <c r="BC16" vm="515">
        <f ca="1"/>
        <v>45310</v>
      </c>
      <c r="BD16" vm="541">
        <f ca="1"/>
        <v>125.83</v>
      </c>
      <c r="BE16" vm="515">
        <f ca="1"/>
        <v>45310</v>
      </c>
      <c r="BF16" vm="542">
        <f ca="1"/>
        <v>39.68</v>
      </c>
      <c r="BG16" vm="515">
        <f ca="1"/>
        <v>45310</v>
      </c>
      <c r="BH16" vm="248">
        <f ca="1"/>
        <v>187.93</v>
      </c>
      <c r="BI16" vm="515">
        <f ca="1"/>
        <v>45310</v>
      </c>
      <c r="BJ16" vm="543">
        <f ca="1"/>
        <v>32.22</v>
      </c>
      <c r="BK16" vm="515">
        <f ca="1"/>
        <v>45310</v>
      </c>
      <c r="BL16" vm="544">
        <f ca="1"/>
        <v>39.33</v>
      </c>
      <c r="BM16" vm="515">
        <f ca="1"/>
        <v>45310</v>
      </c>
      <c r="BN16" vm="545">
        <f ca="1"/>
        <v>85.02</v>
      </c>
      <c r="BO16" vm="515">
        <f ca="1"/>
        <v>45310</v>
      </c>
      <c r="BP16" vm="546">
        <f ca="1"/>
        <v>165.78</v>
      </c>
      <c r="BQ16" vm="515">
        <f ca="1"/>
        <v>45310</v>
      </c>
      <c r="BR16" vm="547">
        <f ca="1"/>
        <v>200.78</v>
      </c>
      <c r="BS16" vm="515">
        <f ca="1"/>
        <v>45310</v>
      </c>
      <c r="BT16" vm="548">
        <f ca="1"/>
        <v>280.88</v>
      </c>
      <c r="BU16" vm="515">
        <f ca="1"/>
        <v>45310</v>
      </c>
      <c r="BV16" vm="549">
        <f ca="1"/>
        <v>29.19</v>
      </c>
      <c r="BW16" vm="515">
        <f ca="1"/>
        <v>45310</v>
      </c>
      <c r="BX16" vm="550">
        <f ca="1"/>
        <v>66.11</v>
      </c>
      <c r="BZ16" vm="515">
        <f ca="1"/>
        <v>45310</v>
      </c>
      <c r="CA16" vm="551">
        <f ca="1"/>
        <v>443.29</v>
      </c>
      <c r="CB16" vm="515">
        <f ca="1"/>
        <v>45310</v>
      </c>
      <c r="CC16" vm="552">
        <f ca="1"/>
        <v>101.43</v>
      </c>
      <c r="CD16" vm="515">
        <f ca="1"/>
        <v>45310</v>
      </c>
      <c r="CE16" vm="553">
        <f ca="1"/>
        <v>92.91</v>
      </c>
      <c r="CF16" vm="515">
        <f ca="1"/>
        <v>45310</v>
      </c>
      <c r="CG16" vm="554">
        <f ca="1"/>
        <v>46.88</v>
      </c>
      <c r="CH16" vm="515">
        <f ca="1"/>
        <v>45310</v>
      </c>
      <c r="CI16" vm="555">
        <f ca="1"/>
        <v>165.71270000000001</v>
      </c>
    </row>
    <row r="17" spans="1:87">
      <c r="A17" vm="556">
        <f ca="1"/>
        <v>45313</v>
      </c>
      <c r="B17" vm="557">
        <f ca="1"/>
        <v>15.15</v>
      </c>
      <c r="C17" vm="556">
        <f ca="1"/>
        <v>45313</v>
      </c>
      <c r="D17" vm="558">
        <f ca="1"/>
        <v>51.69</v>
      </c>
      <c r="E17" vm="556">
        <f ca="1"/>
        <v>45313</v>
      </c>
      <c r="F17" vm="559">
        <f ca="1"/>
        <v>15.37</v>
      </c>
      <c r="G17" vm="556">
        <f ca="1"/>
        <v>45313</v>
      </c>
      <c r="H17" vm="560">
        <f ca="1"/>
        <v>766.68</v>
      </c>
      <c r="I17" vm="556">
        <f ca="1"/>
        <v>45313</v>
      </c>
      <c r="J17" vm="561">
        <f ca="1"/>
        <v>137.57</v>
      </c>
      <c r="K17" vm="556">
        <f ca="1"/>
        <v>45313</v>
      </c>
      <c r="L17" vm="562">
        <f ca="1"/>
        <v>375.81</v>
      </c>
      <c r="M17" vm="556">
        <f ca="1"/>
        <v>45313</v>
      </c>
      <c r="N17" vm="563">
        <f ca="1"/>
        <v>39.14</v>
      </c>
      <c r="O17" vm="556">
        <f ca="1"/>
        <v>45313</v>
      </c>
      <c r="P17" vm="564">
        <f ca="1"/>
        <v>12.660600000000001</v>
      </c>
      <c r="Q17" vm="556">
        <f ca="1"/>
        <v>45313</v>
      </c>
      <c r="R17" vm="565">
        <f ca="1"/>
        <v>240.85</v>
      </c>
      <c r="S17" vm="556">
        <f ca="1"/>
        <v>45313</v>
      </c>
      <c r="T17" vm="566">
        <f ca="1"/>
        <v>144.41</v>
      </c>
      <c r="U17" vm="556">
        <f ca="1"/>
        <v>45313</v>
      </c>
      <c r="V17" vm="567">
        <f ca="1"/>
        <v>384.59</v>
      </c>
      <c r="W17" vm="556">
        <f ca="1"/>
        <v>45313</v>
      </c>
      <c r="X17" vm="568">
        <f ca="1"/>
        <v>396.51</v>
      </c>
      <c r="Y17" vm="556">
        <f ca="1"/>
        <v>45313</v>
      </c>
      <c r="Z17" vm="569">
        <f ca="1"/>
        <v>22.04</v>
      </c>
      <c r="AA17" vm="556">
        <f ca="1"/>
        <v>45313</v>
      </c>
      <c r="AB17" vm="570">
        <f ca="1"/>
        <v>105.49</v>
      </c>
      <c r="AC17" vm="556">
        <f ca="1"/>
        <v>45313</v>
      </c>
      <c r="AD17" vm="571">
        <f ca="1"/>
        <v>120.75</v>
      </c>
      <c r="AE17" vm="556">
        <f ca="1"/>
        <v>45313</v>
      </c>
      <c r="AF17" vm="572">
        <f ca="1"/>
        <v>193.89</v>
      </c>
      <c r="AG17" vm="556">
        <f ca="1"/>
        <v>45313</v>
      </c>
      <c r="AH17" vm="573">
        <f ca="1"/>
        <v>56.85</v>
      </c>
      <c r="AI17" vm="556">
        <f ca="1"/>
        <v>45313</v>
      </c>
      <c r="AJ17" vm="574">
        <f ca="1"/>
        <v>73.930000000000007</v>
      </c>
      <c r="AK17" vm="556">
        <f ca="1"/>
        <v>45313</v>
      </c>
      <c r="AL17" vm="575">
        <f ca="1"/>
        <v>199.08</v>
      </c>
      <c r="AM17" vm="556">
        <f ca="1"/>
        <v>45313</v>
      </c>
      <c r="AN17" vm="576">
        <f ca="1"/>
        <v>7.76</v>
      </c>
      <c r="AO17" vm="556">
        <f ca="1"/>
        <v>45313</v>
      </c>
      <c r="AP17" vm="494">
        <f ca="1"/>
        <v>74.31</v>
      </c>
      <c r="AQ17" vm="556">
        <f ca="1"/>
        <v>45313</v>
      </c>
      <c r="AR17" vm="577">
        <f ca="1"/>
        <v>54.83</v>
      </c>
      <c r="AS17" vm="556">
        <f ca="1"/>
        <v>45313</v>
      </c>
      <c r="AT17" vm="578">
        <f ca="1"/>
        <v>114.19</v>
      </c>
      <c r="AU17" vm="556">
        <f ca="1"/>
        <v>45313</v>
      </c>
      <c r="AV17" vm="579">
        <f ca="1"/>
        <v>51.05</v>
      </c>
      <c r="AW17" vm="556">
        <f ca="1"/>
        <v>45313</v>
      </c>
      <c r="AX17" vm="580">
        <f ca="1"/>
        <v>43.92</v>
      </c>
      <c r="AY17" vm="556">
        <f ca="1"/>
        <v>45313</v>
      </c>
      <c r="AZ17" vm="581">
        <f ca="1"/>
        <v>169.72</v>
      </c>
      <c r="BA17" vm="556">
        <f ca="1"/>
        <v>45313</v>
      </c>
      <c r="BB17" vm="582">
        <f ca="1"/>
        <v>204.02</v>
      </c>
      <c r="BC17" vm="556">
        <f ca="1"/>
        <v>45313</v>
      </c>
      <c r="BD17" vm="583">
        <f ca="1"/>
        <v>125.2</v>
      </c>
      <c r="BE17" vm="556">
        <f ca="1"/>
        <v>45313</v>
      </c>
      <c r="BF17" vm="584">
        <f ca="1"/>
        <v>39.53</v>
      </c>
      <c r="BG17" vm="556">
        <f ca="1"/>
        <v>45313</v>
      </c>
      <c r="BH17" vm="585">
        <f ca="1"/>
        <v>187.22</v>
      </c>
      <c r="BI17" vm="556">
        <f ca="1"/>
        <v>45313</v>
      </c>
      <c r="BJ17" vm="586">
        <f ca="1"/>
        <v>32.549999999999997</v>
      </c>
      <c r="BK17" vm="556">
        <f ca="1"/>
        <v>45313</v>
      </c>
      <c r="BL17" vm="587">
        <f ca="1"/>
        <v>39.58</v>
      </c>
      <c r="BM17" vm="556">
        <f ca="1"/>
        <v>45313</v>
      </c>
      <c r="BN17" vm="588">
        <f ca="1"/>
        <v>85.66</v>
      </c>
      <c r="BO17" vm="556">
        <f ca="1"/>
        <v>45313</v>
      </c>
      <c r="BP17" vm="589">
        <f ca="1"/>
        <v>165.11</v>
      </c>
      <c r="BQ17" vm="556">
        <f ca="1"/>
        <v>45313</v>
      </c>
      <c r="BR17" vm="590">
        <f ca="1"/>
        <v>201.04</v>
      </c>
      <c r="BS17" vm="556">
        <f ca="1"/>
        <v>45313</v>
      </c>
      <c r="BT17" vm="591">
        <f ca="1"/>
        <v>280.3</v>
      </c>
      <c r="BU17" vm="556">
        <f ca="1"/>
        <v>45313</v>
      </c>
      <c r="BV17" vm="592">
        <f ca="1"/>
        <v>29.33</v>
      </c>
      <c r="BW17" vm="556">
        <f ca="1"/>
        <v>45313</v>
      </c>
      <c r="BX17" vm="593">
        <f ca="1"/>
        <v>66.38</v>
      </c>
      <c r="BZ17" vm="556">
        <f ca="1"/>
        <v>45313</v>
      </c>
      <c r="CA17" vm="594">
        <f ca="1"/>
        <v>444.3</v>
      </c>
      <c r="CB17" vm="556">
        <f ca="1"/>
        <v>45313</v>
      </c>
      <c r="CC17" vm="595">
        <f ca="1"/>
        <v>101.82</v>
      </c>
      <c r="CD17" vm="556">
        <f ca="1"/>
        <v>45313</v>
      </c>
      <c r="CE17" vm="596">
        <f ca="1"/>
        <v>92.99</v>
      </c>
      <c r="CF17" vm="556">
        <f ca="1"/>
        <v>45313</v>
      </c>
      <c r="CG17" vm="597">
        <f ca="1"/>
        <v>46.98</v>
      </c>
      <c r="CH17" vm="556">
        <f ca="1"/>
        <v>45313</v>
      </c>
      <c r="CI17" vm="598">
        <f ca="1"/>
        <v>166.04089999999999</v>
      </c>
    </row>
    <row r="18" spans="1:87">
      <c r="A18" vm="599">
        <f ca="1"/>
        <v>45314</v>
      </c>
      <c r="B18" vm="600">
        <f ca="1"/>
        <v>14.93</v>
      </c>
      <c r="C18" vm="599">
        <f ca="1"/>
        <v>45314</v>
      </c>
      <c r="D18" vm="601">
        <f ca="1"/>
        <v>52.31</v>
      </c>
      <c r="E18" vm="599">
        <f ca="1"/>
        <v>45314</v>
      </c>
      <c r="F18" vm="602">
        <f ca="1"/>
        <v>15.22</v>
      </c>
      <c r="G18" vm="599">
        <f ca="1"/>
        <v>45314</v>
      </c>
      <c r="H18" vm="603">
        <f ca="1"/>
        <v>778.39</v>
      </c>
      <c r="I18" vm="599">
        <f ca="1"/>
        <v>45314</v>
      </c>
      <c r="J18" vm="604">
        <f ca="1"/>
        <v>139.16999999999999</v>
      </c>
      <c r="K18" vm="599">
        <f ca="1"/>
        <v>45314</v>
      </c>
      <c r="L18" vm="605">
        <f ca="1"/>
        <v>371.41</v>
      </c>
      <c r="M18" vm="599">
        <f ca="1"/>
        <v>45314</v>
      </c>
      <c r="N18" vm="606">
        <f ca="1"/>
        <v>39.034999999999997</v>
      </c>
      <c r="O18" vm="599">
        <f ca="1"/>
        <v>45314</v>
      </c>
      <c r="P18" vm="607">
        <f ca="1"/>
        <v>12.552199999999999</v>
      </c>
      <c r="Q18" vm="599">
        <f ca="1"/>
        <v>45314</v>
      </c>
      <c r="R18" vm="608">
        <f ca="1"/>
        <v>242.59</v>
      </c>
      <c r="S18" vm="599">
        <f ca="1"/>
        <v>45314</v>
      </c>
      <c r="T18" vm="609">
        <f ca="1"/>
        <v>145.6</v>
      </c>
      <c r="U18" vm="599">
        <f ca="1"/>
        <v>45314</v>
      </c>
      <c r="V18" vm="610">
        <f ca="1"/>
        <v>387.46</v>
      </c>
      <c r="W18" vm="599">
        <f ca="1"/>
        <v>45314</v>
      </c>
      <c r="X18" vm="611">
        <f ca="1"/>
        <v>398.9</v>
      </c>
      <c r="Y18" vm="599">
        <f ca="1"/>
        <v>45314</v>
      </c>
      <c r="Z18" vm="612">
        <f ca="1"/>
        <v>22.35</v>
      </c>
      <c r="AA18" vm="599">
        <f ca="1"/>
        <v>45314</v>
      </c>
      <c r="AB18" vm="613">
        <f ca="1"/>
        <v>105.37</v>
      </c>
      <c r="AC18" vm="599">
        <f ca="1"/>
        <v>45314</v>
      </c>
      <c r="AD18" vm="614">
        <f ca="1"/>
        <v>122.59</v>
      </c>
      <c r="AE18" vm="599">
        <f ca="1"/>
        <v>45314</v>
      </c>
      <c r="AF18" vm="615">
        <f ca="1"/>
        <v>195.18</v>
      </c>
      <c r="AG18" vm="599">
        <f ca="1"/>
        <v>45314</v>
      </c>
      <c r="AH18" vm="616">
        <f ca="1"/>
        <v>57.38</v>
      </c>
      <c r="AI18" vm="599">
        <f ca="1"/>
        <v>45314</v>
      </c>
      <c r="AJ18" vm="617">
        <f ca="1"/>
        <v>75.099999999999994</v>
      </c>
      <c r="AK18" vm="599">
        <f ca="1"/>
        <v>45314</v>
      </c>
      <c r="AL18" vm="618">
        <f ca="1"/>
        <v>205.58</v>
      </c>
      <c r="AM18" vm="599">
        <f ca="1"/>
        <v>45314</v>
      </c>
      <c r="AN18" vm="619">
        <f ca="1"/>
        <v>7.71</v>
      </c>
      <c r="AO18" vm="599">
        <f ca="1"/>
        <v>45314</v>
      </c>
      <c r="AP18" vm="620">
        <f ca="1"/>
        <v>73.95</v>
      </c>
      <c r="AQ18" vm="599">
        <f ca="1"/>
        <v>45314</v>
      </c>
      <c r="AR18" vm="621">
        <f ca="1"/>
        <v>54.81</v>
      </c>
      <c r="AS18" vm="599">
        <f ca="1"/>
        <v>45314</v>
      </c>
      <c r="AT18" vm="622">
        <f ca="1"/>
        <v>114</v>
      </c>
      <c r="AU18" vm="599">
        <f ca="1"/>
        <v>45314</v>
      </c>
      <c r="AV18" vm="623">
        <f ca="1"/>
        <v>51.48</v>
      </c>
      <c r="AW18" vm="599">
        <f ca="1"/>
        <v>45314</v>
      </c>
      <c r="AX18" vm="624">
        <f ca="1"/>
        <v>44.08</v>
      </c>
      <c r="AY18" vm="599">
        <f ca="1"/>
        <v>45314</v>
      </c>
      <c r="AZ18" vm="625">
        <f ca="1"/>
        <v>167.95</v>
      </c>
      <c r="BA18" vm="599">
        <f ca="1"/>
        <v>45314</v>
      </c>
      <c r="BB18" vm="626">
        <f ca="1"/>
        <v>202.26</v>
      </c>
      <c r="BC18" vm="599">
        <f ca="1"/>
        <v>45314</v>
      </c>
      <c r="BD18" vm="627">
        <f ca="1"/>
        <v>128.15</v>
      </c>
      <c r="BE18" vm="599">
        <f ca="1"/>
        <v>45314</v>
      </c>
      <c r="BF18" vm="628">
        <f ca="1"/>
        <v>39.28</v>
      </c>
      <c r="BG18" vm="599">
        <f ca="1"/>
        <v>45314</v>
      </c>
      <c r="BH18" vm="629">
        <f ca="1"/>
        <v>187.95</v>
      </c>
      <c r="BI18" vm="599">
        <f ca="1"/>
        <v>45314</v>
      </c>
      <c r="BJ18" vm="630">
        <f ca="1"/>
        <v>32.770000000000003</v>
      </c>
      <c r="BK18" vm="599">
        <f ca="1"/>
        <v>45314</v>
      </c>
      <c r="BL18" vm="631">
        <f ca="1"/>
        <v>42.23</v>
      </c>
      <c r="BM18" vm="599">
        <f ca="1"/>
        <v>45314</v>
      </c>
      <c r="BN18" vm="632">
        <f ca="1"/>
        <v>85.77</v>
      </c>
      <c r="BO18" vm="599">
        <f ca="1"/>
        <v>45314</v>
      </c>
      <c r="BP18" vm="633">
        <f ca="1"/>
        <v>167.64</v>
      </c>
      <c r="BQ18" vm="599">
        <f ca="1"/>
        <v>45314</v>
      </c>
      <c r="BR18" vm="634">
        <f ca="1"/>
        <v>202.94</v>
      </c>
      <c r="BS18" vm="599">
        <f ca="1"/>
        <v>45314</v>
      </c>
      <c r="BT18" vm="635">
        <f ca="1"/>
        <v>276.77</v>
      </c>
      <c r="BU18" vm="599">
        <f ca="1"/>
        <v>45314</v>
      </c>
      <c r="BV18" vm="636">
        <f ca="1"/>
        <v>29.4</v>
      </c>
      <c r="BW18" vm="599">
        <f ca="1"/>
        <v>45314</v>
      </c>
      <c r="BX18" vm="637">
        <f ca="1"/>
        <v>66.7</v>
      </c>
      <c r="BZ18" vm="599">
        <f ca="1"/>
        <v>45314</v>
      </c>
      <c r="CA18" vm="638">
        <f ca="1"/>
        <v>445.62</v>
      </c>
      <c r="CB18" vm="599">
        <f ca="1"/>
        <v>45314</v>
      </c>
      <c r="CC18" vm="639">
        <f ca="1"/>
        <v>101.83</v>
      </c>
      <c r="CD18" vm="599">
        <f ca="1"/>
        <v>45314</v>
      </c>
      <c r="CE18" vm="640">
        <f ca="1"/>
        <v>93.27</v>
      </c>
      <c r="CF18" vm="599">
        <f ca="1"/>
        <v>45314</v>
      </c>
      <c r="CG18" vm="641">
        <f ca="1"/>
        <v>47.16</v>
      </c>
      <c r="CH18" vm="599">
        <f ca="1"/>
        <v>45314</v>
      </c>
      <c r="CI18" vm="642">
        <f ca="1"/>
        <v>166.46010000000001</v>
      </c>
    </row>
    <row r="19" spans="1:87">
      <c r="A19" vm="643">
        <f ca="1"/>
        <v>45315</v>
      </c>
      <c r="B19" vm="5">
        <f ca="1"/>
        <v>14.6</v>
      </c>
      <c r="C19" vm="643">
        <f ca="1"/>
        <v>45315</v>
      </c>
      <c r="D19" vm="644">
        <f ca="1"/>
        <v>52.63</v>
      </c>
      <c r="E19" vm="643">
        <f ca="1"/>
        <v>45315</v>
      </c>
      <c r="F19" vm="645">
        <f ca="1"/>
        <v>15.56</v>
      </c>
      <c r="G19" vm="643">
        <f ca="1"/>
        <v>45315</v>
      </c>
      <c r="H19" vm="646">
        <f ca="1"/>
        <v>847.31</v>
      </c>
      <c r="I19" vm="643">
        <f ca="1"/>
        <v>45315</v>
      </c>
      <c r="J19" vm="647">
        <f ca="1"/>
        <v>137.86000000000001</v>
      </c>
      <c r="K19" vm="643">
        <f ca="1"/>
        <v>45315</v>
      </c>
      <c r="L19" vm="648">
        <f ca="1"/>
        <v>370.07</v>
      </c>
      <c r="M19" vm="643">
        <f ca="1"/>
        <v>45315</v>
      </c>
      <c r="N19" vm="649">
        <f ca="1"/>
        <v>39.56</v>
      </c>
      <c r="O19" vm="643">
        <f ca="1"/>
        <v>45315</v>
      </c>
      <c r="P19" vm="394">
        <f ca="1"/>
        <v>12.631</v>
      </c>
      <c r="Q19" vm="643">
        <f ca="1"/>
        <v>45315</v>
      </c>
      <c r="R19" vm="650">
        <f ca="1"/>
        <v>241.38</v>
      </c>
      <c r="S19" vm="643">
        <f ca="1"/>
        <v>45315</v>
      </c>
      <c r="T19" vm="651">
        <f ca="1"/>
        <v>149.44999999999999</v>
      </c>
      <c r="U19" vm="643">
        <f ca="1"/>
        <v>45315</v>
      </c>
      <c r="V19" vm="652">
        <f ca="1"/>
        <v>388.41</v>
      </c>
      <c r="W19" vm="643">
        <f ca="1"/>
        <v>45315</v>
      </c>
      <c r="X19" vm="653">
        <f ca="1"/>
        <v>402.56</v>
      </c>
      <c r="Y19" vm="643">
        <f ca="1"/>
        <v>45315</v>
      </c>
      <c r="Z19" vm="654">
        <f ca="1"/>
        <v>21.92</v>
      </c>
      <c r="AA19" vm="643">
        <f ca="1"/>
        <v>45315</v>
      </c>
      <c r="AB19" vm="655">
        <f ca="1"/>
        <v>105.21</v>
      </c>
      <c r="AC19" vm="643">
        <f ca="1"/>
        <v>45315</v>
      </c>
      <c r="AD19" vm="656">
        <f ca="1"/>
        <v>121.69</v>
      </c>
      <c r="AE19" vm="643">
        <f ca="1"/>
        <v>45315</v>
      </c>
      <c r="AF19" vm="657">
        <f ca="1"/>
        <v>194.5</v>
      </c>
      <c r="AG19" vm="643">
        <f ca="1"/>
        <v>45315</v>
      </c>
      <c r="AH19" vm="658">
        <f ca="1"/>
        <v>57.01</v>
      </c>
      <c r="AI19" vm="643">
        <f ca="1"/>
        <v>45315</v>
      </c>
      <c r="AJ19" vm="659">
        <f ca="1"/>
        <v>74.19</v>
      </c>
      <c r="AK19" vm="643">
        <f ca="1"/>
        <v>45315</v>
      </c>
      <c r="AL19" vm="660">
        <f ca="1"/>
        <v>203.81</v>
      </c>
      <c r="AM19" vm="643">
        <f ca="1"/>
        <v>45315</v>
      </c>
      <c r="AN19" vm="661">
        <f ca="1"/>
        <v>7.14</v>
      </c>
      <c r="AO19" vm="643">
        <f ca="1"/>
        <v>45315</v>
      </c>
      <c r="AP19" vm="662">
        <f ca="1"/>
        <v>73.84</v>
      </c>
      <c r="AQ19" vm="643">
        <f ca="1"/>
        <v>45315</v>
      </c>
      <c r="AR19" vm="663">
        <f ca="1"/>
        <v>54.91</v>
      </c>
      <c r="AS19" vm="643">
        <f ca="1"/>
        <v>45315</v>
      </c>
      <c r="AT19" vm="664">
        <f ca="1"/>
        <v>110.77</v>
      </c>
      <c r="AU19" vm="643">
        <f ca="1"/>
        <v>45315</v>
      </c>
      <c r="AV19" vm="665">
        <f ca="1"/>
        <v>51.16</v>
      </c>
      <c r="AW19" vm="643">
        <f ca="1"/>
        <v>45315</v>
      </c>
      <c r="AX19" vm="666">
        <f ca="1"/>
        <v>44.19</v>
      </c>
      <c r="AY19" vm="643">
        <f ca="1"/>
        <v>45315</v>
      </c>
      <c r="AZ19" vm="667">
        <f ca="1"/>
        <v>166.9</v>
      </c>
      <c r="BA19" vm="643">
        <f ca="1"/>
        <v>45315</v>
      </c>
      <c r="BB19" vm="668">
        <f ca="1"/>
        <v>196.76</v>
      </c>
      <c r="BC19" vm="643">
        <f ca="1"/>
        <v>45315</v>
      </c>
      <c r="BD19" vm="669">
        <f ca="1"/>
        <v>126.16</v>
      </c>
      <c r="BE19" vm="643">
        <f ca="1"/>
        <v>45315</v>
      </c>
      <c r="BF19" vm="670">
        <f ca="1"/>
        <v>39.03</v>
      </c>
      <c r="BG19" vm="643">
        <f ca="1"/>
        <v>45315</v>
      </c>
      <c r="BH19" vm="671">
        <f ca="1"/>
        <v>186.4</v>
      </c>
      <c r="BI19" vm="643">
        <f ca="1"/>
        <v>45315</v>
      </c>
      <c r="BJ19" vm="672">
        <f ca="1"/>
        <v>32.979999999999997</v>
      </c>
      <c r="BK19" vm="643">
        <f ca="1"/>
        <v>45315</v>
      </c>
      <c r="BL19" vm="673">
        <f ca="1"/>
        <v>41.28</v>
      </c>
      <c r="BM19" vm="643">
        <f ca="1"/>
        <v>45315</v>
      </c>
      <c r="BN19" vm="674">
        <f ca="1"/>
        <v>86.42</v>
      </c>
      <c r="BO19" vm="643">
        <f ca="1"/>
        <v>45315</v>
      </c>
      <c r="BP19" vm="675">
        <f ca="1"/>
        <v>165.6</v>
      </c>
      <c r="BQ19" vm="643">
        <f ca="1"/>
        <v>45315</v>
      </c>
      <c r="BR19" vm="676">
        <f ca="1"/>
        <v>199.87</v>
      </c>
      <c r="BS19" vm="643">
        <f ca="1"/>
        <v>45315</v>
      </c>
      <c r="BT19" vm="677">
        <f ca="1"/>
        <v>276.88</v>
      </c>
      <c r="BU19" vm="643">
        <f ca="1"/>
        <v>45315</v>
      </c>
      <c r="BV19" vm="678">
        <f ca="1"/>
        <v>29.8</v>
      </c>
      <c r="BW19" vm="643">
        <f ca="1"/>
        <v>45315</v>
      </c>
      <c r="BX19" vm="679">
        <f ca="1"/>
        <v>66.28</v>
      </c>
      <c r="BZ19" vm="643">
        <f ca="1"/>
        <v>45315</v>
      </c>
      <c r="CA19" vm="680">
        <f ca="1"/>
        <v>445.99</v>
      </c>
      <c r="CB19" vm="643">
        <f ca="1"/>
        <v>45315</v>
      </c>
      <c r="CC19" vm="681">
        <f ca="1"/>
        <v>101.62</v>
      </c>
      <c r="CD19" vm="643">
        <f ca="1"/>
        <v>45315</v>
      </c>
      <c r="CE19" vm="682">
        <f ca="1"/>
        <v>93.33</v>
      </c>
      <c r="CF19" vm="643">
        <f ca="1"/>
        <v>45315</v>
      </c>
      <c r="CG19" vm="683">
        <f ca="1"/>
        <v>47.2</v>
      </c>
      <c r="CH19" vm="643">
        <f ca="1"/>
        <v>45315</v>
      </c>
      <c r="CI19" vm="684">
        <f ca="1"/>
        <v>167.1</v>
      </c>
    </row>
    <row r="20" spans="1:87">
      <c r="A20" vm="685">
        <f ca="1"/>
        <v>45316</v>
      </c>
      <c r="B20" vm="686">
        <f ca="1"/>
        <v>14.53</v>
      </c>
      <c r="C20" vm="685">
        <f ca="1"/>
        <v>45316</v>
      </c>
      <c r="D20" vm="687">
        <f ca="1"/>
        <v>51.38</v>
      </c>
      <c r="E20" vm="685">
        <f ca="1"/>
        <v>45316</v>
      </c>
      <c r="F20" vm="688">
        <f ca="1"/>
        <v>15.87</v>
      </c>
      <c r="G20" vm="685">
        <f ca="1"/>
        <v>45316</v>
      </c>
      <c r="H20" vm="689">
        <f ca="1"/>
        <v>869.08</v>
      </c>
      <c r="I20" vm="685">
        <f ca="1"/>
        <v>45316</v>
      </c>
      <c r="J20" vm="690">
        <f ca="1"/>
        <v>138.94</v>
      </c>
      <c r="K20" vm="685">
        <f ca="1"/>
        <v>45316</v>
      </c>
      <c r="L20" vm="691">
        <f ca="1"/>
        <v>374.97</v>
      </c>
      <c r="M20" vm="685">
        <f ca="1"/>
        <v>45316</v>
      </c>
      <c r="N20" vm="692">
        <f ca="1"/>
        <v>39.71</v>
      </c>
      <c r="O20" vm="685">
        <f ca="1"/>
        <v>45316</v>
      </c>
      <c r="P20" vm="693">
        <f ca="1"/>
        <v>12.9564</v>
      </c>
      <c r="Q20" vm="685">
        <f ca="1"/>
        <v>45316</v>
      </c>
      <c r="R20" vm="694">
        <f ca="1"/>
        <v>238.3</v>
      </c>
      <c r="S20" vm="685">
        <f ca="1"/>
        <v>45316</v>
      </c>
      <c r="T20" vm="695">
        <f ca="1"/>
        <v>156.5</v>
      </c>
      <c r="U20" vm="685">
        <f ca="1"/>
        <v>45316</v>
      </c>
      <c r="V20" vm="696">
        <f ca="1"/>
        <v>393.01</v>
      </c>
      <c r="W20" vm="685">
        <f ca="1"/>
        <v>45316</v>
      </c>
      <c r="X20" vm="697">
        <f ca="1"/>
        <v>404.87</v>
      </c>
      <c r="Y20" vm="685">
        <f ca="1"/>
        <v>45316</v>
      </c>
      <c r="Z20" vm="698">
        <f ca="1"/>
        <v>21.26</v>
      </c>
      <c r="AA20" vm="685">
        <f ca="1"/>
        <v>45316</v>
      </c>
      <c r="AB20" vm="699">
        <f ca="1"/>
        <v>105.68</v>
      </c>
      <c r="AC20" vm="685">
        <f ca="1"/>
        <v>45316</v>
      </c>
      <c r="AD20" vm="700">
        <f ca="1"/>
        <v>118.45</v>
      </c>
      <c r="AE20" vm="685">
        <f ca="1"/>
        <v>45316</v>
      </c>
      <c r="AF20" vm="701">
        <f ca="1"/>
        <v>194.17</v>
      </c>
      <c r="AG20" vm="685">
        <f ca="1"/>
        <v>45316</v>
      </c>
      <c r="AH20" vm="702">
        <f ca="1"/>
        <v>57.98</v>
      </c>
      <c r="AI20" vm="685">
        <f ca="1"/>
        <v>45316</v>
      </c>
      <c r="AJ20" vm="703">
        <f ca="1"/>
        <v>71.989999999999995</v>
      </c>
      <c r="AK20" vm="685">
        <f ca="1"/>
        <v>45316</v>
      </c>
      <c r="AL20" vm="704">
        <f ca="1"/>
        <v>206.01</v>
      </c>
      <c r="AM20" vm="685">
        <f ca="1"/>
        <v>45316</v>
      </c>
      <c r="AN20" vm="705">
        <f ca="1"/>
        <v>7.08</v>
      </c>
      <c r="AO20" vm="685">
        <f ca="1"/>
        <v>45316</v>
      </c>
      <c r="AP20" vm="706">
        <f ca="1"/>
        <v>74.680000000000007</v>
      </c>
      <c r="AQ20" vm="685">
        <f ca="1"/>
        <v>45316</v>
      </c>
      <c r="AR20" vm="707">
        <f ca="1"/>
        <v>55.34</v>
      </c>
      <c r="AS20" vm="685">
        <f ca="1"/>
        <v>45316</v>
      </c>
      <c r="AT20" vm="708">
        <f ca="1"/>
        <v>112.45</v>
      </c>
      <c r="AU20" vm="685">
        <f ca="1"/>
        <v>45316</v>
      </c>
      <c r="AV20" vm="709">
        <f ca="1"/>
        <v>50.52</v>
      </c>
      <c r="AW20" vm="685">
        <f ca="1"/>
        <v>45316</v>
      </c>
      <c r="AX20" vm="710">
        <f ca="1"/>
        <v>43.36</v>
      </c>
      <c r="AY20" vm="685">
        <f ca="1"/>
        <v>45316</v>
      </c>
      <c r="AZ20" vm="711">
        <f ca="1"/>
        <v>173.41</v>
      </c>
      <c r="BA20" vm="685">
        <f ca="1"/>
        <v>45316</v>
      </c>
      <c r="BB20" vm="712">
        <f ca="1"/>
        <v>200.21</v>
      </c>
      <c r="BC20" vm="685">
        <f ca="1"/>
        <v>45316</v>
      </c>
      <c r="BD20" vm="713">
        <f ca="1"/>
        <v>128.66</v>
      </c>
      <c r="BE20" vm="685">
        <f ca="1"/>
        <v>45316</v>
      </c>
      <c r="BF20" vm="714">
        <f ca="1"/>
        <v>38.840000000000003</v>
      </c>
      <c r="BG20" vm="685">
        <f ca="1"/>
        <v>45316</v>
      </c>
      <c r="BH20" vm="715">
        <f ca="1"/>
        <v>187.14</v>
      </c>
      <c r="BI20" vm="685">
        <f ca="1"/>
        <v>45316</v>
      </c>
      <c r="BJ20" vm="716">
        <f ca="1"/>
        <v>33.39</v>
      </c>
      <c r="BK20" vm="685">
        <f ca="1"/>
        <v>45316</v>
      </c>
      <c r="BL20" vm="717">
        <f ca="1"/>
        <v>42.29</v>
      </c>
      <c r="BM20" vm="685">
        <f ca="1"/>
        <v>45316</v>
      </c>
      <c r="BN20" vm="718">
        <f ca="1"/>
        <v>87.12</v>
      </c>
      <c r="BO20" vm="685">
        <f ca="1"/>
        <v>45316</v>
      </c>
      <c r="BP20" vm="719">
        <f ca="1"/>
        <v>166.56</v>
      </c>
      <c r="BQ20" vm="685">
        <f ca="1"/>
        <v>45316</v>
      </c>
      <c r="BR20" vm="720">
        <f ca="1"/>
        <v>202.56</v>
      </c>
      <c r="BS20" vm="685">
        <f ca="1"/>
        <v>45316</v>
      </c>
      <c r="BT20" vm="721">
        <f ca="1"/>
        <v>279.02999999999997</v>
      </c>
      <c r="BU20" vm="685">
        <f ca="1"/>
        <v>45316</v>
      </c>
      <c r="BV20" vm="722">
        <f ca="1"/>
        <v>30.34</v>
      </c>
      <c r="BW20" vm="685">
        <f ca="1"/>
        <v>45316</v>
      </c>
      <c r="BX20" vm="723">
        <f ca="1"/>
        <v>66.569999999999993</v>
      </c>
      <c r="BZ20" vm="685">
        <f ca="1"/>
        <v>45316</v>
      </c>
      <c r="CA20" vm="724">
        <f ca="1"/>
        <v>448.5</v>
      </c>
      <c r="CB20" vm="685">
        <f ca="1"/>
        <v>45316</v>
      </c>
      <c r="CC20" vm="725">
        <f ca="1"/>
        <v>102.31</v>
      </c>
      <c r="CD20" vm="685">
        <f ca="1"/>
        <v>45316</v>
      </c>
      <c r="CE20" vm="726">
        <f ca="1"/>
        <v>93.87</v>
      </c>
      <c r="CF20" vm="685">
        <f ca="1"/>
        <v>45316</v>
      </c>
      <c r="CG20" vm="727">
        <f ca="1"/>
        <v>47.396799999999999</v>
      </c>
      <c r="CH20" vm="685">
        <f ca="1"/>
        <v>45316</v>
      </c>
      <c r="CI20" vm="728">
        <f ca="1"/>
        <v>167.48689999999999</v>
      </c>
    </row>
    <row r="21" spans="1:87">
      <c r="A21" vm="729">
        <f ca="1"/>
        <v>45317</v>
      </c>
      <c r="B21" vm="730">
        <f ca="1"/>
        <v>14.29</v>
      </c>
      <c r="C21" vm="729">
        <f ca="1"/>
        <v>45317</v>
      </c>
      <c r="D21" vm="731">
        <f ca="1"/>
        <v>52.05</v>
      </c>
      <c r="E21" vm="729">
        <f ca="1"/>
        <v>45317</v>
      </c>
      <c r="F21" vm="732">
        <f ca="1"/>
        <v>15.85</v>
      </c>
      <c r="G21" vm="729">
        <f ca="1"/>
        <v>45317</v>
      </c>
      <c r="H21" vm="733">
        <f ca="1"/>
        <v>867.75</v>
      </c>
      <c r="I21" vm="729">
        <f ca="1"/>
        <v>45317</v>
      </c>
      <c r="J21" vm="734">
        <f ca="1"/>
        <v>139.41999999999999</v>
      </c>
      <c r="K21" vm="729">
        <f ca="1"/>
        <v>45317</v>
      </c>
      <c r="L21" vm="735">
        <f ca="1"/>
        <v>374.76</v>
      </c>
      <c r="M21" vm="729">
        <f ca="1"/>
        <v>45317</v>
      </c>
      <c r="N21" vm="736">
        <f ca="1"/>
        <v>39.700000000000003</v>
      </c>
      <c r="O21" vm="729">
        <f ca="1"/>
        <v>45317</v>
      </c>
      <c r="P21" vm="737">
        <f ca="1"/>
        <v>13.133900000000001</v>
      </c>
      <c r="Q21" vm="729">
        <f ca="1"/>
        <v>45317</v>
      </c>
      <c r="R21" vm="738">
        <f ca="1"/>
        <v>236.83</v>
      </c>
      <c r="S21" vm="729">
        <f ca="1"/>
        <v>45317</v>
      </c>
      <c r="T21" vm="739">
        <f ca="1"/>
        <v>167.75</v>
      </c>
      <c r="U21" vm="729">
        <f ca="1"/>
        <v>45317</v>
      </c>
      <c r="V21" vm="740">
        <f ca="1"/>
        <v>393.62</v>
      </c>
      <c r="W21" vm="729">
        <f ca="1"/>
        <v>45317</v>
      </c>
      <c r="X21" vm="741">
        <f ca="1"/>
        <v>403.93</v>
      </c>
      <c r="Y21" vm="729">
        <f ca="1"/>
        <v>45317</v>
      </c>
      <c r="Z21" vm="742">
        <f ca="1"/>
        <v>20.59</v>
      </c>
      <c r="AA21" vm="729">
        <f ca="1"/>
        <v>45317</v>
      </c>
      <c r="AB21" vm="743">
        <f ca="1"/>
        <v>108.07</v>
      </c>
      <c r="AC21" vm="729">
        <f ca="1"/>
        <v>45317</v>
      </c>
      <c r="AD21" vm="744">
        <f ca="1"/>
        <v>119.84</v>
      </c>
      <c r="AE21" vm="729">
        <f ca="1"/>
        <v>45317</v>
      </c>
      <c r="AF21" vm="745">
        <f ca="1"/>
        <v>192.42</v>
      </c>
      <c r="AG21" vm="729">
        <f ca="1"/>
        <v>45317</v>
      </c>
      <c r="AH21" vm="746">
        <f ca="1"/>
        <v>58.48</v>
      </c>
      <c r="AI21" vm="729">
        <f ca="1"/>
        <v>45317</v>
      </c>
      <c r="AJ21" vm="747">
        <f ca="1"/>
        <v>73</v>
      </c>
      <c r="AK21" vm="729">
        <f ca="1"/>
        <v>45317</v>
      </c>
      <c r="AL21" vm="748">
        <f ca="1"/>
        <v>202.51</v>
      </c>
      <c r="AM21" vm="729">
        <f ca="1"/>
        <v>45317</v>
      </c>
      <c r="AN21" vm="749">
        <f ca="1"/>
        <v>6.98</v>
      </c>
      <c r="AO21" vm="729">
        <f ca="1"/>
        <v>45317</v>
      </c>
      <c r="AP21" vm="750">
        <f ca="1"/>
        <v>75.11</v>
      </c>
      <c r="AQ21" vm="729">
        <f ca="1"/>
        <v>45317</v>
      </c>
      <c r="AR21" vm="751">
        <f ca="1"/>
        <v>55.33</v>
      </c>
      <c r="AS21" vm="729">
        <f ca="1"/>
        <v>45317</v>
      </c>
      <c r="AT21" vm="752">
        <f ca="1"/>
        <v>112.01</v>
      </c>
      <c r="AU21" vm="729">
        <f ca="1"/>
        <v>45317</v>
      </c>
      <c r="AV21" vm="753">
        <f ca="1"/>
        <v>50.86</v>
      </c>
      <c r="AW21" vm="729">
        <f ca="1"/>
        <v>45317</v>
      </c>
      <c r="AX21" vm="754">
        <f ca="1"/>
        <v>43.44</v>
      </c>
      <c r="AY21" vm="729">
        <f ca="1"/>
        <v>45317</v>
      </c>
      <c r="AZ21" vm="755">
        <f ca="1"/>
        <v>174.19</v>
      </c>
      <c r="BA21" vm="729">
        <f ca="1"/>
        <v>45317</v>
      </c>
      <c r="BB21" vm="756">
        <f ca="1"/>
        <v>197.29</v>
      </c>
      <c r="BC21" vm="729">
        <f ca="1"/>
        <v>45317</v>
      </c>
      <c r="BD21" vm="757">
        <f ca="1"/>
        <v>130.80000000000001</v>
      </c>
      <c r="BE21" vm="729">
        <f ca="1"/>
        <v>45317</v>
      </c>
      <c r="BF21" vm="118">
        <f ca="1"/>
        <v>39.07</v>
      </c>
      <c r="BG21" vm="729">
        <f ca="1"/>
        <v>45317</v>
      </c>
      <c r="BH21" vm="758">
        <f ca="1"/>
        <v>187.01</v>
      </c>
      <c r="BI21" vm="729">
        <f ca="1"/>
        <v>45317</v>
      </c>
      <c r="BJ21" vm="759">
        <f ca="1"/>
        <v>33.43</v>
      </c>
      <c r="BK21" vm="729">
        <f ca="1"/>
        <v>45317</v>
      </c>
      <c r="BL21" vm="760">
        <f ca="1"/>
        <v>42.4</v>
      </c>
      <c r="BM21" vm="729">
        <f ca="1"/>
        <v>45317</v>
      </c>
      <c r="BN21" vm="761">
        <f ca="1"/>
        <v>86.81</v>
      </c>
      <c r="BO21" vm="729">
        <f ca="1"/>
        <v>45317</v>
      </c>
      <c r="BP21" vm="762">
        <f ca="1"/>
        <v>167.86</v>
      </c>
      <c r="BQ21" vm="729">
        <f ca="1"/>
        <v>45317</v>
      </c>
      <c r="BR21" vm="763">
        <f ca="1"/>
        <v>201.8</v>
      </c>
      <c r="BS21" vm="729">
        <f ca="1"/>
        <v>45317</v>
      </c>
      <c r="BT21" vm="764">
        <f ca="1"/>
        <v>279.94</v>
      </c>
      <c r="BU21" vm="729">
        <f ca="1"/>
        <v>45317</v>
      </c>
      <c r="BV21" vm="765">
        <f ca="1"/>
        <v>30.57</v>
      </c>
      <c r="BW21" vm="729">
        <f ca="1"/>
        <v>45317</v>
      </c>
      <c r="BX21" vm="766">
        <f ca="1"/>
        <v>67.22</v>
      </c>
      <c r="BZ21" vm="729">
        <f ca="1"/>
        <v>45317</v>
      </c>
      <c r="CA21" vm="767">
        <f ca="1"/>
        <v>448.23</v>
      </c>
      <c r="CB21" vm="729">
        <f ca="1"/>
        <v>45317</v>
      </c>
      <c r="CC21" vm="768">
        <f ca="1"/>
        <v>102.18</v>
      </c>
      <c r="CD21" vm="729">
        <f ca="1"/>
        <v>45317</v>
      </c>
      <c r="CE21" vm="769">
        <f ca="1"/>
        <v>93.63</v>
      </c>
      <c r="CF21" vm="729">
        <f ca="1"/>
        <v>45317</v>
      </c>
      <c r="CG21" vm="770">
        <f ca="1"/>
        <v>47.3795</v>
      </c>
      <c r="CH21" vm="729">
        <f ca="1"/>
        <v>45317</v>
      </c>
      <c r="CI21" vm="771">
        <f ca="1"/>
        <v>167.59</v>
      </c>
    </row>
    <row r="22" spans="1:87">
      <c r="A22" vm="772">
        <f ca="1"/>
        <v>45320</v>
      </c>
      <c r="B22" vm="773">
        <f ca="1"/>
        <v>14.45</v>
      </c>
      <c r="C22" vm="772">
        <f ca="1"/>
        <v>45320</v>
      </c>
      <c r="D22" vm="774">
        <f ca="1"/>
        <v>54.94</v>
      </c>
      <c r="E22" vm="772">
        <f ca="1"/>
        <v>45320</v>
      </c>
      <c r="F22" vm="775">
        <f ca="1"/>
        <v>15.96</v>
      </c>
      <c r="G22" vm="772">
        <f ca="1"/>
        <v>45320</v>
      </c>
      <c r="H22" vm="776">
        <f ca="1"/>
        <v>882.62</v>
      </c>
      <c r="I22" vm="772">
        <f ca="1"/>
        <v>45320</v>
      </c>
      <c r="J22" vm="777">
        <f ca="1"/>
        <v>138.58000000000001</v>
      </c>
      <c r="K22" vm="772">
        <f ca="1"/>
        <v>45320</v>
      </c>
      <c r="L22" vm="778">
        <f ca="1"/>
        <v>379.16</v>
      </c>
      <c r="M22" vm="772">
        <f ca="1"/>
        <v>45320</v>
      </c>
      <c r="N22" vm="779">
        <f ca="1"/>
        <v>39.65</v>
      </c>
      <c r="O22" vm="772">
        <f ca="1"/>
        <v>45320</v>
      </c>
      <c r="P22" vm="780">
        <f ca="1"/>
        <v>13.469200000000001</v>
      </c>
      <c r="Q22" vm="772">
        <f ca="1"/>
        <v>45320</v>
      </c>
      <c r="R22" vm="781">
        <f ca="1"/>
        <v>245.05</v>
      </c>
      <c r="S22" vm="772">
        <f ca="1"/>
        <v>45320</v>
      </c>
      <c r="T22" vm="782">
        <f ca="1"/>
        <v>168.95</v>
      </c>
      <c r="U22" vm="772">
        <f ca="1"/>
        <v>45320</v>
      </c>
      <c r="V22" vm="783">
        <f ca="1"/>
        <v>397.68</v>
      </c>
      <c r="W22" vm="772">
        <f ca="1"/>
        <v>45320</v>
      </c>
      <c r="X22" vm="784">
        <f ca="1"/>
        <v>409.72</v>
      </c>
      <c r="Y22" vm="772">
        <f ca="1"/>
        <v>45320</v>
      </c>
      <c r="Z22" vm="785">
        <f ca="1"/>
        <v>21.35</v>
      </c>
      <c r="AA22" vm="772">
        <f ca="1"/>
        <v>45320</v>
      </c>
      <c r="AB22" vm="786">
        <f ca="1"/>
        <v>109.02</v>
      </c>
      <c r="AC22" vm="772">
        <f ca="1"/>
        <v>45320</v>
      </c>
      <c r="AD22" vm="787">
        <f ca="1"/>
        <v>123.2</v>
      </c>
      <c r="AE22" vm="772">
        <f ca="1"/>
        <v>45320</v>
      </c>
      <c r="AF22" vm="788">
        <f ca="1"/>
        <v>191.73</v>
      </c>
      <c r="AG22" vm="772">
        <f ca="1"/>
        <v>45320</v>
      </c>
      <c r="AH22" vm="789">
        <f ca="1"/>
        <v>59.57</v>
      </c>
      <c r="AI22" vm="772">
        <f ca="1"/>
        <v>45320</v>
      </c>
      <c r="AJ22" vm="790">
        <f ca="1"/>
        <v>73.48</v>
      </c>
      <c r="AK22" vm="772">
        <f ca="1"/>
        <v>45320</v>
      </c>
      <c r="AL22" vm="791">
        <f ca="1"/>
        <v>209.54</v>
      </c>
      <c r="AM22" vm="772">
        <f ca="1"/>
        <v>45320</v>
      </c>
      <c r="AN22" vm="792">
        <f ca="1"/>
        <v>7.23</v>
      </c>
      <c r="AO22" vm="772">
        <f ca="1"/>
        <v>45320</v>
      </c>
      <c r="AP22" vm="793">
        <f ca="1"/>
        <v>74.84</v>
      </c>
      <c r="AQ22" vm="772">
        <f ca="1"/>
        <v>45320</v>
      </c>
      <c r="AR22" vm="794">
        <f ca="1"/>
        <v>55.9</v>
      </c>
      <c r="AS22" vm="772">
        <f ca="1"/>
        <v>45320</v>
      </c>
      <c r="AT22" vm="795">
        <f ca="1"/>
        <v>113.45</v>
      </c>
      <c r="AU22" vm="772">
        <f ca="1"/>
        <v>45320</v>
      </c>
      <c r="AV22" vm="796">
        <f ca="1"/>
        <v>51.18</v>
      </c>
      <c r="AW22" vm="772">
        <f ca="1"/>
        <v>45320</v>
      </c>
      <c r="AX22" vm="797">
        <f ca="1"/>
        <v>43.33</v>
      </c>
      <c r="AY22" vm="772">
        <f ca="1"/>
        <v>45320</v>
      </c>
      <c r="AZ22" vm="798">
        <f ca="1"/>
        <v>175.46</v>
      </c>
      <c r="BA22" vm="772">
        <f ca="1"/>
        <v>45320</v>
      </c>
      <c r="BB22" vm="799">
        <f ca="1"/>
        <v>199.11</v>
      </c>
      <c r="BC22" vm="772">
        <f ca="1"/>
        <v>45320</v>
      </c>
      <c r="BD22" vm="800">
        <f ca="1"/>
        <v>135.51</v>
      </c>
      <c r="BE22" vm="772">
        <f ca="1"/>
        <v>45320</v>
      </c>
      <c r="BF22" vm="801">
        <f ca="1"/>
        <v>39.06</v>
      </c>
      <c r="BG22" vm="772">
        <f ca="1"/>
        <v>45320</v>
      </c>
      <c r="BH22" vm="802">
        <f ca="1"/>
        <v>188.33</v>
      </c>
      <c r="BI22" vm="772">
        <f ca="1"/>
        <v>45320</v>
      </c>
      <c r="BJ22" vm="803">
        <f ca="1"/>
        <v>33.61</v>
      </c>
      <c r="BK22" vm="772">
        <f ca="1"/>
        <v>45320</v>
      </c>
      <c r="BL22" vm="804">
        <f ca="1"/>
        <v>42.05</v>
      </c>
      <c r="BM22" vm="772">
        <f ca="1"/>
        <v>45320</v>
      </c>
      <c r="BN22" vm="805">
        <f ca="1"/>
        <v>86.82</v>
      </c>
      <c r="BO22" vm="772">
        <f ca="1"/>
        <v>45320</v>
      </c>
      <c r="BP22" vm="806">
        <f ca="1"/>
        <v>168.15</v>
      </c>
      <c r="BQ22" vm="772">
        <f ca="1"/>
        <v>45320</v>
      </c>
      <c r="BR22" vm="807">
        <f ca="1"/>
        <v>203.05</v>
      </c>
      <c r="BS22" vm="772">
        <f ca="1"/>
        <v>45320</v>
      </c>
      <c r="BT22" vm="808">
        <f ca="1"/>
        <v>287.86</v>
      </c>
      <c r="BU22" vm="772">
        <f ca="1"/>
        <v>45320</v>
      </c>
      <c r="BV22" vm="809">
        <f ca="1"/>
        <v>30.55</v>
      </c>
      <c r="BW22" vm="772">
        <f ca="1"/>
        <v>45320</v>
      </c>
      <c r="BX22" vm="810">
        <f ca="1"/>
        <v>67.53</v>
      </c>
      <c r="BZ22" vm="772">
        <f ca="1"/>
        <v>45320</v>
      </c>
      <c r="CA22" vm="811">
        <f ca="1"/>
        <v>451.49</v>
      </c>
      <c r="CB22" vm="772">
        <f ca="1"/>
        <v>45320</v>
      </c>
      <c r="CC22" vm="812">
        <f ca="1"/>
        <v>103.01</v>
      </c>
      <c r="CD22" vm="772">
        <f ca="1"/>
        <v>45320</v>
      </c>
      <c r="CE22" vm="813">
        <f ca="1"/>
        <v>94.59</v>
      </c>
      <c r="CF22" vm="772">
        <f ca="1"/>
        <v>45320</v>
      </c>
      <c r="CG22" vm="814">
        <f ca="1"/>
        <v>47.76</v>
      </c>
      <c r="CH22" vm="772">
        <f ca="1"/>
        <v>45320</v>
      </c>
      <c r="CI22" vm="815">
        <f ca="1"/>
        <v>168.73</v>
      </c>
    </row>
    <row r="23" spans="1:87">
      <c r="A23" vm="816">
        <f ca="1"/>
        <v>45321</v>
      </c>
      <c r="B23" vm="305">
        <f ca="1"/>
        <v>14.77</v>
      </c>
      <c r="C23" vm="816">
        <f ca="1"/>
        <v>45321</v>
      </c>
      <c r="D23" vm="817">
        <f ca="1"/>
        <v>56</v>
      </c>
      <c r="E23" vm="816">
        <f ca="1"/>
        <v>45321</v>
      </c>
      <c r="F23" vm="818">
        <f ca="1"/>
        <v>15.8</v>
      </c>
      <c r="G23" vm="816">
        <f ca="1"/>
        <v>45321</v>
      </c>
      <c r="H23" vm="819">
        <f ca="1"/>
        <v>868.03</v>
      </c>
      <c r="I23" vm="816">
        <f ca="1"/>
        <v>45321</v>
      </c>
      <c r="J23" vm="820">
        <f ca="1"/>
        <v>137.55000000000001</v>
      </c>
      <c r="K23" vm="816">
        <f ca="1"/>
        <v>45321</v>
      </c>
      <c r="L23" vm="821">
        <f ca="1"/>
        <v>377.29</v>
      </c>
      <c r="M23" vm="816">
        <f ca="1"/>
        <v>45321</v>
      </c>
      <c r="N23" vm="822">
        <f ca="1"/>
        <v>39.909999999999997</v>
      </c>
      <c r="O23" vm="816">
        <f ca="1"/>
        <v>45321</v>
      </c>
      <c r="P23" vm="823">
        <f ca="1"/>
        <v>12.9762</v>
      </c>
      <c r="Q23" vm="816">
        <f ca="1"/>
        <v>45321</v>
      </c>
      <c r="R23" vm="824">
        <f ca="1"/>
        <v>241.12</v>
      </c>
      <c r="S23" vm="816">
        <f ca="1"/>
        <v>45321</v>
      </c>
      <c r="T23" vm="825">
        <f ca="1"/>
        <v>169.71</v>
      </c>
      <c r="U23" vm="816">
        <f ca="1"/>
        <v>45321</v>
      </c>
      <c r="V23" vm="826">
        <f ca="1"/>
        <v>396.93</v>
      </c>
      <c r="W23" vm="816">
        <f ca="1"/>
        <v>45321</v>
      </c>
      <c r="X23" vm="827">
        <f ca="1"/>
        <v>408.59</v>
      </c>
      <c r="Y23" vm="816">
        <f ca="1"/>
        <v>45321</v>
      </c>
      <c r="Z23" vm="828">
        <f ca="1"/>
        <v>20.77</v>
      </c>
      <c r="AA23" vm="816">
        <f ca="1"/>
        <v>45321</v>
      </c>
      <c r="AB23" vm="786">
        <f ca="1"/>
        <v>109.02</v>
      </c>
      <c r="AC23" vm="816">
        <f ca="1"/>
        <v>45321</v>
      </c>
      <c r="AD23" vm="829">
        <f ca="1"/>
        <v>120.31</v>
      </c>
      <c r="AE23" vm="816">
        <f ca="1"/>
        <v>45321</v>
      </c>
      <c r="AF23" vm="830">
        <f ca="1"/>
        <v>188.04</v>
      </c>
      <c r="AG23" vm="816">
        <f ca="1"/>
        <v>45321</v>
      </c>
      <c r="AH23" vm="831">
        <f ca="1"/>
        <v>59.28</v>
      </c>
      <c r="AI23" vm="816">
        <f ca="1"/>
        <v>45321</v>
      </c>
      <c r="AJ23" vm="832">
        <f ca="1"/>
        <v>73.849999999999994</v>
      </c>
      <c r="AK23" vm="816">
        <f ca="1"/>
        <v>45321</v>
      </c>
      <c r="AL23" vm="833">
        <f ca="1"/>
        <v>206.25</v>
      </c>
      <c r="AM23" vm="816">
        <f ca="1"/>
        <v>45321</v>
      </c>
      <c r="AN23" vm="834">
        <f ca="1"/>
        <v>7.4</v>
      </c>
      <c r="AO23" vm="816">
        <f ca="1"/>
        <v>45321</v>
      </c>
      <c r="AP23" vm="835">
        <f ca="1"/>
        <v>74.849999999999994</v>
      </c>
      <c r="AQ23" vm="816">
        <f ca="1"/>
        <v>45321</v>
      </c>
      <c r="AR23" vm="836">
        <f ca="1"/>
        <v>56.04</v>
      </c>
      <c r="AS23" vm="816">
        <f ca="1"/>
        <v>45321</v>
      </c>
      <c r="AT23" vm="837">
        <f ca="1"/>
        <v>113.48</v>
      </c>
      <c r="AU23" vm="816">
        <f ca="1"/>
        <v>45321</v>
      </c>
      <c r="AV23" vm="838">
        <f ca="1"/>
        <v>51.12</v>
      </c>
      <c r="AW23" vm="816">
        <f ca="1"/>
        <v>45321</v>
      </c>
      <c r="AX23" vm="839">
        <f ca="1"/>
        <v>42.36</v>
      </c>
      <c r="AY23" vm="816">
        <f ca="1"/>
        <v>45321</v>
      </c>
      <c r="AZ23" vm="840">
        <f ca="1"/>
        <v>171</v>
      </c>
      <c r="BA23" vm="816">
        <f ca="1"/>
        <v>45321</v>
      </c>
      <c r="BB23" vm="841">
        <f ca="1"/>
        <v>195.56</v>
      </c>
      <c r="BC23" vm="816">
        <f ca="1"/>
        <v>45321</v>
      </c>
      <c r="BD23" vm="842">
        <f ca="1"/>
        <v>134.18</v>
      </c>
      <c r="BE23" vm="816">
        <f ca="1"/>
        <v>45321</v>
      </c>
      <c r="BF23" vm="843">
        <f ca="1"/>
        <v>39.090000000000003</v>
      </c>
      <c r="BG23" vm="816">
        <f ca="1"/>
        <v>45321</v>
      </c>
      <c r="BH23" vm="844">
        <f ca="1"/>
        <v>188.59</v>
      </c>
      <c r="BI23" vm="816">
        <f ca="1"/>
        <v>45321</v>
      </c>
      <c r="BJ23" vm="845">
        <f ca="1"/>
        <v>34.79</v>
      </c>
      <c r="BK23" vm="816">
        <f ca="1"/>
        <v>45321</v>
      </c>
      <c r="BL23" vm="846">
        <f ca="1"/>
        <v>42.47</v>
      </c>
      <c r="BM23" vm="816">
        <f ca="1"/>
        <v>45321</v>
      </c>
      <c r="BN23" vm="847">
        <f ca="1"/>
        <v>87.63</v>
      </c>
      <c r="BO23" vm="816">
        <f ca="1"/>
        <v>45321</v>
      </c>
      <c r="BP23" vm="848">
        <f ca="1"/>
        <v>169.62</v>
      </c>
      <c r="BQ23" vm="816">
        <f ca="1"/>
        <v>45321</v>
      </c>
      <c r="BR23" vm="849">
        <f ca="1"/>
        <v>205.9</v>
      </c>
      <c r="BS23" vm="816">
        <f ca="1"/>
        <v>45321</v>
      </c>
      <c r="BT23" vm="850">
        <f ca="1"/>
        <v>287.73</v>
      </c>
      <c r="BU23" vm="816">
        <f ca="1"/>
        <v>45321</v>
      </c>
      <c r="BV23" vm="851">
        <f ca="1"/>
        <v>31.26</v>
      </c>
      <c r="BW23" vm="816">
        <f ca="1"/>
        <v>45321</v>
      </c>
      <c r="BX23" vm="852">
        <f ca="1"/>
        <v>67.510000000000005</v>
      </c>
      <c r="BZ23" vm="816">
        <f ca="1"/>
        <v>45321</v>
      </c>
      <c r="CA23" vm="853">
        <f ca="1"/>
        <v>451.17</v>
      </c>
      <c r="CB23" vm="816">
        <f ca="1"/>
        <v>45321</v>
      </c>
      <c r="CC23" vm="854">
        <f ca="1"/>
        <v>103</v>
      </c>
      <c r="CD23" vm="816">
        <f ca="1"/>
        <v>45321</v>
      </c>
      <c r="CE23" vm="855">
        <f ca="1"/>
        <v>94.58</v>
      </c>
      <c r="CF23" vm="816">
        <f ca="1"/>
        <v>45321</v>
      </c>
      <c r="CG23" vm="856">
        <f ca="1"/>
        <v>47.71</v>
      </c>
      <c r="CH23" vm="816">
        <f ca="1"/>
        <v>45321</v>
      </c>
      <c r="CI23" vm="857">
        <f ca="1"/>
        <v>168.50299999999999</v>
      </c>
    </row>
    <row r="24" spans="1:87">
      <c r="A24" vm="858">
        <f ca="1"/>
        <v>45322</v>
      </c>
      <c r="B24" vm="859">
        <f ca="1"/>
        <v>14.4</v>
      </c>
      <c r="C24" vm="858">
        <f ca="1"/>
        <v>45322</v>
      </c>
      <c r="D24" vm="860">
        <f ca="1"/>
        <v>55.58</v>
      </c>
      <c r="E24" vm="858">
        <f ca="1"/>
        <v>45322</v>
      </c>
      <c r="F24" vm="861">
        <f ca="1"/>
        <v>15.54</v>
      </c>
      <c r="G24" vm="858">
        <f ca="1"/>
        <v>45322</v>
      </c>
      <c r="H24" vm="862">
        <f ca="1"/>
        <v>869.82</v>
      </c>
      <c r="I24" vm="858">
        <f ca="1"/>
        <v>45322</v>
      </c>
      <c r="J24" vm="863">
        <f ca="1"/>
        <v>137.58000000000001</v>
      </c>
      <c r="K24" vm="858">
        <f ca="1"/>
        <v>45322</v>
      </c>
      <c r="L24" vm="864">
        <f ca="1"/>
        <v>378.22</v>
      </c>
      <c r="M24" vm="858">
        <f ca="1"/>
        <v>45322</v>
      </c>
      <c r="N24" vm="628">
        <f ca="1"/>
        <v>39.28</v>
      </c>
      <c r="O24" vm="858">
        <f ca="1"/>
        <v>45322</v>
      </c>
      <c r="P24" vm="865">
        <f ca="1"/>
        <v>12.690200000000001</v>
      </c>
      <c r="Q24" vm="858">
        <f ca="1"/>
        <v>45322</v>
      </c>
      <c r="R24" vm="866">
        <f ca="1"/>
        <v>235.67</v>
      </c>
      <c r="S24" vm="858">
        <f ca="1"/>
        <v>45322</v>
      </c>
      <c r="T24" vm="867">
        <f ca="1"/>
        <v>166.2</v>
      </c>
      <c r="U24" vm="858">
        <f ca="1"/>
        <v>45322</v>
      </c>
      <c r="V24" vm="868">
        <f ca="1"/>
        <v>393.58</v>
      </c>
      <c r="W24" vm="858">
        <f ca="1"/>
        <v>45322</v>
      </c>
      <c r="X24" vm="869">
        <f ca="1"/>
        <v>397.58</v>
      </c>
      <c r="Y24" vm="858">
        <f ca="1"/>
        <v>45322</v>
      </c>
      <c r="Z24" vm="870">
        <f ca="1"/>
        <v>19.84</v>
      </c>
      <c r="AA24" vm="858">
        <f ca="1"/>
        <v>45322</v>
      </c>
      <c r="AB24" vm="871">
        <f ca="1"/>
        <v>114.74</v>
      </c>
      <c r="AC24" vm="858">
        <f ca="1"/>
        <v>45322</v>
      </c>
      <c r="AD24" vm="871">
        <f ca="1"/>
        <v>114.74</v>
      </c>
      <c r="AE24" vm="858">
        <f ca="1"/>
        <v>45322</v>
      </c>
      <c r="AF24" vm="872">
        <f ca="1"/>
        <v>184.4</v>
      </c>
      <c r="AG24" vm="858">
        <f ca="1"/>
        <v>45322</v>
      </c>
      <c r="AH24" vm="873">
        <f ca="1"/>
        <v>58.63</v>
      </c>
      <c r="AI24" vm="858">
        <f ca="1"/>
        <v>45322</v>
      </c>
      <c r="AJ24" vm="874">
        <f ca="1"/>
        <v>74.37</v>
      </c>
      <c r="AK24" vm="858">
        <f ca="1"/>
        <v>45322</v>
      </c>
      <c r="AL24" vm="875">
        <f ca="1"/>
        <v>195.64</v>
      </c>
      <c r="AM24" vm="858">
        <f ca="1"/>
        <v>45322</v>
      </c>
      <c r="AN24" vm="280">
        <f ca="1"/>
        <v>6.96</v>
      </c>
      <c r="AO24" vm="858">
        <f ca="1"/>
        <v>45322</v>
      </c>
      <c r="AP24" vm="876">
        <f ca="1"/>
        <v>73.87</v>
      </c>
      <c r="AQ24" vm="858">
        <f ca="1"/>
        <v>45322</v>
      </c>
      <c r="AR24" vm="877">
        <f ca="1"/>
        <v>55.46</v>
      </c>
      <c r="AS24" vm="858">
        <f ca="1"/>
        <v>45322</v>
      </c>
      <c r="AT24" vm="878">
        <f ca="1"/>
        <v>113.15</v>
      </c>
      <c r="AU24" vm="858">
        <f ca="1"/>
        <v>45322</v>
      </c>
      <c r="AV24" vm="879">
        <f ca="1"/>
        <v>49.87</v>
      </c>
      <c r="AW24" vm="858">
        <f ca="1"/>
        <v>45322</v>
      </c>
      <c r="AX24" vm="880">
        <f ca="1"/>
        <v>41.45</v>
      </c>
      <c r="AY24" vm="858">
        <f ca="1"/>
        <v>45322</v>
      </c>
      <c r="AZ24" vm="881">
        <f ca="1"/>
        <v>163.71</v>
      </c>
      <c r="BA24" vm="858">
        <f ca="1"/>
        <v>45322</v>
      </c>
      <c r="BB24" vm="882">
        <f ca="1"/>
        <v>195.65</v>
      </c>
      <c r="BC24" vm="858">
        <f ca="1"/>
        <v>45322</v>
      </c>
      <c r="BD24" vm="883">
        <f ca="1"/>
        <v>131.99</v>
      </c>
      <c r="BE24" vm="858">
        <f ca="1"/>
        <v>45322</v>
      </c>
      <c r="BF24" vm="884">
        <f ca="1"/>
        <v>39.44</v>
      </c>
      <c r="BG24" vm="858">
        <f ca="1"/>
        <v>45322</v>
      </c>
      <c r="BH24" vm="885">
        <f ca="1"/>
        <v>188.45</v>
      </c>
      <c r="BI24" vm="858">
        <f ca="1"/>
        <v>45322</v>
      </c>
      <c r="BJ24" vm="886">
        <f ca="1"/>
        <v>34.01</v>
      </c>
      <c r="BK24" vm="858">
        <f ca="1"/>
        <v>45322</v>
      </c>
      <c r="BL24" vm="887">
        <f ca="1"/>
        <v>42.35</v>
      </c>
      <c r="BM24" vm="858">
        <f ca="1"/>
        <v>45322</v>
      </c>
      <c r="BN24" vm="888">
        <f ca="1"/>
        <v>86.96</v>
      </c>
      <c r="BO24" vm="858">
        <f ca="1"/>
        <v>45322</v>
      </c>
      <c r="BP24" vm="889">
        <f ca="1"/>
        <v>168.53</v>
      </c>
      <c r="BQ24" vm="858">
        <f ca="1"/>
        <v>45322</v>
      </c>
      <c r="BR24" vm="626">
        <f ca="1"/>
        <v>202.26</v>
      </c>
      <c r="BS24" vm="858">
        <f ca="1"/>
        <v>45322</v>
      </c>
      <c r="BT24" vm="890">
        <f ca="1"/>
        <v>281.08999999999997</v>
      </c>
      <c r="BU24" vm="858">
        <f ca="1"/>
        <v>45322</v>
      </c>
      <c r="BV24" vm="891">
        <f ca="1"/>
        <v>30.48</v>
      </c>
      <c r="BW24" vm="858">
        <f ca="1"/>
        <v>45322</v>
      </c>
      <c r="BX24" vm="810">
        <f ca="1"/>
        <v>67.53</v>
      </c>
      <c r="BZ24" vm="858">
        <f ca="1"/>
        <v>45322</v>
      </c>
      <c r="CA24" vm="892">
        <f ca="1"/>
        <v>443.82</v>
      </c>
      <c r="CB24" vm="858">
        <f ca="1"/>
        <v>45322</v>
      </c>
      <c r="CC24" vm="893">
        <f ca="1"/>
        <v>101.27</v>
      </c>
      <c r="CD24" vm="858">
        <f ca="1"/>
        <v>45322</v>
      </c>
      <c r="CE24" vm="894">
        <f ca="1"/>
        <v>92.73</v>
      </c>
      <c r="CF24" vm="858">
        <f ca="1"/>
        <v>45322</v>
      </c>
      <c r="CG24" vm="554">
        <f ca="1"/>
        <v>46.88</v>
      </c>
      <c r="CH24" vm="858">
        <f ca="1"/>
        <v>45322</v>
      </c>
      <c r="CI24" vm="895">
        <f ca="1"/>
        <v>166.28</v>
      </c>
    </row>
    <row r="25" spans="1:87">
      <c r="A25" vm="896">
        <f ca="1"/>
        <v>45323</v>
      </c>
      <c r="B25" vm="897">
        <f ca="1"/>
        <v>14.43</v>
      </c>
      <c r="C25" vm="896">
        <f ca="1"/>
        <v>45323</v>
      </c>
      <c r="D25" vm="898">
        <f ca="1"/>
        <v>56.76</v>
      </c>
      <c r="E25" vm="896">
        <f ca="1"/>
        <v>45323</v>
      </c>
      <c r="F25" vm="899">
        <f ca="1"/>
        <v>15.57</v>
      </c>
      <c r="G25" vm="896">
        <f ca="1"/>
        <v>45323</v>
      </c>
      <c r="H25" vm="900">
        <f ca="1"/>
        <v>890.54</v>
      </c>
      <c r="I25" vm="896">
        <f ca="1"/>
        <v>45323</v>
      </c>
      <c r="J25" vm="348">
        <f ca="1"/>
        <v>137.91999999999999</v>
      </c>
      <c r="K25" vm="896">
        <f ca="1"/>
        <v>45323</v>
      </c>
      <c r="L25" vm="901">
        <f ca="1"/>
        <v>383.83</v>
      </c>
      <c r="M25" vm="896">
        <f ca="1"/>
        <v>45323</v>
      </c>
      <c r="N25" vm="902">
        <f ca="1"/>
        <v>40.49</v>
      </c>
      <c r="O25" vm="896">
        <f ca="1"/>
        <v>45323</v>
      </c>
      <c r="P25" vm="903">
        <f ca="1"/>
        <v>13.193099999999999</v>
      </c>
      <c r="Q25" vm="896">
        <f ca="1"/>
        <v>45323</v>
      </c>
      <c r="R25" vm="904">
        <f ca="1"/>
        <v>238.06</v>
      </c>
      <c r="S25" vm="896">
        <f ca="1"/>
        <v>45323</v>
      </c>
      <c r="T25" vm="905">
        <f ca="1"/>
        <v>168.58</v>
      </c>
      <c r="U25" vm="896">
        <f ca="1"/>
        <v>45323</v>
      </c>
      <c r="V25" vm="906">
        <f ca="1"/>
        <v>393.68</v>
      </c>
      <c r="W25" vm="896">
        <f ca="1"/>
        <v>45323</v>
      </c>
      <c r="X25" vm="907">
        <f ca="1"/>
        <v>403.78</v>
      </c>
      <c r="Y25" vm="896">
        <f ca="1"/>
        <v>45323</v>
      </c>
      <c r="Z25" vm="908">
        <f ca="1"/>
        <v>19.77</v>
      </c>
      <c r="AA25" vm="896">
        <f ca="1"/>
        <v>45323</v>
      </c>
      <c r="AB25" vm="909">
        <f ca="1"/>
        <v>115.79</v>
      </c>
      <c r="AC25" vm="896">
        <f ca="1"/>
        <v>45323</v>
      </c>
      <c r="AD25" vm="910">
        <f ca="1"/>
        <v>116.78</v>
      </c>
      <c r="AE25" vm="896">
        <f ca="1"/>
        <v>45323</v>
      </c>
      <c r="AF25" vm="911">
        <f ca="1"/>
        <v>186.86</v>
      </c>
      <c r="AG25" vm="896">
        <f ca="1"/>
        <v>45323</v>
      </c>
      <c r="AH25" vm="912">
        <f ca="1"/>
        <v>59.75</v>
      </c>
      <c r="AI25" vm="896">
        <f ca="1"/>
        <v>45323</v>
      </c>
      <c r="AJ25" vm="913">
        <f ca="1"/>
        <v>73.92</v>
      </c>
      <c r="AK25" vm="896">
        <f ca="1"/>
        <v>45323</v>
      </c>
      <c r="AL25" vm="914">
        <f ca="1"/>
        <v>199.94</v>
      </c>
      <c r="AM25" vm="896">
        <f ca="1"/>
        <v>45323</v>
      </c>
      <c r="AN25" vm="915">
        <f ca="1"/>
        <v>7.04</v>
      </c>
      <c r="AO25" vm="896">
        <f ca="1"/>
        <v>45323</v>
      </c>
      <c r="AP25" vm="916">
        <f ca="1"/>
        <v>73.25</v>
      </c>
      <c r="AQ25" vm="896">
        <f ca="1"/>
        <v>45323</v>
      </c>
      <c r="AR25" vm="917">
        <f ca="1"/>
        <v>55.5</v>
      </c>
      <c r="AS25" vm="896">
        <f ca="1"/>
        <v>45323</v>
      </c>
      <c r="AT25" vm="918">
        <f ca="1"/>
        <v>114.49</v>
      </c>
      <c r="AU25" vm="896">
        <f ca="1"/>
        <v>45323</v>
      </c>
      <c r="AV25" vm="919">
        <f ca="1"/>
        <v>51.99</v>
      </c>
      <c r="AW25" vm="896">
        <f ca="1"/>
        <v>45323</v>
      </c>
      <c r="AX25" vm="920">
        <f ca="1"/>
        <v>41.87</v>
      </c>
      <c r="AY25" vm="896">
        <f ca="1"/>
        <v>45323</v>
      </c>
      <c r="AZ25" vm="921">
        <f ca="1"/>
        <v>162.75</v>
      </c>
      <c r="BA25" vm="896">
        <f ca="1"/>
        <v>45323</v>
      </c>
      <c r="BB25" vm="922">
        <f ca="1"/>
        <v>198.39</v>
      </c>
      <c r="BC25" vm="896">
        <f ca="1"/>
        <v>45323</v>
      </c>
      <c r="BD25" vm="923">
        <f ca="1"/>
        <v>134.69999999999999</v>
      </c>
      <c r="BE25" vm="896">
        <f ca="1"/>
        <v>45323</v>
      </c>
      <c r="BF25" vm="924">
        <f ca="1"/>
        <v>40.630000000000003</v>
      </c>
      <c r="BG25" vm="896">
        <f ca="1"/>
        <v>45323</v>
      </c>
      <c r="BH25" vm="925">
        <f ca="1"/>
        <v>190.41</v>
      </c>
      <c r="BI25" vm="896">
        <f ca="1"/>
        <v>45323</v>
      </c>
      <c r="BJ25" vm="926">
        <f ca="1"/>
        <v>33.549999999999997</v>
      </c>
      <c r="BK25" vm="896">
        <f ca="1"/>
        <v>45323</v>
      </c>
      <c r="BL25" vm="927">
        <f ca="1"/>
        <v>42.49</v>
      </c>
      <c r="BM25" vm="896">
        <f ca="1"/>
        <v>45323</v>
      </c>
      <c r="BN25" vm="928">
        <f ca="1"/>
        <v>87.07</v>
      </c>
      <c r="BO25" vm="896">
        <f ca="1"/>
        <v>45323</v>
      </c>
      <c r="BP25" vm="929">
        <f ca="1"/>
        <v>171.7</v>
      </c>
      <c r="BQ25" vm="896">
        <f ca="1"/>
        <v>45323</v>
      </c>
      <c r="BR25" vm="930">
        <f ca="1"/>
        <v>197.31</v>
      </c>
      <c r="BS25" vm="896">
        <f ca="1"/>
        <v>45323</v>
      </c>
      <c r="BT25" vm="931">
        <f ca="1"/>
        <v>283.8</v>
      </c>
      <c r="BU25" vm="896">
        <f ca="1"/>
        <v>45323</v>
      </c>
      <c r="BV25" vm="932">
        <f ca="1"/>
        <v>30.36</v>
      </c>
      <c r="BW25" vm="896">
        <f ca="1"/>
        <v>45323</v>
      </c>
      <c r="BX25" vm="933">
        <f ca="1"/>
        <v>68.58</v>
      </c>
      <c r="BZ25" vm="896">
        <f ca="1"/>
        <v>45323</v>
      </c>
      <c r="CA25" vm="934">
        <f ca="1"/>
        <v>449.66</v>
      </c>
      <c r="CB25" vm="896">
        <f ca="1"/>
        <v>45323</v>
      </c>
      <c r="CC25" vm="935">
        <f ca="1"/>
        <v>102.56</v>
      </c>
      <c r="CD25" vm="896">
        <f ca="1"/>
        <v>45323</v>
      </c>
      <c r="CE25" vm="936">
        <f ca="1"/>
        <v>94.09</v>
      </c>
      <c r="CF25" vm="896">
        <f ca="1"/>
        <v>45323</v>
      </c>
      <c r="CG25" vm="937">
        <f ca="1"/>
        <v>47.5</v>
      </c>
      <c r="CH25" vm="896">
        <f ca="1"/>
        <v>45323</v>
      </c>
      <c r="CI25" vm="938">
        <f ca="1"/>
        <v>168.42330000000001</v>
      </c>
    </row>
    <row r="26" spans="1:87">
      <c r="A26" vm="939">
        <f ca="1"/>
        <v>45324</v>
      </c>
      <c r="B26" vm="940">
        <f ca="1"/>
        <v>13.62</v>
      </c>
      <c r="C26" vm="939">
        <f ca="1"/>
        <v>45324</v>
      </c>
      <c r="D26" vm="941">
        <f ca="1"/>
        <v>55.69</v>
      </c>
      <c r="E26" vm="939">
        <f ca="1"/>
        <v>45324</v>
      </c>
      <c r="F26" vm="942">
        <f ca="1"/>
        <v>15.9</v>
      </c>
      <c r="G26" vm="939">
        <f ca="1"/>
        <v>45324</v>
      </c>
      <c r="H26" vm="943">
        <f ca="1"/>
        <v>890.66</v>
      </c>
      <c r="I26" vm="939">
        <f ca="1"/>
        <v>45324</v>
      </c>
      <c r="J26" vm="944">
        <f ca="1"/>
        <v>136.63999999999999</v>
      </c>
      <c r="K26" vm="939">
        <f ca="1"/>
        <v>45324</v>
      </c>
      <c r="L26" vm="945">
        <f ca="1"/>
        <v>383.77</v>
      </c>
      <c r="M26" vm="939">
        <f ca="1"/>
        <v>45324</v>
      </c>
      <c r="N26" vm="946">
        <f ca="1"/>
        <v>40.799999999999997</v>
      </c>
      <c r="O26" vm="939">
        <f ca="1"/>
        <v>45324</v>
      </c>
      <c r="P26" vm="947">
        <f ca="1"/>
        <v>13.291700000000001</v>
      </c>
      <c r="Q26" vm="939">
        <f ca="1"/>
        <v>45324</v>
      </c>
      <c r="R26" vm="948">
        <f ca="1"/>
        <v>244</v>
      </c>
      <c r="S26" vm="939">
        <f ca="1"/>
        <v>45324</v>
      </c>
      <c r="T26" vm="949">
        <f ca="1"/>
        <v>168.26</v>
      </c>
      <c r="U26" vm="939">
        <f ca="1"/>
        <v>45324</v>
      </c>
      <c r="V26" vm="950">
        <f ca="1"/>
        <v>392.6</v>
      </c>
      <c r="W26" vm="939">
        <f ca="1"/>
        <v>45324</v>
      </c>
      <c r="X26" vm="951">
        <f ca="1"/>
        <v>411.22</v>
      </c>
      <c r="Y26" vm="939">
        <f ca="1"/>
        <v>45324</v>
      </c>
      <c r="Z26" vm="952">
        <f ca="1"/>
        <v>19.38</v>
      </c>
      <c r="AA26" vm="939">
        <f ca="1"/>
        <v>45324</v>
      </c>
      <c r="AB26" vm="953">
        <f ca="1"/>
        <v>113.7</v>
      </c>
      <c r="AC26" vm="939">
        <f ca="1"/>
        <v>45324</v>
      </c>
      <c r="AD26" vm="954">
        <f ca="1"/>
        <v>114.25</v>
      </c>
      <c r="AE26" vm="939">
        <f ca="1"/>
        <v>45324</v>
      </c>
      <c r="AF26" vm="955">
        <f ca="1"/>
        <v>185.85</v>
      </c>
      <c r="AG26" vm="939">
        <f ca="1"/>
        <v>45324</v>
      </c>
      <c r="AH26" vm="956">
        <f ca="1"/>
        <v>58.15</v>
      </c>
      <c r="AI26" vm="939">
        <f ca="1"/>
        <v>45324</v>
      </c>
      <c r="AJ26" vm="957">
        <f ca="1"/>
        <v>73.09</v>
      </c>
      <c r="AK26" vm="939">
        <f ca="1"/>
        <v>45324</v>
      </c>
      <c r="AL26" vm="958">
        <f ca="1"/>
        <v>218.76</v>
      </c>
      <c r="AM26" vm="939">
        <f ca="1"/>
        <v>45324</v>
      </c>
      <c r="AN26" vm="959">
        <f ca="1"/>
        <v>7.15</v>
      </c>
      <c r="AO26" vm="939">
        <f ca="1"/>
        <v>45324</v>
      </c>
      <c r="AP26" vm="960">
        <f ca="1"/>
        <v>73.430000000000007</v>
      </c>
      <c r="AQ26" vm="939">
        <f ca="1"/>
        <v>45324</v>
      </c>
      <c r="AR26" vm="961">
        <f ca="1"/>
        <v>55.63</v>
      </c>
      <c r="AS26" vm="939">
        <f ca="1"/>
        <v>45324</v>
      </c>
      <c r="AT26" vm="962">
        <f ca="1"/>
        <v>112.11</v>
      </c>
      <c r="AU26" vm="939">
        <f ca="1"/>
        <v>45324</v>
      </c>
      <c r="AV26" vm="963">
        <f ca="1"/>
        <v>50.99</v>
      </c>
      <c r="AW26" vm="939">
        <f ca="1"/>
        <v>45324</v>
      </c>
      <c r="AX26" vm="964">
        <f ca="1"/>
        <v>40.53</v>
      </c>
      <c r="AY26" vm="939">
        <f ca="1"/>
        <v>45324</v>
      </c>
      <c r="AZ26" vm="965">
        <f ca="1"/>
        <v>161.63</v>
      </c>
      <c r="BA26" vm="939">
        <f ca="1"/>
        <v>45324</v>
      </c>
      <c r="BB26" vm="966">
        <f ca="1"/>
        <v>193.51</v>
      </c>
      <c r="BC26" vm="939">
        <f ca="1"/>
        <v>45324</v>
      </c>
      <c r="BD26" vm="967">
        <f ca="1"/>
        <v>134.12</v>
      </c>
      <c r="BE26" vm="939">
        <f ca="1"/>
        <v>45324</v>
      </c>
      <c r="BF26" vm="968">
        <f ca="1"/>
        <v>40.72</v>
      </c>
      <c r="BG26" vm="939">
        <f ca="1"/>
        <v>45324</v>
      </c>
      <c r="BH26" vm="969">
        <f ca="1"/>
        <v>188.61</v>
      </c>
      <c r="BI26" vm="939">
        <f ca="1"/>
        <v>45324</v>
      </c>
      <c r="BJ26" vm="970">
        <f ca="1"/>
        <v>33.47</v>
      </c>
      <c r="BK26" vm="939">
        <f ca="1"/>
        <v>45324</v>
      </c>
      <c r="BL26" vm="971">
        <f ca="1"/>
        <v>42.13</v>
      </c>
      <c r="BM26" vm="939">
        <f ca="1"/>
        <v>45324</v>
      </c>
      <c r="BN26" vm="972">
        <f ca="1"/>
        <v>90.32</v>
      </c>
      <c r="BO26" vm="939">
        <f ca="1"/>
        <v>45324</v>
      </c>
      <c r="BP26" vm="973">
        <f ca="1"/>
        <v>170.97</v>
      </c>
      <c r="BQ26" vm="939">
        <f ca="1"/>
        <v>45324</v>
      </c>
      <c r="BR26" vm="974">
        <f ca="1"/>
        <v>196.11</v>
      </c>
      <c r="BS26" vm="939">
        <f ca="1"/>
        <v>45324</v>
      </c>
      <c r="BT26" vm="975">
        <f ca="1"/>
        <v>285.66000000000003</v>
      </c>
      <c r="BU26" vm="939">
        <f ca="1"/>
        <v>45324</v>
      </c>
      <c r="BV26" vm="976">
        <f ca="1"/>
        <v>29.98</v>
      </c>
      <c r="BW26" vm="939">
        <f ca="1"/>
        <v>45324</v>
      </c>
      <c r="BX26" vm="977">
        <f ca="1"/>
        <v>66.88</v>
      </c>
      <c r="BZ26" vm="939">
        <f ca="1"/>
        <v>45324</v>
      </c>
      <c r="CA26" vm="978">
        <f ca="1"/>
        <v>454.28</v>
      </c>
      <c r="CB26" vm="939">
        <f ca="1"/>
        <v>45324</v>
      </c>
      <c r="CC26" vm="979">
        <f ca="1"/>
        <v>102.98</v>
      </c>
      <c r="CD26" vm="939">
        <f ca="1"/>
        <v>45324</v>
      </c>
      <c r="CE26" vm="980">
        <f ca="1"/>
        <v>94.69</v>
      </c>
      <c r="CF26" vm="939">
        <f ca="1"/>
        <v>45324</v>
      </c>
      <c r="CG26" vm="981">
        <f ca="1"/>
        <v>47.81</v>
      </c>
      <c r="CH26" vm="939">
        <f ca="1"/>
        <v>45324</v>
      </c>
      <c r="CI26" vm="982">
        <f ca="1"/>
        <v>169.3862</v>
      </c>
    </row>
    <row r="27" spans="1:87">
      <c r="A27" vm="983">
        <f ca="1"/>
        <v>45327</v>
      </c>
      <c r="B27" vm="984">
        <f ca="1"/>
        <v>13.39</v>
      </c>
      <c r="C27" vm="983">
        <f ca="1"/>
        <v>45327</v>
      </c>
      <c r="D27" vm="985">
        <f ca="1"/>
        <v>52.96</v>
      </c>
      <c r="E27" vm="983">
        <f ca="1"/>
        <v>45327</v>
      </c>
      <c r="F27" vm="986">
        <f ca="1"/>
        <v>15.72</v>
      </c>
      <c r="G27" vm="983">
        <f ca="1"/>
        <v>45327</v>
      </c>
      <c r="H27" vm="987">
        <f ca="1"/>
        <v>898.54</v>
      </c>
      <c r="I27" vm="983">
        <f ca="1"/>
        <v>45327</v>
      </c>
      <c r="J27" vm="988">
        <f ca="1"/>
        <v>134.94</v>
      </c>
      <c r="K27" vm="983">
        <f ca="1"/>
        <v>45327</v>
      </c>
      <c r="L27" vm="989">
        <f ca="1"/>
        <v>383.94</v>
      </c>
      <c r="M27" vm="983">
        <f ca="1"/>
        <v>45327</v>
      </c>
      <c r="N27" vm="990">
        <f ca="1"/>
        <v>40.457999999999998</v>
      </c>
      <c r="O27" vm="983">
        <f ca="1"/>
        <v>45327</v>
      </c>
      <c r="P27" vm="991">
        <f ca="1"/>
        <v>12.995900000000001</v>
      </c>
      <c r="Q27" vm="983">
        <f ca="1"/>
        <v>45327</v>
      </c>
      <c r="R27" vm="992">
        <f ca="1"/>
        <v>232.05</v>
      </c>
      <c r="S27" vm="983">
        <f ca="1"/>
        <v>45327</v>
      </c>
      <c r="T27" vm="806">
        <f ca="1"/>
        <v>168.15</v>
      </c>
      <c r="U27" vm="983">
        <f ca="1"/>
        <v>45327</v>
      </c>
      <c r="V27" vm="993">
        <f ca="1"/>
        <v>386.03</v>
      </c>
      <c r="W27" vm="983">
        <f ca="1"/>
        <v>45327</v>
      </c>
      <c r="X27" vm="994">
        <f ca="1"/>
        <v>405.65</v>
      </c>
      <c r="Y27" vm="983">
        <f ca="1"/>
        <v>45327</v>
      </c>
      <c r="Z27" vm="995">
        <f ca="1"/>
        <v>19.32</v>
      </c>
      <c r="AA27" vm="983">
        <f ca="1"/>
        <v>45327</v>
      </c>
      <c r="AB27" vm="996">
        <f ca="1"/>
        <v>118.26</v>
      </c>
      <c r="AC27" vm="983">
        <f ca="1"/>
        <v>45327</v>
      </c>
      <c r="AD27" vm="997">
        <f ca="1"/>
        <v>108.73</v>
      </c>
      <c r="AE27" vm="983">
        <f ca="1"/>
        <v>45327</v>
      </c>
      <c r="AF27" vm="998">
        <f ca="1"/>
        <v>187.68</v>
      </c>
      <c r="AG27" vm="983">
        <f ca="1"/>
        <v>45327</v>
      </c>
      <c r="AH27" vm="999">
        <f ca="1"/>
        <v>55.97</v>
      </c>
      <c r="AI27" vm="983">
        <f ca="1"/>
        <v>45327</v>
      </c>
      <c r="AJ27" vm="1000">
        <f ca="1"/>
        <v>72.44</v>
      </c>
      <c r="AK27" vm="983">
        <f ca="1"/>
        <v>45327</v>
      </c>
      <c r="AL27" vm="1001">
        <f ca="1"/>
        <v>215.6</v>
      </c>
      <c r="AM27" vm="983">
        <f ca="1"/>
        <v>45327</v>
      </c>
      <c r="AN27" vm="1002">
        <f ca="1"/>
        <v>7.37</v>
      </c>
      <c r="AO27" vm="983">
        <f ca="1"/>
        <v>45327</v>
      </c>
      <c r="AP27" vm="1003">
        <f ca="1"/>
        <v>72.569999999999993</v>
      </c>
      <c r="AQ27" vm="983">
        <f ca="1"/>
        <v>45327</v>
      </c>
      <c r="AR27" vm="1004">
        <f ca="1"/>
        <v>55.01</v>
      </c>
      <c r="AS27" vm="983">
        <f ca="1"/>
        <v>45327</v>
      </c>
      <c r="AT27" vm="1005">
        <f ca="1"/>
        <v>111.65</v>
      </c>
      <c r="AU27" vm="983">
        <f ca="1"/>
        <v>45327</v>
      </c>
      <c r="AV27" vm="1006">
        <f ca="1"/>
        <v>50.12</v>
      </c>
      <c r="AW27" vm="983">
        <f ca="1"/>
        <v>45327</v>
      </c>
      <c r="AX27" vm="1007">
        <f ca="1"/>
        <v>39.450000000000003</v>
      </c>
      <c r="AY27" vm="983">
        <f ca="1"/>
        <v>45327</v>
      </c>
      <c r="AZ27" vm="1008">
        <f ca="1"/>
        <v>155.88999999999999</v>
      </c>
      <c r="BA27" vm="983">
        <f ca="1"/>
        <v>45327</v>
      </c>
      <c r="BB27" vm="1009">
        <f ca="1"/>
        <v>189.47</v>
      </c>
      <c r="BC27" vm="983">
        <f ca="1"/>
        <v>45327</v>
      </c>
      <c r="BD27" vm="1010">
        <f ca="1"/>
        <v>150.28</v>
      </c>
      <c r="BE27" vm="983">
        <f ca="1"/>
        <v>45327</v>
      </c>
      <c r="BF27" vm="1011">
        <f ca="1"/>
        <v>41.57</v>
      </c>
      <c r="BG27" vm="983">
        <f ca="1"/>
        <v>45327</v>
      </c>
      <c r="BH27" vm="1012">
        <f ca="1"/>
        <v>187.57</v>
      </c>
      <c r="BI27" vm="983">
        <f ca="1"/>
        <v>45327</v>
      </c>
      <c r="BJ27" vm="1013">
        <f ca="1"/>
        <v>32.99</v>
      </c>
      <c r="BK27" vm="983">
        <f ca="1"/>
        <v>45327</v>
      </c>
      <c r="BL27" vm="1014">
        <f ca="1"/>
        <v>41.38</v>
      </c>
      <c r="BM27" vm="983">
        <f ca="1"/>
        <v>45327</v>
      </c>
      <c r="BN27" vm="1015">
        <f ca="1"/>
        <v>90.05</v>
      </c>
      <c r="BO27" vm="983">
        <f ca="1"/>
        <v>45327</v>
      </c>
      <c r="BP27" vm="1016">
        <f ca="1"/>
        <v>170.92</v>
      </c>
      <c r="BQ27" vm="983">
        <f ca="1"/>
        <v>45327</v>
      </c>
      <c r="BR27" vm="1017">
        <f ca="1"/>
        <v>193.01</v>
      </c>
      <c r="BS27" vm="983">
        <f ca="1"/>
        <v>45327</v>
      </c>
      <c r="BT27" vm="1018">
        <f ca="1"/>
        <v>288.11</v>
      </c>
      <c r="BU27" vm="983">
        <f ca="1"/>
        <v>45327</v>
      </c>
      <c r="BV27" vm="296">
        <f ca="1"/>
        <v>29.94</v>
      </c>
      <c r="BW27" vm="983">
        <f ca="1"/>
        <v>45327</v>
      </c>
      <c r="BX27" vm="1019">
        <f ca="1"/>
        <v>66.849999999999994</v>
      </c>
      <c r="BZ27" vm="983">
        <f ca="1"/>
        <v>45327</v>
      </c>
      <c r="CA27" vm="1020">
        <f ca="1"/>
        <v>452.62</v>
      </c>
      <c r="CB27" vm="983">
        <f ca="1"/>
        <v>45327</v>
      </c>
      <c r="CC27" vm="1021">
        <f ca="1"/>
        <v>102.68</v>
      </c>
      <c r="CD27" vm="983">
        <f ca="1"/>
        <v>45327</v>
      </c>
      <c r="CE27" vm="1022">
        <f ca="1"/>
        <v>94.33</v>
      </c>
      <c r="CF27" vm="983">
        <f ca="1"/>
        <v>45327</v>
      </c>
      <c r="CG27" vm="814">
        <f ca="1"/>
        <v>47.76</v>
      </c>
      <c r="CH27" vm="983">
        <f ca="1"/>
        <v>45327</v>
      </c>
      <c r="CI27" vm="1023">
        <f ca="1"/>
        <v>168.8313</v>
      </c>
    </row>
    <row r="28" spans="1:87">
      <c r="A28" vm="1024">
        <f ca="1"/>
        <v>45328</v>
      </c>
      <c r="B28" vm="1025">
        <f ca="1"/>
        <v>13.75</v>
      </c>
      <c r="C28" vm="1024">
        <f ca="1"/>
        <v>45328</v>
      </c>
      <c r="D28" vm="1026">
        <f ca="1"/>
        <v>53.37</v>
      </c>
      <c r="E28" vm="1024">
        <f ca="1"/>
        <v>45328</v>
      </c>
      <c r="F28" vm="1027">
        <f ca="1"/>
        <v>15.78</v>
      </c>
      <c r="G28" vm="1024">
        <f ca="1"/>
        <v>45328</v>
      </c>
      <c r="H28" vm="1028">
        <f ca="1"/>
        <v>904.89</v>
      </c>
      <c r="I28" vm="1024">
        <f ca="1"/>
        <v>45328</v>
      </c>
      <c r="J28" vm="1029">
        <f ca="1"/>
        <v>135.26</v>
      </c>
      <c r="K28" vm="1024">
        <f ca="1"/>
        <v>45328</v>
      </c>
      <c r="L28" vm="1030">
        <f ca="1"/>
        <v>389.69</v>
      </c>
      <c r="M28" vm="1024">
        <f ca="1"/>
        <v>45328</v>
      </c>
      <c r="N28" vm="1031">
        <f ca="1"/>
        <v>41.575000000000003</v>
      </c>
      <c r="O28" vm="1024">
        <f ca="1"/>
        <v>45328</v>
      </c>
      <c r="P28" vm="1032">
        <f ca="1"/>
        <v>13.2029</v>
      </c>
      <c r="Q28" vm="1024">
        <f ca="1"/>
        <v>45328</v>
      </c>
      <c r="R28" vm="1033">
        <f ca="1"/>
        <v>234.73</v>
      </c>
      <c r="S28" vm="1024">
        <f ca="1"/>
        <v>45328</v>
      </c>
      <c r="T28" vm="1034">
        <f ca="1"/>
        <v>168.25</v>
      </c>
      <c r="U28" vm="1024">
        <f ca="1"/>
        <v>45328</v>
      </c>
      <c r="V28" vm="1035">
        <f ca="1"/>
        <v>388.9</v>
      </c>
      <c r="W28" vm="1024">
        <f ca="1"/>
        <v>45328</v>
      </c>
      <c r="X28" vm="1036">
        <f ca="1"/>
        <v>405.49</v>
      </c>
      <c r="Y28" vm="1024">
        <f ca="1"/>
        <v>45328</v>
      </c>
      <c r="Z28" vm="1037">
        <f ca="1"/>
        <v>19.47</v>
      </c>
      <c r="AA28" vm="1024">
        <f ca="1"/>
        <v>45328</v>
      </c>
      <c r="AB28" vm="1038">
        <f ca="1"/>
        <v>117.61</v>
      </c>
      <c r="AC28" vm="1024">
        <f ca="1"/>
        <v>45328</v>
      </c>
      <c r="AD28" vm="1039">
        <f ca="1"/>
        <v>113.02</v>
      </c>
      <c r="AE28" vm="1024">
        <f ca="1"/>
        <v>45328</v>
      </c>
      <c r="AF28" vm="1040">
        <f ca="1"/>
        <v>189.3</v>
      </c>
      <c r="AG28" vm="1024">
        <f ca="1"/>
        <v>45328</v>
      </c>
      <c r="AH28" vm="1041">
        <f ca="1"/>
        <v>56.23</v>
      </c>
      <c r="AI28" vm="1024">
        <f ca="1"/>
        <v>45328</v>
      </c>
      <c r="AJ28" vm="1042">
        <f ca="1"/>
        <v>73.760000000000005</v>
      </c>
      <c r="AK28" vm="1024">
        <f ca="1"/>
        <v>45328</v>
      </c>
      <c r="AL28" vm="1043">
        <f ca="1"/>
        <v>213.68</v>
      </c>
      <c r="AM28" vm="1024">
        <f ca="1"/>
        <v>45328</v>
      </c>
      <c r="AN28" vm="1044">
        <f ca="1"/>
        <v>7.45</v>
      </c>
      <c r="AO28" vm="1024">
        <f ca="1"/>
        <v>45328</v>
      </c>
      <c r="AP28" vm="1045">
        <f ca="1"/>
        <v>72.45</v>
      </c>
      <c r="AQ28" vm="1024">
        <f ca="1"/>
        <v>45328</v>
      </c>
      <c r="AR28" vm="1046">
        <f ca="1"/>
        <v>55.06</v>
      </c>
      <c r="AS28" vm="1024">
        <f ca="1"/>
        <v>45328</v>
      </c>
      <c r="AT28" vm="622">
        <f ca="1"/>
        <v>114</v>
      </c>
      <c r="AU28" vm="1024">
        <f ca="1"/>
        <v>45328</v>
      </c>
      <c r="AV28" vm="1047">
        <f ca="1"/>
        <v>50.41</v>
      </c>
      <c r="AW28" vm="1024">
        <f ca="1"/>
        <v>45328</v>
      </c>
      <c r="AX28" vm="1048">
        <f ca="1"/>
        <v>41.08</v>
      </c>
      <c r="AY28" vm="1024">
        <f ca="1"/>
        <v>45328</v>
      </c>
      <c r="AZ28" vm="1049">
        <f ca="1"/>
        <v>165.23</v>
      </c>
      <c r="BA28" vm="1024">
        <f ca="1"/>
        <v>45328</v>
      </c>
      <c r="BB28" vm="1050">
        <f ca="1"/>
        <v>191.67</v>
      </c>
      <c r="BC28" vm="1024">
        <f ca="1"/>
        <v>45328</v>
      </c>
      <c r="BD28" vm="1051">
        <f ca="1"/>
        <v>146.21</v>
      </c>
      <c r="BE28" vm="1024">
        <f ca="1"/>
        <v>45328</v>
      </c>
      <c r="BF28" vm="1052">
        <f ca="1"/>
        <v>41.75</v>
      </c>
      <c r="BG28" vm="1024">
        <f ca="1"/>
        <v>45328</v>
      </c>
      <c r="BH28" vm="1053">
        <f ca="1"/>
        <v>188.55</v>
      </c>
      <c r="BI28" vm="1024">
        <f ca="1"/>
        <v>45328</v>
      </c>
      <c r="BJ28" vm="1054">
        <f ca="1"/>
        <v>33.04</v>
      </c>
      <c r="BK28" vm="1024">
        <f ca="1"/>
        <v>45328</v>
      </c>
      <c r="BL28" vm="1055">
        <f ca="1"/>
        <v>41.1</v>
      </c>
      <c r="BM28" vm="1024">
        <f ca="1"/>
        <v>45328</v>
      </c>
      <c r="BN28" vm="1056">
        <f ca="1"/>
        <v>89.7</v>
      </c>
      <c r="BO28" vm="1024">
        <f ca="1"/>
        <v>45328</v>
      </c>
      <c r="BP28" vm="1057">
        <f ca="1"/>
        <v>171.42</v>
      </c>
      <c r="BQ28" vm="1024">
        <f ca="1"/>
        <v>45328</v>
      </c>
      <c r="BR28" vm="1058">
        <f ca="1"/>
        <v>193.64</v>
      </c>
      <c r="BS28" vm="1024">
        <f ca="1"/>
        <v>45328</v>
      </c>
      <c r="BT28" vm="1059">
        <f ca="1"/>
        <v>285.83</v>
      </c>
      <c r="BU28" vm="1024">
        <f ca="1"/>
        <v>45328</v>
      </c>
      <c r="BV28" vm="1060">
        <f ca="1"/>
        <v>30.04</v>
      </c>
      <c r="BW28" vm="1024">
        <f ca="1"/>
        <v>45328</v>
      </c>
      <c r="BX28" vm="723">
        <f ca="1"/>
        <v>66.569999999999993</v>
      </c>
      <c r="BZ28" vm="1024">
        <f ca="1"/>
        <v>45328</v>
      </c>
      <c r="CA28" vm="1061">
        <f ca="1"/>
        <v>454.03</v>
      </c>
      <c r="CB28" vm="1024">
        <f ca="1"/>
        <v>45328</v>
      </c>
      <c r="CC28" vm="1062">
        <f ca="1"/>
        <v>102.94</v>
      </c>
      <c r="CD28" vm="1024">
        <f ca="1"/>
        <v>45328</v>
      </c>
      <c r="CE28" vm="1063">
        <f ca="1"/>
        <v>94.51</v>
      </c>
      <c r="CF28" vm="1024">
        <f ca="1"/>
        <v>45328</v>
      </c>
      <c r="CG28" vm="1064">
        <f ca="1"/>
        <v>47.9</v>
      </c>
      <c r="CH28" vm="1024">
        <f ca="1"/>
        <v>45328</v>
      </c>
      <c r="CI28" vm="1065">
        <f ca="1"/>
        <v>169.50970000000001</v>
      </c>
    </row>
    <row r="29" spans="1:87">
      <c r="A29" vm="1066">
        <f ca="1"/>
        <v>45329</v>
      </c>
      <c r="B29" vm="1067">
        <f ca="1"/>
        <v>13.35</v>
      </c>
      <c r="C29" vm="1066">
        <f ca="1"/>
        <v>45329</v>
      </c>
      <c r="D29" vm="325">
        <f ca="1"/>
        <v>52.88</v>
      </c>
      <c r="E29" vm="1066">
        <f ca="1"/>
        <v>45329</v>
      </c>
      <c r="F29" vm="1068">
        <f ca="1"/>
        <v>16.14</v>
      </c>
      <c r="G29" vm="1066">
        <f ca="1"/>
        <v>45329</v>
      </c>
      <c r="H29" vm="1069">
        <f ca="1"/>
        <v>922.23</v>
      </c>
      <c r="I29" vm="1066">
        <f ca="1"/>
        <v>45329</v>
      </c>
      <c r="J29" vm="1070">
        <f ca="1"/>
        <v>136.75</v>
      </c>
      <c r="K29" vm="1066">
        <f ca="1"/>
        <v>45329</v>
      </c>
      <c r="L29" vm="1071">
        <f ca="1"/>
        <v>391.375</v>
      </c>
      <c r="M29" vm="1066">
        <f ca="1"/>
        <v>45329</v>
      </c>
      <c r="N29" vm="1072">
        <f ca="1"/>
        <v>41.52</v>
      </c>
      <c r="O29" vm="1066">
        <f ca="1"/>
        <v>45329</v>
      </c>
      <c r="P29" vm="1073">
        <f ca="1"/>
        <v>13.025499999999999</v>
      </c>
      <c r="Q29" vm="1066">
        <f ca="1"/>
        <v>45329</v>
      </c>
      <c r="R29" vm="1074">
        <f ca="1"/>
        <v>244.66</v>
      </c>
      <c r="S29" vm="1066">
        <f ca="1"/>
        <v>45329</v>
      </c>
      <c r="T29" vm="1075">
        <f ca="1"/>
        <v>169.405</v>
      </c>
      <c r="U29" vm="1066">
        <f ca="1"/>
        <v>45329</v>
      </c>
      <c r="V29" vm="1076">
        <f ca="1"/>
        <v>385.95</v>
      </c>
      <c r="W29" vm="1066">
        <f ca="1"/>
        <v>45329</v>
      </c>
      <c r="X29" vm="1077">
        <f ca="1"/>
        <v>414.05</v>
      </c>
      <c r="Y29" vm="1066">
        <f ca="1"/>
        <v>45329</v>
      </c>
      <c r="Z29" vm="1078">
        <f ca="1"/>
        <v>19.829999999999998</v>
      </c>
      <c r="AA29" vm="1066">
        <f ca="1"/>
        <v>45329</v>
      </c>
      <c r="AB29" vm="1079">
        <f ca="1"/>
        <v>118.66</v>
      </c>
      <c r="AC29" vm="1066">
        <f ca="1"/>
        <v>45329</v>
      </c>
      <c r="AD29" vm="1080">
        <f ca="1"/>
        <v>115.05</v>
      </c>
      <c r="AE29" vm="1066">
        <f ca="1"/>
        <v>45329</v>
      </c>
      <c r="AF29" vm="1081">
        <f ca="1"/>
        <v>189.41</v>
      </c>
      <c r="AG29" vm="1066">
        <f ca="1"/>
        <v>45329</v>
      </c>
      <c r="AH29" vm="1082">
        <f ca="1"/>
        <v>56.38</v>
      </c>
      <c r="AI29" vm="1066">
        <f ca="1"/>
        <v>45329</v>
      </c>
      <c r="AJ29" vm="1083">
        <f ca="1"/>
        <v>76.05</v>
      </c>
      <c r="AK29" vm="1066">
        <f ca="1"/>
        <v>45329</v>
      </c>
      <c r="AL29" vm="1084">
        <f ca="1"/>
        <v>218.23</v>
      </c>
      <c r="AM29" vm="1066">
        <f ca="1"/>
        <v>45329</v>
      </c>
      <c r="AN29" vm="915">
        <f ca="1"/>
        <v>7.04</v>
      </c>
      <c r="AO29" vm="1066">
        <f ca="1"/>
        <v>45329</v>
      </c>
      <c r="AP29" vm="1085">
        <f ca="1"/>
        <v>73.03</v>
      </c>
      <c r="AQ29" vm="1066">
        <f ca="1"/>
        <v>45329</v>
      </c>
      <c r="AR29" vm="1086">
        <f ca="1"/>
        <v>55.27</v>
      </c>
      <c r="AS29" vm="1066">
        <f ca="1"/>
        <v>45329</v>
      </c>
      <c r="AT29" vm="1087">
        <f ca="1"/>
        <v>113.31</v>
      </c>
      <c r="AU29" vm="1066">
        <f ca="1"/>
        <v>45329</v>
      </c>
      <c r="AV29" vm="1088">
        <f ca="1"/>
        <v>49.68</v>
      </c>
      <c r="AW29" vm="1066">
        <f ca="1"/>
        <v>45329</v>
      </c>
      <c r="AX29" vm="1089">
        <f ca="1"/>
        <v>41.21</v>
      </c>
      <c r="AY29" vm="1066">
        <f ca="1"/>
        <v>45329</v>
      </c>
      <c r="AZ29" vm="1090">
        <f ca="1"/>
        <v>166.41</v>
      </c>
      <c r="BA29" vm="1066">
        <f ca="1"/>
        <v>45329</v>
      </c>
      <c r="BB29" vm="1091">
        <f ca="1"/>
        <v>193.62</v>
      </c>
      <c r="BC29" vm="1066">
        <f ca="1"/>
        <v>45329</v>
      </c>
      <c r="BD29" vm="1092">
        <f ca="1"/>
        <v>141.93</v>
      </c>
      <c r="BE29" vm="1066">
        <f ca="1"/>
        <v>45329</v>
      </c>
      <c r="BF29" vm="1093">
        <f ca="1"/>
        <v>42.02</v>
      </c>
      <c r="BG29" vm="1066">
        <f ca="1"/>
        <v>45329</v>
      </c>
      <c r="BH29" vm="1094">
        <f ca="1"/>
        <v>188.5</v>
      </c>
      <c r="BI29" vm="1066">
        <f ca="1"/>
        <v>45329</v>
      </c>
      <c r="BJ29" vm="1095">
        <f ca="1"/>
        <v>33.18</v>
      </c>
      <c r="BK29" vm="1066">
        <f ca="1"/>
        <v>45329</v>
      </c>
      <c r="BL29" vm="1096">
        <f ca="1"/>
        <v>40.42</v>
      </c>
      <c r="BM29" vm="1066">
        <f ca="1"/>
        <v>45329</v>
      </c>
      <c r="BN29" vm="1097">
        <f ca="1"/>
        <v>89.85</v>
      </c>
      <c r="BO29" vm="1066">
        <f ca="1"/>
        <v>45329</v>
      </c>
      <c r="BP29" vm="123">
        <f ca="1"/>
        <v>171.47</v>
      </c>
      <c r="BQ29" vm="1066">
        <f ca="1"/>
        <v>45329</v>
      </c>
      <c r="BR29" vm="1098">
        <f ca="1"/>
        <v>194.1</v>
      </c>
      <c r="BS29" vm="1066">
        <f ca="1"/>
        <v>45329</v>
      </c>
      <c r="BT29" vm="1099">
        <f ca="1"/>
        <v>288.83999999999997</v>
      </c>
      <c r="BU29" vm="1066">
        <f ca="1"/>
        <v>45329</v>
      </c>
      <c r="BV29" vm="932">
        <f ca="1"/>
        <v>30.36</v>
      </c>
      <c r="BW29" vm="1066">
        <f ca="1"/>
        <v>45329</v>
      </c>
      <c r="BX29" vm="1100">
        <f ca="1"/>
        <v>66.459999999999994</v>
      </c>
      <c r="BZ29" vm="1066">
        <f ca="1"/>
        <v>45329</v>
      </c>
      <c r="CA29" vm="1101">
        <f ca="1"/>
        <v>457.76</v>
      </c>
      <c r="CB29" vm="1066">
        <f ca="1"/>
        <v>45329</v>
      </c>
      <c r="CC29" vm="1102">
        <f ca="1"/>
        <v>103.73</v>
      </c>
      <c r="CD29" vm="1066">
        <f ca="1"/>
        <v>45329</v>
      </c>
      <c r="CE29" vm="1103">
        <f ca="1"/>
        <v>95.32</v>
      </c>
      <c r="CF29" vm="1066">
        <f ca="1"/>
        <v>45329</v>
      </c>
      <c r="CG29" vm="1104">
        <f ca="1"/>
        <v>48.26</v>
      </c>
      <c r="CH29" vm="1066">
        <f ca="1"/>
        <v>45329</v>
      </c>
      <c r="CI29" vm="1105">
        <f ca="1"/>
        <v>170.49619999999999</v>
      </c>
    </row>
    <row r="30" spans="1:87">
      <c r="A30" vm="1106">
        <f ca="1"/>
        <v>45330</v>
      </c>
      <c r="B30" vm="1107">
        <f ca="1"/>
        <v>13.37</v>
      </c>
      <c r="C30" vm="1106">
        <f ca="1"/>
        <v>45330</v>
      </c>
      <c r="D30" vm="197">
        <f ca="1"/>
        <v>52.7</v>
      </c>
      <c r="E30" vm="1106">
        <f ca="1"/>
        <v>45330</v>
      </c>
      <c r="F30" vm="1108">
        <f ca="1"/>
        <v>16.39</v>
      </c>
      <c r="G30" vm="1106">
        <f ca="1"/>
        <v>45330</v>
      </c>
      <c r="H30" vm="1109">
        <f ca="1"/>
        <v>922.94</v>
      </c>
      <c r="I30" vm="1106">
        <f ca="1"/>
        <v>45330</v>
      </c>
      <c r="J30" vm="1110">
        <f ca="1"/>
        <v>138.85</v>
      </c>
      <c r="K30" vm="1106">
        <f ca="1"/>
        <v>45330</v>
      </c>
      <c r="L30" vm="1111">
        <f ca="1"/>
        <v>386.94</v>
      </c>
      <c r="M30" vm="1106">
        <f ca="1"/>
        <v>45330</v>
      </c>
      <c r="N30" vm="1112">
        <f ca="1"/>
        <v>42.27</v>
      </c>
      <c r="O30" vm="1106">
        <f ca="1"/>
        <v>45330</v>
      </c>
      <c r="P30" vm="1113">
        <f ca="1"/>
        <v>13.045199999999999</v>
      </c>
      <c r="Q30" vm="1106">
        <f ca="1"/>
        <v>45330</v>
      </c>
      <c r="R30" vm="1114">
        <f ca="1"/>
        <v>249.41</v>
      </c>
      <c r="S30" vm="1106">
        <f ca="1"/>
        <v>45330</v>
      </c>
      <c r="T30" vm="1115">
        <f ca="1"/>
        <v>172.88</v>
      </c>
      <c r="U30" vm="1106">
        <f ca="1"/>
        <v>45330</v>
      </c>
      <c r="V30" vm="1116">
        <f ca="1"/>
        <v>385.83</v>
      </c>
      <c r="W30" vm="1106">
        <f ca="1"/>
        <v>45330</v>
      </c>
      <c r="X30" vm="1117">
        <f ca="1"/>
        <v>414.11</v>
      </c>
      <c r="Y30" vm="1106">
        <f ca="1"/>
        <v>45330</v>
      </c>
      <c r="Z30" vm="1118">
        <f ca="1"/>
        <v>20.260000000000002</v>
      </c>
      <c r="AA30" vm="1106">
        <f ca="1"/>
        <v>45330</v>
      </c>
      <c r="AB30" vm="1119">
        <f ca="1"/>
        <v>118.39</v>
      </c>
      <c r="AC30" vm="1106">
        <f ca="1"/>
        <v>45330</v>
      </c>
      <c r="AD30" vm="1120">
        <f ca="1"/>
        <v>114.33</v>
      </c>
      <c r="AE30" vm="1106">
        <f ca="1"/>
        <v>45330</v>
      </c>
      <c r="AF30" vm="1121">
        <f ca="1"/>
        <v>188.32</v>
      </c>
      <c r="AG30" vm="1106">
        <f ca="1"/>
        <v>45330</v>
      </c>
      <c r="AH30" vm="1122">
        <f ca="1"/>
        <v>56.29</v>
      </c>
      <c r="AI30" vm="1106">
        <f ca="1"/>
        <v>45330</v>
      </c>
      <c r="AJ30" vm="1123">
        <f ca="1"/>
        <v>75.08</v>
      </c>
      <c r="AK30" vm="1106">
        <f ca="1"/>
        <v>45330</v>
      </c>
      <c r="AL30" vm="1124">
        <f ca="1"/>
        <v>222.9</v>
      </c>
      <c r="AM30" vm="1106">
        <f ca="1"/>
        <v>45330</v>
      </c>
      <c r="AN30" vm="705">
        <f ca="1"/>
        <v>7.08</v>
      </c>
      <c r="AO30" vm="1106">
        <f ca="1"/>
        <v>45330</v>
      </c>
      <c r="AP30" vm="1125">
        <f ca="1"/>
        <v>72.39</v>
      </c>
      <c r="AQ30" vm="1106">
        <f ca="1"/>
        <v>45330</v>
      </c>
      <c r="AR30" vm="1126">
        <f ca="1"/>
        <v>55.11</v>
      </c>
      <c r="AS30" vm="1106">
        <f ca="1"/>
        <v>45330</v>
      </c>
      <c r="AT30" vm="1127">
        <f ca="1"/>
        <v>112.43</v>
      </c>
      <c r="AU30" vm="1106">
        <f ca="1"/>
        <v>45330</v>
      </c>
      <c r="AV30" vm="1128">
        <f ca="1"/>
        <v>49.05</v>
      </c>
      <c r="AW30" vm="1106">
        <f ca="1"/>
        <v>45330</v>
      </c>
      <c r="AX30" vm="1129">
        <f ca="1"/>
        <v>41.69</v>
      </c>
      <c r="AY30" vm="1106">
        <f ca="1"/>
        <v>45330</v>
      </c>
      <c r="AZ30" vm="1130">
        <f ca="1"/>
        <v>166.14</v>
      </c>
      <c r="BA30" vm="1106">
        <f ca="1"/>
        <v>45330</v>
      </c>
      <c r="BB30" vm="1058">
        <f ca="1"/>
        <v>193.64</v>
      </c>
      <c r="BC30" vm="1106">
        <f ca="1"/>
        <v>45330</v>
      </c>
      <c r="BD30" vm="1131">
        <f ca="1"/>
        <v>140.77000000000001</v>
      </c>
      <c r="BE30" vm="1106">
        <f ca="1"/>
        <v>45330</v>
      </c>
      <c r="BF30" vm="1132">
        <f ca="1"/>
        <v>41.82</v>
      </c>
      <c r="BG30" vm="1106">
        <f ca="1"/>
        <v>45330</v>
      </c>
      <c r="BH30" vm="802">
        <f ca="1"/>
        <v>188.33</v>
      </c>
      <c r="BI30" vm="1106">
        <f ca="1"/>
        <v>45330</v>
      </c>
      <c r="BJ30" vm="1133">
        <f ca="1"/>
        <v>33.119999999999997</v>
      </c>
      <c r="BK30" vm="1106">
        <f ca="1"/>
        <v>45330</v>
      </c>
      <c r="BL30" vm="822">
        <f ca="1"/>
        <v>39.909999999999997</v>
      </c>
      <c r="BM30" vm="1106">
        <f ca="1"/>
        <v>45330</v>
      </c>
      <c r="BN30" vm="1134">
        <f ca="1"/>
        <v>89.73</v>
      </c>
      <c r="BO30" vm="1106">
        <f ca="1"/>
        <v>45330</v>
      </c>
      <c r="BP30" vm="1135">
        <f ca="1"/>
        <v>173.85</v>
      </c>
      <c r="BQ30" vm="1106">
        <f ca="1"/>
        <v>45330</v>
      </c>
      <c r="BR30" vm="1136">
        <f ca="1"/>
        <v>193.46</v>
      </c>
      <c r="BS30" vm="1106">
        <f ca="1"/>
        <v>45330</v>
      </c>
      <c r="BT30" vm="1137">
        <f ca="1"/>
        <v>291.95</v>
      </c>
      <c r="BU30" vm="1106">
        <f ca="1"/>
        <v>45330</v>
      </c>
      <c r="BV30" vm="1138">
        <f ca="1"/>
        <v>30.75</v>
      </c>
      <c r="BW30" vm="1106">
        <f ca="1"/>
        <v>45330</v>
      </c>
      <c r="BX30" vm="1139">
        <f ca="1"/>
        <v>64.88</v>
      </c>
      <c r="BZ30" vm="1106">
        <f ca="1"/>
        <v>45330</v>
      </c>
      <c r="CA30" vm="1140">
        <f ca="1"/>
        <v>458.07</v>
      </c>
      <c r="CB30" vm="1106">
        <f ca="1"/>
        <v>45330</v>
      </c>
      <c r="CC30" vm="1141">
        <f ca="1"/>
        <v>104.02</v>
      </c>
      <c r="CD30" vm="1106">
        <f ca="1"/>
        <v>45330</v>
      </c>
      <c r="CE30" vm="1142">
        <f ca="1"/>
        <v>95.57</v>
      </c>
      <c r="CF30" vm="1106">
        <f ca="1"/>
        <v>45330</v>
      </c>
      <c r="CG30" vm="1104">
        <f ca="1"/>
        <v>48.26</v>
      </c>
      <c r="CH30" vm="1106">
        <f ca="1"/>
        <v>45330</v>
      </c>
      <c r="CI30" vm="1143">
        <f ca="1"/>
        <v>170.38659999999999</v>
      </c>
    </row>
    <row r="31" spans="1:87">
      <c r="A31" vm="1144">
        <f ca="1"/>
        <v>45331</v>
      </c>
      <c r="B31" vm="1145">
        <f ca="1"/>
        <v>13.64</v>
      </c>
      <c r="C31" vm="1144">
        <f ca="1"/>
        <v>45331</v>
      </c>
      <c r="D31" vm="1146">
        <f ca="1"/>
        <v>53.05</v>
      </c>
      <c r="E31" vm="1144">
        <f ca="1"/>
        <v>45331</v>
      </c>
      <c r="F31" vm="1147">
        <f ca="1"/>
        <v>17.47</v>
      </c>
      <c r="G31" vm="1144">
        <f ca="1"/>
        <v>45331</v>
      </c>
      <c r="H31" vm="1148">
        <f ca="1"/>
        <v>949.6</v>
      </c>
      <c r="I31" vm="1144">
        <f ca="1"/>
        <v>45331</v>
      </c>
      <c r="J31" vm="1149">
        <f ca="1"/>
        <v>140.61000000000001</v>
      </c>
      <c r="K31" vm="1144">
        <f ca="1"/>
        <v>45331</v>
      </c>
      <c r="L31" vm="1150">
        <f ca="1"/>
        <v>388.22</v>
      </c>
      <c r="M31" vm="1144">
        <f ca="1"/>
        <v>45331</v>
      </c>
      <c r="N31" vm="1151">
        <f ca="1"/>
        <v>42.42</v>
      </c>
      <c r="O31" vm="1144">
        <f ca="1"/>
        <v>45331</v>
      </c>
      <c r="P31" vm="1152">
        <f ca="1"/>
        <v>13.1142</v>
      </c>
      <c r="Q31" vm="1144">
        <f ca="1"/>
        <v>45331</v>
      </c>
      <c r="R31" vm="1153">
        <f ca="1"/>
        <v>254.93</v>
      </c>
      <c r="S31" vm="1144">
        <f ca="1"/>
        <v>45331</v>
      </c>
      <c r="T31" vm="1154">
        <f ca="1"/>
        <v>175</v>
      </c>
      <c r="U31" vm="1144">
        <f ca="1"/>
        <v>45331</v>
      </c>
      <c r="V31" vm="1155">
        <f ca="1"/>
        <v>381.29</v>
      </c>
      <c r="W31" vm="1144">
        <f ca="1"/>
        <v>45331</v>
      </c>
      <c r="X31" vm="1156">
        <f ca="1"/>
        <v>420.55</v>
      </c>
      <c r="Y31" vm="1144">
        <f ca="1"/>
        <v>45331</v>
      </c>
      <c r="Z31" vm="1157">
        <f ca="1"/>
        <v>21</v>
      </c>
      <c r="AA31" vm="1144">
        <f ca="1"/>
        <v>45331</v>
      </c>
      <c r="AB31" vm="1158">
        <f ca="1"/>
        <v>121.2</v>
      </c>
      <c r="AC31" vm="1144">
        <f ca="1"/>
        <v>45331</v>
      </c>
      <c r="AD31" vm="1159">
        <f ca="1"/>
        <v>115.78</v>
      </c>
      <c r="AE31" vm="1144">
        <f ca="1"/>
        <v>45331</v>
      </c>
      <c r="AF31" vm="1160">
        <f ca="1"/>
        <v>188.85</v>
      </c>
      <c r="AG31" vm="1144">
        <f ca="1"/>
        <v>45331</v>
      </c>
      <c r="AH31" vm="1161">
        <f ca="1"/>
        <v>56.58</v>
      </c>
      <c r="AI31" vm="1144">
        <f ca="1"/>
        <v>45331</v>
      </c>
      <c r="AJ31" vm="1162">
        <f ca="1"/>
        <v>76.319999999999993</v>
      </c>
      <c r="AK31" vm="1144">
        <f ca="1"/>
        <v>45331</v>
      </c>
      <c r="AL31" vm="1163">
        <f ca="1"/>
        <v>233.28</v>
      </c>
      <c r="AM31" vm="1144">
        <f ca="1"/>
        <v>45331</v>
      </c>
      <c r="AN31" vm="1164">
        <f ca="1"/>
        <v>7.29</v>
      </c>
      <c r="AO31" vm="1144">
        <f ca="1"/>
        <v>45331</v>
      </c>
      <c r="AP31" vm="1165">
        <f ca="1"/>
        <v>72.84</v>
      </c>
      <c r="AQ31" vm="1144">
        <f ca="1"/>
        <v>45331</v>
      </c>
      <c r="AR31" vm="1166">
        <f ca="1"/>
        <v>55.22</v>
      </c>
      <c r="AS31" vm="1144">
        <f ca="1"/>
        <v>45331</v>
      </c>
      <c r="AT31" vm="1167">
        <f ca="1"/>
        <v>111.81</v>
      </c>
      <c r="AU31" vm="1144">
        <f ca="1"/>
        <v>45331</v>
      </c>
      <c r="AV31" vm="1168">
        <f ca="1"/>
        <v>49.11</v>
      </c>
      <c r="AW31" vm="1144">
        <f ca="1"/>
        <v>45331</v>
      </c>
      <c r="AX31" vm="1169">
        <f ca="1"/>
        <v>41.84</v>
      </c>
      <c r="AY31" vm="1144">
        <f ca="1"/>
        <v>45331</v>
      </c>
      <c r="AZ31" vm="1170">
        <f ca="1"/>
        <v>168.88</v>
      </c>
      <c r="BA31" vm="1144">
        <f ca="1"/>
        <v>45331</v>
      </c>
      <c r="BB31" vm="1171">
        <f ca="1"/>
        <v>194.44</v>
      </c>
      <c r="BC31" vm="1144">
        <f ca="1"/>
        <v>45331</v>
      </c>
      <c r="BD31" vm="1172">
        <f ca="1"/>
        <v>143.34</v>
      </c>
      <c r="BE31" vm="1144">
        <f ca="1"/>
        <v>45331</v>
      </c>
      <c r="BF31" vm="1173">
        <f ca="1"/>
        <v>41.91</v>
      </c>
      <c r="BG31" vm="1144">
        <f ca="1"/>
        <v>45331</v>
      </c>
      <c r="BH31" vm="1174">
        <f ca="1"/>
        <v>187.6</v>
      </c>
      <c r="BI31" vm="1144">
        <f ca="1"/>
        <v>45331</v>
      </c>
      <c r="BJ31" vm="1175">
        <f ca="1"/>
        <v>33.07</v>
      </c>
      <c r="BK31" vm="1144">
        <f ca="1"/>
        <v>45331</v>
      </c>
      <c r="BL31" vm="1176">
        <f ca="1"/>
        <v>39.72</v>
      </c>
      <c r="BM31" vm="1144">
        <f ca="1"/>
        <v>45331</v>
      </c>
      <c r="BN31" vm="1177">
        <f ca="1"/>
        <v>90.81</v>
      </c>
      <c r="BO31" vm="1144">
        <f ca="1"/>
        <v>45331</v>
      </c>
      <c r="BP31" vm="1178">
        <f ca="1"/>
        <v>167.67</v>
      </c>
      <c r="BQ31" vm="1144">
        <f ca="1"/>
        <v>45331</v>
      </c>
      <c r="BR31" vm="1179">
        <f ca="1"/>
        <v>194.84</v>
      </c>
      <c r="BS31" vm="1144">
        <f ca="1"/>
        <v>45331</v>
      </c>
      <c r="BT31" vm="1180">
        <f ca="1"/>
        <v>291.3</v>
      </c>
      <c r="BU31" vm="1144">
        <f ca="1"/>
        <v>45331</v>
      </c>
      <c r="BV31" vm="1181">
        <f ca="1"/>
        <v>30.59</v>
      </c>
      <c r="BW31" vm="1144">
        <f ca="1"/>
        <v>45331</v>
      </c>
      <c r="BX31" vm="1182">
        <f ca="1"/>
        <v>64.22</v>
      </c>
      <c r="BZ31" vm="1144">
        <f ca="1"/>
        <v>45331</v>
      </c>
      <c r="CA31" vm="1183">
        <f ca="1"/>
        <v>460.67</v>
      </c>
      <c r="CB31" vm="1144">
        <f ca="1"/>
        <v>45331</v>
      </c>
      <c r="CC31" vm="1184">
        <f ca="1"/>
        <v>104.69</v>
      </c>
      <c r="CD31" vm="1144">
        <f ca="1"/>
        <v>45331</v>
      </c>
      <c r="CE31" vm="1185">
        <f ca="1"/>
        <v>96.38</v>
      </c>
      <c r="CF31" vm="1144">
        <f ca="1"/>
        <v>45331</v>
      </c>
      <c r="CG31" vm="1186">
        <f ca="1"/>
        <v>48.64</v>
      </c>
      <c r="CH31" vm="1144">
        <f ca="1"/>
        <v>45331</v>
      </c>
      <c r="CI31" vm="1187">
        <f ca="1"/>
        <v>171.4282</v>
      </c>
    </row>
    <row r="32" spans="1:87">
      <c r="A32" vm="1188">
        <f ca="1"/>
        <v>45334</v>
      </c>
      <c r="B32" vm="1145">
        <f ca="1"/>
        <v>13.64</v>
      </c>
      <c r="C32" vm="1188">
        <f ca="1"/>
        <v>45334</v>
      </c>
      <c r="D32" vm="1189">
        <f ca="1"/>
        <v>53.74</v>
      </c>
      <c r="E32" vm="1188">
        <f ca="1"/>
        <v>45334</v>
      </c>
      <c r="F32" vm="1190">
        <f ca="1"/>
        <v>17.690000000000001</v>
      </c>
      <c r="G32" vm="1188">
        <f ca="1"/>
        <v>45334</v>
      </c>
      <c r="H32" vm="1191">
        <f ca="1"/>
        <v>929.21</v>
      </c>
      <c r="I32" vm="1188">
        <f ca="1"/>
        <v>45334</v>
      </c>
      <c r="J32" vm="820">
        <f ca="1"/>
        <v>137.55000000000001</v>
      </c>
      <c r="K32" vm="1188">
        <f ca="1"/>
        <v>45334</v>
      </c>
      <c r="L32" vm="1192">
        <f ca="1"/>
        <v>382.13</v>
      </c>
      <c r="M32" vm="1188">
        <f ca="1"/>
        <v>45334</v>
      </c>
      <c r="N32" vm="1093">
        <f ca="1"/>
        <v>42.02</v>
      </c>
      <c r="O32" vm="1188">
        <f ca="1"/>
        <v>45334</v>
      </c>
      <c r="P32" vm="1193">
        <f ca="1"/>
        <v>12.986000000000001</v>
      </c>
      <c r="Q32" vm="1188">
        <f ca="1"/>
        <v>45334</v>
      </c>
      <c r="R32" vm="1194">
        <f ca="1"/>
        <v>253.86</v>
      </c>
      <c r="S32" vm="1188">
        <f ca="1"/>
        <v>45334</v>
      </c>
      <c r="T32" vm="1195">
        <f ca="1"/>
        <v>176.28</v>
      </c>
      <c r="U32" vm="1188">
        <f ca="1"/>
        <v>45334</v>
      </c>
      <c r="V32" vm="1196">
        <f ca="1"/>
        <v>389.39</v>
      </c>
      <c r="W32" vm="1188">
        <f ca="1"/>
        <v>45334</v>
      </c>
      <c r="X32" vm="1197">
        <f ca="1"/>
        <v>415.26</v>
      </c>
      <c r="Y32" vm="1188">
        <f ca="1"/>
        <v>45334</v>
      </c>
      <c r="Z32" vm="1198">
        <f ca="1"/>
        <v>21.01</v>
      </c>
      <c r="AA32" vm="1188">
        <f ca="1"/>
        <v>45334</v>
      </c>
      <c r="AB32" vm="1199">
        <f ca="1"/>
        <v>120.53</v>
      </c>
      <c r="AC32" vm="1188">
        <f ca="1"/>
        <v>45334</v>
      </c>
      <c r="AD32" vm="1200">
        <f ca="1"/>
        <v>120.09</v>
      </c>
      <c r="AE32" vm="1188">
        <f ca="1"/>
        <v>45334</v>
      </c>
      <c r="AF32" vm="1201">
        <f ca="1"/>
        <v>187.15</v>
      </c>
      <c r="AG32" vm="1188">
        <f ca="1"/>
        <v>45334</v>
      </c>
      <c r="AH32" vm="1202">
        <f ca="1"/>
        <v>57.55</v>
      </c>
      <c r="AI32" vm="1188">
        <f ca="1"/>
        <v>45334</v>
      </c>
      <c r="AJ32" vm="1203">
        <f ca="1"/>
        <v>77.290000000000006</v>
      </c>
      <c r="AK32" vm="1188">
        <f ca="1"/>
        <v>45334</v>
      </c>
      <c r="AL32" vm="1204">
        <f ca="1"/>
        <v>232.16</v>
      </c>
      <c r="AM32" vm="1188">
        <f ca="1"/>
        <v>45334</v>
      </c>
      <c r="AN32" vm="1205">
        <f ca="1"/>
        <v>7.49</v>
      </c>
      <c r="AO32" vm="1188">
        <f ca="1"/>
        <v>45334</v>
      </c>
      <c r="AP32" vm="1206">
        <f ca="1"/>
        <v>73.599999999999994</v>
      </c>
      <c r="AQ32" vm="1188">
        <f ca="1"/>
        <v>45334</v>
      </c>
      <c r="AR32" vm="1207">
        <f ca="1"/>
        <v>55.62</v>
      </c>
      <c r="AS32" vm="1188">
        <f ca="1"/>
        <v>45334</v>
      </c>
      <c r="AT32" vm="1208">
        <f ca="1"/>
        <v>112.53</v>
      </c>
      <c r="AU32" vm="1188">
        <f ca="1"/>
        <v>45334</v>
      </c>
      <c r="AV32" vm="1209">
        <f ca="1"/>
        <v>50.06</v>
      </c>
      <c r="AW32" vm="1188">
        <f ca="1"/>
        <v>45334</v>
      </c>
      <c r="AX32" vm="1210">
        <f ca="1"/>
        <v>42.52</v>
      </c>
      <c r="AY32" vm="1188">
        <f ca="1"/>
        <v>45334</v>
      </c>
      <c r="AZ32" vm="1211">
        <f ca="1"/>
        <v>168.36</v>
      </c>
      <c r="BA32" vm="1188">
        <f ca="1"/>
        <v>45334</v>
      </c>
      <c r="BB32" vm="1212">
        <f ca="1"/>
        <v>191.77</v>
      </c>
      <c r="BC32" vm="1188">
        <f ca="1"/>
        <v>45334</v>
      </c>
      <c r="BD32" vm="1213">
        <f ca="1"/>
        <v>145.91</v>
      </c>
      <c r="BE32" vm="1188">
        <f ca="1"/>
        <v>45334</v>
      </c>
      <c r="BF32" vm="1214">
        <f ca="1"/>
        <v>41.07</v>
      </c>
      <c r="BG32" vm="1188">
        <f ca="1"/>
        <v>45334</v>
      </c>
      <c r="BH32" vm="1215">
        <f ca="1"/>
        <v>187.11</v>
      </c>
      <c r="BI32" vm="1188">
        <f ca="1"/>
        <v>45334</v>
      </c>
      <c r="BJ32" vm="1216">
        <f ca="1"/>
        <v>33.619999999999997</v>
      </c>
      <c r="BK32" vm="1188">
        <f ca="1"/>
        <v>45334</v>
      </c>
      <c r="BL32" vm="207">
        <f ca="1"/>
        <v>40.1</v>
      </c>
      <c r="BM32" vm="1188">
        <f ca="1"/>
        <v>45334</v>
      </c>
      <c r="BN32" vm="1217">
        <f ca="1"/>
        <v>91.02</v>
      </c>
      <c r="BO32" vm="1188">
        <f ca="1"/>
        <v>45334</v>
      </c>
      <c r="BP32" vm="1218">
        <f ca="1"/>
        <v>170.61</v>
      </c>
      <c r="BQ32" vm="1188">
        <f ca="1"/>
        <v>45334</v>
      </c>
      <c r="BR32" vm="1219">
        <f ca="1"/>
        <v>197.35</v>
      </c>
      <c r="BS32" vm="1188">
        <f ca="1"/>
        <v>45334</v>
      </c>
      <c r="BT32" vm="1220">
        <f ca="1"/>
        <v>287.32</v>
      </c>
      <c r="BU32" vm="1188">
        <f ca="1"/>
        <v>45334</v>
      </c>
      <c r="BV32" vm="1221">
        <f ca="1"/>
        <v>31.135000000000002</v>
      </c>
      <c r="BW32" vm="1188">
        <f ca="1"/>
        <v>45334</v>
      </c>
      <c r="BX32" vm="1222">
        <f ca="1"/>
        <v>64.58</v>
      </c>
      <c r="BZ32" vm="1188">
        <f ca="1"/>
        <v>45334</v>
      </c>
      <c r="CA32" vm="1223">
        <f ca="1"/>
        <v>460.46</v>
      </c>
      <c r="CB32" vm="1188">
        <f ca="1"/>
        <v>45334</v>
      </c>
      <c r="CC32" vm="1184">
        <f ca="1"/>
        <v>104.69</v>
      </c>
      <c r="CD32" vm="1188">
        <f ca="1"/>
        <v>45334</v>
      </c>
      <c r="CE32" vm="1224">
        <f ca="1"/>
        <v>96.16</v>
      </c>
      <c r="CF32" vm="1188">
        <f ca="1"/>
        <v>45334</v>
      </c>
      <c r="CG32" vm="1225">
        <f ca="1"/>
        <v>48.56</v>
      </c>
      <c r="CH32" vm="1188">
        <f ca="1"/>
        <v>45334</v>
      </c>
      <c r="CI32" vm="1226">
        <f ca="1"/>
        <v>171.4</v>
      </c>
    </row>
    <row r="33" spans="1:87">
      <c r="A33" vm="1227">
        <f ca="1"/>
        <v>45335</v>
      </c>
      <c r="B33" vm="1228">
        <f ca="1"/>
        <v>13.18</v>
      </c>
      <c r="C33" vm="1227">
        <f ca="1"/>
        <v>45335</v>
      </c>
      <c r="D33" vm="1229">
        <f ca="1"/>
        <v>52.47</v>
      </c>
      <c r="E33" vm="1227">
        <f ca="1"/>
        <v>45335</v>
      </c>
      <c r="F33" vm="1230">
        <f ca="1"/>
        <v>17.36</v>
      </c>
      <c r="G33" vm="1227">
        <f ca="1"/>
        <v>45335</v>
      </c>
      <c r="H33" vm="1231">
        <f ca="1"/>
        <v>903.32</v>
      </c>
      <c r="I33" vm="1227">
        <f ca="1"/>
        <v>45335</v>
      </c>
      <c r="J33" vm="1232">
        <f ca="1"/>
        <v>139</v>
      </c>
      <c r="K33" vm="1227">
        <f ca="1"/>
        <v>45335</v>
      </c>
      <c r="L33" vm="1233">
        <f ca="1"/>
        <v>378.89</v>
      </c>
      <c r="M33" vm="1227">
        <f ca="1"/>
        <v>45335</v>
      </c>
      <c r="N33" vm="1234">
        <f ca="1"/>
        <v>40.97</v>
      </c>
      <c r="O33" vm="1227">
        <f ca="1"/>
        <v>45335</v>
      </c>
      <c r="P33" vm="1235">
        <f ca="1"/>
        <v>12.709899999999999</v>
      </c>
      <c r="Q33" vm="1227">
        <f ca="1"/>
        <v>45335</v>
      </c>
      <c r="R33" vm="1236">
        <f ca="1"/>
        <v>242.8</v>
      </c>
      <c r="S33" vm="1227">
        <f ca="1"/>
        <v>45335</v>
      </c>
      <c r="T33" vm="1237">
        <f ca="1"/>
        <v>170.79</v>
      </c>
      <c r="U33" vm="1227">
        <f ca="1"/>
        <v>45335</v>
      </c>
      <c r="V33" vm="1238">
        <f ca="1"/>
        <v>379.27</v>
      </c>
      <c r="W33" vm="1227">
        <f ca="1"/>
        <v>45335</v>
      </c>
      <c r="X33" vm="1239">
        <f ca="1"/>
        <v>406.32</v>
      </c>
      <c r="Y33" vm="1227">
        <f ca="1"/>
        <v>45335</v>
      </c>
      <c r="Z33" vm="1240">
        <f ca="1"/>
        <v>19.28</v>
      </c>
      <c r="AA33" vm="1227">
        <f ca="1"/>
        <v>45335</v>
      </c>
      <c r="AB33" vm="1241">
        <f ca="1"/>
        <v>119.99</v>
      </c>
      <c r="AC33" vm="1227">
        <f ca="1"/>
        <v>45335</v>
      </c>
      <c r="AD33" vm="1242">
        <f ca="1"/>
        <v>112.2</v>
      </c>
      <c r="AE33" vm="1227">
        <f ca="1"/>
        <v>45335</v>
      </c>
      <c r="AF33" vm="1243">
        <f ca="1"/>
        <v>185.04</v>
      </c>
      <c r="AG33" vm="1227">
        <f ca="1"/>
        <v>45335</v>
      </c>
      <c r="AH33" vm="1244">
        <f ca="1"/>
        <v>55.25</v>
      </c>
      <c r="AI33" vm="1227">
        <f ca="1"/>
        <v>45335</v>
      </c>
      <c r="AJ33" vm="1245">
        <f ca="1"/>
        <v>76.59</v>
      </c>
      <c r="AK33" vm="1227">
        <f ca="1"/>
        <v>45335</v>
      </c>
      <c r="AL33" vm="1246">
        <f ca="1"/>
        <v>227.57</v>
      </c>
      <c r="AM33" vm="1227">
        <f ca="1"/>
        <v>45335</v>
      </c>
      <c r="AN33" vm="1247">
        <f ca="1"/>
        <v>6.82</v>
      </c>
      <c r="AO33" vm="1227">
        <f ca="1"/>
        <v>45335</v>
      </c>
      <c r="AP33" vm="1248">
        <f ca="1"/>
        <v>71.11</v>
      </c>
      <c r="AQ33" vm="1227">
        <f ca="1"/>
        <v>45335</v>
      </c>
      <c r="AR33" vm="1249">
        <f ca="1"/>
        <v>53.89</v>
      </c>
      <c r="AS33" vm="1227">
        <f ca="1"/>
        <v>45335</v>
      </c>
      <c r="AT33" vm="1250">
        <f ca="1"/>
        <v>111.34</v>
      </c>
      <c r="AU33" vm="1227">
        <f ca="1"/>
        <v>45335</v>
      </c>
      <c r="AV33" vm="1251">
        <f ca="1"/>
        <v>48.81</v>
      </c>
      <c r="AW33" vm="1227">
        <f ca="1"/>
        <v>45335</v>
      </c>
      <c r="AX33" vm="1252">
        <f ca="1"/>
        <v>41</v>
      </c>
      <c r="AY33" vm="1227">
        <f ca="1"/>
        <v>45335</v>
      </c>
      <c r="AZ33" vm="1253">
        <f ca="1"/>
        <v>129.81</v>
      </c>
      <c r="BA33" vm="1227">
        <f ca="1"/>
        <v>45335</v>
      </c>
      <c r="BB33" vm="1254">
        <f ca="1"/>
        <v>188.42</v>
      </c>
      <c r="BC33" vm="1227">
        <f ca="1"/>
        <v>45335</v>
      </c>
      <c r="BD33" vm="1255">
        <f ca="1"/>
        <v>142.16</v>
      </c>
      <c r="BE33" vm="1227">
        <f ca="1"/>
        <v>45335</v>
      </c>
      <c r="BF33" vm="1256">
        <f ca="1"/>
        <v>41.39</v>
      </c>
      <c r="BG33" vm="1227">
        <f ca="1"/>
        <v>45335</v>
      </c>
      <c r="BH33" vm="1257">
        <f ca="1"/>
        <v>184.53</v>
      </c>
      <c r="BI33" vm="1227">
        <f ca="1"/>
        <v>45335</v>
      </c>
      <c r="BJ33" vm="1258">
        <f ca="1"/>
        <v>32.75</v>
      </c>
      <c r="BK33" vm="1227">
        <f ca="1"/>
        <v>45335</v>
      </c>
      <c r="BL33" vm="1259">
        <f ca="1"/>
        <v>40.130000000000003</v>
      </c>
      <c r="BM33" vm="1227">
        <f ca="1"/>
        <v>45335</v>
      </c>
      <c r="BN33" vm="1260">
        <f ca="1"/>
        <v>90.56</v>
      </c>
      <c r="BO33" vm="1227">
        <f ca="1"/>
        <v>45335</v>
      </c>
      <c r="BP33" vm="1170">
        <f ca="1"/>
        <v>168.88</v>
      </c>
      <c r="BQ33" vm="1227">
        <f ca="1"/>
        <v>45335</v>
      </c>
      <c r="BR33" vm="1261">
        <f ca="1"/>
        <v>194.01</v>
      </c>
      <c r="BS33" vm="1227">
        <f ca="1"/>
        <v>45335</v>
      </c>
      <c r="BT33" vm="1262">
        <f ca="1"/>
        <v>281.14999999999998</v>
      </c>
      <c r="BU33" vm="1227">
        <f ca="1"/>
        <v>45335</v>
      </c>
      <c r="BV33" vm="126">
        <f ca="1"/>
        <v>30.66</v>
      </c>
      <c r="BW33" vm="1227">
        <f ca="1"/>
        <v>45335</v>
      </c>
      <c r="BX33" vm="1263">
        <f ca="1"/>
        <v>63.7</v>
      </c>
      <c r="BZ33" vm="1227">
        <f ca="1"/>
        <v>45335</v>
      </c>
      <c r="CA33" vm="1264">
        <f ca="1"/>
        <v>453.97</v>
      </c>
      <c r="CB33" vm="1227">
        <f ca="1"/>
        <v>45335</v>
      </c>
      <c r="CC33" vm="1265">
        <f ca="1"/>
        <v>103.11</v>
      </c>
      <c r="CD33" vm="1227">
        <f ca="1"/>
        <v>45335</v>
      </c>
      <c r="CE33" vm="1266">
        <f ca="1"/>
        <v>94.75</v>
      </c>
      <c r="CF33" vm="1227">
        <f ca="1"/>
        <v>45335</v>
      </c>
      <c r="CG33" vm="1267">
        <f ca="1"/>
        <v>47.92</v>
      </c>
      <c r="CH33" vm="1227">
        <f ca="1"/>
        <v>45335</v>
      </c>
      <c r="CI33" vm="1268">
        <f ca="1"/>
        <v>168.9</v>
      </c>
    </row>
    <row r="34" spans="1:87">
      <c r="A34" vm="1269">
        <f ca="1"/>
        <v>45336</v>
      </c>
      <c r="B34" vm="1270">
        <f ca="1"/>
        <v>13.48</v>
      </c>
      <c r="C34" vm="1269">
        <f ca="1"/>
        <v>45336</v>
      </c>
      <c r="D34" vm="1271">
        <f ca="1"/>
        <v>53.27</v>
      </c>
      <c r="E34" vm="1269">
        <f ca="1"/>
        <v>45336</v>
      </c>
      <c r="F34" vm="1272">
        <f ca="1"/>
        <v>18.03</v>
      </c>
      <c r="G34" vm="1269">
        <f ca="1"/>
        <v>45336</v>
      </c>
      <c r="H34" vm="1273">
        <f ca="1"/>
        <v>924.44</v>
      </c>
      <c r="I34" vm="1269">
        <f ca="1"/>
        <v>45336</v>
      </c>
      <c r="J34" vm="1274">
        <f ca="1"/>
        <v>143.08000000000001</v>
      </c>
      <c r="K34" vm="1269">
        <f ca="1"/>
        <v>45336</v>
      </c>
      <c r="L34" vm="1275">
        <f ca="1"/>
        <v>381.76</v>
      </c>
      <c r="M34" vm="1269">
        <f ca="1"/>
        <v>45336</v>
      </c>
      <c r="N34" vm="1276">
        <f ca="1"/>
        <v>42.16</v>
      </c>
      <c r="O34" vm="1269">
        <f ca="1"/>
        <v>45336</v>
      </c>
      <c r="P34" vm="1277">
        <f ca="1"/>
        <v>13.0649</v>
      </c>
      <c r="Q34" vm="1269">
        <f ca="1"/>
        <v>45336</v>
      </c>
      <c r="R34" vm="1278">
        <f ca="1"/>
        <v>253.27</v>
      </c>
      <c r="S34" vm="1269">
        <f ca="1"/>
        <v>45336</v>
      </c>
      <c r="T34" vm="1279">
        <f ca="1"/>
        <v>173.29</v>
      </c>
      <c r="U34" vm="1269">
        <f ca="1"/>
        <v>45336</v>
      </c>
      <c r="V34" vm="1280">
        <f ca="1"/>
        <v>384.78</v>
      </c>
      <c r="W34" vm="1269">
        <f ca="1"/>
        <v>45336</v>
      </c>
      <c r="X34" vm="1281">
        <f ca="1"/>
        <v>409.49</v>
      </c>
      <c r="Y34" vm="1269">
        <f ca="1"/>
        <v>45336</v>
      </c>
      <c r="Z34" vm="1118">
        <f ca="1"/>
        <v>20.260000000000002</v>
      </c>
      <c r="AA34" vm="1269">
        <f ca="1"/>
        <v>45336</v>
      </c>
      <c r="AB34" vm="1282">
        <f ca="1"/>
        <v>123.29</v>
      </c>
      <c r="AC34" vm="1269">
        <f ca="1"/>
        <v>45336</v>
      </c>
      <c r="AD34" vm="1283">
        <f ca="1"/>
        <v>114.39</v>
      </c>
      <c r="AE34" vm="1269">
        <f ca="1"/>
        <v>45336</v>
      </c>
      <c r="AF34" vm="1284">
        <f ca="1"/>
        <v>184.15</v>
      </c>
      <c r="AG34" vm="1269">
        <f ca="1"/>
        <v>45336</v>
      </c>
      <c r="AH34" vm="1285">
        <f ca="1"/>
        <v>56.01</v>
      </c>
      <c r="AI34" vm="1269">
        <f ca="1"/>
        <v>45336</v>
      </c>
      <c r="AJ34" vm="1286">
        <f ca="1"/>
        <v>76.41</v>
      </c>
      <c r="AK34" vm="1269">
        <f ca="1"/>
        <v>45336</v>
      </c>
      <c r="AL34" vm="1287">
        <f ca="1"/>
        <v>236</v>
      </c>
      <c r="AM34" vm="1269">
        <f ca="1"/>
        <v>45336</v>
      </c>
      <c r="AN34" vm="450">
        <f ca="1"/>
        <v>7.41</v>
      </c>
      <c r="AO34" vm="1269">
        <f ca="1"/>
        <v>45336</v>
      </c>
      <c r="AP34" vm="1288">
        <f ca="1"/>
        <v>71.5</v>
      </c>
      <c r="AQ34" vm="1269">
        <f ca="1"/>
        <v>45336</v>
      </c>
      <c r="AR34" vm="1289">
        <f ca="1"/>
        <v>54.48</v>
      </c>
      <c r="AS34" vm="1269">
        <f ca="1"/>
        <v>45336</v>
      </c>
      <c r="AT34" vm="1290">
        <f ca="1"/>
        <v>112.06</v>
      </c>
      <c r="AU34" vm="1269">
        <f ca="1"/>
        <v>45336</v>
      </c>
      <c r="AV34" vm="1291">
        <f ca="1"/>
        <v>48.85</v>
      </c>
      <c r="AW34" vm="1269">
        <f ca="1"/>
        <v>45336</v>
      </c>
      <c r="AX34" vm="1292">
        <f ca="1"/>
        <v>41.76</v>
      </c>
      <c r="AY34" vm="1269">
        <f ca="1"/>
        <v>45336</v>
      </c>
      <c r="AZ34" vm="1293">
        <f ca="1"/>
        <v>119.91</v>
      </c>
      <c r="BA34" vm="1269">
        <f ca="1"/>
        <v>45336</v>
      </c>
      <c r="BB34" vm="1294">
        <f ca="1"/>
        <v>188.49</v>
      </c>
      <c r="BC34" vm="1269">
        <f ca="1"/>
        <v>45336</v>
      </c>
      <c r="BD34" vm="1295">
        <f ca="1"/>
        <v>142.65</v>
      </c>
      <c r="BE34" vm="1269">
        <f ca="1"/>
        <v>45336</v>
      </c>
      <c r="BF34" vm="1296">
        <f ca="1"/>
        <v>41.8</v>
      </c>
      <c r="BG34" vm="1269">
        <f ca="1"/>
        <v>45336</v>
      </c>
      <c r="BH34" vm="1297">
        <f ca="1"/>
        <v>184.42</v>
      </c>
      <c r="BI34" vm="1269">
        <f ca="1"/>
        <v>45336</v>
      </c>
      <c r="BJ34" vm="1298">
        <f ca="1"/>
        <v>33.130000000000003</v>
      </c>
      <c r="BK34" vm="1269">
        <f ca="1"/>
        <v>45336</v>
      </c>
      <c r="BL34" vm="1299">
        <f ca="1"/>
        <v>40.15</v>
      </c>
      <c r="BM34" vm="1269">
        <f ca="1"/>
        <v>45336</v>
      </c>
      <c r="BN34" vm="1300">
        <f ca="1"/>
        <v>91.46</v>
      </c>
      <c r="BO34" vm="1269">
        <f ca="1"/>
        <v>45336</v>
      </c>
      <c r="BP34" vm="1301">
        <f ca="1"/>
        <v>167.52</v>
      </c>
      <c r="BQ34" vm="1269">
        <f ca="1"/>
        <v>45336</v>
      </c>
      <c r="BR34" vm="1302">
        <f ca="1"/>
        <v>194.87</v>
      </c>
      <c r="BS34" vm="1269">
        <f ca="1"/>
        <v>45336</v>
      </c>
      <c r="BT34" vm="1303">
        <f ca="1"/>
        <v>289.14999999999998</v>
      </c>
      <c r="BU34" vm="1269">
        <f ca="1"/>
        <v>45336</v>
      </c>
      <c r="BV34" vm="1304">
        <f ca="1"/>
        <v>30.74</v>
      </c>
      <c r="BW34" vm="1269">
        <f ca="1"/>
        <v>45336</v>
      </c>
      <c r="BX34" vm="1305">
        <f ca="1"/>
        <v>64.02</v>
      </c>
      <c r="BZ34" vm="1269">
        <f ca="1"/>
        <v>45336</v>
      </c>
      <c r="CA34" vm="1306">
        <f ca="1"/>
        <v>458.29</v>
      </c>
      <c r="CB34" vm="1269">
        <f ca="1"/>
        <v>45336</v>
      </c>
      <c r="CC34" vm="1307">
        <f ca="1"/>
        <v>104.2</v>
      </c>
      <c r="CD34" vm="1269">
        <f ca="1"/>
        <v>45336</v>
      </c>
      <c r="CE34" vm="1308">
        <f ca="1"/>
        <v>95.77</v>
      </c>
      <c r="CF34" vm="1269">
        <f ca="1"/>
        <v>45336</v>
      </c>
      <c r="CG34" vm="1309">
        <f ca="1"/>
        <v>48.32</v>
      </c>
      <c r="CH34" vm="1269">
        <f ca="1"/>
        <v>45336</v>
      </c>
      <c r="CI34" vm="1310">
        <f ca="1"/>
        <v>170.7517</v>
      </c>
    </row>
    <row r="35" spans="1:87">
      <c r="A35" vm="1311">
        <f ca="1"/>
        <v>45337</v>
      </c>
      <c r="B35" vm="1312">
        <f ca="1"/>
        <v>13.89</v>
      </c>
      <c r="C35" vm="1311">
        <f ca="1"/>
        <v>45337</v>
      </c>
      <c r="D35" vm="1313">
        <f ca="1"/>
        <v>54.31</v>
      </c>
      <c r="E35" vm="1311">
        <f ca="1"/>
        <v>45337</v>
      </c>
      <c r="F35" vm="1314">
        <f ca="1"/>
        <v>18.02</v>
      </c>
      <c r="G35" vm="1311">
        <f ca="1"/>
        <v>45337</v>
      </c>
      <c r="H35" vm="1315">
        <f ca="1"/>
        <v>929.84</v>
      </c>
      <c r="I35" vm="1311">
        <f ca="1"/>
        <v>45337</v>
      </c>
      <c r="J35" vm="1316">
        <f ca="1"/>
        <v>144.05000000000001</v>
      </c>
      <c r="K35" vm="1311">
        <f ca="1"/>
        <v>45337</v>
      </c>
      <c r="L35" vm="1317">
        <f ca="1"/>
        <v>380.17</v>
      </c>
      <c r="M35" vm="1311">
        <f ca="1"/>
        <v>45337</v>
      </c>
      <c r="N35" vm="1318">
        <f ca="1"/>
        <v>42.85</v>
      </c>
      <c r="O35" vm="1311">
        <f ca="1"/>
        <v>45337</v>
      </c>
      <c r="P35" vm="1319">
        <f ca="1"/>
        <v>13.1241</v>
      </c>
      <c r="Q35" vm="1311">
        <f ca="1"/>
        <v>45337</v>
      </c>
      <c r="R35" vm="1320">
        <f ca="1"/>
        <v>253.16</v>
      </c>
      <c r="S35" vm="1311">
        <f ca="1"/>
        <v>45337</v>
      </c>
      <c r="T35" vm="1321">
        <f ca="1"/>
        <v>176.65</v>
      </c>
      <c r="U35" vm="1311">
        <f ca="1"/>
        <v>45337</v>
      </c>
      <c r="V35" vm="1322">
        <f ca="1"/>
        <v>364.66</v>
      </c>
      <c r="W35" vm="1311">
        <f ca="1"/>
        <v>45337</v>
      </c>
      <c r="X35" vm="1323">
        <f ca="1"/>
        <v>406.56</v>
      </c>
      <c r="Y35" vm="1311">
        <f ca="1"/>
        <v>45337</v>
      </c>
      <c r="Z35" vm="1324">
        <f ca="1"/>
        <v>19.940000000000001</v>
      </c>
      <c r="AA35" vm="1311">
        <f ca="1"/>
        <v>45337</v>
      </c>
      <c r="AB35" vm="1325">
        <f ca="1"/>
        <v>121.75</v>
      </c>
      <c r="AC35" vm="1311">
        <f ca="1"/>
        <v>45337</v>
      </c>
      <c r="AD35" vm="1326">
        <f ca="1"/>
        <v>117.5</v>
      </c>
      <c r="AE35" vm="1311">
        <f ca="1"/>
        <v>45337</v>
      </c>
      <c r="AF35" vm="1327">
        <f ca="1"/>
        <v>183.86</v>
      </c>
      <c r="AG35" vm="1311">
        <f ca="1"/>
        <v>45337</v>
      </c>
      <c r="AH35" vm="1328">
        <f ca="1"/>
        <v>57.27</v>
      </c>
      <c r="AI35" vm="1311">
        <f ca="1"/>
        <v>45337</v>
      </c>
      <c r="AJ35" vm="281">
        <f ca="1"/>
        <v>76.599999999999994</v>
      </c>
      <c r="AK35" vm="1311">
        <f ca="1"/>
        <v>45337</v>
      </c>
      <c r="AL35" vm="1329">
        <f ca="1"/>
        <v>232.4</v>
      </c>
      <c r="AM35" vm="1311">
        <f ca="1"/>
        <v>45337</v>
      </c>
      <c r="AN35" vm="1044">
        <f ca="1"/>
        <v>7.45</v>
      </c>
      <c r="AO35" vm="1311">
        <f ca="1"/>
        <v>45337</v>
      </c>
      <c r="AP35" vm="1085">
        <f ca="1"/>
        <v>73.03</v>
      </c>
      <c r="AQ35" vm="1311">
        <f ca="1"/>
        <v>45337</v>
      </c>
      <c r="AR35" vm="1330">
        <f ca="1"/>
        <v>55.29</v>
      </c>
      <c r="AS35" vm="1311">
        <f ca="1"/>
        <v>45337</v>
      </c>
      <c r="AT35" vm="1331">
        <f ca="1"/>
        <v>113.64</v>
      </c>
      <c r="AU35" vm="1311">
        <f ca="1"/>
        <v>45337</v>
      </c>
      <c r="AV35" vm="1332">
        <f ca="1"/>
        <v>50.4</v>
      </c>
      <c r="AW35" vm="1311">
        <f ca="1"/>
        <v>45337</v>
      </c>
      <c r="AX35" vm="1333">
        <f ca="1"/>
        <v>42.39</v>
      </c>
      <c r="AY35" vm="1311">
        <f ca="1"/>
        <v>45337</v>
      </c>
      <c r="AZ35" vm="1334">
        <f ca="1"/>
        <v>121.08</v>
      </c>
      <c r="BA35" vm="1311">
        <f ca="1"/>
        <v>45337</v>
      </c>
      <c r="BB35" vm="1335">
        <f ca="1"/>
        <v>189.46</v>
      </c>
      <c r="BC35" vm="1311">
        <f ca="1"/>
        <v>45337</v>
      </c>
      <c r="BD35" vm="1336">
        <f ca="1"/>
        <v>145.32</v>
      </c>
      <c r="BE35" vm="1311">
        <f ca="1"/>
        <v>45337</v>
      </c>
      <c r="BF35" vm="1337">
        <f ca="1"/>
        <v>41.77</v>
      </c>
      <c r="BG35" vm="1311">
        <f ca="1"/>
        <v>45337</v>
      </c>
      <c r="BH35" vm="1338">
        <f ca="1"/>
        <v>185.66</v>
      </c>
      <c r="BI35" vm="1311">
        <f ca="1"/>
        <v>45337</v>
      </c>
      <c r="BJ35" vm="1339">
        <f ca="1"/>
        <v>34.07</v>
      </c>
      <c r="BK35" vm="1311">
        <f ca="1"/>
        <v>45337</v>
      </c>
      <c r="BL35" vm="1340">
        <f ca="1"/>
        <v>40.590000000000003</v>
      </c>
      <c r="BM35" vm="1311">
        <f ca="1"/>
        <v>45337</v>
      </c>
      <c r="BN35" vm="1341">
        <f ca="1"/>
        <v>93.08</v>
      </c>
      <c r="BO35" vm="1311">
        <f ca="1"/>
        <v>45337</v>
      </c>
      <c r="BP35" vm="762">
        <f ca="1"/>
        <v>167.86</v>
      </c>
      <c r="BQ35" vm="1311">
        <f ca="1"/>
        <v>45337</v>
      </c>
      <c r="BR35" vm="465">
        <f ca="1"/>
        <v>197.95</v>
      </c>
      <c r="BS35" vm="1311">
        <f ca="1"/>
        <v>45337</v>
      </c>
      <c r="BT35" vm="1342">
        <f ca="1"/>
        <v>291.94</v>
      </c>
      <c r="BU35" vm="1311">
        <f ca="1"/>
        <v>45337</v>
      </c>
      <c r="BV35" vm="1343">
        <f ca="1"/>
        <v>31.6782</v>
      </c>
      <c r="BW35" vm="1311">
        <f ca="1"/>
        <v>45337</v>
      </c>
      <c r="BX35" vm="1344">
        <f ca="1"/>
        <v>64.8</v>
      </c>
      <c r="BZ35" vm="1311">
        <f ca="1"/>
        <v>45337</v>
      </c>
      <c r="CA35" vm="1345">
        <f ca="1"/>
        <v>461.39</v>
      </c>
      <c r="CB35" vm="1311">
        <f ca="1"/>
        <v>45337</v>
      </c>
      <c r="CC35" vm="1184">
        <f ca="1"/>
        <v>104.69</v>
      </c>
      <c r="CD35" vm="1311">
        <f ca="1"/>
        <v>45337</v>
      </c>
      <c r="CE35" vm="1346">
        <f ca="1"/>
        <v>96.06</v>
      </c>
      <c r="CF35" vm="1311">
        <f ca="1"/>
        <v>45337</v>
      </c>
      <c r="CG35" vm="1347">
        <f ca="1"/>
        <v>48.54</v>
      </c>
      <c r="CH35" vm="1311">
        <f ca="1"/>
        <v>45337</v>
      </c>
      <c r="CI35" vm="1348">
        <f ca="1"/>
        <v>172.17619999999999</v>
      </c>
    </row>
    <row r="36" spans="1:87">
      <c r="A36" vm="1349">
        <f ca="1"/>
        <v>45338</v>
      </c>
      <c r="B36" vm="1350">
        <f ca="1"/>
        <v>14</v>
      </c>
      <c r="C36" vm="1349">
        <f ca="1"/>
        <v>45338</v>
      </c>
      <c r="D36" vm="1351">
        <f ca="1"/>
        <v>53.65</v>
      </c>
      <c r="E36" vm="1349">
        <f ca="1"/>
        <v>45338</v>
      </c>
      <c r="F36" vm="1352">
        <f ca="1"/>
        <v>17.78</v>
      </c>
      <c r="G36" vm="1349">
        <f ca="1"/>
        <v>45338</v>
      </c>
      <c r="H36" vm="1353">
        <f ca="1"/>
        <v>928.94</v>
      </c>
      <c r="I36" vm="1349">
        <f ca="1"/>
        <v>45338</v>
      </c>
      <c r="J36" vm="1354">
        <f ca="1"/>
        <v>142.28</v>
      </c>
      <c r="K36" vm="1349">
        <f ca="1"/>
        <v>45338</v>
      </c>
      <c r="L36" vm="1355">
        <f ca="1"/>
        <v>378.63</v>
      </c>
      <c r="M36" vm="1349">
        <f ca="1"/>
        <v>45338</v>
      </c>
      <c r="N36" vm="710">
        <f ca="1"/>
        <v>43.36</v>
      </c>
      <c r="O36" vm="1349">
        <f ca="1"/>
        <v>45338</v>
      </c>
      <c r="P36" vm="1356">
        <f ca="1"/>
        <v>12.7395</v>
      </c>
      <c r="Q36" vm="1349">
        <f ca="1"/>
        <v>45338</v>
      </c>
      <c r="R36" vm="1357">
        <f ca="1"/>
        <v>252.75</v>
      </c>
      <c r="S36" vm="1349">
        <f ca="1"/>
        <v>45338</v>
      </c>
      <c r="T36" vm="1358">
        <f ca="1"/>
        <v>175.37</v>
      </c>
      <c r="U36" vm="1349">
        <f ca="1"/>
        <v>45338</v>
      </c>
      <c r="V36" vm="1359">
        <f ca="1"/>
        <v>360.68</v>
      </c>
      <c r="W36" vm="1349">
        <f ca="1"/>
        <v>45338</v>
      </c>
      <c r="X36" vm="1360">
        <f ca="1"/>
        <v>404.06</v>
      </c>
      <c r="Y36" vm="1349">
        <f ca="1"/>
        <v>45338</v>
      </c>
      <c r="Z36" vm="1361">
        <f ca="1"/>
        <v>19.920000000000002</v>
      </c>
      <c r="AA36" vm="1349">
        <f ca="1"/>
        <v>45338</v>
      </c>
      <c r="AB36" vm="1362">
        <f ca="1"/>
        <v>124.01</v>
      </c>
      <c r="AC36" vm="1349">
        <f ca="1"/>
        <v>45338</v>
      </c>
      <c r="AD36" vm="614">
        <f ca="1"/>
        <v>122.59</v>
      </c>
      <c r="AE36" vm="1349">
        <f ca="1"/>
        <v>45338</v>
      </c>
      <c r="AF36" vm="1363">
        <f ca="1"/>
        <v>182.31</v>
      </c>
      <c r="AG36" vm="1349">
        <f ca="1"/>
        <v>45338</v>
      </c>
      <c r="AH36" vm="26">
        <f ca="1"/>
        <v>57.03</v>
      </c>
      <c r="AI36" vm="1349">
        <f ca="1"/>
        <v>45338</v>
      </c>
      <c r="AJ36" vm="1364">
        <f ca="1"/>
        <v>77.099999999999994</v>
      </c>
      <c r="AK36" vm="1349">
        <f ca="1"/>
        <v>45338</v>
      </c>
      <c r="AL36" vm="1365">
        <f ca="1"/>
        <v>230.31</v>
      </c>
      <c r="AM36" vm="1349">
        <f ca="1"/>
        <v>45338</v>
      </c>
      <c r="AN36" vm="1366">
        <f ca="1"/>
        <v>7.32</v>
      </c>
      <c r="AO36" vm="1349">
        <f ca="1"/>
        <v>45338</v>
      </c>
      <c r="AP36" vm="1367">
        <f ca="1"/>
        <v>72.489999999999995</v>
      </c>
      <c r="AQ36" vm="1349">
        <f ca="1"/>
        <v>45338</v>
      </c>
      <c r="AR36" vm="1368">
        <f ca="1"/>
        <v>55.15</v>
      </c>
      <c r="AS36" vm="1349">
        <f ca="1"/>
        <v>45338</v>
      </c>
      <c r="AT36" vm="1369">
        <f ca="1"/>
        <v>114.01</v>
      </c>
      <c r="AU36" vm="1349">
        <f ca="1"/>
        <v>45338</v>
      </c>
      <c r="AV36" vm="838">
        <f ca="1"/>
        <v>51.12</v>
      </c>
      <c r="AW36" vm="1349">
        <f ca="1"/>
        <v>45338</v>
      </c>
      <c r="AX36" vm="1370">
        <f ca="1"/>
        <v>43.54</v>
      </c>
      <c r="AY36" vm="1349">
        <f ca="1"/>
        <v>45338</v>
      </c>
      <c r="AZ36" vm="1371">
        <f ca="1"/>
        <v>112.25</v>
      </c>
      <c r="BA36" vm="1349">
        <f ca="1"/>
        <v>45338</v>
      </c>
      <c r="BB36" vm="1372">
        <f ca="1"/>
        <v>187.13</v>
      </c>
      <c r="BC36" vm="1349">
        <f ca="1"/>
        <v>45338</v>
      </c>
      <c r="BD36" vm="1373">
        <f ca="1"/>
        <v>146.37</v>
      </c>
      <c r="BE36" vm="1349">
        <f ca="1"/>
        <v>45338</v>
      </c>
      <c r="BF36" vm="1374">
        <f ca="1"/>
        <v>41.94</v>
      </c>
      <c r="BG36" vm="1349">
        <f ca="1"/>
        <v>45338</v>
      </c>
      <c r="BH36" vm="1375">
        <f ca="1"/>
        <v>186.34</v>
      </c>
      <c r="BI36" vm="1349">
        <f ca="1"/>
        <v>45338</v>
      </c>
      <c r="BJ36" vm="1376">
        <f ca="1"/>
        <v>34.090000000000003</v>
      </c>
      <c r="BK36" vm="1349">
        <f ca="1"/>
        <v>45338</v>
      </c>
      <c r="BL36" vm="902">
        <f ca="1"/>
        <v>40.49</v>
      </c>
      <c r="BM36" vm="1349">
        <f ca="1"/>
        <v>45338</v>
      </c>
      <c r="BN36" vm="1377">
        <f ca="1"/>
        <v>93.06</v>
      </c>
      <c r="BO36" vm="1349">
        <f ca="1"/>
        <v>45338</v>
      </c>
      <c r="BP36" vm="1378">
        <f ca="1"/>
        <v>166.32</v>
      </c>
      <c r="BQ36" vm="1349">
        <f ca="1"/>
        <v>45338</v>
      </c>
      <c r="BR36" vm="1379">
        <f ca="1"/>
        <v>197.17</v>
      </c>
      <c r="BS36" vm="1349">
        <f ca="1"/>
        <v>45338</v>
      </c>
      <c r="BT36" vm="1380">
        <f ca="1"/>
        <v>289.72000000000003</v>
      </c>
      <c r="BU36" vm="1349">
        <f ca="1"/>
        <v>45338</v>
      </c>
      <c r="BV36" vm="1381">
        <f ca="1"/>
        <v>31.62</v>
      </c>
      <c r="BW36" vm="1349">
        <f ca="1"/>
        <v>45338</v>
      </c>
      <c r="BX36" vm="1382">
        <f ca="1"/>
        <v>65.09</v>
      </c>
      <c r="BZ36" vm="1349">
        <f ca="1"/>
        <v>45338</v>
      </c>
      <c r="CA36" vm="1383">
        <f ca="1"/>
        <v>459.03</v>
      </c>
      <c r="CB36" vm="1349">
        <f ca="1"/>
        <v>45338</v>
      </c>
      <c r="CC36" vm="1384">
        <f ca="1"/>
        <v>104.24</v>
      </c>
      <c r="CD36" vm="1349">
        <f ca="1"/>
        <v>45338</v>
      </c>
      <c r="CE36" vm="1385">
        <f ca="1"/>
        <v>95.5</v>
      </c>
      <c r="CF36" vm="1349">
        <f ca="1"/>
        <v>45338</v>
      </c>
      <c r="CG36" vm="1309">
        <f ca="1"/>
        <v>48.32</v>
      </c>
      <c r="CH36" vm="1349">
        <f ca="1"/>
        <v>45338</v>
      </c>
      <c r="CI36" vm="1386">
        <f ca="1"/>
        <v>171.83779999999999</v>
      </c>
    </row>
    <row r="37" spans="1:87">
      <c r="A37" vm="1387">
        <f ca="1"/>
        <v>45342</v>
      </c>
      <c r="B37" vm="1388">
        <f ca="1"/>
        <v>13.79</v>
      </c>
      <c r="C37" vm="1387">
        <f ca="1"/>
        <v>45342</v>
      </c>
      <c r="D37" vm="1389">
        <f ca="1"/>
        <v>53.4</v>
      </c>
      <c r="E37" vm="1387">
        <f ca="1"/>
        <v>45342</v>
      </c>
      <c r="F37" vm="1390">
        <f ca="1"/>
        <v>17.79</v>
      </c>
      <c r="G37" vm="1387">
        <f ca="1"/>
        <v>45342</v>
      </c>
      <c r="H37" vm="1391">
        <f ca="1"/>
        <v>909.57</v>
      </c>
      <c r="I37" vm="1387">
        <f ca="1"/>
        <v>45342</v>
      </c>
      <c r="J37" vm="1392">
        <f ca="1"/>
        <v>141.04</v>
      </c>
      <c r="K37" vm="1387">
        <f ca="1"/>
        <v>45342</v>
      </c>
      <c r="L37" vm="1393">
        <f ca="1"/>
        <v>377.64</v>
      </c>
      <c r="M37" vm="1387">
        <f ca="1"/>
        <v>45342</v>
      </c>
      <c r="N37" vm="1394">
        <f ca="1"/>
        <v>43.4</v>
      </c>
      <c r="O37" vm="1387">
        <f ca="1"/>
        <v>45342</v>
      </c>
      <c r="P37" vm="394">
        <f ca="1"/>
        <v>12.631</v>
      </c>
      <c r="Q37" vm="1387">
        <f ca="1"/>
        <v>45342</v>
      </c>
      <c r="R37" vm="1395">
        <f ca="1"/>
        <v>249.04</v>
      </c>
      <c r="S37" vm="1387">
        <f ca="1"/>
        <v>45342</v>
      </c>
      <c r="T37" vm="1396">
        <f ca="1"/>
        <v>177.61500000000001</v>
      </c>
      <c r="U37" vm="1387">
        <f ca="1"/>
        <v>45342</v>
      </c>
      <c r="V37" vm="1397">
        <f ca="1"/>
        <v>357.38</v>
      </c>
      <c r="W37" vm="1387">
        <f ca="1"/>
        <v>45342</v>
      </c>
      <c r="X37" vm="1398">
        <f ca="1"/>
        <v>402.79</v>
      </c>
      <c r="Y37" vm="1387">
        <f ca="1"/>
        <v>45342</v>
      </c>
      <c r="Z37" vm="1399">
        <f ca="1"/>
        <v>20.079999999999998</v>
      </c>
      <c r="AA37" vm="1387">
        <f ca="1"/>
        <v>45342</v>
      </c>
      <c r="AB37" vm="1400">
        <f ca="1"/>
        <v>121.45</v>
      </c>
      <c r="AC37" vm="1387">
        <f ca="1"/>
        <v>45342</v>
      </c>
      <c r="AD37" vm="1401">
        <f ca="1"/>
        <v>114.82</v>
      </c>
      <c r="AE37" vm="1387">
        <f ca="1"/>
        <v>45342</v>
      </c>
      <c r="AF37" vm="1402">
        <f ca="1"/>
        <v>181.56</v>
      </c>
      <c r="AG37" vm="1387">
        <f ca="1"/>
        <v>45342</v>
      </c>
      <c r="AH37" vm="1403">
        <f ca="1"/>
        <v>56.61</v>
      </c>
      <c r="AI37" vm="1387">
        <f ca="1"/>
        <v>45342</v>
      </c>
      <c r="AJ37" vm="1404">
        <f ca="1"/>
        <v>76.31</v>
      </c>
      <c r="AK37" vm="1387">
        <f ca="1"/>
        <v>45342</v>
      </c>
      <c r="AL37" vm="1405">
        <f ca="1"/>
        <v>220.08</v>
      </c>
      <c r="AM37" vm="1387">
        <f ca="1"/>
        <v>45342</v>
      </c>
      <c r="AN37" vm="959">
        <f ca="1"/>
        <v>7.15</v>
      </c>
      <c r="AO37" vm="1387">
        <f ca="1"/>
        <v>45342</v>
      </c>
      <c r="AP37" vm="1406">
        <f ca="1"/>
        <v>71.55</v>
      </c>
      <c r="AQ37" vm="1387">
        <f ca="1"/>
        <v>45342</v>
      </c>
      <c r="AR37" vm="1407">
        <f ca="1"/>
        <v>54.87</v>
      </c>
      <c r="AS37" vm="1387">
        <f ca="1"/>
        <v>45342</v>
      </c>
      <c r="AT37" vm="1408">
        <f ca="1"/>
        <v>116.64</v>
      </c>
      <c r="AU37" vm="1387">
        <f ca="1"/>
        <v>45342</v>
      </c>
      <c r="AV37" vm="1409">
        <f ca="1"/>
        <v>50.57</v>
      </c>
      <c r="AW37" vm="1387">
        <f ca="1"/>
        <v>45342</v>
      </c>
      <c r="AX37" vm="1410">
        <f ca="1"/>
        <v>42.12</v>
      </c>
      <c r="AY37" vm="1387">
        <f ca="1"/>
        <v>45342</v>
      </c>
      <c r="AZ37" vm="1411">
        <f ca="1"/>
        <v>106.25</v>
      </c>
      <c r="BA37" vm="1387">
        <f ca="1"/>
        <v>45342</v>
      </c>
      <c r="BB37" vm="1412">
        <f ca="1"/>
        <v>188.4</v>
      </c>
      <c r="BC37" vm="1387">
        <f ca="1"/>
        <v>45342</v>
      </c>
      <c r="BD37" vm="1413">
        <f ca="1"/>
        <v>145.11000000000001</v>
      </c>
      <c r="BE37" vm="1387">
        <f ca="1"/>
        <v>45342</v>
      </c>
      <c r="BF37" vm="1093">
        <f ca="1"/>
        <v>42.02</v>
      </c>
      <c r="BG37" vm="1387">
        <f ca="1"/>
        <v>45342</v>
      </c>
      <c r="BH37" vm="1414">
        <f ca="1"/>
        <v>187.47</v>
      </c>
      <c r="BI37" vm="1387">
        <f ca="1"/>
        <v>45342</v>
      </c>
      <c r="BJ37" vm="1415">
        <f ca="1"/>
        <v>33.96</v>
      </c>
      <c r="BK37" vm="1387">
        <f ca="1"/>
        <v>45342</v>
      </c>
      <c r="BL37" vm="1416">
        <f ca="1"/>
        <v>40.5</v>
      </c>
      <c r="BM37" vm="1387">
        <f ca="1"/>
        <v>45342</v>
      </c>
      <c r="BN37" vm="1417">
        <f ca="1"/>
        <v>93.43</v>
      </c>
      <c r="BO37" vm="1387">
        <f ca="1"/>
        <v>45342</v>
      </c>
      <c r="BP37" vm="1418">
        <f ca="1"/>
        <v>168.65</v>
      </c>
      <c r="BQ37" vm="1387">
        <f ca="1"/>
        <v>45342</v>
      </c>
      <c r="BR37" vm="1419">
        <f ca="1"/>
        <v>198.94</v>
      </c>
      <c r="BS37" vm="1387">
        <f ca="1"/>
        <v>45342</v>
      </c>
      <c r="BT37" vm="1420">
        <f ca="1"/>
        <v>286.39</v>
      </c>
      <c r="BU37" vm="1387">
        <f ca="1"/>
        <v>45342</v>
      </c>
      <c r="BV37" vm="1421">
        <f ca="1"/>
        <v>31.141200000000001</v>
      </c>
      <c r="BW37" vm="1387">
        <f ca="1"/>
        <v>45342</v>
      </c>
      <c r="BX37" vm="1422">
        <f ca="1"/>
        <v>66.709999999999994</v>
      </c>
      <c r="BZ37" vm="1387">
        <f ca="1"/>
        <v>45342</v>
      </c>
      <c r="CA37" vm="1423">
        <f ca="1"/>
        <v>456.51</v>
      </c>
      <c r="CB37" vm="1387">
        <f ca="1"/>
        <v>45342</v>
      </c>
      <c r="CC37" vm="1424">
        <f ca="1"/>
        <v>103.52</v>
      </c>
      <c r="CD37" vm="1387">
        <f ca="1"/>
        <v>45342</v>
      </c>
      <c r="CE37" vm="1425">
        <f ca="1"/>
        <v>94.86</v>
      </c>
      <c r="CF37" vm="1387">
        <f ca="1"/>
        <v>45342</v>
      </c>
      <c r="CG37" vm="1426">
        <f ca="1"/>
        <v>48.01</v>
      </c>
      <c r="CH37" vm="1387">
        <f ca="1"/>
        <v>45342</v>
      </c>
      <c r="CI37" vm="1427">
        <f ca="1"/>
        <v>171.28</v>
      </c>
    </row>
    <row r="38" spans="1:87">
      <c r="A38" vm="1428">
        <f ca="1"/>
        <v>45343</v>
      </c>
      <c r="B38" vm="1429">
        <f ca="1"/>
        <v>13.71</v>
      </c>
      <c r="C38" vm="1428">
        <f ca="1"/>
        <v>45343</v>
      </c>
      <c r="D38" vm="1430">
        <f ca="1"/>
        <v>53.9</v>
      </c>
      <c r="E38" vm="1428">
        <f ca="1"/>
        <v>45343</v>
      </c>
      <c r="F38" vm="1431">
        <f ca="1"/>
        <v>17.809999999999999</v>
      </c>
      <c r="G38" vm="1428">
        <f ca="1"/>
        <v>45343</v>
      </c>
      <c r="H38" vm="1432">
        <f ca="1"/>
        <v>908.21</v>
      </c>
      <c r="I38" vm="1428">
        <f ca="1"/>
        <v>45343</v>
      </c>
      <c r="J38" vm="1433">
        <f ca="1"/>
        <v>141.16999999999999</v>
      </c>
      <c r="K38" vm="1428">
        <f ca="1"/>
        <v>45343</v>
      </c>
      <c r="L38" vm="1434">
        <f ca="1"/>
        <v>380.23</v>
      </c>
      <c r="M38" vm="1428">
        <f ca="1"/>
        <v>45343</v>
      </c>
      <c r="N38" vm="1435">
        <f ca="1"/>
        <v>43.77</v>
      </c>
      <c r="O38" vm="1428">
        <f ca="1"/>
        <v>45343</v>
      </c>
      <c r="P38" vm="1436">
        <f ca="1"/>
        <v>12.680300000000001</v>
      </c>
      <c r="Q38" vm="1428">
        <f ca="1"/>
        <v>45343</v>
      </c>
      <c r="R38" vm="1437">
        <f ca="1"/>
        <v>213.92</v>
      </c>
      <c r="S38" vm="1428">
        <f ca="1"/>
        <v>45343</v>
      </c>
      <c r="T38" vm="1438">
        <f ca="1"/>
        <v>179.3</v>
      </c>
      <c r="U38" vm="1428">
        <f ca="1"/>
        <v>45343</v>
      </c>
      <c r="V38" vm="1439">
        <f ca="1"/>
        <v>357.29</v>
      </c>
      <c r="W38" vm="1428">
        <f ca="1"/>
        <v>45343</v>
      </c>
      <c r="X38" vm="1440">
        <f ca="1"/>
        <v>402.18</v>
      </c>
      <c r="Y38" vm="1428">
        <f ca="1"/>
        <v>45343</v>
      </c>
      <c r="Z38" vm="1441">
        <f ca="1"/>
        <v>20.100000000000001</v>
      </c>
      <c r="AA38" vm="1428">
        <f ca="1"/>
        <v>45343</v>
      </c>
      <c r="AB38" vm="1442">
        <f ca="1"/>
        <v>120.93</v>
      </c>
      <c r="AC38" vm="1428">
        <f ca="1"/>
        <v>45343</v>
      </c>
      <c r="AD38" vm="1443">
        <f ca="1"/>
        <v>118.55</v>
      </c>
      <c r="AE38" vm="1428">
        <f ca="1"/>
        <v>45343</v>
      </c>
      <c r="AF38" vm="1444">
        <f ca="1"/>
        <v>182.32</v>
      </c>
      <c r="AG38" vm="1428">
        <f ca="1"/>
        <v>45343</v>
      </c>
      <c r="AH38" vm="1445">
        <f ca="1"/>
        <v>57.1</v>
      </c>
      <c r="AI38" vm="1428">
        <f ca="1"/>
        <v>45343</v>
      </c>
      <c r="AJ38" vm="1446">
        <f ca="1"/>
        <v>77.150000000000006</v>
      </c>
      <c r="AK38" vm="1428">
        <f ca="1"/>
        <v>45343</v>
      </c>
      <c r="AL38" vm="1447">
        <f ca="1"/>
        <v>216.21</v>
      </c>
      <c r="AM38" vm="1428">
        <f ca="1"/>
        <v>45343</v>
      </c>
      <c r="AN38" vm="1448">
        <f ca="1"/>
        <v>7.19</v>
      </c>
      <c r="AO38" vm="1428">
        <f ca="1"/>
        <v>45343</v>
      </c>
      <c r="AP38" vm="1449">
        <f ca="1"/>
        <v>72.150000000000006</v>
      </c>
      <c r="AQ38" vm="1428">
        <f ca="1"/>
        <v>45343</v>
      </c>
      <c r="AR38" vm="1450">
        <f ca="1"/>
        <v>55.12</v>
      </c>
      <c r="AS38" vm="1428">
        <f ca="1"/>
        <v>45343</v>
      </c>
      <c r="AT38" vm="1451">
        <f ca="1"/>
        <v>117.87</v>
      </c>
      <c r="AU38" vm="1428">
        <f ca="1"/>
        <v>45343</v>
      </c>
      <c r="AV38" vm="1452">
        <f ca="1"/>
        <v>50.44</v>
      </c>
      <c r="AW38" vm="1428">
        <f ca="1"/>
        <v>45343</v>
      </c>
      <c r="AX38" vm="1453">
        <f ca="1"/>
        <v>42.73</v>
      </c>
      <c r="AY38" vm="1428">
        <f ca="1"/>
        <v>45343</v>
      </c>
      <c r="AZ38" vm="1454">
        <f ca="1"/>
        <v>101.14</v>
      </c>
      <c r="BA38" vm="1428">
        <f ca="1"/>
        <v>45343</v>
      </c>
      <c r="BB38" vm="1455">
        <f ca="1"/>
        <v>188.22</v>
      </c>
      <c r="BC38" vm="1428">
        <f ca="1"/>
        <v>45343</v>
      </c>
      <c r="BD38" vm="1456">
        <f ca="1"/>
        <v>147.47999999999999</v>
      </c>
      <c r="BE38" vm="1428">
        <f ca="1"/>
        <v>45343</v>
      </c>
      <c r="BF38" vm="1374">
        <f ca="1"/>
        <v>41.94</v>
      </c>
      <c r="BG38" vm="1428">
        <f ca="1"/>
        <v>45343</v>
      </c>
      <c r="BH38" vm="1457">
        <f ca="1"/>
        <v>187.48</v>
      </c>
      <c r="BI38" vm="1428">
        <f ca="1"/>
        <v>45343</v>
      </c>
      <c r="BJ38" vm="1458">
        <f ca="1"/>
        <v>33.700000000000003</v>
      </c>
      <c r="BK38" vm="1428">
        <f ca="1"/>
        <v>45343</v>
      </c>
      <c r="BL38" vm="1055">
        <f ca="1"/>
        <v>41.1</v>
      </c>
      <c r="BM38" vm="1428">
        <f ca="1"/>
        <v>45343</v>
      </c>
      <c r="BN38" vm="1459">
        <f ca="1"/>
        <v>93.92</v>
      </c>
      <c r="BO38" vm="1428">
        <f ca="1"/>
        <v>45343</v>
      </c>
      <c r="BP38" vm="1460">
        <f ca="1"/>
        <v>168.83</v>
      </c>
      <c r="BQ38" vm="1428">
        <f ca="1"/>
        <v>45343</v>
      </c>
      <c r="BR38" vm="1461">
        <f ca="1"/>
        <v>199.53</v>
      </c>
      <c r="BS38" vm="1428">
        <f ca="1"/>
        <v>45343</v>
      </c>
      <c r="BT38" vm="1462">
        <f ca="1"/>
        <v>283.55</v>
      </c>
      <c r="BU38" vm="1428">
        <f ca="1"/>
        <v>45343</v>
      </c>
      <c r="BV38" vm="1463">
        <f ca="1"/>
        <v>32.01</v>
      </c>
      <c r="BW38" vm="1428">
        <f ca="1"/>
        <v>45343</v>
      </c>
      <c r="BX38" vm="1464">
        <f ca="1"/>
        <v>66.680000000000007</v>
      </c>
      <c r="BZ38" vm="1428">
        <f ca="1"/>
        <v>45343</v>
      </c>
      <c r="CA38" vm="1465">
        <f ca="1"/>
        <v>456.97</v>
      </c>
      <c r="CB38" vm="1428">
        <f ca="1"/>
        <v>45343</v>
      </c>
      <c r="CC38" vm="1466">
        <f ca="1"/>
        <v>103.48</v>
      </c>
      <c r="CD38" vm="1428">
        <f ca="1"/>
        <v>45343</v>
      </c>
      <c r="CE38" vm="1467">
        <f ca="1"/>
        <v>94.91</v>
      </c>
      <c r="CF38" vm="1428">
        <f ca="1"/>
        <v>45343</v>
      </c>
      <c r="CG38" vm="1468">
        <f ca="1"/>
        <v>48.12</v>
      </c>
      <c r="CH38" vm="1428">
        <f ca="1"/>
        <v>45343</v>
      </c>
      <c r="CI38" vm="1469">
        <f ca="1"/>
        <v>171.3493</v>
      </c>
    </row>
    <row r="39" spans="1:87">
      <c r="A39" vm="1470">
        <f ca="1"/>
        <v>45344</v>
      </c>
      <c r="B39" vm="1471">
        <f ca="1"/>
        <v>13.9</v>
      </c>
      <c r="C39" vm="1470">
        <f ca="1"/>
        <v>45344</v>
      </c>
      <c r="D39" vm="1472">
        <f ca="1"/>
        <v>53.7</v>
      </c>
      <c r="E39" vm="1470">
        <f ca="1"/>
        <v>45344</v>
      </c>
      <c r="F39" vm="1473">
        <f ca="1"/>
        <v>17.95</v>
      </c>
      <c r="G39" vm="1470">
        <f ca="1"/>
        <v>45344</v>
      </c>
      <c r="H39" vm="1474">
        <f ca="1"/>
        <v>951.85</v>
      </c>
      <c r="I39" vm="1470">
        <f ca="1"/>
        <v>45344</v>
      </c>
      <c r="J39" vm="1475">
        <f ca="1"/>
        <v>143.52000000000001</v>
      </c>
      <c r="K39" vm="1470">
        <f ca="1"/>
        <v>45344</v>
      </c>
      <c r="L39" vm="1476">
        <f ca="1"/>
        <v>389.08</v>
      </c>
      <c r="M39" vm="1470">
        <f ca="1"/>
        <v>45344</v>
      </c>
      <c r="N39" vm="1477">
        <f ca="1"/>
        <v>44.94</v>
      </c>
      <c r="O39" vm="1470">
        <f ca="1"/>
        <v>45344</v>
      </c>
      <c r="P39" vm="1478">
        <f ca="1"/>
        <v>12.7888</v>
      </c>
      <c r="Q39" vm="1470">
        <f ca="1"/>
        <v>45344</v>
      </c>
      <c r="R39" vm="1479">
        <f ca="1"/>
        <v>226.15</v>
      </c>
      <c r="S39" vm="1470">
        <f ca="1"/>
        <v>45344</v>
      </c>
      <c r="T39" vm="1363">
        <f ca="1"/>
        <v>182.31</v>
      </c>
      <c r="U39" vm="1470">
        <f ca="1"/>
        <v>45344</v>
      </c>
      <c r="V39" vm="1480">
        <f ca="1"/>
        <v>356.78</v>
      </c>
      <c r="W39" vm="1470">
        <f ca="1"/>
        <v>45344</v>
      </c>
      <c r="X39" vm="1481">
        <f ca="1"/>
        <v>411.65</v>
      </c>
      <c r="Y39" vm="1470">
        <f ca="1"/>
        <v>45344</v>
      </c>
      <c r="Z39" vm="1482">
        <f ca="1"/>
        <v>20.83</v>
      </c>
      <c r="AA39" vm="1470">
        <f ca="1"/>
        <v>45344</v>
      </c>
      <c r="AB39" vm="1483">
        <f ca="1"/>
        <v>124.52</v>
      </c>
      <c r="AC39" vm="1470">
        <f ca="1"/>
        <v>45344</v>
      </c>
      <c r="AD39" vm="1484">
        <f ca="1"/>
        <v>118.18</v>
      </c>
      <c r="AE39" vm="1470">
        <f ca="1"/>
        <v>45344</v>
      </c>
      <c r="AF39" vm="1485">
        <f ca="1"/>
        <v>184.37</v>
      </c>
      <c r="AG39" vm="1470">
        <f ca="1"/>
        <v>45344</v>
      </c>
      <c r="AH39" vm="1486">
        <f ca="1"/>
        <v>56.67</v>
      </c>
      <c r="AI39" vm="1470">
        <f ca="1"/>
        <v>45344</v>
      </c>
      <c r="AJ39" vm="1364">
        <f ca="1"/>
        <v>77.099999999999994</v>
      </c>
      <c r="AK39" vm="1470">
        <f ca="1"/>
        <v>45344</v>
      </c>
      <c r="AL39" vm="1487">
        <f ca="1"/>
        <v>225.62</v>
      </c>
      <c r="AM39" vm="1470">
        <f ca="1"/>
        <v>45344</v>
      </c>
      <c r="AN39" vm="1205">
        <f ca="1"/>
        <v>7.49</v>
      </c>
      <c r="AO39" vm="1470">
        <f ca="1"/>
        <v>45344</v>
      </c>
      <c r="AP39" vm="1488">
        <f ca="1"/>
        <v>72.42</v>
      </c>
      <c r="AQ39" vm="1470">
        <f ca="1"/>
        <v>45344</v>
      </c>
      <c r="AR39" vm="1489">
        <f ca="1"/>
        <v>55.36</v>
      </c>
      <c r="AS39" vm="1470">
        <f ca="1"/>
        <v>45344</v>
      </c>
      <c r="AT39" vm="1490">
        <f ca="1"/>
        <v>119.02</v>
      </c>
      <c r="AU39" vm="1470">
        <f ca="1"/>
        <v>45344</v>
      </c>
      <c r="AV39" vm="1491">
        <f ca="1"/>
        <v>54.15</v>
      </c>
      <c r="AW39" vm="1470">
        <f ca="1"/>
        <v>45344</v>
      </c>
      <c r="AX39" vm="1492">
        <f ca="1"/>
        <v>42.76</v>
      </c>
      <c r="AY39" vm="1470">
        <f ca="1"/>
        <v>45344</v>
      </c>
      <c r="AZ39" vm="214">
        <f ca="1"/>
        <v>100.05</v>
      </c>
      <c r="BA39" vm="1470">
        <f ca="1"/>
        <v>45344</v>
      </c>
      <c r="BB39" vm="1493">
        <f ca="1"/>
        <v>188.01</v>
      </c>
      <c r="BC39" vm="1470">
        <f ca="1"/>
        <v>45344</v>
      </c>
      <c r="BD39" vm="1494">
        <f ca="1"/>
        <v>148.66999999999999</v>
      </c>
      <c r="BE39" vm="1470">
        <f ca="1"/>
        <v>45344</v>
      </c>
      <c r="BF39" vm="1276">
        <f ca="1"/>
        <v>42.16</v>
      </c>
      <c r="BG39" vm="1470">
        <f ca="1"/>
        <v>45344</v>
      </c>
      <c r="BH39" vm="1495">
        <f ca="1"/>
        <v>187.56</v>
      </c>
      <c r="BI39" vm="1470">
        <f ca="1"/>
        <v>45344</v>
      </c>
      <c r="BJ39" vm="803">
        <f ca="1"/>
        <v>33.61</v>
      </c>
      <c r="BK39" vm="1470">
        <f ca="1"/>
        <v>45344</v>
      </c>
      <c r="BL39" vm="1496">
        <f ca="1"/>
        <v>40.729999999999997</v>
      </c>
      <c r="BM39" vm="1470">
        <f ca="1"/>
        <v>45344</v>
      </c>
      <c r="BN39" vm="1497">
        <f ca="1"/>
        <v>94.52</v>
      </c>
      <c r="BO39" vm="1470">
        <f ca="1"/>
        <v>45344</v>
      </c>
      <c r="BP39" vm="1034">
        <f ca="1"/>
        <v>168.25</v>
      </c>
      <c r="BQ39" vm="1470">
        <f ca="1"/>
        <v>45344</v>
      </c>
      <c r="BR39" vm="1498">
        <f ca="1"/>
        <v>200.81</v>
      </c>
      <c r="BS39" vm="1470">
        <f ca="1"/>
        <v>45344</v>
      </c>
      <c r="BT39" vm="1499">
        <f ca="1"/>
        <v>293.64999999999998</v>
      </c>
      <c r="BU39" vm="1470">
        <f ca="1"/>
        <v>45344</v>
      </c>
      <c r="BV39" vm="1500">
        <f ca="1"/>
        <v>31.91</v>
      </c>
      <c r="BW39" vm="1470">
        <f ca="1"/>
        <v>45344</v>
      </c>
      <c r="BX39" vm="1501">
        <f ca="1"/>
        <v>66.03</v>
      </c>
      <c r="BZ39" vm="1470">
        <f ca="1"/>
        <v>45344</v>
      </c>
      <c r="CA39" vm="1502">
        <f ca="1"/>
        <v>466.57</v>
      </c>
      <c r="CB39" vm="1470">
        <f ca="1"/>
        <v>45344</v>
      </c>
      <c r="CC39" vm="1503">
        <f ca="1"/>
        <v>105.69</v>
      </c>
      <c r="CD39" vm="1470">
        <f ca="1"/>
        <v>45344</v>
      </c>
      <c r="CE39" vm="1504">
        <f ca="1"/>
        <v>97.22</v>
      </c>
      <c r="CF39" vm="1470">
        <f ca="1"/>
        <v>45344</v>
      </c>
      <c r="CG39" vm="1505">
        <f ca="1"/>
        <v>49.160299999999999</v>
      </c>
      <c r="CH39" vm="1470">
        <f ca="1"/>
        <v>45344</v>
      </c>
      <c r="CI39" vm="1506">
        <f ca="1"/>
        <v>174.57579999999999</v>
      </c>
    </row>
    <row r="40" spans="1:87">
      <c r="A40" vm="1507">
        <f ca="1"/>
        <v>45345</v>
      </c>
      <c r="B40" vm="1508">
        <f ca="1"/>
        <v>14.04</v>
      </c>
      <c r="C40" vm="1507">
        <f ca="1"/>
        <v>45345</v>
      </c>
      <c r="D40" vm="1509">
        <f ca="1"/>
        <v>53.45</v>
      </c>
      <c r="E40" vm="1507">
        <f ca="1"/>
        <v>45345</v>
      </c>
      <c r="F40" vm="1510">
        <f ca="1"/>
        <v>18</v>
      </c>
      <c r="G40" vm="1507">
        <f ca="1"/>
        <v>45345</v>
      </c>
      <c r="H40" vm="1511">
        <f ca="1"/>
        <v>933.25</v>
      </c>
      <c r="I40" vm="1507">
        <f ca="1"/>
        <v>45345</v>
      </c>
      <c r="J40" vm="1512">
        <f ca="1"/>
        <v>142.59</v>
      </c>
      <c r="K40" vm="1507">
        <f ca="1"/>
        <v>45345</v>
      </c>
      <c r="L40" vm="1513">
        <f ca="1"/>
        <v>389.77</v>
      </c>
      <c r="M40" vm="1507">
        <f ca="1"/>
        <v>45345</v>
      </c>
      <c r="N40" vm="1514">
        <f ca="1"/>
        <v>45.4</v>
      </c>
      <c r="O40" vm="1507">
        <f ca="1"/>
        <v>45345</v>
      </c>
      <c r="P40" vm="823">
        <f ca="1"/>
        <v>12.9762</v>
      </c>
      <c r="Q40" vm="1507">
        <f ca="1"/>
        <v>45345</v>
      </c>
      <c r="R40" vm="1515">
        <f ca="1"/>
        <v>235.23</v>
      </c>
      <c r="S40" vm="1507">
        <f ca="1"/>
        <v>45345</v>
      </c>
      <c r="T40" vm="1516">
        <f ca="1"/>
        <v>183.81</v>
      </c>
      <c r="U40" vm="1507">
        <f ca="1"/>
        <v>45345</v>
      </c>
      <c r="V40" vm="1322">
        <f ca="1"/>
        <v>364.66</v>
      </c>
      <c r="W40" vm="1507">
        <f ca="1"/>
        <v>45345</v>
      </c>
      <c r="X40" vm="1517">
        <f ca="1"/>
        <v>410.34</v>
      </c>
      <c r="Y40" vm="1507">
        <f ca="1"/>
        <v>45345</v>
      </c>
      <c r="Z40" vm="1518">
        <f ca="1"/>
        <v>20.3</v>
      </c>
      <c r="AA40" vm="1507">
        <f ca="1"/>
        <v>45345</v>
      </c>
      <c r="AB40" vm="1519">
        <f ca="1"/>
        <v>123.45</v>
      </c>
      <c r="AC40" vm="1507">
        <f ca="1"/>
        <v>45345</v>
      </c>
      <c r="AD40" vm="1520">
        <f ca="1"/>
        <v>120.65</v>
      </c>
      <c r="AE40" vm="1507">
        <f ca="1"/>
        <v>45345</v>
      </c>
      <c r="AF40" vm="1521">
        <f ca="1"/>
        <v>182.52</v>
      </c>
      <c r="AG40" vm="1507">
        <f ca="1"/>
        <v>45345</v>
      </c>
      <c r="AH40" vm="1522">
        <f ca="1"/>
        <v>56.78</v>
      </c>
      <c r="AI40" vm="1507">
        <f ca="1"/>
        <v>45345</v>
      </c>
      <c r="AJ40" vm="1523">
        <f ca="1"/>
        <v>77.2</v>
      </c>
      <c r="AK40" vm="1507">
        <f ca="1"/>
        <v>45345</v>
      </c>
      <c r="AL40" vm="1524">
        <f ca="1"/>
        <v>229.34</v>
      </c>
      <c r="AM40" vm="1507">
        <f ca="1"/>
        <v>45345</v>
      </c>
      <c r="AN40" vm="1525">
        <f ca="1"/>
        <v>7.27</v>
      </c>
      <c r="AO40" vm="1507">
        <f ca="1"/>
        <v>45345</v>
      </c>
      <c r="AP40" vm="1526">
        <f ca="1"/>
        <v>73.58</v>
      </c>
      <c r="AQ40" vm="1507">
        <f ca="1"/>
        <v>45345</v>
      </c>
      <c r="AR40" vm="1527">
        <f ca="1"/>
        <v>55.64</v>
      </c>
      <c r="AS40" vm="1507">
        <f ca="1"/>
        <v>45345</v>
      </c>
      <c r="AT40" vm="1528">
        <f ca="1"/>
        <v>119.46</v>
      </c>
      <c r="AU40" vm="1507">
        <f ca="1"/>
        <v>45345</v>
      </c>
      <c r="AV40" vm="1529">
        <f ca="1"/>
        <v>53.24</v>
      </c>
      <c r="AW40" vm="1507">
        <f ca="1"/>
        <v>45345</v>
      </c>
      <c r="AX40" vm="1530">
        <f ca="1"/>
        <v>43.03</v>
      </c>
      <c r="AY40" vm="1507">
        <f ca="1"/>
        <v>45345</v>
      </c>
      <c r="AZ40" vm="1531">
        <f ca="1"/>
        <v>105.04</v>
      </c>
      <c r="BA40" vm="1507">
        <f ca="1"/>
        <v>45345</v>
      </c>
      <c r="BB40" vm="1532">
        <f ca="1"/>
        <v>189.93</v>
      </c>
      <c r="BC40" vm="1507">
        <f ca="1"/>
        <v>45345</v>
      </c>
      <c r="BD40" vm="1533">
        <f ca="1"/>
        <v>149.99</v>
      </c>
      <c r="BE40" vm="1507">
        <f ca="1"/>
        <v>45345</v>
      </c>
      <c r="BF40" vm="1534">
        <f ca="1"/>
        <v>42.22</v>
      </c>
      <c r="BG40" vm="1507">
        <f ca="1"/>
        <v>45345</v>
      </c>
      <c r="BH40" vm="1535">
        <f ca="1"/>
        <v>188.62</v>
      </c>
      <c r="BI40" vm="1507">
        <f ca="1"/>
        <v>45345</v>
      </c>
      <c r="BJ40" vm="1536">
        <f ca="1"/>
        <v>33.92</v>
      </c>
      <c r="BK40" vm="1507">
        <f ca="1"/>
        <v>45345</v>
      </c>
      <c r="BL40" vm="1537">
        <f ca="1"/>
        <v>40.659999999999997</v>
      </c>
      <c r="BM40" vm="1507">
        <f ca="1"/>
        <v>45345</v>
      </c>
      <c r="BN40" vm="1538">
        <f ca="1"/>
        <v>95.88</v>
      </c>
      <c r="BO40" vm="1507">
        <f ca="1"/>
        <v>45345</v>
      </c>
      <c r="BP40" vm="1539">
        <f ca="1"/>
        <v>169.6</v>
      </c>
      <c r="BQ40" vm="1507">
        <f ca="1"/>
        <v>45345</v>
      </c>
      <c r="BR40" vm="1540">
        <f ca="1"/>
        <v>200.63</v>
      </c>
      <c r="BS40" vm="1507">
        <f ca="1"/>
        <v>45345</v>
      </c>
      <c r="BT40" vm="1541">
        <f ca="1"/>
        <v>292.8</v>
      </c>
      <c r="BU40" vm="1507">
        <f ca="1"/>
        <v>45345</v>
      </c>
      <c r="BV40" vm="1542">
        <f ca="1"/>
        <v>31.801100000000002</v>
      </c>
      <c r="BW40" vm="1507">
        <f ca="1"/>
        <v>45345</v>
      </c>
      <c r="BX40" vm="1543">
        <f ca="1"/>
        <v>66.64</v>
      </c>
      <c r="BZ40" vm="1507">
        <f ca="1"/>
        <v>45345</v>
      </c>
      <c r="CA40" vm="1544">
        <f ca="1"/>
        <v>466.78</v>
      </c>
      <c r="CB40" vm="1507">
        <f ca="1"/>
        <v>45345</v>
      </c>
      <c r="CC40" vm="1545">
        <f ca="1"/>
        <v>105.72</v>
      </c>
      <c r="CD40" vm="1507">
        <f ca="1"/>
        <v>45345</v>
      </c>
      <c r="CE40" vm="1546">
        <f ca="1"/>
        <v>97.35</v>
      </c>
      <c r="CF40" vm="1507">
        <f ca="1"/>
        <v>45345</v>
      </c>
      <c r="CG40" vm="1547">
        <f ca="1"/>
        <v>49.19</v>
      </c>
      <c r="CH40" vm="1507">
        <f ca="1"/>
        <v>45345</v>
      </c>
      <c r="CI40" vm="1548">
        <f ca="1"/>
        <v>174.6456</v>
      </c>
    </row>
    <row r="41" spans="1:87">
      <c r="A41" vm="1549">
        <f ca="1"/>
        <v>45348</v>
      </c>
      <c r="B41" vm="1550">
        <f ca="1"/>
        <v>14.18</v>
      </c>
      <c r="C41" vm="1549">
        <f ca="1"/>
        <v>45348</v>
      </c>
      <c r="D41" vm="1551">
        <f ca="1"/>
        <v>53.17</v>
      </c>
      <c r="E41" vm="1549">
        <f ca="1"/>
        <v>45348</v>
      </c>
      <c r="F41" vm="1552">
        <f ca="1"/>
        <v>17.87</v>
      </c>
      <c r="G41" vm="1549">
        <f ca="1"/>
        <v>45348</v>
      </c>
      <c r="H41" vm="1553">
        <f ca="1"/>
        <v>947.59</v>
      </c>
      <c r="I41" vm="1549">
        <f ca="1"/>
        <v>45348</v>
      </c>
      <c r="J41" vm="1554">
        <f ca="1"/>
        <v>142.58000000000001</v>
      </c>
      <c r="K41" vm="1549">
        <f ca="1"/>
        <v>45348</v>
      </c>
      <c r="L41" vm="1555">
        <f ca="1"/>
        <v>388.27</v>
      </c>
      <c r="M41" vm="1549">
        <f ca="1"/>
        <v>45348</v>
      </c>
      <c r="N41" vm="1556">
        <f ca="1"/>
        <v>45.59</v>
      </c>
      <c r="O41" vm="1549">
        <f ca="1"/>
        <v>45348</v>
      </c>
      <c r="P41" vm="1557">
        <f ca="1"/>
        <v>13.163500000000001</v>
      </c>
      <c r="Q41" vm="1549">
        <f ca="1"/>
        <v>45348</v>
      </c>
      <c r="R41" vm="1558">
        <f ca="1"/>
        <v>241.7</v>
      </c>
      <c r="S41" vm="1549">
        <f ca="1"/>
        <v>45348</v>
      </c>
      <c r="T41" vm="1559">
        <f ca="1"/>
        <v>182.87</v>
      </c>
      <c r="U41" vm="1549">
        <f ca="1"/>
        <v>45348</v>
      </c>
      <c r="V41" vm="1560">
        <f ca="1"/>
        <v>363.21</v>
      </c>
      <c r="W41" vm="1549">
        <f ca="1"/>
        <v>45348</v>
      </c>
      <c r="X41" vm="1561">
        <f ca="1"/>
        <v>407.54</v>
      </c>
      <c r="Y41" vm="1549">
        <f ca="1"/>
        <v>45348</v>
      </c>
      <c r="Z41" vm="1562">
        <f ca="1"/>
        <v>20.66</v>
      </c>
      <c r="AA41" vm="1549">
        <f ca="1"/>
        <v>45348</v>
      </c>
      <c r="AB41" vm="1563">
        <f ca="1"/>
        <v>123.49</v>
      </c>
      <c r="AC41" vm="1549">
        <f ca="1"/>
        <v>45348</v>
      </c>
      <c r="AD41" vm="1564">
        <f ca="1"/>
        <v>121.52</v>
      </c>
      <c r="AE41" vm="1549">
        <f ca="1"/>
        <v>45348</v>
      </c>
      <c r="AF41" vm="1565">
        <f ca="1"/>
        <v>181.16</v>
      </c>
      <c r="AG41" vm="1549">
        <f ca="1"/>
        <v>45348</v>
      </c>
      <c r="AH41" vm="1368">
        <f ca="1"/>
        <v>55.15</v>
      </c>
      <c r="AI41" vm="1549">
        <f ca="1"/>
        <v>45348</v>
      </c>
      <c r="AJ41" vm="1566">
        <f ca="1"/>
        <v>76.430000000000007</v>
      </c>
      <c r="AK41" vm="1549">
        <f ca="1"/>
        <v>45348</v>
      </c>
      <c r="AL41" vm="1567">
        <f ca="1"/>
        <v>230.93</v>
      </c>
      <c r="AM41" vm="1549">
        <f ca="1"/>
        <v>45348</v>
      </c>
      <c r="AN41" vm="238">
        <f ca="1"/>
        <v>7.44</v>
      </c>
      <c r="AO41" vm="1549">
        <f ca="1"/>
        <v>45348</v>
      </c>
      <c r="AP41" vm="1568">
        <f ca="1"/>
        <v>72.87</v>
      </c>
      <c r="AQ41" vm="1549">
        <f ca="1"/>
        <v>45348</v>
      </c>
      <c r="AR41" vm="1569">
        <f ca="1"/>
        <v>55.28</v>
      </c>
      <c r="AS41" vm="1549">
        <f ca="1"/>
        <v>45348</v>
      </c>
      <c r="AT41" vm="1570">
        <f ca="1"/>
        <v>118.69</v>
      </c>
      <c r="AU41" vm="1549">
        <f ca="1"/>
        <v>45348</v>
      </c>
      <c r="AV41" vm="1571">
        <f ca="1"/>
        <v>53.57</v>
      </c>
      <c r="AW41" vm="1549">
        <f ca="1"/>
        <v>45348</v>
      </c>
      <c r="AX41" vm="1370">
        <f ca="1"/>
        <v>43.54</v>
      </c>
      <c r="AY41" vm="1549">
        <f ca="1"/>
        <v>45348</v>
      </c>
      <c r="AZ41" vm="1572">
        <f ca="1"/>
        <v>107.19</v>
      </c>
      <c r="BA41" vm="1549">
        <f ca="1"/>
        <v>45348</v>
      </c>
      <c r="BB41" vm="1573">
        <f ca="1"/>
        <v>187.72</v>
      </c>
      <c r="BC41" vm="1549">
        <f ca="1"/>
        <v>45348</v>
      </c>
      <c r="BD41" vm="1574">
        <f ca="1"/>
        <v>145.02000000000001</v>
      </c>
      <c r="BE41" vm="1549">
        <f ca="1"/>
        <v>45348</v>
      </c>
      <c r="BF41" vm="1575">
        <f ca="1"/>
        <v>42.34</v>
      </c>
      <c r="BG41" vm="1549">
        <f ca="1"/>
        <v>45348</v>
      </c>
      <c r="BH41" vm="1576">
        <f ca="1"/>
        <v>188.2</v>
      </c>
      <c r="BI41" vm="1549">
        <f ca="1"/>
        <v>45348</v>
      </c>
      <c r="BJ41" vm="803">
        <f ca="1"/>
        <v>33.61</v>
      </c>
      <c r="BK41" vm="1549">
        <f ca="1"/>
        <v>45348</v>
      </c>
      <c r="BL41" vm="1577">
        <f ca="1"/>
        <v>39.69</v>
      </c>
      <c r="BM41" vm="1549">
        <f ca="1"/>
        <v>45348</v>
      </c>
      <c r="BN41" vm="1578">
        <f ca="1"/>
        <v>95.38</v>
      </c>
      <c r="BO41" vm="1549">
        <f ca="1"/>
        <v>45348</v>
      </c>
      <c r="BP41" vm="949">
        <f ca="1"/>
        <v>168.26</v>
      </c>
      <c r="BQ41" vm="1549">
        <f ca="1"/>
        <v>45348</v>
      </c>
      <c r="BR41" vm="1579">
        <f ca="1"/>
        <v>199.19</v>
      </c>
      <c r="BS41" vm="1549">
        <f ca="1"/>
        <v>45348</v>
      </c>
      <c r="BT41" vm="1580">
        <f ca="1"/>
        <v>300.39</v>
      </c>
      <c r="BU41" vm="1549">
        <f ca="1"/>
        <v>45348</v>
      </c>
      <c r="BV41" vm="1581">
        <f ca="1"/>
        <v>31.97</v>
      </c>
      <c r="BW41" vm="1549">
        <f ca="1"/>
        <v>45348</v>
      </c>
      <c r="BX41" vm="1582">
        <f ca="1"/>
        <v>65.66</v>
      </c>
      <c r="BZ41" vm="1549">
        <f ca="1"/>
        <v>45348</v>
      </c>
      <c r="CA41" vm="1583">
        <f ca="1"/>
        <v>465.07</v>
      </c>
      <c r="CB41" vm="1549">
        <f ca="1"/>
        <v>45348</v>
      </c>
      <c r="CC41" vm="1584">
        <f ca="1"/>
        <v>105.38</v>
      </c>
      <c r="CD41" vm="1549">
        <f ca="1"/>
        <v>45348</v>
      </c>
      <c r="CE41" vm="1585">
        <f ca="1"/>
        <v>96.93</v>
      </c>
      <c r="CF41" vm="1549">
        <f ca="1"/>
        <v>45348</v>
      </c>
      <c r="CG41" vm="1586">
        <f ca="1"/>
        <v>48.98</v>
      </c>
      <c r="CH41" vm="1549">
        <f ca="1"/>
        <v>45348</v>
      </c>
      <c r="CI41" vm="1587">
        <f ca="1"/>
        <v>174.0523</v>
      </c>
    </row>
    <row r="42" spans="1:87">
      <c r="A42" vm="1588">
        <f ca="1"/>
        <v>45349</v>
      </c>
      <c r="B42" vm="1589">
        <f ca="1"/>
        <v>14.35</v>
      </c>
      <c r="C42" vm="1588">
        <f ca="1"/>
        <v>45349</v>
      </c>
      <c r="D42" vm="1590">
        <f ca="1"/>
        <v>52.79</v>
      </c>
      <c r="E42" vm="1588">
        <f ca="1"/>
        <v>45349</v>
      </c>
      <c r="F42" vm="1591">
        <f ca="1"/>
        <v>17.989999999999998</v>
      </c>
      <c r="G42" vm="1588">
        <f ca="1"/>
        <v>45349</v>
      </c>
      <c r="H42" vm="1592">
        <f ca="1"/>
        <v>941.37</v>
      </c>
      <c r="I42" vm="1588">
        <f ca="1"/>
        <v>45349</v>
      </c>
      <c r="J42" vm="1593">
        <f ca="1"/>
        <v>139.5</v>
      </c>
      <c r="K42" vm="1588">
        <f ca="1"/>
        <v>45349</v>
      </c>
      <c r="L42" vm="1594">
        <f ca="1"/>
        <v>386.46</v>
      </c>
      <c r="M42" vm="1588">
        <f ca="1"/>
        <v>45349</v>
      </c>
      <c r="N42" vm="1595">
        <f ca="1"/>
        <v>44.62</v>
      </c>
      <c r="O42" vm="1588">
        <f ca="1"/>
        <v>45349</v>
      </c>
      <c r="P42" vm="1596">
        <f ca="1"/>
        <v>13.5776</v>
      </c>
      <c r="Q42" vm="1588">
        <f ca="1"/>
        <v>45349</v>
      </c>
      <c r="R42" vm="1597">
        <f ca="1"/>
        <v>242.49</v>
      </c>
      <c r="S42" vm="1588">
        <f ca="1"/>
        <v>45349</v>
      </c>
      <c r="T42" vm="62">
        <f ca="1"/>
        <v>184.25</v>
      </c>
      <c r="U42" vm="1588">
        <f ca="1"/>
        <v>45349</v>
      </c>
      <c r="V42" vm="1598">
        <f ca="1"/>
        <v>360.66</v>
      </c>
      <c r="W42" vm="1588">
        <f ca="1"/>
        <v>45349</v>
      </c>
      <c r="X42" vm="1599">
        <f ca="1"/>
        <v>407.48</v>
      </c>
      <c r="Y42" vm="1588">
        <f ca="1"/>
        <v>45349</v>
      </c>
      <c r="Z42" vm="1600">
        <f ca="1"/>
        <v>20.350000000000001</v>
      </c>
      <c r="AA42" vm="1588">
        <f ca="1"/>
        <v>45349</v>
      </c>
      <c r="AB42" vm="1601">
        <f ca="1"/>
        <v>122.23</v>
      </c>
      <c r="AC42" vm="1588">
        <f ca="1"/>
        <v>45349</v>
      </c>
      <c r="AD42" vm="1602">
        <f ca="1"/>
        <v>128.59</v>
      </c>
      <c r="AE42" vm="1588">
        <f ca="1"/>
        <v>45349</v>
      </c>
      <c r="AF42" vm="1603">
        <f ca="1"/>
        <v>182.63</v>
      </c>
      <c r="AG42" vm="1588">
        <f ca="1"/>
        <v>45349</v>
      </c>
      <c r="AH42" vm="1604">
        <f ca="1"/>
        <v>55.56</v>
      </c>
      <c r="AI42" vm="1588">
        <f ca="1"/>
        <v>45349</v>
      </c>
      <c r="AJ42" vm="1605">
        <f ca="1"/>
        <v>76.27</v>
      </c>
      <c r="AK42" vm="1588">
        <f ca="1"/>
        <v>45349</v>
      </c>
      <c r="AL42" vm="1606">
        <f ca="1"/>
        <v>234.03</v>
      </c>
      <c r="AM42" vm="1588">
        <f ca="1"/>
        <v>45349</v>
      </c>
      <c r="AN42" vm="1607">
        <f ca="1"/>
        <v>7.86</v>
      </c>
      <c r="AO42" vm="1588">
        <f ca="1"/>
        <v>45349</v>
      </c>
      <c r="AP42" vm="790">
        <f ca="1"/>
        <v>73.48</v>
      </c>
      <c r="AQ42" vm="1588">
        <f ca="1"/>
        <v>45349</v>
      </c>
      <c r="AR42" vm="1608">
        <f ca="1"/>
        <v>55.55</v>
      </c>
      <c r="AS42" vm="1588">
        <f ca="1"/>
        <v>45349</v>
      </c>
      <c r="AT42" vm="1609">
        <f ca="1"/>
        <v>119.4</v>
      </c>
      <c r="AU42" vm="1588">
        <f ca="1"/>
        <v>45349</v>
      </c>
      <c r="AV42" vm="1610">
        <f ca="1"/>
        <v>53.18</v>
      </c>
      <c r="AW42" vm="1588">
        <f ca="1"/>
        <v>45349</v>
      </c>
      <c r="AX42" vm="1611">
        <f ca="1"/>
        <v>44.25</v>
      </c>
      <c r="AY42" vm="1588">
        <f ca="1"/>
        <v>45349</v>
      </c>
      <c r="AZ42" vm="1612">
        <f ca="1"/>
        <v>107.02</v>
      </c>
      <c r="BA42" vm="1588">
        <f ca="1"/>
        <v>45349</v>
      </c>
      <c r="BB42" vm="1613">
        <f ca="1"/>
        <v>186.68</v>
      </c>
      <c r="BC42" vm="1588">
        <f ca="1"/>
        <v>45349</v>
      </c>
      <c r="BD42" vm="1614">
        <f ca="1"/>
        <v>148.51</v>
      </c>
      <c r="BE42" vm="1588">
        <f ca="1"/>
        <v>45349</v>
      </c>
      <c r="BF42" vm="1615">
        <f ca="1"/>
        <v>42.38</v>
      </c>
      <c r="BG42" vm="1588">
        <f ca="1"/>
        <v>45349</v>
      </c>
      <c r="BH42" vm="1616">
        <f ca="1"/>
        <v>188</v>
      </c>
      <c r="BI42" vm="1588">
        <f ca="1"/>
        <v>45349</v>
      </c>
      <c r="BJ42" vm="1617">
        <f ca="1"/>
        <v>34.28</v>
      </c>
      <c r="BK42" vm="1588">
        <f ca="1"/>
        <v>45349</v>
      </c>
      <c r="BL42" vm="1618">
        <f ca="1"/>
        <v>39.93</v>
      </c>
      <c r="BM42" vm="1588">
        <f ca="1"/>
        <v>45349</v>
      </c>
      <c r="BN42" vm="1619">
        <f ca="1"/>
        <v>95.74</v>
      </c>
      <c r="BO42" vm="1588">
        <f ca="1"/>
        <v>45349</v>
      </c>
      <c r="BP42" vm="1620">
        <f ca="1"/>
        <v>168.16</v>
      </c>
      <c r="BQ42" vm="1588">
        <f ca="1"/>
        <v>45349</v>
      </c>
      <c r="BR42" vm="1621">
        <f ca="1"/>
        <v>198.18</v>
      </c>
      <c r="BS42" vm="1588">
        <f ca="1"/>
        <v>45349</v>
      </c>
      <c r="BT42" vm="1622">
        <f ca="1"/>
        <v>299.5</v>
      </c>
      <c r="BU42" vm="1588">
        <f ca="1"/>
        <v>45349</v>
      </c>
      <c r="BV42" vm="1623">
        <f ca="1"/>
        <v>32.069499999999998</v>
      </c>
      <c r="BW42" vm="1588">
        <f ca="1"/>
        <v>45349</v>
      </c>
      <c r="BX42" vm="593">
        <f ca="1"/>
        <v>66.38</v>
      </c>
      <c r="BZ42" vm="1588">
        <f ca="1"/>
        <v>45349</v>
      </c>
      <c r="CA42" vm="1624">
        <f ca="1"/>
        <v>465.93</v>
      </c>
      <c r="CB42" vm="1588">
        <f ca="1"/>
        <v>45349</v>
      </c>
      <c r="CC42" vm="1625">
        <f ca="1"/>
        <v>105.62</v>
      </c>
      <c r="CD42" vm="1588">
        <f ca="1"/>
        <v>45349</v>
      </c>
      <c r="CE42" vm="1626">
        <f ca="1"/>
        <v>97.03</v>
      </c>
      <c r="CF42" vm="1588">
        <f ca="1"/>
        <v>45349</v>
      </c>
      <c r="CG42" vm="1627">
        <f ca="1"/>
        <v>49.06</v>
      </c>
      <c r="CH42" vm="1588">
        <f ca="1"/>
        <v>45349</v>
      </c>
      <c r="CI42" vm="1628">
        <f ca="1"/>
        <v>174.35990000000001</v>
      </c>
    </row>
    <row r="43" spans="1:87">
      <c r="A43" vm="1629">
        <f ca="1"/>
        <v>45350</v>
      </c>
      <c r="B43" vm="516">
        <f ca="1"/>
        <v>14.56</v>
      </c>
      <c r="C43" vm="1629">
        <f ca="1"/>
        <v>45350</v>
      </c>
      <c r="D43" vm="1630">
        <f ca="1"/>
        <v>53.01</v>
      </c>
      <c r="E43" vm="1629">
        <f ca="1"/>
        <v>45350</v>
      </c>
      <c r="F43" vm="1631">
        <f ca="1"/>
        <v>17.82</v>
      </c>
      <c r="G43" vm="1629">
        <f ca="1"/>
        <v>45350</v>
      </c>
      <c r="H43" vm="1632">
        <f ca="1"/>
        <v>939.5</v>
      </c>
      <c r="I43" vm="1629">
        <f ca="1"/>
        <v>45350</v>
      </c>
      <c r="J43" vm="1633">
        <f ca="1"/>
        <v>140.08000000000001</v>
      </c>
      <c r="K43" vm="1629">
        <f ca="1"/>
        <v>45350</v>
      </c>
      <c r="L43" vm="1634">
        <f ca="1"/>
        <v>386.59</v>
      </c>
      <c r="M43" vm="1629">
        <f ca="1"/>
        <v>45350</v>
      </c>
      <c r="N43" vm="1635">
        <f ca="1"/>
        <v>44.93</v>
      </c>
      <c r="O43" vm="1629">
        <f ca="1"/>
        <v>45350</v>
      </c>
      <c r="P43" vm="1636">
        <f ca="1"/>
        <v>13.636799999999999</v>
      </c>
      <c r="Q43" vm="1629">
        <f ca="1"/>
        <v>45350</v>
      </c>
      <c r="R43" vm="1637">
        <f ca="1"/>
        <v>237.29</v>
      </c>
      <c r="S43" vm="1629">
        <f ca="1"/>
        <v>45350</v>
      </c>
      <c r="T43" vm="1638">
        <f ca="1"/>
        <v>184.22</v>
      </c>
      <c r="U43" vm="1629">
        <f ca="1"/>
        <v>45350</v>
      </c>
      <c r="V43" vm="1639">
        <f ca="1"/>
        <v>364.81</v>
      </c>
      <c r="W43" vm="1629">
        <f ca="1"/>
        <v>45350</v>
      </c>
      <c r="X43" vm="1640">
        <f ca="1"/>
        <v>407.72</v>
      </c>
      <c r="Y43" vm="1629">
        <f ca="1"/>
        <v>45350</v>
      </c>
      <c r="Z43" vm="1641">
        <f ca="1"/>
        <v>20.52</v>
      </c>
      <c r="AA43" vm="1629">
        <f ca="1"/>
        <v>45350</v>
      </c>
      <c r="AB43" vm="1642">
        <f ca="1"/>
        <v>121.54</v>
      </c>
      <c r="AC43" vm="1629">
        <f ca="1"/>
        <v>45350</v>
      </c>
      <c r="AD43" vm="1643">
        <f ca="1"/>
        <v>132.06</v>
      </c>
      <c r="AE43" vm="1629">
        <f ca="1"/>
        <v>45350</v>
      </c>
      <c r="AF43" vm="1644">
        <f ca="1"/>
        <v>181.42</v>
      </c>
      <c r="AG43" vm="1629">
        <f ca="1"/>
        <v>45350</v>
      </c>
      <c r="AH43" vm="535">
        <f ca="1"/>
        <v>55.04</v>
      </c>
      <c r="AI43" vm="1629">
        <f ca="1"/>
        <v>45350</v>
      </c>
      <c r="AJ43" vm="1645">
        <f ca="1"/>
        <v>75.19</v>
      </c>
      <c r="AK43" vm="1629">
        <f ca="1"/>
        <v>45350</v>
      </c>
      <c r="AL43" vm="1646">
        <f ca="1"/>
        <v>230</v>
      </c>
      <c r="AM43" vm="1629">
        <f ca="1"/>
        <v>45350</v>
      </c>
      <c r="AN43" vm="1647">
        <f ca="1"/>
        <v>7.72</v>
      </c>
      <c r="AO43" vm="1629">
        <f ca="1"/>
        <v>45350</v>
      </c>
      <c r="AP43" vm="1648">
        <f ca="1"/>
        <v>73.37</v>
      </c>
      <c r="AQ43" vm="1629">
        <f ca="1"/>
        <v>45350</v>
      </c>
      <c r="AR43" vm="1527">
        <f ca="1"/>
        <v>55.64</v>
      </c>
      <c r="AS43" vm="1629">
        <f ca="1"/>
        <v>45350</v>
      </c>
      <c r="AT43" vm="1649">
        <f ca="1"/>
        <v>120.05</v>
      </c>
      <c r="AU43" vm="1629">
        <f ca="1"/>
        <v>45350</v>
      </c>
      <c r="AV43" vm="1650">
        <f ca="1"/>
        <v>52.76</v>
      </c>
      <c r="AW43" vm="1629">
        <f ca="1"/>
        <v>45350</v>
      </c>
      <c r="AX43" vm="1651">
        <f ca="1"/>
        <v>44.47</v>
      </c>
      <c r="AY43" vm="1629">
        <f ca="1"/>
        <v>45350</v>
      </c>
      <c r="AZ43" vm="1652">
        <f ca="1"/>
        <v>107.93</v>
      </c>
      <c r="BA43" vm="1629">
        <f ca="1"/>
        <v>45350</v>
      </c>
      <c r="BB43" vm="1653">
        <f ca="1"/>
        <v>193.76</v>
      </c>
      <c r="BC43" vm="1629">
        <f ca="1"/>
        <v>45350</v>
      </c>
      <c r="BD43" vm="1654">
        <f ca="1"/>
        <v>147.38</v>
      </c>
      <c r="BE43" vm="1629">
        <f ca="1"/>
        <v>45350</v>
      </c>
      <c r="BF43" vm="1575">
        <f ca="1"/>
        <v>42.34</v>
      </c>
      <c r="BG43" vm="1629">
        <f ca="1"/>
        <v>45350</v>
      </c>
      <c r="BH43" vm="1655">
        <f ca="1"/>
        <v>188.34</v>
      </c>
      <c r="BI43" vm="1629">
        <f ca="1"/>
        <v>45350</v>
      </c>
      <c r="BJ43" vm="1656">
        <f ca="1"/>
        <v>34.31</v>
      </c>
      <c r="BK43" vm="1629">
        <f ca="1"/>
        <v>45350</v>
      </c>
      <c r="BL43" vm="207">
        <f ca="1"/>
        <v>40.1</v>
      </c>
      <c r="BM43" vm="1629">
        <f ca="1"/>
        <v>45350</v>
      </c>
      <c r="BN43" vm="1657">
        <f ca="1"/>
        <v>95.61</v>
      </c>
      <c r="BO43" vm="1629">
        <f ca="1"/>
        <v>45350</v>
      </c>
      <c r="BP43" vm="1658">
        <f ca="1"/>
        <v>167.03</v>
      </c>
      <c r="BQ43" vm="1629">
        <f ca="1"/>
        <v>45350</v>
      </c>
      <c r="BR43" vm="1659">
        <f ca="1"/>
        <v>197.57</v>
      </c>
      <c r="BS43" vm="1629">
        <f ca="1"/>
        <v>45350</v>
      </c>
      <c r="BT43" vm="1660">
        <f ca="1"/>
        <v>299.77</v>
      </c>
      <c r="BU43" vm="1629">
        <f ca="1"/>
        <v>45350</v>
      </c>
      <c r="BV43" vm="1661">
        <f ca="1"/>
        <v>31.68</v>
      </c>
      <c r="BW43" vm="1629">
        <f ca="1"/>
        <v>45350</v>
      </c>
      <c r="BX43" vm="1662">
        <f ca="1"/>
        <v>66.08</v>
      </c>
      <c r="BZ43" vm="1629">
        <f ca="1"/>
        <v>45350</v>
      </c>
      <c r="CA43" vm="1663">
        <f ca="1"/>
        <v>465.21</v>
      </c>
      <c r="CB43" vm="1629">
        <f ca="1"/>
        <v>45350</v>
      </c>
      <c r="CC43" vm="1664">
        <f ca="1"/>
        <v>105.52</v>
      </c>
      <c r="CD43" vm="1629">
        <f ca="1"/>
        <v>45350</v>
      </c>
      <c r="CE43" vm="1665">
        <f ca="1"/>
        <v>96.82</v>
      </c>
      <c r="CF43" vm="1629">
        <f ca="1"/>
        <v>45350</v>
      </c>
      <c r="CG43" vm="454">
        <f ca="1"/>
        <v>48.92</v>
      </c>
      <c r="CH43" vm="1629">
        <f ca="1"/>
        <v>45350</v>
      </c>
      <c r="CI43" vm="1666">
        <f ca="1"/>
        <v>173.48679999999999</v>
      </c>
    </row>
    <row r="44" spans="1:87">
      <c r="A44" vm="1667">
        <f ca="1"/>
        <v>45351</v>
      </c>
      <c r="B44" vm="1668">
        <f ca="1"/>
        <v>16.03</v>
      </c>
      <c r="C44" vm="1667">
        <f ca="1"/>
        <v>45351</v>
      </c>
      <c r="D44" vm="1669">
        <f ca="1"/>
        <v>53.11</v>
      </c>
      <c r="E44" vm="1667">
        <f ca="1"/>
        <v>45351</v>
      </c>
      <c r="F44" vm="1670">
        <f ca="1"/>
        <v>17.96</v>
      </c>
      <c r="G44" vm="1667">
        <f ca="1"/>
        <v>45351</v>
      </c>
      <c r="H44" vm="1671">
        <f ca="1"/>
        <v>951.68</v>
      </c>
      <c r="I44" vm="1667">
        <f ca="1"/>
        <v>45351</v>
      </c>
      <c r="J44" vm="1672">
        <f ca="1"/>
        <v>139.47999999999999</v>
      </c>
      <c r="K44" vm="1667">
        <f ca="1"/>
        <v>45351</v>
      </c>
      <c r="L44" vm="1673">
        <f ca="1"/>
        <v>385.6</v>
      </c>
      <c r="M44" vm="1667">
        <f ca="1"/>
        <v>45351</v>
      </c>
      <c r="N44" vm="1674">
        <f ca="1"/>
        <v>45.46</v>
      </c>
      <c r="O44" vm="1667">
        <f ca="1"/>
        <v>45351</v>
      </c>
      <c r="P44" vm="1675">
        <f ca="1"/>
        <v>13.7255</v>
      </c>
      <c r="Q44" vm="1667">
        <f ca="1"/>
        <v>45351</v>
      </c>
      <c r="R44" vm="1676">
        <f ca="1"/>
        <v>241.97</v>
      </c>
      <c r="S44" vm="1667">
        <f ca="1"/>
        <v>45351</v>
      </c>
      <c r="T44" vm="1677">
        <f ca="1"/>
        <v>182.98</v>
      </c>
      <c r="U44" vm="1667">
        <f ca="1"/>
        <v>45351</v>
      </c>
      <c r="V44" vm="1678">
        <f ca="1"/>
        <v>365.05</v>
      </c>
      <c r="W44" vm="1667">
        <f ca="1"/>
        <v>45351</v>
      </c>
      <c r="X44" vm="1679">
        <f ca="1"/>
        <v>413.64</v>
      </c>
      <c r="Y44" vm="1667">
        <f ca="1"/>
        <v>45351</v>
      </c>
      <c r="Z44" vm="526">
        <f ca="1"/>
        <v>21.2</v>
      </c>
      <c r="AA44" vm="1667">
        <f ca="1"/>
        <v>45351</v>
      </c>
      <c r="AB44" vm="1680">
        <f ca="1"/>
        <v>119.77</v>
      </c>
      <c r="AC44" vm="1667">
        <f ca="1"/>
        <v>45351</v>
      </c>
      <c r="AD44" vm="1681">
        <f ca="1"/>
        <v>137.85</v>
      </c>
      <c r="AE44" vm="1667">
        <f ca="1"/>
        <v>45351</v>
      </c>
      <c r="AF44" vm="1682">
        <f ca="1"/>
        <v>180.75</v>
      </c>
      <c r="AG44" vm="1667">
        <f ca="1"/>
        <v>45351</v>
      </c>
      <c r="AH44" vm="1683">
        <f ca="1"/>
        <v>55.19</v>
      </c>
      <c r="AI44" vm="1667">
        <f ca="1"/>
        <v>45351</v>
      </c>
      <c r="AJ44" vm="874">
        <f ca="1"/>
        <v>74.37</v>
      </c>
      <c r="AK44" vm="1667">
        <f ca="1"/>
        <v>45351</v>
      </c>
      <c r="AL44" vm="1684">
        <f ca="1"/>
        <v>188.28</v>
      </c>
      <c r="AM44" vm="1667">
        <f ca="1"/>
        <v>45351</v>
      </c>
      <c r="AN44" vm="1685">
        <f ca="1"/>
        <v>6.39</v>
      </c>
      <c r="AO44" vm="1667">
        <f ca="1"/>
        <v>45351</v>
      </c>
      <c r="AP44" vm="1686">
        <f ca="1"/>
        <v>73.73</v>
      </c>
      <c r="AQ44" vm="1667">
        <f ca="1"/>
        <v>45351</v>
      </c>
      <c r="AR44" vm="1687">
        <f ca="1"/>
        <v>56.09</v>
      </c>
      <c r="AS44" vm="1667">
        <f ca="1"/>
        <v>45351</v>
      </c>
      <c r="AT44" vm="1688">
        <f ca="1"/>
        <v>118.64</v>
      </c>
      <c r="AU44" vm="1667">
        <f ca="1"/>
        <v>45351</v>
      </c>
      <c r="AV44" vm="1689">
        <f ca="1"/>
        <v>52.24</v>
      </c>
      <c r="AW44" vm="1667">
        <f ca="1"/>
        <v>45351</v>
      </c>
      <c r="AX44" vm="1690">
        <f ca="1"/>
        <v>46.06</v>
      </c>
      <c r="AY44" vm="1667">
        <f ca="1"/>
        <v>45351</v>
      </c>
      <c r="AZ44" vm="1691">
        <f ca="1"/>
        <v>108.04</v>
      </c>
      <c r="BA44" vm="1667">
        <f ca="1"/>
        <v>45351</v>
      </c>
      <c r="BB44" vm="1692">
        <f ca="1"/>
        <v>198.86</v>
      </c>
      <c r="BC44" vm="1667">
        <f ca="1"/>
        <v>45351</v>
      </c>
      <c r="BD44" vm="1693">
        <f ca="1"/>
        <v>148.58000000000001</v>
      </c>
      <c r="BE44" vm="1667">
        <f ca="1"/>
        <v>45351</v>
      </c>
      <c r="BF44" vm="1694">
        <f ca="1"/>
        <v>41.9</v>
      </c>
      <c r="BG44" vm="1667">
        <f ca="1"/>
        <v>45351</v>
      </c>
      <c r="BH44" vm="1695">
        <f ca="1"/>
        <v>189.31</v>
      </c>
      <c r="BI44" vm="1667">
        <f ca="1"/>
        <v>45351</v>
      </c>
      <c r="BJ44" vm="1696">
        <f ca="1"/>
        <v>34.520000000000003</v>
      </c>
      <c r="BK44" vm="1667">
        <f ca="1"/>
        <v>45351</v>
      </c>
      <c r="BL44" vm="1697">
        <f ca="1"/>
        <v>40.020000000000003</v>
      </c>
      <c r="BM44" vm="1667">
        <f ca="1"/>
        <v>45351</v>
      </c>
      <c r="BN44" vm="1698">
        <f ca="1"/>
        <v>95.84</v>
      </c>
      <c r="BO44" vm="1667">
        <f ca="1"/>
        <v>45351</v>
      </c>
      <c r="BP44" vm="1699">
        <f ca="1"/>
        <v>165.34</v>
      </c>
      <c r="BQ44" vm="1667">
        <f ca="1"/>
        <v>45351</v>
      </c>
      <c r="BR44" vm="1700">
        <f ca="1"/>
        <v>198.73</v>
      </c>
      <c r="BS44" vm="1667">
        <f ca="1"/>
        <v>45351</v>
      </c>
      <c r="BT44" vm="1701">
        <f ca="1"/>
        <v>308.82</v>
      </c>
      <c r="BU44" vm="1667">
        <f ca="1"/>
        <v>45351</v>
      </c>
      <c r="BV44" vm="1702">
        <f ca="1"/>
        <v>32.03</v>
      </c>
      <c r="BW44" vm="1667">
        <f ca="1"/>
        <v>45351</v>
      </c>
      <c r="BX44" vm="1703">
        <f ca="1"/>
        <v>66.66</v>
      </c>
      <c r="BZ44" vm="1667">
        <f ca="1"/>
        <v>45351</v>
      </c>
      <c r="CA44" vm="1704">
        <f ca="1"/>
        <v>466.93</v>
      </c>
      <c r="CB44" vm="1667">
        <f ca="1"/>
        <v>45351</v>
      </c>
      <c r="CC44" vm="147">
        <f ca="1"/>
        <v>105.98</v>
      </c>
      <c r="CD44" vm="1667">
        <f ca="1"/>
        <v>45351</v>
      </c>
      <c r="CE44" vm="1705">
        <f ca="1"/>
        <v>97.51</v>
      </c>
      <c r="CF44" vm="1667">
        <f ca="1"/>
        <v>45351</v>
      </c>
      <c r="CG44" vm="1706">
        <f ca="1"/>
        <v>49.21</v>
      </c>
      <c r="CH44" vm="1667">
        <f ca="1"/>
        <v>45351</v>
      </c>
      <c r="CI44" vm="1707">
        <f ca="1"/>
        <v>174.5472</v>
      </c>
    </row>
    <row r="45" spans="1:87">
      <c r="A45" vm="1708">
        <f ca="1"/>
        <v>45352</v>
      </c>
      <c r="B45" vm="1709">
        <f ca="1"/>
        <v>17.010000000000002</v>
      </c>
      <c r="C45" vm="1708">
        <f ca="1"/>
        <v>45352</v>
      </c>
      <c r="D45" vm="1710">
        <f ca="1"/>
        <v>54.24</v>
      </c>
      <c r="E45" vm="1708">
        <f ca="1"/>
        <v>45352</v>
      </c>
      <c r="F45" vm="1711">
        <f ca="1"/>
        <v>17.98</v>
      </c>
      <c r="G45" vm="1708">
        <f ca="1"/>
        <v>45352</v>
      </c>
      <c r="H45" vm="1712">
        <f ca="1"/>
        <v>990.94</v>
      </c>
      <c r="I45" vm="1708">
        <f ca="1"/>
        <v>45352</v>
      </c>
      <c r="J45" vm="1713">
        <f ca="1"/>
        <v>140.79</v>
      </c>
      <c r="K45" vm="1708">
        <f ca="1"/>
        <v>45352</v>
      </c>
      <c r="L45" vm="1714">
        <f ca="1"/>
        <v>397.9</v>
      </c>
      <c r="M45" vm="1708">
        <f ca="1"/>
        <v>45352</v>
      </c>
      <c r="N45" vm="1715">
        <f ca="1"/>
        <v>45.58</v>
      </c>
      <c r="O45" vm="1708">
        <f ca="1"/>
        <v>45352</v>
      </c>
      <c r="P45" vm="1716">
        <f ca="1"/>
        <v>13.498799999999999</v>
      </c>
      <c r="Q45" vm="1708">
        <f ca="1"/>
        <v>45352</v>
      </c>
      <c r="R45" vm="1717">
        <f ca="1"/>
        <v>219.23</v>
      </c>
      <c r="S45" vm="1708">
        <f ca="1"/>
        <v>45352</v>
      </c>
      <c r="T45" vm="1718">
        <f ca="1"/>
        <v>183.92</v>
      </c>
      <c r="U45" vm="1708">
        <f ca="1"/>
        <v>45352</v>
      </c>
      <c r="V45" vm="1719">
        <f ca="1"/>
        <v>367.85</v>
      </c>
      <c r="W45" vm="1708">
        <f ca="1"/>
        <v>45352</v>
      </c>
      <c r="X45" vm="1720">
        <f ca="1"/>
        <v>415.5</v>
      </c>
      <c r="Y45" vm="1708">
        <f ca="1"/>
        <v>45352</v>
      </c>
      <c r="Z45" vm="1721">
        <f ca="1"/>
        <v>22.3</v>
      </c>
      <c r="AA45" vm="1708">
        <f ca="1"/>
        <v>45352</v>
      </c>
      <c r="AB45" vm="1722">
        <f ca="1"/>
        <v>124.23</v>
      </c>
      <c r="AC45" vm="1708">
        <f ca="1"/>
        <v>45352</v>
      </c>
      <c r="AD45" vm="1723">
        <f ca="1"/>
        <v>142.80000000000001</v>
      </c>
      <c r="AE45" vm="1708">
        <f ca="1"/>
        <v>45352</v>
      </c>
      <c r="AF45" vm="1724">
        <f ca="1"/>
        <v>179.66</v>
      </c>
      <c r="AG45" vm="1708">
        <f ca="1"/>
        <v>45352</v>
      </c>
      <c r="AH45" vm="1725">
        <f ca="1"/>
        <v>55.21</v>
      </c>
      <c r="AI45" vm="1708">
        <f ca="1"/>
        <v>45352</v>
      </c>
      <c r="AJ45" vm="662">
        <f ca="1"/>
        <v>73.84</v>
      </c>
      <c r="AK45" vm="1708">
        <f ca="1"/>
        <v>45352</v>
      </c>
      <c r="AL45" vm="1726">
        <f ca="1"/>
        <v>186.72</v>
      </c>
      <c r="AM45" vm="1708">
        <f ca="1"/>
        <v>45352</v>
      </c>
      <c r="AN45" vm="1727">
        <f ca="1"/>
        <v>6.68</v>
      </c>
      <c r="AO45" vm="1708">
        <f ca="1"/>
        <v>45352</v>
      </c>
      <c r="AP45" vm="832">
        <f ca="1"/>
        <v>73.849999999999994</v>
      </c>
      <c r="AQ45" vm="1708">
        <f ca="1"/>
        <v>45352</v>
      </c>
      <c r="AR45" vm="1728">
        <f ca="1"/>
        <v>55.49</v>
      </c>
      <c r="AS45" vm="1708">
        <f ca="1"/>
        <v>45352</v>
      </c>
      <c r="AT45" vm="1729">
        <f ca="1"/>
        <v>118.62</v>
      </c>
      <c r="AU45" vm="1708">
        <f ca="1"/>
        <v>45352</v>
      </c>
      <c r="AV45" vm="1689">
        <f ca="1"/>
        <v>52.24</v>
      </c>
      <c r="AW45" vm="1708">
        <f ca="1"/>
        <v>45352</v>
      </c>
      <c r="AX45" vm="641">
        <f ca="1"/>
        <v>47.16</v>
      </c>
      <c r="AY45" vm="1708">
        <f ca="1"/>
        <v>45352</v>
      </c>
      <c r="AZ45" vm="1730">
        <f ca="1"/>
        <v>110.52</v>
      </c>
      <c r="BA45" vm="1708">
        <f ca="1"/>
        <v>45352</v>
      </c>
      <c r="BB45" vm="1731">
        <f ca="1"/>
        <v>201.76</v>
      </c>
      <c r="BC45" vm="1708">
        <f ca="1"/>
        <v>45352</v>
      </c>
      <c r="BD45" vm="1732">
        <f ca="1"/>
        <v>148.83000000000001</v>
      </c>
      <c r="BE45" vm="1708">
        <f ca="1"/>
        <v>45352</v>
      </c>
      <c r="BF45" vm="1733">
        <f ca="1"/>
        <v>42.03</v>
      </c>
      <c r="BG45" vm="1708">
        <f ca="1"/>
        <v>45352</v>
      </c>
      <c r="BH45" vm="1734">
        <f ca="1"/>
        <v>192.89</v>
      </c>
      <c r="BI45" vm="1708">
        <f ca="1"/>
        <v>45352</v>
      </c>
      <c r="BJ45" vm="1735">
        <f ca="1"/>
        <v>34.35</v>
      </c>
      <c r="BK45" vm="1708">
        <f ca="1"/>
        <v>45352</v>
      </c>
      <c r="BL45" vm="163">
        <f ca="1"/>
        <v>40.200000000000003</v>
      </c>
      <c r="BM45" vm="1708">
        <f ca="1"/>
        <v>45352</v>
      </c>
      <c r="BN45" vm="1736">
        <f ca="1"/>
        <v>94.45</v>
      </c>
      <c r="BO45" vm="1708">
        <f ca="1"/>
        <v>45352</v>
      </c>
      <c r="BP45" vm="1737">
        <f ca="1"/>
        <v>164.59</v>
      </c>
      <c r="BQ45" vm="1708">
        <f ca="1"/>
        <v>45352</v>
      </c>
      <c r="BR45" vm="1738">
        <f ca="1"/>
        <v>198.67</v>
      </c>
      <c r="BS45" vm="1708">
        <f ca="1"/>
        <v>45352</v>
      </c>
      <c r="BT45" vm="1739">
        <f ca="1"/>
        <v>316.88</v>
      </c>
      <c r="BU45" vm="1708">
        <f ca="1"/>
        <v>45352</v>
      </c>
      <c r="BV45" vm="1740">
        <f ca="1"/>
        <v>32.44</v>
      </c>
      <c r="BW45" vm="1708">
        <f ca="1"/>
        <v>45352</v>
      </c>
      <c r="BX45" vm="1741">
        <f ca="1"/>
        <v>66.53</v>
      </c>
      <c r="BZ45" vm="1708">
        <f ca="1"/>
        <v>45352</v>
      </c>
      <c r="CA45" vm="1742">
        <f ca="1"/>
        <v>471.43</v>
      </c>
      <c r="CB45" vm="1708">
        <f ca="1"/>
        <v>45352</v>
      </c>
      <c r="CC45" vm="1743">
        <f ca="1"/>
        <v>106.91</v>
      </c>
      <c r="CD45" vm="1708">
        <f ca="1"/>
        <v>45352</v>
      </c>
      <c r="CE45" vm="1744">
        <f ca="1"/>
        <v>98.44</v>
      </c>
      <c r="CF45" vm="1708">
        <f ca="1"/>
        <v>45352</v>
      </c>
      <c r="CG45" vm="1745">
        <f ca="1"/>
        <v>49.55</v>
      </c>
      <c r="CH45" vm="1708">
        <f ca="1"/>
        <v>45352</v>
      </c>
      <c r="CI45" vm="1746">
        <f ca="1"/>
        <v>175.994</v>
      </c>
    </row>
    <row r="46" spans="1:87">
      <c r="A46" vm="1747">
        <f ca="1"/>
        <v>45355</v>
      </c>
      <c r="B46" vm="1748">
        <f ca="1"/>
        <v>16.690000000000001</v>
      </c>
      <c r="C46" vm="1747">
        <f ca="1"/>
        <v>45355</v>
      </c>
      <c r="D46" vm="1749">
        <f ca="1"/>
        <v>53.22</v>
      </c>
      <c r="E46" vm="1747">
        <f ca="1"/>
        <v>45355</v>
      </c>
      <c r="F46" vm="1750">
        <f ca="1"/>
        <v>18.100000000000001</v>
      </c>
      <c r="G46" vm="1747">
        <f ca="1"/>
        <v>45355</v>
      </c>
      <c r="H46" vm="1751">
        <f ca="1"/>
        <v>998.04</v>
      </c>
      <c r="I46" vm="1747">
        <f ca="1"/>
        <v>45355</v>
      </c>
      <c r="J46" vm="1752">
        <f ca="1"/>
        <v>138.81</v>
      </c>
      <c r="K46" vm="1747">
        <f ca="1"/>
        <v>45355</v>
      </c>
      <c r="L46" vm="1753">
        <f ca="1"/>
        <v>400.59</v>
      </c>
      <c r="M46" vm="1747">
        <f ca="1"/>
        <v>45355</v>
      </c>
      <c r="N46" vm="1754">
        <f ca="1"/>
        <v>46.11</v>
      </c>
      <c r="O46" vm="1747">
        <f ca="1"/>
        <v>45355</v>
      </c>
      <c r="P46" vm="1755">
        <f ca="1"/>
        <v>12.9071</v>
      </c>
      <c r="Q46" vm="1747">
        <f ca="1"/>
        <v>45355</v>
      </c>
      <c r="R46" vm="1756">
        <f ca="1"/>
        <v>214.22</v>
      </c>
      <c r="S46" vm="1747">
        <f ca="1"/>
        <v>45355</v>
      </c>
      <c r="T46" vm="1757">
        <f ca="1"/>
        <v>182.25</v>
      </c>
      <c r="U46" vm="1747">
        <f ca="1"/>
        <v>45355</v>
      </c>
      <c r="V46" vm="1758">
        <f ca="1"/>
        <v>364.42</v>
      </c>
      <c r="W46" vm="1747">
        <f ca="1"/>
        <v>45355</v>
      </c>
      <c r="X46" vm="1759">
        <f ca="1"/>
        <v>414.92</v>
      </c>
      <c r="Y46" vm="1747">
        <f ca="1"/>
        <v>45355</v>
      </c>
      <c r="Z46" vm="1760">
        <f ca="1"/>
        <v>21.84</v>
      </c>
      <c r="AA46" vm="1747">
        <f ca="1"/>
        <v>45355</v>
      </c>
      <c r="AB46" vm="1761">
        <f ca="1"/>
        <v>127.95</v>
      </c>
      <c r="AC46" vm="1747">
        <f ca="1"/>
        <v>45355</v>
      </c>
      <c r="AD46" vm="1762">
        <f ca="1"/>
        <v>133.19999999999999</v>
      </c>
      <c r="AE46" vm="1747">
        <f ca="1"/>
        <v>45355</v>
      </c>
      <c r="AF46" vm="1763">
        <f ca="1"/>
        <v>175.1</v>
      </c>
      <c r="AG46" vm="1747">
        <f ca="1"/>
        <v>45355</v>
      </c>
      <c r="AH46" vm="1764">
        <f ca="1"/>
        <v>54.97</v>
      </c>
      <c r="AI46" vm="1747">
        <f ca="1"/>
        <v>45355</v>
      </c>
      <c r="AJ46" vm="1765">
        <f ca="1"/>
        <v>73.89</v>
      </c>
      <c r="AK46" vm="1747">
        <f ca="1"/>
        <v>45355</v>
      </c>
      <c r="AL46" vm="1766">
        <f ca="1"/>
        <v>177.93</v>
      </c>
      <c r="AM46" vm="1747">
        <f ca="1"/>
        <v>45355</v>
      </c>
      <c r="AN46" vm="1767">
        <f ca="1"/>
        <v>6.5</v>
      </c>
      <c r="AO46" vm="1747">
        <f ca="1"/>
        <v>45355</v>
      </c>
      <c r="AP46" vm="1768">
        <f ca="1"/>
        <v>74</v>
      </c>
      <c r="AQ46" vm="1747">
        <f ca="1"/>
        <v>45355</v>
      </c>
      <c r="AR46" vm="1728">
        <f ca="1"/>
        <v>55.49</v>
      </c>
      <c r="AS46" vm="1747">
        <f ca="1"/>
        <v>45355</v>
      </c>
      <c r="AT46" vm="1769">
        <f ca="1"/>
        <v>120.04</v>
      </c>
      <c r="AU46" vm="1747">
        <f ca="1"/>
        <v>45355</v>
      </c>
      <c r="AV46" vm="1770">
        <f ca="1"/>
        <v>50.96</v>
      </c>
      <c r="AW46" vm="1747">
        <f ca="1"/>
        <v>45355</v>
      </c>
      <c r="AX46" vm="1771">
        <f ca="1"/>
        <v>45.77</v>
      </c>
      <c r="AY46" vm="1747">
        <f ca="1"/>
        <v>45355</v>
      </c>
      <c r="AZ46" vm="1772">
        <f ca="1"/>
        <v>106.45</v>
      </c>
      <c r="BA46" vm="1747">
        <f ca="1"/>
        <v>45355</v>
      </c>
      <c r="BB46" vm="1773">
        <f ca="1"/>
        <v>206.15</v>
      </c>
      <c r="BC46" vm="1747">
        <f ca="1"/>
        <v>45355</v>
      </c>
      <c r="BD46" vm="1774">
        <f ca="1"/>
        <v>147.78</v>
      </c>
      <c r="BE46" vm="1747">
        <f ca="1"/>
        <v>45355</v>
      </c>
      <c r="BF46" vm="1775">
        <f ca="1"/>
        <v>42.44</v>
      </c>
      <c r="BG46" vm="1747">
        <f ca="1"/>
        <v>45355</v>
      </c>
      <c r="BH46" vm="1776">
        <f ca="1"/>
        <v>196.01</v>
      </c>
      <c r="BI46" vm="1747">
        <f ca="1"/>
        <v>45355</v>
      </c>
      <c r="BJ46" vm="1777">
        <f ca="1"/>
        <v>35.15</v>
      </c>
      <c r="BK46" vm="1747">
        <f ca="1"/>
        <v>45355</v>
      </c>
      <c r="BL46" vm="1778">
        <f ca="1"/>
        <v>40.31</v>
      </c>
      <c r="BM46" vm="1747">
        <f ca="1"/>
        <v>45355</v>
      </c>
      <c r="BN46" vm="1779">
        <f ca="1"/>
        <v>94.81</v>
      </c>
      <c r="BO46" vm="1747">
        <f ca="1"/>
        <v>45355</v>
      </c>
      <c r="BP46" vm="1780">
        <f ca="1"/>
        <v>165.37</v>
      </c>
      <c r="BQ46" vm="1747">
        <f ca="1"/>
        <v>45355</v>
      </c>
      <c r="BR46" vm="1781">
        <f ca="1"/>
        <v>199.24</v>
      </c>
      <c r="BS46" vm="1747">
        <f ca="1"/>
        <v>45355</v>
      </c>
      <c r="BT46" vm="1782">
        <f ca="1"/>
        <v>314.64</v>
      </c>
      <c r="BU46" vm="1747">
        <f ca="1"/>
        <v>45355</v>
      </c>
      <c r="BV46" vm="1783">
        <f ca="1"/>
        <v>32.19</v>
      </c>
      <c r="BW46" vm="1747">
        <f ca="1"/>
        <v>45355</v>
      </c>
      <c r="BX46" vm="1784">
        <f ca="1"/>
        <v>67.48</v>
      </c>
      <c r="BZ46" vm="1747">
        <f ca="1"/>
        <v>45355</v>
      </c>
      <c r="CA46" vm="1785">
        <f ca="1"/>
        <v>470.87</v>
      </c>
      <c r="CB46" vm="1747">
        <f ca="1"/>
        <v>45355</v>
      </c>
      <c r="CC46" vm="1786">
        <f ca="1"/>
        <v>106.92</v>
      </c>
      <c r="CD46" vm="1747">
        <f ca="1"/>
        <v>45355</v>
      </c>
      <c r="CE46" vm="1787">
        <f ca="1"/>
        <v>98.41</v>
      </c>
      <c r="CF46" vm="1747">
        <f ca="1"/>
        <v>45355</v>
      </c>
      <c r="CG46" vm="1788">
        <f ca="1"/>
        <v>49.49</v>
      </c>
      <c r="CH46" vm="1747">
        <f ca="1"/>
        <v>45355</v>
      </c>
      <c r="CI46" vm="1789">
        <f ca="1"/>
        <v>175.53</v>
      </c>
    </row>
    <row r="47" spans="1:87">
      <c r="A47" vm="1790">
        <f ca="1"/>
        <v>45356</v>
      </c>
      <c r="B47" vm="1791">
        <f ca="1"/>
        <v>16.27</v>
      </c>
      <c r="C47" vm="1790">
        <f ca="1"/>
        <v>45356</v>
      </c>
      <c r="D47" vm="1792">
        <f ca="1"/>
        <v>53.46</v>
      </c>
      <c r="E47" vm="1790">
        <f ca="1"/>
        <v>45356</v>
      </c>
      <c r="F47" vm="1793">
        <f ca="1"/>
        <v>17.899999999999999</v>
      </c>
      <c r="G47" vm="1790">
        <f ca="1"/>
        <v>45356</v>
      </c>
      <c r="H47" vm="1794">
        <f ca="1"/>
        <v>968.84</v>
      </c>
      <c r="I47" vm="1790">
        <f ca="1"/>
        <v>45356</v>
      </c>
      <c r="J47" vm="1795">
        <f ca="1"/>
        <v>136.28</v>
      </c>
      <c r="K47" vm="1790">
        <f ca="1"/>
        <v>45356</v>
      </c>
      <c r="L47" vm="1796">
        <f ca="1"/>
        <v>387.32</v>
      </c>
      <c r="M47" vm="1790">
        <f ca="1"/>
        <v>45356</v>
      </c>
      <c r="N47" vm="1797">
        <f ca="1"/>
        <v>44.79</v>
      </c>
      <c r="O47" vm="1790">
        <f ca="1"/>
        <v>45356</v>
      </c>
      <c r="P47" vm="1798">
        <f ca="1"/>
        <v>12.532400000000001</v>
      </c>
      <c r="Q47" vm="1790">
        <f ca="1"/>
        <v>45356</v>
      </c>
      <c r="R47" vm="1799">
        <f ca="1"/>
        <v>206.36</v>
      </c>
      <c r="S47" vm="1790">
        <f ca="1"/>
        <v>45356</v>
      </c>
      <c r="T47" vm="1800">
        <f ca="1"/>
        <v>179.43</v>
      </c>
      <c r="U47" vm="1790">
        <f ca="1"/>
        <v>45356</v>
      </c>
      <c r="V47" vm="1801">
        <f ca="1"/>
        <v>366.73</v>
      </c>
      <c r="W47" vm="1790">
        <f ca="1"/>
        <v>45356</v>
      </c>
      <c r="X47" vm="1802">
        <f ca="1"/>
        <v>402.65</v>
      </c>
      <c r="Y47" vm="1790">
        <f ca="1"/>
        <v>45356</v>
      </c>
      <c r="Z47" vm="1803">
        <f ca="1"/>
        <v>21.82</v>
      </c>
      <c r="AA47" vm="1790">
        <f ca="1"/>
        <v>45356</v>
      </c>
      <c r="AB47" vm="1804">
        <f ca="1"/>
        <v>124.65</v>
      </c>
      <c r="AC47" vm="1790">
        <f ca="1"/>
        <v>45356</v>
      </c>
      <c r="AD47" vm="1805">
        <f ca="1"/>
        <v>109.4</v>
      </c>
      <c r="AE47" vm="1790">
        <f ca="1"/>
        <v>45356</v>
      </c>
      <c r="AF47" vm="1806">
        <f ca="1"/>
        <v>170.12</v>
      </c>
      <c r="AG47" vm="1790">
        <f ca="1"/>
        <v>45356</v>
      </c>
      <c r="AH47" vm="1807">
        <f ca="1"/>
        <v>55.4</v>
      </c>
      <c r="AI47" vm="1790">
        <f ca="1"/>
        <v>45356</v>
      </c>
      <c r="AJ47" vm="1808">
        <f ca="1"/>
        <v>73.709999999999994</v>
      </c>
      <c r="AK47" vm="1790">
        <f ca="1"/>
        <v>45356</v>
      </c>
      <c r="AL47" vm="739">
        <f ca="1"/>
        <v>167.75</v>
      </c>
      <c r="AM47" vm="1790">
        <f ca="1"/>
        <v>45356</v>
      </c>
      <c r="AN47" vm="1809">
        <f ca="1"/>
        <v>6.17</v>
      </c>
      <c r="AO47" vm="1790">
        <f ca="1"/>
        <v>45356</v>
      </c>
      <c r="AP47" vm="1810">
        <f ca="1"/>
        <v>73.31</v>
      </c>
      <c r="AQ47" vm="1790">
        <f ca="1"/>
        <v>45356</v>
      </c>
      <c r="AR47" vm="1811">
        <f ca="1"/>
        <v>55.89</v>
      </c>
      <c r="AS47" vm="1790">
        <f ca="1"/>
        <v>45356</v>
      </c>
      <c r="AT47" vm="1812">
        <f ca="1"/>
        <v>118.48</v>
      </c>
      <c r="AU47" vm="1790">
        <f ca="1"/>
        <v>45356</v>
      </c>
      <c r="AV47" vm="1813">
        <f ca="1"/>
        <v>50.89</v>
      </c>
      <c r="AW47" vm="1790">
        <f ca="1"/>
        <v>45356</v>
      </c>
      <c r="AX47" vm="1814">
        <f ca="1"/>
        <v>43.37</v>
      </c>
      <c r="AY47" vm="1790">
        <f ca="1"/>
        <v>45356</v>
      </c>
      <c r="AZ47" vm="1815">
        <f ca="1"/>
        <v>105.34</v>
      </c>
      <c r="BA47" vm="1790">
        <f ca="1"/>
        <v>45356</v>
      </c>
      <c r="BB47" vm="1816">
        <f ca="1"/>
        <v>205.42</v>
      </c>
      <c r="BC47" vm="1790">
        <f ca="1"/>
        <v>45356</v>
      </c>
      <c r="BD47" vm="1817">
        <f ca="1"/>
        <v>147.32</v>
      </c>
      <c r="BE47" vm="1790">
        <f ca="1"/>
        <v>45356</v>
      </c>
      <c r="BF47" vm="1818">
        <f ca="1"/>
        <v>42.6</v>
      </c>
      <c r="BG47" vm="1790">
        <f ca="1"/>
        <v>45356</v>
      </c>
      <c r="BH47" vm="1819">
        <f ca="1"/>
        <v>197.19</v>
      </c>
      <c r="BI47" vm="1790">
        <f ca="1"/>
        <v>45356</v>
      </c>
      <c r="BJ47" vm="1820">
        <f ca="1"/>
        <v>35.39</v>
      </c>
      <c r="BK47" vm="1790">
        <f ca="1"/>
        <v>45356</v>
      </c>
      <c r="BL47" vm="1821">
        <f ca="1"/>
        <v>40.35</v>
      </c>
      <c r="BM47" vm="1790">
        <f ca="1"/>
        <v>45356</v>
      </c>
      <c r="BN47" vm="1698">
        <f ca="1"/>
        <v>95.84</v>
      </c>
      <c r="BO47" vm="1790">
        <f ca="1"/>
        <v>45356</v>
      </c>
      <c r="BP47" vm="1822">
        <f ca="1"/>
        <v>162.04</v>
      </c>
      <c r="BQ47" vm="1790">
        <f ca="1"/>
        <v>45356</v>
      </c>
      <c r="BR47" vm="1219">
        <f ca="1"/>
        <v>197.35</v>
      </c>
      <c r="BS47" vm="1790">
        <f ca="1"/>
        <v>45356</v>
      </c>
      <c r="BT47" vm="1823">
        <f ca="1"/>
        <v>298.75</v>
      </c>
      <c r="BU47" vm="1790">
        <f ca="1"/>
        <v>45356</v>
      </c>
      <c r="BV47" vm="1824">
        <f ca="1"/>
        <v>32.43</v>
      </c>
      <c r="BW47" vm="1790">
        <f ca="1"/>
        <v>45356</v>
      </c>
      <c r="BX47" vm="1825">
        <f ca="1"/>
        <v>67.75</v>
      </c>
      <c r="BZ47" vm="1790">
        <f ca="1"/>
        <v>45356</v>
      </c>
      <c r="CA47" vm="1826">
        <f ca="1"/>
        <v>466.15</v>
      </c>
      <c r="CB47" vm="1790">
        <f ca="1"/>
        <v>45356</v>
      </c>
      <c r="CC47" vm="1827">
        <f ca="1"/>
        <v>105.82</v>
      </c>
      <c r="CD47" vm="1790">
        <f ca="1"/>
        <v>45356</v>
      </c>
      <c r="CE47" vm="1828">
        <f ca="1"/>
        <v>97.48</v>
      </c>
      <c r="CF47" vm="1790">
        <f ca="1"/>
        <v>45356</v>
      </c>
      <c r="CG47" vm="1586">
        <f ca="1"/>
        <v>48.98</v>
      </c>
      <c r="CH47" vm="1790">
        <f ca="1"/>
        <v>45356</v>
      </c>
      <c r="CI47" vm="1829">
        <f ca="1"/>
        <v>174.2175</v>
      </c>
    </row>
    <row r="48" spans="1:87">
      <c r="A48" vm="1830">
        <f ca="1"/>
        <v>45357</v>
      </c>
      <c r="B48" vm="1831">
        <f ca="1"/>
        <v>15.86</v>
      </c>
      <c r="C48" vm="1830">
        <f ca="1"/>
        <v>45357</v>
      </c>
      <c r="D48" vm="1491">
        <f ca="1"/>
        <v>54.15</v>
      </c>
      <c r="E48" vm="1830">
        <f ca="1"/>
        <v>45357</v>
      </c>
      <c r="F48" vm="1431">
        <f ca="1"/>
        <v>17.809999999999999</v>
      </c>
      <c r="G48" vm="1830">
        <f ca="1"/>
        <v>45357</v>
      </c>
      <c r="H48" vm="1832">
        <f ca="1"/>
        <v>1003.93</v>
      </c>
      <c r="I48" vm="1830">
        <f ca="1"/>
        <v>45357</v>
      </c>
      <c r="J48" vm="1833">
        <f ca="1"/>
        <v>135.52000000000001</v>
      </c>
      <c r="K48" vm="1830">
        <f ca="1"/>
        <v>45357</v>
      </c>
      <c r="L48" vm="1834">
        <f ca="1"/>
        <v>388.16</v>
      </c>
      <c r="M48" vm="1830">
        <f ca="1"/>
        <v>45357</v>
      </c>
      <c r="N48" vm="1835">
        <f ca="1"/>
        <v>45.54</v>
      </c>
      <c r="O48" vm="1830">
        <f ca="1"/>
        <v>45357</v>
      </c>
      <c r="P48" vm="183">
        <f ca="1"/>
        <v>12.719799999999999</v>
      </c>
      <c r="Q48" vm="1830">
        <f ca="1"/>
        <v>45357</v>
      </c>
      <c r="R48" vm="1836">
        <f ca="1"/>
        <v>202.42</v>
      </c>
      <c r="S48" vm="1830">
        <f ca="1"/>
        <v>45357</v>
      </c>
      <c r="T48" vm="1837">
        <f ca="1"/>
        <v>181.46</v>
      </c>
      <c r="U48" vm="1830">
        <f ca="1"/>
        <v>45357</v>
      </c>
      <c r="V48" vm="1838">
        <f ca="1"/>
        <v>366.63</v>
      </c>
      <c r="W48" vm="1830">
        <f ca="1"/>
        <v>45357</v>
      </c>
      <c r="X48" vm="1839">
        <f ca="1"/>
        <v>402.09</v>
      </c>
      <c r="Y48" vm="1830">
        <f ca="1"/>
        <v>45357</v>
      </c>
      <c r="Z48" vm="1840">
        <f ca="1"/>
        <v>23.32</v>
      </c>
      <c r="AA48" vm="1830">
        <f ca="1"/>
        <v>45357</v>
      </c>
      <c r="AB48" vm="1841">
        <f ca="1"/>
        <v>124.75</v>
      </c>
      <c r="AC48" vm="1830">
        <f ca="1"/>
        <v>45357</v>
      </c>
      <c r="AD48" vm="1842">
        <f ca="1"/>
        <v>119.59</v>
      </c>
      <c r="AE48" vm="1830">
        <f ca="1"/>
        <v>45357</v>
      </c>
      <c r="AF48" vm="1843">
        <f ca="1"/>
        <v>169.12</v>
      </c>
      <c r="AG48" vm="1830">
        <f ca="1"/>
        <v>45357</v>
      </c>
      <c r="AH48" vm="1844">
        <f ca="1"/>
        <v>55.53</v>
      </c>
      <c r="AI48" vm="1830">
        <f ca="1"/>
        <v>45357</v>
      </c>
      <c r="AJ48" vm="1845">
        <f ca="1"/>
        <v>74.34</v>
      </c>
      <c r="AK48" vm="1830">
        <f ca="1"/>
        <v>45357</v>
      </c>
      <c r="AL48" vm="1846">
        <f ca="1"/>
        <v>167</v>
      </c>
      <c r="AM48" vm="1830">
        <f ca="1"/>
        <v>45357</v>
      </c>
      <c r="AN48" vm="1847">
        <f ca="1"/>
        <v>6.2350000000000003</v>
      </c>
      <c r="AO48" vm="1830">
        <f ca="1"/>
        <v>45357</v>
      </c>
      <c r="AP48" vm="1848">
        <f ca="1"/>
        <v>71.84</v>
      </c>
      <c r="AQ48" vm="1830">
        <f ca="1"/>
        <v>45357</v>
      </c>
      <c r="AR48" vm="1849">
        <f ca="1"/>
        <v>55.78</v>
      </c>
      <c r="AS48" vm="1830">
        <f ca="1"/>
        <v>45357</v>
      </c>
      <c r="AT48" vm="1850">
        <f ca="1"/>
        <v>119.34</v>
      </c>
      <c r="AU48" vm="1830">
        <f ca="1"/>
        <v>45357</v>
      </c>
      <c r="AV48" vm="1851">
        <f ca="1"/>
        <v>52.46</v>
      </c>
      <c r="AW48" vm="1830">
        <f ca="1"/>
        <v>45357</v>
      </c>
      <c r="AX48" vm="538">
        <f ca="1"/>
        <v>44.64</v>
      </c>
      <c r="AY48" vm="1830">
        <f ca="1"/>
        <v>45357</v>
      </c>
      <c r="AZ48" vm="1852">
        <f ca="1"/>
        <v>105.17</v>
      </c>
      <c r="BA48" vm="1830">
        <f ca="1"/>
        <v>45357</v>
      </c>
      <c r="BB48" vm="704">
        <f ca="1"/>
        <v>206.01</v>
      </c>
      <c r="BC48" vm="1830">
        <f ca="1"/>
        <v>45357</v>
      </c>
      <c r="BD48" vm="1853">
        <f ca="1"/>
        <v>145.41</v>
      </c>
      <c r="BE48" vm="1830">
        <f ca="1"/>
        <v>45357</v>
      </c>
      <c r="BF48" vm="1854">
        <f ca="1"/>
        <v>42.62</v>
      </c>
      <c r="BG48" vm="1830">
        <f ca="1"/>
        <v>45357</v>
      </c>
      <c r="BH48" vm="1855">
        <f ca="1"/>
        <v>198.81</v>
      </c>
      <c r="BI48" vm="1830">
        <f ca="1"/>
        <v>45357</v>
      </c>
      <c r="BJ48" vm="1856">
        <f ca="1"/>
        <v>35.42</v>
      </c>
      <c r="BK48" vm="1830">
        <f ca="1"/>
        <v>45357</v>
      </c>
      <c r="BL48" vm="1618">
        <f ca="1"/>
        <v>39.93</v>
      </c>
      <c r="BM48" vm="1830">
        <f ca="1"/>
        <v>45357</v>
      </c>
      <c r="BN48" vm="1857">
        <f ca="1"/>
        <v>97.47</v>
      </c>
      <c r="BO48" vm="1830">
        <f ca="1"/>
        <v>45357</v>
      </c>
      <c r="BP48" vm="1858">
        <f ca="1"/>
        <v>163</v>
      </c>
      <c r="BQ48" vm="1830">
        <f ca="1"/>
        <v>45357</v>
      </c>
      <c r="BR48" vm="1859">
        <f ca="1"/>
        <v>200.5</v>
      </c>
      <c r="BS48" vm="1830">
        <f ca="1"/>
        <v>45357</v>
      </c>
      <c r="BT48" vm="1860">
        <f ca="1"/>
        <v>303.77</v>
      </c>
      <c r="BU48" vm="1830">
        <f ca="1"/>
        <v>45357</v>
      </c>
      <c r="BV48" vm="1861">
        <f ca="1"/>
        <v>32.450000000000003</v>
      </c>
      <c r="BW48" vm="1830">
        <f ca="1"/>
        <v>45357</v>
      </c>
      <c r="BX48" vm="1862">
        <f ca="1"/>
        <v>68.42</v>
      </c>
      <c r="BZ48" vm="1830">
        <f ca="1"/>
        <v>45357</v>
      </c>
      <c r="CA48" vm="1863">
        <f ca="1"/>
        <v>468.62</v>
      </c>
      <c r="CB48" vm="1830">
        <f ca="1"/>
        <v>45357</v>
      </c>
      <c r="CC48" vm="1864">
        <f ca="1"/>
        <v>106.43</v>
      </c>
      <c r="CD48" vm="1830">
        <f ca="1"/>
        <v>45357</v>
      </c>
      <c r="CE48" vm="1865">
        <f ca="1"/>
        <v>98.11</v>
      </c>
      <c r="CF48" vm="1830">
        <f ca="1"/>
        <v>45357</v>
      </c>
      <c r="CG48" vm="1547">
        <f ca="1"/>
        <v>49.19</v>
      </c>
      <c r="CH48" vm="1830">
        <f ca="1"/>
        <v>45357</v>
      </c>
      <c r="CI48" vm="1866">
        <f ca="1"/>
        <v>175.58070000000001</v>
      </c>
    </row>
    <row r="49" spans="1:87">
      <c r="A49" vm="1867">
        <f ca="1"/>
        <v>45358</v>
      </c>
      <c r="B49" vm="1868">
        <f ca="1"/>
        <v>16.64</v>
      </c>
      <c r="C49" vm="1867">
        <f ca="1"/>
        <v>45358</v>
      </c>
      <c r="D49" vm="1869">
        <f ca="1"/>
        <v>54.25</v>
      </c>
      <c r="E49" vm="1867">
        <f ca="1"/>
        <v>45358</v>
      </c>
      <c r="F49" vm="1870">
        <f ca="1"/>
        <v>17.59</v>
      </c>
      <c r="G49" vm="1867">
        <f ca="1"/>
        <v>45358</v>
      </c>
      <c r="H49" vm="1871">
        <f ca="1"/>
        <v>1047.3900000000001</v>
      </c>
      <c r="I49" vm="1867">
        <f ca="1"/>
        <v>45358</v>
      </c>
      <c r="J49" vm="1872">
        <f ca="1"/>
        <v>135.4</v>
      </c>
      <c r="K49" vm="1867">
        <f ca="1"/>
        <v>45358</v>
      </c>
      <c r="L49" vm="1873">
        <f ca="1"/>
        <v>392.68</v>
      </c>
      <c r="M49" vm="1867">
        <f ca="1"/>
        <v>45358</v>
      </c>
      <c r="N49" vm="341">
        <f ca="1"/>
        <v>46.35</v>
      </c>
      <c r="O49" vm="1867">
        <f ca="1"/>
        <v>45358</v>
      </c>
      <c r="P49" vm="823">
        <f ca="1"/>
        <v>12.9762</v>
      </c>
      <c r="Q49" vm="1867">
        <f ca="1"/>
        <v>45358</v>
      </c>
      <c r="R49" vm="1874">
        <f ca="1"/>
        <v>201.27</v>
      </c>
      <c r="S49" vm="1867">
        <f ca="1"/>
        <v>45358</v>
      </c>
      <c r="T49" vm="1875">
        <f ca="1"/>
        <v>184.44</v>
      </c>
      <c r="U49" vm="1867">
        <f ca="1"/>
        <v>45358</v>
      </c>
      <c r="V49" vm="1876">
        <f ca="1"/>
        <v>375.32</v>
      </c>
      <c r="W49" vm="1867">
        <f ca="1"/>
        <v>45358</v>
      </c>
      <c r="X49" vm="1877">
        <f ca="1"/>
        <v>409.14</v>
      </c>
      <c r="Y49" vm="1867">
        <f ca="1"/>
        <v>45358</v>
      </c>
      <c r="Z49" vm="1878">
        <f ca="1"/>
        <v>23.71</v>
      </c>
      <c r="AA49" vm="1867">
        <f ca="1"/>
        <v>45358</v>
      </c>
      <c r="AB49" vm="1879">
        <f ca="1"/>
        <v>135.91999999999999</v>
      </c>
      <c r="AC49" vm="1867">
        <f ca="1"/>
        <v>45358</v>
      </c>
      <c r="AD49" vm="1880">
        <f ca="1"/>
        <v>122.66</v>
      </c>
      <c r="AE49" vm="1867">
        <f ca="1"/>
        <v>45358</v>
      </c>
      <c r="AF49" vm="1881">
        <f ca="1"/>
        <v>169</v>
      </c>
      <c r="AG49" vm="1867">
        <f ca="1"/>
        <v>45358</v>
      </c>
      <c r="AH49" vm="1882">
        <f ca="1"/>
        <v>56.25</v>
      </c>
      <c r="AI49" vm="1867">
        <f ca="1"/>
        <v>45358</v>
      </c>
      <c r="AJ49" vm="1883">
        <f ca="1"/>
        <v>74.3</v>
      </c>
      <c r="AK49" vm="1867">
        <f ca="1"/>
        <v>45358</v>
      </c>
      <c r="AL49" vm="1884">
        <f ca="1"/>
        <v>168.44</v>
      </c>
      <c r="AM49" vm="1867">
        <f ca="1"/>
        <v>45358</v>
      </c>
      <c r="AN49" vm="1885">
        <f ca="1"/>
        <v>6.06</v>
      </c>
      <c r="AO49" vm="1867">
        <f ca="1"/>
        <v>45358</v>
      </c>
      <c r="AP49" vm="1886">
        <f ca="1"/>
        <v>72.25</v>
      </c>
      <c r="AQ49" vm="1867">
        <f ca="1"/>
        <v>45358</v>
      </c>
      <c r="AR49" vm="1887">
        <f ca="1"/>
        <v>55.73</v>
      </c>
      <c r="AS49" vm="1867">
        <f ca="1"/>
        <v>45358</v>
      </c>
      <c r="AT49" vm="1888">
        <f ca="1"/>
        <v>120.92</v>
      </c>
      <c r="AU49" vm="1867">
        <f ca="1"/>
        <v>45358</v>
      </c>
      <c r="AV49" vm="1889">
        <f ca="1"/>
        <v>53.76</v>
      </c>
      <c r="AW49" vm="1867">
        <f ca="1"/>
        <v>45358</v>
      </c>
      <c r="AX49" vm="1890">
        <f ca="1"/>
        <v>44.76</v>
      </c>
      <c r="AY49" vm="1867">
        <f ca="1"/>
        <v>45358</v>
      </c>
      <c r="AZ49" vm="1891">
        <f ca="1"/>
        <v>111.49</v>
      </c>
      <c r="BA49" vm="1867">
        <f ca="1"/>
        <v>45358</v>
      </c>
      <c r="BB49" vm="1892">
        <f ca="1"/>
        <v>204.73</v>
      </c>
      <c r="BC49" vm="1867">
        <f ca="1"/>
        <v>45358</v>
      </c>
      <c r="BD49" vm="1893">
        <f ca="1"/>
        <v>148.16999999999999</v>
      </c>
      <c r="BE49" vm="1867">
        <f ca="1"/>
        <v>45358</v>
      </c>
      <c r="BF49" vm="1894">
        <f ca="1"/>
        <v>43.58</v>
      </c>
      <c r="BG49" vm="1867">
        <f ca="1"/>
        <v>45358</v>
      </c>
      <c r="BH49" vm="914">
        <f ca="1"/>
        <v>199.94</v>
      </c>
      <c r="BI49" vm="1867">
        <f ca="1"/>
        <v>45358</v>
      </c>
      <c r="BJ49" vm="1895">
        <f ca="1"/>
        <v>35.630000000000003</v>
      </c>
      <c r="BK49" vm="1867">
        <f ca="1"/>
        <v>45358</v>
      </c>
      <c r="BL49" vm="584">
        <f ca="1"/>
        <v>39.53</v>
      </c>
      <c r="BM49" vm="1867">
        <f ca="1"/>
        <v>45358</v>
      </c>
      <c r="BN49" vm="1896">
        <f ca="1"/>
        <v>97.06</v>
      </c>
      <c r="BO49" vm="1867">
        <f ca="1"/>
        <v>45358</v>
      </c>
      <c r="BP49" vm="1897">
        <f ca="1"/>
        <v>163.11000000000001</v>
      </c>
      <c r="BQ49" vm="1867">
        <f ca="1"/>
        <v>45358</v>
      </c>
      <c r="BR49" vm="1898">
        <f ca="1"/>
        <v>202.61</v>
      </c>
      <c r="BS49" vm="1867">
        <f ca="1"/>
        <v>45358</v>
      </c>
      <c r="BT49" vm="1899">
        <f ca="1"/>
        <v>302.42</v>
      </c>
      <c r="BU49" vm="1867">
        <f ca="1"/>
        <v>45358</v>
      </c>
      <c r="BV49" vm="1900">
        <f ca="1"/>
        <v>32.69</v>
      </c>
      <c r="BW49" vm="1867">
        <f ca="1"/>
        <v>45358</v>
      </c>
      <c r="BX49" vm="1901">
        <f ca="1"/>
        <v>68.72</v>
      </c>
      <c r="BZ49" vm="1867">
        <f ca="1"/>
        <v>45358</v>
      </c>
      <c r="CA49" vm="1902">
        <f ca="1"/>
        <v>473.26</v>
      </c>
      <c r="CB49" vm="1867">
        <f ca="1"/>
        <v>45358</v>
      </c>
      <c r="CC49" vm="1903">
        <f ca="1"/>
        <v>107.44</v>
      </c>
      <c r="CD49" vm="1867">
        <f ca="1"/>
        <v>45358</v>
      </c>
      <c r="CE49" vm="1904">
        <f ca="1"/>
        <v>99.18</v>
      </c>
      <c r="CF49" vm="1867">
        <f ca="1"/>
        <v>45358</v>
      </c>
      <c r="CG49" vm="1905">
        <f ca="1"/>
        <v>49.66</v>
      </c>
      <c r="CH49" vm="1867">
        <f ca="1"/>
        <v>45358</v>
      </c>
      <c r="CI49" vm="1906">
        <f ca="1"/>
        <v>177.44550000000001</v>
      </c>
    </row>
    <row r="50" spans="1:87">
      <c r="A50" vm="1907">
        <f ca="1"/>
        <v>45359</v>
      </c>
      <c r="B50" vm="1908">
        <f ca="1"/>
        <v>16.25</v>
      </c>
      <c r="C50" vm="1907">
        <f ca="1"/>
        <v>45359</v>
      </c>
      <c r="D50" vm="621">
        <f ca="1"/>
        <v>54.81</v>
      </c>
      <c r="E50" vm="1907">
        <f ca="1"/>
        <v>45359</v>
      </c>
      <c r="F50" vm="1909">
        <f ca="1"/>
        <v>17.61</v>
      </c>
      <c r="G50" vm="1907">
        <f ca="1"/>
        <v>45359</v>
      </c>
      <c r="H50" vm="1910">
        <f ca="1"/>
        <v>994.33</v>
      </c>
      <c r="I50" vm="1907">
        <f ca="1"/>
        <v>45359</v>
      </c>
      <c r="J50" vm="1911">
        <f ca="1"/>
        <v>135.15</v>
      </c>
      <c r="K50" vm="1907">
        <f ca="1"/>
        <v>45359</v>
      </c>
      <c r="L50" vm="1912">
        <f ca="1"/>
        <v>391.85</v>
      </c>
      <c r="M50" vm="1907">
        <f ca="1"/>
        <v>45359</v>
      </c>
      <c r="N50" vm="1913">
        <f ca="1"/>
        <v>46.18</v>
      </c>
      <c r="O50" vm="1907">
        <f ca="1"/>
        <v>45359</v>
      </c>
      <c r="P50" vm="1914">
        <f ca="1"/>
        <v>12.9466</v>
      </c>
      <c r="Q50" vm="1907">
        <f ca="1"/>
        <v>45359</v>
      </c>
      <c r="R50" vm="1915">
        <f ca="1"/>
        <v>198.69</v>
      </c>
      <c r="S50" vm="1907">
        <f ca="1"/>
        <v>45359</v>
      </c>
      <c r="T50" vm="1916">
        <f ca="1"/>
        <v>183.89</v>
      </c>
      <c r="U50" vm="1907">
        <f ca="1"/>
        <v>45359</v>
      </c>
      <c r="V50" vm="1917">
        <f ca="1"/>
        <v>374.1</v>
      </c>
      <c r="W50" vm="1907">
        <f ca="1"/>
        <v>45359</v>
      </c>
      <c r="X50" vm="1918">
        <f ca="1"/>
        <v>406.22</v>
      </c>
      <c r="Y50" vm="1907">
        <f ca="1"/>
        <v>45359</v>
      </c>
      <c r="Z50" vm="1919">
        <f ca="1"/>
        <v>23.35</v>
      </c>
      <c r="AA50" vm="1907">
        <f ca="1"/>
        <v>45359</v>
      </c>
      <c r="AB50" vm="1920">
        <f ca="1"/>
        <v>133.07</v>
      </c>
      <c r="AC50" vm="1907">
        <f ca="1"/>
        <v>45359</v>
      </c>
      <c r="AD50" vm="1921">
        <f ca="1"/>
        <v>118.33</v>
      </c>
      <c r="AE50" vm="1907">
        <f ca="1"/>
        <v>45359</v>
      </c>
      <c r="AF50" vm="1922">
        <f ca="1"/>
        <v>170.73</v>
      </c>
      <c r="AG50" vm="1907">
        <f ca="1"/>
        <v>45359</v>
      </c>
      <c r="AH50" vm="1923">
        <f ca="1"/>
        <v>57.81</v>
      </c>
      <c r="AI50" vm="1907">
        <f ca="1"/>
        <v>45359</v>
      </c>
      <c r="AJ50" vm="1924">
        <f ca="1"/>
        <v>75.069999999999993</v>
      </c>
      <c r="AK50" vm="1907">
        <f ca="1"/>
        <v>45359</v>
      </c>
      <c r="AL50" vm="1925">
        <f ca="1"/>
        <v>162.4</v>
      </c>
      <c r="AM50" vm="1907">
        <f ca="1"/>
        <v>45359</v>
      </c>
      <c r="AN50" vm="1926">
        <f ca="1"/>
        <v>6.19</v>
      </c>
      <c r="AO50" vm="1907">
        <f ca="1"/>
        <v>45359</v>
      </c>
      <c r="AP50" vm="1927">
        <f ca="1"/>
        <v>72.430000000000007</v>
      </c>
      <c r="AQ50" vm="1907">
        <f ca="1"/>
        <v>45359</v>
      </c>
      <c r="AR50" vm="1928">
        <f ca="1"/>
        <v>55.47</v>
      </c>
      <c r="AS50" vm="1907">
        <f ca="1"/>
        <v>45359</v>
      </c>
      <c r="AT50" vm="1929">
        <f ca="1"/>
        <v>120.96</v>
      </c>
      <c r="AU50" vm="1907">
        <f ca="1"/>
        <v>45359</v>
      </c>
      <c r="AV50" vm="1930">
        <f ca="1"/>
        <v>52.9</v>
      </c>
      <c r="AW50" vm="1907">
        <f ca="1"/>
        <v>45359</v>
      </c>
      <c r="AX50" vm="1931">
        <f ca="1"/>
        <v>44.18</v>
      </c>
      <c r="AY50" vm="1907">
        <f ca="1"/>
        <v>45359</v>
      </c>
      <c r="AZ50" vm="1932">
        <f ca="1"/>
        <v>111.96</v>
      </c>
      <c r="BA50" vm="1907">
        <f ca="1"/>
        <v>45359</v>
      </c>
      <c r="BB50" vm="1933">
        <f ca="1"/>
        <v>207.31</v>
      </c>
      <c r="BC50" vm="1907">
        <f ca="1"/>
        <v>45359</v>
      </c>
      <c r="BD50" vm="1934">
        <f ca="1"/>
        <v>149.5</v>
      </c>
      <c r="BE50" vm="1907">
        <f ca="1"/>
        <v>45359</v>
      </c>
      <c r="BF50" vm="1935">
        <f ca="1"/>
        <v>43.14</v>
      </c>
      <c r="BG50" vm="1907">
        <f ca="1"/>
        <v>45359</v>
      </c>
      <c r="BH50" vm="252">
        <f ca="1"/>
        <v>201.63</v>
      </c>
      <c r="BI50" vm="1907">
        <f ca="1"/>
        <v>45359</v>
      </c>
      <c r="BJ50" vm="1936">
        <f ca="1"/>
        <v>35.6</v>
      </c>
      <c r="BK50" vm="1907">
        <f ca="1"/>
        <v>45359</v>
      </c>
      <c r="BL50" vm="1937">
        <f ca="1"/>
        <v>39.51</v>
      </c>
      <c r="BM50" vm="1907">
        <f ca="1"/>
        <v>45359</v>
      </c>
      <c r="BN50" vm="1938">
        <f ca="1"/>
        <v>96.86</v>
      </c>
      <c r="BO50" vm="1907">
        <f ca="1"/>
        <v>45359</v>
      </c>
      <c r="BP50" vm="1939">
        <f ca="1"/>
        <v>163.05000000000001</v>
      </c>
      <c r="BQ50" vm="1907">
        <f ca="1"/>
        <v>45359</v>
      </c>
      <c r="BR50" vm="1940">
        <f ca="1"/>
        <v>200.75</v>
      </c>
      <c r="BS50" vm="1907">
        <f ca="1"/>
        <v>45359</v>
      </c>
      <c r="BT50" vm="1941">
        <f ca="1"/>
        <v>305.27999999999997</v>
      </c>
      <c r="BU50" vm="1907">
        <f ca="1"/>
        <v>45359</v>
      </c>
      <c r="BV50" vm="1942">
        <f ca="1"/>
        <v>32.83</v>
      </c>
      <c r="BW50" vm="1907">
        <f ca="1"/>
        <v>45359</v>
      </c>
      <c r="BX50" vm="1943">
        <f ca="1"/>
        <v>68.8</v>
      </c>
      <c r="BZ50" vm="1907">
        <f ca="1"/>
        <v>45359</v>
      </c>
      <c r="CA50" vm="1944">
        <f ca="1"/>
        <v>470.39</v>
      </c>
      <c r="CB50" vm="1907">
        <f ca="1"/>
        <v>45359</v>
      </c>
      <c r="CC50" vm="1945">
        <f ca="1"/>
        <v>106.79</v>
      </c>
      <c r="CD50" vm="1907">
        <f ca="1"/>
        <v>45359</v>
      </c>
      <c r="CE50" vm="1946">
        <f ca="1"/>
        <v>98.42</v>
      </c>
      <c r="CF50" vm="1907">
        <f ca="1"/>
        <v>45359</v>
      </c>
      <c r="CG50" vm="1947">
        <f ca="1"/>
        <v>49.41</v>
      </c>
      <c r="CH50" vm="1907">
        <f ca="1"/>
        <v>45359</v>
      </c>
      <c r="CI50" vm="1948">
        <f ca="1"/>
        <v>176.65459999999999</v>
      </c>
    </row>
    <row r="51" spans="1:87">
      <c r="A51" vm="1949">
        <f ca="1"/>
        <v>45362</v>
      </c>
      <c r="B51" vm="1950">
        <f ca="1"/>
        <v>16.100000000000001</v>
      </c>
      <c r="C51" vm="1949">
        <f ca="1"/>
        <v>45362</v>
      </c>
      <c r="D51" vm="663">
        <f ca="1"/>
        <v>54.91</v>
      </c>
      <c r="E51" vm="1949">
        <f ca="1"/>
        <v>45362</v>
      </c>
      <c r="F51" vm="1951">
        <f ca="1"/>
        <v>17.39</v>
      </c>
      <c r="G51" vm="1949">
        <f ca="1"/>
        <v>45362</v>
      </c>
      <c r="H51" vm="1952">
        <f ca="1"/>
        <v>962.67</v>
      </c>
      <c r="I51" vm="1949">
        <f ca="1"/>
        <v>45362</v>
      </c>
      <c r="J51" vm="1953">
        <f ca="1"/>
        <v>136.72999999999999</v>
      </c>
      <c r="K51" vm="1949">
        <f ca="1"/>
        <v>45362</v>
      </c>
      <c r="L51" vm="1954">
        <f ca="1"/>
        <v>378.9</v>
      </c>
      <c r="M51" vm="1949">
        <f ca="1"/>
        <v>45362</v>
      </c>
      <c r="N51" vm="1955">
        <f ca="1"/>
        <v>45.52</v>
      </c>
      <c r="O51" vm="1949">
        <f ca="1"/>
        <v>45362</v>
      </c>
      <c r="P51" vm="1956">
        <f ca="1"/>
        <v>13.272</v>
      </c>
      <c r="Q51" vm="1949">
        <f ca="1"/>
        <v>45362</v>
      </c>
      <c r="R51" vm="1957">
        <f ca="1"/>
        <v>200.74</v>
      </c>
      <c r="S51" vm="1949">
        <f ca="1"/>
        <v>45362</v>
      </c>
      <c r="T51" vm="1958">
        <f ca="1"/>
        <v>185.86</v>
      </c>
      <c r="U51" vm="1949">
        <f ca="1"/>
        <v>45362</v>
      </c>
      <c r="V51" vm="1959">
        <f ca="1"/>
        <v>375.05</v>
      </c>
      <c r="W51" vm="1949">
        <f ca="1"/>
        <v>45362</v>
      </c>
      <c r="X51" vm="1960">
        <f ca="1"/>
        <v>404.52</v>
      </c>
      <c r="Y51" vm="1949">
        <f ca="1"/>
        <v>45362</v>
      </c>
      <c r="Z51" vm="1961">
        <f ca="1"/>
        <v>22.57</v>
      </c>
      <c r="AA51" vm="1949">
        <f ca="1"/>
        <v>45362</v>
      </c>
      <c r="AB51" vm="1962">
        <f ca="1"/>
        <v>131.24</v>
      </c>
      <c r="AC51" vm="1949">
        <f ca="1"/>
        <v>45362</v>
      </c>
      <c r="AD51" vm="1841">
        <f ca="1"/>
        <v>124.75</v>
      </c>
      <c r="AE51" vm="1949">
        <f ca="1"/>
        <v>45362</v>
      </c>
      <c r="AF51" vm="1963">
        <f ca="1"/>
        <v>172.75</v>
      </c>
      <c r="AG51" vm="1949">
        <f ca="1"/>
        <v>45362</v>
      </c>
      <c r="AH51" vm="1964">
        <f ca="1"/>
        <v>57.87</v>
      </c>
      <c r="AI51" vm="1949">
        <f ca="1"/>
        <v>45362</v>
      </c>
      <c r="AJ51" vm="1965">
        <f ca="1"/>
        <v>75.94</v>
      </c>
      <c r="AK51" vm="1949">
        <f ca="1"/>
        <v>45362</v>
      </c>
      <c r="AL51" vm="1966">
        <f ca="1"/>
        <v>162.29</v>
      </c>
      <c r="AM51" vm="1949">
        <f ca="1"/>
        <v>45362</v>
      </c>
      <c r="AN51" vm="1967">
        <f ca="1"/>
        <v>6.03</v>
      </c>
      <c r="AO51" vm="1949">
        <f ca="1"/>
        <v>45362</v>
      </c>
      <c r="AP51" vm="1968">
        <f ca="1"/>
        <v>73.44</v>
      </c>
      <c r="AQ51" vm="1949">
        <f ca="1"/>
        <v>45362</v>
      </c>
      <c r="AR51" vm="1969">
        <f ca="1"/>
        <v>55.61</v>
      </c>
      <c r="AS51" vm="1949">
        <f ca="1"/>
        <v>45362</v>
      </c>
      <c r="AT51" vm="1970">
        <f ca="1"/>
        <v>120.19</v>
      </c>
      <c r="AU51" vm="1949">
        <f ca="1"/>
        <v>45362</v>
      </c>
      <c r="AV51" vm="1971">
        <f ca="1"/>
        <v>53.23</v>
      </c>
      <c r="AW51" vm="1949">
        <f ca="1"/>
        <v>45362</v>
      </c>
      <c r="AX51" vm="1754">
        <f ca="1"/>
        <v>46.11</v>
      </c>
      <c r="AY51" vm="1949">
        <f ca="1"/>
        <v>45362</v>
      </c>
      <c r="AZ51" vm="1972">
        <f ca="1"/>
        <v>111.76</v>
      </c>
      <c r="BA51" vm="1949">
        <f ca="1"/>
        <v>45362</v>
      </c>
      <c r="BB51" vm="1973">
        <f ca="1"/>
        <v>206.75</v>
      </c>
      <c r="BC51" vm="1949">
        <f ca="1"/>
        <v>45362</v>
      </c>
      <c r="BD51" vm="1974">
        <f ca="1"/>
        <v>153.91999999999999</v>
      </c>
      <c r="BE51" vm="1949">
        <f ca="1"/>
        <v>45362</v>
      </c>
      <c r="BF51" vm="1975">
        <f ca="1"/>
        <v>42.92</v>
      </c>
      <c r="BG51" vm="1949">
        <f ca="1"/>
        <v>45362</v>
      </c>
      <c r="BH51" vm="1976">
        <f ca="1"/>
        <v>202</v>
      </c>
      <c r="BI51" vm="1949">
        <f ca="1"/>
        <v>45362</v>
      </c>
      <c r="BJ51" vm="1977">
        <f ca="1"/>
        <v>35.89</v>
      </c>
      <c r="BK51" vm="1949">
        <f ca="1"/>
        <v>45362</v>
      </c>
      <c r="BL51" vm="1259">
        <f ca="1"/>
        <v>40.130000000000003</v>
      </c>
      <c r="BM51" vm="1949">
        <f ca="1"/>
        <v>45362</v>
      </c>
      <c r="BN51" vm="1978">
        <f ca="1"/>
        <v>98.1</v>
      </c>
      <c r="BO51" vm="1949">
        <f ca="1"/>
        <v>45362</v>
      </c>
      <c r="BP51" vm="1979">
        <f ca="1"/>
        <v>164.73</v>
      </c>
      <c r="BQ51" vm="1949">
        <f ca="1"/>
        <v>45362</v>
      </c>
      <c r="BR51" vm="1980">
        <f ca="1"/>
        <v>200.29</v>
      </c>
      <c r="BS51" vm="1949">
        <f ca="1"/>
        <v>45362</v>
      </c>
      <c r="BT51" vm="1981">
        <f ca="1"/>
        <v>306</v>
      </c>
      <c r="BU51" vm="1949">
        <f ca="1"/>
        <v>45362</v>
      </c>
      <c r="BV51" vm="1175">
        <f ca="1"/>
        <v>33.07</v>
      </c>
      <c r="BW51" vm="1949">
        <f ca="1"/>
        <v>45362</v>
      </c>
      <c r="BX51" vm="1982">
        <f ca="1"/>
        <v>68.59</v>
      </c>
      <c r="BZ51" vm="1949">
        <f ca="1"/>
        <v>45362</v>
      </c>
      <c r="CA51" vm="1983">
        <f ca="1"/>
        <v>470</v>
      </c>
      <c r="CB51" vm="1949">
        <f ca="1"/>
        <v>45362</v>
      </c>
      <c r="CC51" vm="1984">
        <f ca="1"/>
        <v>106.75</v>
      </c>
      <c r="CD51" vm="1949">
        <f ca="1"/>
        <v>45362</v>
      </c>
      <c r="CE51" vm="1787">
        <f ca="1"/>
        <v>98.41</v>
      </c>
      <c r="CF51" vm="1949">
        <f ca="1"/>
        <v>45362</v>
      </c>
      <c r="CG51" vm="410">
        <f ca="1"/>
        <v>49.44</v>
      </c>
      <c r="CH51" vm="1949">
        <f ca="1"/>
        <v>45362</v>
      </c>
      <c r="CI51" vm="1985">
        <f ca="1"/>
        <v>176.3124</v>
      </c>
    </row>
    <row r="52" spans="1:87">
      <c r="A52" vm="1986">
        <f ca="1"/>
        <v>45363</v>
      </c>
      <c r="B52" vm="1987">
        <f ca="1"/>
        <v>16.2</v>
      </c>
      <c r="C52" vm="1986">
        <f ca="1"/>
        <v>45363</v>
      </c>
      <c r="D52" vm="1988">
        <f ca="1"/>
        <v>57.07</v>
      </c>
      <c r="E52" vm="1986">
        <f ca="1"/>
        <v>45363</v>
      </c>
      <c r="F52" vm="1989">
        <f ca="1"/>
        <v>17.489999999999998</v>
      </c>
      <c r="G52" vm="1986">
        <f ca="1"/>
        <v>45363</v>
      </c>
      <c r="H52" vm="1990">
        <f ca="1"/>
        <v>984.29</v>
      </c>
      <c r="I52" vm="1986">
        <f ca="1"/>
        <v>45363</v>
      </c>
      <c r="J52" vm="1991">
        <f ca="1"/>
        <v>136.02000000000001</v>
      </c>
      <c r="K52" vm="1986">
        <f ca="1"/>
        <v>45363</v>
      </c>
      <c r="L52" vm="1992">
        <f ca="1"/>
        <v>389.4</v>
      </c>
      <c r="M52" vm="1986">
        <f ca="1"/>
        <v>45363</v>
      </c>
      <c r="N52" vm="1993">
        <f ca="1"/>
        <v>45.76</v>
      </c>
      <c r="O52" vm="1986">
        <f ca="1"/>
        <v>45363</v>
      </c>
      <c r="P52" vm="1994">
        <f ca="1"/>
        <v>13.508599999999999</v>
      </c>
      <c r="Q52" vm="1986">
        <f ca="1"/>
        <v>45363</v>
      </c>
      <c r="R52" vm="1995">
        <f ca="1"/>
        <v>201.24</v>
      </c>
      <c r="S52" vm="1986">
        <f ca="1"/>
        <v>45363</v>
      </c>
      <c r="T52" vm="1996">
        <f ca="1"/>
        <v>187.75</v>
      </c>
      <c r="U52" vm="1986">
        <f ca="1"/>
        <v>45363</v>
      </c>
      <c r="V52" vm="1997">
        <f ca="1"/>
        <v>372.65</v>
      </c>
      <c r="W52" vm="1986">
        <f ca="1"/>
        <v>45363</v>
      </c>
      <c r="X52" vm="1998">
        <f ca="1"/>
        <v>415.28</v>
      </c>
      <c r="Y52" vm="1986">
        <f ca="1"/>
        <v>45363</v>
      </c>
      <c r="Z52" vm="1999">
        <f ca="1"/>
        <v>23.34</v>
      </c>
      <c r="AA52" vm="1986">
        <f ca="1"/>
        <v>45363</v>
      </c>
      <c r="AB52" vm="2000">
        <f ca="1"/>
        <v>135.11000000000001</v>
      </c>
      <c r="AC52" vm="1986">
        <f ca="1"/>
        <v>45363</v>
      </c>
      <c r="AD52" vm="2001">
        <f ca="1"/>
        <v>123.93</v>
      </c>
      <c r="AE52" vm="1986">
        <f ca="1"/>
        <v>45363</v>
      </c>
      <c r="AF52" vm="2002">
        <f ca="1"/>
        <v>173.23</v>
      </c>
      <c r="AG52" vm="1986">
        <f ca="1"/>
        <v>45363</v>
      </c>
      <c r="AH52" vm="2003">
        <f ca="1"/>
        <v>57.15</v>
      </c>
      <c r="AI52" vm="1986">
        <f ca="1"/>
        <v>45363</v>
      </c>
      <c r="AJ52" vm="2004">
        <f ca="1"/>
        <v>75.209999999999994</v>
      </c>
      <c r="AK52" vm="1986">
        <f ca="1"/>
        <v>45363</v>
      </c>
      <c r="AL52" vm="2005">
        <f ca="1"/>
        <v>161.94999999999999</v>
      </c>
      <c r="AM52" vm="1986">
        <f ca="1"/>
        <v>45363</v>
      </c>
      <c r="AN52" vm="2006">
        <f ca="1"/>
        <v>6.05</v>
      </c>
      <c r="AO52" vm="1986">
        <f ca="1"/>
        <v>45363</v>
      </c>
      <c r="AP52" vm="2007">
        <f ca="1"/>
        <v>72.510000000000005</v>
      </c>
      <c r="AQ52" vm="1986">
        <f ca="1"/>
        <v>45363</v>
      </c>
      <c r="AR52" vm="1450">
        <f ca="1"/>
        <v>55.12</v>
      </c>
      <c r="AS52" vm="1986">
        <f ca="1"/>
        <v>45363</v>
      </c>
      <c r="AT52" vm="2008">
        <f ca="1"/>
        <v>120.76</v>
      </c>
      <c r="AU52" vm="1986">
        <f ca="1"/>
        <v>45363</v>
      </c>
      <c r="AV52" vm="2009">
        <f ca="1"/>
        <v>52.98</v>
      </c>
      <c r="AW52" vm="1986">
        <f ca="1"/>
        <v>45363</v>
      </c>
      <c r="AX52" vm="2010">
        <f ca="1"/>
        <v>46.5</v>
      </c>
      <c r="AY52" vm="1986">
        <f ca="1"/>
        <v>45363</v>
      </c>
      <c r="AZ52" vm="2011">
        <f ca="1"/>
        <v>113.11</v>
      </c>
      <c r="BA52" vm="1986">
        <f ca="1"/>
        <v>45363</v>
      </c>
      <c r="BB52" vm="2012">
        <f ca="1"/>
        <v>204.18</v>
      </c>
      <c r="BC52" vm="1986">
        <f ca="1"/>
        <v>45363</v>
      </c>
      <c r="BD52" vm="2013">
        <f ca="1"/>
        <v>152.08000000000001</v>
      </c>
      <c r="BE52" vm="1986">
        <f ca="1"/>
        <v>45363</v>
      </c>
      <c r="BF52" vm="2014">
        <f ca="1"/>
        <v>43.27</v>
      </c>
      <c r="BG52" vm="1986">
        <f ca="1"/>
        <v>45363</v>
      </c>
      <c r="BH52" vm="2015">
        <f ca="1"/>
        <v>199.79</v>
      </c>
      <c r="BI52" vm="1986">
        <f ca="1"/>
        <v>45363</v>
      </c>
      <c r="BJ52" vm="2016">
        <f ca="1"/>
        <v>35.96</v>
      </c>
      <c r="BK52" vm="1986">
        <f ca="1"/>
        <v>45363</v>
      </c>
      <c r="BL52" vm="1259">
        <f ca="1"/>
        <v>40.130000000000003</v>
      </c>
      <c r="BM52" vm="1986">
        <f ca="1"/>
        <v>45363</v>
      </c>
      <c r="BN52" vm="2017">
        <f ca="1"/>
        <v>98.94</v>
      </c>
      <c r="BO52" vm="1986">
        <f ca="1"/>
        <v>45363</v>
      </c>
      <c r="BP52" vm="2018">
        <f ca="1"/>
        <v>164.54</v>
      </c>
      <c r="BQ52" vm="1986">
        <f ca="1"/>
        <v>45363</v>
      </c>
      <c r="BR52" vm="2019">
        <f ca="1"/>
        <v>199.13</v>
      </c>
      <c r="BS52" vm="1986">
        <f ca="1"/>
        <v>45363</v>
      </c>
      <c r="BT52" vm="2020">
        <f ca="1"/>
        <v>306.62</v>
      </c>
      <c r="BU52" vm="1986">
        <f ca="1"/>
        <v>45363</v>
      </c>
      <c r="BV52" vm="2021">
        <f ca="1"/>
        <v>33.08</v>
      </c>
      <c r="BW52" vm="1986">
        <f ca="1"/>
        <v>45363</v>
      </c>
      <c r="BX52" vm="2022">
        <f ca="1"/>
        <v>67.489999999999995</v>
      </c>
      <c r="BZ52" vm="1986">
        <f ca="1"/>
        <v>45363</v>
      </c>
      <c r="CA52" vm="2023">
        <f ca="1"/>
        <v>475.03</v>
      </c>
      <c r="CB52" vm="1986">
        <f ca="1"/>
        <v>45363</v>
      </c>
      <c r="CC52" vm="2024">
        <f ca="1"/>
        <v>107.9</v>
      </c>
      <c r="CD52" vm="1986">
        <f ca="1"/>
        <v>45363</v>
      </c>
      <c r="CE52" vm="2025">
        <f ca="1"/>
        <v>99.88</v>
      </c>
      <c r="CF52" vm="1986">
        <f ca="1"/>
        <v>45363</v>
      </c>
      <c r="CG52" vm="2026">
        <f ca="1"/>
        <v>50</v>
      </c>
      <c r="CH52" vm="1986">
        <f ca="1"/>
        <v>45363</v>
      </c>
      <c r="CI52" vm="2027">
        <f ca="1"/>
        <v>178.16550000000001</v>
      </c>
    </row>
    <row r="53" spans="1:87">
      <c r="A53" vm="2028">
        <f ca="1"/>
        <v>45364</v>
      </c>
      <c r="B53" vm="2029">
        <f ca="1"/>
        <v>16.62</v>
      </c>
      <c r="C53" vm="2028">
        <f ca="1"/>
        <v>45364</v>
      </c>
      <c r="D53" vm="447">
        <f ca="1"/>
        <v>58.27</v>
      </c>
      <c r="E53" vm="2028">
        <f ca="1"/>
        <v>45364</v>
      </c>
      <c r="F53" vm="2030">
        <f ca="1"/>
        <v>17.510000000000002</v>
      </c>
      <c r="G53" vm="2028">
        <f ca="1"/>
        <v>45364</v>
      </c>
      <c r="H53" vm="2031">
        <f ca="1"/>
        <v>968.78</v>
      </c>
      <c r="I53" vm="2028">
        <f ca="1"/>
        <v>45364</v>
      </c>
      <c r="J53" vm="2032">
        <f ca="1"/>
        <v>136.96</v>
      </c>
      <c r="K53" vm="2028">
        <f ca="1"/>
        <v>45364</v>
      </c>
      <c r="L53" vm="2033">
        <f ca="1"/>
        <v>382.99</v>
      </c>
      <c r="M53" vm="2028">
        <f ca="1"/>
        <v>45364</v>
      </c>
      <c r="N53" vm="2034">
        <f ca="1"/>
        <v>46.69</v>
      </c>
      <c r="O53" vm="2028">
        <f ca="1"/>
        <v>45364</v>
      </c>
      <c r="P53" vm="2035">
        <f ca="1"/>
        <v>13.804399999999999</v>
      </c>
      <c r="Q53" vm="2028">
        <f ca="1"/>
        <v>45364</v>
      </c>
      <c r="R53" vm="2036">
        <f ca="1"/>
        <v>201.43</v>
      </c>
      <c r="S53" vm="2028">
        <f ca="1"/>
        <v>45364</v>
      </c>
      <c r="T53" vm="2037">
        <f ca="1"/>
        <v>189.77</v>
      </c>
      <c r="U53" vm="2028">
        <f ca="1"/>
        <v>45364</v>
      </c>
      <c r="V53" vm="2038">
        <f ca="1"/>
        <v>378.85</v>
      </c>
      <c r="W53" vm="2028">
        <f ca="1"/>
        <v>45364</v>
      </c>
      <c r="X53" vm="2039">
        <f ca="1"/>
        <v>415.1</v>
      </c>
      <c r="Y53" vm="2028">
        <f ca="1"/>
        <v>45364</v>
      </c>
      <c r="Z53" vm="2040">
        <f ca="1"/>
        <v>23.15</v>
      </c>
      <c r="AA53" vm="2028">
        <f ca="1"/>
        <v>45364</v>
      </c>
      <c r="AB53" vm="2041">
        <f ca="1"/>
        <v>133.49</v>
      </c>
      <c r="AC53" vm="2028">
        <f ca="1"/>
        <v>45364</v>
      </c>
      <c r="AD53" vm="2042">
        <f ca="1"/>
        <v>125.79</v>
      </c>
      <c r="AE53" vm="2028">
        <f ca="1"/>
        <v>45364</v>
      </c>
      <c r="AF53" vm="2043">
        <f ca="1"/>
        <v>171.13</v>
      </c>
      <c r="AG53" vm="2028">
        <f ca="1"/>
        <v>45364</v>
      </c>
      <c r="AH53" vm="2044">
        <f ca="1"/>
        <v>59.54</v>
      </c>
      <c r="AI53" vm="2028">
        <f ca="1"/>
        <v>45364</v>
      </c>
      <c r="AJ53" vm="1123">
        <f ca="1"/>
        <v>75.08</v>
      </c>
      <c r="AK53" vm="2028">
        <f ca="1"/>
        <v>45364</v>
      </c>
      <c r="AL53" vm="2045">
        <f ca="1"/>
        <v>162.31</v>
      </c>
      <c r="AM53" vm="2028">
        <f ca="1"/>
        <v>45364</v>
      </c>
      <c r="AN53" vm="363">
        <f ca="1"/>
        <v>7.17</v>
      </c>
      <c r="AO53" vm="2028">
        <f ca="1"/>
        <v>45364</v>
      </c>
      <c r="AP53" vm="2046">
        <f ca="1"/>
        <v>72.849999999999994</v>
      </c>
      <c r="AQ53" vm="2028">
        <f ca="1"/>
        <v>45364</v>
      </c>
      <c r="AR53" vm="1569">
        <f ca="1"/>
        <v>55.28</v>
      </c>
      <c r="AS53" vm="2028">
        <f ca="1"/>
        <v>45364</v>
      </c>
      <c r="AT53" vm="2047">
        <f ca="1"/>
        <v>120.16</v>
      </c>
      <c r="AU53" vm="2028">
        <f ca="1"/>
        <v>45364</v>
      </c>
      <c r="AV53" vm="2048">
        <f ca="1"/>
        <v>53.68</v>
      </c>
      <c r="AW53" vm="2028">
        <f ca="1"/>
        <v>45364</v>
      </c>
      <c r="AX53" vm="2049">
        <f ca="1"/>
        <v>46.47</v>
      </c>
      <c r="AY53" vm="2028">
        <f ca="1"/>
        <v>45364</v>
      </c>
      <c r="AZ53" vm="2050">
        <f ca="1"/>
        <v>113.1</v>
      </c>
      <c r="BA53" vm="2028">
        <f ca="1"/>
        <v>45364</v>
      </c>
      <c r="BB53" vm="2051">
        <f ca="1"/>
        <v>202.35</v>
      </c>
      <c r="BC53" vm="2028">
        <f ca="1"/>
        <v>45364</v>
      </c>
      <c r="BD53" vm="2052">
        <f ca="1"/>
        <v>157.94</v>
      </c>
      <c r="BE53" vm="2028">
        <f ca="1"/>
        <v>45364</v>
      </c>
      <c r="BF53" vm="710">
        <f ca="1"/>
        <v>43.36</v>
      </c>
      <c r="BG53" vm="2028">
        <f ca="1"/>
        <v>45364</v>
      </c>
      <c r="BH53" vm="2053">
        <f ca="1"/>
        <v>201.19</v>
      </c>
      <c r="BI53" vm="2028">
        <f ca="1"/>
        <v>45364</v>
      </c>
      <c r="BJ53" vm="2054">
        <f ca="1"/>
        <v>36.08</v>
      </c>
      <c r="BK53" vm="2028">
        <f ca="1"/>
        <v>45364</v>
      </c>
      <c r="BL53" vm="2055">
        <f ca="1"/>
        <v>40.26</v>
      </c>
      <c r="BM53" vm="2028">
        <f ca="1"/>
        <v>45364</v>
      </c>
      <c r="BN53" vm="2056">
        <f ca="1"/>
        <v>99.46</v>
      </c>
      <c r="BO53" vm="2028">
        <f ca="1"/>
        <v>45364</v>
      </c>
      <c r="BP53" vm="2057">
        <f ca="1"/>
        <v>165.3</v>
      </c>
      <c r="BQ53" vm="2028">
        <f ca="1"/>
        <v>45364</v>
      </c>
      <c r="BR53" vm="2058">
        <f ca="1"/>
        <v>199.73</v>
      </c>
      <c r="BS53" vm="2028">
        <f ca="1"/>
        <v>45364</v>
      </c>
      <c r="BT53" vm="2059">
        <f ca="1"/>
        <v>304.68</v>
      </c>
      <c r="BU53" vm="2028">
        <f ca="1"/>
        <v>45364</v>
      </c>
      <c r="BV53" vm="1536">
        <f ca="1"/>
        <v>33.92</v>
      </c>
      <c r="BW53" vm="2028">
        <f ca="1"/>
        <v>45364</v>
      </c>
      <c r="BX53" vm="2060">
        <f ca="1"/>
        <v>67.599999999999994</v>
      </c>
      <c r="BZ53" vm="2028">
        <f ca="1"/>
        <v>45364</v>
      </c>
      <c r="CA53" vm="2061">
        <f ca="1"/>
        <v>474.31</v>
      </c>
      <c r="CB53" vm="2028">
        <f ca="1"/>
        <v>45364</v>
      </c>
      <c r="CC53" vm="2062">
        <f ca="1"/>
        <v>107.79</v>
      </c>
      <c r="CD53" vm="2028">
        <f ca="1"/>
        <v>45364</v>
      </c>
      <c r="CE53" vm="2063">
        <f ca="1"/>
        <v>99.6</v>
      </c>
      <c r="CF53" vm="2028">
        <f ca="1"/>
        <v>45364</v>
      </c>
      <c r="CG53" vm="2064">
        <f ca="1"/>
        <v>49.92</v>
      </c>
      <c r="CH53" vm="2028">
        <f ca="1"/>
        <v>45364</v>
      </c>
      <c r="CI53" vm="2065">
        <f ca="1"/>
        <v>177.87219999999999</v>
      </c>
    </row>
    <row r="54" spans="1:87">
      <c r="A54" vm="2066">
        <f ca="1"/>
        <v>45365</v>
      </c>
      <c r="B54" vm="2067">
        <f ca="1"/>
        <v>16.190000000000001</v>
      </c>
      <c r="C54" vm="2066">
        <f ca="1"/>
        <v>45365</v>
      </c>
      <c r="D54" vm="2068">
        <f ca="1"/>
        <v>58.21</v>
      </c>
      <c r="E54" vm="2066">
        <f ca="1"/>
        <v>45365</v>
      </c>
      <c r="F54" vm="2069">
        <f ca="1"/>
        <v>17.34</v>
      </c>
      <c r="G54" vm="2066">
        <f ca="1"/>
        <v>45365</v>
      </c>
      <c r="H54" vm="2070">
        <f ca="1"/>
        <v>959.78</v>
      </c>
      <c r="I54" vm="2066">
        <f ca="1"/>
        <v>45365</v>
      </c>
      <c r="J54" vm="2071">
        <f ca="1"/>
        <v>135.03</v>
      </c>
      <c r="K54" vm="2066">
        <f ca="1"/>
        <v>45365</v>
      </c>
      <c r="L54" vm="2072">
        <f ca="1"/>
        <v>384.31</v>
      </c>
      <c r="M54" vm="2066">
        <f ca="1"/>
        <v>45365</v>
      </c>
      <c r="N54" vm="2073">
        <f ca="1"/>
        <v>46.7</v>
      </c>
      <c r="O54" vm="2066">
        <f ca="1"/>
        <v>45365</v>
      </c>
      <c r="P54" vm="2074">
        <f ca="1"/>
        <v>13.794600000000001</v>
      </c>
      <c r="Q54" vm="2066">
        <f ca="1"/>
        <v>45365</v>
      </c>
      <c r="R54" vm="2075">
        <f ca="1"/>
        <v>198.83</v>
      </c>
      <c r="S54" vm="2066">
        <f ca="1"/>
        <v>45365</v>
      </c>
      <c r="T54" vm="2076">
        <f ca="1"/>
        <v>190.49</v>
      </c>
      <c r="U54" vm="2066">
        <f ca="1"/>
        <v>45365</v>
      </c>
      <c r="V54" vm="1434">
        <f ca="1"/>
        <v>380.23</v>
      </c>
      <c r="W54" vm="2066">
        <f ca="1"/>
        <v>45365</v>
      </c>
      <c r="X54" vm="2077">
        <f ca="1"/>
        <v>425.22</v>
      </c>
      <c r="Y54" vm="2066">
        <f ca="1"/>
        <v>45365</v>
      </c>
      <c r="Z54" vm="2078">
        <f ca="1"/>
        <v>22.44</v>
      </c>
      <c r="AA54" vm="2066">
        <f ca="1"/>
        <v>45365</v>
      </c>
      <c r="AB54" vm="2079">
        <f ca="1"/>
        <v>134.58000000000001</v>
      </c>
      <c r="AC54" vm="2066">
        <f ca="1"/>
        <v>45365</v>
      </c>
      <c r="AD54" vm="2080">
        <f ca="1"/>
        <v>119.89</v>
      </c>
      <c r="AE54" vm="2066">
        <f ca="1"/>
        <v>45365</v>
      </c>
      <c r="AF54" vm="2081">
        <f ca="1"/>
        <v>173</v>
      </c>
      <c r="AG54" vm="2066">
        <f ca="1"/>
        <v>45365</v>
      </c>
      <c r="AH54" vm="2044">
        <f ca="1"/>
        <v>59.54</v>
      </c>
      <c r="AI54" vm="2066">
        <f ca="1"/>
        <v>45365</v>
      </c>
      <c r="AJ54" vm="2082">
        <f ca="1"/>
        <v>76.42</v>
      </c>
      <c r="AK54" vm="2066">
        <f ca="1"/>
        <v>45365</v>
      </c>
      <c r="AL54" vm="2083">
        <f ca="1"/>
        <v>158.91999999999999</v>
      </c>
      <c r="AM54" vm="2066">
        <f ca="1"/>
        <v>45365</v>
      </c>
      <c r="AN54" vm="2084">
        <f ca="1"/>
        <v>7.21</v>
      </c>
      <c r="AO54" vm="2066">
        <f ca="1"/>
        <v>45365</v>
      </c>
      <c r="AP54" vm="2085">
        <f ca="1"/>
        <v>71.86</v>
      </c>
      <c r="AQ54" vm="2066">
        <f ca="1"/>
        <v>45365</v>
      </c>
      <c r="AR54" vm="2086">
        <f ca="1"/>
        <v>54.45</v>
      </c>
      <c r="AS54" vm="2066">
        <f ca="1"/>
        <v>45365</v>
      </c>
      <c r="AT54" vm="2087">
        <f ca="1"/>
        <v>118.85</v>
      </c>
      <c r="AU54" vm="2066">
        <f ca="1"/>
        <v>45365</v>
      </c>
      <c r="AV54" vm="2088">
        <f ca="1"/>
        <v>53.09</v>
      </c>
      <c r="AW54" vm="2066">
        <f ca="1"/>
        <v>45365</v>
      </c>
      <c r="AX54" vm="131">
        <f ca="1"/>
        <v>45.34</v>
      </c>
      <c r="AY54" vm="2066">
        <f ca="1"/>
        <v>45365</v>
      </c>
      <c r="AZ54" vm="487">
        <f ca="1"/>
        <v>107.55</v>
      </c>
      <c r="BA54" vm="2066">
        <f ca="1"/>
        <v>45365</v>
      </c>
      <c r="BB54" vm="1579">
        <f ca="1"/>
        <v>199.19</v>
      </c>
      <c r="BC54" vm="2066">
        <f ca="1"/>
        <v>45365</v>
      </c>
      <c r="BD54" vm="2089">
        <f ca="1"/>
        <v>152.84</v>
      </c>
      <c r="BE54" vm="2066">
        <f ca="1"/>
        <v>45365</v>
      </c>
      <c r="BF54" vm="2090">
        <f ca="1"/>
        <v>43.08</v>
      </c>
      <c r="BG54" vm="2066">
        <f ca="1"/>
        <v>45365</v>
      </c>
      <c r="BH54" vm="2091">
        <f ca="1"/>
        <v>200.35</v>
      </c>
      <c r="BI54" vm="2066">
        <f ca="1"/>
        <v>45365</v>
      </c>
      <c r="BJ54" vm="2092">
        <f ca="1"/>
        <v>35.69</v>
      </c>
      <c r="BK54" vm="2066">
        <f ca="1"/>
        <v>45365</v>
      </c>
      <c r="BL54" vm="2093">
        <f ca="1"/>
        <v>39.770000000000003</v>
      </c>
      <c r="BM54" vm="2066">
        <f ca="1"/>
        <v>45365</v>
      </c>
      <c r="BN54" vm="2094">
        <f ca="1"/>
        <v>98.97</v>
      </c>
      <c r="BO54" vm="2066">
        <f ca="1"/>
        <v>45365</v>
      </c>
      <c r="BP54" vm="2095">
        <f ca="1"/>
        <v>164.78</v>
      </c>
      <c r="BQ54" vm="2066">
        <f ca="1"/>
        <v>45365</v>
      </c>
      <c r="BR54" vm="194">
        <f ca="1"/>
        <v>196.35</v>
      </c>
      <c r="BS54" vm="2066">
        <f ca="1"/>
        <v>45365</v>
      </c>
      <c r="BT54" vm="2096">
        <f ca="1"/>
        <v>303.32</v>
      </c>
      <c r="BU54" vm="2066">
        <f ca="1"/>
        <v>45365</v>
      </c>
      <c r="BV54" vm="2097">
        <f ca="1"/>
        <v>34</v>
      </c>
      <c r="BW54" vm="2066">
        <f ca="1"/>
        <v>45365</v>
      </c>
      <c r="BX54" vm="2098">
        <f ca="1"/>
        <v>67.45</v>
      </c>
      <c r="BZ54" vm="2066">
        <f ca="1"/>
        <v>45365</v>
      </c>
      <c r="CA54" vm="2099">
        <f ca="1"/>
        <v>473.27</v>
      </c>
      <c r="CB54" vm="2066">
        <f ca="1"/>
        <v>45365</v>
      </c>
      <c r="CC54" vm="2100">
        <f ca="1"/>
        <v>107.22</v>
      </c>
      <c r="CD54" vm="2066">
        <f ca="1"/>
        <v>45365</v>
      </c>
      <c r="CE54" vm="2101">
        <f ca="1"/>
        <v>99.2</v>
      </c>
      <c r="CF54" vm="2066">
        <f ca="1"/>
        <v>45365</v>
      </c>
      <c r="CG54" vm="2102">
        <f ca="1"/>
        <v>49.83</v>
      </c>
      <c r="CH54" vm="2066">
        <f ca="1"/>
        <v>45365</v>
      </c>
      <c r="CI54" vm="2103">
        <f ca="1"/>
        <v>177.06909999999999</v>
      </c>
    </row>
    <row r="55" spans="1:87">
      <c r="A55" vm="2104">
        <f ca="1"/>
        <v>45366</v>
      </c>
      <c r="B55" vm="2105">
        <f ca="1"/>
        <v>16.07</v>
      </c>
      <c r="C55" vm="2104">
        <f ca="1"/>
        <v>45366</v>
      </c>
      <c r="D55" vm="2106">
        <f ca="1"/>
        <v>59.31</v>
      </c>
      <c r="E55" vm="2104">
        <f ca="1"/>
        <v>45366</v>
      </c>
      <c r="F55" vm="2107">
        <f ca="1"/>
        <v>17.309999999999999</v>
      </c>
      <c r="G55" vm="2104">
        <f ca="1"/>
        <v>45366</v>
      </c>
      <c r="H55" vm="2108">
        <f ca="1"/>
        <v>940.21</v>
      </c>
      <c r="I55" vm="2104">
        <f ca="1"/>
        <v>45366</v>
      </c>
      <c r="J55" vm="2109">
        <f ca="1"/>
        <v>134.27000000000001</v>
      </c>
      <c r="K55" vm="2104">
        <f ca="1"/>
        <v>45366</v>
      </c>
      <c r="L55" vm="2110">
        <f ca="1"/>
        <v>396.28</v>
      </c>
      <c r="M55" vm="2104">
        <f ca="1"/>
        <v>45366</v>
      </c>
      <c r="N55" vm="2111">
        <f ca="1"/>
        <v>47</v>
      </c>
      <c r="O55" vm="2104">
        <f ca="1"/>
        <v>45366</v>
      </c>
      <c r="P55" vm="2112">
        <f ca="1"/>
        <v>13.7157</v>
      </c>
      <c r="Q55" vm="2104">
        <f ca="1"/>
        <v>45366</v>
      </c>
      <c r="R55" vm="2113">
        <f ca="1"/>
        <v>194.03</v>
      </c>
      <c r="S55" vm="2104">
        <f ca="1"/>
        <v>45366</v>
      </c>
      <c r="T55" vm="2114">
        <f ca="1"/>
        <v>188.8</v>
      </c>
      <c r="U55" vm="2104">
        <f ca="1"/>
        <v>45366</v>
      </c>
      <c r="V55" vm="2115">
        <f ca="1"/>
        <v>383.39</v>
      </c>
      <c r="W55" vm="2104">
        <f ca="1"/>
        <v>45366</v>
      </c>
      <c r="X55" vm="2116">
        <f ca="1"/>
        <v>416.42</v>
      </c>
      <c r="Y55" vm="2104">
        <f ca="1"/>
        <v>45366</v>
      </c>
      <c r="Z55" vm="2117">
        <f ca="1"/>
        <v>22.85</v>
      </c>
      <c r="AA55" vm="2104">
        <f ca="1"/>
        <v>45366</v>
      </c>
      <c r="AB55" vm="2118">
        <f ca="1"/>
        <v>132.37</v>
      </c>
      <c r="AC55" vm="2104">
        <f ca="1"/>
        <v>45366</v>
      </c>
      <c r="AD55" vm="2119">
        <f ca="1"/>
        <v>122.14</v>
      </c>
      <c r="AE55" vm="2104">
        <f ca="1"/>
        <v>45366</v>
      </c>
      <c r="AF55" vm="2120">
        <f ca="1"/>
        <v>172.62</v>
      </c>
      <c r="AG55" vm="2104">
        <f ca="1"/>
        <v>45366</v>
      </c>
      <c r="AH55" vm="2121">
        <f ca="1"/>
        <v>60.08</v>
      </c>
      <c r="AI55" vm="2104">
        <f ca="1"/>
        <v>45366</v>
      </c>
      <c r="AJ55" vm="2122">
        <f ca="1"/>
        <v>77.400000000000006</v>
      </c>
      <c r="AK55" vm="2104">
        <f ca="1"/>
        <v>45366</v>
      </c>
      <c r="AL55" vm="2123">
        <f ca="1"/>
        <v>156.97</v>
      </c>
      <c r="AM55" vm="2104">
        <f ca="1"/>
        <v>45366</v>
      </c>
      <c r="AN55" vm="959">
        <f ca="1"/>
        <v>7.15</v>
      </c>
      <c r="AO55" vm="2104">
        <f ca="1"/>
        <v>45366</v>
      </c>
      <c r="AP55" vm="2124">
        <f ca="1"/>
        <v>72.5</v>
      </c>
      <c r="AQ55" vm="2104">
        <f ca="1"/>
        <v>45366</v>
      </c>
      <c r="AR55" vm="2125">
        <f ca="1"/>
        <v>54.41</v>
      </c>
      <c r="AS55" vm="2104">
        <f ca="1"/>
        <v>45366</v>
      </c>
      <c r="AT55" vm="2126">
        <f ca="1"/>
        <v>115.49</v>
      </c>
      <c r="AU55" vm="2104">
        <f ca="1"/>
        <v>45366</v>
      </c>
      <c r="AV55" vm="1889">
        <f ca="1"/>
        <v>53.76</v>
      </c>
      <c r="AW55" vm="2104">
        <f ca="1"/>
        <v>45366</v>
      </c>
      <c r="AX55" vm="131">
        <f ca="1"/>
        <v>45.34</v>
      </c>
      <c r="AY55" vm="2104">
        <f ca="1"/>
        <v>45366</v>
      </c>
      <c r="AZ55" vm="2127">
        <f ca="1"/>
        <v>107.7</v>
      </c>
      <c r="BA55" vm="2104">
        <f ca="1"/>
        <v>45366</v>
      </c>
      <c r="BB55" vm="2128">
        <f ca="1"/>
        <v>197.34</v>
      </c>
      <c r="BC55" vm="2104">
        <f ca="1"/>
        <v>45366</v>
      </c>
      <c r="BD55" vm="2129">
        <f ca="1"/>
        <v>149.75</v>
      </c>
      <c r="BE55" vm="2104">
        <f ca="1"/>
        <v>45366</v>
      </c>
      <c r="BF55" vm="2130">
        <f ca="1"/>
        <v>42.19</v>
      </c>
      <c r="BG55" vm="2104">
        <f ca="1"/>
        <v>45366</v>
      </c>
      <c r="BH55" vm="2131">
        <f ca="1"/>
        <v>199.71</v>
      </c>
      <c r="BI55" vm="2104">
        <f ca="1"/>
        <v>45366</v>
      </c>
      <c r="BJ55" vm="2132">
        <f ca="1"/>
        <v>35.409999999999997</v>
      </c>
      <c r="BK55" vm="2104">
        <f ca="1"/>
        <v>45366</v>
      </c>
      <c r="BL55" vm="2133">
        <f ca="1"/>
        <v>39.49</v>
      </c>
      <c r="BM55" vm="2104">
        <f ca="1"/>
        <v>45366</v>
      </c>
      <c r="BN55" vm="2134">
        <f ca="1"/>
        <v>99.07</v>
      </c>
      <c r="BO55" vm="2104">
        <f ca="1"/>
        <v>45366</v>
      </c>
      <c r="BP55" vm="2135">
        <f ca="1"/>
        <v>164.66</v>
      </c>
      <c r="BQ55" vm="2104">
        <f ca="1"/>
        <v>45366</v>
      </c>
      <c r="BR55" vm="2136">
        <f ca="1"/>
        <v>197.69</v>
      </c>
      <c r="BS55" vm="2104">
        <f ca="1"/>
        <v>45366</v>
      </c>
      <c r="BT55" vm="2137">
        <f ca="1"/>
        <v>294.33</v>
      </c>
      <c r="BU55" vm="2104">
        <f ca="1"/>
        <v>45366</v>
      </c>
      <c r="BV55" vm="2138">
        <f ca="1"/>
        <v>34.29</v>
      </c>
      <c r="BW55" vm="2104">
        <f ca="1"/>
        <v>45366</v>
      </c>
      <c r="BX55" vm="2139">
        <f ca="1"/>
        <v>67.89</v>
      </c>
      <c r="BZ55" vm="2104">
        <f ca="1"/>
        <v>45366</v>
      </c>
      <c r="CA55" vm="2140">
        <f ca="1"/>
        <v>470.01</v>
      </c>
      <c r="CB55" vm="2104">
        <f ca="1"/>
        <v>45366</v>
      </c>
      <c r="CC55" vm="2141">
        <f ca="1"/>
        <v>106.47</v>
      </c>
      <c r="CD55" vm="2104">
        <f ca="1"/>
        <v>45366</v>
      </c>
      <c r="CE55" vm="2142">
        <f ca="1"/>
        <v>98.38</v>
      </c>
      <c r="CF55" vm="2104">
        <f ca="1"/>
        <v>45366</v>
      </c>
      <c r="CG55" vm="2143">
        <f ca="1"/>
        <v>49.310200000000002</v>
      </c>
      <c r="CH55" vm="2104">
        <f ca="1"/>
        <v>45366</v>
      </c>
      <c r="CI55" vm="2144">
        <f ca="1"/>
        <v>176.04060000000001</v>
      </c>
    </row>
    <row r="56" spans="1:87">
      <c r="A56" vm="2145">
        <f ca="1"/>
        <v>45369</v>
      </c>
      <c r="B56" vm="2146">
        <f ca="1"/>
        <v>16.079999999999998</v>
      </c>
      <c r="C56" vm="2145">
        <f ca="1"/>
        <v>45369</v>
      </c>
      <c r="D56" vm="2147">
        <f ca="1"/>
        <v>60.41</v>
      </c>
      <c r="E56" vm="2145">
        <f ca="1"/>
        <v>45369</v>
      </c>
      <c r="F56" vm="2148">
        <f ca="1"/>
        <v>17.43</v>
      </c>
      <c r="G56" vm="2145">
        <f ca="1"/>
        <v>45369</v>
      </c>
      <c r="H56" vm="2149">
        <f ca="1"/>
        <v>941.34</v>
      </c>
      <c r="I56" vm="2145">
        <f ca="1"/>
        <v>45369</v>
      </c>
      <c r="J56" vm="2150">
        <f ca="1"/>
        <v>132.47999999999999</v>
      </c>
      <c r="K56" vm="2145">
        <f ca="1"/>
        <v>45369</v>
      </c>
      <c r="L56" vm="2151">
        <f ca="1"/>
        <v>392.62</v>
      </c>
      <c r="M56" vm="2145">
        <f ca="1"/>
        <v>45369</v>
      </c>
      <c r="N56" vm="2152">
        <f ca="1"/>
        <v>46.66</v>
      </c>
      <c r="O56" vm="2145">
        <f ca="1"/>
        <v>45369</v>
      </c>
      <c r="P56" vm="2153">
        <f ca="1"/>
        <v>13.8734</v>
      </c>
      <c r="Q56" vm="2145">
        <f ca="1"/>
        <v>45369</v>
      </c>
      <c r="R56" vm="2154">
        <f ca="1"/>
        <v>195.94</v>
      </c>
      <c r="S56" vm="2145">
        <f ca="1"/>
        <v>45369</v>
      </c>
      <c r="T56" vm="2155">
        <f ca="1"/>
        <v>186.01</v>
      </c>
      <c r="U56" vm="2145">
        <f ca="1"/>
        <v>45369</v>
      </c>
      <c r="V56" vm="2156">
        <f ca="1"/>
        <v>385.31</v>
      </c>
      <c r="W56" vm="2145">
        <f ca="1"/>
        <v>45369</v>
      </c>
      <c r="X56" vm="2157">
        <f ca="1"/>
        <v>417.32</v>
      </c>
      <c r="Y56" vm="2145">
        <f ca="1"/>
        <v>45369</v>
      </c>
      <c r="Z56" vm="2158">
        <f ca="1"/>
        <v>22.53</v>
      </c>
      <c r="AA56" vm="2145">
        <f ca="1"/>
        <v>45369</v>
      </c>
      <c r="AB56" vm="2159">
        <f ca="1"/>
        <v>132.88999999999999</v>
      </c>
      <c r="AC56" vm="2145">
        <f ca="1"/>
        <v>45369</v>
      </c>
      <c r="AD56" vm="2160">
        <f ca="1"/>
        <v>124.58</v>
      </c>
      <c r="AE56" vm="2145">
        <f ca="1"/>
        <v>45369</v>
      </c>
      <c r="AF56" vm="2161">
        <f ca="1"/>
        <v>173.72</v>
      </c>
      <c r="AG56" vm="2145">
        <f ca="1"/>
        <v>45369</v>
      </c>
      <c r="AH56" vm="2162">
        <f ca="1"/>
        <v>60.17</v>
      </c>
      <c r="AI56" vm="2145">
        <f ca="1"/>
        <v>45369</v>
      </c>
      <c r="AJ56" vm="2163">
        <f ca="1"/>
        <v>77.569999999999993</v>
      </c>
      <c r="AK56" vm="2145">
        <f ca="1"/>
        <v>45369</v>
      </c>
      <c r="AL56" vm="2164">
        <f ca="1"/>
        <v>156.31</v>
      </c>
      <c r="AM56" vm="2145">
        <f ca="1"/>
        <v>45369</v>
      </c>
      <c r="AN56" vm="2165">
        <f ca="1"/>
        <v>7.07</v>
      </c>
      <c r="AO56" vm="2145">
        <f ca="1"/>
        <v>45369</v>
      </c>
      <c r="AP56" vm="1367">
        <f ca="1"/>
        <v>72.489999999999995</v>
      </c>
      <c r="AQ56" vm="2145">
        <f ca="1"/>
        <v>45369</v>
      </c>
      <c r="AR56" vm="774">
        <f ca="1"/>
        <v>54.94</v>
      </c>
      <c r="AS56" vm="2145">
        <f ca="1"/>
        <v>45369</v>
      </c>
      <c r="AT56" vm="2166">
        <f ca="1"/>
        <v>112.44</v>
      </c>
      <c r="AU56" vm="2145">
        <f ca="1"/>
        <v>45369</v>
      </c>
      <c r="AV56" vm="2167">
        <f ca="1"/>
        <v>53.81</v>
      </c>
      <c r="AW56" vm="2145">
        <f ca="1"/>
        <v>45369</v>
      </c>
      <c r="AX56" vm="1754">
        <f ca="1"/>
        <v>46.11</v>
      </c>
      <c r="AY56" vm="2145">
        <f ca="1"/>
        <v>45369</v>
      </c>
      <c r="AZ56" vm="2168">
        <f ca="1"/>
        <v>108.12</v>
      </c>
      <c r="BA56" vm="2145">
        <f ca="1"/>
        <v>45369</v>
      </c>
      <c r="BB56" vm="2169">
        <f ca="1"/>
        <v>195.91</v>
      </c>
      <c r="BC56" vm="2145">
        <f ca="1"/>
        <v>45369</v>
      </c>
      <c r="BD56" vm="2170">
        <f ca="1"/>
        <v>147.82</v>
      </c>
      <c r="BE56" vm="2145">
        <f ca="1"/>
        <v>45369</v>
      </c>
      <c r="BF56" vm="2171">
        <f ca="1"/>
        <v>42.14</v>
      </c>
      <c r="BG56" vm="2145">
        <f ca="1"/>
        <v>45369</v>
      </c>
      <c r="BH56" vm="2172">
        <f ca="1"/>
        <v>200.03</v>
      </c>
      <c r="BI56" vm="2145">
        <f ca="1"/>
        <v>45369</v>
      </c>
      <c r="BJ56" vm="2173">
        <f ca="1"/>
        <v>36.01</v>
      </c>
      <c r="BK56" vm="2145">
        <f ca="1"/>
        <v>45369</v>
      </c>
      <c r="BL56" vm="1618">
        <f ca="1"/>
        <v>39.93</v>
      </c>
      <c r="BM56" vm="2145">
        <f ca="1"/>
        <v>45369</v>
      </c>
      <c r="BN56" vm="2174">
        <f ca="1"/>
        <v>99.65</v>
      </c>
      <c r="BO56" vm="2145">
        <f ca="1"/>
        <v>45369</v>
      </c>
      <c r="BP56" vm="2175">
        <f ca="1"/>
        <v>171.26</v>
      </c>
      <c r="BQ56" vm="2145">
        <f ca="1"/>
        <v>45369</v>
      </c>
      <c r="BR56" vm="668">
        <f ca="1"/>
        <v>196.76</v>
      </c>
      <c r="BS56" vm="2145">
        <f ca="1"/>
        <v>45369</v>
      </c>
      <c r="BT56" vm="2176">
        <f ca="1"/>
        <v>300.51</v>
      </c>
      <c r="BU56" vm="2145">
        <f ca="1"/>
        <v>45369</v>
      </c>
      <c r="BV56" vm="2177">
        <f ca="1"/>
        <v>34.18</v>
      </c>
      <c r="BW56" vm="2145">
        <f ca="1"/>
        <v>45369</v>
      </c>
      <c r="BX56" vm="2178">
        <f ca="1"/>
        <v>67.209999999999994</v>
      </c>
      <c r="BZ56" vm="2145">
        <f ca="1"/>
        <v>45369</v>
      </c>
      <c r="CA56" vm="2179">
        <f ca="1"/>
        <v>472.95</v>
      </c>
      <c r="CB56" vm="2145">
        <f ca="1"/>
        <v>45369</v>
      </c>
      <c r="CC56" vm="2100">
        <f ca="1"/>
        <v>107.22</v>
      </c>
      <c r="CD56" vm="2145">
        <f ca="1"/>
        <v>45369</v>
      </c>
      <c r="CE56" vm="2180">
        <f ca="1"/>
        <v>99.17</v>
      </c>
      <c r="CF56" vm="2145">
        <f ca="1"/>
        <v>45369</v>
      </c>
      <c r="CG56" vm="2181">
        <f ca="1"/>
        <v>49.65</v>
      </c>
      <c r="CH56" vm="2145">
        <f ca="1"/>
        <v>45369</v>
      </c>
      <c r="CI56" vm="2182">
        <f ca="1"/>
        <v>176.9151</v>
      </c>
    </row>
    <row r="57" spans="1:87">
      <c r="A57" vm="2183">
        <f ca="1"/>
        <v>45370</v>
      </c>
      <c r="B57" vm="1108">
        <f ca="1"/>
        <v>16.39</v>
      </c>
      <c r="C57" vm="2183">
        <f ca="1"/>
        <v>45370</v>
      </c>
      <c r="D57" vm="2184">
        <f ca="1"/>
        <v>61.03</v>
      </c>
      <c r="E57" vm="2183">
        <f ca="1"/>
        <v>45370</v>
      </c>
      <c r="F57" vm="2185">
        <f ca="1"/>
        <v>17.7</v>
      </c>
      <c r="G57" vm="2183">
        <f ca="1"/>
        <v>45370</v>
      </c>
      <c r="H57" vm="2186">
        <f ca="1"/>
        <v>951.91</v>
      </c>
      <c r="I57" vm="2183">
        <f ca="1"/>
        <v>45370</v>
      </c>
      <c r="J57" vm="2187">
        <f ca="1"/>
        <v>132.96</v>
      </c>
      <c r="K57" vm="2183">
        <f ca="1"/>
        <v>45370</v>
      </c>
      <c r="L57" vm="2188">
        <f ca="1"/>
        <v>390.53</v>
      </c>
      <c r="M57" vm="2183">
        <f ca="1"/>
        <v>45370</v>
      </c>
      <c r="N57" vm="2073">
        <f ca="1"/>
        <v>46.7</v>
      </c>
      <c r="O57" vm="2183">
        <f ca="1"/>
        <v>45370</v>
      </c>
      <c r="P57" vm="2189">
        <f ca="1"/>
        <v>13.666399999999999</v>
      </c>
      <c r="Q57" vm="2183">
        <f ca="1"/>
        <v>45370</v>
      </c>
      <c r="R57" vm="2190">
        <f ca="1"/>
        <v>195.24</v>
      </c>
      <c r="S57" vm="2183">
        <f ca="1"/>
        <v>45370</v>
      </c>
      <c r="T57" vm="2191">
        <f ca="1"/>
        <v>179.44</v>
      </c>
      <c r="U57" vm="2183">
        <f ca="1"/>
        <v>45370</v>
      </c>
      <c r="V57" vm="2192">
        <f ca="1"/>
        <v>391.51</v>
      </c>
      <c r="W57" vm="2183">
        <f ca="1"/>
        <v>45370</v>
      </c>
      <c r="X57" vm="2193">
        <f ca="1"/>
        <v>421.41</v>
      </c>
      <c r="Y57" vm="2183">
        <f ca="1"/>
        <v>45370</v>
      </c>
      <c r="Z57" vm="2194">
        <f ca="1"/>
        <v>22.42</v>
      </c>
      <c r="AA57" vm="2183">
        <f ca="1"/>
        <v>45370</v>
      </c>
      <c r="AB57" vm="2195">
        <f ca="1"/>
        <v>131.37</v>
      </c>
      <c r="AC57" vm="2183">
        <f ca="1"/>
        <v>45370</v>
      </c>
      <c r="AD57" vm="2196">
        <f ca="1"/>
        <v>120.54</v>
      </c>
      <c r="AE57" vm="2183">
        <f ca="1"/>
        <v>45370</v>
      </c>
      <c r="AF57" vm="2197">
        <f ca="1"/>
        <v>176.08</v>
      </c>
      <c r="AG57" vm="2183">
        <f ca="1"/>
        <v>45370</v>
      </c>
      <c r="AH57" vm="2198">
        <f ca="1"/>
        <v>61.27</v>
      </c>
      <c r="AI57" vm="2183">
        <f ca="1"/>
        <v>45370</v>
      </c>
      <c r="AJ57" vm="2199">
        <f ca="1"/>
        <v>78.06</v>
      </c>
      <c r="AK57" vm="2183">
        <f ca="1"/>
        <v>45370</v>
      </c>
      <c r="AL57" vm="2200">
        <f ca="1"/>
        <v>157.69999999999999</v>
      </c>
      <c r="AM57" vm="2183">
        <f ca="1"/>
        <v>45370</v>
      </c>
      <c r="AN57" vm="749">
        <f ca="1"/>
        <v>6.98</v>
      </c>
      <c r="AO57" vm="2183">
        <f ca="1"/>
        <v>45370</v>
      </c>
      <c r="AP57" vm="2201">
        <f ca="1"/>
        <v>72.62</v>
      </c>
      <c r="AQ57" vm="2183">
        <f ca="1"/>
        <v>45370</v>
      </c>
      <c r="AR57" vm="2202">
        <f ca="1"/>
        <v>55.24</v>
      </c>
      <c r="AS57" vm="2183">
        <f ca="1"/>
        <v>45370</v>
      </c>
      <c r="AT57" vm="2203">
        <f ca="1"/>
        <v>113.16</v>
      </c>
      <c r="AU57" vm="2183">
        <f ca="1"/>
        <v>45370</v>
      </c>
      <c r="AV57" vm="2204">
        <f ca="1"/>
        <v>53.07</v>
      </c>
      <c r="AW57" vm="2183">
        <f ca="1"/>
        <v>45370</v>
      </c>
      <c r="AX57" vm="2205">
        <f ca="1"/>
        <v>45.69</v>
      </c>
      <c r="AY57" vm="2183">
        <f ca="1"/>
        <v>45370</v>
      </c>
      <c r="AZ57" vm="2206">
        <f ca="1"/>
        <v>115.71</v>
      </c>
      <c r="BA57" vm="2183">
        <f ca="1"/>
        <v>45370</v>
      </c>
      <c r="BB57" vm="2207">
        <f ca="1"/>
        <v>196.63</v>
      </c>
      <c r="BC57" vm="2183">
        <f ca="1"/>
        <v>45370</v>
      </c>
      <c r="BD57" vm="2208">
        <f ca="1"/>
        <v>146.19</v>
      </c>
      <c r="BE57" vm="2183">
        <f ca="1"/>
        <v>45370</v>
      </c>
      <c r="BF57" vm="2209">
        <f ca="1"/>
        <v>42.32</v>
      </c>
      <c r="BG57" vm="2183">
        <f ca="1"/>
        <v>45370</v>
      </c>
      <c r="BH57" vm="2210">
        <f ca="1"/>
        <v>199.8</v>
      </c>
      <c r="BI57" vm="2183">
        <f ca="1"/>
        <v>45370</v>
      </c>
      <c r="BJ57" vm="2211">
        <f ca="1"/>
        <v>36.03</v>
      </c>
      <c r="BK57" vm="2183">
        <f ca="1"/>
        <v>45370</v>
      </c>
      <c r="BL57" vm="2212">
        <f ca="1"/>
        <v>39.97</v>
      </c>
      <c r="BM57" vm="2183">
        <f ca="1"/>
        <v>45370</v>
      </c>
      <c r="BN57" vm="2213">
        <f ca="1"/>
        <v>100.4</v>
      </c>
      <c r="BO57" vm="2183">
        <f ca="1"/>
        <v>45370</v>
      </c>
      <c r="BP57" vm="2214">
        <f ca="1"/>
        <v>171.8</v>
      </c>
      <c r="BQ57" vm="2183">
        <f ca="1"/>
        <v>45370</v>
      </c>
      <c r="BR57" vm="2215">
        <f ca="1"/>
        <v>199.04</v>
      </c>
      <c r="BS57" vm="2183">
        <f ca="1"/>
        <v>45370</v>
      </c>
      <c r="BT57" vm="2216">
        <f ca="1"/>
        <v>301.45</v>
      </c>
      <c r="BU57" vm="2183">
        <f ca="1"/>
        <v>45370</v>
      </c>
      <c r="BV57" vm="2217">
        <f ca="1"/>
        <v>34.659999999999997</v>
      </c>
      <c r="BW57" vm="2183">
        <f ca="1"/>
        <v>45370</v>
      </c>
      <c r="BX57" vm="2218">
        <f ca="1"/>
        <v>67.290000000000006</v>
      </c>
      <c r="BZ57" vm="2183">
        <f ca="1"/>
        <v>45370</v>
      </c>
      <c r="CA57" vm="2219">
        <f ca="1"/>
        <v>475.6</v>
      </c>
      <c r="CB57" vm="2183">
        <f ca="1"/>
        <v>45370</v>
      </c>
      <c r="CC57" vm="2024">
        <f ca="1"/>
        <v>107.9</v>
      </c>
      <c r="CD57" vm="2183">
        <f ca="1"/>
        <v>45370</v>
      </c>
      <c r="CE57" vm="2220">
        <f ca="1"/>
        <v>99.67</v>
      </c>
      <c r="CF57" vm="2183">
        <f ca="1"/>
        <v>45370</v>
      </c>
      <c r="CG57" vm="2221">
        <f ca="1"/>
        <v>49.94</v>
      </c>
      <c r="CH57" vm="2183">
        <f ca="1"/>
        <v>45370</v>
      </c>
      <c r="CI57" vm="2222">
        <f ca="1"/>
        <v>177.36680000000001</v>
      </c>
    </row>
    <row r="58" spans="1:87">
      <c r="A58" vm="2223">
        <f ca="1"/>
        <v>45371</v>
      </c>
      <c r="B58" vm="2224">
        <f ca="1"/>
        <v>16.91</v>
      </c>
      <c r="C58" vm="2223">
        <f ca="1"/>
        <v>45371</v>
      </c>
      <c r="D58" vm="2225">
        <f ca="1"/>
        <v>61.31</v>
      </c>
      <c r="E58" vm="2223">
        <f ca="1"/>
        <v>45371</v>
      </c>
      <c r="F58" vm="2226">
        <f ca="1"/>
        <v>17.940000000000001</v>
      </c>
      <c r="G58" vm="2223">
        <f ca="1"/>
        <v>45371</v>
      </c>
      <c r="H58" vm="2227">
        <f ca="1"/>
        <v>970.92</v>
      </c>
      <c r="I58" vm="2223">
        <f ca="1"/>
        <v>45371</v>
      </c>
      <c r="J58" vm="2228">
        <f ca="1"/>
        <v>132.32</v>
      </c>
      <c r="K58" vm="2223">
        <f ca="1"/>
        <v>45371</v>
      </c>
      <c r="L58" vm="2229">
        <f ca="1"/>
        <v>390.37</v>
      </c>
      <c r="M58" vm="2223">
        <f ca="1"/>
        <v>45371</v>
      </c>
      <c r="N58" vm="2230">
        <f ca="1"/>
        <v>47.36</v>
      </c>
      <c r="O58" vm="2223">
        <f ca="1"/>
        <v>45371</v>
      </c>
      <c r="P58" vm="2231">
        <f ca="1"/>
        <v>14.1693</v>
      </c>
      <c r="Q58" vm="2223">
        <f ca="1"/>
        <v>45371</v>
      </c>
      <c r="R58" vm="2232">
        <f ca="1"/>
        <v>197.3</v>
      </c>
      <c r="S58" vm="2223">
        <f ca="1"/>
        <v>45371</v>
      </c>
      <c r="T58" vm="1375">
        <f ca="1"/>
        <v>186.34</v>
      </c>
      <c r="U58" vm="2223">
        <f ca="1"/>
        <v>45371</v>
      </c>
      <c r="V58" vm="2233">
        <f ca="1"/>
        <v>394.05</v>
      </c>
      <c r="W58" vm="2223">
        <f ca="1"/>
        <v>45371</v>
      </c>
      <c r="X58" vm="2234">
        <f ca="1"/>
        <v>425.23</v>
      </c>
      <c r="Y58" vm="2223">
        <f ca="1"/>
        <v>45371</v>
      </c>
      <c r="Z58" vm="2235">
        <f ca="1"/>
        <v>22.38</v>
      </c>
      <c r="AA58" vm="2223">
        <f ca="1"/>
        <v>45371</v>
      </c>
      <c r="AB58" vm="2236">
        <f ca="1"/>
        <v>130.36000000000001</v>
      </c>
      <c r="AC58" vm="2223">
        <f ca="1"/>
        <v>45371</v>
      </c>
      <c r="AD58" vm="2237">
        <f ca="1"/>
        <v>124.45</v>
      </c>
      <c r="AE58" vm="2223">
        <f ca="1"/>
        <v>45371</v>
      </c>
      <c r="AF58" vm="2238">
        <f ca="1"/>
        <v>178.67</v>
      </c>
      <c r="AG58" vm="2223">
        <f ca="1"/>
        <v>45371</v>
      </c>
      <c r="AH58" vm="2239">
        <f ca="1"/>
        <v>62.2</v>
      </c>
      <c r="AI58" vm="2223">
        <f ca="1"/>
        <v>45371</v>
      </c>
      <c r="AJ58" vm="2240">
        <f ca="1"/>
        <v>78.98</v>
      </c>
      <c r="AK58" vm="2223">
        <f ca="1"/>
        <v>45371</v>
      </c>
      <c r="AL58" vm="2241">
        <f ca="1"/>
        <v>163.04</v>
      </c>
      <c r="AM58" vm="2223">
        <f ca="1"/>
        <v>45371</v>
      </c>
      <c r="AN58" vm="2242">
        <f ca="1"/>
        <v>7</v>
      </c>
      <c r="AO58" vm="2223">
        <f ca="1"/>
        <v>45371</v>
      </c>
      <c r="AP58" vm="2243">
        <f ca="1"/>
        <v>73.819999999999993</v>
      </c>
      <c r="AQ58" vm="2223">
        <f ca="1"/>
        <v>45371</v>
      </c>
      <c r="AR58" vm="2244">
        <f ca="1"/>
        <v>56.15</v>
      </c>
      <c r="AS58" vm="2223">
        <f ca="1"/>
        <v>45371</v>
      </c>
      <c r="AT58" vm="2245">
        <f ca="1"/>
        <v>111.5</v>
      </c>
      <c r="AU58" vm="2223">
        <f ca="1"/>
        <v>45371</v>
      </c>
      <c r="AV58" vm="1351">
        <f ca="1"/>
        <v>53.65</v>
      </c>
      <c r="AW58" vm="2223">
        <f ca="1"/>
        <v>45371</v>
      </c>
      <c r="AX58" vm="2246">
        <f ca="1"/>
        <v>46.65</v>
      </c>
      <c r="AY58" vm="2223">
        <f ca="1"/>
        <v>45371</v>
      </c>
      <c r="AZ58" vm="2247">
        <f ca="1"/>
        <v>116.6</v>
      </c>
      <c r="BA58" vm="2223">
        <f ca="1"/>
        <v>45371</v>
      </c>
      <c r="BB58" vm="2248">
        <f ca="1"/>
        <v>194.63</v>
      </c>
      <c r="BC58" vm="2223">
        <f ca="1"/>
        <v>45371</v>
      </c>
      <c r="BD58" vm="2249">
        <f ca="1"/>
        <v>146.76</v>
      </c>
      <c r="BE58" vm="2223">
        <f ca="1"/>
        <v>45371</v>
      </c>
      <c r="BF58" vm="2250">
        <f ca="1"/>
        <v>41.93</v>
      </c>
      <c r="BG58" vm="2223">
        <f ca="1"/>
        <v>45371</v>
      </c>
      <c r="BH58" vm="2251">
        <f ca="1"/>
        <v>202.18</v>
      </c>
      <c r="BI58" vm="2223">
        <f ca="1"/>
        <v>45371</v>
      </c>
      <c r="BJ58" vm="2252">
        <f ca="1"/>
        <v>36.75</v>
      </c>
      <c r="BK58" vm="2223">
        <f ca="1"/>
        <v>45371</v>
      </c>
      <c r="BL58" vm="2253">
        <f ca="1"/>
        <v>40.119999999999997</v>
      </c>
      <c r="BM58" vm="2223">
        <f ca="1"/>
        <v>45371</v>
      </c>
      <c r="BN58" vm="2254">
        <f ca="1"/>
        <v>101.12</v>
      </c>
      <c r="BO58" vm="2223">
        <f ca="1"/>
        <v>45371</v>
      </c>
      <c r="BP58" vm="2255">
        <f ca="1"/>
        <v>171.86</v>
      </c>
      <c r="BQ58" vm="2223">
        <f ca="1"/>
        <v>45371</v>
      </c>
      <c r="BR58" vm="2256">
        <f ca="1"/>
        <v>201.18</v>
      </c>
      <c r="BS58" vm="2223">
        <f ca="1"/>
        <v>45371</v>
      </c>
      <c r="BT58" vm="2257">
        <f ca="1"/>
        <v>306.08</v>
      </c>
      <c r="BU58" vm="2223">
        <f ca="1"/>
        <v>45371</v>
      </c>
      <c r="BV58" vm="2258">
        <f ca="1"/>
        <v>34.94</v>
      </c>
      <c r="BW58" vm="2223">
        <f ca="1"/>
        <v>45371</v>
      </c>
      <c r="BX58" vm="2259">
        <f ca="1"/>
        <v>68.53</v>
      </c>
      <c r="BZ58" vm="2223">
        <f ca="1"/>
        <v>45371</v>
      </c>
      <c r="CA58" vm="2260">
        <f ca="1"/>
        <v>479.75</v>
      </c>
      <c r="CB58" vm="2223">
        <f ca="1"/>
        <v>45371</v>
      </c>
      <c r="CC58" vm="2261">
        <f ca="1"/>
        <v>108.74</v>
      </c>
      <c r="CD58" vm="2223">
        <f ca="1"/>
        <v>45371</v>
      </c>
      <c r="CE58" vm="2262">
        <f ca="1"/>
        <v>100.56</v>
      </c>
      <c r="CF58" vm="2223">
        <f ca="1"/>
        <v>45371</v>
      </c>
      <c r="CG58" vm="2263">
        <f ca="1"/>
        <v>50.35</v>
      </c>
      <c r="CH58" vm="2223">
        <f ca="1"/>
        <v>45371</v>
      </c>
      <c r="CI58" vm="2264">
        <f ca="1"/>
        <v>179.00710000000001</v>
      </c>
    </row>
    <row r="59" spans="1:87">
      <c r="A59" vm="2265">
        <f ca="1"/>
        <v>45372</v>
      </c>
      <c r="B59" vm="2029">
        <f ca="1"/>
        <v>16.62</v>
      </c>
      <c r="C59" vm="2265">
        <f ca="1"/>
        <v>45372</v>
      </c>
      <c r="D59" vm="2266">
        <f ca="1"/>
        <v>62.47</v>
      </c>
      <c r="E59" vm="2265">
        <f ca="1"/>
        <v>45372</v>
      </c>
      <c r="F59" vm="2267">
        <f ca="1"/>
        <v>18.61</v>
      </c>
      <c r="G59" vm="2265">
        <f ca="1"/>
        <v>45372</v>
      </c>
      <c r="H59" vm="2268">
        <f ca="1"/>
        <v>990.79</v>
      </c>
      <c r="I59" vm="2265">
        <f ca="1"/>
        <v>45372</v>
      </c>
      <c r="J59" vm="2150">
        <f ca="1"/>
        <v>132.47999999999999</v>
      </c>
      <c r="K59" vm="2265">
        <f ca="1"/>
        <v>45372</v>
      </c>
      <c r="L59" vm="2269">
        <f ca="1"/>
        <v>391.96</v>
      </c>
      <c r="M59" vm="2265">
        <f ca="1"/>
        <v>45372</v>
      </c>
      <c r="N59" vm="2270">
        <f ca="1"/>
        <v>47.024000000000001</v>
      </c>
      <c r="O59" vm="2265">
        <f ca="1"/>
        <v>45372</v>
      </c>
      <c r="P59" vm="2271">
        <f ca="1"/>
        <v>14.100199999999999</v>
      </c>
      <c r="Q59" vm="2265">
        <f ca="1"/>
        <v>45372</v>
      </c>
      <c r="R59" vm="2272">
        <f ca="1"/>
        <v>198.07</v>
      </c>
      <c r="S59" vm="2265">
        <f ca="1"/>
        <v>45372</v>
      </c>
      <c r="T59" vm="2273">
        <f ca="1"/>
        <v>182.95</v>
      </c>
      <c r="U59" vm="2265">
        <f ca="1"/>
        <v>45372</v>
      </c>
      <c r="V59" vm="2274">
        <f ca="1"/>
        <v>397.64</v>
      </c>
      <c r="W59" vm="2265">
        <f ca="1"/>
        <v>45372</v>
      </c>
      <c r="X59" vm="2275">
        <f ca="1"/>
        <v>429.37</v>
      </c>
      <c r="Y59" vm="2265">
        <f ca="1"/>
        <v>45372</v>
      </c>
      <c r="Z59" vm="2276">
        <f ca="1"/>
        <v>23.05</v>
      </c>
      <c r="AA59" vm="2265">
        <f ca="1"/>
        <v>45372</v>
      </c>
      <c r="AB59" vm="2277">
        <f ca="1"/>
        <v>129.83000000000001</v>
      </c>
      <c r="AC59" vm="2265">
        <f ca="1"/>
        <v>45372</v>
      </c>
      <c r="AD59" vm="2278">
        <f ca="1"/>
        <v>124.86</v>
      </c>
      <c r="AE59" vm="2265">
        <f ca="1"/>
        <v>45372</v>
      </c>
      <c r="AF59" vm="2279">
        <f ca="1"/>
        <v>171.37</v>
      </c>
      <c r="AG59" vm="2265">
        <f ca="1"/>
        <v>45372</v>
      </c>
      <c r="AH59" vm="2280">
        <f ca="1"/>
        <v>61.36</v>
      </c>
      <c r="AI59" vm="2265">
        <f ca="1"/>
        <v>45372</v>
      </c>
      <c r="AJ59" vm="2281">
        <f ca="1"/>
        <v>78.27</v>
      </c>
      <c r="AK59" vm="2265">
        <f ca="1"/>
        <v>45372</v>
      </c>
      <c r="AL59" vm="2282">
        <f ca="1"/>
        <v>158.38999999999999</v>
      </c>
      <c r="AM59" vm="2265">
        <f ca="1"/>
        <v>45372</v>
      </c>
      <c r="AN59" vm="1247">
        <f ca="1"/>
        <v>6.82</v>
      </c>
      <c r="AO59" vm="2265">
        <f ca="1"/>
        <v>45372</v>
      </c>
      <c r="AP59" vm="2283">
        <f ca="1"/>
        <v>75.930000000000007</v>
      </c>
      <c r="AQ59" vm="2265">
        <f ca="1"/>
        <v>45372</v>
      </c>
      <c r="AR59" vm="2284">
        <f ca="1"/>
        <v>57.28</v>
      </c>
      <c r="AS59" vm="2265">
        <f ca="1"/>
        <v>45372</v>
      </c>
      <c r="AT59" vm="2285">
        <f ca="1"/>
        <v>111.51</v>
      </c>
      <c r="AU59" vm="2265">
        <f ca="1"/>
        <v>45372</v>
      </c>
      <c r="AV59" vm="2286">
        <f ca="1"/>
        <v>53.62</v>
      </c>
      <c r="AW59" vm="2265">
        <f ca="1"/>
        <v>45372</v>
      </c>
      <c r="AX59" vm="2287">
        <f ca="1"/>
        <v>46.07</v>
      </c>
      <c r="AY59" vm="2265">
        <f ca="1"/>
        <v>45372</v>
      </c>
      <c r="AZ59" vm="2288">
        <f ca="1"/>
        <v>115.25</v>
      </c>
      <c r="BA59" vm="2265">
        <f ca="1"/>
        <v>45372</v>
      </c>
      <c r="BB59" vm="2289">
        <f ca="1"/>
        <v>193.94</v>
      </c>
      <c r="BC59" vm="2265">
        <f ca="1"/>
        <v>45372</v>
      </c>
      <c r="BD59" vm="2290">
        <f ca="1"/>
        <v>146.25</v>
      </c>
      <c r="BE59" vm="2265">
        <f ca="1"/>
        <v>45372</v>
      </c>
      <c r="BF59" vm="2291">
        <f ca="1"/>
        <v>42.37</v>
      </c>
      <c r="BG59" vm="2265">
        <f ca="1"/>
        <v>45372</v>
      </c>
      <c r="BH59" vm="2292">
        <f ca="1"/>
        <v>201.97</v>
      </c>
      <c r="BI59" vm="2265">
        <f ca="1"/>
        <v>45372</v>
      </c>
      <c r="BJ59" vm="31">
        <f ca="1"/>
        <v>37.51</v>
      </c>
      <c r="BK59" vm="2265">
        <f ca="1"/>
        <v>45372</v>
      </c>
      <c r="BL59" vm="2293">
        <f ca="1"/>
        <v>40.54</v>
      </c>
      <c r="BM59" vm="2265">
        <f ca="1"/>
        <v>45372</v>
      </c>
      <c r="BN59" vm="2294">
        <f ca="1"/>
        <v>100.55</v>
      </c>
      <c r="BO59" vm="2265">
        <f ca="1"/>
        <v>45372</v>
      </c>
      <c r="BP59" vm="2295">
        <f ca="1"/>
        <v>172.45</v>
      </c>
      <c r="BQ59" vm="2265">
        <f ca="1"/>
        <v>45372</v>
      </c>
      <c r="BR59" vm="2296">
        <f ca="1"/>
        <v>201.38</v>
      </c>
      <c r="BS59" vm="2265">
        <f ca="1"/>
        <v>45372</v>
      </c>
      <c r="BT59" vm="2297">
        <f ca="1"/>
        <v>308.39</v>
      </c>
      <c r="BU59" vm="2265">
        <f ca="1"/>
        <v>45372</v>
      </c>
      <c r="BV59" vm="2298">
        <f ca="1"/>
        <v>35.18</v>
      </c>
      <c r="BW59" vm="2265">
        <f ca="1"/>
        <v>45372</v>
      </c>
      <c r="BX59" vm="2299">
        <f ca="1"/>
        <v>67.92</v>
      </c>
      <c r="BZ59" vm="2265">
        <f ca="1"/>
        <v>45372</v>
      </c>
      <c r="CA59" vm="2300">
        <f ca="1"/>
        <v>481.35</v>
      </c>
      <c r="CB59" vm="2265">
        <f ca="1"/>
        <v>45372</v>
      </c>
      <c r="CC59" vm="2301">
        <f ca="1"/>
        <v>109.01</v>
      </c>
      <c r="CD59" vm="2265">
        <f ca="1"/>
        <v>45372</v>
      </c>
      <c r="CE59" vm="2302">
        <f ca="1"/>
        <v>100.8</v>
      </c>
      <c r="CF59" vm="2265">
        <f ca="1"/>
        <v>45372</v>
      </c>
      <c r="CG59" vm="2303">
        <f ca="1"/>
        <v>50.551099999999998</v>
      </c>
      <c r="CH59" vm="2265">
        <f ca="1"/>
        <v>45372</v>
      </c>
      <c r="CI59" vm="2304">
        <f ca="1"/>
        <v>179.6165</v>
      </c>
    </row>
    <row r="60" spans="1:87">
      <c r="A60" vm="2305">
        <f ca="1"/>
        <v>45373</v>
      </c>
      <c r="B60" vm="2306">
        <f ca="1"/>
        <v>15.73</v>
      </c>
      <c r="C60" vm="2305">
        <f ca="1"/>
        <v>45373</v>
      </c>
      <c r="D60" vm="2307">
        <f ca="1"/>
        <v>62</v>
      </c>
      <c r="E60" vm="2305">
        <f ca="1"/>
        <v>45373</v>
      </c>
      <c r="F60" vm="2308">
        <f ca="1"/>
        <v>18.239999999999998</v>
      </c>
      <c r="G60" vm="2305">
        <f ca="1"/>
        <v>45373</v>
      </c>
      <c r="H60" vm="2309">
        <f ca="1"/>
        <v>979.96</v>
      </c>
      <c r="I60" vm="2305">
        <f ca="1"/>
        <v>45373</v>
      </c>
      <c r="J60" vm="2310">
        <f ca="1"/>
        <v>131.69999999999999</v>
      </c>
      <c r="K60" vm="2305">
        <f ca="1"/>
        <v>45373</v>
      </c>
      <c r="L60" vm="2311">
        <f ca="1"/>
        <v>394.07</v>
      </c>
      <c r="M60" vm="2305">
        <f ca="1"/>
        <v>45373</v>
      </c>
      <c r="N60" vm="2312">
        <f ca="1"/>
        <v>47.21</v>
      </c>
      <c r="O60" vm="2305">
        <f ca="1"/>
        <v>45373</v>
      </c>
      <c r="P60" vm="2313">
        <f ca="1"/>
        <v>13.7453</v>
      </c>
      <c r="Q60" vm="2305">
        <f ca="1"/>
        <v>45373</v>
      </c>
      <c r="R60" vm="2314">
        <f ca="1"/>
        <v>194.95</v>
      </c>
      <c r="S60" vm="2305">
        <f ca="1"/>
        <v>45373</v>
      </c>
      <c r="T60" vm="2315">
        <f ca="1"/>
        <v>178.8</v>
      </c>
      <c r="U60" vm="2305">
        <f ca="1"/>
        <v>45373</v>
      </c>
      <c r="V60" vm="2316">
        <f ca="1"/>
        <v>398.86</v>
      </c>
      <c r="W60" vm="2305">
        <f ca="1"/>
        <v>45373</v>
      </c>
      <c r="X60" vm="2317">
        <f ca="1"/>
        <v>428.74</v>
      </c>
      <c r="Y60" vm="2305">
        <f ca="1"/>
        <v>45373</v>
      </c>
      <c r="Z60" vm="2318">
        <f ca="1"/>
        <v>22.92</v>
      </c>
      <c r="AA60" vm="2305">
        <f ca="1"/>
        <v>45373</v>
      </c>
      <c r="AB60" vm="2319">
        <f ca="1"/>
        <v>128.76</v>
      </c>
      <c r="AC60" vm="2305">
        <f ca="1"/>
        <v>45373</v>
      </c>
      <c r="AD60" vm="2320">
        <f ca="1"/>
        <v>120.86</v>
      </c>
      <c r="AE60" vm="2305">
        <f ca="1"/>
        <v>45373</v>
      </c>
      <c r="AF60" vm="2321">
        <f ca="1"/>
        <v>172.28</v>
      </c>
      <c r="AG60" vm="2305">
        <f ca="1"/>
        <v>45373</v>
      </c>
      <c r="AH60" vm="2322">
        <f ca="1"/>
        <v>61.78</v>
      </c>
      <c r="AI60" vm="2305">
        <f ca="1"/>
        <v>45373</v>
      </c>
      <c r="AJ60" vm="2323">
        <f ca="1"/>
        <v>78.48</v>
      </c>
      <c r="AK60" vm="2305">
        <f ca="1"/>
        <v>45373</v>
      </c>
      <c r="AL60" vm="2324">
        <f ca="1"/>
        <v>159.03</v>
      </c>
      <c r="AM60" vm="2305">
        <f ca="1"/>
        <v>45373</v>
      </c>
      <c r="AN60" vm="2325">
        <f ca="1"/>
        <v>6.57</v>
      </c>
      <c r="AO60" vm="2305">
        <f ca="1"/>
        <v>45373</v>
      </c>
      <c r="AP60" vm="2326">
        <f ca="1"/>
        <v>75.84</v>
      </c>
      <c r="AQ60" vm="2305">
        <f ca="1"/>
        <v>45373</v>
      </c>
      <c r="AR60" vm="2327">
        <f ca="1"/>
        <v>56.47</v>
      </c>
      <c r="AS60" vm="2305">
        <f ca="1"/>
        <v>45373</v>
      </c>
      <c r="AT60" vm="2328">
        <f ca="1"/>
        <v>110.57</v>
      </c>
      <c r="AU60" vm="2305">
        <f ca="1"/>
        <v>45373</v>
      </c>
      <c r="AV60" vm="2329">
        <f ca="1"/>
        <v>52.23</v>
      </c>
      <c r="AW60" vm="2305">
        <f ca="1"/>
        <v>45373</v>
      </c>
      <c r="AX60" vm="2330">
        <f ca="1"/>
        <v>45.22</v>
      </c>
      <c r="AY60" vm="2305">
        <f ca="1"/>
        <v>45373</v>
      </c>
      <c r="AZ60" vm="2331">
        <f ca="1"/>
        <v>113.47</v>
      </c>
      <c r="BA60" vm="2305">
        <f ca="1"/>
        <v>45373</v>
      </c>
      <c r="BB60" vm="2332">
        <f ca="1"/>
        <v>192.79</v>
      </c>
      <c r="BC60" vm="2305">
        <f ca="1"/>
        <v>45373</v>
      </c>
      <c r="BD60" vm="2333">
        <f ca="1"/>
        <v>143.18</v>
      </c>
      <c r="BE60" vm="2305">
        <f ca="1"/>
        <v>45373</v>
      </c>
      <c r="BF60" vm="887">
        <f ca="1"/>
        <v>42.35</v>
      </c>
      <c r="BG60" vm="2305">
        <f ca="1"/>
        <v>45373</v>
      </c>
      <c r="BH60" vm="2091">
        <f ca="1"/>
        <v>200.35</v>
      </c>
      <c r="BI60" vm="2305">
        <f ca="1"/>
        <v>45373</v>
      </c>
      <c r="BJ60" vm="2334">
        <f ca="1"/>
        <v>37.049999999999997</v>
      </c>
      <c r="BK60" vm="2305">
        <f ca="1"/>
        <v>45373</v>
      </c>
      <c r="BL60" vm="2335">
        <f ca="1"/>
        <v>40.369999999999997</v>
      </c>
      <c r="BM60" vm="2305">
        <f ca="1"/>
        <v>45373</v>
      </c>
      <c r="BN60" vm="2336">
        <f ca="1"/>
        <v>100.16</v>
      </c>
      <c r="BO60" vm="2305">
        <f ca="1"/>
        <v>45373</v>
      </c>
      <c r="BP60" vm="2337">
        <f ca="1"/>
        <v>172.02</v>
      </c>
      <c r="BQ60" vm="2305">
        <f ca="1"/>
        <v>45373</v>
      </c>
      <c r="BR60" vm="2338">
        <f ca="1"/>
        <v>200.73</v>
      </c>
      <c r="BS60" vm="2305">
        <f ca="1"/>
        <v>45373</v>
      </c>
      <c r="BT60" vm="2339">
        <f ca="1"/>
        <v>307.77</v>
      </c>
      <c r="BU60" vm="2305">
        <f ca="1"/>
        <v>45373</v>
      </c>
      <c r="BV60" vm="2340">
        <f ca="1"/>
        <v>34.96</v>
      </c>
      <c r="BW60" vm="2305">
        <f ca="1"/>
        <v>45373</v>
      </c>
      <c r="BX60" vm="2341">
        <f ca="1"/>
        <v>68</v>
      </c>
      <c r="BZ60" vm="2305">
        <f ca="1"/>
        <v>45373</v>
      </c>
      <c r="CA60" vm="2342">
        <f ca="1"/>
        <v>479.18</v>
      </c>
      <c r="CB60" vm="2305">
        <f ca="1"/>
        <v>45373</v>
      </c>
      <c r="CC60" vm="2343">
        <f ca="1"/>
        <v>108.81</v>
      </c>
      <c r="CD60" vm="2305">
        <f ca="1"/>
        <v>45373</v>
      </c>
      <c r="CE60" vm="2344">
        <f ca="1"/>
        <v>100.69</v>
      </c>
      <c r="CF60" vm="2305">
        <f ca="1"/>
        <v>45373</v>
      </c>
      <c r="CG60" vm="2345">
        <f ca="1"/>
        <v>50.5</v>
      </c>
      <c r="CH60" vm="2305">
        <f ca="1"/>
        <v>45373</v>
      </c>
      <c r="CI60" vm="2346">
        <f ca="1"/>
        <v>179.17590000000001</v>
      </c>
    </row>
    <row r="61" spans="1:87">
      <c r="A61" vm="2347">
        <f ca="1"/>
        <v>45376</v>
      </c>
      <c r="B61" vm="1831">
        <f ca="1"/>
        <v>15.86</v>
      </c>
      <c r="C61" vm="2347">
        <f ca="1"/>
        <v>45376</v>
      </c>
      <c r="D61" vm="2348">
        <f ca="1"/>
        <v>62.51</v>
      </c>
      <c r="E61" vm="2347">
        <f ca="1"/>
        <v>45376</v>
      </c>
      <c r="F61" vm="2349">
        <f ca="1"/>
        <v>18.47</v>
      </c>
      <c r="G61" vm="2347">
        <f ca="1"/>
        <v>45376</v>
      </c>
      <c r="H61" vm="2350">
        <f ca="1"/>
        <v>978.93</v>
      </c>
      <c r="I61" vm="2347">
        <f ca="1"/>
        <v>45376</v>
      </c>
      <c r="J61" vm="2351">
        <f ca="1"/>
        <v>130.52000000000001</v>
      </c>
      <c r="K61" vm="2347">
        <f ca="1"/>
        <v>45376</v>
      </c>
      <c r="L61" vm="2352">
        <f ca="1"/>
        <v>391.71</v>
      </c>
      <c r="M61" vm="2347">
        <f ca="1"/>
        <v>45376</v>
      </c>
      <c r="N61" vm="2049">
        <f ca="1"/>
        <v>46.47</v>
      </c>
      <c r="O61" vm="2347">
        <f ca="1"/>
        <v>45376</v>
      </c>
      <c r="P61" vm="1675">
        <f ca="1"/>
        <v>13.7255</v>
      </c>
      <c r="Q61" vm="2347">
        <f ca="1"/>
        <v>45376</v>
      </c>
      <c r="R61" vm="2353">
        <f ca="1"/>
        <v>194.07</v>
      </c>
      <c r="S61" vm="2347">
        <f ca="1"/>
        <v>45376</v>
      </c>
      <c r="T61" vm="2354">
        <f ca="1"/>
        <v>178.53</v>
      </c>
      <c r="U61" vm="2347">
        <f ca="1"/>
        <v>45376</v>
      </c>
      <c r="V61" vm="2355">
        <f ca="1"/>
        <v>398.03</v>
      </c>
      <c r="W61" vm="2347">
        <f ca="1"/>
        <v>45376</v>
      </c>
      <c r="X61" vm="2356">
        <f ca="1"/>
        <v>422.86</v>
      </c>
      <c r="Y61" vm="2347">
        <f ca="1"/>
        <v>45376</v>
      </c>
      <c r="Z61" vm="2357">
        <f ca="1"/>
        <v>22.27</v>
      </c>
      <c r="AA61" vm="2347">
        <f ca="1"/>
        <v>45376</v>
      </c>
      <c r="AB61" vm="2358">
        <f ca="1"/>
        <v>129.05000000000001</v>
      </c>
      <c r="AC61" vm="2347">
        <f ca="1"/>
        <v>45376</v>
      </c>
      <c r="AD61" vm="2359">
        <f ca="1"/>
        <v>118.35</v>
      </c>
      <c r="AE61" vm="2347">
        <f ca="1"/>
        <v>45376</v>
      </c>
      <c r="AF61" vm="2360">
        <f ca="1"/>
        <v>170.85</v>
      </c>
      <c r="AG61" vm="2347">
        <f ca="1"/>
        <v>45376</v>
      </c>
      <c r="AH61" vm="2361">
        <f ca="1"/>
        <v>62.61</v>
      </c>
      <c r="AI61" vm="2347">
        <f ca="1"/>
        <v>45376</v>
      </c>
      <c r="AJ61" vm="2240">
        <f ca="1"/>
        <v>78.98</v>
      </c>
      <c r="AK61" vm="2347">
        <f ca="1"/>
        <v>45376</v>
      </c>
      <c r="AL61" vm="2362">
        <f ca="1"/>
        <v>158.13999999999999</v>
      </c>
      <c r="AM61" vm="2347">
        <f ca="1"/>
        <v>45376</v>
      </c>
      <c r="AN61" vm="2363">
        <f ca="1"/>
        <v>6.74</v>
      </c>
      <c r="AO61" vm="2347">
        <f ca="1"/>
        <v>45376</v>
      </c>
      <c r="AP61" vm="2364">
        <f ca="1"/>
        <v>75.650000000000006</v>
      </c>
      <c r="AQ61" vm="2347">
        <f ca="1"/>
        <v>45376</v>
      </c>
      <c r="AR61" vm="2365">
        <f ca="1"/>
        <v>56.54</v>
      </c>
      <c r="AS61" vm="2347">
        <f ca="1"/>
        <v>45376</v>
      </c>
      <c r="AT61" vm="2366">
        <f ca="1"/>
        <v>110.01</v>
      </c>
      <c r="AU61" vm="2347">
        <f ca="1"/>
        <v>45376</v>
      </c>
      <c r="AV61" vm="2367">
        <f ca="1"/>
        <v>52.55</v>
      </c>
      <c r="AW61" vm="2347">
        <f ca="1"/>
        <v>45376</v>
      </c>
      <c r="AX61" vm="2368">
        <f ca="1"/>
        <v>44.74</v>
      </c>
      <c r="AY61" vm="2347">
        <f ca="1"/>
        <v>45376</v>
      </c>
      <c r="AZ61" vm="2369">
        <f ca="1"/>
        <v>118.47</v>
      </c>
      <c r="BA61" vm="2347">
        <f ca="1"/>
        <v>45376</v>
      </c>
      <c r="BB61" vm="841">
        <f ca="1"/>
        <v>195.56</v>
      </c>
      <c r="BC61" vm="2347">
        <f ca="1"/>
        <v>45376</v>
      </c>
      <c r="BD61" vm="604">
        <f ca="1"/>
        <v>139.16999999999999</v>
      </c>
      <c r="BE61" vm="2347">
        <f ca="1"/>
        <v>45376</v>
      </c>
      <c r="BF61" vm="2370">
        <f ca="1"/>
        <v>42.83</v>
      </c>
      <c r="BG61" vm="2347">
        <f ca="1"/>
        <v>45376</v>
      </c>
      <c r="BH61" vm="2371">
        <f ca="1"/>
        <v>200.99</v>
      </c>
      <c r="BI61" vm="2347">
        <f ca="1"/>
        <v>45376</v>
      </c>
      <c r="BJ61" vm="2372">
        <f ca="1"/>
        <v>36.86</v>
      </c>
      <c r="BK61" vm="2347">
        <f ca="1"/>
        <v>45376</v>
      </c>
      <c r="BL61" vm="2373">
        <f ca="1"/>
        <v>40.869999999999997</v>
      </c>
      <c r="BM61" vm="2347">
        <f ca="1"/>
        <v>45376</v>
      </c>
      <c r="BN61" vm="2374">
        <f ca="1"/>
        <v>100.67</v>
      </c>
      <c r="BO61" vm="2347">
        <f ca="1"/>
        <v>45376</v>
      </c>
      <c r="BP61" vm="2375">
        <f ca="1"/>
        <v>172.6</v>
      </c>
      <c r="BQ61" vm="2347">
        <f ca="1"/>
        <v>45376</v>
      </c>
      <c r="BR61" vm="2376">
        <f ca="1"/>
        <v>198.48</v>
      </c>
      <c r="BS61" vm="2347">
        <f ca="1"/>
        <v>45376</v>
      </c>
      <c r="BT61" vm="2377">
        <f ca="1"/>
        <v>306.06</v>
      </c>
      <c r="BU61" vm="2347">
        <f ca="1"/>
        <v>45376</v>
      </c>
      <c r="BV61" vm="2378">
        <f ca="1"/>
        <v>35.29</v>
      </c>
      <c r="BW61" vm="2347">
        <f ca="1"/>
        <v>45376</v>
      </c>
      <c r="BX61" vm="2379">
        <f ca="1"/>
        <v>67.98</v>
      </c>
      <c r="BZ61" vm="2347">
        <f ca="1"/>
        <v>45376</v>
      </c>
      <c r="CA61" vm="2380">
        <f ca="1"/>
        <v>477.94</v>
      </c>
      <c r="CB61" vm="2347">
        <f ca="1"/>
        <v>45376</v>
      </c>
      <c r="CC61" vm="2381">
        <f ca="1"/>
        <v>108.34</v>
      </c>
      <c r="CD61" vm="2347">
        <f ca="1"/>
        <v>45376</v>
      </c>
      <c r="CE61" vm="2382">
        <f ca="1"/>
        <v>100.33</v>
      </c>
      <c r="CF61" vm="2347">
        <f ca="1"/>
        <v>45376</v>
      </c>
      <c r="CG61" vm="2383">
        <f ca="1"/>
        <v>50.38</v>
      </c>
      <c r="CH61" vm="2347">
        <f ca="1"/>
        <v>45376</v>
      </c>
      <c r="CI61" vm="2384">
        <f ca="1"/>
        <v>178.489</v>
      </c>
    </row>
    <row r="62" spans="1:87">
      <c r="A62" vm="2385">
        <f ca="1"/>
        <v>45377</v>
      </c>
      <c r="B62" vm="2386">
        <f ca="1"/>
        <v>15.75</v>
      </c>
      <c r="C62" vm="2385">
        <f ca="1"/>
        <v>45377</v>
      </c>
      <c r="D62" vm="2387">
        <f ca="1"/>
        <v>61.82</v>
      </c>
      <c r="E62" vm="2385">
        <f ca="1"/>
        <v>45377</v>
      </c>
      <c r="F62" vm="2388">
        <f ca="1"/>
        <v>18.63</v>
      </c>
      <c r="G62" vm="2385">
        <f ca="1"/>
        <v>45377</v>
      </c>
      <c r="H62" vm="2389">
        <f ca="1"/>
        <v>971.3</v>
      </c>
      <c r="I62" vm="2385">
        <f ca="1"/>
        <v>45377</v>
      </c>
      <c r="J62" vm="2390">
        <f ca="1"/>
        <v>130.9</v>
      </c>
      <c r="K62" vm="2385">
        <f ca="1"/>
        <v>45377</v>
      </c>
      <c r="L62" vm="2391">
        <f ca="1"/>
        <v>397.63</v>
      </c>
      <c r="M62" vm="2385">
        <f ca="1"/>
        <v>45377</v>
      </c>
      <c r="N62" vm="2392">
        <f ca="1"/>
        <v>46.48</v>
      </c>
      <c r="O62" vm="2385">
        <f ca="1"/>
        <v>45377</v>
      </c>
      <c r="P62" vm="2393">
        <f ca="1"/>
        <v>14.257999999999999</v>
      </c>
      <c r="Q62" vm="2385">
        <f ca="1"/>
        <v>45377</v>
      </c>
      <c r="R62" vm="2394">
        <f ca="1"/>
        <v>195.63</v>
      </c>
      <c r="S62" vm="2385">
        <f ca="1"/>
        <v>45377</v>
      </c>
      <c r="T62" vm="2395">
        <f ca="1"/>
        <v>177.17</v>
      </c>
      <c r="U62" vm="2385">
        <f ca="1"/>
        <v>45377</v>
      </c>
      <c r="V62" vm="2396">
        <f ca="1"/>
        <v>398.52</v>
      </c>
      <c r="W62" vm="2385">
        <f ca="1"/>
        <v>45377</v>
      </c>
      <c r="X62" vm="2397">
        <f ca="1"/>
        <v>421.65</v>
      </c>
      <c r="Y62" vm="2385">
        <f ca="1"/>
        <v>45377</v>
      </c>
      <c r="Z62" vm="2398">
        <f ca="1"/>
        <v>25.17</v>
      </c>
      <c r="AA62" vm="2385">
        <f ca="1"/>
        <v>45377</v>
      </c>
      <c r="AB62" vm="2399">
        <f ca="1"/>
        <v>129.41</v>
      </c>
      <c r="AC62" vm="2385">
        <f ca="1"/>
        <v>45377</v>
      </c>
      <c r="AD62" vm="2400">
        <f ca="1"/>
        <v>119.01</v>
      </c>
      <c r="AE62" vm="2385">
        <f ca="1"/>
        <v>45377</v>
      </c>
      <c r="AF62" vm="825">
        <f ca="1"/>
        <v>169.71</v>
      </c>
      <c r="AG62" vm="2385">
        <f ca="1"/>
        <v>45377</v>
      </c>
      <c r="AH62" vm="2401">
        <f ca="1"/>
        <v>61.43</v>
      </c>
      <c r="AI62" vm="2385">
        <f ca="1"/>
        <v>45377</v>
      </c>
      <c r="AJ62" vm="2402">
        <f ca="1"/>
        <v>79.319999999999993</v>
      </c>
      <c r="AK62" vm="2385">
        <f ca="1"/>
        <v>45377</v>
      </c>
      <c r="AL62" vm="2403">
        <f ca="1"/>
        <v>158.02000000000001</v>
      </c>
      <c r="AM62" vm="2385">
        <f ca="1"/>
        <v>45377</v>
      </c>
      <c r="AN62" vm="2404">
        <f ca="1"/>
        <v>6.54</v>
      </c>
      <c r="AO62" vm="2385">
        <f ca="1"/>
        <v>45377</v>
      </c>
      <c r="AP62" vm="2405">
        <f ca="1"/>
        <v>76.180000000000007</v>
      </c>
      <c r="AQ62" vm="2385">
        <f ca="1"/>
        <v>45377</v>
      </c>
      <c r="AR62" vm="1403">
        <f ca="1"/>
        <v>56.61</v>
      </c>
      <c r="AS62" vm="2385">
        <f ca="1"/>
        <v>45377</v>
      </c>
      <c r="AT62" vm="2245">
        <f ca="1"/>
        <v>111.5</v>
      </c>
      <c r="AU62" vm="2385">
        <f ca="1"/>
        <v>45377</v>
      </c>
      <c r="AV62" vm="2406">
        <f ca="1"/>
        <v>53.06</v>
      </c>
      <c r="AW62" vm="2385">
        <f ca="1"/>
        <v>45377</v>
      </c>
      <c r="AX62" vm="2407">
        <f ca="1"/>
        <v>44.7</v>
      </c>
      <c r="AY62" vm="2385">
        <f ca="1"/>
        <v>45377</v>
      </c>
      <c r="AZ62" vm="2408">
        <f ca="1"/>
        <v>118.53</v>
      </c>
      <c r="BA62" vm="2385">
        <f ca="1"/>
        <v>45377</v>
      </c>
      <c r="BB62" vm="1098">
        <f ca="1"/>
        <v>194.1</v>
      </c>
      <c r="BC62" vm="2385">
        <f ca="1"/>
        <v>45377</v>
      </c>
      <c r="BD62" vm="2409">
        <f ca="1"/>
        <v>139.31</v>
      </c>
      <c r="BE62" vm="2385">
        <f ca="1"/>
        <v>45377</v>
      </c>
      <c r="BF62" vm="2410">
        <f ca="1"/>
        <v>42.79</v>
      </c>
      <c r="BG62" vm="2385">
        <f ca="1"/>
        <v>45377</v>
      </c>
      <c r="BH62" vm="2411">
        <f ca="1"/>
        <v>201.64</v>
      </c>
      <c r="BI62" vm="2385">
        <f ca="1"/>
        <v>45377</v>
      </c>
      <c r="BJ62" vm="2412">
        <f ca="1"/>
        <v>37.090000000000003</v>
      </c>
      <c r="BK62" vm="2385">
        <f ca="1"/>
        <v>45377</v>
      </c>
      <c r="BL62" vm="2413">
        <f ca="1"/>
        <v>40.85</v>
      </c>
      <c r="BM62" vm="2385">
        <f ca="1"/>
        <v>45377</v>
      </c>
      <c r="BN62" vm="2414">
        <f ca="1"/>
        <v>100.9</v>
      </c>
      <c r="BO62" vm="2385">
        <f ca="1"/>
        <v>45377</v>
      </c>
      <c r="BP62" vm="2415">
        <f ca="1"/>
        <v>172.73</v>
      </c>
      <c r="BQ62" vm="2385">
        <f ca="1"/>
        <v>45377</v>
      </c>
      <c r="BR62" vm="2416">
        <f ca="1"/>
        <v>201</v>
      </c>
      <c r="BS62" vm="2385">
        <f ca="1"/>
        <v>45377</v>
      </c>
      <c r="BT62" vm="2417">
        <f ca="1"/>
        <v>305.83</v>
      </c>
      <c r="BU62" vm="2385">
        <f ca="1"/>
        <v>45377</v>
      </c>
      <c r="BV62" vm="2418">
        <f ca="1"/>
        <v>34.869999999999997</v>
      </c>
      <c r="BW62" vm="2385">
        <f ca="1"/>
        <v>45377</v>
      </c>
      <c r="BX62" vm="2419">
        <f ca="1"/>
        <v>67.150000000000006</v>
      </c>
      <c r="BZ62" vm="2385">
        <f ca="1"/>
        <v>45377</v>
      </c>
      <c r="CA62" vm="2420">
        <f ca="1"/>
        <v>476.6</v>
      </c>
      <c r="CB62" vm="2385">
        <f ca="1"/>
        <v>45377</v>
      </c>
      <c r="CC62" vm="2421">
        <f ca="1"/>
        <v>108.21</v>
      </c>
      <c r="CD62" vm="2385">
        <f ca="1"/>
        <v>45377</v>
      </c>
      <c r="CE62" vm="2422">
        <f ca="1"/>
        <v>100.15</v>
      </c>
      <c r="CF62" vm="2385">
        <f ca="1"/>
        <v>45377</v>
      </c>
      <c r="CG62" vm="2423">
        <f ca="1"/>
        <v>50.2</v>
      </c>
      <c r="CH62" vm="2385">
        <f ca="1"/>
        <v>45377</v>
      </c>
      <c r="CI62" vm="2424">
        <f ca="1"/>
        <v>178.20949999999999</v>
      </c>
    </row>
    <row r="63" spans="1:87">
      <c r="A63" vm="2425">
        <f ca="1"/>
        <v>45378</v>
      </c>
      <c r="B63" vm="1791">
        <f ca="1"/>
        <v>16.27</v>
      </c>
      <c r="C63" vm="2425">
        <f ca="1"/>
        <v>45378</v>
      </c>
      <c r="D63" vm="2426">
        <f ca="1"/>
        <v>62.99</v>
      </c>
      <c r="E63" vm="2425">
        <f ca="1"/>
        <v>45378</v>
      </c>
      <c r="F63" vm="2427">
        <f ca="1"/>
        <v>18.78</v>
      </c>
      <c r="G63" vm="2425">
        <f ca="1"/>
        <v>45378</v>
      </c>
      <c r="H63" vm="2428">
        <f ca="1"/>
        <v>974.01</v>
      </c>
      <c r="I63" vm="2425">
        <f ca="1"/>
        <v>45378</v>
      </c>
      <c r="J63" vm="2429">
        <f ca="1"/>
        <v>131.87</v>
      </c>
      <c r="K63" vm="2425">
        <f ca="1"/>
        <v>45378</v>
      </c>
      <c r="L63" vm="2430">
        <f ca="1"/>
        <v>400.1</v>
      </c>
      <c r="M63" vm="2425">
        <f ca="1"/>
        <v>45378</v>
      </c>
      <c r="N63" vm="2431">
        <f ca="1"/>
        <v>45.447499999999998</v>
      </c>
      <c r="O63" vm="2425">
        <f ca="1"/>
        <v>45378</v>
      </c>
      <c r="P63" vm="2432">
        <f ca="1"/>
        <v>14.1594</v>
      </c>
      <c r="Q63" vm="2425">
        <f ca="1"/>
        <v>45378</v>
      </c>
      <c r="R63" vm="2433">
        <f ca="1"/>
        <v>193.48</v>
      </c>
      <c r="S63" vm="2425">
        <f ca="1"/>
        <v>45378</v>
      </c>
      <c r="T63" vm="2434">
        <f ca="1"/>
        <v>179.97</v>
      </c>
      <c r="U63" vm="2425">
        <f ca="1"/>
        <v>45378</v>
      </c>
      <c r="V63" vm="1877">
        <f ca="1"/>
        <v>409.14</v>
      </c>
      <c r="W63" vm="2425">
        <f ca="1"/>
        <v>45378</v>
      </c>
      <c r="X63" vm="2435">
        <f ca="1"/>
        <v>421.43</v>
      </c>
      <c r="Y63" vm="2425">
        <f ca="1"/>
        <v>45378</v>
      </c>
      <c r="Z63" vm="2436">
        <f ca="1"/>
        <v>27.86</v>
      </c>
      <c r="AA63" vm="2425">
        <f ca="1"/>
        <v>45378</v>
      </c>
      <c r="AB63" vm="2437">
        <f ca="1"/>
        <v>128.05000000000001</v>
      </c>
      <c r="AC63" vm="2425">
        <f ca="1"/>
        <v>45378</v>
      </c>
      <c r="AD63" vm="2438">
        <f ca="1"/>
        <v>128.80000000000001</v>
      </c>
      <c r="AE63" vm="2425">
        <f ca="1"/>
        <v>45378</v>
      </c>
      <c r="AF63" vm="2439">
        <f ca="1"/>
        <v>173.31</v>
      </c>
      <c r="AG63" vm="2425">
        <f ca="1"/>
        <v>45378</v>
      </c>
      <c r="AH63" vm="2440">
        <f ca="1"/>
        <v>63.79</v>
      </c>
      <c r="AI63" vm="2425">
        <f ca="1"/>
        <v>45378</v>
      </c>
      <c r="AJ63" vm="2441">
        <f ca="1"/>
        <v>79.430000000000007</v>
      </c>
      <c r="AK63" vm="2425">
        <f ca="1"/>
        <v>45378</v>
      </c>
      <c r="AL63" vm="2442">
        <f ca="1"/>
        <v>160.04</v>
      </c>
      <c r="AM63" vm="2425">
        <f ca="1"/>
        <v>45378</v>
      </c>
      <c r="AN63" vm="2443">
        <f ca="1"/>
        <v>6.72</v>
      </c>
      <c r="AO63" vm="2425">
        <f ca="1"/>
        <v>45378</v>
      </c>
      <c r="AP63" vm="2444">
        <f ca="1"/>
        <v>76.88</v>
      </c>
      <c r="AQ63" vm="2425">
        <f ca="1"/>
        <v>45378</v>
      </c>
      <c r="AR63" vm="2445">
        <f ca="1"/>
        <v>56.93</v>
      </c>
      <c r="AS63" vm="2425">
        <f ca="1"/>
        <v>45378</v>
      </c>
      <c r="AT63" vm="837">
        <f ca="1"/>
        <v>113.48</v>
      </c>
      <c r="AU63" vm="2425">
        <f ca="1"/>
        <v>45378</v>
      </c>
      <c r="AV63" vm="2446">
        <f ca="1"/>
        <v>53.63</v>
      </c>
      <c r="AW63" vm="2425">
        <f ca="1"/>
        <v>45378</v>
      </c>
      <c r="AX63" vm="1514">
        <f ca="1"/>
        <v>45.4</v>
      </c>
      <c r="AY63" vm="2425">
        <f ca="1"/>
        <v>45378</v>
      </c>
      <c r="AZ63" vm="2447">
        <f ca="1"/>
        <v>123.23</v>
      </c>
      <c r="BA63" vm="2425">
        <f ca="1"/>
        <v>45378</v>
      </c>
      <c r="BB63" vm="2448">
        <f ca="1"/>
        <v>197.38</v>
      </c>
      <c r="BC63" vm="2425">
        <f ca="1"/>
        <v>45378</v>
      </c>
      <c r="BD63" vm="2449">
        <f ca="1"/>
        <v>145.04</v>
      </c>
      <c r="BE63" vm="2425">
        <f ca="1"/>
        <v>45378</v>
      </c>
      <c r="BF63" vm="2450">
        <f ca="1"/>
        <v>42.99</v>
      </c>
      <c r="BG63" vm="2425">
        <f ca="1"/>
        <v>45378</v>
      </c>
      <c r="BH63" vm="2451">
        <f ca="1"/>
        <v>203.1</v>
      </c>
      <c r="BI63" vm="2425">
        <f ca="1"/>
        <v>45378</v>
      </c>
      <c r="BJ63" vm="2452">
        <f ca="1"/>
        <v>37.81</v>
      </c>
      <c r="BK63" vm="2425">
        <f ca="1"/>
        <v>45378</v>
      </c>
      <c r="BL63" vm="2453">
        <f ca="1"/>
        <v>41.54</v>
      </c>
      <c r="BM63" vm="2425">
        <f ca="1"/>
        <v>45378</v>
      </c>
      <c r="BN63" vm="2454">
        <f ca="1"/>
        <v>102.3</v>
      </c>
      <c r="BO63" vm="2425">
        <f ca="1"/>
        <v>45378</v>
      </c>
      <c r="BP63" vm="2455">
        <f ca="1"/>
        <v>173.57</v>
      </c>
      <c r="BQ63" vm="2425">
        <f ca="1"/>
        <v>45378</v>
      </c>
      <c r="BR63" vm="2456">
        <f ca="1"/>
        <v>205.13</v>
      </c>
      <c r="BS63" vm="2425">
        <f ca="1"/>
        <v>45378</v>
      </c>
      <c r="BT63" vm="2457">
        <f ca="1"/>
        <v>301.38</v>
      </c>
      <c r="BU63" vm="2425">
        <f ca="1"/>
        <v>45378</v>
      </c>
      <c r="BV63" vm="2458">
        <f ca="1"/>
        <v>35.299999999999997</v>
      </c>
      <c r="BW63" vm="2425">
        <f ca="1"/>
        <v>45378</v>
      </c>
      <c r="BX63" vm="2459">
        <f ca="1"/>
        <v>67.83</v>
      </c>
      <c r="BZ63" vm="2425">
        <f ca="1"/>
        <v>45378</v>
      </c>
      <c r="CA63" vm="2460">
        <f ca="1"/>
        <v>480.76</v>
      </c>
      <c r="CB63" vm="2425">
        <f ca="1"/>
        <v>45378</v>
      </c>
      <c r="CC63" vm="2461">
        <f ca="1"/>
        <v>109.14</v>
      </c>
      <c r="CD63" vm="2425">
        <f ca="1"/>
        <v>45378</v>
      </c>
      <c r="CE63" vm="2462">
        <f ca="1"/>
        <v>100.77</v>
      </c>
      <c r="CF63" vm="2425">
        <f ca="1"/>
        <v>45378</v>
      </c>
      <c r="CG63" vm="2463">
        <f ca="1"/>
        <v>50.65</v>
      </c>
      <c r="CH63" vm="2425">
        <f ca="1"/>
        <v>45378</v>
      </c>
      <c r="CI63" vm="2464">
        <f ca="1"/>
        <v>179.35059999999999</v>
      </c>
    </row>
    <row r="64" spans="1:87">
      <c r="A64" vm="2465">
        <f ca="1"/>
        <v>45379</v>
      </c>
      <c r="B64" vm="2466">
        <f ca="1"/>
        <v>15.94</v>
      </c>
      <c r="C64" vm="2465">
        <f ca="1"/>
        <v>45379</v>
      </c>
      <c r="D64" vm="2467">
        <f ca="1"/>
        <v>62.81</v>
      </c>
      <c r="E64" vm="2465">
        <f ca="1"/>
        <v>45379</v>
      </c>
      <c r="F64" vm="2468">
        <f ca="1"/>
        <v>18.86</v>
      </c>
      <c r="G64" vm="2465">
        <f ca="1"/>
        <v>45379</v>
      </c>
      <c r="H64" vm="2469">
        <f ca="1"/>
        <v>970.47</v>
      </c>
      <c r="I64" vm="2465">
        <f ca="1"/>
        <v>45379</v>
      </c>
      <c r="J64" vm="2470">
        <f ca="1"/>
        <v>132.66999999999999</v>
      </c>
      <c r="K64" vm="2465">
        <f ca="1"/>
        <v>45379</v>
      </c>
      <c r="L64" vm="2471">
        <f ca="1"/>
        <v>399.09</v>
      </c>
      <c r="M64" vm="2465">
        <f ca="1"/>
        <v>45379</v>
      </c>
      <c r="N64" vm="2472">
        <f ca="1"/>
        <v>45.3</v>
      </c>
      <c r="O64" vm="2465">
        <f ca="1"/>
        <v>45379</v>
      </c>
      <c r="P64" vm="2473">
        <f ca="1"/>
        <v>14.080500000000001</v>
      </c>
      <c r="Q64" vm="2465">
        <f ca="1"/>
        <v>45379</v>
      </c>
      <c r="R64" vm="2474">
        <f ca="1"/>
        <v>192.63</v>
      </c>
      <c r="S64" vm="2465">
        <f ca="1"/>
        <v>45379</v>
      </c>
      <c r="T64" vm="2475">
        <f ca="1"/>
        <v>181.03</v>
      </c>
      <c r="U64" vm="2465">
        <f ca="1"/>
        <v>45379</v>
      </c>
      <c r="V64" vm="2476">
        <f ca="1"/>
        <v>410.74</v>
      </c>
      <c r="W64" vm="2465">
        <f ca="1"/>
        <v>45379</v>
      </c>
      <c r="X64" vm="2477">
        <f ca="1"/>
        <v>420.72</v>
      </c>
      <c r="Y64" vm="2465">
        <f ca="1"/>
        <v>45379</v>
      </c>
      <c r="Z64" vm="2478">
        <f ca="1"/>
        <v>27.49</v>
      </c>
      <c r="AA64" vm="2465">
        <f ca="1"/>
        <v>45379</v>
      </c>
      <c r="AB64" vm="2479">
        <f ca="1"/>
        <v>128.4</v>
      </c>
      <c r="AC64" vm="2465">
        <f ca="1"/>
        <v>45379</v>
      </c>
      <c r="AD64" vm="2480">
        <f ca="1"/>
        <v>131.74</v>
      </c>
      <c r="AE64" vm="2465">
        <f ca="1"/>
        <v>45379</v>
      </c>
      <c r="AF64" vm="2481">
        <f ca="1"/>
        <v>171.48</v>
      </c>
      <c r="AG64" vm="2465">
        <f ca="1"/>
        <v>45379</v>
      </c>
      <c r="AH64" vm="2482">
        <f ca="1"/>
        <v>63.91</v>
      </c>
      <c r="AI64" vm="2465">
        <f ca="1"/>
        <v>45379</v>
      </c>
      <c r="AJ64" vm="2483">
        <f ca="1"/>
        <v>79.760000000000005</v>
      </c>
      <c r="AK64" vm="2465">
        <f ca="1"/>
        <v>45379</v>
      </c>
      <c r="AL64" vm="2484">
        <f ca="1"/>
        <v>161.6</v>
      </c>
      <c r="AM64" vm="2465">
        <f ca="1"/>
        <v>45379</v>
      </c>
      <c r="AN64" vm="2485">
        <f ca="1"/>
        <v>6.8</v>
      </c>
      <c r="AO64" vm="2465">
        <f ca="1"/>
        <v>45379</v>
      </c>
      <c r="AP64" vm="239">
        <f ca="1"/>
        <v>77.319999999999993</v>
      </c>
      <c r="AQ64" vm="2465">
        <f ca="1"/>
        <v>45379</v>
      </c>
      <c r="AR64" vm="2486">
        <f ca="1"/>
        <v>57.62</v>
      </c>
      <c r="AS64" vm="2465">
        <f ca="1"/>
        <v>45379</v>
      </c>
      <c r="AT64" vm="2487">
        <f ca="1"/>
        <v>113.66</v>
      </c>
      <c r="AU64" vm="2465">
        <f ca="1"/>
        <v>45379</v>
      </c>
      <c r="AV64" vm="1313">
        <f ca="1"/>
        <v>54.31</v>
      </c>
      <c r="AW64" vm="2465">
        <f ca="1"/>
        <v>45379</v>
      </c>
      <c r="AX64" vm="2488">
        <f ca="1"/>
        <v>45.29</v>
      </c>
      <c r="AY64" vm="2465">
        <f ca="1"/>
        <v>45379</v>
      </c>
      <c r="AZ64" vm="2489">
        <f ca="1"/>
        <v>122.46</v>
      </c>
      <c r="BA64" vm="2465">
        <f ca="1"/>
        <v>45379</v>
      </c>
      <c r="BB64" vm="2490">
        <f ca="1"/>
        <v>197.59</v>
      </c>
      <c r="BC64" vm="2465">
        <f ca="1"/>
        <v>45379</v>
      </c>
      <c r="BD64" vm="2491">
        <f ca="1"/>
        <v>154.15</v>
      </c>
      <c r="BE64" vm="2465">
        <f ca="1"/>
        <v>45379</v>
      </c>
      <c r="BF64" vm="2492">
        <f ca="1"/>
        <v>42.87</v>
      </c>
      <c r="BG64" vm="2465">
        <f ca="1"/>
        <v>45379</v>
      </c>
      <c r="BH64" vm="2493">
        <f ca="1"/>
        <v>205.72</v>
      </c>
      <c r="BI64" vm="2465">
        <f ca="1"/>
        <v>45379</v>
      </c>
      <c r="BJ64" vm="2494">
        <f ca="1"/>
        <v>37.92</v>
      </c>
      <c r="BK64" vm="2465">
        <f ca="1"/>
        <v>45379</v>
      </c>
      <c r="BL64" vm="2495">
        <f ca="1"/>
        <v>41.96</v>
      </c>
      <c r="BM64" vm="2465">
        <f ca="1"/>
        <v>45379</v>
      </c>
      <c r="BN64" vm="2496">
        <f ca="1"/>
        <v>103.05</v>
      </c>
      <c r="BO64" vm="2465">
        <f ca="1"/>
        <v>45379</v>
      </c>
      <c r="BP64" vm="2497">
        <f ca="1"/>
        <v>175.01</v>
      </c>
      <c r="BQ64" vm="2465">
        <f ca="1"/>
        <v>45379</v>
      </c>
      <c r="BR64" vm="2498">
        <f ca="1"/>
        <v>205.25</v>
      </c>
      <c r="BS64" vm="2465">
        <f ca="1"/>
        <v>45379</v>
      </c>
      <c r="BT64" vm="2499">
        <f ca="1"/>
        <v>301.18</v>
      </c>
      <c r="BU64" vm="2465">
        <f ca="1"/>
        <v>45379</v>
      </c>
      <c r="BV64" vm="2500">
        <f ca="1"/>
        <v>35.799999999999997</v>
      </c>
      <c r="BW64" vm="2465">
        <f ca="1"/>
        <v>45379</v>
      </c>
      <c r="BX64" vm="2501">
        <f ca="1"/>
        <v>68.22</v>
      </c>
      <c r="BZ64" vm="2465">
        <f ca="1"/>
        <v>45379</v>
      </c>
      <c r="CA64" vm="2502">
        <f ca="1"/>
        <v>480.7</v>
      </c>
      <c r="CB64" vm="2465">
        <f ca="1"/>
        <v>45379</v>
      </c>
      <c r="CC64" vm="2503">
        <f ca="1"/>
        <v>109.17</v>
      </c>
      <c r="CD64" vm="2465">
        <f ca="1"/>
        <v>45379</v>
      </c>
      <c r="CE64" vm="2504">
        <f ca="1"/>
        <v>100.81</v>
      </c>
      <c r="CF64" vm="2465">
        <f ca="1"/>
        <v>45379</v>
      </c>
      <c r="CG64" vm="2505">
        <f ca="1"/>
        <v>50.64</v>
      </c>
      <c r="CH64" vm="2465">
        <f ca="1"/>
        <v>45379</v>
      </c>
      <c r="CI64" vm="2506">
        <f ca="1"/>
        <v>179.4913</v>
      </c>
    </row>
    <row r="65" spans="1:87">
      <c r="A65" vm="2507">
        <f ca="1"/>
        <v>45383</v>
      </c>
      <c r="B65" vm="2508">
        <f ca="1"/>
        <v>15.74</v>
      </c>
      <c r="C65" vm="2507">
        <f ca="1"/>
        <v>45383</v>
      </c>
      <c r="D65" vm="2509">
        <f ca="1"/>
        <v>62.35</v>
      </c>
      <c r="E65" vm="2507">
        <f ca="1"/>
        <v>45383</v>
      </c>
      <c r="F65" vm="2510">
        <f ca="1"/>
        <v>18.57</v>
      </c>
      <c r="G65" vm="2507">
        <f ca="1"/>
        <v>45383</v>
      </c>
      <c r="H65" vm="2511">
        <f ca="1"/>
        <v>992.95</v>
      </c>
      <c r="I65" vm="2507">
        <f ca="1"/>
        <v>45383</v>
      </c>
      <c r="J65" vm="2512">
        <f ca="1"/>
        <v>133.34</v>
      </c>
      <c r="K65" vm="2507">
        <f ca="1"/>
        <v>45383</v>
      </c>
      <c r="L65" vm="2513">
        <f ca="1"/>
        <v>394.87</v>
      </c>
      <c r="M65" vm="2507">
        <f ca="1"/>
        <v>45383</v>
      </c>
      <c r="N65" vm="2514">
        <f ca="1"/>
        <v>45.05</v>
      </c>
      <c r="O65" vm="2507">
        <f ca="1"/>
        <v>45383</v>
      </c>
      <c r="P65" vm="2515">
        <f ca="1"/>
        <v>13.765000000000001</v>
      </c>
      <c r="Q65" vm="2507">
        <f ca="1"/>
        <v>45383</v>
      </c>
      <c r="R65" vm="2516">
        <f ca="1"/>
        <v>192.13</v>
      </c>
      <c r="S65" vm="2507">
        <f ca="1"/>
        <v>45383</v>
      </c>
      <c r="T65" vm="2517">
        <f ca="1"/>
        <v>179.96</v>
      </c>
      <c r="U65" vm="2507">
        <f ca="1"/>
        <v>45383</v>
      </c>
      <c r="V65" vm="2518">
        <f ca="1"/>
        <v>404.14</v>
      </c>
      <c r="W65" vm="2507">
        <f ca="1"/>
        <v>45383</v>
      </c>
      <c r="X65" vm="2519">
        <f ca="1"/>
        <v>424.57</v>
      </c>
      <c r="Y65" vm="2507">
        <f ca="1"/>
        <v>45383</v>
      </c>
      <c r="Z65" vm="2520">
        <f ca="1"/>
        <v>29.37</v>
      </c>
      <c r="AA65" vm="2507">
        <f ca="1"/>
        <v>45383</v>
      </c>
      <c r="AB65" vm="2521">
        <f ca="1"/>
        <v>127.55</v>
      </c>
      <c r="AC65" vm="2507">
        <f ca="1"/>
        <v>45383</v>
      </c>
      <c r="AD65" vm="2522">
        <f ca="1"/>
        <v>129.18</v>
      </c>
      <c r="AE65" vm="2507">
        <f ca="1"/>
        <v>45383</v>
      </c>
      <c r="AF65" vm="2523">
        <f ca="1"/>
        <v>170.03</v>
      </c>
      <c r="AG65" vm="2507">
        <f ca="1"/>
        <v>45383</v>
      </c>
      <c r="AH65" vm="2524">
        <f ca="1"/>
        <v>63.38</v>
      </c>
      <c r="AI65" vm="2507">
        <f ca="1"/>
        <v>45383</v>
      </c>
      <c r="AJ65" vm="2525">
        <f ca="1"/>
        <v>79.56</v>
      </c>
      <c r="AK65" vm="2507">
        <f ca="1"/>
        <v>45383</v>
      </c>
      <c r="AL65" vm="2526">
        <f ca="1"/>
        <v>160.52000000000001</v>
      </c>
      <c r="AM65" vm="2507">
        <f ca="1"/>
        <v>45383</v>
      </c>
      <c r="AN65" vm="2527">
        <f ca="1"/>
        <v>6.73</v>
      </c>
      <c r="AO65" vm="2507">
        <f ca="1"/>
        <v>45383</v>
      </c>
      <c r="AP65" vm="2528">
        <f ca="1"/>
        <v>77.25</v>
      </c>
      <c r="AQ65" vm="2507">
        <f ca="1"/>
        <v>45383</v>
      </c>
      <c r="AR65" vm="2529">
        <f ca="1"/>
        <v>56.96</v>
      </c>
      <c r="AS65" vm="2507">
        <f ca="1"/>
        <v>45383</v>
      </c>
      <c r="AT65" vm="2530">
        <f ca="1"/>
        <v>112.09</v>
      </c>
      <c r="AU65" vm="2507">
        <f ca="1"/>
        <v>45383</v>
      </c>
      <c r="AV65" vm="452">
        <f ca="1"/>
        <v>54.86</v>
      </c>
      <c r="AW65" vm="2507">
        <f ca="1"/>
        <v>45383</v>
      </c>
      <c r="AX65" vm="1715">
        <f ca="1"/>
        <v>45.58</v>
      </c>
      <c r="AY65" vm="2507">
        <f ca="1"/>
        <v>45383</v>
      </c>
      <c r="AZ65" vm="2531">
        <f ca="1"/>
        <v>125.78</v>
      </c>
      <c r="BA65" vm="2507">
        <f ca="1"/>
        <v>45383</v>
      </c>
      <c r="BB65" vm="1017">
        <f ca="1"/>
        <v>193.01</v>
      </c>
      <c r="BC65" vm="2507">
        <f ca="1"/>
        <v>45383</v>
      </c>
      <c r="BD65" vm="2532">
        <f ca="1"/>
        <v>152.03</v>
      </c>
      <c r="BE65" vm="2507">
        <f ca="1"/>
        <v>45383</v>
      </c>
      <c r="BF65" vm="1151">
        <f ca="1"/>
        <v>42.42</v>
      </c>
      <c r="BG65" vm="2507">
        <f ca="1"/>
        <v>45383</v>
      </c>
      <c r="BH65" vm="2533">
        <f ca="1"/>
        <v>207.82</v>
      </c>
      <c r="BI65" vm="2507">
        <f ca="1"/>
        <v>45383</v>
      </c>
      <c r="BJ65" vm="2534">
        <f ca="1"/>
        <v>37.520000000000003</v>
      </c>
      <c r="BK65" vm="2507">
        <f ca="1"/>
        <v>45383</v>
      </c>
      <c r="BL65" vm="2535">
        <f ca="1"/>
        <v>42.28</v>
      </c>
      <c r="BM65" vm="2507">
        <f ca="1"/>
        <v>45383</v>
      </c>
      <c r="BN65" vm="2536">
        <f ca="1"/>
        <v>102.49</v>
      </c>
      <c r="BO65" vm="2507">
        <f ca="1"/>
        <v>45383</v>
      </c>
      <c r="BP65" vm="2537">
        <f ca="1"/>
        <v>172.98</v>
      </c>
      <c r="BQ65" vm="2507">
        <f ca="1"/>
        <v>45383</v>
      </c>
      <c r="BR65" vm="2538">
        <f ca="1"/>
        <v>202.01</v>
      </c>
      <c r="BS65" vm="2507">
        <f ca="1"/>
        <v>45383</v>
      </c>
      <c r="BT65" vm="2539">
        <f ca="1"/>
        <v>302.26</v>
      </c>
      <c r="BU65" vm="2507">
        <f ca="1"/>
        <v>45383</v>
      </c>
      <c r="BV65" vm="2540">
        <f ca="1"/>
        <v>36.06</v>
      </c>
      <c r="BW65" vm="2507">
        <f ca="1"/>
        <v>45383</v>
      </c>
      <c r="BX65" vm="2459">
        <f ca="1"/>
        <v>67.83</v>
      </c>
      <c r="BZ65" vm="2507">
        <f ca="1"/>
        <v>45383</v>
      </c>
      <c r="CA65" vm="2541">
        <f ca="1"/>
        <v>480.07</v>
      </c>
      <c r="CB65" vm="2507">
        <f ca="1"/>
        <v>45383</v>
      </c>
      <c r="CC65" vm="2542">
        <f ca="1"/>
        <v>108.77</v>
      </c>
      <c r="CD65" vm="2507">
        <f ca="1"/>
        <v>45383</v>
      </c>
      <c r="CE65" vm="2543">
        <f ca="1"/>
        <v>100.76</v>
      </c>
      <c r="CF65" vm="2507">
        <f ca="1"/>
        <v>45383</v>
      </c>
      <c r="CG65" vm="2544">
        <f ca="1"/>
        <v>50.59</v>
      </c>
      <c r="CH65" vm="2507">
        <f ca="1"/>
        <v>45383</v>
      </c>
      <c r="CI65" vm="2545">
        <f ca="1"/>
        <v>179.25</v>
      </c>
    </row>
    <row r="66" spans="1:87">
      <c r="A66" vm="2546">
        <f ca="1"/>
        <v>45384</v>
      </c>
      <c r="B66" vm="2547">
        <f ca="1"/>
        <v>15.26</v>
      </c>
      <c r="C66" vm="2546">
        <f ca="1"/>
        <v>45384</v>
      </c>
      <c r="D66" vm="2548">
        <f ca="1"/>
        <v>62.7</v>
      </c>
      <c r="E66" vm="2546">
        <f ca="1"/>
        <v>45384</v>
      </c>
      <c r="F66" vm="2549">
        <f ca="1"/>
        <v>18.510000000000002</v>
      </c>
      <c r="G66" vm="2546">
        <f ca="1"/>
        <v>45384</v>
      </c>
      <c r="H66" vm="2550">
        <f ca="1"/>
        <v>966.71</v>
      </c>
      <c r="I66" vm="2546">
        <f ca="1"/>
        <v>45384</v>
      </c>
      <c r="J66" vm="2551">
        <f ca="1"/>
        <v>132.15</v>
      </c>
      <c r="K66" vm="2546">
        <f ca="1"/>
        <v>45384</v>
      </c>
      <c r="L66" vm="2552">
        <f ca="1"/>
        <v>382.36</v>
      </c>
      <c r="M66" vm="2546">
        <f ca="1"/>
        <v>45384</v>
      </c>
      <c r="N66" vm="2553">
        <f ca="1"/>
        <v>44.12</v>
      </c>
      <c r="O66" vm="2546">
        <f ca="1"/>
        <v>45384</v>
      </c>
      <c r="P66" vm="2554">
        <f ca="1"/>
        <v>13.5382</v>
      </c>
      <c r="Q66" vm="2546">
        <f ca="1"/>
        <v>45384</v>
      </c>
      <c r="R66" vm="2555">
        <f ca="1"/>
        <v>188.74</v>
      </c>
      <c r="S66" vm="2546">
        <f ca="1"/>
        <v>45384</v>
      </c>
      <c r="T66" vm="2395">
        <f ca="1"/>
        <v>177.17</v>
      </c>
      <c r="U66" vm="2546">
        <f ca="1"/>
        <v>45384</v>
      </c>
      <c r="V66" vm="2556">
        <f ca="1"/>
        <v>404</v>
      </c>
      <c r="W66" vm="2546">
        <f ca="1"/>
        <v>45384</v>
      </c>
      <c r="X66" vm="2557">
        <f ca="1"/>
        <v>421.44</v>
      </c>
      <c r="Y66" vm="2546">
        <f ca="1"/>
        <v>45384</v>
      </c>
      <c r="Z66" vm="2558">
        <f ca="1"/>
        <v>28.19</v>
      </c>
      <c r="AA66" vm="2546">
        <f ca="1"/>
        <v>45384</v>
      </c>
      <c r="AB66" vm="2559">
        <f ca="1"/>
        <v>126.46</v>
      </c>
      <c r="AC66" vm="2546">
        <f ca="1"/>
        <v>45384</v>
      </c>
      <c r="AD66" vm="2560">
        <f ca="1"/>
        <v>126.48</v>
      </c>
      <c r="AE66" vm="2546">
        <f ca="1"/>
        <v>45384</v>
      </c>
      <c r="AF66" vm="2561">
        <f ca="1"/>
        <v>168.84</v>
      </c>
      <c r="AG66" vm="2546">
        <f ca="1"/>
        <v>45384</v>
      </c>
      <c r="AH66" vm="2562">
        <f ca="1"/>
        <v>62.88</v>
      </c>
      <c r="AI66" vm="2546">
        <f ca="1"/>
        <v>45384</v>
      </c>
      <c r="AJ66" vm="2243">
        <f ca="1"/>
        <v>73.819999999999993</v>
      </c>
      <c r="AK66" vm="2546">
        <f ca="1"/>
        <v>45384</v>
      </c>
      <c r="AL66" vm="2563">
        <f ca="1"/>
        <v>156.19</v>
      </c>
      <c r="AM66" vm="2546">
        <f ca="1"/>
        <v>45384</v>
      </c>
      <c r="AN66" vm="2564">
        <f ca="1"/>
        <v>6.45</v>
      </c>
      <c r="AO66" vm="2546">
        <f ca="1"/>
        <v>45384</v>
      </c>
      <c r="AP66" vm="2565">
        <f ca="1"/>
        <v>77</v>
      </c>
      <c r="AQ66" vm="2546">
        <f ca="1"/>
        <v>45384</v>
      </c>
      <c r="AR66" vm="2566">
        <f ca="1"/>
        <v>57.05</v>
      </c>
      <c r="AS66" vm="2546">
        <f ca="1"/>
        <v>45384</v>
      </c>
      <c r="AT66" vm="2567">
        <f ca="1"/>
        <v>112.02</v>
      </c>
      <c r="AU66" vm="2546">
        <f ca="1"/>
        <v>45384</v>
      </c>
      <c r="AV66" vm="2568">
        <f ca="1"/>
        <v>54.6</v>
      </c>
      <c r="AW66" vm="2546">
        <f ca="1"/>
        <v>45384</v>
      </c>
      <c r="AX66" vm="2569">
        <f ca="1"/>
        <v>45.36</v>
      </c>
      <c r="AY66" vm="2546">
        <f ca="1"/>
        <v>45384</v>
      </c>
      <c r="AZ66" vm="2570">
        <f ca="1"/>
        <v>122.25</v>
      </c>
      <c r="BA66" vm="2546">
        <f ca="1"/>
        <v>45384</v>
      </c>
      <c r="BB66" vm="2571">
        <f ca="1"/>
        <v>192.18</v>
      </c>
      <c r="BC66" vm="2546">
        <f ca="1"/>
        <v>45384</v>
      </c>
      <c r="BD66" vm="2572">
        <f ca="1"/>
        <v>152.77000000000001</v>
      </c>
      <c r="BE66" vm="2546">
        <f ca="1"/>
        <v>45384</v>
      </c>
      <c r="BF66" vm="2573">
        <f ca="1"/>
        <v>41.79</v>
      </c>
      <c r="BG66" vm="2546">
        <f ca="1"/>
        <v>45384</v>
      </c>
      <c r="BH66" vm="2574">
        <f ca="1"/>
        <v>210.89</v>
      </c>
      <c r="BI66" vm="2546">
        <f ca="1"/>
        <v>45384</v>
      </c>
      <c r="BJ66" vm="2575">
        <f ca="1"/>
        <v>37.299999999999997</v>
      </c>
      <c r="BK66" vm="2546">
        <f ca="1"/>
        <v>45384</v>
      </c>
      <c r="BL66" vm="2576">
        <f ca="1"/>
        <v>42.54</v>
      </c>
      <c r="BM66" vm="2546">
        <f ca="1"/>
        <v>45384</v>
      </c>
      <c r="BN66" vm="2577">
        <f ca="1"/>
        <v>101.86</v>
      </c>
      <c r="BO66" vm="2546">
        <f ca="1"/>
        <v>45384</v>
      </c>
      <c r="BP66" vm="2578">
        <f ca="1"/>
        <v>171.44</v>
      </c>
      <c r="BQ66" vm="2546">
        <f ca="1"/>
        <v>45384</v>
      </c>
      <c r="BR66" vm="2579">
        <f ca="1"/>
        <v>200.23</v>
      </c>
      <c r="BS66" vm="2546">
        <f ca="1"/>
        <v>45384</v>
      </c>
      <c r="BT66" vm="2580">
        <f ca="1"/>
        <v>304</v>
      </c>
      <c r="BU66" vm="2546">
        <f ca="1"/>
        <v>45384</v>
      </c>
      <c r="BV66" vm="2581">
        <f ca="1"/>
        <v>36.35</v>
      </c>
      <c r="BW66" vm="2546">
        <f ca="1"/>
        <v>45384</v>
      </c>
      <c r="BX66" vm="2582">
        <f ca="1"/>
        <v>68.02</v>
      </c>
      <c r="BZ66" vm="2546">
        <f ca="1"/>
        <v>45384</v>
      </c>
      <c r="CA66" vm="2583">
        <f ca="1"/>
        <v>476.93</v>
      </c>
      <c r="CB66" vm="2546">
        <f ca="1"/>
        <v>45384</v>
      </c>
      <c r="CC66" vm="2584">
        <f ca="1"/>
        <v>107.91</v>
      </c>
      <c r="CD66" vm="2546">
        <f ca="1"/>
        <v>45384</v>
      </c>
      <c r="CE66" vm="2585">
        <f ca="1"/>
        <v>99.87</v>
      </c>
      <c r="CF66" vm="2546">
        <f ca="1"/>
        <v>45384</v>
      </c>
      <c r="CG66" vm="2586">
        <f ca="1"/>
        <v>50.27</v>
      </c>
      <c r="CH66" vm="2546">
        <f ca="1"/>
        <v>45384</v>
      </c>
      <c r="CI66" vm="2587">
        <f ca="1"/>
        <v>177.809</v>
      </c>
    </row>
    <row r="67" spans="1:87">
      <c r="A67" vm="2588">
        <f ca="1"/>
        <v>45385</v>
      </c>
      <c r="B67" vm="2589">
        <f ca="1"/>
        <v>15.49</v>
      </c>
      <c r="C67" vm="2588">
        <f ca="1"/>
        <v>45385</v>
      </c>
      <c r="D67" vm="2590">
        <f ca="1"/>
        <v>62.65</v>
      </c>
      <c r="E67" vm="2588">
        <f ca="1"/>
        <v>45385</v>
      </c>
      <c r="F67" vm="952">
        <f ca="1"/>
        <v>19.38</v>
      </c>
      <c r="G67" vm="2588">
        <f ca="1"/>
        <v>45385</v>
      </c>
      <c r="H67" vm="2591">
        <f ca="1"/>
        <v>980.27</v>
      </c>
      <c r="I67" vm="2588">
        <f ca="1"/>
        <v>45385</v>
      </c>
      <c r="J67" vm="2592">
        <f ca="1"/>
        <v>132.52000000000001</v>
      </c>
      <c r="K67" vm="2588">
        <f ca="1"/>
        <v>45385</v>
      </c>
      <c r="L67" vm="2593">
        <f ca="1"/>
        <v>383.42</v>
      </c>
      <c r="M67" vm="2588">
        <f ca="1"/>
        <v>45385</v>
      </c>
      <c r="N67" vm="455">
        <f ca="1"/>
        <v>44.71</v>
      </c>
      <c r="O67" vm="2588">
        <f ca="1"/>
        <v>45385</v>
      </c>
      <c r="P67" vm="2594">
        <f ca="1"/>
        <v>13.459300000000001</v>
      </c>
      <c r="Q67" vm="2588">
        <f ca="1"/>
        <v>45385</v>
      </c>
      <c r="R67" vm="2595">
        <f ca="1"/>
        <v>186.31</v>
      </c>
      <c r="S67" vm="2588">
        <f ca="1"/>
        <v>45385</v>
      </c>
      <c r="T67" vm="2596">
        <f ca="1"/>
        <v>176.77</v>
      </c>
      <c r="U67" vm="2588">
        <f ca="1"/>
        <v>45385</v>
      </c>
      <c r="V67" vm="2597">
        <f ca="1"/>
        <v>406.03</v>
      </c>
      <c r="W67" vm="2588">
        <f ca="1"/>
        <v>45385</v>
      </c>
      <c r="X67" vm="2598">
        <f ca="1"/>
        <v>420.45</v>
      </c>
      <c r="Y67" vm="2588">
        <f ca="1"/>
        <v>45385</v>
      </c>
      <c r="Z67" vm="2599">
        <f ca="1"/>
        <v>31.48</v>
      </c>
      <c r="AA67" vm="2588">
        <f ca="1"/>
        <v>45385</v>
      </c>
      <c r="AB67" vm="2600">
        <f ca="1"/>
        <v>126.99</v>
      </c>
      <c r="AC67" vm="2588">
        <f ca="1"/>
        <v>45385</v>
      </c>
      <c r="AD67" vm="2601">
        <f ca="1"/>
        <v>128.87</v>
      </c>
      <c r="AE67" vm="2588">
        <f ca="1"/>
        <v>45385</v>
      </c>
      <c r="AF67" vm="2602">
        <f ca="1"/>
        <v>169.65</v>
      </c>
      <c r="AG67" vm="2588">
        <f ca="1"/>
        <v>45385</v>
      </c>
      <c r="AH67" vm="2603">
        <f ca="1"/>
        <v>62.55</v>
      </c>
      <c r="AI67" vm="2588">
        <f ca="1"/>
        <v>45385</v>
      </c>
      <c r="AJ67" vm="2604">
        <f ca="1"/>
        <v>74.599999999999994</v>
      </c>
      <c r="AK67" vm="2588">
        <f ca="1"/>
        <v>45385</v>
      </c>
      <c r="AL67" vm="2605">
        <f ca="1"/>
        <v>153.02000000000001</v>
      </c>
      <c r="AM67" vm="2588">
        <f ca="1"/>
        <v>45385</v>
      </c>
      <c r="AN67" vm="2606">
        <f ca="1"/>
        <v>6.6</v>
      </c>
      <c r="AO67" vm="2588">
        <f ca="1"/>
        <v>45385</v>
      </c>
      <c r="AP67" vm="239">
        <f ca="1"/>
        <v>77.319999999999993</v>
      </c>
      <c r="AQ67" vm="2588">
        <f ca="1"/>
        <v>45385</v>
      </c>
      <c r="AR67" vm="2607">
        <f ca="1"/>
        <v>57.66</v>
      </c>
      <c r="AS67" vm="2588">
        <f ca="1"/>
        <v>45385</v>
      </c>
      <c r="AT67" vm="2608">
        <f ca="1"/>
        <v>111.28</v>
      </c>
      <c r="AU67" vm="2588">
        <f ca="1"/>
        <v>45385</v>
      </c>
      <c r="AV67" vm="2609">
        <f ca="1"/>
        <v>56.19</v>
      </c>
      <c r="AW67" vm="2588">
        <f ca="1"/>
        <v>45385</v>
      </c>
      <c r="AX67" vm="2610">
        <f ca="1"/>
        <v>45.81</v>
      </c>
      <c r="AY67" vm="2588">
        <f ca="1"/>
        <v>45385</v>
      </c>
      <c r="AZ67" vm="2611">
        <f ca="1"/>
        <v>121.11</v>
      </c>
      <c r="BA67" vm="2588">
        <f ca="1"/>
        <v>45385</v>
      </c>
      <c r="BB67" vm="2612">
        <f ca="1"/>
        <v>192.31</v>
      </c>
      <c r="BC67" vm="2588">
        <f ca="1"/>
        <v>45385</v>
      </c>
      <c r="BD67" vm="2613">
        <f ca="1"/>
        <v>146.47999999999999</v>
      </c>
      <c r="BE67" vm="2588">
        <f ca="1"/>
        <v>45385</v>
      </c>
      <c r="BF67" vm="2453">
        <f ca="1"/>
        <v>41.54</v>
      </c>
      <c r="BG67" vm="2588">
        <f ca="1"/>
        <v>45385</v>
      </c>
      <c r="BH67" vm="2614">
        <f ca="1"/>
        <v>212.74</v>
      </c>
      <c r="BI67" vm="2588">
        <f ca="1"/>
        <v>45385</v>
      </c>
      <c r="BJ67" vm="2615">
        <f ca="1"/>
        <v>37.44</v>
      </c>
      <c r="BK67" vm="2588">
        <f ca="1"/>
        <v>45385</v>
      </c>
      <c r="BL67" vm="2616">
        <f ca="1"/>
        <v>42.84</v>
      </c>
      <c r="BM67" vm="2588">
        <f ca="1"/>
        <v>45385</v>
      </c>
      <c r="BN67" vm="2617">
        <f ca="1"/>
        <v>102.12</v>
      </c>
      <c r="BO67" vm="2588">
        <f ca="1"/>
        <v>45385</v>
      </c>
      <c r="BP67" vm="2618">
        <f ca="1"/>
        <v>169.68</v>
      </c>
      <c r="BQ67" vm="2588">
        <f ca="1"/>
        <v>45385</v>
      </c>
      <c r="BR67" vm="2619">
        <f ca="1"/>
        <v>197.97</v>
      </c>
      <c r="BS67" vm="2588">
        <f ca="1"/>
        <v>45385</v>
      </c>
      <c r="BT67" vm="2620">
        <f ca="1"/>
        <v>304.74</v>
      </c>
      <c r="BU67" vm="2588">
        <f ca="1"/>
        <v>45385</v>
      </c>
      <c r="BV67" vm="2621">
        <f ca="1"/>
        <v>36.979999999999997</v>
      </c>
      <c r="BW67" vm="2588">
        <f ca="1"/>
        <v>45385</v>
      </c>
      <c r="BX67" vm="2622">
        <f ca="1"/>
        <v>68.16</v>
      </c>
      <c r="BZ67" vm="2588">
        <f ca="1"/>
        <v>45385</v>
      </c>
      <c r="CA67" vm="2623">
        <f ca="1"/>
        <v>477.36</v>
      </c>
      <c r="CB67" vm="2588">
        <f ca="1"/>
        <v>45385</v>
      </c>
      <c r="CC67" vm="2624">
        <f ca="1"/>
        <v>107.83</v>
      </c>
      <c r="CD67" vm="2588">
        <f ca="1"/>
        <v>45385</v>
      </c>
      <c r="CE67" vm="2625">
        <f ca="1"/>
        <v>99.74</v>
      </c>
      <c r="CF67" vm="2588">
        <f ca="1"/>
        <v>45385</v>
      </c>
      <c r="CG67" vm="2626">
        <f ca="1"/>
        <v>50.23</v>
      </c>
      <c r="CH67" vm="2588">
        <f ca="1"/>
        <v>45385</v>
      </c>
      <c r="CI67" vm="2627">
        <f ca="1"/>
        <v>178.23830000000001</v>
      </c>
    </row>
    <row r="68" spans="1:87">
      <c r="A68" vm="2628">
        <f ca="1"/>
        <v>45386</v>
      </c>
      <c r="B68" vm="2629">
        <f ca="1"/>
        <v>15.12</v>
      </c>
      <c r="C68" vm="2628">
        <f ca="1"/>
        <v>45386</v>
      </c>
      <c r="D68" vm="2630">
        <f ca="1"/>
        <v>63.24</v>
      </c>
      <c r="E68" vm="2628">
        <f ca="1"/>
        <v>45386</v>
      </c>
      <c r="F68" vm="2631">
        <f ca="1"/>
        <v>19.04</v>
      </c>
      <c r="G68" vm="2628">
        <f ca="1"/>
        <v>45386</v>
      </c>
      <c r="H68" vm="2632">
        <f ca="1"/>
        <v>953.41</v>
      </c>
      <c r="I68" vm="2628">
        <f ca="1"/>
        <v>45386</v>
      </c>
      <c r="J68" vm="2633">
        <f ca="1"/>
        <v>129.56</v>
      </c>
      <c r="K68" vm="2628">
        <f ca="1"/>
        <v>45386</v>
      </c>
      <c r="L68" vm="2634">
        <f ca="1"/>
        <v>378.92</v>
      </c>
      <c r="M68" vm="2628">
        <f ca="1"/>
        <v>45386</v>
      </c>
      <c r="N68" vm="2635">
        <f ca="1"/>
        <v>44.42</v>
      </c>
      <c r="O68" vm="2628">
        <f ca="1"/>
        <v>45386</v>
      </c>
      <c r="P68" vm="2636">
        <f ca="1"/>
        <v>13.4001</v>
      </c>
      <c r="Q68" vm="2628">
        <f ca="1"/>
        <v>45386</v>
      </c>
      <c r="R68" vm="2637">
        <f ca="1"/>
        <v>182.01</v>
      </c>
      <c r="S68" vm="2628">
        <f ca="1"/>
        <v>45386</v>
      </c>
      <c r="T68" vm="2638">
        <f ca="1"/>
        <v>174.36</v>
      </c>
      <c r="U68" vm="2628">
        <f ca="1"/>
        <v>45386</v>
      </c>
      <c r="V68" vm="2639">
        <f ca="1"/>
        <v>407.11</v>
      </c>
      <c r="W68" vm="2628">
        <f ca="1"/>
        <v>45386</v>
      </c>
      <c r="X68" vm="2640">
        <f ca="1"/>
        <v>417.88</v>
      </c>
      <c r="Y68" vm="2628">
        <f ca="1"/>
        <v>45386</v>
      </c>
      <c r="Z68" vm="2641">
        <f ca="1"/>
        <v>33.06</v>
      </c>
      <c r="AA68" vm="2628">
        <f ca="1"/>
        <v>45386</v>
      </c>
      <c r="AB68" vm="2642">
        <f ca="1"/>
        <v>123.96</v>
      </c>
      <c r="AC68" vm="2628">
        <f ca="1"/>
        <v>45386</v>
      </c>
      <c r="AD68" vm="2643">
        <f ca="1"/>
        <v>121.12</v>
      </c>
      <c r="AE68" vm="2628">
        <f ca="1"/>
        <v>45386</v>
      </c>
      <c r="AF68" vm="2644">
        <f ca="1"/>
        <v>168.82</v>
      </c>
      <c r="AG68" vm="2628">
        <f ca="1"/>
        <v>45386</v>
      </c>
      <c r="AH68" vm="2645">
        <f ca="1"/>
        <v>63.73</v>
      </c>
      <c r="AI68" vm="2628">
        <f ca="1"/>
        <v>45386</v>
      </c>
      <c r="AJ68" vm="2646">
        <f ca="1"/>
        <v>73.900000000000006</v>
      </c>
      <c r="AK68" vm="2628">
        <f ca="1"/>
        <v>45386</v>
      </c>
      <c r="AL68" vm="2647">
        <f ca="1"/>
        <v>151.34</v>
      </c>
      <c r="AM68" vm="2628">
        <f ca="1"/>
        <v>45386</v>
      </c>
      <c r="AN68" vm="2648">
        <f ca="1"/>
        <v>6.38</v>
      </c>
      <c r="AO68" vm="2628">
        <f ca="1"/>
        <v>45386</v>
      </c>
      <c r="AP68" vm="2649">
        <f ca="1"/>
        <v>75.95</v>
      </c>
      <c r="AQ68" vm="2628">
        <f ca="1"/>
        <v>45386</v>
      </c>
      <c r="AR68" vm="2650">
        <f ca="1"/>
        <v>56.77</v>
      </c>
      <c r="AS68" vm="2628">
        <f ca="1"/>
        <v>45386</v>
      </c>
      <c r="AT68" vm="2651">
        <f ca="1"/>
        <v>110.11</v>
      </c>
      <c r="AU68" vm="2628">
        <f ca="1"/>
        <v>45386</v>
      </c>
      <c r="AV68" vm="2609">
        <f ca="1"/>
        <v>56.19</v>
      </c>
      <c r="AW68" vm="2628">
        <f ca="1"/>
        <v>45386</v>
      </c>
      <c r="AX68" vm="2652">
        <f ca="1"/>
        <v>45.26</v>
      </c>
      <c r="AY68" vm="2628">
        <f ca="1"/>
        <v>45386</v>
      </c>
      <c r="AZ68" vm="2653">
        <f ca="1"/>
        <v>120.3</v>
      </c>
      <c r="BA68" vm="2628">
        <f ca="1"/>
        <v>45386</v>
      </c>
      <c r="BB68" vm="2654">
        <f ca="1"/>
        <v>190.3</v>
      </c>
      <c r="BC68" vm="2628">
        <f ca="1"/>
        <v>45386</v>
      </c>
      <c r="BD68" vm="2655">
        <f ca="1"/>
        <v>144.31</v>
      </c>
      <c r="BE68" vm="2628">
        <f ca="1"/>
        <v>45386</v>
      </c>
      <c r="BF68" vm="2656">
        <f ca="1"/>
        <v>40.86</v>
      </c>
      <c r="BG68" vm="2628">
        <f ca="1"/>
        <v>45386</v>
      </c>
      <c r="BH68" vm="2657">
        <f ca="1"/>
        <v>211.52</v>
      </c>
      <c r="BI68" vm="2628">
        <f ca="1"/>
        <v>45386</v>
      </c>
      <c r="BJ68" vm="2658">
        <f ca="1"/>
        <v>36.92</v>
      </c>
      <c r="BK68" vm="2628">
        <f ca="1"/>
        <v>45386</v>
      </c>
      <c r="BL68" vm="2659">
        <f ca="1"/>
        <v>42.45</v>
      </c>
      <c r="BM68" vm="2628">
        <f ca="1"/>
        <v>45386</v>
      </c>
      <c r="BN68" vm="595">
        <f ca="1"/>
        <v>101.82</v>
      </c>
      <c r="BO68" vm="2628">
        <f ca="1"/>
        <v>45386</v>
      </c>
      <c r="BP68" vm="2602">
        <f ca="1"/>
        <v>169.65</v>
      </c>
      <c r="BQ68" vm="2628">
        <f ca="1"/>
        <v>45386</v>
      </c>
      <c r="BR68" vm="2660">
        <f ca="1"/>
        <v>196.05</v>
      </c>
      <c r="BS68" vm="2628">
        <f ca="1"/>
        <v>45386</v>
      </c>
      <c r="BT68" vm="2661">
        <f ca="1"/>
        <v>294.14</v>
      </c>
      <c r="BU68" vm="2628">
        <f ca="1"/>
        <v>45386</v>
      </c>
      <c r="BV68" vm="2662">
        <f ca="1"/>
        <v>36.96</v>
      </c>
      <c r="BW68" vm="2628">
        <f ca="1"/>
        <v>45386</v>
      </c>
      <c r="BX68" vm="2663">
        <f ca="1"/>
        <v>68.209999999999994</v>
      </c>
      <c r="BZ68" vm="2628">
        <f ca="1"/>
        <v>45386</v>
      </c>
      <c r="CA68" vm="2664">
        <f ca="1"/>
        <v>471.48</v>
      </c>
      <c r="CB68" vm="2628">
        <f ca="1"/>
        <v>45386</v>
      </c>
      <c r="CC68" vm="2665">
        <f ca="1"/>
        <v>106.55</v>
      </c>
      <c r="CD68" vm="2628">
        <f ca="1"/>
        <v>45386</v>
      </c>
      <c r="CE68" vm="2666">
        <f ca="1"/>
        <v>98.27</v>
      </c>
      <c r="CF68" vm="2628">
        <f ca="1"/>
        <v>45386</v>
      </c>
      <c r="CG68" vm="2667">
        <f ca="1"/>
        <v>49.59</v>
      </c>
      <c r="CH68" vm="2628">
        <f ca="1"/>
        <v>45386</v>
      </c>
      <c r="CI68" vm="2668">
        <f ca="1"/>
        <v>176.45</v>
      </c>
    </row>
    <row r="69" spans="1:87">
      <c r="A69" vm="2669">
        <f ca="1"/>
        <v>45387</v>
      </c>
      <c r="B69" vm="2670">
        <f ca="1"/>
        <v>15.17</v>
      </c>
      <c r="C69" vm="2669">
        <f ca="1"/>
        <v>45387</v>
      </c>
      <c r="D69" vm="2671">
        <f ca="1"/>
        <v>63.46</v>
      </c>
      <c r="E69" vm="2669">
        <f ca="1"/>
        <v>45387</v>
      </c>
      <c r="F69" vm="1240">
        <f ca="1"/>
        <v>19.28</v>
      </c>
      <c r="G69" vm="2669">
        <f ca="1"/>
        <v>45387</v>
      </c>
      <c r="H69" vm="2672">
        <f ca="1"/>
        <v>979.55</v>
      </c>
      <c r="I69" vm="2669">
        <f ca="1"/>
        <v>45387</v>
      </c>
      <c r="J69" vm="2673">
        <f ca="1"/>
        <v>130.29</v>
      </c>
      <c r="K69" vm="2669">
        <f ca="1"/>
        <v>45387</v>
      </c>
      <c r="L69" vm="2674">
        <f ca="1"/>
        <v>388.39</v>
      </c>
      <c r="M69" vm="2669">
        <f ca="1"/>
        <v>45387</v>
      </c>
      <c r="N69" vm="2675">
        <f ca="1"/>
        <v>45.07</v>
      </c>
      <c r="O69" vm="2669">
        <f ca="1"/>
        <v>45387</v>
      </c>
      <c r="P69" vm="2676">
        <f ca="1"/>
        <v>13.2818</v>
      </c>
      <c r="Q69" vm="2669">
        <f ca="1"/>
        <v>45387</v>
      </c>
      <c r="R69" vm="2677">
        <f ca="1"/>
        <v>183.34</v>
      </c>
      <c r="S69" vm="2669">
        <f ca="1"/>
        <v>45387</v>
      </c>
      <c r="T69" vm="2678">
        <f ca="1"/>
        <v>173.07</v>
      </c>
      <c r="U69" vm="2669">
        <f ca="1"/>
        <v>45387</v>
      </c>
      <c r="V69" vm="2679">
        <f ca="1"/>
        <v>412.54</v>
      </c>
      <c r="W69" vm="2669">
        <f ca="1"/>
        <v>45387</v>
      </c>
      <c r="X69" vm="2680">
        <f ca="1"/>
        <v>425.52</v>
      </c>
      <c r="Y69" vm="2669">
        <f ca="1"/>
        <v>45387</v>
      </c>
      <c r="Z69" vm="2681">
        <f ca="1"/>
        <v>32.54</v>
      </c>
      <c r="AA69" vm="2669">
        <f ca="1"/>
        <v>45387</v>
      </c>
      <c r="AB69" vm="2682">
        <f ca="1"/>
        <v>125.86</v>
      </c>
      <c r="AC69" vm="2669">
        <f ca="1"/>
        <v>45387</v>
      </c>
      <c r="AD69" vm="1519">
        <f ca="1"/>
        <v>123.45</v>
      </c>
      <c r="AE69" vm="2669">
        <f ca="1"/>
        <v>45387</v>
      </c>
      <c r="AF69" vm="2683">
        <f ca="1"/>
        <v>169.58</v>
      </c>
      <c r="AG69" vm="2669">
        <f ca="1"/>
        <v>45387</v>
      </c>
      <c r="AH69" vm="2684">
        <f ca="1"/>
        <v>64.180000000000007</v>
      </c>
      <c r="AI69" vm="2669">
        <f ca="1"/>
        <v>45387</v>
      </c>
      <c r="AJ69" vm="2685">
        <f ca="1"/>
        <v>74.58</v>
      </c>
      <c r="AK69" vm="2669">
        <f ca="1"/>
        <v>45387</v>
      </c>
      <c r="AL69" vm="2686">
        <f ca="1"/>
        <v>153.86000000000001</v>
      </c>
      <c r="AM69" vm="2669">
        <f ca="1"/>
        <v>45387</v>
      </c>
      <c r="AN69" vm="2687">
        <f ca="1"/>
        <v>6.43</v>
      </c>
      <c r="AO69" vm="2669">
        <f ca="1"/>
        <v>45387</v>
      </c>
      <c r="AP69" vm="2688">
        <f ca="1"/>
        <v>75.8</v>
      </c>
      <c r="AQ69" vm="2669">
        <f ca="1"/>
        <v>45387</v>
      </c>
      <c r="AR69" vm="2689">
        <f ca="1"/>
        <v>56.74</v>
      </c>
      <c r="AS69" vm="2669">
        <f ca="1"/>
        <v>45387</v>
      </c>
      <c r="AT69" vm="2690">
        <f ca="1"/>
        <v>111.2</v>
      </c>
      <c r="AU69" vm="2669">
        <f ca="1"/>
        <v>45387</v>
      </c>
      <c r="AV69" vm="898">
        <f ca="1"/>
        <v>56.76</v>
      </c>
      <c r="AW69" vm="2669">
        <f ca="1"/>
        <v>45387</v>
      </c>
      <c r="AX69" vm="2691">
        <f ca="1"/>
        <v>44.97</v>
      </c>
      <c r="AY69" vm="2669">
        <f ca="1"/>
        <v>45387</v>
      </c>
      <c r="AZ69" vm="2692">
        <f ca="1"/>
        <v>121.42</v>
      </c>
      <c r="BA69" vm="2669">
        <f ca="1"/>
        <v>45387</v>
      </c>
      <c r="BB69" vm="2693">
        <f ca="1"/>
        <v>190.17</v>
      </c>
      <c r="BC69" vm="2669">
        <f ca="1"/>
        <v>45387</v>
      </c>
      <c r="BD69" vm="2694">
        <f ca="1"/>
        <v>144.43</v>
      </c>
      <c r="BE69" vm="2669">
        <f ca="1"/>
        <v>45387</v>
      </c>
      <c r="BF69" vm="2695">
        <f ca="1"/>
        <v>41.19</v>
      </c>
      <c r="BG69" vm="2669">
        <f ca="1"/>
        <v>45387</v>
      </c>
      <c r="BH69" vm="2696">
        <f ca="1"/>
        <v>215.14</v>
      </c>
      <c r="BI69" vm="2669">
        <f ca="1"/>
        <v>45387</v>
      </c>
      <c r="BJ69" vm="2697">
        <f ca="1"/>
        <v>37.11</v>
      </c>
      <c r="BK69" vm="2669">
        <f ca="1"/>
        <v>45387</v>
      </c>
      <c r="BL69" vm="1410">
        <f ca="1"/>
        <v>42.12</v>
      </c>
      <c r="BM69" vm="2669">
        <f ca="1"/>
        <v>45387</v>
      </c>
      <c r="BN69" vm="2698">
        <f ca="1"/>
        <v>103.24</v>
      </c>
      <c r="BO69" vm="2669">
        <f ca="1"/>
        <v>45387</v>
      </c>
      <c r="BP69" vm="2699">
        <f ca="1"/>
        <v>169.14</v>
      </c>
      <c r="BQ69" vm="2669">
        <f ca="1"/>
        <v>45387</v>
      </c>
      <c r="BR69" vm="2700">
        <f ca="1"/>
        <v>197.15</v>
      </c>
      <c r="BS69" vm="2669">
        <f ca="1"/>
        <v>45387</v>
      </c>
      <c r="BT69" vm="2701">
        <f ca="1"/>
        <v>301.91000000000003</v>
      </c>
      <c r="BU69" vm="2669">
        <f ca="1"/>
        <v>45387</v>
      </c>
      <c r="BV69" vm="2702">
        <f ca="1"/>
        <v>37.35</v>
      </c>
      <c r="BW69" vm="2669">
        <f ca="1"/>
        <v>45387</v>
      </c>
      <c r="BX69" vm="2703">
        <f ca="1"/>
        <v>66.33</v>
      </c>
      <c r="BZ69" vm="2669">
        <f ca="1"/>
        <v>45387</v>
      </c>
      <c r="CA69" vm="2704">
        <f ca="1"/>
        <v>476.49</v>
      </c>
      <c r="CB69" vm="2669">
        <f ca="1"/>
        <v>45387</v>
      </c>
      <c r="CC69" vm="2705">
        <f ca="1"/>
        <v>107.47</v>
      </c>
      <c r="CD69" vm="2669">
        <f ca="1"/>
        <v>45387</v>
      </c>
      <c r="CE69" vm="2706">
        <f ca="1"/>
        <v>99.24</v>
      </c>
      <c r="CF69" vm="2669">
        <f ca="1"/>
        <v>45387</v>
      </c>
      <c r="CG69" vm="2707">
        <f ca="1"/>
        <v>50.14</v>
      </c>
      <c r="CH69" vm="2669">
        <f ca="1"/>
        <v>45387</v>
      </c>
      <c r="CI69" vm="2708">
        <f ca="1"/>
        <v>177.80160000000001</v>
      </c>
    </row>
    <row r="70" spans="1:87">
      <c r="A70" vm="2709">
        <f ca="1"/>
        <v>45390</v>
      </c>
      <c r="B70" vm="2710">
        <f ca="1"/>
        <v>15.51</v>
      </c>
      <c r="C70" vm="2709">
        <f ca="1"/>
        <v>45390</v>
      </c>
      <c r="D70" vm="2711">
        <f ca="1"/>
        <v>63.18</v>
      </c>
      <c r="E70" vm="2709">
        <f ca="1"/>
        <v>45390</v>
      </c>
      <c r="F70" vm="2712">
        <f ca="1"/>
        <v>19.600000000000001</v>
      </c>
      <c r="G70" vm="2709">
        <f ca="1"/>
        <v>45390</v>
      </c>
      <c r="H70" vm="2713">
        <f ca="1"/>
        <v>982.71</v>
      </c>
      <c r="I70" vm="2709">
        <f ca="1"/>
        <v>45390</v>
      </c>
      <c r="J70" vm="2714">
        <f ca="1"/>
        <v>130</v>
      </c>
      <c r="K70" vm="2709">
        <f ca="1"/>
        <v>45390</v>
      </c>
      <c r="L70" vm="2715">
        <f ca="1"/>
        <v>386.93</v>
      </c>
      <c r="M70" vm="2709">
        <f ca="1"/>
        <v>45390</v>
      </c>
      <c r="N70" vm="2716">
        <f ca="1"/>
        <v>45.48</v>
      </c>
      <c r="O70" vm="2709">
        <f ca="1"/>
        <v>45390</v>
      </c>
      <c r="P70" vm="2717">
        <f ca="1"/>
        <v>13.3903</v>
      </c>
      <c r="Q70" vm="2709">
        <f ca="1"/>
        <v>45390</v>
      </c>
      <c r="R70" vm="2718">
        <f ca="1"/>
        <v>183.71</v>
      </c>
      <c r="S70" vm="2709">
        <f ca="1"/>
        <v>45390</v>
      </c>
      <c r="T70" vm="2719">
        <f ca="1"/>
        <v>175.45</v>
      </c>
      <c r="U70" vm="2709">
        <f ca="1"/>
        <v>45390</v>
      </c>
      <c r="V70" vm="2720">
        <f ca="1"/>
        <v>410.75</v>
      </c>
      <c r="W70" vm="2709">
        <f ca="1"/>
        <v>45390</v>
      </c>
      <c r="X70" vm="2721">
        <f ca="1"/>
        <v>424.59</v>
      </c>
      <c r="Y70" vm="2709">
        <f ca="1"/>
        <v>45390</v>
      </c>
      <c r="Z70" vm="2722">
        <f ca="1"/>
        <v>33.86</v>
      </c>
      <c r="AA70" vm="2709">
        <f ca="1"/>
        <v>45390</v>
      </c>
      <c r="AB70" vm="2723">
        <f ca="1"/>
        <v>127.46</v>
      </c>
      <c r="AC70" vm="2709">
        <f ca="1"/>
        <v>45390</v>
      </c>
      <c r="AD70" vm="2724">
        <f ca="1"/>
        <v>131.69</v>
      </c>
      <c r="AE70" vm="2709">
        <f ca="1"/>
        <v>45390</v>
      </c>
      <c r="AF70" vm="2725">
        <f ca="1"/>
        <v>168.45</v>
      </c>
      <c r="AG70" vm="2709">
        <f ca="1"/>
        <v>45390</v>
      </c>
      <c r="AH70" vm="2726">
        <f ca="1"/>
        <v>64.86</v>
      </c>
      <c r="AI70" vm="2709">
        <f ca="1"/>
        <v>45390</v>
      </c>
      <c r="AJ70" vm="2727">
        <f ca="1"/>
        <v>74.44</v>
      </c>
      <c r="AK70" vm="2709">
        <f ca="1"/>
        <v>45390</v>
      </c>
      <c r="AL70" vm="2728">
        <f ca="1"/>
        <v>154.86000000000001</v>
      </c>
      <c r="AM70" vm="2709">
        <f ca="1"/>
        <v>45390</v>
      </c>
      <c r="AN70" vm="2729">
        <f ca="1"/>
        <v>6.28</v>
      </c>
      <c r="AO70" vm="2709">
        <f ca="1"/>
        <v>45390</v>
      </c>
      <c r="AP70" vm="2730">
        <f ca="1"/>
        <v>76.39</v>
      </c>
      <c r="AQ70" vm="2709">
        <f ca="1"/>
        <v>45390</v>
      </c>
      <c r="AR70" vm="2731">
        <f ca="1"/>
        <v>57.02</v>
      </c>
      <c r="AS70" vm="2709">
        <f ca="1"/>
        <v>45390</v>
      </c>
      <c r="AT70" vm="1730">
        <f ca="1"/>
        <v>110.52</v>
      </c>
      <c r="AU70" vm="2709">
        <f ca="1"/>
        <v>45390</v>
      </c>
      <c r="AV70" vm="1887">
        <f ca="1"/>
        <v>55.73</v>
      </c>
      <c r="AW70" vm="2709">
        <f ca="1"/>
        <v>45390</v>
      </c>
      <c r="AX70" vm="2732">
        <f ca="1"/>
        <v>45.73</v>
      </c>
      <c r="AY70" vm="2709">
        <f ca="1"/>
        <v>45390</v>
      </c>
      <c r="AZ70" vm="2733">
        <f ca="1"/>
        <v>121.96</v>
      </c>
      <c r="BA70" vm="2709">
        <f ca="1"/>
        <v>45390</v>
      </c>
      <c r="BB70" vm="2734">
        <f ca="1"/>
        <v>188.21</v>
      </c>
      <c r="BC70" vm="2709">
        <f ca="1"/>
        <v>45390</v>
      </c>
      <c r="BD70" vm="2735">
        <f ca="1"/>
        <v>145.43</v>
      </c>
      <c r="BE70" vm="2709">
        <f ca="1"/>
        <v>45390</v>
      </c>
      <c r="BF70" vm="2413">
        <f ca="1"/>
        <v>40.85</v>
      </c>
      <c r="BG70" vm="2709">
        <f ca="1"/>
        <v>45390</v>
      </c>
      <c r="BH70" vm="2736">
        <f ca="1"/>
        <v>216.48</v>
      </c>
      <c r="BI70" vm="2709">
        <f ca="1"/>
        <v>45390</v>
      </c>
      <c r="BJ70" vm="2737">
        <f ca="1"/>
        <v>37.5</v>
      </c>
      <c r="BK70" vm="2709">
        <f ca="1"/>
        <v>45390</v>
      </c>
      <c r="BL70" vm="2738">
        <f ca="1"/>
        <v>41.73</v>
      </c>
      <c r="BM70" vm="2709">
        <f ca="1"/>
        <v>45390</v>
      </c>
      <c r="BN70" vm="2739">
        <f ca="1"/>
        <v>102.76</v>
      </c>
      <c r="BO70" vm="2709">
        <f ca="1"/>
        <v>45390</v>
      </c>
      <c r="BP70" vm="2683">
        <f ca="1"/>
        <v>169.58</v>
      </c>
      <c r="BQ70" vm="2709">
        <f ca="1"/>
        <v>45390</v>
      </c>
      <c r="BR70" vm="2740">
        <f ca="1"/>
        <v>197.76</v>
      </c>
      <c r="BS70" vm="2709">
        <f ca="1"/>
        <v>45390</v>
      </c>
      <c r="BT70" vm="2741">
        <f ca="1"/>
        <v>301.73</v>
      </c>
      <c r="BU70" vm="2709">
        <f ca="1"/>
        <v>45390</v>
      </c>
      <c r="BV70" vm="2697">
        <f ca="1"/>
        <v>37.11</v>
      </c>
      <c r="BW70" vm="2709">
        <f ca="1"/>
        <v>45390</v>
      </c>
      <c r="BX70" vm="2742">
        <f ca="1"/>
        <v>66.56</v>
      </c>
      <c r="BZ70" vm="2709">
        <f ca="1"/>
        <v>45390</v>
      </c>
      <c r="CA70" vm="2743">
        <f ca="1"/>
        <v>476.68</v>
      </c>
      <c r="CB70" vm="2709">
        <f ca="1"/>
        <v>45390</v>
      </c>
      <c r="CC70" vm="2127">
        <f ca="1"/>
        <v>107.7</v>
      </c>
      <c r="CD70" vm="2709">
        <f ca="1"/>
        <v>45390</v>
      </c>
      <c r="CE70" vm="2744">
        <f ca="1"/>
        <v>99.43</v>
      </c>
      <c r="CF70" vm="2709">
        <f ca="1"/>
        <v>45390</v>
      </c>
      <c r="CG70" vm="2745">
        <f ca="1"/>
        <v>50.17</v>
      </c>
      <c r="CH70" vm="2709">
        <f ca="1"/>
        <v>45390</v>
      </c>
      <c r="CI70" vm="2746">
        <f ca="1"/>
        <v>177.9939</v>
      </c>
    </row>
    <row r="71" spans="1:87">
      <c r="A71" vm="2747">
        <f ca="1"/>
        <v>45391</v>
      </c>
      <c r="B71" vm="2748">
        <f ca="1"/>
        <v>15.79</v>
      </c>
      <c r="C71" vm="2747">
        <f ca="1"/>
        <v>45391</v>
      </c>
      <c r="D71" vm="2749">
        <f ca="1"/>
        <v>63.9</v>
      </c>
      <c r="E71" vm="2747">
        <f ca="1"/>
        <v>45391</v>
      </c>
      <c r="F71" vm="2750">
        <f ca="1"/>
        <v>19.34</v>
      </c>
      <c r="G71" vm="2747">
        <f ca="1"/>
        <v>45391</v>
      </c>
      <c r="H71" vm="2751">
        <f ca="1"/>
        <v>989.83</v>
      </c>
      <c r="I71" vm="2747">
        <f ca="1"/>
        <v>45391</v>
      </c>
      <c r="J71" vm="2752">
        <f ca="1"/>
        <v>130.69</v>
      </c>
      <c r="K71" vm="2747">
        <f ca="1"/>
        <v>45391</v>
      </c>
      <c r="L71" vm="2753">
        <f ca="1"/>
        <v>390.96</v>
      </c>
      <c r="M71" vm="2747">
        <f ca="1"/>
        <v>45391</v>
      </c>
      <c r="N71" vm="1477">
        <f ca="1"/>
        <v>44.94</v>
      </c>
      <c r="O71" vm="2747">
        <f ca="1"/>
        <v>45391</v>
      </c>
      <c r="P71" vm="2754">
        <f ca="1"/>
        <v>13.340999999999999</v>
      </c>
      <c r="Q71" vm="2747">
        <f ca="1"/>
        <v>45391</v>
      </c>
      <c r="R71" vm="1094">
        <f ca="1"/>
        <v>188.5</v>
      </c>
      <c r="S71" vm="2747">
        <f ca="1"/>
        <v>45391</v>
      </c>
      <c r="T71" vm="2755">
        <f ca="1"/>
        <v>173.54</v>
      </c>
      <c r="U71" vm="2747">
        <f ca="1"/>
        <v>45391</v>
      </c>
      <c r="V71" vm="2756">
        <f ca="1"/>
        <v>411.48</v>
      </c>
      <c r="W71" vm="2747">
        <f ca="1"/>
        <v>45391</v>
      </c>
      <c r="X71" vm="2757">
        <f ca="1"/>
        <v>426.28</v>
      </c>
      <c r="Y71" vm="2747">
        <f ca="1"/>
        <v>45391</v>
      </c>
      <c r="Z71" vm="2758">
        <f ca="1"/>
        <v>34.76</v>
      </c>
      <c r="AA71" vm="2747">
        <f ca="1"/>
        <v>45391</v>
      </c>
      <c r="AB71" vm="2278">
        <f ca="1"/>
        <v>124.86</v>
      </c>
      <c r="AC71" vm="2747">
        <f ca="1"/>
        <v>45391</v>
      </c>
      <c r="AD71" vm="2759">
        <f ca="1"/>
        <v>129.16</v>
      </c>
      <c r="AE71" vm="2747">
        <f ca="1"/>
        <v>45391</v>
      </c>
      <c r="AF71" vm="2760">
        <f ca="1"/>
        <v>169.67</v>
      </c>
      <c r="AG71" vm="2747">
        <f ca="1"/>
        <v>45391</v>
      </c>
      <c r="AH71" vm="2761">
        <f ca="1"/>
        <v>65.38</v>
      </c>
      <c r="AI71" vm="2747">
        <f ca="1"/>
        <v>45391</v>
      </c>
      <c r="AJ71" vm="2762">
        <f ca="1"/>
        <v>73.36</v>
      </c>
      <c r="AK71" vm="2747">
        <f ca="1"/>
        <v>45391</v>
      </c>
      <c r="AL71" vm="2763">
        <f ca="1"/>
        <v>155.58000000000001</v>
      </c>
      <c r="AM71" vm="2747">
        <f ca="1"/>
        <v>45391</v>
      </c>
      <c r="AN71" vm="2648">
        <f ca="1"/>
        <v>6.38</v>
      </c>
      <c r="AO71" vm="2747">
        <f ca="1"/>
        <v>45391</v>
      </c>
      <c r="AP71" vm="2764">
        <f ca="1"/>
        <v>76.64</v>
      </c>
      <c r="AQ71" vm="2747">
        <f ca="1"/>
        <v>45391</v>
      </c>
      <c r="AR71" vm="2765">
        <f ca="1"/>
        <v>57.2</v>
      </c>
      <c r="AS71" vm="2747">
        <f ca="1"/>
        <v>45391</v>
      </c>
      <c r="AT71" vm="2166">
        <f ca="1"/>
        <v>112.44</v>
      </c>
      <c r="AU71" vm="2747">
        <f ca="1"/>
        <v>45391</v>
      </c>
      <c r="AV71" vm="2766">
        <f ca="1"/>
        <v>56.24</v>
      </c>
      <c r="AW71" vm="2747">
        <f ca="1"/>
        <v>45391</v>
      </c>
      <c r="AX71" vm="2767">
        <f ca="1"/>
        <v>46.64</v>
      </c>
      <c r="AY71" vm="2747">
        <f ca="1"/>
        <v>45391</v>
      </c>
      <c r="AZ71" vm="2768">
        <f ca="1"/>
        <v>123.56</v>
      </c>
      <c r="BA71" vm="2747">
        <f ca="1"/>
        <v>45391</v>
      </c>
      <c r="BB71" vm="2769">
        <f ca="1"/>
        <v>192.81</v>
      </c>
      <c r="BC71" vm="2747">
        <f ca="1"/>
        <v>45391</v>
      </c>
      <c r="BD71" vm="2770">
        <f ca="1"/>
        <v>148.55000000000001</v>
      </c>
      <c r="BE71" vm="2747">
        <f ca="1"/>
        <v>45391</v>
      </c>
      <c r="BF71" vm="2771">
        <f ca="1"/>
        <v>40.880000000000003</v>
      </c>
      <c r="BG71" vm="2747">
        <f ca="1"/>
        <v>45391</v>
      </c>
      <c r="BH71" vm="2772">
        <f ca="1"/>
        <v>217.67</v>
      </c>
      <c r="BI71" vm="2747">
        <f ca="1"/>
        <v>45391</v>
      </c>
      <c r="BJ71" vm="2773">
        <f ca="1"/>
        <v>37.729999999999997</v>
      </c>
      <c r="BK71" vm="2747">
        <f ca="1"/>
        <v>45391</v>
      </c>
      <c r="BL71" vm="2774">
        <f ca="1"/>
        <v>40.840000000000003</v>
      </c>
      <c r="BM71" vm="2747">
        <f ca="1"/>
        <v>45391</v>
      </c>
      <c r="BN71" vm="2775">
        <f ca="1"/>
        <v>98.87</v>
      </c>
      <c r="BO71" vm="2747">
        <f ca="1"/>
        <v>45391</v>
      </c>
      <c r="BP71" vm="1218">
        <f ca="1"/>
        <v>170.61</v>
      </c>
      <c r="BQ71" vm="2747">
        <f ca="1"/>
        <v>45391</v>
      </c>
      <c r="BR71" vm="2776">
        <f ca="1"/>
        <v>198.41</v>
      </c>
      <c r="BS71" vm="2747">
        <f ca="1"/>
        <v>45391</v>
      </c>
      <c r="BT71" vm="2777">
        <f ca="1"/>
        <v>302.37</v>
      </c>
      <c r="BU71" vm="2747">
        <f ca="1"/>
        <v>45391</v>
      </c>
      <c r="BV71" vm="2658">
        <f ca="1"/>
        <v>36.92</v>
      </c>
      <c r="BW71" vm="2747">
        <f ca="1"/>
        <v>45391</v>
      </c>
      <c r="BX71" vm="2778">
        <f ca="1"/>
        <v>66.77</v>
      </c>
      <c r="BZ71" vm="2747">
        <f ca="1"/>
        <v>45391</v>
      </c>
      <c r="CA71" vm="2779">
        <f ca="1"/>
        <v>477.27</v>
      </c>
      <c r="CB71" vm="2747">
        <f ca="1"/>
        <v>45391</v>
      </c>
      <c r="CC71" vm="2780">
        <f ca="1"/>
        <v>108.06</v>
      </c>
      <c r="CD71" vm="2747">
        <f ca="1"/>
        <v>45391</v>
      </c>
      <c r="CE71" vm="2781">
        <f ca="1"/>
        <v>99.61</v>
      </c>
      <c r="CF71" vm="2747">
        <f ca="1"/>
        <v>45391</v>
      </c>
      <c r="CG71" vm="2782">
        <f ca="1"/>
        <v>50.127400000000002</v>
      </c>
      <c r="CH71" vm="2747">
        <f ca="1"/>
        <v>45391</v>
      </c>
      <c r="CI71" vm="2783">
        <f ca="1"/>
        <v>178.3459</v>
      </c>
    </row>
    <row r="72" spans="1:87">
      <c r="A72" vm="2784">
        <f ca="1"/>
        <v>45392</v>
      </c>
      <c r="B72" vm="2785">
        <f ca="1"/>
        <v>15.88</v>
      </c>
      <c r="C72" vm="2784">
        <f ca="1"/>
        <v>45392</v>
      </c>
      <c r="D72" vm="2786">
        <f ca="1"/>
        <v>63.89</v>
      </c>
      <c r="E72" vm="2784">
        <f ca="1"/>
        <v>45392</v>
      </c>
      <c r="F72" vm="2787">
        <f ca="1"/>
        <v>18.93</v>
      </c>
      <c r="G72" vm="2784">
        <f ca="1"/>
        <v>45392</v>
      </c>
      <c r="H72" vm="2788">
        <f ca="1"/>
        <v>974.61</v>
      </c>
      <c r="I72" vm="2784">
        <f ca="1"/>
        <v>45392</v>
      </c>
      <c r="J72" vm="2789">
        <f ca="1"/>
        <v>129.30000000000001</v>
      </c>
      <c r="K72" vm="2784">
        <f ca="1"/>
        <v>45392</v>
      </c>
      <c r="L72" vm="2790">
        <f ca="1"/>
        <v>388.46</v>
      </c>
      <c r="M72" vm="2784">
        <f ca="1"/>
        <v>45392</v>
      </c>
      <c r="N72" vm="2791">
        <f ca="1"/>
        <v>44.82</v>
      </c>
      <c r="O72" vm="2784">
        <f ca="1"/>
        <v>45392</v>
      </c>
      <c r="P72" vm="2792">
        <f ca="1"/>
        <v>12.7494</v>
      </c>
      <c r="Q72" vm="2784">
        <f ca="1"/>
        <v>45392</v>
      </c>
      <c r="R72" vm="2793">
        <f ca="1"/>
        <v>183.95</v>
      </c>
      <c r="S72" vm="2784">
        <f ca="1"/>
        <v>45392</v>
      </c>
      <c r="T72" vm="2794">
        <f ca="1"/>
        <v>170.23</v>
      </c>
      <c r="U72" vm="2784">
        <f ca="1"/>
        <v>45392</v>
      </c>
      <c r="V72" vm="2795">
        <f ca="1"/>
        <v>411.97</v>
      </c>
      <c r="W72" vm="2784">
        <f ca="1"/>
        <v>45392</v>
      </c>
      <c r="X72" vm="2796">
        <f ca="1"/>
        <v>423.26</v>
      </c>
      <c r="Y72" vm="2784">
        <f ca="1"/>
        <v>45392</v>
      </c>
      <c r="Z72" vm="2797">
        <f ca="1"/>
        <v>33.229999999999997</v>
      </c>
      <c r="AA72" vm="2784">
        <f ca="1"/>
        <v>45392</v>
      </c>
      <c r="AB72" vm="2798">
        <f ca="1"/>
        <v>124.93</v>
      </c>
      <c r="AC72" vm="2784">
        <f ca="1"/>
        <v>45392</v>
      </c>
      <c r="AD72" vm="2799">
        <f ca="1"/>
        <v>127.65</v>
      </c>
      <c r="AE72" vm="2784">
        <f ca="1"/>
        <v>45392</v>
      </c>
      <c r="AF72" vm="2800">
        <f ca="1"/>
        <v>167.78</v>
      </c>
      <c r="AG72" vm="2784">
        <f ca="1"/>
        <v>45392</v>
      </c>
      <c r="AH72" vm="2801">
        <f ca="1"/>
        <v>64.010000000000005</v>
      </c>
      <c r="AI72" vm="2784">
        <f ca="1"/>
        <v>45392</v>
      </c>
      <c r="AJ72" vm="2802">
        <f ca="1"/>
        <v>71.150000000000006</v>
      </c>
      <c r="AK72" vm="2784">
        <f ca="1"/>
        <v>45392</v>
      </c>
      <c r="AL72" vm="2803">
        <f ca="1"/>
        <v>152.97</v>
      </c>
      <c r="AM72" vm="2784">
        <f ca="1"/>
        <v>45392</v>
      </c>
      <c r="AN72" vm="2804">
        <f ca="1"/>
        <v>6.16</v>
      </c>
      <c r="AO72" vm="2784">
        <f ca="1"/>
        <v>45392</v>
      </c>
      <c r="AP72" vm="874">
        <f ca="1"/>
        <v>74.37</v>
      </c>
      <c r="AQ72" vm="2784">
        <f ca="1"/>
        <v>45392</v>
      </c>
      <c r="AR72" vm="2805">
        <f ca="1"/>
        <v>55.68</v>
      </c>
      <c r="AS72" vm="2784">
        <f ca="1"/>
        <v>45392</v>
      </c>
      <c r="AT72" vm="2806">
        <f ca="1"/>
        <v>111.17</v>
      </c>
      <c r="AU72" vm="2784">
        <f ca="1"/>
        <v>45392</v>
      </c>
      <c r="AV72" vm="2807">
        <f ca="1"/>
        <v>55.48</v>
      </c>
      <c r="AW72" vm="2784">
        <f ca="1"/>
        <v>45392</v>
      </c>
      <c r="AX72" vm="2472">
        <f ca="1"/>
        <v>45.3</v>
      </c>
      <c r="AY72" vm="2784">
        <f ca="1"/>
        <v>45392</v>
      </c>
      <c r="AZ72" vm="2808">
        <f ca="1"/>
        <v>119.94</v>
      </c>
      <c r="BA72" vm="2784">
        <f ca="1"/>
        <v>45392</v>
      </c>
      <c r="BB72" vm="2809">
        <f ca="1"/>
        <v>181.96</v>
      </c>
      <c r="BC72" vm="2784">
        <f ca="1"/>
        <v>45392</v>
      </c>
      <c r="BD72" vm="2810">
        <f ca="1"/>
        <v>144.87</v>
      </c>
      <c r="BE72" vm="2784">
        <f ca="1"/>
        <v>45392</v>
      </c>
      <c r="BF72" vm="2811">
        <f ca="1"/>
        <v>40.69</v>
      </c>
      <c r="BG72" vm="2784">
        <f ca="1"/>
        <v>45392</v>
      </c>
      <c r="BH72" vm="2812">
        <f ca="1"/>
        <v>215.61</v>
      </c>
      <c r="BI72" vm="2784">
        <f ca="1"/>
        <v>45392</v>
      </c>
      <c r="BJ72" vm="2813">
        <f ca="1"/>
        <v>36.65</v>
      </c>
      <c r="BK72" vm="2784">
        <f ca="1"/>
        <v>45392</v>
      </c>
      <c r="BL72" vm="2814">
        <f ca="1"/>
        <v>40.520000000000003</v>
      </c>
      <c r="BM72" vm="2784">
        <f ca="1"/>
        <v>45392</v>
      </c>
      <c r="BN72" vm="2815">
        <f ca="1"/>
        <v>99.31</v>
      </c>
      <c r="BO72" vm="2784">
        <f ca="1"/>
        <v>45392</v>
      </c>
      <c r="BP72" vm="782">
        <f ca="1"/>
        <v>168.95</v>
      </c>
      <c r="BQ72" vm="2784">
        <f ca="1"/>
        <v>45392</v>
      </c>
      <c r="BR72" vm="882">
        <f ca="1"/>
        <v>195.65</v>
      </c>
      <c r="BS72" vm="2784">
        <f ca="1"/>
        <v>45392</v>
      </c>
      <c r="BT72" vm="2816">
        <f ca="1"/>
        <v>299.62</v>
      </c>
      <c r="BU72" vm="2784">
        <f ca="1"/>
        <v>45392</v>
      </c>
      <c r="BV72" vm="2817">
        <f ca="1"/>
        <v>37.08</v>
      </c>
      <c r="BW72" vm="2784">
        <f ca="1"/>
        <v>45392</v>
      </c>
      <c r="BX72" vm="2818">
        <f ca="1"/>
        <v>64.87</v>
      </c>
      <c r="BZ72" vm="2784">
        <f ca="1"/>
        <v>45392</v>
      </c>
      <c r="CA72" vm="2819">
        <f ca="1"/>
        <v>472.65</v>
      </c>
      <c r="CB72" vm="2784">
        <f ca="1"/>
        <v>45392</v>
      </c>
      <c r="CC72" vm="2820">
        <f ca="1"/>
        <v>106.62</v>
      </c>
      <c r="CD72" vm="2784">
        <f ca="1"/>
        <v>45392</v>
      </c>
      <c r="CE72" vm="2821">
        <f ca="1"/>
        <v>98.5</v>
      </c>
      <c r="CF72" vm="2784">
        <f ca="1"/>
        <v>45392</v>
      </c>
      <c r="CG72" vm="2822">
        <f ca="1"/>
        <v>49.77</v>
      </c>
      <c r="CH72" vm="2784">
        <f ca="1"/>
        <v>45392</v>
      </c>
      <c r="CI72" vm="2823">
        <f ca="1"/>
        <v>176.3954</v>
      </c>
    </row>
    <row r="73" spans="1:87">
      <c r="A73" vm="2824">
        <f ca="1"/>
        <v>45393</v>
      </c>
      <c r="B73" vm="2825">
        <f ca="1"/>
        <v>15.81</v>
      </c>
      <c r="C73" vm="2824">
        <f ca="1"/>
        <v>45393</v>
      </c>
      <c r="D73" vm="2826">
        <f ca="1"/>
        <v>62.57</v>
      </c>
      <c r="E73" vm="2824">
        <f ca="1"/>
        <v>45393</v>
      </c>
      <c r="F73" vm="2827">
        <f ca="1"/>
        <v>18.87</v>
      </c>
      <c r="G73" vm="2824">
        <f ca="1"/>
        <v>45393</v>
      </c>
      <c r="H73" vm="2828">
        <f ca="1"/>
        <v>992.18</v>
      </c>
      <c r="I73" vm="2824">
        <f ca="1"/>
        <v>45393</v>
      </c>
      <c r="J73" vm="2522">
        <f ca="1"/>
        <v>129.18</v>
      </c>
      <c r="K73" vm="2824">
        <f ca="1"/>
        <v>45393</v>
      </c>
      <c r="L73" vm="2829">
        <f ca="1"/>
        <v>392.26</v>
      </c>
      <c r="M73" vm="2824">
        <f ca="1"/>
        <v>45393</v>
      </c>
      <c r="N73" vm="2830">
        <f ca="1"/>
        <v>45.1</v>
      </c>
      <c r="O73" vm="2824">
        <f ca="1"/>
        <v>45393</v>
      </c>
      <c r="P73" vm="183">
        <f ca="1"/>
        <v>12.719799999999999</v>
      </c>
      <c r="Q73" vm="2824">
        <f ca="1"/>
        <v>45393</v>
      </c>
      <c r="R73" vm="2831">
        <f ca="1"/>
        <v>184.78</v>
      </c>
      <c r="S73" vm="2824">
        <f ca="1"/>
        <v>45393</v>
      </c>
      <c r="T73" vm="2832">
        <f ca="1"/>
        <v>171.12</v>
      </c>
      <c r="U73" vm="2824">
        <f ca="1"/>
        <v>45393</v>
      </c>
      <c r="V73" vm="2833">
        <f ca="1"/>
        <v>412.84</v>
      </c>
      <c r="W73" vm="2824">
        <f ca="1"/>
        <v>45393</v>
      </c>
      <c r="X73" vm="2834">
        <f ca="1"/>
        <v>427.93</v>
      </c>
      <c r="Y73" vm="2824">
        <f ca="1"/>
        <v>45393</v>
      </c>
      <c r="Z73" vm="2835">
        <f ca="1"/>
        <v>35</v>
      </c>
      <c r="AA73" vm="2824">
        <f ca="1"/>
        <v>45393</v>
      </c>
      <c r="AB73" vm="2836">
        <f ca="1"/>
        <v>125.4</v>
      </c>
      <c r="AC73" vm="2824">
        <f ca="1"/>
        <v>45393</v>
      </c>
      <c r="AD73" vm="2837">
        <f ca="1"/>
        <v>130.31</v>
      </c>
      <c r="AE73" vm="2824">
        <f ca="1"/>
        <v>45393</v>
      </c>
      <c r="AF73" vm="2838">
        <f ca="1"/>
        <v>175.04</v>
      </c>
      <c r="AG73" vm="2824">
        <f ca="1"/>
        <v>45393</v>
      </c>
      <c r="AH73" vm="2839">
        <f ca="1"/>
        <v>63.94</v>
      </c>
      <c r="AI73" vm="2824">
        <f ca="1"/>
        <v>45393</v>
      </c>
      <c r="AJ73" vm="2840">
        <f ca="1"/>
        <v>69.739999999999995</v>
      </c>
      <c r="AK73" vm="2824">
        <f ca="1"/>
        <v>45393</v>
      </c>
      <c r="AL73" vm="2841">
        <f ca="1"/>
        <v>159.35</v>
      </c>
      <c r="AM73" vm="2824">
        <f ca="1"/>
        <v>45393</v>
      </c>
      <c r="AN73" vm="2842">
        <f ca="1"/>
        <v>6.2</v>
      </c>
      <c r="AO73" vm="2824">
        <f ca="1"/>
        <v>45393</v>
      </c>
      <c r="AP73" vm="2843">
        <f ca="1"/>
        <v>73.91</v>
      </c>
      <c r="AQ73" vm="2824">
        <f ca="1"/>
        <v>45393</v>
      </c>
      <c r="AR73" vm="2844">
        <f ca="1"/>
        <v>55.37</v>
      </c>
      <c r="AS73" vm="2824">
        <f ca="1"/>
        <v>45393</v>
      </c>
      <c r="AT73" vm="2845">
        <f ca="1"/>
        <v>111.45</v>
      </c>
      <c r="AU73" vm="2824">
        <f ca="1"/>
        <v>45393</v>
      </c>
      <c r="AV73" vm="2846">
        <f ca="1"/>
        <v>54.59</v>
      </c>
      <c r="AW73" vm="2824">
        <f ca="1"/>
        <v>45393</v>
      </c>
      <c r="AX73" vm="2847">
        <f ca="1"/>
        <v>45.84</v>
      </c>
      <c r="AY73" vm="2824">
        <f ca="1"/>
        <v>45393</v>
      </c>
      <c r="AZ73" vm="2848">
        <f ca="1"/>
        <v>121.04</v>
      </c>
      <c r="BA73" vm="2824">
        <f ca="1"/>
        <v>45393</v>
      </c>
      <c r="BB73" vm="2849">
        <f ca="1"/>
        <v>178.64</v>
      </c>
      <c r="BC73" vm="2824">
        <f ca="1"/>
        <v>45393</v>
      </c>
      <c r="BD73" vm="2735">
        <f ca="1"/>
        <v>145.43</v>
      </c>
      <c r="BE73" vm="2824">
        <f ca="1"/>
        <v>45393</v>
      </c>
      <c r="BF73" vm="946">
        <f ca="1"/>
        <v>40.799999999999997</v>
      </c>
      <c r="BG73" vm="2824">
        <f ca="1"/>
        <v>45393</v>
      </c>
      <c r="BH73" vm="2850">
        <f ca="1"/>
        <v>219.8</v>
      </c>
      <c r="BI73" vm="2824">
        <f ca="1"/>
        <v>45393</v>
      </c>
      <c r="BJ73" vm="2581">
        <f ca="1"/>
        <v>36.35</v>
      </c>
      <c r="BK73" vm="2824">
        <f ca="1"/>
        <v>45393</v>
      </c>
      <c r="BL73" vm="2851">
        <f ca="1"/>
        <v>40.159999999999997</v>
      </c>
      <c r="BM73" vm="2824">
        <f ca="1"/>
        <v>45393</v>
      </c>
      <c r="BN73" vm="2852">
        <f ca="1"/>
        <v>97.34</v>
      </c>
      <c r="BO73" vm="2824">
        <f ca="1"/>
        <v>45393</v>
      </c>
      <c r="BP73" vm="1211">
        <f ca="1"/>
        <v>168.36</v>
      </c>
      <c r="BQ73" vm="2824">
        <f ca="1"/>
        <v>45393</v>
      </c>
      <c r="BR73" vm="2853">
        <f ca="1"/>
        <v>196.87</v>
      </c>
      <c r="BS73" vm="2824">
        <f ca="1"/>
        <v>45393</v>
      </c>
      <c r="BT73" vm="2854">
        <f ca="1"/>
        <v>299.14999999999998</v>
      </c>
      <c r="BU73" vm="2824">
        <f ca="1"/>
        <v>45393</v>
      </c>
      <c r="BV73" vm="2855">
        <f ca="1"/>
        <v>36.880000000000003</v>
      </c>
      <c r="BW73" vm="2824">
        <f ca="1"/>
        <v>45393</v>
      </c>
      <c r="BX73" vm="2856">
        <f ca="1"/>
        <v>64.66</v>
      </c>
      <c r="BZ73" vm="2824">
        <f ca="1"/>
        <v>45393</v>
      </c>
      <c r="CA73" vm="2857">
        <f ca="1"/>
        <v>476.06</v>
      </c>
      <c r="CB73" vm="2824">
        <f ca="1"/>
        <v>45393</v>
      </c>
      <c r="CC73" vm="2858">
        <f ca="1"/>
        <v>107.04</v>
      </c>
      <c r="CD73" vm="2824">
        <f ca="1"/>
        <v>45393</v>
      </c>
      <c r="CE73" vm="2101">
        <f ca="1"/>
        <v>99.2</v>
      </c>
      <c r="CF73" vm="2824">
        <f ca="1"/>
        <v>45393</v>
      </c>
      <c r="CG73" vm="2423">
        <f ca="1"/>
        <v>50.2</v>
      </c>
      <c r="CH73" vm="2824">
        <f ca="1"/>
        <v>45393</v>
      </c>
      <c r="CI73" vm="2859">
        <f ca="1"/>
        <v>177.36429999999999</v>
      </c>
    </row>
    <row r="74" spans="1:87">
      <c r="A74" vm="2860">
        <f ca="1"/>
        <v>45394</v>
      </c>
      <c r="B74" vm="602">
        <f ca="1"/>
        <v>15.22</v>
      </c>
      <c r="C74" vm="2860">
        <f ca="1"/>
        <v>45394</v>
      </c>
      <c r="D74" vm="2861">
        <f ca="1"/>
        <v>60.97</v>
      </c>
      <c r="E74" vm="2860">
        <f ca="1"/>
        <v>45394</v>
      </c>
      <c r="F74" vm="2862">
        <f ca="1"/>
        <v>18.54</v>
      </c>
      <c r="G74" vm="2860">
        <f ca="1"/>
        <v>45394</v>
      </c>
      <c r="H74" vm="2863">
        <f ca="1"/>
        <v>961.84</v>
      </c>
      <c r="I74" vm="2860">
        <f ca="1"/>
        <v>45394</v>
      </c>
      <c r="J74" vm="2864">
        <f ca="1"/>
        <v>127.89</v>
      </c>
      <c r="K74" vm="2860">
        <f ca="1"/>
        <v>45394</v>
      </c>
      <c r="L74" vm="2865">
        <f ca="1"/>
        <v>384.8</v>
      </c>
      <c r="M74" vm="2860">
        <f ca="1"/>
        <v>45394</v>
      </c>
      <c r="N74" vm="2866">
        <f ca="1"/>
        <v>44.35</v>
      </c>
      <c r="O74" vm="2860">
        <f ca="1"/>
        <v>45394</v>
      </c>
      <c r="P74" vm="2867">
        <f ca="1"/>
        <v>12.404299999999999</v>
      </c>
      <c r="Q74" vm="2860">
        <f ca="1"/>
        <v>45394</v>
      </c>
      <c r="R74" vm="2868">
        <f ca="1"/>
        <v>181.41</v>
      </c>
      <c r="S74" vm="2860">
        <f ca="1"/>
        <v>45394</v>
      </c>
      <c r="T74" vm="2869">
        <f ca="1"/>
        <v>165.41</v>
      </c>
      <c r="U74" vm="2860">
        <f ca="1"/>
        <v>45394</v>
      </c>
      <c r="V74" vm="2870">
        <f ca="1"/>
        <v>397.27</v>
      </c>
      <c r="W74" vm="2860">
        <f ca="1"/>
        <v>45394</v>
      </c>
      <c r="X74" vm="2871">
        <f ca="1"/>
        <v>421.9</v>
      </c>
      <c r="Y74" vm="2860">
        <f ca="1"/>
        <v>45394</v>
      </c>
      <c r="Z74" vm="2872">
        <f ca="1"/>
        <v>32.64</v>
      </c>
      <c r="AA74" vm="2860">
        <f ca="1"/>
        <v>45394</v>
      </c>
      <c r="AB74" vm="2873">
        <f ca="1"/>
        <v>124.51</v>
      </c>
      <c r="AC74" vm="2860">
        <f ca="1"/>
        <v>45394</v>
      </c>
      <c r="AD74" vm="2874">
        <f ca="1"/>
        <v>122.58</v>
      </c>
      <c r="AE74" vm="2860">
        <f ca="1"/>
        <v>45394</v>
      </c>
      <c r="AF74" vm="2875">
        <f ca="1"/>
        <v>176.55</v>
      </c>
      <c r="AG74" vm="2860">
        <f ca="1"/>
        <v>45394</v>
      </c>
      <c r="AH74" vm="2876">
        <f ca="1"/>
        <v>63.08</v>
      </c>
      <c r="AI74" vm="2860">
        <f ca="1"/>
        <v>45394</v>
      </c>
      <c r="AJ74" vm="2877">
        <f ca="1"/>
        <v>68.64</v>
      </c>
      <c r="AK74" vm="2860">
        <f ca="1"/>
        <v>45394</v>
      </c>
      <c r="AL74" vm="2878">
        <f ca="1"/>
        <v>158.56</v>
      </c>
      <c r="AM74" vm="2860">
        <f ca="1"/>
        <v>45394</v>
      </c>
      <c r="AN74" vm="2879">
        <f ca="1"/>
        <v>5.81</v>
      </c>
      <c r="AO74" vm="2860">
        <f ca="1"/>
        <v>45394</v>
      </c>
      <c r="AP74" vm="2880">
        <f ca="1"/>
        <v>75.78</v>
      </c>
      <c r="AQ74" vm="2860">
        <f ca="1"/>
        <v>45394</v>
      </c>
      <c r="AR74" vm="2881">
        <f ca="1"/>
        <v>55.05</v>
      </c>
      <c r="AS74" vm="2860">
        <f ca="1"/>
        <v>45394</v>
      </c>
      <c r="AT74" vm="2882">
        <f ca="1"/>
        <v>109.11</v>
      </c>
      <c r="AU74" vm="2860">
        <f ca="1"/>
        <v>45394</v>
      </c>
      <c r="AV74" vm="2883">
        <f ca="1"/>
        <v>52.92</v>
      </c>
      <c r="AW74" vm="2860">
        <f ca="1"/>
        <v>45394</v>
      </c>
      <c r="AX74" vm="624">
        <f ca="1"/>
        <v>44.08</v>
      </c>
      <c r="AY74" vm="2860">
        <f ca="1"/>
        <v>45394</v>
      </c>
      <c r="AZ74" vm="2884">
        <f ca="1"/>
        <v>114.73</v>
      </c>
      <c r="BA74" vm="2860">
        <f ca="1"/>
        <v>45394</v>
      </c>
      <c r="BB74" vm="2885">
        <f ca="1"/>
        <v>179.2</v>
      </c>
      <c r="BC74" vm="2860">
        <f ca="1"/>
        <v>45394</v>
      </c>
      <c r="BD74" vm="2886">
        <f ca="1"/>
        <v>138.80000000000001</v>
      </c>
      <c r="BE74" vm="2860">
        <f ca="1"/>
        <v>45394</v>
      </c>
      <c r="BF74" vm="1537">
        <f ca="1"/>
        <v>40.659999999999997</v>
      </c>
      <c r="BG74" vm="2860">
        <f ca="1"/>
        <v>45394</v>
      </c>
      <c r="BH74" vm="2887">
        <f ca="1"/>
        <v>216.89</v>
      </c>
      <c r="BI74" vm="2860">
        <f ca="1"/>
        <v>45394</v>
      </c>
      <c r="BJ74" vm="2888">
        <f ca="1"/>
        <v>35.79</v>
      </c>
      <c r="BK74" vm="2860">
        <f ca="1"/>
        <v>45394</v>
      </c>
      <c r="BL74" vm="1176">
        <f ca="1"/>
        <v>39.72</v>
      </c>
      <c r="BM74" vm="2860">
        <f ca="1"/>
        <v>45394</v>
      </c>
      <c r="BN74" vm="2889">
        <f ca="1"/>
        <v>97.78</v>
      </c>
      <c r="BO74" vm="2860">
        <f ca="1"/>
        <v>45394</v>
      </c>
      <c r="BP74" vm="2890">
        <f ca="1"/>
        <v>168.1</v>
      </c>
      <c r="BQ74" vm="2860">
        <f ca="1"/>
        <v>45394</v>
      </c>
      <c r="BR74" vm="2891">
        <f ca="1"/>
        <v>196.16</v>
      </c>
      <c r="BS74" vm="2860">
        <f ca="1"/>
        <v>45394</v>
      </c>
      <c r="BT74" vm="2892">
        <f ca="1"/>
        <v>294.32</v>
      </c>
      <c r="BU74" vm="2860">
        <f ca="1"/>
        <v>45394</v>
      </c>
      <c r="BV74" vm="2893">
        <f ca="1"/>
        <v>36.5</v>
      </c>
      <c r="BW74" vm="2860">
        <f ca="1"/>
        <v>45394</v>
      </c>
      <c r="BX74" vm="2894">
        <f ca="1"/>
        <v>65</v>
      </c>
      <c r="BZ74" vm="2860">
        <f ca="1"/>
        <v>45394</v>
      </c>
      <c r="CA74" vm="2895">
        <f ca="1"/>
        <v>469.57</v>
      </c>
      <c r="CB74" vm="2860">
        <f ca="1"/>
        <v>45394</v>
      </c>
      <c r="CC74" vm="2896">
        <f ca="1"/>
        <v>105.53</v>
      </c>
      <c r="CD74" vm="2860">
        <f ca="1"/>
        <v>45394</v>
      </c>
      <c r="CE74" vm="2897">
        <f ca="1"/>
        <v>97.64</v>
      </c>
      <c r="CF74" vm="2860">
        <f ca="1"/>
        <v>45394</v>
      </c>
      <c r="CG74" vm="1788">
        <f ca="1"/>
        <v>49.49</v>
      </c>
      <c r="CH74" vm="2860">
        <f ca="1"/>
        <v>45394</v>
      </c>
      <c r="CI74" vm="2898">
        <f ca="1"/>
        <v>174.16</v>
      </c>
    </row>
    <row r="75" spans="1:87">
      <c r="A75" vm="2899">
        <f ca="1"/>
        <v>45397</v>
      </c>
      <c r="B75" vm="2900">
        <f ca="1"/>
        <v>15.39</v>
      </c>
      <c r="C75" vm="2899">
        <f ca="1"/>
        <v>45397</v>
      </c>
      <c r="D75" vm="2901">
        <f ca="1"/>
        <v>60.52</v>
      </c>
      <c r="E75" vm="2899">
        <f ca="1"/>
        <v>45397</v>
      </c>
      <c r="F75" vm="2902">
        <f ca="1"/>
        <v>18.07</v>
      </c>
      <c r="G75" vm="2899">
        <f ca="1"/>
        <v>45397</v>
      </c>
      <c r="H75" vm="2903">
        <f ca="1"/>
        <v>954.82</v>
      </c>
      <c r="I75" vm="2899">
        <f ca="1"/>
        <v>45397</v>
      </c>
      <c r="J75" vm="2904">
        <f ca="1"/>
        <v>127.05</v>
      </c>
      <c r="K75" vm="2899">
        <f ca="1"/>
        <v>45397</v>
      </c>
      <c r="L75" vm="2905">
        <f ca="1"/>
        <v>377.36</v>
      </c>
      <c r="M75" vm="2899">
        <f ca="1"/>
        <v>45397</v>
      </c>
      <c r="N75" vm="538">
        <f ca="1"/>
        <v>44.64</v>
      </c>
      <c r="O75" vm="2899">
        <f ca="1"/>
        <v>45397</v>
      </c>
      <c r="P75" vm="2906">
        <f ca="1"/>
        <v>12.069000000000001</v>
      </c>
      <c r="Q75" vm="2899">
        <f ca="1"/>
        <v>45397</v>
      </c>
      <c r="R75" vm="2907">
        <f ca="1"/>
        <v>174.85</v>
      </c>
      <c r="S75" vm="2899">
        <f ca="1"/>
        <v>45397</v>
      </c>
      <c r="T75" vm="2908">
        <f ca="1"/>
        <v>167.15</v>
      </c>
      <c r="U75" vm="2899">
        <f ca="1"/>
        <v>45397</v>
      </c>
      <c r="V75" vm="2909">
        <f ca="1"/>
        <v>393.8</v>
      </c>
      <c r="W75" vm="2899">
        <f ca="1"/>
        <v>45397</v>
      </c>
      <c r="X75" vm="1679">
        <f ca="1"/>
        <v>413.64</v>
      </c>
      <c r="Y75" vm="2899">
        <f ca="1"/>
        <v>45397</v>
      </c>
      <c r="Z75" vm="2910">
        <f ca="1"/>
        <v>32.39</v>
      </c>
      <c r="AA75" vm="2899">
        <f ca="1"/>
        <v>45397</v>
      </c>
      <c r="AB75" vm="2911">
        <f ca="1"/>
        <v>123.9</v>
      </c>
      <c r="AC75" vm="2899">
        <f ca="1"/>
        <v>45397</v>
      </c>
      <c r="AD75" vm="2912">
        <f ca="1"/>
        <v>120.5</v>
      </c>
      <c r="AE75" vm="2899">
        <f ca="1"/>
        <v>45397</v>
      </c>
      <c r="AF75" vm="2913">
        <f ca="1"/>
        <v>172.69</v>
      </c>
      <c r="AG75" vm="2899">
        <f ca="1"/>
        <v>45397</v>
      </c>
      <c r="AH75" vm="2914">
        <f ca="1"/>
        <v>62.75</v>
      </c>
      <c r="AI75" vm="2899">
        <f ca="1"/>
        <v>45397</v>
      </c>
      <c r="AJ75" vm="2915">
        <f ca="1"/>
        <v>68.959999999999994</v>
      </c>
      <c r="AK75" vm="2899">
        <f ca="1"/>
        <v>45397</v>
      </c>
      <c r="AL75" vm="2916">
        <f ca="1"/>
        <v>151.97999999999999</v>
      </c>
      <c r="AM75" vm="2899">
        <f ca="1"/>
        <v>45397</v>
      </c>
      <c r="AN75" vm="2917">
        <f ca="1"/>
        <v>5.61</v>
      </c>
      <c r="AO75" vm="2899">
        <f ca="1"/>
        <v>45397</v>
      </c>
      <c r="AP75" vm="2918">
        <f ca="1"/>
        <v>74.930000000000007</v>
      </c>
      <c r="AQ75" vm="2899">
        <f ca="1"/>
        <v>45397</v>
      </c>
      <c r="AR75" vm="2919">
        <f ca="1"/>
        <v>55.09</v>
      </c>
      <c r="AS75" vm="2899">
        <f ca="1"/>
        <v>45397</v>
      </c>
      <c r="AT75" vm="2920">
        <f ca="1"/>
        <v>108.89</v>
      </c>
      <c r="AU75" vm="2899">
        <f ca="1"/>
        <v>45397</v>
      </c>
      <c r="AV75" vm="2921">
        <f ca="1"/>
        <v>52.36</v>
      </c>
      <c r="AW75" vm="2899">
        <f ca="1"/>
        <v>45397</v>
      </c>
      <c r="AX75" vm="2922">
        <f ca="1"/>
        <v>44.03</v>
      </c>
      <c r="AY75" vm="2899">
        <f ca="1"/>
        <v>45397</v>
      </c>
      <c r="AZ75" vm="2923">
        <f ca="1"/>
        <v>111.91</v>
      </c>
      <c r="BA75" vm="2899">
        <f ca="1"/>
        <v>45397</v>
      </c>
      <c r="BB75" vm="2924">
        <f ca="1"/>
        <v>178.12</v>
      </c>
      <c r="BC75" vm="2899">
        <f ca="1"/>
        <v>45397</v>
      </c>
      <c r="BD75" vm="2925">
        <f ca="1"/>
        <v>137.24</v>
      </c>
      <c r="BE75" vm="2899">
        <f ca="1"/>
        <v>45397</v>
      </c>
      <c r="BF75" vm="1416">
        <f ca="1"/>
        <v>40.5</v>
      </c>
      <c r="BG75" vm="2899">
        <f ca="1"/>
        <v>45397</v>
      </c>
      <c r="BH75" vm="2926">
        <f ca="1"/>
        <v>220.95</v>
      </c>
      <c r="BI75" vm="2899">
        <f ca="1"/>
        <v>45397</v>
      </c>
      <c r="BJ75" vm="2927">
        <f ca="1"/>
        <v>35.950000000000003</v>
      </c>
      <c r="BK75" vm="2899">
        <f ca="1"/>
        <v>45397</v>
      </c>
      <c r="BL75" vm="2928">
        <f ca="1"/>
        <v>40.11</v>
      </c>
      <c r="BM75" vm="2899">
        <f ca="1"/>
        <v>45397</v>
      </c>
      <c r="BN75" vm="2929">
        <f ca="1"/>
        <v>97.3</v>
      </c>
      <c r="BO75" vm="2899">
        <f ca="1"/>
        <v>45397</v>
      </c>
      <c r="BP75" vm="2930">
        <f ca="1"/>
        <v>166.95</v>
      </c>
      <c r="BQ75" vm="2899">
        <f ca="1"/>
        <v>45397</v>
      </c>
      <c r="BR75" vm="2931">
        <f ca="1"/>
        <v>194.04</v>
      </c>
      <c r="BS75" vm="2899">
        <f ca="1"/>
        <v>45397</v>
      </c>
      <c r="BT75" vm="2932">
        <f ca="1"/>
        <v>272.89999999999998</v>
      </c>
      <c r="BU75" vm="2899">
        <f ca="1"/>
        <v>45397</v>
      </c>
      <c r="BV75" vm="2016">
        <f ca="1"/>
        <v>35.96</v>
      </c>
      <c r="BW75" vm="2899">
        <f ca="1"/>
        <v>45397</v>
      </c>
      <c r="BX75" vm="2933">
        <f ca="1"/>
        <v>64.510000000000005</v>
      </c>
      <c r="BZ75" vm="2899">
        <f ca="1"/>
        <v>45397</v>
      </c>
      <c r="CA75" vm="2934">
        <f ca="1"/>
        <v>463.61</v>
      </c>
      <c r="CB75" vm="2899">
        <f ca="1"/>
        <v>45397</v>
      </c>
      <c r="CC75" vm="2935">
        <f ca="1"/>
        <v>104.23</v>
      </c>
      <c r="CD75" vm="2899">
        <f ca="1"/>
        <v>45397</v>
      </c>
      <c r="CE75" vm="2936">
        <f ca="1"/>
        <v>96.32</v>
      </c>
      <c r="CF75" vm="2899">
        <f ca="1"/>
        <v>45397</v>
      </c>
      <c r="CG75" vm="2937">
        <f ca="1"/>
        <v>48.914700000000003</v>
      </c>
      <c r="CH75" vm="2899">
        <f ca="1"/>
        <v>45397</v>
      </c>
      <c r="CI75" vm="2938">
        <f ca="1"/>
        <v>172.61660000000001</v>
      </c>
    </row>
    <row r="76" spans="1:87">
      <c r="A76" vm="2939">
        <f ca="1"/>
        <v>45398</v>
      </c>
      <c r="B76" vm="861">
        <f ca="1"/>
        <v>15.54</v>
      </c>
      <c r="C76" vm="2939">
        <f ca="1"/>
        <v>45398</v>
      </c>
      <c r="D76" vm="2940">
        <f ca="1"/>
        <v>60.27</v>
      </c>
      <c r="E76" vm="2939">
        <f ca="1"/>
        <v>45398</v>
      </c>
      <c r="F76" vm="2941">
        <f ca="1"/>
        <v>18.350000000000001</v>
      </c>
      <c r="G76" vm="2939">
        <f ca="1"/>
        <v>45398</v>
      </c>
      <c r="H76" vm="2942">
        <f ca="1"/>
        <v>976.92</v>
      </c>
      <c r="I76" vm="2939">
        <f ca="1"/>
        <v>45398</v>
      </c>
      <c r="J76" vm="2943">
        <f ca="1"/>
        <v>126.55</v>
      </c>
      <c r="K76" vm="2939">
        <f ca="1"/>
        <v>45398</v>
      </c>
      <c r="L76" vm="2944">
        <f ca="1"/>
        <v>378.55</v>
      </c>
      <c r="M76" vm="2939">
        <f ca="1"/>
        <v>45398</v>
      </c>
      <c r="N76" vm="2945">
        <f ca="1"/>
        <v>44.43</v>
      </c>
      <c r="O76" vm="2939">
        <f ca="1"/>
        <v>45398</v>
      </c>
      <c r="P76" vm="2946">
        <f ca="1"/>
        <v>11.6647</v>
      </c>
      <c r="Q76" vm="2939">
        <f ca="1"/>
        <v>45398</v>
      </c>
      <c r="R76" vm="2947">
        <f ca="1"/>
        <v>174.32</v>
      </c>
      <c r="S76" vm="2939">
        <f ca="1"/>
        <v>45398</v>
      </c>
      <c r="T76" vm="2948">
        <f ca="1"/>
        <v>172.32</v>
      </c>
      <c r="U76" vm="2939">
        <f ca="1"/>
        <v>45398</v>
      </c>
      <c r="V76" vm="696">
        <f ca="1"/>
        <v>393.01</v>
      </c>
      <c r="W76" vm="2939">
        <f ca="1"/>
        <v>45398</v>
      </c>
      <c r="X76" vm="2949">
        <f ca="1"/>
        <v>414.58</v>
      </c>
      <c r="Y76" vm="2939">
        <f ca="1"/>
        <v>45398</v>
      </c>
      <c r="Z76" vm="2950">
        <f ca="1"/>
        <v>32.94</v>
      </c>
      <c r="AA76" vm="2939">
        <f ca="1"/>
        <v>45398</v>
      </c>
      <c r="AB76" vm="1519">
        <f ca="1"/>
        <v>123.45</v>
      </c>
      <c r="AC76" vm="2939">
        <f ca="1"/>
        <v>45398</v>
      </c>
      <c r="AD76" vm="2951">
        <f ca="1"/>
        <v>114.11</v>
      </c>
      <c r="AE76" vm="2939">
        <f ca="1"/>
        <v>45398</v>
      </c>
      <c r="AF76" vm="2952">
        <f ca="1"/>
        <v>169.38</v>
      </c>
      <c r="AG76" vm="2939">
        <f ca="1"/>
        <v>45398</v>
      </c>
      <c r="AH76" vm="2953">
        <f ca="1"/>
        <v>61.7</v>
      </c>
      <c r="AI76" vm="2939">
        <f ca="1"/>
        <v>45398</v>
      </c>
      <c r="AJ76" vm="2954">
        <f ca="1"/>
        <v>69.03</v>
      </c>
      <c r="AK76" vm="2939">
        <f ca="1"/>
        <v>45398</v>
      </c>
      <c r="AL76" vm="2955">
        <f ca="1"/>
        <v>150.30000000000001</v>
      </c>
      <c r="AM76" vm="2939">
        <f ca="1"/>
        <v>45398</v>
      </c>
      <c r="AN76" vm="2956">
        <f ca="1"/>
        <v>5.58</v>
      </c>
      <c r="AO76" vm="2939">
        <f ca="1"/>
        <v>45398</v>
      </c>
      <c r="AP76" vm="2957">
        <f ca="1"/>
        <v>73.02</v>
      </c>
      <c r="AQ76" vm="2939">
        <f ca="1"/>
        <v>45398</v>
      </c>
      <c r="AR76" vm="2958">
        <f ca="1"/>
        <v>54</v>
      </c>
      <c r="AS76" vm="2939">
        <f ca="1"/>
        <v>45398</v>
      </c>
      <c r="AT76" vm="2959">
        <f ca="1"/>
        <v>109.21</v>
      </c>
      <c r="AU76" vm="2939">
        <f ca="1"/>
        <v>45398</v>
      </c>
      <c r="AV76" vm="2960">
        <f ca="1"/>
        <v>51.67</v>
      </c>
      <c r="AW76" vm="2939">
        <f ca="1"/>
        <v>45398</v>
      </c>
      <c r="AX76" vm="2961">
        <f ca="1"/>
        <v>42.74</v>
      </c>
      <c r="AY76" vm="2939">
        <f ca="1"/>
        <v>45398</v>
      </c>
      <c r="AZ76" vm="2962">
        <f ca="1"/>
        <v>108.47</v>
      </c>
      <c r="BA76" vm="2939">
        <f ca="1"/>
        <v>45398</v>
      </c>
      <c r="BB76" vm="2963">
        <f ca="1"/>
        <v>172.21</v>
      </c>
      <c r="BC76" vm="2939">
        <f ca="1"/>
        <v>45398</v>
      </c>
      <c r="BD76" vm="2964">
        <f ca="1"/>
        <v>136.93</v>
      </c>
      <c r="BE76" vm="2939">
        <f ca="1"/>
        <v>45398</v>
      </c>
      <c r="BF76" vm="2965">
        <f ca="1"/>
        <v>39.950000000000003</v>
      </c>
      <c r="BG76" vm="2939">
        <f ca="1"/>
        <v>45398</v>
      </c>
      <c r="BH76" vm="2966">
        <f ca="1"/>
        <v>221.22</v>
      </c>
      <c r="BI76" vm="2939">
        <f ca="1"/>
        <v>45398</v>
      </c>
      <c r="BJ76" vm="2967">
        <f ca="1"/>
        <v>34.68</v>
      </c>
      <c r="BK76" vm="2939">
        <f ca="1"/>
        <v>45398</v>
      </c>
      <c r="BL76" vm="2093">
        <f ca="1"/>
        <v>39.770000000000003</v>
      </c>
      <c r="BM76" vm="2939">
        <f ca="1"/>
        <v>45398</v>
      </c>
      <c r="BN76" vm="2968">
        <f ca="1"/>
        <v>97.73</v>
      </c>
      <c r="BO76" vm="2939">
        <f ca="1"/>
        <v>45398</v>
      </c>
      <c r="BP76" vm="2969">
        <f ca="1"/>
        <v>167.5</v>
      </c>
      <c r="BQ76" vm="2939">
        <f ca="1"/>
        <v>45398</v>
      </c>
      <c r="BR76" vm="32">
        <f ca="1"/>
        <v>190.72</v>
      </c>
      <c r="BS76" vm="2939">
        <f ca="1"/>
        <v>45398</v>
      </c>
      <c r="BT76" vm="2970">
        <f ca="1"/>
        <v>277.41000000000003</v>
      </c>
      <c r="BU76" vm="2939">
        <f ca="1"/>
        <v>45398</v>
      </c>
      <c r="BV76" vm="1895">
        <f ca="1"/>
        <v>35.630000000000003</v>
      </c>
      <c r="BW76" vm="2939">
        <f ca="1"/>
        <v>45398</v>
      </c>
      <c r="BX76" vm="2971">
        <f ca="1"/>
        <v>63.52</v>
      </c>
      <c r="BZ76" vm="2939">
        <f ca="1"/>
        <v>45398</v>
      </c>
      <c r="CA76" vm="2972">
        <f ca="1"/>
        <v>462.78</v>
      </c>
      <c r="CB76" vm="2939">
        <f ca="1"/>
        <v>45398</v>
      </c>
      <c r="CC76" vm="2973">
        <f ca="1"/>
        <v>104.06</v>
      </c>
      <c r="CD76" vm="2939">
        <f ca="1"/>
        <v>45398</v>
      </c>
      <c r="CE76" vm="2974">
        <f ca="1"/>
        <v>96.29</v>
      </c>
      <c r="CF76" vm="2939">
        <f ca="1"/>
        <v>45398</v>
      </c>
      <c r="CG76" vm="2975">
        <f ca="1"/>
        <v>48.76</v>
      </c>
      <c r="CH76" vm="2939">
        <f ca="1"/>
        <v>45398</v>
      </c>
      <c r="CI76" vm="2976">
        <f ca="1"/>
        <v>171.792</v>
      </c>
    </row>
    <row r="77" spans="1:87">
      <c r="A77" vm="2977">
        <f ca="1"/>
        <v>45399</v>
      </c>
      <c r="B77" vm="2978">
        <f ca="1"/>
        <v>16</v>
      </c>
      <c r="C77" vm="2977">
        <f ca="1"/>
        <v>45399</v>
      </c>
      <c r="D77" vm="2979">
        <f ca="1"/>
        <v>60.42</v>
      </c>
      <c r="E77" vm="2977">
        <f ca="1"/>
        <v>45399</v>
      </c>
      <c r="F77" vm="2980">
        <f ca="1"/>
        <v>18.309999999999999</v>
      </c>
      <c r="G77" vm="2977">
        <f ca="1"/>
        <v>45399</v>
      </c>
      <c r="H77" vm="2981">
        <f ca="1"/>
        <v>907.61</v>
      </c>
      <c r="I77" vm="2977">
        <f ca="1"/>
        <v>45399</v>
      </c>
      <c r="J77" vm="2982">
        <f ca="1"/>
        <v>126.31</v>
      </c>
      <c r="K77" vm="2977">
        <f ca="1"/>
        <v>45399</v>
      </c>
      <c r="L77" vm="2983">
        <f ca="1"/>
        <v>374.17</v>
      </c>
      <c r="M77" vm="2977">
        <f ca="1"/>
        <v>45399</v>
      </c>
      <c r="N77" vm="1595">
        <f ca="1"/>
        <v>44.62</v>
      </c>
      <c r="O77" vm="2977">
        <f ca="1"/>
        <v>45399</v>
      </c>
      <c r="P77" vm="2984">
        <f ca="1"/>
        <v>11.507</v>
      </c>
      <c r="Q77" vm="2977">
        <f ca="1"/>
        <v>45399</v>
      </c>
      <c r="R77" vm="2985">
        <f ca="1"/>
        <v>172.96</v>
      </c>
      <c r="S77" vm="2977">
        <f ca="1"/>
        <v>45399</v>
      </c>
      <c r="T77" vm="2986">
        <f ca="1"/>
        <v>170.745</v>
      </c>
      <c r="U77" vm="2977">
        <f ca="1"/>
        <v>45399</v>
      </c>
      <c r="V77" vm="2987">
        <f ca="1"/>
        <v>396.88</v>
      </c>
      <c r="W77" vm="2977">
        <f ca="1"/>
        <v>45399</v>
      </c>
      <c r="X77" vm="2988">
        <f ca="1"/>
        <v>411.84</v>
      </c>
      <c r="Y77" vm="2977">
        <f ca="1"/>
        <v>45399</v>
      </c>
      <c r="Z77" vm="2989">
        <f ca="1"/>
        <v>32.86</v>
      </c>
      <c r="AA77" vm="2977">
        <f ca="1"/>
        <v>45399</v>
      </c>
      <c r="AB77" vm="2990">
        <f ca="1"/>
        <v>124.53</v>
      </c>
      <c r="AC77" vm="2977">
        <f ca="1"/>
        <v>45399</v>
      </c>
      <c r="AD77" vm="1283">
        <f ca="1"/>
        <v>114.39</v>
      </c>
      <c r="AE77" vm="2977">
        <f ca="1"/>
        <v>45399</v>
      </c>
      <c r="AF77" vm="2991">
        <f ca="1"/>
        <v>168</v>
      </c>
      <c r="AG77" vm="2977">
        <f ca="1"/>
        <v>45399</v>
      </c>
      <c r="AH77" vm="2440">
        <f ca="1"/>
        <v>63.79</v>
      </c>
      <c r="AI77" vm="2977">
        <f ca="1"/>
        <v>45399</v>
      </c>
      <c r="AJ77" vm="2992">
        <f ca="1"/>
        <v>68.599999999999994</v>
      </c>
      <c r="AK77" vm="2977">
        <f ca="1"/>
        <v>45399</v>
      </c>
      <c r="AL77" vm="2993">
        <f ca="1"/>
        <v>148.80000000000001</v>
      </c>
      <c r="AM77" vm="2977">
        <f ca="1"/>
        <v>45399</v>
      </c>
      <c r="AN77" vm="2994">
        <f ca="1"/>
        <v>5.53</v>
      </c>
      <c r="AO77" vm="2977">
        <f ca="1"/>
        <v>45399</v>
      </c>
      <c r="AP77" vm="2995">
        <f ca="1"/>
        <v>72.81</v>
      </c>
      <c r="AQ77" vm="2977">
        <f ca="1"/>
        <v>45399</v>
      </c>
      <c r="AR77" vm="2996">
        <f ca="1"/>
        <v>54.46</v>
      </c>
      <c r="AS77" vm="2977">
        <f ca="1"/>
        <v>45399</v>
      </c>
      <c r="AT77" vm="2997">
        <f ca="1"/>
        <v>105.9</v>
      </c>
      <c r="AU77" vm="2977">
        <f ca="1"/>
        <v>45399</v>
      </c>
      <c r="AV77" vm="2998">
        <f ca="1"/>
        <v>51.81</v>
      </c>
      <c r="AW77" vm="2977">
        <f ca="1"/>
        <v>45399</v>
      </c>
      <c r="AX77" vm="2999">
        <f ca="1"/>
        <v>43.15</v>
      </c>
      <c r="AY77" vm="2977">
        <f ca="1"/>
        <v>45399</v>
      </c>
      <c r="AZ77" vm="3000">
        <f ca="1"/>
        <v>105.35</v>
      </c>
      <c r="BA77" vm="2977">
        <f ca="1"/>
        <v>45399</v>
      </c>
      <c r="BB77" vm="2337">
        <f ca="1"/>
        <v>172.02</v>
      </c>
      <c r="BC77" vm="2977">
        <f ca="1"/>
        <v>45399</v>
      </c>
      <c r="BD77" vm="3001">
        <f ca="1"/>
        <v>138.04</v>
      </c>
      <c r="BE77" vm="2977">
        <f ca="1"/>
        <v>45399</v>
      </c>
      <c r="BF77" vm="3002">
        <f ca="1"/>
        <v>39.6</v>
      </c>
      <c r="BG77" vm="2977">
        <f ca="1"/>
        <v>45399</v>
      </c>
      <c r="BH77" vm="3003">
        <f ca="1"/>
        <v>219.59</v>
      </c>
      <c r="BI77" vm="2977">
        <f ca="1"/>
        <v>45399</v>
      </c>
      <c r="BJ77" vm="3004">
        <f ca="1"/>
        <v>35.229999999999997</v>
      </c>
      <c r="BK77" vm="2977">
        <f ca="1"/>
        <v>45399</v>
      </c>
      <c r="BL77" vm="459">
        <f ca="1"/>
        <v>39.78</v>
      </c>
      <c r="BM77" vm="2977">
        <f ca="1"/>
        <v>45399</v>
      </c>
      <c r="BN77" vm="3005">
        <f ca="1"/>
        <v>95.78</v>
      </c>
      <c r="BO77" vm="2977">
        <f ca="1"/>
        <v>45399</v>
      </c>
      <c r="BP77" vm="3006">
        <f ca="1"/>
        <v>169.48</v>
      </c>
      <c r="BQ77" vm="2977">
        <f ca="1"/>
        <v>45399</v>
      </c>
      <c r="BR77" vm="3007">
        <f ca="1"/>
        <v>190.36</v>
      </c>
      <c r="BS77" vm="2977">
        <f ca="1"/>
        <v>45399</v>
      </c>
      <c r="BT77" vm="3008">
        <f ca="1"/>
        <v>276.32</v>
      </c>
      <c r="BU77" vm="2977">
        <f ca="1"/>
        <v>45399</v>
      </c>
      <c r="BV77" vm="3009">
        <f ca="1"/>
        <v>35.32</v>
      </c>
      <c r="BW77" vm="2977">
        <f ca="1"/>
        <v>45399</v>
      </c>
      <c r="BX77" vm="3010">
        <f ca="1"/>
        <v>64.59</v>
      </c>
      <c r="BZ77" vm="2977">
        <f ca="1"/>
        <v>45399</v>
      </c>
      <c r="CA77" vm="3011">
        <f ca="1"/>
        <v>459.99</v>
      </c>
      <c r="CB77" vm="2977">
        <f ca="1"/>
        <v>45399</v>
      </c>
      <c r="CC77" vm="3012">
        <f ca="1"/>
        <v>103.36</v>
      </c>
      <c r="CD77" vm="2977">
        <f ca="1"/>
        <v>45399</v>
      </c>
      <c r="CE77" vm="3013">
        <f ca="1"/>
        <v>95.63</v>
      </c>
      <c r="CF77" vm="2977">
        <f ca="1"/>
        <v>45399</v>
      </c>
      <c r="CG77" vm="3014">
        <f ca="1"/>
        <v>48.47</v>
      </c>
      <c r="CH77" vm="2977">
        <f ca="1"/>
        <v>45399</v>
      </c>
      <c r="CI77" vm="3015">
        <f ca="1"/>
        <v>171.07810000000001</v>
      </c>
    </row>
    <row r="78" spans="1:87">
      <c r="A78" vm="3016">
        <f ca="1"/>
        <v>45400</v>
      </c>
      <c r="B78" vm="3017">
        <f ca="1"/>
        <v>15.34</v>
      </c>
      <c r="C78" vm="3016">
        <f ca="1"/>
        <v>45400</v>
      </c>
      <c r="D78" vm="3018">
        <f ca="1"/>
        <v>61.72</v>
      </c>
      <c r="E78" vm="3016">
        <f ca="1"/>
        <v>45400</v>
      </c>
      <c r="F78" vm="3019">
        <f ca="1"/>
        <v>18.37</v>
      </c>
      <c r="G78" vm="3016">
        <f ca="1"/>
        <v>45400</v>
      </c>
      <c r="H78" vm="3020">
        <f ca="1"/>
        <v>889.03</v>
      </c>
      <c r="I78" vm="3016">
        <f ca="1"/>
        <v>45400</v>
      </c>
      <c r="J78" vm="3021">
        <f ca="1"/>
        <v>125.63</v>
      </c>
      <c r="K78" vm="3016">
        <f ca="1"/>
        <v>45400</v>
      </c>
      <c r="L78" vm="3022">
        <f ca="1"/>
        <v>372.63</v>
      </c>
      <c r="M78" vm="3016">
        <f ca="1"/>
        <v>45400</v>
      </c>
      <c r="N78" vm="3023">
        <f ca="1"/>
        <v>45.56</v>
      </c>
      <c r="O78" vm="3016">
        <f ca="1"/>
        <v>45400</v>
      </c>
      <c r="P78" vm="3024">
        <f ca="1"/>
        <v>11.3886</v>
      </c>
      <c r="Q78" vm="3016">
        <f ca="1"/>
        <v>45400</v>
      </c>
      <c r="R78" vm="3025">
        <f ca="1"/>
        <v>172.97</v>
      </c>
      <c r="S78" vm="3016">
        <f ca="1"/>
        <v>45400</v>
      </c>
      <c r="T78" vm="3026">
        <f ca="1"/>
        <v>170.18</v>
      </c>
      <c r="U78" vm="3016">
        <f ca="1"/>
        <v>45400</v>
      </c>
      <c r="V78" vm="3027">
        <f ca="1"/>
        <v>400.6</v>
      </c>
      <c r="W78" vm="3016">
        <f ca="1"/>
        <v>45400</v>
      </c>
      <c r="X78" vm="3028">
        <f ca="1"/>
        <v>404.27</v>
      </c>
      <c r="Y78" vm="3016">
        <f ca="1"/>
        <v>45400</v>
      </c>
      <c r="Z78" vm="3029">
        <f ca="1"/>
        <v>32.049999999999997</v>
      </c>
      <c r="AA78" vm="3016">
        <f ca="1"/>
        <v>45400</v>
      </c>
      <c r="AB78" vm="3030">
        <f ca="1"/>
        <v>122.75</v>
      </c>
      <c r="AC78" vm="3016">
        <f ca="1"/>
        <v>45400</v>
      </c>
      <c r="AD78" vm="3031">
        <f ca="1"/>
        <v>111.8</v>
      </c>
      <c r="AE78" vm="3016">
        <f ca="1"/>
        <v>45400</v>
      </c>
      <c r="AF78" vm="3032">
        <f ca="1"/>
        <v>167.04</v>
      </c>
      <c r="AG78" vm="3016">
        <f ca="1"/>
        <v>45400</v>
      </c>
      <c r="AH78" vm="2801">
        <f ca="1"/>
        <v>64.010000000000005</v>
      </c>
      <c r="AI78" vm="3016">
        <f ca="1"/>
        <v>45400</v>
      </c>
      <c r="AJ78" vm="3033">
        <f ca="1"/>
        <v>69.39</v>
      </c>
      <c r="AK78" vm="3016">
        <f ca="1"/>
        <v>45400</v>
      </c>
      <c r="AL78" vm="3034">
        <f ca="1"/>
        <v>148.41</v>
      </c>
      <c r="AM78" vm="3016">
        <f ca="1"/>
        <v>45400</v>
      </c>
      <c r="AN78" vm="3035">
        <f ca="1"/>
        <v>5.39</v>
      </c>
      <c r="AO78" vm="3016">
        <f ca="1"/>
        <v>45400</v>
      </c>
      <c r="AP78" vm="3036">
        <f ca="1"/>
        <v>73.040000000000006</v>
      </c>
      <c r="AQ78" vm="3016">
        <f ca="1"/>
        <v>45400</v>
      </c>
      <c r="AR78" vm="1244">
        <f ca="1"/>
        <v>55.25</v>
      </c>
      <c r="AS78" vm="3016">
        <f ca="1"/>
        <v>45400</v>
      </c>
      <c r="AT78" vm="3037">
        <f ca="1"/>
        <v>105.27</v>
      </c>
      <c r="AU78" vm="3016">
        <f ca="1"/>
        <v>45400</v>
      </c>
      <c r="AV78" vm="3038">
        <f ca="1"/>
        <v>52.65</v>
      </c>
      <c r="AW78" vm="3016">
        <f ca="1"/>
        <v>45400</v>
      </c>
      <c r="AX78" vm="3039">
        <f ca="1"/>
        <v>42.91</v>
      </c>
      <c r="AY78" vm="3016">
        <f ca="1"/>
        <v>45400</v>
      </c>
      <c r="AZ78" vm="3040">
        <f ca="1"/>
        <v>102</v>
      </c>
      <c r="BA78" vm="3016">
        <f ca="1"/>
        <v>45400</v>
      </c>
      <c r="BB78" vm="840">
        <f ca="1"/>
        <v>171</v>
      </c>
      <c r="BC78" vm="3016">
        <f ca="1"/>
        <v>45400</v>
      </c>
      <c r="BD78" vm="3041">
        <f ca="1"/>
        <v>144.81</v>
      </c>
      <c r="BE78" vm="3016">
        <f ca="1"/>
        <v>45400</v>
      </c>
      <c r="BF78" vm="3042">
        <f ca="1"/>
        <v>39.270000000000003</v>
      </c>
      <c r="BG78" vm="3016">
        <f ca="1"/>
        <v>45400</v>
      </c>
      <c r="BH78" vm="3043">
        <f ca="1"/>
        <v>220.34</v>
      </c>
      <c r="BI78" vm="3016">
        <f ca="1"/>
        <v>45400</v>
      </c>
      <c r="BJ78" vm="3044">
        <f ca="1"/>
        <v>35.770000000000003</v>
      </c>
      <c r="BK78" vm="3016">
        <f ca="1"/>
        <v>45400</v>
      </c>
      <c r="BL78" vm="1259">
        <f ca="1"/>
        <v>40.130000000000003</v>
      </c>
      <c r="BM78" vm="3016">
        <f ca="1"/>
        <v>45400</v>
      </c>
      <c r="BN78" vm="3045">
        <f ca="1"/>
        <v>96.95</v>
      </c>
      <c r="BO78" vm="3016">
        <f ca="1"/>
        <v>45400</v>
      </c>
      <c r="BP78" vm="3046">
        <f ca="1"/>
        <v>172.27</v>
      </c>
      <c r="BQ78" vm="3016">
        <f ca="1"/>
        <v>45400</v>
      </c>
      <c r="BR78" vm="3047">
        <f ca="1"/>
        <v>191.08</v>
      </c>
      <c r="BS78" vm="3016">
        <f ca="1"/>
        <v>45400</v>
      </c>
      <c r="BT78" vm="3048">
        <f ca="1"/>
        <v>271.92</v>
      </c>
      <c r="BU78" vm="3016">
        <f ca="1"/>
        <v>45400</v>
      </c>
      <c r="BV78" vm="3049">
        <f ca="1"/>
        <v>34.880000000000003</v>
      </c>
      <c r="BW78" vm="3016">
        <f ca="1"/>
        <v>45400</v>
      </c>
      <c r="BX78" vm="3050">
        <f ca="1"/>
        <v>65.44</v>
      </c>
      <c r="BZ78" vm="3016">
        <f ca="1"/>
        <v>45400</v>
      </c>
      <c r="CA78" vm="3051">
        <f ca="1"/>
        <v>458.94</v>
      </c>
      <c r="CB78" vm="3016">
        <f ca="1"/>
        <v>45400</v>
      </c>
      <c r="CC78" vm="3052">
        <f ca="1"/>
        <v>103.09</v>
      </c>
      <c r="CD78" vm="3016">
        <f ca="1"/>
        <v>45400</v>
      </c>
      <c r="CE78" vm="3053">
        <f ca="1"/>
        <v>95.31</v>
      </c>
      <c r="CF78" vm="3016">
        <f ca="1"/>
        <v>45400</v>
      </c>
      <c r="CG78" vm="3054">
        <f ca="1"/>
        <v>48.34</v>
      </c>
      <c r="CH78" vm="3016">
        <f ca="1"/>
        <v>45400</v>
      </c>
      <c r="CI78" vm="3055">
        <f ca="1"/>
        <v>170.7997</v>
      </c>
    </row>
    <row r="79" spans="1:87">
      <c r="A79" vm="3056">
        <f ca="1"/>
        <v>45401</v>
      </c>
      <c r="B79" vm="3057">
        <f ca="1"/>
        <v>15.13</v>
      </c>
      <c r="C79" vm="3056">
        <f ca="1"/>
        <v>45401</v>
      </c>
      <c r="D79" vm="3058">
        <f ca="1"/>
        <v>62.6</v>
      </c>
      <c r="E79" vm="3056">
        <f ca="1"/>
        <v>45401</v>
      </c>
      <c r="F79" vm="3059">
        <f ca="1"/>
        <v>18.260000000000002</v>
      </c>
      <c r="G79" vm="3056">
        <f ca="1"/>
        <v>45401</v>
      </c>
      <c r="H79" vm="3060">
        <f ca="1"/>
        <v>859.54</v>
      </c>
      <c r="I79" vm="3056">
        <f ca="1"/>
        <v>45401</v>
      </c>
      <c r="J79" vm="3061">
        <f ca="1"/>
        <v>127.27</v>
      </c>
      <c r="K79" vm="3056">
        <f ca="1"/>
        <v>45401</v>
      </c>
      <c r="L79" vm="3062">
        <f ca="1"/>
        <v>366.34</v>
      </c>
      <c r="M79" vm="3056">
        <f ca="1"/>
        <v>45401</v>
      </c>
      <c r="N79" vm="3063">
        <f ca="1"/>
        <v>44.39</v>
      </c>
      <c r="O79" vm="3056">
        <f ca="1"/>
        <v>45401</v>
      </c>
      <c r="P79" vm="3064">
        <f ca="1"/>
        <v>11.319599999999999</v>
      </c>
      <c r="Q79" vm="3056">
        <f ca="1"/>
        <v>45401</v>
      </c>
      <c r="R79" vm="3065">
        <f ca="1"/>
        <v>169.21</v>
      </c>
      <c r="S79" vm="3056">
        <f ca="1"/>
        <v>45401</v>
      </c>
      <c r="T79" vm="3066">
        <f ca="1"/>
        <v>168.18</v>
      </c>
      <c r="U79" vm="3056">
        <f ca="1"/>
        <v>45401</v>
      </c>
      <c r="V79" vm="3067">
        <f ca="1"/>
        <v>400.32</v>
      </c>
      <c r="W79" vm="3056">
        <f ca="1"/>
        <v>45401</v>
      </c>
      <c r="X79" vm="3068">
        <f ca="1"/>
        <v>399.12</v>
      </c>
      <c r="Y79" vm="3056">
        <f ca="1"/>
        <v>45401</v>
      </c>
      <c r="Z79" vm="3069">
        <f ca="1"/>
        <v>31.05</v>
      </c>
      <c r="AA79" vm="3056">
        <f ca="1"/>
        <v>45401</v>
      </c>
      <c r="AB79" vm="3070">
        <f ca="1"/>
        <v>122.71</v>
      </c>
      <c r="AC79" vm="3056">
        <f ca="1"/>
        <v>45401</v>
      </c>
      <c r="AD79" vm="3071">
        <f ca="1"/>
        <v>112.15</v>
      </c>
      <c r="AE79" vm="3056">
        <f ca="1"/>
        <v>45401</v>
      </c>
      <c r="AF79" vm="3072">
        <f ca="1"/>
        <v>165</v>
      </c>
      <c r="AG79" vm="3056">
        <f ca="1"/>
        <v>45401</v>
      </c>
      <c r="AH79" vm="3073">
        <f ca="1"/>
        <v>64.3</v>
      </c>
      <c r="AI79" vm="3056">
        <f ca="1"/>
        <v>45401</v>
      </c>
      <c r="AJ79" vm="3074">
        <f ca="1"/>
        <v>69.75</v>
      </c>
      <c r="AK79" vm="3056">
        <f ca="1"/>
        <v>45401</v>
      </c>
      <c r="AL79" vm="30">
        <f ca="1"/>
        <v>145.44999999999999</v>
      </c>
      <c r="AM79" vm="3056">
        <f ca="1"/>
        <v>45401</v>
      </c>
      <c r="AN79" vm="3075">
        <f ca="1"/>
        <v>5.33</v>
      </c>
      <c r="AO79" vm="3056">
        <f ca="1"/>
        <v>45401</v>
      </c>
      <c r="AP79" vm="1648">
        <f ca="1"/>
        <v>73.37</v>
      </c>
      <c r="AQ79" vm="3056">
        <f ca="1"/>
        <v>45401</v>
      </c>
      <c r="AR79" vm="1122">
        <f ca="1"/>
        <v>56.29</v>
      </c>
      <c r="AS79" vm="3056">
        <f ca="1"/>
        <v>45401</v>
      </c>
      <c r="AT79" vm="3076">
        <f ca="1"/>
        <v>107.28</v>
      </c>
      <c r="AU79" vm="3056">
        <f ca="1"/>
        <v>45401</v>
      </c>
      <c r="AV79" vm="3077">
        <f ca="1"/>
        <v>52.78</v>
      </c>
      <c r="AW79" vm="3056">
        <f ca="1"/>
        <v>45401</v>
      </c>
      <c r="AX79" vm="1151">
        <f ca="1"/>
        <v>42.42</v>
      </c>
      <c r="AY79" vm="3056">
        <f ca="1"/>
        <v>45401</v>
      </c>
      <c r="AZ79" vm="3078">
        <f ca="1"/>
        <v>101.65</v>
      </c>
      <c r="BA79" vm="3056">
        <f ca="1"/>
        <v>45401</v>
      </c>
      <c r="BB79" vm="3079">
        <f ca="1"/>
        <v>171.3</v>
      </c>
      <c r="BC79" vm="3056">
        <f ca="1"/>
        <v>45401</v>
      </c>
      <c r="BD79" vm="566">
        <f ca="1"/>
        <v>144.41</v>
      </c>
      <c r="BE79" vm="3056">
        <f ca="1"/>
        <v>45401</v>
      </c>
      <c r="BF79" vm="3080">
        <f ca="1"/>
        <v>39.75</v>
      </c>
      <c r="BG79" vm="3056">
        <f ca="1"/>
        <v>45401</v>
      </c>
      <c r="BH79" vm="3081">
        <f ca="1"/>
        <v>221.03</v>
      </c>
      <c r="BI79" vm="3056">
        <f ca="1"/>
        <v>45401</v>
      </c>
      <c r="BJ79" vm="3082">
        <f ca="1"/>
        <v>36.97</v>
      </c>
      <c r="BK79" vm="3056">
        <f ca="1"/>
        <v>45401</v>
      </c>
      <c r="BL79" vm="902">
        <f ca="1"/>
        <v>40.49</v>
      </c>
      <c r="BM79" vm="3056">
        <f ca="1"/>
        <v>45401</v>
      </c>
      <c r="BN79" vm="3083">
        <f ca="1"/>
        <v>98.95</v>
      </c>
      <c r="BO79" vm="3056">
        <f ca="1"/>
        <v>45401</v>
      </c>
      <c r="BP79" vm="3084">
        <f ca="1"/>
        <v>174.13</v>
      </c>
      <c r="BQ79" vm="3056">
        <f ca="1"/>
        <v>45401</v>
      </c>
      <c r="BR79" vm="3085">
        <f ca="1"/>
        <v>194.26</v>
      </c>
      <c r="BS79" vm="3056">
        <f ca="1"/>
        <v>45401</v>
      </c>
      <c r="BT79" vm="3086">
        <f ca="1"/>
        <v>270.37</v>
      </c>
      <c r="BU79" vm="3056">
        <f ca="1"/>
        <v>45401</v>
      </c>
      <c r="BV79" vm="3087">
        <f ca="1"/>
        <v>35.22</v>
      </c>
      <c r="BW79" vm="3056">
        <f ca="1"/>
        <v>45401</v>
      </c>
      <c r="BX79" vm="2761">
        <f ca="1"/>
        <v>65.38</v>
      </c>
      <c r="BZ79" vm="3056">
        <f ca="1"/>
        <v>45401</v>
      </c>
      <c r="CA79" vm="3088">
        <f ca="1"/>
        <v>455.1</v>
      </c>
      <c r="CB79" vm="3056">
        <f ca="1"/>
        <v>45401</v>
      </c>
      <c r="CC79" vm="3089">
        <f ca="1"/>
        <v>102.41</v>
      </c>
      <c r="CD79" vm="3056">
        <f ca="1"/>
        <v>45401</v>
      </c>
      <c r="CE79" vm="3090">
        <f ca="1"/>
        <v>94.27</v>
      </c>
      <c r="CF79" vm="3056">
        <f ca="1"/>
        <v>45401</v>
      </c>
      <c r="CG79" vm="3091">
        <f ca="1"/>
        <v>47.865200000000002</v>
      </c>
      <c r="CH79" vm="3056">
        <f ca="1"/>
        <v>45401</v>
      </c>
      <c r="CI79" vm="3092">
        <f ca="1"/>
        <v>169.52</v>
      </c>
    </row>
    <row r="80" spans="1:87">
      <c r="A80" vm="3093">
        <f ca="1"/>
        <v>45404</v>
      </c>
      <c r="B80" vm="433">
        <f ca="1"/>
        <v>15.1</v>
      </c>
      <c r="C80" vm="3093">
        <f ca="1"/>
        <v>45404</v>
      </c>
      <c r="D80" vm="3094">
        <f ca="1"/>
        <v>62.5</v>
      </c>
      <c r="E80" vm="3093">
        <f ca="1"/>
        <v>45404</v>
      </c>
      <c r="F80" vm="3095">
        <f ca="1"/>
        <v>18.45</v>
      </c>
      <c r="G80" vm="3093">
        <f ca="1"/>
        <v>45404</v>
      </c>
      <c r="H80" vm="3096">
        <f ca="1"/>
        <v>872.05</v>
      </c>
      <c r="I80" vm="3093">
        <f ca="1"/>
        <v>45404</v>
      </c>
      <c r="J80" vm="3097">
        <f ca="1"/>
        <v>127.12</v>
      </c>
      <c r="K80" vm="3093">
        <f ca="1"/>
        <v>45404</v>
      </c>
      <c r="L80" vm="3098">
        <f ca="1"/>
        <v>368.93</v>
      </c>
      <c r="M80" vm="3093">
        <f ca="1"/>
        <v>45404</v>
      </c>
      <c r="N80" vm="3099">
        <f ca="1"/>
        <v>43.71</v>
      </c>
      <c r="O80" vm="3093">
        <f ca="1"/>
        <v>45404</v>
      </c>
      <c r="P80" vm="3100">
        <f ca="1"/>
        <v>11.625299999999999</v>
      </c>
      <c r="Q80" vm="3093">
        <f ca="1"/>
        <v>45404</v>
      </c>
      <c r="R80" vm="973">
        <f ca="1"/>
        <v>170.97</v>
      </c>
      <c r="S80" vm="3093">
        <f ca="1"/>
        <v>45404</v>
      </c>
      <c r="T80" vm="3101">
        <f ca="1"/>
        <v>168.89</v>
      </c>
      <c r="U80" vm="3093">
        <f ca="1"/>
        <v>45404</v>
      </c>
      <c r="V80" vm="3102">
        <f ca="1"/>
        <v>399.61</v>
      </c>
      <c r="W80" vm="3093">
        <f ca="1"/>
        <v>45404</v>
      </c>
      <c r="X80" vm="3103">
        <f ca="1"/>
        <v>400.96</v>
      </c>
      <c r="Y80" vm="3093">
        <f ca="1"/>
        <v>45404</v>
      </c>
      <c r="Z80" vm="3104">
        <f ca="1"/>
        <v>32.07</v>
      </c>
      <c r="AA80" vm="3093">
        <f ca="1"/>
        <v>45404</v>
      </c>
      <c r="AB80" vm="3105">
        <f ca="1"/>
        <v>125.26</v>
      </c>
      <c r="AC80" vm="3093">
        <f ca="1"/>
        <v>45404</v>
      </c>
      <c r="AD80" vm="3106">
        <f ca="1"/>
        <v>112.29</v>
      </c>
      <c r="AE80" vm="3093">
        <f ca="1"/>
        <v>45404</v>
      </c>
      <c r="AF80" vm="3107">
        <f ca="1"/>
        <v>165.84</v>
      </c>
      <c r="AG80" vm="3093">
        <f ca="1"/>
        <v>45404</v>
      </c>
      <c r="AH80" vm="3108">
        <f ca="1"/>
        <v>65.31</v>
      </c>
      <c r="AI80" vm="3093">
        <f ca="1"/>
        <v>45404</v>
      </c>
      <c r="AJ80" vm="3109">
        <f ca="1"/>
        <v>69.63</v>
      </c>
      <c r="AK80" vm="3093">
        <f ca="1"/>
        <v>45404</v>
      </c>
      <c r="AL80" vm="3110">
        <f ca="1"/>
        <v>147.21</v>
      </c>
      <c r="AM80" vm="3093">
        <f ca="1"/>
        <v>45404</v>
      </c>
      <c r="AN80" vm="3111">
        <f ca="1"/>
        <v>5.51</v>
      </c>
      <c r="AO80" vm="3093">
        <f ca="1"/>
        <v>45404</v>
      </c>
      <c r="AP80" vm="3112">
        <f ca="1"/>
        <v>74.510000000000005</v>
      </c>
      <c r="AQ80" vm="3093">
        <f ca="1"/>
        <v>45404</v>
      </c>
      <c r="AR80" vm="3113">
        <f ca="1"/>
        <v>57.16</v>
      </c>
      <c r="AS80" vm="3093">
        <f ca="1"/>
        <v>45404</v>
      </c>
      <c r="AT80" vm="3114">
        <f ca="1"/>
        <v>107.07</v>
      </c>
      <c r="AU80" vm="3093">
        <f ca="1"/>
        <v>45404</v>
      </c>
      <c r="AV80" vm="3115">
        <f ca="1"/>
        <v>52.3</v>
      </c>
      <c r="AW80" vm="3093">
        <f ca="1"/>
        <v>45404</v>
      </c>
      <c r="AX80" vm="3116">
        <f ca="1"/>
        <v>42.33</v>
      </c>
      <c r="AY80" vm="3093">
        <f ca="1"/>
        <v>45404</v>
      </c>
      <c r="AZ80" vm="3117">
        <f ca="1"/>
        <v>102.09</v>
      </c>
      <c r="BA80" vm="3093">
        <f ca="1"/>
        <v>45404</v>
      </c>
      <c r="BB80" vm="3118">
        <f ca="1"/>
        <v>172.3</v>
      </c>
      <c r="BC80" vm="3093">
        <f ca="1"/>
        <v>45404</v>
      </c>
      <c r="BD80" vm="3119">
        <f ca="1"/>
        <v>147.41999999999999</v>
      </c>
      <c r="BE80" vm="3093">
        <f ca="1"/>
        <v>45404</v>
      </c>
      <c r="BF80" vm="1340">
        <f ca="1"/>
        <v>40.590000000000003</v>
      </c>
      <c r="BG80" vm="3093">
        <f ca="1"/>
        <v>45404</v>
      </c>
      <c r="BH80" vm="3120">
        <f ca="1"/>
        <v>215.57</v>
      </c>
      <c r="BI80" vm="3093">
        <f ca="1"/>
        <v>45404</v>
      </c>
      <c r="BJ80" vm="2773">
        <f ca="1"/>
        <v>37.729999999999997</v>
      </c>
      <c r="BK80" vm="3093">
        <f ca="1"/>
        <v>45404</v>
      </c>
      <c r="BL80" vm="3121">
        <f ca="1"/>
        <v>38.6</v>
      </c>
      <c r="BM80" vm="3093">
        <f ca="1"/>
        <v>45404</v>
      </c>
      <c r="BN80" vm="3122">
        <f ca="1"/>
        <v>99.82</v>
      </c>
      <c r="BO80" vm="3093">
        <f ca="1"/>
        <v>45404</v>
      </c>
      <c r="BP80" vm="3123">
        <f ca="1"/>
        <v>176.46</v>
      </c>
      <c r="BQ80" vm="3093">
        <f ca="1"/>
        <v>45404</v>
      </c>
      <c r="BR80" vm="3124">
        <f ca="1"/>
        <v>195.58</v>
      </c>
      <c r="BS80" vm="3093">
        <f ca="1"/>
        <v>45404</v>
      </c>
      <c r="BT80" vm="3125">
        <f ca="1"/>
        <v>273.81</v>
      </c>
      <c r="BU80" vm="3093">
        <f ca="1"/>
        <v>45404</v>
      </c>
      <c r="BV80" vm="3126">
        <f ca="1"/>
        <v>35.53</v>
      </c>
      <c r="BW80" vm="3093">
        <f ca="1"/>
        <v>45404</v>
      </c>
      <c r="BX80" vm="3127">
        <f ca="1"/>
        <v>65.849999999999994</v>
      </c>
      <c r="BZ80" vm="3093">
        <f ca="1"/>
        <v>45404</v>
      </c>
      <c r="CA80" vm="3128">
        <f ca="1"/>
        <v>459.05</v>
      </c>
      <c r="CB80" vm="3093">
        <f ca="1"/>
        <v>45404</v>
      </c>
      <c r="CC80" vm="3129">
        <f ca="1"/>
        <v>103.2</v>
      </c>
      <c r="CD80" vm="3093">
        <f ca="1"/>
        <v>45404</v>
      </c>
      <c r="CE80" vm="3130">
        <f ca="1"/>
        <v>95.24</v>
      </c>
      <c r="CF80" vm="3093">
        <f ca="1"/>
        <v>45404</v>
      </c>
      <c r="CG80" vm="3131">
        <f ca="1"/>
        <v>48.28</v>
      </c>
      <c r="CH80" vm="3093">
        <f ca="1"/>
        <v>45404</v>
      </c>
      <c r="CI80" vm="3132">
        <f ca="1"/>
        <v>171.2433</v>
      </c>
    </row>
    <row r="81" spans="1:87">
      <c r="A81" vm="3133">
        <f ca="1"/>
        <v>45405</v>
      </c>
      <c r="B81" vm="3134">
        <f ca="1"/>
        <v>14.73</v>
      </c>
      <c r="C81" vm="3133">
        <f ca="1"/>
        <v>45405</v>
      </c>
      <c r="D81" vm="3135">
        <f ca="1"/>
        <v>61.79</v>
      </c>
      <c r="E81" vm="3133">
        <f ca="1"/>
        <v>45405</v>
      </c>
      <c r="F81" vm="3136">
        <f ca="1"/>
        <v>18.7</v>
      </c>
      <c r="G81" vm="3133">
        <f ca="1"/>
        <v>45405</v>
      </c>
      <c r="H81" vm="3137">
        <f ca="1"/>
        <v>901.57</v>
      </c>
      <c r="I81" vm="3133">
        <f ca="1"/>
        <v>45405</v>
      </c>
      <c r="J81" vm="3138">
        <f ca="1"/>
        <v>127.14</v>
      </c>
      <c r="K81" vm="3133">
        <f ca="1"/>
        <v>45405</v>
      </c>
      <c r="L81" vm="3139">
        <f ca="1"/>
        <v>377.08</v>
      </c>
      <c r="M81" vm="3133">
        <f ca="1"/>
        <v>45405</v>
      </c>
      <c r="N81" vm="3140">
        <f ca="1"/>
        <v>44.86</v>
      </c>
      <c r="O81" vm="3133">
        <f ca="1"/>
        <v>45405</v>
      </c>
      <c r="P81" vm="3141">
        <f ca="1"/>
        <v>11.6845</v>
      </c>
      <c r="Q81" vm="3133">
        <f ca="1"/>
        <v>45405</v>
      </c>
      <c r="R81" vm="3142">
        <f ca="1"/>
        <v>176.92</v>
      </c>
      <c r="S81" vm="3133">
        <f ca="1"/>
        <v>45405</v>
      </c>
      <c r="T81" vm="3143">
        <f ca="1"/>
        <v>171.81</v>
      </c>
      <c r="U81" vm="3133">
        <f ca="1"/>
        <v>45405</v>
      </c>
      <c r="V81" vm="3144">
        <f ca="1"/>
        <v>397.21</v>
      </c>
      <c r="W81" vm="3133">
        <f ca="1"/>
        <v>45405</v>
      </c>
      <c r="X81" vm="3145">
        <f ca="1"/>
        <v>407.57</v>
      </c>
      <c r="Y81" vm="3133">
        <f ca="1"/>
        <v>45405</v>
      </c>
      <c r="Z81" vm="2872">
        <f ca="1"/>
        <v>32.64</v>
      </c>
      <c r="AA81" vm="3133">
        <f ca="1"/>
        <v>45405</v>
      </c>
      <c r="AB81" vm="3146">
        <f ca="1"/>
        <v>128.63999999999999</v>
      </c>
      <c r="AC81" vm="3133">
        <f ca="1"/>
        <v>45405</v>
      </c>
      <c r="AD81" vm="3147">
        <f ca="1"/>
        <v>114.21</v>
      </c>
      <c r="AE81" vm="3133">
        <f ca="1"/>
        <v>45405</v>
      </c>
      <c r="AF81" vm="667">
        <f ca="1"/>
        <v>166.9</v>
      </c>
      <c r="AG81" vm="3133">
        <f ca="1"/>
        <v>45405</v>
      </c>
      <c r="AH81" vm="3148">
        <f ca="1"/>
        <v>66.2</v>
      </c>
      <c r="AI81" vm="3133">
        <f ca="1"/>
        <v>45405</v>
      </c>
      <c r="AJ81" vm="3149">
        <f ca="1"/>
        <v>68.5</v>
      </c>
      <c r="AK81" vm="3133">
        <f ca="1"/>
        <v>45405</v>
      </c>
      <c r="AL81" vm="3150">
        <f ca="1"/>
        <v>151.16999999999999</v>
      </c>
      <c r="AM81" vm="3133">
        <f ca="1"/>
        <v>45405</v>
      </c>
      <c r="AN81" vm="3151">
        <f ca="1"/>
        <v>5.5</v>
      </c>
      <c r="AO81" vm="3133">
        <f ca="1"/>
        <v>45405</v>
      </c>
      <c r="AP81" vm="3152">
        <f ca="1"/>
        <v>74.39</v>
      </c>
      <c r="AQ81" vm="3133">
        <f ca="1"/>
        <v>45405</v>
      </c>
      <c r="AR81" vm="3153">
        <f ca="1"/>
        <v>57.44</v>
      </c>
      <c r="AS81" vm="3133">
        <f ca="1"/>
        <v>45405</v>
      </c>
      <c r="AT81" vm="3154">
        <f ca="1"/>
        <v>107.59</v>
      </c>
      <c r="AU81" vm="3133">
        <f ca="1"/>
        <v>45405</v>
      </c>
      <c r="AV81" vm="3155">
        <f ca="1"/>
        <v>52.27</v>
      </c>
      <c r="AW81" vm="3133">
        <f ca="1"/>
        <v>45405</v>
      </c>
      <c r="AX81" vm="1575">
        <f ca="1"/>
        <v>42.34</v>
      </c>
      <c r="AY81" vm="3133">
        <f ca="1"/>
        <v>45405</v>
      </c>
      <c r="AZ81" vm="3156">
        <f ca="1"/>
        <v>102.62</v>
      </c>
      <c r="BA81" vm="3133">
        <f ca="1"/>
        <v>45405</v>
      </c>
      <c r="BB81" vm="3157">
        <f ca="1"/>
        <v>174.18</v>
      </c>
      <c r="BC81" vm="3133">
        <f ca="1"/>
        <v>45405</v>
      </c>
      <c r="BD81" vm="3158">
        <f ca="1"/>
        <v>148.97999999999999</v>
      </c>
      <c r="BE81" vm="3133">
        <f ca="1"/>
        <v>45405</v>
      </c>
      <c r="BF81" vm="3159">
        <f ca="1"/>
        <v>41.24</v>
      </c>
      <c r="BG81" vm="3133">
        <f ca="1"/>
        <v>45405</v>
      </c>
      <c r="BH81" vm="3160">
        <f ca="1"/>
        <v>215.04</v>
      </c>
      <c r="BI81" vm="3133">
        <f ca="1"/>
        <v>45405</v>
      </c>
      <c r="BJ81" vm="3161">
        <f ca="1"/>
        <v>38.369999999999997</v>
      </c>
      <c r="BK81" vm="3133">
        <f ca="1"/>
        <v>45405</v>
      </c>
      <c r="BL81" vm="736">
        <f ca="1"/>
        <v>39.700000000000003</v>
      </c>
      <c r="BM81" vm="3133">
        <f ca="1"/>
        <v>45405</v>
      </c>
      <c r="BN81" vm="3162">
        <f ca="1"/>
        <v>100.03</v>
      </c>
      <c r="BO81" vm="3133">
        <f ca="1"/>
        <v>45405</v>
      </c>
      <c r="BP81" vm="3163">
        <f ca="1"/>
        <v>171.22</v>
      </c>
      <c r="BQ81" vm="3133">
        <f ca="1"/>
        <v>45405</v>
      </c>
      <c r="BR81" vm="2891">
        <f ca="1"/>
        <v>196.16</v>
      </c>
      <c r="BS81" vm="3133">
        <f ca="1"/>
        <v>45405</v>
      </c>
      <c r="BT81" vm="3164">
        <f ca="1"/>
        <v>276.68</v>
      </c>
      <c r="BU81" vm="3133">
        <f ca="1"/>
        <v>45405</v>
      </c>
      <c r="BV81" vm="3165">
        <f ca="1"/>
        <v>35.78</v>
      </c>
      <c r="BW81" vm="3133">
        <f ca="1"/>
        <v>45405</v>
      </c>
      <c r="BX81" vm="3166">
        <f ca="1"/>
        <v>66.84</v>
      </c>
      <c r="BZ81" vm="3133">
        <f ca="1"/>
        <v>45405</v>
      </c>
      <c r="CA81" vm="3167">
        <f ca="1"/>
        <v>464.84</v>
      </c>
      <c r="CB81" vm="3133">
        <f ca="1"/>
        <v>45405</v>
      </c>
      <c r="CC81" vm="3168">
        <f ca="1"/>
        <v>104.49</v>
      </c>
      <c r="CD81" vm="3133">
        <f ca="1"/>
        <v>45405</v>
      </c>
      <c r="CE81" vm="1185">
        <f ca="1"/>
        <v>96.38</v>
      </c>
      <c r="CF81" vm="3133">
        <f ca="1"/>
        <v>45405</v>
      </c>
      <c r="CG81" vm="3169">
        <f ca="1"/>
        <v>48.87</v>
      </c>
      <c r="CH81" vm="3133">
        <f ca="1"/>
        <v>45405</v>
      </c>
      <c r="CI81" vm="3170">
        <f ca="1"/>
        <v>173.29079999999999</v>
      </c>
    </row>
    <row r="82" spans="1:87">
      <c r="A82" vm="3171">
        <f ca="1"/>
        <v>45406</v>
      </c>
      <c r="B82" vm="2629">
        <f ca="1"/>
        <v>15.12</v>
      </c>
      <c r="C82" vm="3171">
        <f ca="1"/>
        <v>45406</v>
      </c>
      <c r="D82" vm="3172">
        <f ca="1"/>
        <v>61.56</v>
      </c>
      <c r="E82" vm="3171">
        <f ca="1"/>
        <v>45406</v>
      </c>
      <c r="F82" vm="2427">
        <f ca="1"/>
        <v>18.78</v>
      </c>
      <c r="G82" vm="3171">
        <f ca="1"/>
        <v>45406</v>
      </c>
      <c r="H82" vm="3173">
        <f ca="1"/>
        <v>892.32</v>
      </c>
      <c r="I82" vm="3171">
        <f ca="1"/>
        <v>45406</v>
      </c>
      <c r="J82" vm="3174">
        <f ca="1"/>
        <v>128.13999999999999</v>
      </c>
      <c r="K82" vm="3171">
        <f ca="1"/>
        <v>45406</v>
      </c>
      <c r="L82" vm="3175">
        <f ca="1"/>
        <v>375.01</v>
      </c>
      <c r="M82" vm="3171">
        <f ca="1"/>
        <v>45406</v>
      </c>
      <c r="N82" vm="1556">
        <f ca="1"/>
        <v>45.59</v>
      </c>
      <c r="O82" vm="3171">
        <f ca="1"/>
        <v>45406</v>
      </c>
      <c r="P82" vm="3176">
        <f ca="1"/>
        <v>11.5267</v>
      </c>
      <c r="Q82" vm="3171">
        <f ca="1"/>
        <v>45406</v>
      </c>
      <c r="R82" vm="3177">
        <f ca="1"/>
        <v>177.46</v>
      </c>
      <c r="S82" vm="3171">
        <f ca="1"/>
        <v>45406</v>
      </c>
      <c r="T82" vm="3178">
        <f ca="1"/>
        <v>171.62</v>
      </c>
      <c r="U82" vm="3171">
        <f ca="1"/>
        <v>45406</v>
      </c>
      <c r="V82" vm="3179">
        <f ca="1"/>
        <v>394.62</v>
      </c>
      <c r="W82" vm="3171">
        <f ca="1"/>
        <v>45406</v>
      </c>
      <c r="X82" vm="3180">
        <f ca="1"/>
        <v>409.06</v>
      </c>
      <c r="Y82" vm="3171">
        <f ca="1"/>
        <v>45406</v>
      </c>
      <c r="Z82" vm="33">
        <f ca="1"/>
        <v>33.9</v>
      </c>
      <c r="AA82" vm="3171">
        <f ca="1"/>
        <v>45406</v>
      </c>
      <c r="AB82" vm="669">
        <f ca="1"/>
        <v>126.16</v>
      </c>
      <c r="AC82" vm="3171">
        <f ca="1"/>
        <v>45406</v>
      </c>
      <c r="AD82" vm="3181">
        <f ca="1"/>
        <v>115.27</v>
      </c>
      <c r="AE82" vm="3171">
        <f ca="1"/>
        <v>45406</v>
      </c>
      <c r="AF82" vm="3182">
        <f ca="1"/>
        <v>169.02</v>
      </c>
      <c r="AG82" vm="3171">
        <f ca="1"/>
        <v>45406</v>
      </c>
      <c r="AH82" vm="2742">
        <f ca="1"/>
        <v>66.56</v>
      </c>
      <c r="AI82" vm="3171">
        <f ca="1"/>
        <v>45406</v>
      </c>
      <c r="AJ82" vm="3183">
        <f ca="1"/>
        <v>67.77</v>
      </c>
      <c r="AK82" vm="3171">
        <f ca="1"/>
        <v>45406</v>
      </c>
      <c r="AL82" vm="3184">
        <f ca="1"/>
        <v>154.99</v>
      </c>
      <c r="AM82" vm="3171">
        <f ca="1"/>
        <v>45406</v>
      </c>
      <c r="AN82" vm="3185">
        <f ca="1"/>
        <v>5.32</v>
      </c>
      <c r="AO82" vm="3171">
        <f ca="1"/>
        <v>45406</v>
      </c>
      <c r="AP82" vm="3186">
        <f ca="1"/>
        <v>74.290000000000006</v>
      </c>
      <c r="AQ82" vm="3171">
        <f ca="1"/>
        <v>45406</v>
      </c>
      <c r="AR82" vm="3187">
        <f ca="1"/>
        <v>57.95</v>
      </c>
      <c r="AS82" vm="3171">
        <f ca="1"/>
        <v>45406</v>
      </c>
      <c r="AT82" vm="3188">
        <f ca="1"/>
        <v>106.89</v>
      </c>
      <c r="AU82" vm="3171">
        <f ca="1"/>
        <v>45406</v>
      </c>
      <c r="AV82" vm="3189">
        <f ca="1"/>
        <v>52.29</v>
      </c>
      <c r="AW82" vm="3171">
        <f ca="1"/>
        <v>45406</v>
      </c>
      <c r="AX82" vm="3190">
        <f ca="1"/>
        <v>41.89</v>
      </c>
      <c r="AY82" vm="3171">
        <f ca="1"/>
        <v>45406</v>
      </c>
      <c r="AZ82" vm="3191">
        <f ca="1"/>
        <v>103.3</v>
      </c>
      <c r="BA82" vm="3171">
        <f ca="1"/>
        <v>45406</v>
      </c>
      <c r="BB82" vm="3192">
        <f ca="1"/>
        <v>173.35</v>
      </c>
      <c r="BC82" vm="3171">
        <f ca="1"/>
        <v>45406</v>
      </c>
      <c r="BD82" vm="3193">
        <f ca="1"/>
        <v>147.36000000000001</v>
      </c>
      <c r="BE82" vm="3171">
        <f ca="1"/>
        <v>45406</v>
      </c>
      <c r="BF82" vm="2656">
        <f ca="1"/>
        <v>40.86</v>
      </c>
      <c r="BG82" vm="3171">
        <f ca="1"/>
        <v>45406</v>
      </c>
      <c r="BH82" vm="3194">
        <f ca="1"/>
        <v>214.64</v>
      </c>
      <c r="BI82" vm="3171">
        <f ca="1"/>
        <v>45406</v>
      </c>
      <c r="BJ82" vm="3195">
        <f ca="1"/>
        <v>38.32</v>
      </c>
      <c r="BK82" vm="3171">
        <f ca="1"/>
        <v>45406</v>
      </c>
      <c r="BL82" vm="2133">
        <f ca="1"/>
        <v>39.49</v>
      </c>
      <c r="BM82" vm="3171">
        <f ca="1"/>
        <v>45406</v>
      </c>
      <c r="BN82" vm="3196">
        <f ca="1"/>
        <v>99.86</v>
      </c>
      <c r="BO82" vm="3171">
        <f ca="1"/>
        <v>45406</v>
      </c>
      <c r="BP82" vm="3197">
        <f ca="1"/>
        <v>177.41</v>
      </c>
      <c r="BQ82" vm="3171">
        <f ca="1"/>
        <v>45406</v>
      </c>
      <c r="BR82" vm="3198">
        <f ca="1"/>
        <v>194.79</v>
      </c>
      <c r="BS82" vm="3171">
        <f ca="1"/>
        <v>45406</v>
      </c>
      <c r="BT82" vm="3199">
        <f ca="1"/>
        <v>276.19</v>
      </c>
      <c r="BU82" vm="3171">
        <f ca="1"/>
        <v>45406</v>
      </c>
      <c r="BV82" vm="3200">
        <f ca="1"/>
        <v>35.869999999999997</v>
      </c>
      <c r="BW82" vm="3171">
        <f ca="1"/>
        <v>45406</v>
      </c>
      <c r="BX82" vm="3201">
        <f ca="1"/>
        <v>66.819999999999993</v>
      </c>
      <c r="BZ82" vm="3171">
        <f ca="1"/>
        <v>45406</v>
      </c>
      <c r="CA82" vm="3202">
        <f ca="1"/>
        <v>464.5</v>
      </c>
      <c r="CB82" vm="3171">
        <f ca="1"/>
        <v>45406</v>
      </c>
      <c r="CC82" vm="1184">
        <f ca="1"/>
        <v>104.69</v>
      </c>
      <c r="CD82" vm="3171">
        <f ca="1"/>
        <v>45406</v>
      </c>
      <c r="CE82" vm="3203">
        <f ca="1"/>
        <v>96.54</v>
      </c>
      <c r="CF82" vm="3171">
        <f ca="1"/>
        <v>45406</v>
      </c>
      <c r="CG82" vm="3204">
        <f ca="1"/>
        <v>48.88</v>
      </c>
      <c r="CH82" vm="3171">
        <f ca="1"/>
        <v>45406</v>
      </c>
      <c r="CI82" vm="3205">
        <f ca="1"/>
        <v>173.29859999999999</v>
      </c>
    </row>
    <row r="83" spans="1:87">
      <c r="A83" vm="3206">
        <f ca="1"/>
        <v>45407</v>
      </c>
      <c r="B83" vm="3207">
        <f ca="1"/>
        <v>14.68</v>
      </c>
      <c r="C83" vm="3206">
        <f ca="1"/>
        <v>45407</v>
      </c>
      <c r="D83" vm="3208">
        <f ca="1"/>
        <v>61</v>
      </c>
      <c r="E83" vm="3206">
        <f ca="1"/>
        <v>45407</v>
      </c>
      <c r="F83" vm="2510">
        <f ca="1"/>
        <v>18.57</v>
      </c>
      <c r="G83" vm="3206">
        <f ca="1"/>
        <v>45407</v>
      </c>
      <c r="H83" vm="3209">
        <f ca="1"/>
        <v>902.51</v>
      </c>
      <c r="I83" vm="3206">
        <f ca="1"/>
        <v>45407</v>
      </c>
      <c r="J83" vm="3210">
        <f ca="1"/>
        <v>127.31</v>
      </c>
      <c r="K83" vm="3206">
        <f ca="1"/>
        <v>45407</v>
      </c>
      <c r="L83" vm="3211">
        <f ca="1"/>
        <v>373.12</v>
      </c>
      <c r="M83" vm="3206">
        <f ca="1"/>
        <v>45407</v>
      </c>
      <c r="N83" vm="1514">
        <f ca="1"/>
        <v>45.4</v>
      </c>
      <c r="O83" vm="3206">
        <f ca="1"/>
        <v>45407</v>
      </c>
      <c r="P83" vm="3212">
        <f ca="1"/>
        <v>11.6549</v>
      </c>
      <c r="Q83" vm="3206">
        <f ca="1"/>
        <v>45407</v>
      </c>
      <c r="R83" vm="3213">
        <f ca="1"/>
        <v>174.81</v>
      </c>
      <c r="S83" vm="3206">
        <f ca="1"/>
        <v>45407</v>
      </c>
      <c r="T83" vm="3214">
        <f ca="1"/>
        <v>167.91</v>
      </c>
      <c r="U83" vm="3206">
        <f ca="1"/>
        <v>45407</v>
      </c>
      <c r="V83" vm="3215">
        <f ca="1"/>
        <v>394.06</v>
      </c>
      <c r="W83" vm="3206">
        <f ca="1"/>
        <v>45407</v>
      </c>
      <c r="X83" vm="3216">
        <f ca="1"/>
        <v>399.04</v>
      </c>
      <c r="Y83" vm="3206">
        <f ca="1"/>
        <v>45407</v>
      </c>
      <c r="Z83" vm="3217">
        <f ca="1"/>
        <v>34.700000000000003</v>
      </c>
      <c r="AA83" vm="3206">
        <f ca="1"/>
        <v>45407</v>
      </c>
      <c r="AB83" vm="2042">
        <f ca="1"/>
        <v>125.79</v>
      </c>
      <c r="AC83" vm="3206">
        <f ca="1"/>
        <v>45407</v>
      </c>
      <c r="AD83" vm="3218">
        <f ca="1"/>
        <v>114.98</v>
      </c>
      <c r="AE83" vm="3206">
        <f ca="1"/>
        <v>45407</v>
      </c>
      <c r="AF83" vm="3219">
        <f ca="1"/>
        <v>169.89</v>
      </c>
      <c r="AG83" vm="3206">
        <f ca="1"/>
        <v>45407</v>
      </c>
      <c r="AH83" vm="3220">
        <f ca="1"/>
        <v>66.900000000000006</v>
      </c>
      <c r="AI83" vm="3206">
        <f ca="1"/>
        <v>45407</v>
      </c>
      <c r="AJ83" vm="3221">
        <f ca="1"/>
        <v>67.33</v>
      </c>
      <c r="AK83" vm="3206">
        <f ca="1"/>
        <v>45407</v>
      </c>
      <c r="AL83" vm="3222">
        <f ca="1"/>
        <v>152.5</v>
      </c>
      <c r="AM83" vm="3206">
        <f ca="1"/>
        <v>45407</v>
      </c>
      <c r="AN83" vm="3223">
        <f ca="1"/>
        <v>5.31</v>
      </c>
      <c r="AO83" vm="3206">
        <f ca="1"/>
        <v>45407</v>
      </c>
      <c r="AP83" vm="3224">
        <f ca="1"/>
        <v>73.290000000000006</v>
      </c>
      <c r="AQ83" vm="3206">
        <f ca="1"/>
        <v>45407</v>
      </c>
      <c r="AR83" vm="3225">
        <f ca="1"/>
        <v>57.18</v>
      </c>
      <c r="AS83" vm="3206">
        <f ca="1"/>
        <v>45407</v>
      </c>
      <c r="AT83" vm="3226">
        <f ca="1"/>
        <v>106.86</v>
      </c>
      <c r="AU83" vm="3206">
        <f ca="1"/>
        <v>45407</v>
      </c>
      <c r="AV83" vm="731">
        <f ca="1"/>
        <v>52.05</v>
      </c>
      <c r="AW83" vm="3206">
        <f ca="1"/>
        <v>45407</v>
      </c>
      <c r="AX83" vm="3227">
        <f ca="1"/>
        <v>42.2</v>
      </c>
      <c r="AY83" vm="3206">
        <f ca="1"/>
        <v>45407</v>
      </c>
      <c r="AZ83" vm="3228">
        <f ca="1"/>
        <v>99.57</v>
      </c>
      <c r="BA83" vm="3206">
        <f ca="1"/>
        <v>45407</v>
      </c>
      <c r="BB83" vm="3229">
        <f ca="1"/>
        <v>172.9</v>
      </c>
      <c r="BC83" vm="3206">
        <f ca="1"/>
        <v>45407</v>
      </c>
      <c r="BD83" vm="3230">
        <f ca="1"/>
        <v>144.99</v>
      </c>
      <c r="BE83" vm="3206">
        <f ca="1"/>
        <v>45407</v>
      </c>
      <c r="BF83" vm="3231">
        <f ca="1"/>
        <v>40.909999999999997</v>
      </c>
      <c r="BG83" vm="3206">
        <f ca="1"/>
        <v>45407</v>
      </c>
      <c r="BH83" vm="3232">
        <f ca="1"/>
        <v>215.92</v>
      </c>
      <c r="BI83" vm="3206">
        <f ca="1"/>
        <v>45407</v>
      </c>
      <c r="BJ83" vm="3233">
        <f ca="1"/>
        <v>37.909999999999997</v>
      </c>
      <c r="BK83" vm="3206">
        <f ca="1"/>
        <v>45407</v>
      </c>
      <c r="BL83" vm="3234">
        <f ca="1"/>
        <v>39.22</v>
      </c>
      <c r="BM83" vm="3206">
        <f ca="1"/>
        <v>45407</v>
      </c>
      <c r="BN83" vm="3235">
        <f ca="1"/>
        <v>99.09</v>
      </c>
      <c r="BO83" vm="3206">
        <f ca="1"/>
        <v>45407</v>
      </c>
      <c r="BP83" vm="3236">
        <f ca="1"/>
        <v>176.68</v>
      </c>
      <c r="BQ83" vm="3206">
        <f ca="1"/>
        <v>45407</v>
      </c>
      <c r="BR83" vm="3237">
        <f ca="1"/>
        <v>193.02</v>
      </c>
      <c r="BS83" vm="3206">
        <f ca="1"/>
        <v>45407</v>
      </c>
      <c r="BT83" vm="3238">
        <f ca="1"/>
        <v>273.14</v>
      </c>
      <c r="BU83" vm="3206">
        <f ca="1"/>
        <v>45407</v>
      </c>
      <c r="BV83" vm="2927">
        <f ca="1"/>
        <v>35.950000000000003</v>
      </c>
      <c r="BW83" vm="3206">
        <f ca="1"/>
        <v>45407</v>
      </c>
      <c r="BX83" vm="3239">
        <f ca="1"/>
        <v>66.760000000000005</v>
      </c>
      <c r="BZ83" vm="3206">
        <f ca="1"/>
        <v>45407</v>
      </c>
      <c r="CA83" vm="3240">
        <f ca="1"/>
        <v>462.58</v>
      </c>
      <c r="CB83" vm="3206">
        <f ca="1"/>
        <v>45407</v>
      </c>
      <c r="CC83" vm="3241">
        <f ca="1"/>
        <v>104.41</v>
      </c>
      <c r="CD83" vm="3206">
        <f ca="1"/>
        <v>45407</v>
      </c>
      <c r="CE83" vm="3242">
        <f ca="1"/>
        <v>96.27</v>
      </c>
      <c r="CF83" vm="3206">
        <f ca="1"/>
        <v>45407</v>
      </c>
      <c r="CG83" vm="3243">
        <f ca="1"/>
        <v>48.794899999999998</v>
      </c>
      <c r="CH83" vm="3206">
        <f ca="1"/>
        <v>45407</v>
      </c>
      <c r="CI83" vm="3244">
        <f ca="1"/>
        <v>172.71109999999999</v>
      </c>
    </row>
    <row r="84" spans="1:87">
      <c r="A84" vm="3245">
        <f ca="1"/>
        <v>45408</v>
      </c>
      <c r="B84" vm="3246">
        <f ca="1"/>
        <v>14.89</v>
      </c>
      <c r="C84" vm="3245">
        <f ca="1"/>
        <v>45408</v>
      </c>
      <c r="D84" vm="3247">
        <f ca="1"/>
        <v>60.1</v>
      </c>
      <c r="E84" vm="3245">
        <f ca="1"/>
        <v>45408</v>
      </c>
      <c r="F84" vm="3248">
        <f ca="1"/>
        <v>18.79</v>
      </c>
      <c r="G84" vm="3245">
        <f ca="1"/>
        <v>45408</v>
      </c>
      <c r="H84" vm="3249">
        <f ca="1"/>
        <v>918.97</v>
      </c>
      <c r="I84" vm="3245">
        <f ca="1"/>
        <v>45408</v>
      </c>
      <c r="J84" vm="3250">
        <f ca="1"/>
        <v>127.9</v>
      </c>
      <c r="K84" vm="3245">
        <f ca="1"/>
        <v>45408</v>
      </c>
      <c r="L84" vm="3251">
        <f ca="1"/>
        <v>375.33</v>
      </c>
      <c r="M84" vm="3245">
        <f ca="1"/>
        <v>45408</v>
      </c>
      <c r="N84" vm="3252">
        <f ca="1"/>
        <v>46.45</v>
      </c>
      <c r="O84" vm="3245">
        <f ca="1"/>
        <v>45408</v>
      </c>
      <c r="P84" vm="3253">
        <f ca="1"/>
        <v>12.5029</v>
      </c>
      <c r="Q84" vm="3245">
        <f ca="1"/>
        <v>45408</v>
      </c>
      <c r="R84" vm="3254">
        <f ca="1"/>
        <v>177.05</v>
      </c>
      <c r="S84" vm="3245">
        <f ca="1"/>
        <v>45408</v>
      </c>
      <c r="T84" vm="3255">
        <f ca="1"/>
        <v>169.29</v>
      </c>
      <c r="U84" vm="3245">
        <f ca="1"/>
        <v>45408</v>
      </c>
      <c r="V84" vm="3256">
        <f ca="1"/>
        <v>393.33</v>
      </c>
      <c r="W84" vm="3245">
        <f ca="1"/>
        <v>45408</v>
      </c>
      <c r="X84" vm="1239">
        <f ca="1"/>
        <v>406.32</v>
      </c>
      <c r="Y84" vm="3245">
        <f ca="1"/>
        <v>45408</v>
      </c>
      <c r="Z84" vm="3044">
        <f ca="1"/>
        <v>35.770000000000003</v>
      </c>
      <c r="AA84" vm="3245">
        <f ca="1"/>
        <v>45408</v>
      </c>
      <c r="AB84" vm="3257">
        <f ca="1"/>
        <v>126.85</v>
      </c>
      <c r="AC84" vm="3245">
        <f ca="1"/>
        <v>45408</v>
      </c>
      <c r="AD84" vm="3258">
        <f ca="1"/>
        <v>116.88</v>
      </c>
      <c r="AE84" vm="3245">
        <f ca="1"/>
        <v>45408</v>
      </c>
      <c r="AF84" vm="3259">
        <f ca="1"/>
        <v>169.3</v>
      </c>
      <c r="AG84" vm="3245">
        <f ca="1"/>
        <v>45408</v>
      </c>
      <c r="AH84" vm="3260">
        <f ca="1"/>
        <v>65.989999999999995</v>
      </c>
      <c r="AI84" vm="3245">
        <f ca="1"/>
        <v>45408</v>
      </c>
      <c r="AJ84" vm="3261">
        <f ca="1"/>
        <v>67.180000000000007</v>
      </c>
      <c r="AK84" vm="3245">
        <f ca="1"/>
        <v>45408</v>
      </c>
      <c r="AL84" vm="3262">
        <f ca="1"/>
        <v>158.13</v>
      </c>
      <c r="AM84" vm="3245">
        <f ca="1"/>
        <v>45408</v>
      </c>
      <c r="AN84" vm="3263">
        <f ca="1"/>
        <v>5.26</v>
      </c>
      <c r="AO84" vm="3245">
        <f ca="1"/>
        <v>45408</v>
      </c>
      <c r="AP84" vm="3264">
        <f ca="1"/>
        <v>73.39</v>
      </c>
      <c r="AQ84" vm="3245">
        <f ca="1"/>
        <v>45408</v>
      </c>
      <c r="AR84" vm="3265">
        <f ca="1"/>
        <v>57.32</v>
      </c>
      <c r="AS84" vm="3245">
        <f ca="1"/>
        <v>45408</v>
      </c>
      <c r="AT84" vm="3266">
        <f ca="1"/>
        <v>107.53</v>
      </c>
      <c r="AU84" vm="3245">
        <f ca="1"/>
        <v>45408</v>
      </c>
      <c r="AV84" vm="2367">
        <f ca="1"/>
        <v>52.55</v>
      </c>
      <c r="AW84" vm="3245">
        <f ca="1"/>
        <v>45408</v>
      </c>
      <c r="AX84" vm="3267">
        <f ca="1"/>
        <v>42.81</v>
      </c>
      <c r="AY84" vm="3245">
        <f ca="1"/>
        <v>45408</v>
      </c>
      <c r="AZ84" vm="3268">
        <f ca="1"/>
        <v>100.75</v>
      </c>
      <c r="BA84" vm="3245">
        <f ca="1"/>
        <v>45408</v>
      </c>
      <c r="BB84" vm="3269">
        <f ca="1"/>
        <v>171.69</v>
      </c>
      <c r="BC84" vm="3245">
        <f ca="1"/>
        <v>45408</v>
      </c>
      <c r="BD84" vm="3270">
        <f ca="1"/>
        <v>147.44999999999999</v>
      </c>
      <c r="BE84" vm="3245">
        <f ca="1"/>
        <v>45408</v>
      </c>
      <c r="BF84" vm="3271">
        <f ca="1"/>
        <v>41.11</v>
      </c>
      <c r="BG84" vm="3245">
        <f ca="1"/>
        <v>45408</v>
      </c>
      <c r="BH84" vm="3272">
        <f ca="1"/>
        <v>216.62</v>
      </c>
      <c r="BI84" vm="3245">
        <f ca="1"/>
        <v>45408</v>
      </c>
      <c r="BJ84" vm="3273">
        <f ca="1"/>
        <v>37.83</v>
      </c>
      <c r="BK84" vm="3245">
        <f ca="1"/>
        <v>45408</v>
      </c>
      <c r="BL84" vm="542">
        <f ca="1"/>
        <v>39.68</v>
      </c>
      <c r="BM84" vm="3245">
        <f ca="1"/>
        <v>45408</v>
      </c>
      <c r="BN84" vm="3274">
        <f ca="1"/>
        <v>95.3</v>
      </c>
      <c r="BO84" vm="3245">
        <f ca="1"/>
        <v>45408</v>
      </c>
      <c r="BP84" vm="3275">
        <f ca="1"/>
        <v>175.58</v>
      </c>
      <c r="BQ84" vm="3245">
        <f ca="1"/>
        <v>45408</v>
      </c>
      <c r="BR84" vm="3276">
        <f ca="1"/>
        <v>193.45</v>
      </c>
      <c r="BS84" vm="3245">
        <f ca="1"/>
        <v>45408</v>
      </c>
      <c r="BT84" vm="3277">
        <f ca="1"/>
        <v>274.29000000000002</v>
      </c>
      <c r="BU84" vm="3245">
        <f ca="1"/>
        <v>45408</v>
      </c>
      <c r="BV84" vm="3278">
        <f ca="1"/>
        <v>35.92</v>
      </c>
      <c r="BW84" vm="3245">
        <f ca="1"/>
        <v>45408</v>
      </c>
      <c r="BX84" vm="3279">
        <f ca="1"/>
        <v>66.31</v>
      </c>
      <c r="BZ84" vm="3245">
        <f ca="1"/>
        <v>45408</v>
      </c>
      <c r="CA84" vm="3280">
        <f ca="1"/>
        <v>467.21</v>
      </c>
      <c r="CB84" vm="3245">
        <f ca="1"/>
        <v>45408</v>
      </c>
      <c r="CC84" vm="613">
        <f ca="1"/>
        <v>105.37</v>
      </c>
      <c r="CD84" vm="3245">
        <f ca="1"/>
        <v>45408</v>
      </c>
      <c r="CE84" vm="2897">
        <f ca="1"/>
        <v>97.64</v>
      </c>
      <c r="CF84" vm="3245">
        <f ca="1"/>
        <v>45408</v>
      </c>
      <c r="CG84" vm="3281">
        <f ca="1"/>
        <v>49.4</v>
      </c>
      <c r="CH84" vm="3245">
        <f ca="1"/>
        <v>45408</v>
      </c>
      <c r="CI84" vm="3282">
        <f ca="1"/>
        <v>174.3801</v>
      </c>
    </row>
    <row r="85" spans="1:87">
      <c r="A85" vm="3283">
        <f ca="1"/>
        <v>45411</v>
      </c>
      <c r="B85" vm="3284">
        <f ca="1"/>
        <v>15.23</v>
      </c>
      <c r="C85" vm="3283">
        <f ca="1"/>
        <v>45411</v>
      </c>
      <c r="D85" vm="3285">
        <f ca="1"/>
        <v>60.69</v>
      </c>
      <c r="E85" vm="3283">
        <f ca="1"/>
        <v>45411</v>
      </c>
      <c r="F85" vm="2631">
        <f ca="1"/>
        <v>19.04</v>
      </c>
      <c r="G85" vm="3283">
        <f ca="1"/>
        <v>45411</v>
      </c>
      <c r="H85" vm="3286">
        <f ca="1"/>
        <v>909.77</v>
      </c>
      <c r="I85" vm="3283">
        <f ca="1"/>
        <v>45411</v>
      </c>
      <c r="J85" vm="3250">
        <f ca="1"/>
        <v>127.9</v>
      </c>
      <c r="K85" vm="3283">
        <f ca="1"/>
        <v>45411</v>
      </c>
      <c r="L85" vm="3287">
        <f ca="1"/>
        <v>374.14</v>
      </c>
      <c r="M85" vm="3283">
        <f ca="1"/>
        <v>45411</v>
      </c>
      <c r="N85" vm="3288">
        <f ca="1"/>
        <v>46.317999999999998</v>
      </c>
      <c r="O85" vm="3283">
        <f ca="1"/>
        <v>45411</v>
      </c>
      <c r="P85" vm="3289">
        <f ca="1"/>
        <v>12.4733</v>
      </c>
      <c r="Q85" vm="3283">
        <f ca="1"/>
        <v>45411</v>
      </c>
      <c r="R85" vm="3290">
        <f ca="1"/>
        <v>179.04</v>
      </c>
      <c r="S85" vm="3283">
        <f ca="1"/>
        <v>45411</v>
      </c>
      <c r="T85" vm="3291">
        <f ca="1"/>
        <v>166.98</v>
      </c>
      <c r="U85" vm="3283">
        <f ca="1"/>
        <v>45411</v>
      </c>
      <c r="V85" vm="3103">
        <f ca="1"/>
        <v>400.96</v>
      </c>
      <c r="W85" vm="3283">
        <f ca="1"/>
        <v>45411</v>
      </c>
      <c r="X85" vm="3292">
        <f ca="1"/>
        <v>402.25</v>
      </c>
      <c r="Y85" vm="3283">
        <f ca="1"/>
        <v>45411</v>
      </c>
      <c r="Z85" vm="2334">
        <f ca="1"/>
        <v>37.049999999999997</v>
      </c>
      <c r="AA85" vm="3283">
        <f ca="1"/>
        <v>45411</v>
      </c>
      <c r="AB85" vm="3293">
        <f ca="1"/>
        <v>126.88</v>
      </c>
      <c r="AC85" vm="3283">
        <f ca="1"/>
        <v>45411</v>
      </c>
      <c r="AD85" vm="3294">
        <f ca="1"/>
        <v>125.73</v>
      </c>
      <c r="AE85" vm="3283">
        <f ca="1"/>
        <v>45411</v>
      </c>
      <c r="AF85" vm="3295">
        <f ca="1"/>
        <v>173.5</v>
      </c>
      <c r="AG85" vm="3283">
        <f ca="1"/>
        <v>45411</v>
      </c>
      <c r="AH85" vm="3296">
        <f ca="1"/>
        <v>67.42</v>
      </c>
      <c r="AI85" vm="3283">
        <f ca="1"/>
        <v>45411</v>
      </c>
      <c r="AJ85" vm="2098">
        <f ca="1"/>
        <v>67.45</v>
      </c>
      <c r="AK85" vm="3283">
        <f ca="1"/>
        <v>45411</v>
      </c>
      <c r="AL85" vm="3297">
        <f ca="1"/>
        <v>157.44</v>
      </c>
      <c r="AM85" vm="3283">
        <f ca="1"/>
        <v>45411</v>
      </c>
      <c r="AN85" vm="3075">
        <f ca="1"/>
        <v>5.33</v>
      </c>
      <c r="AO85" vm="3283">
        <f ca="1"/>
        <v>45411</v>
      </c>
      <c r="AP85" vm="3298">
        <f ca="1"/>
        <v>73.989999999999995</v>
      </c>
      <c r="AQ85" vm="3283">
        <f ca="1"/>
        <v>45411</v>
      </c>
      <c r="AR85" vm="3299">
        <f ca="1"/>
        <v>57.33</v>
      </c>
      <c r="AS85" vm="3283">
        <f ca="1"/>
        <v>45411</v>
      </c>
      <c r="AT85" vm="3300">
        <f ca="1"/>
        <v>107.27</v>
      </c>
      <c r="AU85" vm="3283">
        <f ca="1"/>
        <v>45411</v>
      </c>
      <c r="AV85" vm="3301">
        <f ca="1"/>
        <v>54.08</v>
      </c>
      <c r="AW85" vm="3283">
        <f ca="1"/>
        <v>45411</v>
      </c>
      <c r="AX85" vm="3302">
        <f ca="1"/>
        <v>44.92</v>
      </c>
      <c r="AY85" vm="3283">
        <f ca="1"/>
        <v>45411</v>
      </c>
      <c r="AZ85" vm="3303">
        <f ca="1"/>
        <v>103.56</v>
      </c>
      <c r="BA85" vm="3283">
        <f ca="1"/>
        <v>45411</v>
      </c>
      <c r="BB85" vm="3304">
        <f ca="1"/>
        <v>174.99</v>
      </c>
      <c r="BC85" vm="3283">
        <f ca="1"/>
        <v>45411</v>
      </c>
      <c r="BD85" vm="3305">
        <f ca="1"/>
        <v>146.79</v>
      </c>
      <c r="BE85" vm="3283">
        <f ca="1"/>
        <v>45411</v>
      </c>
      <c r="BF85" vm="3306">
        <f ca="1"/>
        <v>41.61</v>
      </c>
      <c r="BG85" vm="3283">
        <f ca="1"/>
        <v>45411</v>
      </c>
      <c r="BH85" vm="3307">
        <f ca="1"/>
        <v>216.18</v>
      </c>
      <c r="BI85" vm="3283">
        <f ca="1"/>
        <v>45411</v>
      </c>
      <c r="BJ85" vm="3308">
        <f ca="1"/>
        <v>37.549999999999997</v>
      </c>
      <c r="BK85" vm="3283">
        <f ca="1"/>
        <v>45411</v>
      </c>
      <c r="BL85" vm="3309">
        <f ca="1"/>
        <v>40.090000000000003</v>
      </c>
      <c r="BM85" vm="3283">
        <f ca="1"/>
        <v>45411</v>
      </c>
      <c r="BN85" vm="3310">
        <f ca="1"/>
        <v>97.07</v>
      </c>
      <c r="BO85" vm="3283">
        <f ca="1"/>
        <v>45411</v>
      </c>
      <c r="BP85" vm="3311">
        <f ca="1"/>
        <v>176.14</v>
      </c>
      <c r="BQ85" vm="3283">
        <f ca="1"/>
        <v>45411</v>
      </c>
      <c r="BR85" vm="3312">
        <f ca="1"/>
        <v>193.77</v>
      </c>
      <c r="BS85" vm="3283">
        <f ca="1"/>
        <v>45411</v>
      </c>
      <c r="BT85" vm="3313">
        <f ca="1"/>
        <v>275.74</v>
      </c>
      <c r="BU85" vm="3283">
        <f ca="1"/>
        <v>45411</v>
      </c>
      <c r="BV85" vm="2054">
        <f ca="1"/>
        <v>36.08</v>
      </c>
      <c r="BW85" vm="3283">
        <f ca="1"/>
        <v>45411</v>
      </c>
      <c r="BX85" vm="3314">
        <f ca="1"/>
        <v>67.12</v>
      </c>
      <c r="BZ85" vm="3283">
        <f ca="1"/>
        <v>45411</v>
      </c>
      <c r="CA85" vm="3315">
        <f ca="1"/>
        <v>468.84</v>
      </c>
      <c r="CB85" vm="3283">
        <f ca="1"/>
        <v>45411</v>
      </c>
      <c r="CC85" vm="3316">
        <f ca="1"/>
        <v>105.81</v>
      </c>
      <c r="CD85" vm="3283">
        <f ca="1"/>
        <v>45411</v>
      </c>
      <c r="CE85" vm="3317">
        <f ca="1"/>
        <v>97.88</v>
      </c>
      <c r="CF85" vm="3283">
        <f ca="1"/>
        <v>45411</v>
      </c>
      <c r="CG85" vm="3318">
        <f ca="1"/>
        <v>49.617199999999997</v>
      </c>
      <c r="CH85" vm="3283">
        <f ca="1"/>
        <v>45411</v>
      </c>
      <c r="CI85" vm="3319">
        <f ca="1"/>
        <v>175.10169999999999</v>
      </c>
    </row>
    <row r="86" spans="1:87">
      <c r="A86" vm="3320">
        <f ca="1"/>
        <v>45412</v>
      </c>
      <c r="B86" vm="3321">
        <f ca="1"/>
        <v>15.05</v>
      </c>
      <c r="C86" vm="3320">
        <f ca="1"/>
        <v>45412</v>
      </c>
      <c r="D86" vm="3322">
        <f ca="1"/>
        <v>58.66</v>
      </c>
      <c r="E86" vm="3320">
        <f ca="1"/>
        <v>45412</v>
      </c>
      <c r="F86" vm="3323">
        <f ca="1"/>
        <v>18.89</v>
      </c>
      <c r="G86" vm="3320">
        <f ca="1"/>
        <v>45412</v>
      </c>
      <c r="H86" vm="3324">
        <f ca="1"/>
        <v>872.47</v>
      </c>
      <c r="I86" vm="3320">
        <f ca="1"/>
        <v>45412</v>
      </c>
      <c r="J86" vm="3325">
        <f ca="1"/>
        <v>126.82</v>
      </c>
      <c r="K86" vm="3320">
        <f ca="1"/>
        <v>45412</v>
      </c>
      <c r="L86" vm="3326">
        <f ca="1"/>
        <v>370.62</v>
      </c>
      <c r="M86" vm="3320">
        <f ca="1"/>
        <v>45412</v>
      </c>
      <c r="N86" vm="3327">
        <f ca="1"/>
        <v>45.7</v>
      </c>
      <c r="O86" vm="3320">
        <f ca="1"/>
        <v>45412</v>
      </c>
      <c r="P86" vm="3328">
        <f ca="1"/>
        <v>12.2761</v>
      </c>
      <c r="Q86" vm="3320">
        <f ca="1"/>
        <v>45412</v>
      </c>
      <c r="R86" vm="3329">
        <f ca="1"/>
        <v>172.94</v>
      </c>
      <c r="S86" vm="3320">
        <f ca="1"/>
        <v>45412</v>
      </c>
      <c r="T86" vm="3330">
        <f ca="1"/>
        <v>164.15</v>
      </c>
      <c r="U86" vm="3320">
        <f ca="1"/>
        <v>45412</v>
      </c>
      <c r="V86" vm="3331">
        <f ca="1"/>
        <v>391.41</v>
      </c>
      <c r="W86" vm="3320">
        <f ca="1"/>
        <v>45412</v>
      </c>
      <c r="X86" vm="3332">
        <f ca="1"/>
        <v>389.33</v>
      </c>
      <c r="Y86" vm="3320">
        <f ca="1"/>
        <v>45412</v>
      </c>
      <c r="Z86" vm="3333">
        <f ca="1"/>
        <v>37.619999999999997</v>
      </c>
      <c r="AA86" vm="3320">
        <f ca="1"/>
        <v>45412</v>
      </c>
      <c r="AB86" vm="3334">
        <f ca="1"/>
        <v>128.31</v>
      </c>
      <c r="AC86" vm="3320">
        <f ca="1"/>
        <v>45412</v>
      </c>
      <c r="AD86" vm="829">
        <f ca="1"/>
        <v>120.31</v>
      </c>
      <c r="AE86" vm="3320">
        <f ca="1"/>
        <v>45412</v>
      </c>
      <c r="AF86" vm="3335">
        <f ca="1"/>
        <v>170.33</v>
      </c>
      <c r="AG86" vm="3320">
        <f ca="1"/>
        <v>45412</v>
      </c>
      <c r="AH86" vm="3336">
        <f ca="1"/>
        <v>66.97</v>
      </c>
      <c r="AI86" vm="3320">
        <f ca="1"/>
        <v>45412</v>
      </c>
      <c r="AJ86" vm="3337">
        <f ca="1"/>
        <v>67.709999999999994</v>
      </c>
      <c r="AK86" vm="3320">
        <f ca="1"/>
        <v>45412</v>
      </c>
      <c r="AL86" vm="3338">
        <f ca="1"/>
        <v>155.19999999999999</v>
      </c>
      <c r="AM86" vm="3320">
        <f ca="1"/>
        <v>45412</v>
      </c>
      <c r="AN86" vm="3339">
        <f ca="1"/>
        <v>5.43</v>
      </c>
      <c r="AO86" vm="3320">
        <f ca="1"/>
        <v>45412</v>
      </c>
      <c r="AP86" vm="1367">
        <f ca="1"/>
        <v>72.489999999999995</v>
      </c>
      <c r="AQ86" vm="3320">
        <f ca="1"/>
        <v>45412</v>
      </c>
      <c r="AR86" vm="3340">
        <f ca="1"/>
        <v>56.49</v>
      </c>
      <c r="AS86" vm="3320">
        <f ca="1"/>
        <v>45412</v>
      </c>
      <c r="AT86" vm="3341">
        <f ca="1"/>
        <v>105.97</v>
      </c>
      <c r="AU86" vm="3320">
        <f ca="1"/>
        <v>45412</v>
      </c>
      <c r="AV86" vm="3342">
        <f ca="1"/>
        <v>52.77</v>
      </c>
      <c r="AW86" vm="3320">
        <f ca="1"/>
        <v>45412</v>
      </c>
      <c r="AX86" vm="3343">
        <f ca="1"/>
        <v>43.82</v>
      </c>
      <c r="AY86" vm="3320">
        <f ca="1"/>
        <v>45412</v>
      </c>
      <c r="AZ86" vm="3344">
        <f ca="1"/>
        <v>95.45</v>
      </c>
      <c r="BA86" vm="3320">
        <f ca="1"/>
        <v>45412</v>
      </c>
      <c r="BB86" vm="3345">
        <f ca="1"/>
        <v>171.56</v>
      </c>
      <c r="BC86" vm="3320">
        <f ca="1"/>
        <v>45412</v>
      </c>
      <c r="BD86" vm="3346">
        <f ca="1"/>
        <v>146.71</v>
      </c>
      <c r="BE86" vm="3320">
        <f ca="1"/>
        <v>45412</v>
      </c>
      <c r="BF86" vm="3347">
        <f ca="1"/>
        <v>41.44</v>
      </c>
      <c r="BG86" vm="3320">
        <f ca="1"/>
        <v>45412</v>
      </c>
      <c r="BH86" vm="3348">
        <f ca="1"/>
        <v>211.87</v>
      </c>
      <c r="BI86" vm="3320">
        <f ca="1"/>
        <v>45412</v>
      </c>
      <c r="BJ86" vm="3349">
        <f ca="1"/>
        <v>37.01</v>
      </c>
      <c r="BK86" vm="3320">
        <f ca="1"/>
        <v>45412</v>
      </c>
      <c r="BL86" vm="2133">
        <f ca="1"/>
        <v>39.49</v>
      </c>
      <c r="BM86" vm="3320">
        <f ca="1"/>
        <v>45412</v>
      </c>
      <c r="BN86" vm="3350">
        <f ca="1"/>
        <v>96.89</v>
      </c>
      <c r="BO86" vm="3320">
        <f ca="1"/>
        <v>45412</v>
      </c>
      <c r="BP86" vm="3351">
        <f ca="1"/>
        <v>175.91</v>
      </c>
      <c r="BQ86" vm="3320">
        <f ca="1"/>
        <v>45412</v>
      </c>
      <c r="BR86" vm="3352">
        <f ca="1"/>
        <v>192.73</v>
      </c>
      <c r="BS86" vm="3320">
        <f ca="1"/>
        <v>45412</v>
      </c>
      <c r="BT86" vm="3353">
        <f ca="1"/>
        <v>268.94</v>
      </c>
      <c r="BU86" vm="3320">
        <f ca="1"/>
        <v>45412</v>
      </c>
      <c r="BV86" vm="3354">
        <f ca="1"/>
        <v>34.435000000000002</v>
      </c>
      <c r="BW86" vm="3320">
        <f ca="1"/>
        <v>45412</v>
      </c>
      <c r="BX86" vm="3355">
        <f ca="1"/>
        <v>66.650000000000006</v>
      </c>
      <c r="BZ86" vm="3320">
        <f ca="1"/>
        <v>45412</v>
      </c>
      <c r="CA86" vm="3356">
        <f ca="1"/>
        <v>461.43</v>
      </c>
      <c r="CB86" vm="3320">
        <f ca="1"/>
        <v>45412</v>
      </c>
      <c r="CC86" vm="3357">
        <f ca="1"/>
        <v>104.39</v>
      </c>
      <c r="CD86" vm="3320">
        <f ca="1"/>
        <v>45412</v>
      </c>
      <c r="CE86" vm="3358">
        <f ca="1"/>
        <v>96.17</v>
      </c>
      <c r="CF86" vm="3320">
        <f ca="1"/>
        <v>45412</v>
      </c>
      <c r="CG86" vm="3359">
        <f ca="1"/>
        <v>48.86</v>
      </c>
      <c r="CH86" vm="3320">
        <f ca="1"/>
        <v>45412</v>
      </c>
      <c r="CI86" vm="3360">
        <f ca="1"/>
        <v>172.67840000000001</v>
      </c>
    </row>
    <row r="87" spans="1:87">
      <c r="A87" vm="3361">
        <f ca="1"/>
        <v>45413</v>
      </c>
      <c r="B87" vm="3362">
        <f ca="1"/>
        <v>15.2</v>
      </c>
      <c r="C87" vm="3361">
        <f ca="1"/>
        <v>45413</v>
      </c>
      <c r="D87" vm="3363">
        <f ca="1"/>
        <v>58.37</v>
      </c>
      <c r="E87" vm="3361">
        <f ca="1"/>
        <v>45413</v>
      </c>
      <c r="F87" vm="3364">
        <f ca="1"/>
        <v>18.649999999999999</v>
      </c>
      <c r="G87" vm="3361">
        <f ca="1"/>
        <v>45413</v>
      </c>
      <c r="H87" vm="3365">
        <f ca="1"/>
        <v>852.84</v>
      </c>
      <c r="I87" vm="3361">
        <f ca="1"/>
        <v>45413</v>
      </c>
      <c r="J87" vm="3366">
        <f ca="1"/>
        <v>128.18</v>
      </c>
      <c r="K87" vm="3361">
        <f ca="1"/>
        <v>45413</v>
      </c>
      <c r="L87" vm="3367">
        <f ca="1"/>
        <v>371.7</v>
      </c>
      <c r="M87" vm="3361">
        <f ca="1"/>
        <v>45413</v>
      </c>
      <c r="N87" vm="88">
        <f ca="1"/>
        <v>45.57</v>
      </c>
      <c r="O87" vm="3361">
        <f ca="1"/>
        <v>45413</v>
      </c>
      <c r="P87" vm="3368">
        <f ca="1"/>
        <v>12.1479</v>
      </c>
      <c r="Q87" vm="3361">
        <f ca="1"/>
        <v>45413</v>
      </c>
      <c r="R87" vm="3369">
        <f ca="1"/>
        <v>172.31</v>
      </c>
      <c r="S87" vm="3361">
        <f ca="1"/>
        <v>45413</v>
      </c>
      <c r="T87" vm="3370">
        <f ca="1"/>
        <v>164.02</v>
      </c>
      <c r="U87" vm="3361">
        <f ca="1"/>
        <v>45413</v>
      </c>
      <c r="V87" vm="3371">
        <f ca="1"/>
        <v>387.5</v>
      </c>
      <c r="W87" vm="3361">
        <f ca="1"/>
        <v>45413</v>
      </c>
      <c r="X87" vm="3372">
        <f ca="1"/>
        <v>394.94</v>
      </c>
      <c r="Y87" vm="3361">
        <f ca="1"/>
        <v>45413</v>
      </c>
      <c r="Z87" vm="3373">
        <f ca="1"/>
        <v>37.64</v>
      </c>
      <c r="AA87" vm="3361">
        <f ca="1"/>
        <v>45413</v>
      </c>
      <c r="AB87" vm="3374">
        <f ca="1"/>
        <v>129.21</v>
      </c>
      <c r="AC87" vm="3361">
        <f ca="1"/>
        <v>45413</v>
      </c>
      <c r="AD87" vm="3375">
        <f ca="1"/>
        <v>119</v>
      </c>
      <c r="AE87" vm="3361">
        <f ca="1"/>
        <v>45413</v>
      </c>
      <c r="AF87" vm="3259">
        <f ca="1"/>
        <v>169.3</v>
      </c>
      <c r="AG87" vm="3361">
        <f ca="1"/>
        <v>45413</v>
      </c>
      <c r="AH87" vm="3376">
        <f ca="1"/>
        <v>68.61</v>
      </c>
      <c r="AI87" vm="3361">
        <f ca="1"/>
        <v>45413</v>
      </c>
      <c r="AJ87" vm="3377">
        <f ca="1"/>
        <v>56.31</v>
      </c>
      <c r="AK87" vm="3361">
        <f ca="1"/>
        <v>45413</v>
      </c>
      <c r="AL87" vm="3378">
        <f ca="1"/>
        <v>156.13999999999999</v>
      </c>
      <c r="AM87" vm="3361">
        <f ca="1"/>
        <v>45413</v>
      </c>
      <c r="AN87" vm="3379">
        <f ca="1"/>
        <v>5.42</v>
      </c>
      <c r="AO87" vm="3361">
        <f ca="1"/>
        <v>45413</v>
      </c>
      <c r="AP87" vm="3380">
        <f ca="1"/>
        <v>73.11</v>
      </c>
      <c r="AQ87" vm="3361">
        <f ca="1"/>
        <v>45413</v>
      </c>
      <c r="AR87" vm="3381">
        <f ca="1"/>
        <v>56.46</v>
      </c>
      <c r="AS87" vm="3361">
        <f ca="1"/>
        <v>45413</v>
      </c>
      <c r="AT87" vm="3382">
        <f ca="1"/>
        <v>106.29</v>
      </c>
      <c r="AU87" vm="3361">
        <f ca="1"/>
        <v>45413</v>
      </c>
      <c r="AV87" vm="1229">
        <f ca="1"/>
        <v>52.47</v>
      </c>
      <c r="AW87" vm="3361">
        <f ca="1"/>
        <v>45413</v>
      </c>
      <c r="AX87" vm="3383">
        <f ca="1"/>
        <v>44.06</v>
      </c>
      <c r="AY87" vm="3361">
        <f ca="1"/>
        <v>45413</v>
      </c>
      <c r="AZ87" vm="1266">
        <f ca="1"/>
        <v>94.75</v>
      </c>
      <c r="BA87" vm="3361">
        <f ca="1"/>
        <v>45413</v>
      </c>
      <c r="BB87" vm="3384">
        <f ca="1"/>
        <v>176.84</v>
      </c>
      <c r="BC87" vm="3361">
        <f ca="1"/>
        <v>45413</v>
      </c>
      <c r="BD87" vm="3385">
        <f ca="1"/>
        <v>127.37</v>
      </c>
      <c r="BE87" vm="3361">
        <f ca="1"/>
        <v>45413</v>
      </c>
      <c r="BF87" vm="3386">
        <f ca="1"/>
        <v>42.57</v>
      </c>
      <c r="BG87" vm="3361">
        <f ca="1"/>
        <v>45413</v>
      </c>
      <c r="BH87" vm="3387">
        <f ca="1"/>
        <v>213.79</v>
      </c>
      <c r="BI87" vm="3361">
        <f ca="1"/>
        <v>45413</v>
      </c>
      <c r="BJ87" vm="3388">
        <f ca="1"/>
        <v>36.950000000000003</v>
      </c>
      <c r="BK87" vm="3361">
        <f ca="1"/>
        <v>45413</v>
      </c>
      <c r="BL87" vm="3389">
        <f ca="1"/>
        <v>39.200000000000003</v>
      </c>
      <c r="BM87" vm="3361">
        <f ca="1"/>
        <v>45413</v>
      </c>
      <c r="BN87" vm="1504">
        <f ca="1"/>
        <v>97.22</v>
      </c>
      <c r="BO87" vm="3361">
        <f ca="1"/>
        <v>45413</v>
      </c>
      <c r="BP87" vm="3390">
        <f ca="1"/>
        <v>175.15</v>
      </c>
      <c r="BQ87" vm="3361">
        <f ca="1"/>
        <v>45413</v>
      </c>
      <c r="BR87" vm="3391">
        <f ca="1"/>
        <v>195.3</v>
      </c>
      <c r="BS87" vm="3361">
        <f ca="1"/>
        <v>45413</v>
      </c>
      <c r="BT87" vm="3392">
        <f ca="1"/>
        <v>268.69</v>
      </c>
      <c r="BU87" vm="3361">
        <f ca="1"/>
        <v>45413</v>
      </c>
      <c r="BV87" vm="3393">
        <f ca="1"/>
        <v>33.659999999999997</v>
      </c>
      <c r="BW87" vm="3361">
        <f ca="1"/>
        <v>45413</v>
      </c>
      <c r="BX87" vm="3314">
        <f ca="1"/>
        <v>67.12</v>
      </c>
      <c r="BZ87" vm="3361">
        <f ca="1"/>
        <v>45413</v>
      </c>
      <c r="CA87" vm="3394">
        <f ca="1"/>
        <v>459.93</v>
      </c>
      <c r="CB87" vm="3361">
        <f ca="1"/>
        <v>45413</v>
      </c>
      <c r="CC87" vm="3395">
        <f ca="1"/>
        <v>103.82</v>
      </c>
      <c r="CD87" vm="3361">
        <f ca="1"/>
        <v>45413</v>
      </c>
      <c r="CE87" vm="3396">
        <f ca="1"/>
        <v>95.54</v>
      </c>
      <c r="CF87" vm="3361">
        <f ca="1"/>
        <v>45413</v>
      </c>
      <c r="CG87" vm="3397">
        <f ca="1"/>
        <v>48.572000000000003</v>
      </c>
      <c r="CH87" vm="3361">
        <f ca="1"/>
        <v>45413</v>
      </c>
      <c r="CI87" vm="3398">
        <f ca="1"/>
        <v>172.14879999999999</v>
      </c>
    </row>
    <row r="88" spans="1:87">
      <c r="A88" vm="3399">
        <f ca="1"/>
        <v>45414</v>
      </c>
      <c r="B88" vm="3400">
        <f ca="1"/>
        <v>15.02</v>
      </c>
      <c r="C88" vm="3399">
        <f ca="1"/>
        <v>45414</v>
      </c>
      <c r="D88" vm="3401">
        <f ca="1"/>
        <v>59.35</v>
      </c>
      <c r="E88" vm="3399">
        <f ca="1"/>
        <v>45414</v>
      </c>
      <c r="F88" vm="3402">
        <f ca="1"/>
        <v>18.11</v>
      </c>
      <c r="G88" vm="3399">
        <f ca="1"/>
        <v>45414</v>
      </c>
      <c r="H88" vm="3403">
        <f ca="1"/>
        <v>870.28</v>
      </c>
      <c r="I88" vm="3399">
        <f ca="1"/>
        <v>45414</v>
      </c>
      <c r="J88" vm="3404">
        <f ca="1"/>
        <v>128.5</v>
      </c>
      <c r="K88" vm="3399">
        <f ca="1"/>
        <v>45414</v>
      </c>
      <c r="L88" vm="3405">
        <f ca="1"/>
        <v>377.65</v>
      </c>
      <c r="M88" vm="3399">
        <f ca="1"/>
        <v>45414</v>
      </c>
      <c r="N88" vm="3406">
        <f ca="1"/>
        <v>45.98</v>
      </c>
      <c r="O88" vm="3399">
        <f ca="1"/>
        <v>45414</v>
      </c>
      <c r="P88" vm="3407">
        <f ca="1"/>
        <v>12.414099999999999</v>
      </c>
      <c r="Q88" vm="3399">
        <f ca="1"/>
        <v>45414</v>
      </c>
      <c r="R88" vm="3408">
        <f ca="1"/>
        <v>176.37</v>
      </c>
      <c r="S88" vm="3399">
        <f ca="1"/>
        <v>45414</v>
      </c>
      <c r="T88" vm="3409">
        <f ca="1"/>
        <v>164.94</v>
      </c>
      <c r="U88" vm="3399">
        <f ca="1"/>
        <v>45414</v>
      </c>
      <c r="V88" vm="144">
        <f ca="1"/>
        <v>395.96</v>
      </c>
      <c r="W88" vm="3399">
        <f ca="1"/>
        <v>45414</v>
      </c>
      <c r="X88" vm="3410">
        <f ca="1"/>
        <v>397.84</v>
      </c>
      <c r="Y88" vm="3399">
        <f ca="1"/>
        <v>45414</v>
      </c>
      <c r="Z88" vm="3411">
        <f ca="1"/>
        <v>38.68</v>
      </c>
      <c r="AA88" vm="3399">
        <f ca="1"/>
        <v>45414</v>
      </c>
      <c r="AB88" vm="3412">
        <f ca="1"/>
        <v>124.02</v>
      </c>
      <c r="AC88" vm="3399">
        <f ca="1"/>
        <v>45414</v>
      </c>
      <c r="AD88" vm="3413">
        <f ca="1"/>
        <v>125.3</v>
      </c>
      <c r="AE88" vm="3399">
        <f ca="1"/>
        <v>45414</v>
      </c>
      <c r="AF88" vm="3414">
        <f ca="1"/>
        <v>173.03</v>
      </c>
      <c r="AG88" vm="3399">
        <f ca="1"/>
        <v>45414</v>
      </c>
      <c r="AH88" vm="3415">
        <f ca="1"/>
        <v>68.849999999999994</v>
      </c>
      <c r="AI88" vm="3399">
        <f ca="1"/>
        <v>45414</v>
      </c>
      <c r="AJ88" vm="1368">
        <f ca="1"/>
        <v>55.15</v>
      </c>
      <c r="AK88" vm="3399">
        <f ca="1"/>
        <v>45414</v>
      </c>
      <c r="AL88" vm="3416">
        <f ca="1"/>
        <v>157.77000000000001</v>
      </c>
      <c r="AM88" vm="3399">
        <f ca="1"/>
        <v>45414</v>
      </c>
      <c r="AN88" vm="3417">
        <f ca="1"/>
        <v>5.52</v>
      </c>
      <c r="AO88" vm="3399">
        <f ca="1"/>
        <v>45414</v>
      </c>
      <c r="AP88" vm="3418">
        <f ca="1"/>
        <v>73.2</v>
      </c>
      <c r="AQ88" vm="3399">
        <f ca="1"/>
        <v>45414</v>
      </c>
      <c r="AR88" vm="3419">
        <f ca="1"/>
        <v>56.6</v>
      </c>
      <c r="AS88" vm="3399">
        <f ca="1"/>
        <v>45414</v>
      </c>
      <c r="AT88" vm="3420">
        <f ca="1"/>
        <v>105.92</v>
      </c>
      <c r="AU88" vm="3399">
        <f ca="1"/>
        <v>45414</v>
      </c>
      <c r="AV88" vm="3421">
        <f ca="1"/>
        <v>52.62</v>
      </c>
      <c r="AW88" vm="3399">
        <f ca="1"/>
        <v>45414</v>
      </c>
      <c r="AX88" vm="3422">
        <f ca="1"/>
        <v>45.63</v>
      </c>
      <c r="AY88" vm="3399">
        <f ca="1"/>
        <v>45414</v>
      </c>
      <c r="AZ88" vm="3423">
        <f ca="1"/>
        <v>113.77</v>
      </c>
      <c r="BA88" vm="3399">
        <f ca="1"/>
        <v>45414</v>
      </c>
      <c r="BB88" vm="3424">
        <f ca="1"/>
        <v>179.64</v>
      </c>
      <c r="BC88" vm="3399">
        <f ca="1"/>
        <v>45414</v>
      </c>
      <c r="BD88" vm="988">
        <f ca="1"/>
        <v>134.94</v>
      </c>
      <c r="BE88" vm="3399">
        <f ca="1"/>
        <v>45414</v>
      </c>
      <c r="BF88" vm="3425">
        <f ca="1"/>
        <v>43.35</v>
      </c>
      <c r="BG88" vm="3399">
        <f ca="1"/>
        <v>45414</v>
      </c>
      <c r="BH88" vm="3426">
        <f ca="1"/>
        <v>213.13</v>
      </c>
      <c r="BI88" vm="3399">
        <f ca="1"/>
        <v>45414</v>
      </c>
      <c r="BJ88" vm="2855">
        <f ca="1"/>
        <v>36.880000000000003</v>
      </c>
      <c r="BK88" vm="3399">
        <f ca="1"/>
        <v>45414</v>
      </c>
      <c r="BL88" vm="3427">
        <f ca="1"/>
        <v>38.93</v>
      </c>
      <c r="BM88" vm="3399">
        <f ca="1"/>
        <v>45414</v>
      </c>
      <c r="BN88" vm="3428">
        <f ca="1"/>
        <v>97.49</v>
      </c>
      <c r="BO88" vm="3399">
        <f ca="1"/>
        <v>45414</v>
      </c>
      <c r="BP88" vm="2719">
        <f ca="1"/>
        <v>175.45</v>
      </c>
      <c r="BQ88" vm="3399">
        <f ca="1"/>
        <v>45414</v>
      </c>
      <c r="BR88" vm="1058">
        <f ca="1"/>
        <v>193.64</v>
      </c>
      <c r="BS88" vm="3399">
        <f ca="1"/>
        <v>45414</v>
      </c>
      <c r="BT88" vm="3429">
        <f ca="1"/>
        <v>272.13</v>
      </c>
      <c r="BU88" vm="3399">
        <f ca="1"/>
        <v>45414</v>
      </c>
      <c r="BV88" vm="3430">
        <f ca="1"/>
        <v>33.919600000000003</v>
      </c>
      <c r="BW88" vm="3399">
        <f ca="1"/>
        <v>45414</v>
      </c>
      <c r="BX88" vm="3431">
        <f ca="1"/>
        <v>67.61</v>
      </c>
      <c r="BZ88" vm="3399">
        <f ca="1"/>
        <v>45414</v>
      </c>
      <c r="CA88" vm="3432">
        <f ca="1"/>
        <v>464.22</v>
      </c>
      <c r="CB88" vm="3399">
        <f ca="1"/>
        <v>45414</v>
      </c>
      <c r="CC88" vm="3433">
        <f ca="1"/>
        <v>104.92</v>
      </c>
      <c r="CD88" vm="3399">
        <f ca="1"/>
        <v>45414</v>
      </c>
      <c r="CE88" vm="3434">
        <f ca="1"/>
        <v>96.48</v>
      </c>
      <c r="CF88" vm="3399">
        <f ca="1"/>
        <v>45414</v>
      </c>
      <c r="CG88" vm="3435">
        <f ca="1"/>
        <v>49.02</v>
      </c>
      <c r="CH88" vm="3399">
        <f ca="1"/>
        <v>45414</v>
      </c>
      <c r="CI88" vm="3436">
        <f ca="1"/>
        <v>174.011</v>
      </c>
    </row>
    <row r="89" spans="1:87">
      <c r="A89" vm="3437">
        <f ca="1"/>
        <v>45415</v>
      </c>
      <c r="B89" vm="389">
        <f ca="1"/>
        <v>14.72</v>
      </c>
      <c r="C89" vm="3437">
        <f ca="1"/>
        <v>45415</v>
      </c>
      <c r="D89" vm="3438">
        <f ca="1"/>
        <v>59.17</v>
      </c>
      <c r="E89" vm="3437">
        <f ca="1"/>
        <v>45415</v>
      </c>
      <c r="F89" vm="1473">
        <f ca="1"/>
        <v>17.95</v>
      </c>
      <c r="G89" vm="3437">
        <f ca="1"/>
        <v>45415</v>
      </c>
      <c r="H89" vm="3439">
        <f ca="1"/>
        <v>901.63</v>
      </c>
      <c r="I89" vm="3437">
        <f ca="1"/>
        <v>45415</v>
      </c>
      <c r="J89" vm="2633">
        <f ca="1"/>
        <v>129.56</v>
      </c>
      <c r="K89" vm="3437">
        <f ca="1"/>
        <v>45415</v>
      </c>
      <c r="L89" vm="3440">
        <f ca="1"/>
        <v>381.36</v>
      </c>
      <c r="M89" vm="3437">
        <f ca="1"/>
        <v>45415</v>
      </c>
      <c r="N89" vm="2152">
        <f ca="1"/>
        <v>46.66</v>
      </c>
      <c r="O89" vm="3437">
        <f ca="1"/>
        <v>45415</v>
      </c>
      <c r="P89" vm="394">
        <f ca="1"/>
        <v>12.631</v>
      </c>
      <c r="Q89" vm="3437">
        <f ca="1"/>
        <v>45415</v>
      </c>
      <c r="R89" vm="3441">
        <f ca="1"/>
        <v>177.11</v>
      </c>
      <c r="S89" vm="3437">
        <f ca="1"/>
        <v>45415</v>
      </c>
      <c r="T89" vm="3442">
        <f ca="1"/>
        <v>168.5</v>
      </c>
      <c r="U89" vm="3437">
        <f ca="1"/>
        <v>45415</v>
      </c>
      <c r="V89" vm="3103">
        <f ca="1"/>
        <v>400.96</v>
      </c>
      <c r="W89" vm="3437">
        <f ca="1"/>
        <v>45415</v>
      </c>
      <c r="X89" vm="3443">
        <f ca="1"/>
        <v>406.66</v>
      </c>
      <c r="Y89" vm="3437">
        <f ca="1"/>
        <v>45415</v>
      </c>
      <c r="Z89" vm="3444">
        <f ca="1"/>
        <v>39.01</v>
      </c>
      <c r="AA89" vm="3437">
        <f ca="1"/>
        <v>45415</v>
      </c>
      <c r="AB89" vm="3445">
        <f ca="1"/>
        <v>123.05</v>
      </c>
      <c r="AC89" vm="3437">
        <f ca="1"/>
        <v>45415</v>
      </c>
      <c r="AD89" vm="3446">
        <f ca="1"/>
        <v>128.1</v>
      </c>
      <c r="AE89" vm="3437">
        <f ca="1"/>
        <v>45415</v>
      </c>
      <c r="AF89" vm="3447">
        <f ca="1"/>
        <v>183.38</v>
      </c>
      <c r="AG89" vm="3437">
        <f ca="1"/>
        <v>45415</v>
      </c>
      <c r="AH89" vm="3448">
        <f ca="1"/>
        <v>70.14</v>
      </c>
      <c r="AI89" vm="3437">
        <f ca="1"/>
        <v>45415</v>
      </c>
      <c r="AJ89" vm="794">
        <f ca="1"/>
        <v>55.9</v>
      </c>
      <c r="AK89" vm="3437">
        <f ca="1"/>
        <v>45415</v>
      </c>
      <c r="AL89" vm="3449">
        <f ca="1"/>
        <v>159.32</v>
      </c>
      <c r="AM89" vm="3437">
        <f ca="1"/>
        <v>45415</v>
      </c>
      <c r="AN89" vm="3450">
        <f ca="1"/>
        <v>5.87</v>
      </c>
      <c r="AO89" vm="3437">
        <f ca="1"/>
        <v>45415</v>
      </c>
      <c r="AP89" vm="3152">
        <f ca="1"/>
        <v>74.39</v>
      </c>
      <c r="AQ89" vm="3437">
        <f ca="1"/>
        <v>45415</v>
      </c>
      <c r="AR89" vm="3451">
        <f ca="1"/>
        <v>57</v>
      </c>
      <c r="AS89" vm="3437">
        <f ca="1"/>
        <v>45415</v>
      </c>
      <c r="AT89" vm="2997">
        <f ca="1"/>
        <v>105.9</v>
      </c>
      <c r="AU89" vm="3437">
        <f ca="1"/>
        <v>45415</v>
      </c>
      <c r="AV89" vm="3452">
        <f ca="1"/>
        <v>52.93</v>
      </c>
      <c r="AW89" vm="3437">
        <f ca="1"/>
        <v>45415</v>
      </c>
      <c r="AX89" vm="3453">
        <f ca="1"/>
        <v>46</v>
      </c>
      <c r="AY89" vm="3437">
        <f ca="1"/>
        <v>45415</v>
      </c>
      <c r="AZ89" vm="3454">
        <f ca="1"/>
        <v>115.6</v>
      </c>
      <c r="BA89" vm="3437">
        <f ca="1"/>
        <v>45415</v>
      </c>
      <c r="BB89" vm="3455">
        <f ca="1"/>
        <v>181.74</v>
      </c>
      <c r="BC89" vm="3437">
        <f ca="1"/>
        <v>45415</v>
      </c>
      <c r="BD89" vm="275">
        <f ca="1"/>
        <v>132.94</v>
      </c>
      <c r="BE89" vm="3437">
        <f ca="1"/>
        <v>45415</v>
      </c>
      <c r="BF89" vm="3456">
        <f ca="1"/>
        <v>43.5</v>
      </c>
      <c r="BG89" vm="3437">
        <f ca="1"/>
        <v>45415</v>
      </c>
      <c r="BH89" vm="3457">
        <f ca="1"/>
        <v>212.96</v>
      </c>
      <c r="BI89" vm="3437">
        <f ca="1"/>
        <v>45415</v>
      </c>
      <c r="BJ89" vm="3458">
        <f ca="1"/>
        <v>37.25</v>
      </c>
      <c r="BK89" vm="3437">
        <f ca="1"/>
        <v>45415</v>
      </c>
      <c r="BL89" vm="3459">
        <f ca="1"/>
        <v>38.89</v>
      </c>
      <c r="BM89" vm="3437">
        <f ca="1"/>
        <v>45415</v>
      </c>
      <c r="BN89" vm="3460">
        <f ca="1"/>
        <v>97.9</v>
      </c>
      <c r="BO89" vm="3437">
        <f ca="1"/>
        <v>45415</v>
      </c>
      <c r="BP89" vm="3461">
        <f ca="1"/>
        <v>176.15</v>
      </c>
      <c r="BQ89" vm="3437">
        <f ca="1"/>
        <v>45415</v>
      </c>
      <c r="BR89" vm="3462">
        <f ca="1"/>
        <v>195.81</v>
      </c>
      <c r="BS89" vm="3437">
        <f ca="1"/>
        <v>45415</v>
      </c>
      <c r="BT89" vm="3463">
        <f ca="1"/>
        <v>273.66000000000003</v>
      </c>
      <c r="BU89" vm="3437">
        <f ca="1"/>
        <v>45415</v>
      </c>
      <c r="BV89" vm="206">
        <f ca="1"/>
        <v>34.159999999999997</v>
      </c>
      <c r="BW89" vm="3437">
        <f ca="1"/>
        <v>45415</v>
      </c>
      <c r="BX89" vm="3464">
        <f ca="1"/>
        <v>68.33</v>
      </c>
      <c r="BZ89" vm="3437">
        <f ca="1"/>
        <v>45415</v>
      </c>
      <c r="CA89" vm="3465">
        <f ca="1"/>
        <v>469.98</v>
      </c>
      <c r="CB89" vm="3437">
        <f ca="1"/>
        <v>45415</v>
      </c>
      <c r="CC89" vm="3466">
        <f ca="1"/>
        <v>106.22</v>
      </c>
      <c r="CD89" vm="3437">
        <f ca="1"/>
        <v>45415</v>
      </c>
      <c r="CE89" vm="3467">
        <f ca="1"/>
        <v>97.61</v>
      </c>
      <c r="CF89" vm="3437">
        <f ca="1"/>
        <v>45415</v>
      </c>
      <c r="CG89" vm="3468">
        <f ca="1"/>
        <v>49.67</v>
      </c>
      <c r="CH89" vm="3437">
        <f ca="1"/>
        <v>45415</v>
      </c>
      <c r="CI89" vm="3469">
        <f ca="1"/>
        <v>176.2056</v>
      </c>
    </row>
    <row r="90" spans="1:87">
      <c r="A90" vm="3470">
        <f ca="1"/>
        <v>45418</v>
      </c>
      <c r="B90" vm="3471">
        <f ca="1"/>
        <v>14.99</v>
      </c>
      <c r="C90" vm="3470">
        <f ca="1"/>
        <v>45418</v>
      </c>
      <c r="D90" vm="3472">
        <f ca="1"/>
        <v>60.19</v>
      </c>
      <c r="E90" vm="3470">
        <f ca="1"/>
        <v>45418</v>
      </c>
      <c r="F90" vm="3473">
        <f ca="1"/>
        <v>18.39</v>
      </c>
      <c r="G90" vm="3470">
        <f ca="1"/>
        <v>45418</v>
      </c>
      <c r="H90" vm="3474">
        <f ca="1"/>
        <v>916.92</v>
      </c>
      <c r="I90" vm="3470">
        <f ca="1"/>
        <v>45418</v>
      </c>
      <c r="J90" vm="3475">
        <f ca="1"/>
        <v>130.56</v>
      </c>
      <c r="K90" vm="3470">
        <f ca="1"/>
        <v>45418</v>
      </c>
      <c r="L90" vm="3476">
        <f ca="1"/>
        <v>383.05</v>
      </c>
      <c r="M90" vm="3470">
        <f ca="1"/>
        <v>45418</v>
      </c>
      <c r="N90" vm="3477">
        <f ca="1"/>
        <v>47.4</v>
      </c>
      <c r="O90" vm="3470">
        <f ca="1"/>
        <v>45418</v>
      </c>
      <c r="P90" vm="3478">
        <f ca="1"/>
        <v>12.7987</v>
      </c>
      <c r="Q90" vm="3470">
        <f ca="1"/>
        <v>45418</v>
      </c>
      <c r="R90" vm="3479">
        <f ca="1"/>
        <v>178.14</v>
      </c>
      <c r="S90" vm="3470">
        <f ca="1"/>
        <v>45418</v>
      </c>
      <c r="T90" vm="1881">
        <f ca="1"/>
        <v>169</v>
      </c>
      <c r="U90" vm="3470">
        <f ca="1"/>
        <v>45418</v>
      </c>
      <c r="V90" vm="3480">
        <f ca="1"/>
        <v>401.84</v>
      </c>
      <c r="W90" vm="3470">
        <f ca="1"/>
        <v>45418</v>
      </c>
      <c r="X90" vm="3481">
        <f ca="1"/>
        <v>413.54</v>
      </c>
      <c r="Y90" vm="3470">
        <f ca="1"/>
        <v>45418</v>
      </c>
      <c r="Z90" vm="692">
        <f ca="1"/>
        <v>39.71</v>
      </c>
      <c r="AA90" vm="3470">
        <f ca="1"/>
        <v>45418</v>
      </c>
      <c r="AB90" vm="3482">
        <f ca="1"/>
        <v>124.59</v>
      </c>
      <c r="AC90" vm="3470">
        <f ca="1"/>
        <v>45418</v>
      </c>
      <c r="AD90" vm="3483">
        <f ca="1"/>
        <v>130.78</v>
      </c>
      <c r="AE90" vm="3470">
        <f ca="1"/>
        <v>45418</v>
      </c>
      <c r="AF90" vm="3484">
        <f ca="1"/>
        <v>181.71</v>
      </c>
      <c r="AG90" vm="3470">
        <f ca="1"/>
        <v>45418</v>
      </c>
      <c r="AH90" vm="3485">
        <f ca="1"/>
        <v>71.25</v>
      </c>
      <c r="AI90" vm="3470">
        <f ca="1"/>
        <v>45418</v>
      </c>
      <c r="AJ90" vm="999">
        <f ca="1"/>
        <v>55.97</v>
      </c>
      <c r="AK90" vm="3470">
        <f ca="1"/>
        <v>45418</v>
      </c>
      <c r="AL90" vm="3486">
        <f ca="1"/>
        <v>163.68</v>
      </c>
      <c r="AM90" vm="3470">
        <f ca="1"/>
        <v>45418</v>
      </c>
      <c r="AN90" vm="3487">
        <f ca="1"/>
        <v>5.94</v>
      </c>
      <c r="AO90" vm="3470">
        <f ca="1"/>
        <v>45418</v>
      </c>
      <c r="AP90" vm="750">
        <f ca="1"/>
        <v>75.11</v>
      </c>
      <c r="AQ90" vm="3470">
        <f ca="1"/>
        <v>45418</v>
      </c>
      <c r="AR90" vm="3488">
        <f ca="1"/>
        <v>57.48</v>
      </c>
      <c r="AS90" vm="3470">
        <f ca="1"/>
        <v>45418</v>
      </c>
      <c r="AT90" vm="3489">
        <f ca="1"/>
        <v>105.64</v>
      </c>
      <c r="AU90" vm="3470">
        <f ca="1"/>
        <v>45418</v>
      </c>
      <c r="AV90" vm="3490">
        <f ca="1"/>
        <v>54.01</v>
      </c>
      <c r="AW90" vm="3470">
        <f ca="1"/>
        <v>45418</v>
      </c>
      <c r="AX90" vm="513">
        <f ca="1"/>
        <v>46.33</v>
      </c>
      <c r="AY90" vm="3470">
        <f ca="1"/>
        <v>45418</v>
      </c>
      <c r="AZ90" vm="3491">
        <f ca="1"/>
        <v>121.48</v>
      </c>
      <c r="BA90" vm="3470">
        <f ca="1"/>
        <v>45418</v>
      </c>
      <c r="BB90" vm="3492">
        <f ca="1"/>
        <v>178.69</v>
      </c>
      <c r="BC90" vm="3470">
        <f ca="1"/>
        <v>45418</v>
      </c>
      <c r="BD90" vm="3493">
        <f ca="1"/>
        <v>130.08000000000001</v>
      </c>
      <c r="BE90" vm="3470">
        <f ca="1"/>
        <v>45418</v>
      </c>
      <c r="BF90" vm="3494">
        <f ca="1"/>
        <v>43.45</v>
      </c>
      <c r="BG90" vm="3470">
        <f ca="1"/>
        <v>45418</v>
      </c>
      <c r="BH90" vm="3495">
        <f ca="1"/>
        <v>215.2</v>
      </c>
      <c r="BI90" vm="3470">
        <f ca="1"/>
        <v>45418</v>
      </c>
      <c r="BJ90" vm="3496">
        <f ca="1"/>
        <v>37.69</v>
      </c>
      <c r="BK90" vm="3470">
        <f ca="1"/>
        <v>45418</v>
      </c>
      <c r="BL90" vm="544">
        <f ca="1"/>
        <v>39.33</v>
      </c>
      <c r="BM90" vm="3470">
        <f ca="1"/>
        <v>45418</v>
      </c>
      <c r="BN90" vm="3497">
        <f ca="1"/>
        <v>99.13</v>
      </c>
      <c r="BO90" vm="3470">
        <f ca="1"/>
        <v>45418</v>
      </c>
      <c r="BP90" vm="3498">
        <f ca="1"/>
        <v>175.82</v>
      </c>
      <c r="BQ90" vm="3470">
        <f ca="1"/>
        <v>45418</v>
      </c>
      <c r="BR90" vm="3499">
        <f ca="1"/>
        <v>195</v>
      </c>
      <c r="BS90" vm="3470">
        <f ca="1"/>
        <v>45418</v>
      </c>
      <c r="BT90" vm="3500">
        <f ca="1"/>
        <v>275.63</v>
      </c>
      <c r="BU90" vm="3470">
        <f ca="1"/>
        <v>45418</v>
      </c>
      <c r="BV90" vm="3501">
        <f ca="1"/>
        <v>34.616100000000003</v>
      </c>
      <c r="BW90" vm="3470">
        <f ca="1"/>
        <v>45418</v>
      </c>
      <c r="BX90" vm="3502">
        <f ca="1"/>
        <v>68.650000000000006</v>
      </c>
      <c r="BZ90" vm="3470">
        <f ca="1"/>
        <v>45418</v>
      </c>
      <c r="CA90" vm="3503">
        <f ca="1"/>
        <v>474.72</v>
      </c>
      <c r="CB90" vm="3470">
        <f ca="1"/>
        <v>45418</v>
      </c>
      <c r="CC90" vm="3504">
        <f ca="1"/>
        <v>107.17</v>
      </c>
      <c r="CD90" vm="3470">
        <f ca="1"/>
        <v>45418</v>
      </c>
      <c r="CE90" vm="3505">
        <f ca="1"/>
        <v>98.71</v>
      </c>
      <c r="CF90" vm="3470">
        <f ca="1"/>
        <v>45418</v>
      </c>
      <c r="CG90" vm="2707">
        <f ca="1"/>
        <v>50.14</v>
      </c>
      <c r="CH90" vm="3470">
        <f ca="1"/>
        <v>45418</v>
      </c>
      <c r="CI90" vm="3506">
        <f ca="1"/>
        <v>177.64189999999999</v>
      </c>
    </row>
    <row r="91" spans="1:87">
      <c r="A91" vm="3507">
        <f ca="1"/>
        <v>45419</v>
      </c>
      <c r="B91" vm="3508">
        <f ca="1"/>
        <v>15.14</v>
      </c>
      <c r="C91" vm="3507">
        <f ca="1"/>
        <v>45419</v>
      </c>
      <c r="D91" vm="3509">
        <f ca="1"/>
        <v>61.59</v>
      </c>
      <c r="E91" vm="3507">
        <f ca="1"/>
        <v>45419</v>
      </c>
      <c r="F91" vm="3510">
        <f ca="1"/>
        <v>18.12</v>
      </c>
      <c r="G91" vm="3507">
        <f ca="1"/>
        <v>45419</v>
      </c>
      <c r="H91" vm="3511">
        <f ca="1"/>
        <v>908.22</v>
      </c>
      <c r="I91" vm="3507">
        <f ca="1"/>
        <v>45419</v>
      </c>
      <c r="J91" vm="3512">
        <f ca="1"/>
        <v>130.24</v>
      </c>
      <c r="K91" vm="3507">
        <f ca="1"/>
        <v>45419</v>
      </c>
      <c r="L91" vm="3513">
        <f ca="1"/>
        <v>388.65</v>
      </c>
      <c r="M91" vm="3507">
        <f ca="1"/>
        <v>45419</v>
      </c>
      <c r="N91" vm="3514">
        <f ca="1"/>
        <v>47.65</v>
      </c>
      <c r="O91" vm="3507">
        <f ca="1"/>
        <v>45419</v>
      </c>
      <c r="P91" vm="3515">
        <f ca="1"/>
        <v>12.6212</v>
      </c>
      <c r="Q91" vm="3507">
        <f ca="1"/>
        <v>45419</v>
      </c>
      <c r="R91" vm="3516">
        <f ca="1"/>
        <v>176.89</v>
      </c>
      <c r="S91" vm="3507">
        <f ca="1"/>
        <v>45419</v>
      </c>
      <c r="T91" vm="244">
        <f ca="1"/>
        <v>170.21</v>
      </c>
      <c r="U91" vm="3507">
        <f ca="1"/>
        <v>45419</v>
      </c>
      <c r="V91" vm="3517">
        <f ca="1"/>
        <v>405.57</v>
      </c>
      <c r="W91" vm="3507">
        <f ca="1"/>
        <v>45419</v>
      </c>
      <c r="X91" vm="3518">
        <f ca="1"/>
        <v>409.34</v>
      </c>
      <c r="Y91" vm="3507">
        <f ca="1"/>
        <v>45419</v>
      </c>
      <c r="Z91" vm="3519">
        <f ca="1"/>
        <v>39.81</v>
      </c>
      <c r="AA91" vm="3507">
        <f ca="1"/>
        <v>45419</v>
      </c>
      <c r="AB91" vm="3520">
        <f ca="1"/>
        <v>127.29</v>
      </c>
      <c r="AC91" vm="3507">
        <f ca="1"/>
        <v>45419</v>
      </c>
      <c r="AD91" vm="3521">
        <f ca="1"/>
        <v>131.55000000000001</v>
      </c>
      <c r="AE91" vm="3507">
        <f ca="1"/>
        <v>45419</v>
      </c>
      <c r="AF91" vm="3522">
        <f ca="1"/>
        <v>182.4</v>
      </c>
      <c r="AG91" vm="3507">
        <f ca="1"/>
        <v>45419</v>
      </c>
      <c r="AH91" vm="3523">
        <f ca="1"/>
        <v>71.95</v>
      </c>
      <c r="AI91" vm="3507">
        <f ca="1"/>
        <v>45419</v>
      </c>
      <c r="AJ91" vm="199">
        <f ca="1"/>
        <v>55.74</v>
      </c>
      <c r="AK91" vm="3507">
        <f ca="1"/>
        <v>45419</v>
      </c>
      <c r="AL91" vm="3524">
        <f ca="1"/>
        <v>159.09</v>
      </c>
      <c r="AM91" vm="3507">
        <f ca="1"/>
        <v>45419</v>
      </c>
      <c r="AN91" vm="3525">
        <f ca="1"/>
        <v>5.89</v>
      </c>
      <c r="AO91" vm="3507">
        <f ca="1"/>
        <v>45419</v>
      </c>
      <c r="AP91" vm="3526">
        <f ca="1"/>
        <v>75.349999999999994</v>
      </c>
      <c r="AQ91" vm="3507">
        <f ca="1"/>
        <v>45419</v>
      </c>
      <c r="AR91" vm="3527">
        <f ca="1"/>
        <v>57.4</v>
      </c>
      <c r="AS91" vm="3507">
        <f ca="1"/>
        <v>45419</v>
      </c>
      <c r="AT91" vm="3528">
        <f ca="1"/>
        <v>106.17</v>
      </c>
      <c r="AU91" vm="3507">
        <f ca="1"/>
        <v>45419</v>
      </c>
      <c r="AV91" vm="3529">
        <f ca="1"/>
        <v>55.26</v>
      </c>
      <c r="AW91" vm="3507">
        <f ca="1"/>
        <v>45419</v>
      </c>
      <c r="AX91" vm="2287">
        <f ca="1"/>
        <v>46.07</v>
      </c>
      <c r="AY91" vm="3507">
        <f ca="1"/>
        <v>45419</v>
      </c>
      <c r="AZ91" vm="3530">
        <f ca="1"/>
        <v>121.61</v>
      </c>
      <c r="BA91" vm="3507">
        <f ca="1"/>
        <v>45419</v>
      </c>
      <c r="BB91" vm="3531">
        <f ca="1"/>
        <v>181.28</v>
      </c>
      <c r="BC91" vm="3507">
        <f ca="1"/>
        <v>45419</v>
      </c>
      <c r="BD91" vm="3532">
        <f ca="1"/>
        <v>129.49</v>
      </c>
      <c r="BE91" vm="3507">
        <f ca="1"/>
        <v>45419</v>
      </c>
      <c r="BF91" vm="3533">
        <f ca="1"/>
        <v>44.15</v>
      </c>
      <c r="BG91" vm="3507">
        <f ca="1"/>
        <v>45419</v>
      </c>
      <c r="BH91" vm="3534">
        <f ca="1"/>
        <v>214.21</v>
      </c>
      <c r="BI91" vm="3507">
        <f ca="1"/>
        <v>45419</v>
      </c>
      <c r="BJ91" vm="3535">
        <f ca="1"/>
        <v>37.840000000000003</v>
      </c>
      <c r="BK91" vm="3507">
        <f ca="1"/>
        <v>45419</v>
      </c>
      <c r="BL91" vm="3536">
        <f ca="1"/>
        <v>39.31</v>
      </c>
      <c r="BM91" vm="3507">
        <f ca="1"/>
        <v>45419</v>
      </c>
      <c r="BN91" vm="3537">
        <f ca="1"/>
        <v>99.34</v>
      </c>
      <c r="BO91" vm="3507">
        <f ca="1"/>
        <v>45419</v>
      </c>
      <c r="BP91" vm="3538">
        <f ca="1"/>
        <v>178.02</v>
      </c>
      <c r="BQ91" vm="3507">
        <f ca="1"/>
        <v>45419</v>
      </c>
      <c r="BR91" vm="3539">
        <f ca="1"/>
        <v>196.85</v>
      </c>
      <c r="BS91" vm="3507">
        <f ca="1"/>
        <v>45419</v>
      </c>
      <c r="BT91" vm="3540">
        <f ca="1"/>
        <v>277.18</v>
      </c>
      <c r="BU91" vm="3507">
        <f ca="1"/>
        <v>45419</v>
      </c>
      <c r="BV91" vm="3217">
        <f ca="1"/>
        <v>34.700000000000003</v>
      </c>
      <c r="BW91" vm="3507">
        <f ca="1"/>
        <v>45419</v>
      </c>
      <c r="BX91" vm="3541">
        <f ca="1"/>
        <v>69.62</v>
      </c>
      <c r="BZ91" vm="3507">
        <f ca="1"/>
        <v>45419</v>
      </c>
      <c r="CA91" vm="3542">
        <f ca="1"/>
        <v>475.4</v>
      </c>
      <c r="CB91" vm="3507">
        <f ca="1"/>
        <v>45419</v>
      </c>
      <c r="CC91" vm="3543">
        <f ca="1"/>
        <v>107.35</v>
      </c>
      <c r="CD91" vm="3507">
        <f ca="1"/>
        <v>45419</v>
      </c>
      <c r="CE91" vm="3544">
        <f ca="1"/>
        <v>98.68</v>
      </c>
      <c r="CF91" vm="3507">
        <f ca="1"/>
        <v>45419</v>
      </c>
      <c r="CG91" vm="2423">
        <f ca="1"/>
        <v>50.2</v>
      </c>
      <c r="CH91" vm="3507">
        <f ca="1"/>
        <v>45419</v>
      </c>
      <c r="CI91" vm="3545">
        <f ca="1"/>
        <v>177.98390000000001</v>
      </c>
    </row>
    <row r="92" spans="1:87">
      <c r="A92" vm="3546">
        <f ca="1"/>
        <v>45420</v>
      </c>
      <c r="B92" vm="389">
        <f ca="1"/>
        <v>14.72</v>
      </c>
      <c r="C92" vm="3546">
        <f ca="1"/>
        <v>45420</v>
      </c>
      <c r="D92" vm="3547">
        <f ca="1"/>
        <v>62.03</v>
      </c>
      <c r="E92" vm="3546">
        <f ca="1"/>
        <v>45420</v>
      </c>
      <c r="F92" vm="3548">
        <f ca="1"/>
        <v>18.41</v>
      </c>
      <c r="G92" vm="3546">
        <f ca="1"/>
        <v>45420</v>
      </c>
      <c r="H92" vm="3549">
        <f ca="1"/>
        <v>911.47</v>
      </c>
      <c r="I92" vm="3546">
        <f ca="1"/>
        <v>45420</v>
      </c>
      <c r="J92" vm="3550">
        <f ca="1"/>
        <v>125.24</v>
      </c>
      <c r="K92" vm="3546">
        <f ca="1"/>
        <v>45420</v>
      </c>
      <c r="L92" vm="3551">
        <f ca="1"/>
        <v>380.37</v>
      </c>
      <c r="M92" vm="3546">
        <f ca="1"/>
        <v>45420</v>
      </c>
      <c r="N92" vm="3552">
        <f ca="1"/>
        <v>48.75</v>
      </c>
      <c r="O92" vm="3546">
        <f ca="1"/>
        <v>45420</v>
      </c>
      <c r="P92" vm="865">
        <f ca="1"/>
        <v>12.690200000000001</v>
      </c>
      <c r="Q92" vm="3546">
        <f ca="1"/>
        <v>45420</v>
      </c>
      <c r="R92" vm="840">
        <f ca="1"/>
        <v>171</v>
      </c>
      <c r="S92" vm="3546">
        <f ca="1"/>
        <v>45420</v>
      </c>
      <c r="T92" vm="3553">
        <f ca="1"/>
        <v>169.84</v>
      </c>
      <c r="U92" vm="3546">
        <f ca="1"/>
        <v>45420</v>
      </c>
      <c r="V92" vm="3554">
        <f ca="1"/>
        <v>405.42</v>
      </c>
      <c r="W92" vm="3546">
        <f ca="1"/>
        <v>45420</v>
      </c>
      <c r="X92" vm="3555">
        <f ca="1"/>
        <v>410.54</v>
      </c>
      <c r="Y92" vm="3546">
        <f ca="1"/>
        <v>45420</v>
      </c>
      <c r="Z92" vm="2413">
        <f ca="1"/>
        <v>40.85</v>
      </c>
      <c r="AA92" vm="3546">
        <f ca="1"/>
        <v>45420</v>
      </c>
      <c r="AB92" vm="3556">
        <f ca="1"/>
        <v>126.69</v>
      </c>
      <c r="AC92" vm="3546">
        <f ca="1"/>
        <v>45420</v>
      </c>
      <c r="AD92" vm="3557">
        <f ca="1"/>
        <v>130.46</v>
      </c>
      <c r="AE92" vm="3546">
        <f ca="1"/>
        <v>45420</v>
      </c>
      <c r="AF92" vm="3558">
        <f ca="1"/>
        <v>182.74</v>
      </c>
      <c r="AG92" vm="3546">
        <f ca="1"/>
        <v>45420</v>
      </c>
      <c r="AH92" vm="2046">
        <f ca="1"/>
        <v>72.849999999999994</v>
      </c>
      <c r="AI92" vm="3546">
        <f ca="1"/>
        <v>45420</v>
      </c>
      <c r="AJ92" vm="663">
        <f ca="1"/>
        <v>54.91</v>
      </c>
      <c r="AK92" vm="3546">
        <f ca="1"/>
        <v>45420</v>
      </c>
      <c r="AL92" vm="3559">
        <f ca="1"/>
        <v>157.78</v>
      </c>
      <c r="AM92" vm="3546">
        <f ca="1"/>
        <v>45420</v>
      </c>
      <c r="AN92" vm="3560">
        <f ca="1"/>
        <v>5.99</v>
      </c>
      <c r="AO92" vm="3546">
        <f ca="1"/>
        <v>45420</v>
      </c>
      <c r="AP92" vm="3561">
        <f ca="1"/>
        <v>75.319999999999993</v>
      </c>
      <c r="AQ92" vm="3546">
        <f ca="1"/>
        <v>45420</v>
      </c>
      <c r="AR92" vm="3562">
        <f ca="1"/>
        <v>57.51</v>
      </c>
      <c r="AS92" vm="3546">
        <f ca="1"/>
        <v>45420</v>
      </c>
      <c r="AT92" vm="3563">
        <f ca="1"/>
        <v>104.94</v>
      </c>
      <c r="AU92" vm="3546">
        <f ca="1"/>
        <v>45420</v>
      </c>
      <c r="AV92" vm="3564">
        <f ca="1"/>
        <v>55.43</v>
      </c>
      <c r="AW92" vm="3546">
        <f ca="1"/>
        <v>45420</v>
      </c>
      <c r="AX92" vm="3565">
        <f ca="1"/>
        <v>45.53</v>
      </c>
      <c r="AY92" vm="3546">
        <f ca="1"/>
        <v>45420</v>
      </c>
      <c r="AZ92" vm="3566">
        <f ca="1"/>
        <v>120.44</v>
      </c>
      <c r="BA92" vm="3546">
        <f ca="1"/>
        <v>45420</v>
      </c>
      <c r="BB92" vm="3567">
        <f ca="1"/>
        <v>181.33</v>
      </c>
      <c r="BC92" vm="3546">
        <f ca="1"/>
        <v>45420</v>
      </c>
      <c r="BD92" vm="3568">
        <f ca="1"/>
        <v>129.53</v>
      </c>
      <c r="BE92" vm="3546">
        <f ca="1"/>
        <v>45420</v>
      </c>
      <c r="BF92" vm="3569">
        <f ca="1"/>
        <v>44.14</v>
      </c>
      <c r="BG92" vm="3546">
        <f ca="1"/>
        <v>45420</v>
      </c>
      <c r="BH92" vm="3570">
        <f ca="1"/>
        <v>213.58</v>
      </c>
      <c r="BI92" vm="3546">
        <f ca="1"/>
        <v>45420</v>
      </c>
      <c r="BJ92" vm="3571">
        <f ca="1"/>
        <v>37.71</v>
      </c>
      <c r="BK92" vm="3546">
        <f ca="1"/>
        <v>45420</v>
      </c>
      <c r="BL92" vm="3572">
        <f ca="1"/>
        <v>39.479999999999997</v>
      </c>
      <c r="BM92" vm="3546">
        <f ca="1"/>
        <v>45420</v>
      </c>
      <c r="BN92" vm="3573">
        <f ca="1"/>
        <v>99.68</v>
      </c>
      <c r="BO92" vm="3546">
        <f ca="1"/>
        <v>45420</v>
      </c>
      <c r="BP92" vm="3197">
        <f ca="1"/>
        <v>177.41</v>
      </c>
      <c r="BQ92" vm="3546">
        <f ca="1"/>
        <v>45420</v>
      </c>
      <c r="BR92" vm="3574">
        <f ca="1"/>
        <v>198.05</v>
      </c>
      <c r="BS92" vm="3546">
        <f ca="1"/>
        <v>45420</v>
      </c>
      <c r="BT92" vm="3575">
        <f ca="1"/>
        <v>278.97000000000003</v>
      </c>
      <c r="BU92" vm="3546">
        <f ca="1"/>
        <v>45420</v>
      </c>
      <c r="BV92" vm="3576">
        <f ca="1"/>
        <v>34.551000000000002</v>
      </c>
      <c r="BW92" vm="3546">
        <f ca="1"/>
        <v>45420</v>
      </c>
      <c r="BX92" vm="3577">
        <f ca="1"/>
        <v>69.84</v>
      </c>
      <c r="BZ92" vm="3546">
        <f ca="1"/>
        <v>45420</v>
      </c>
      <c r="CA92" vm="3578">
        <f ca="1"/>
        <v>475.42</v>
      </c>
      <c r="CB92" vm="3546">
        <f ca="1"/>
        <v>45420</v>
      </c>
      <c r="CC92" vm="3579">
        <f ca="1"/>
        <v>107.4</v>
      </c>
      <c r="CD92" vm="3546">
        <f ca="1"/>
        <v>45420</v>
      </c>
      <c r="CE92" vm="3580">
        <f ca="1"/>
        <v>98.55</v>
      </c>
      <c r="CF92" vm="3546">
        <f ca="1"/>
        <v>45420</v>
      </c>
      <c r="CG92" vm="3581">
        <f ca="1"/>
        <v>50.15</v>
      </c>
      <c r="CH92" vm="3546">
        <f ca="1"/>
        <v>45420</v>
      </c>
      <c r="CI92" vm="3582">
        <f ca="1"/>
        <v>177.98699999999999</v>
      </c>
    </row>
    <row r="93" spans="1:87">
      <c r="A93" vm="3583">
        <f ca="1"/>
        <v>45421</v>
      </c>
      <c r="B93" vm="3584">
        <f ca="1"/>
        <v>15.65</v>
      </c>
      <c r="C93" vm="3583">
        <f ca="1"/>
        <v>45421</v>
      </c>
      <c r="D93" vm="3585">
        <f ca="1"/>
        <v>62.44</v>
      </c>
      <c r="E93" vm="3583">
        <f ca="1"/>
        <v>45421</v>
      </c>
      <c r="F93" vm="3586">
        <f ca="1"/>
        <v>18.53</v>
      </c>
      <c r="G93" vm="3583">
        <f ca="1"/>
        <v>45421</v>
      </c>
      <c r="H93" vm="3587">
        <f ca="1"/>
        <v>913.54</v>
      </c>
      <c r="I93" vm="3583">
        <f ca="1"/>
        <v>45421</v>
      </c>
      <c r="J93" vm="3097">
        <f ca="1"/>
        <v>127.12</v>
      </c>
      <c r="K93" vm="3583">
        <f ca="1"/>
        <v>45421</v>
      </c>
      <c r="L93" vm="3588">
        <f ca="1"/>
        <v>385.45</v>
      </c>
      <c r="M93" vm="3583">
        <f ca="1"/>
        <v>45421</v>
      </c>
      <c r="N93" vm="3589">
        <f ca="1"/>
        <v>49.69</v>
      </c>
      <c r="O93" vm="3583">
        <f ca="1"/>
        <v>45421</v>
      </c>
      <c r="P93" vm="3590">
        <f ca="1"/>
        <v>12.493</v>
      </c>
      <c r="Q93" vm="3583">
        <f ca="1"/>
        <v>45421</v>
      </c>
      <c r="R93" vm="3591">
        <f ca="1"/>
        <v>171.96</v>
      </c>
      <c r="S93" vm="3583">
        <f ca="1"/>
        <v>45421</v>
      </c>
      <c r="T93" vm="3592">
        <f ca="1"/>
        <v>170.13</v>
      </c>
      <c r="U93" vm="3583">
        <f ca="1"/>
        <v>45421</v>
      </c>
      <c r="V93" vm="3593">
        <f ca="1"/>
        <v>409</v>
      </c>
      <c r="W93" vm="3583">
        <f ca="1"/>
        <v>45421</v>
      </c>
      <c r="X93" vm="3594">
        <f ca="1"/>
        <v>412.32</v>
      </c>
      <c r="Y93" vm="3583">
        <f ca="1"/>
        <v>45421</v>
      </c>
      <c r="Z93" vm="3595">
        <f ca="1"/>
        <v>39</v>
      </c>
      <c r="AA93" vm="3583">
        <f ca="1"/>
        <v>45421</v>
      </c>
      <c r="AB93" vm="713">
        <f ca="1"/>
        <v>128.66</v>
      </c>
      <c r="AC93" vm="3583">
        <f ca="1"/>
        <v>45421</v>
      </c>
      <c r="AD93" vm="3596">
        <f ca="1"/>
        <v>133.55000000000001</v>
      </c>
      <c r="AE93" vm="3583">
        <f ca="1"/>
        <v>45421</v>
      </c>
      <c r="AF93" vm="3597">
        <f ca="1"/>
        <v>184.57</v>
      </c>
      <c r="AG93" vm="3583">
        <f ca="1"/>
        <v>45421</v>
      </c>
      <c r="AH93" vm="2685">
        <f ca="1"/>
        <v>74.58</v>
      </c>
      <c r="AI93" vm="3583">
        <f ca="1"/>
        <v>45421</v>
      </c>
      <c r="AJ93" vm="2805">
        <f ca="1"/>
        <v>55.68</v>
      </c>
      <c r="AK93" vm="3583">
        <f ca="1"/>
        <v>45421</v>
      </c>
      <c r="AL93" vm="3598">
        <f ca="1"/>
        <v>155.87</v>
      </c>
      <c r="AM93" vm="3583">
        <f ca="1"/>
        <v>45421</v>
      </c>
      <c r="AN93" vm="3599">
        <f ca="1"/>
        <v>6.11</v>
      </c>
      <c r="AO93" vm="3583">
        <f ca="1"/>
        <v>45421</v>
      </c>
      <c r="AP93" vm="323">
        <f ca="1"/>
        <v>76.260000000000005</v>
      </c>
      <c r="AQ93" vm="3583">
        <f ca="1"/>
        <v>45421</v>
      </c>
      <c r="AR93" vm="3600">
        <f ca="1"/>
        <v>58.35</v>
      </c>
      <c r="AS93" vm="3583">
        <f ca="1"/>
        <v>45421</v>
      </c>
      <c r="AT93" vm="3601">
        <f ca="1"/>
        <v>104.67</v>
      </c>
      <c r="AU93" vm="3583">
        <f ca="1"/>
        <v>45421</v>
      </c>
      <c r="AV93" vm="3602">
        <f ca="1"/>
        <v>58.17</v>
      </c>
      <c r="AW93" vm="3583">
        <f ca="1"/>
        <v>45421</v>
      </c>
      <c r="AX93" vm="3603">
        <f ca="1"/>
        <v>46.46</v>
      </c>
      <c r="AY93" vm="3583">
        <f ca="1"/>
        <v>45421</v>
      </c>
      <c r="AZ93" vm="3604">
        <f ca="1"/>
        <v>120.21</v>
      </c>
      <c r="BA93" vm="3583">
        <f ca="1"/>
        <v>45421</v>
      </c>
      <c r="BB93" vm="3605">
        <f ca="1"/>
        <v>186.37</v>
      </c>
      <c r="BC93" vm="3583">
        <f ca="1"/>
        <v>45421</v>
      </c>
      <c r="BD93" vm="3606">
        <f ca="1"/>
        <v>131.66</v>
      </c>
      <c r="BE93" vm="3583">
        <f ca="1"/>
        <v>45421</v>
      </c>
      <c r="BF93" vm="3607">
        <f ca="1"/>
        <v>44.67</v>
      </c>
      <c r="BG93" vm="3583">
        <f ca="1"/>
        <v>45421</v>
      </c>
      <c r="BH93" vm="3608">
        <f ca="1"/>
        <v>216.95</v>
      </c>
      <c r="BI93" vm="3583">
        <f ca="1"/>
        <v>45421</v>
      </c>
      <c r="BJ93" vm="3609">
        <f ca="1"/>
        <v>38.28</v>
      </c>
      <c r="BK93" vm="3583">
        <f ca="1"/>
        <v>45421</v>
      </c>
      <c r="BL93" vm="3610">
        <f ca="1"/>
        <v>39.79</v>
      </c>
      <c r="BM93" vm="3583">
        <f ca="1"/>
        <v>45421</v>
      </c>
      <c r="BN93" vm="3611">
        <f ca="1"/>
        <v>101.33</v>
      </c>
      <c r="BO93" vm="3583">
        <f ca="1"/>
        <v>45421</v>
      </c>
      <c r="BP93" vm="3612">
        <f ca="1"/>
        <v>178.06</v>
      </c>
      <c r="BQ93" vm="3583">
        <f ca="1"/>
        <v>45421</v>
      </c>
      <c r="BR93" vm="1540">
        <f ca="1"/>
        <v>200.63</v>
      </c>
      <c r="BS93" vm="3583">
        <f ca="1"/>
        <v>45421</v>
      </c>
      <c r="BT93" vm="3613">
        <f ca="1"/>
        <v>275.17</v>
      </c>
      <c r="BU93" vm="3583">
        <f ca="1"/>
        <v>45421</v>
      </c>
      <c r="BV93" vm="3614">
        <f ca="1"/>
        <v>34.729999999999997</v>
      </c>
      <c r="BW93" vm="3583">
        <f ca="1"/>
        <v>45421</v>
      </c>
      <c r="BX93" vm="3615">
        <f ca="1"/>
        <v>70.8</v>
      </c>
      <c r="BZ93" vm="3583">
        <f ca="1"/>
        <v>45421</v>
      </c>
      <c r="CA93" vm="3616">
        <f ca="1"/>
        <v>478.15</v>
      </c>
      <c r="CB93" vm="3583">
        <f ca="1"/>
        <v>45421</v>
      </c>
      <c r="CC93" vm="3617">
        <f ca="1"/>
        <v>108.03</v>
      </c>
      <c r="CD93" vm="3583">
        <f ca="1"/>
        <v>45421</v>
      </c>
      <c r="CE93" vm="3618">
        <f ca="1"/>
        <v>98.93</v>
      </c>
      <c r="CF93" vm="3583">
        <f ca="1"/>
        <v>45421</v>
      </c>
      <c r="CG93" vm="3619">
        <f ca="1"/>
        <v>50.42</v>
      </c>
      <c r="CH93" vm="3583">
        <f ca="1"/>
        <v>45421</v>
      </c>
      <c r="CI93" vm="3620">
        <f ca="1"/>
        <v>178.82310000000001</v>
      </c>
    </row>
    <row r="94" spans="1:87">
      <c r="A94" vm="3621">
        <f ca="1"/>
        <v>45422</v>
      </c>
      <c r="B94" vm="2466">
        <f ca="1"/>
        <v>15.94</v>
      </c>
      <c r="C94" vm="3621">
        <f ca="1"/>
        <v>45422</v>
      </c>
      <c r="D94" vm="3622">
        <f ca="1"/>
        <v>62.98</v>
      </c>
      <c r="E94" vm="3621">
        <f ca="1"/>
        <v>45422</v>
      </c>
      <c r="F94" vm="399">
        <f ca="1"/>
        <v>18.55</v>
      </c>
      <c r="G94" vm="3621">
        <f ca="1"/>
        <v>45422</v>
      </c>
      <c r="H94" vm="3623">
        <f ca="1"/>
        <v>930.29</v>
      </c>
      <c r="I94" vm="3621">
        <f ca="1"/>
        <v>45422</v>
      </c>
      <c r="J94" vm="3138">
        <f ca="1"/>
        <v>127.14</v>
      </c>
      <c r="K94" vm="3621">
        <f ca="1"/>
        <v>45422</v>
      </c>
      <c r="L94" vm="3624">
        <f ca="1"/>
        <v>386.7</v>
      </c>
      <c r="M94" vm="3621">
        <f ca="1"/>
        <v>45422</v>
      </c>
      <c r="N94" vm="1452">
        <f ca="1"/>
        <v>50.44</v>
      </c>
      <c r="O94" vm="3621">
        <f ca="1"/>
        <v>45422</v>
      </c>
      <c r="P94" vm="521">
        <f ca="1"/>
        <v>12.423999999999999</v>
      </c>
      <c r="Q94" vm="3621">
        <f ca="1"/>
        <v>45422</v>
      </c>
      <c r="R94" vm="3625">
        <f ca="1"/>
        <v>174.62</v>
      </c>
      <c r="S94" vm="3621">
        <f ca="1"/>
        <v>45422</v>
      </c>
      <c r="T94" vm="3626">
        <f ca="1"/>
        <v>169.53</v>
      </c>
      <c r="U94" vm="3621">
        <f ca="1"/>
        <v>45422</v>
      </c>
      <c r="V94" vm="3627">
        <f ca="1"/>
        <v>407.89</v>
      </c>
      <c r="W94" vm="3621">
        <f ca="1"/>
        <v>45422</v>
      </c>
      <c r="X94" vm="3628">
        <f ca="1"/>
        <v>414.74</v>
      </c>
      <c r="Y94" vm="3621">
        <f ca="1"/>
        <v>45422</v>
      </c>
      <c r="Z94" vm="3629">
        <f ca="1"/>
        <v>39.590000000000003</v>
      </c>
      <c r="AA94" vm="3621">
        <f ca="1"/>
        <v>45422</v>
      </c>
      <c r="AB94" vm="3630">
        <f ca="1"/>
        <v>128.41999999999999</v>
      </c>
      <c r="AC94" vm="3621">
        <f ca="1"/>
        <v>45422</v>
      </c>
      <c r="AD94" vm="3631">
        <f ca="1"/>
        <v>129.62</v>
      </c>
      <c r="AE94" vm="3621">
        <f ca="1"/>
        <v>45422</v>
      </c>
      <c r="AF94" vm="3632">
        <f ca="1"/>
        <v>183.05</v>
      </c>
      <c r="AG94" vm="3621">
        <f ca="1"/>
        <v>45422</v>
      </c>
      <c r="AH94" vm="3633">
        <f ca="1"/>
        <v>73.790000000000006</v>
      </c>
      <c r="AI94" vm="3621">
        <f ca="1"/>
        <v>45422</v>
      </c>
      <c r="AJ94" vm="3634">
        <f ca="1"/>
        <v>55.82</v>
      </c>
      <c r="AK94" vm="3621">
        <f ca="1"/>
        <v>45422</v>
      </c>
      <c r="AL94" vm="3635">
        <f ca="1"/>
        <v>157.15</v>
      </c>
      <c r="AM94" vm="3621">
        <f ca="1"/>
        <v>45422</v>
      </c>
      <c r="AN94" vm="3636">
        <f ca="1"/>
        <v>5.86</v>
      </c>
      <c r="AO94" vm="3621">
        <f ca="1"/>
        <v>45422</v>
      </c>
      <c r="AP94" vm="3637">
        <f ca="1"/>
        <v>76.58</v>
      </c>
      <c r="AQ94" vm="3621">
        <f ca="1"/>
        <v>45422</v>
      </c>
      <c r="AR94" vm="3638">
        <f ca="1"/>
        <v>58.44</v>
      </c>
      <c r="AS94" vm="3621">
        <f ca="1"/>
        <v>45422</v>
      </c>
      <c r="AT94" vm="3639">
        <f ca="1"/>
        <v>104.74</v>
      </c>
      <c r="AU94" vm="3621">
        <f ca="1"/>
        <v>45422</v>
      </c>
      <c r="AV94" vm="3602">
        <f ca="1"/>
        <v>58.17</v>
      </c>
      <c r="AW94" vm="3621">
        <f ca="1"/>
        <v>45422</v>
      </c>
      <c r="AX94" vm="1477">
        <f ca="1"/>
        <v>44.94</v>
      </c>
      <c r="AY94" vm="3621">
        <f ca="1"/>
        <v>45422</v>
      </c>
      <c r="AZ94" vm="3640">
        <f ca="1"/>
        <v>119.36</v>
      </c>
      <c r="BA94" vm="3621">
        <f ca="1"/>
        <v>45422</v>
      </c>
      <c r="BB94" vm="3641">
        <f ca="1"/>
        <v>184.49</v>
      </c>
      <c r="BC94" vm="3621">
        <f ca="1"/>
        <v>45422</v>
      </c>
      <c r="BD94" vm="3642">
        <f ca="1"/>
        <v>132</v>
      </c>
      <c r="BE94" vm="3621">
        <f ca="1"/>
        <v>45422</v>
      </c>
      <c r="BF94" vm="2675">
        <f ca="1"/>
        <v>45.07</v>
      </c>
      <c r="BG94" vm="3621">
        <f ca="1"/>
        <v>45422</v>
      </c>
      <c r="BH94" vm="3643">
        <f ca="1"/>
        <v>218.71</v>
      </c>
      <c r="BI94" vm="3621">
        <f ca="1"/>
        <v>45422</v>
      </c>
      <c r="BJ94" vm="3644">
        <f ca="1"/>
        <v>38.450000000000003</v>
      </c>
      <c r="BK94" vm="3621">
        <f ca="1"/>
        <v>45422</v>
      </c>
      <c r="BL94" vm="3645">
        <f ca="1"/>
        <v>40.4</v>
      </c>
      <c r="BM94" vm="3621">
        <f ca="1"/>
        <v>45422</v>
      </c>
      <c r="BN94" vm="3646">
        <f ca="1"/>
        <v>101.89</v>
      </c>
      <c r="BO94" vm="3621">
        <f ca="1"/>
        <v>45422</v>
      </c>
      <c r="BP94" vm="3647">
        <f ca="1"/>
        <v>179.79</v>
      </c>
      <c r="BQ94" vm="3621">
        <f ca="1"/>
        <v>45422</v>
      </c>
      <c r="BR94" vm="3648">
        <f ca="1"/>
        <v>202.92</v>
      </c>
      <c r="BS94" vm="3621">
        <f ca="1"/>
        <v>45422</v>
      </c>
      <c r="BT94" vm="3649">
        <f ca="1"/>
        <v>276.67</v>
      </c>
      <c r="BU94" vm="3621">
        <f ca="1"/>
        <v>45422</v>
      </c>
      <c r="BV94" vm="3650">
        <f ca="1"/>
        <v>34.168999999999997</v>
      </c>
      <c r="BW94" vm="3621">
        <f ca="1"/>
        <v>45422</v>
      </c>
      <c r="BX94" vm="3651">
        <f ca="1"/>
        <v>71.209999999999994</v>
      </c>
      <c r="BZ94" vm="3621">
        <f ca="1"/>
        <v>45422</v>
      </c>
      <c r="CA94" vm="3652">
        <f ca="1"/>
        <v>478.74</v>
      </c>
      <c r="CB94" vm="3621">
        <f ca="1"/>
        <v>45422</v>
      </c>
      <c r="CC94" vm="3653">
        <f ca="1"/>
        <v>108.35</v>
      </c>
      <c r="CD94" vm="3621">
        <f ca="1"/>
        <v>45422</v>
      </c>
      <c r="CE94" vm="3654">
        <f ca="1"/>
        <v>99.16</v>
      </c>
      <c r="CF94" vm="3621">
        <f ca="1"/>
        <v>45422</v>
      </c>
      <c r="CG94" vm="3655">
        <f ca="1"/>
        <v>50.46</v>
      </c>
      <c r="CH94" vm="3621">
        <f ca="1"/>
        <v>45422</v>
      </c>
      <c r="CI94" vm="3656">
        <f ca="1"/>
        <v>179.38329999999999</v>
      </c>
    </row>
    <row r="95" spans="1:87">
      <c r="A95" vm="3657">
        <f ca="1"/>
        <v>45425</v>
      </c>
      <c r="B95" vm="3658">
        <f ca="1"/>
        <v>16.22</v>
      </c>
      <c r="C95" vm="3657">
        <f ca="1"/>
        <v>45425</v>
      </c>
      <c r="D95" vm="3659">
        <f ca="1"/>
        <v>62.63</v>
      </c>
      <c r="E95" vm="3657">
        <f ca="1"/>
        <v>45425</v>
      </c>
      <c r="F95" vm="3473">
        <f ca="1"/>
        <v>18.39</v>
      </c>
      <c r="G95" vm="3657">
        <f ca="1"/>
        <v>45425</v>
      </c>
      <c r="H95" vm="3660">
        <f ca="1"/>
        <v>917.24</v>
      </c>
      <c r="I95" vm="3657">
        <f ca="1"/>
        <v>45425</v>
      </c>
      <c r="J95" vm="3661">
        <f ca="1"/>
        <v>126.58</v>
      </c>
      <c r="K95" vm="3657">
        <f ca="1"/>
        <v>45425</v>
      </c>
      <c r="L95" vm="3662">
        <f ca="1"/>
        <v>380.88</v>
      </c>
      <c r="M95" vm="3657">
        <f ca="1"/>
        <v>45425</v>
      </c>
      <c r="N95" vm="1452">
        <f ca="1"/>
        <v>50.44</v>
      </c>
      <c r="O95" vm="3657">
        <f ca="1"/>
        <v>45425</v>
      </c>
      <c r="P95" vm="3590">
        <f ca="1"/>
        <v>12.493</v>
      </c>
      <c r="Q95" vm="3657">
        <f ca="1"/>
        <v>45425</v>
      </c>
      <c r="R95" vm="1154">
        <f ca="1"/>
        <v>175</v>
      </c>
      <c r="S95" vm="3657">
        <f ca="1"/>
        <v>45425</v>
      </c>
      <c r="T95" vm="3663">
        <f ca="1"/>
        <v>168.75</v>
      </c>
      <c r="U95" vm="3657">
        <f ca="1"/>
        <v>45425</v>
      </c>
      <c r="V95" vm="3664">
        <f ca="1"/>
        <v>407.99</v>
      </c>
      <c r="W95" vm="3657">
        <f ca="1"/>
        <v>45425</v>
      </c>
      <c r="X95" vm="3665">
        <f ca="1"/>
        <v>413.72</v>
      </c>
      <c r="Y95" vm="3657">
        <f ca="1"/>
        <v>45425</v>
      </c>
      <c r="Z95" vm="3666">
        <f ca="1"/>
        <v>38.64</v>
      </c>
      <c r="AA95" vm="3657">
        <f ca="1"/>
        <v>45425</v>
      </c>
      <c r="AB95" vm="3667">
        <f ca="1"/>
        <v>132.41</v>
      </c>
      <c r="AC95" vm="3657">
        <f ca="1"/>
        <v>45425</v>
      </c>
      <c r="AD95" vm="3668">
        <f ca="1"/>
        <v>131.51</v>
      </c>
      <c r="AE95" vm="3657">
        <f ca="1"/>
        <v>45425</v>
      </c>
      <c r="AF95" vm="3669">
        <f ca="1"/>
        <v>186.28</v>
      </c>
      <c r="AG95" vm="3657">
        <f ca="1"/>
        <v>45425</v>
      </c>
      <c r="AH95" vm="2685">
        <f ca="1"/>
        <v>74.58</v>
      </c>
      <c r="AI95" vm="3657">
        <f ca="1"/>
        <v>45425</v>
      </c>
      <c r="AJ95" vm="2327">
        <f ca="1"/>
        <v>56.47</v>
      </c>
      <c r="AK95" vm="3657">
        <f ca="1"/>
        <v>45425</v>
      </c>
      <c r="AL95" vm="3670">
        <f ca="1"/>
        <v>159.79</v>
      </c>
      <c r="AM95" vm="3657">
        <f ca="1"/>
        <v>45425</v>
      </c>
      <c r="AN95" vm="3671">
        <f ca="1"/>
        <v>5.85</v>
      </c>
      <c r="AO95" vm="3657">
        <f ca="1"/>
        <v>45425</v>
      </c>
      <c r="AP95" vm="3672">
        <f ca="1"/>
        <v>76.16</v>
      </c>
      <c r="AQ95" vm="3657">
        <f ca="1"/>
        <v>45425</v>
      </c>
      <c r="AR95" vm="3673">
        <f ca="1"/>
        <v>57.85</v>
      </c>
      <c r="AS95" vm="3657">
        <f ca="1"/>
        <v>45425</v>
      </c>
      <c r="AT95" vm="3674">
        <f ca="1"/>
        <v>104.77</v>
      </c>
      <c r="AU95" vm="3657">
        <f ca="1"/>
        <v>45425</v>
      </c>
      <c r="AV95" vm="2529">
        <f ca="1"/>
        <v>56.96</v>
      </c>
      <c r="AW95" vm="3657">
        <f ca="1"/>
        <v>45425</v>
      </c>
      <c r="AX95" vm="3675">
        <f ca="1"/>
        <v>45.13</v>
      </c>
      <c r="AY95" vm="3657">
        <f ca="1"/>
        <v>45425</v>
      </c>
      <c r="AZ95" vm="3676">
        <f ca="1"/>
        <v>123.54</v>
      </c>
      <c r="BA95" vm="3657">
        <f ca="1"/>
        <v>45425</v>
      </c>
      <c r="BB95" vm="3677">
        <f ca="1"/>
        <v>185</v>
      </c>
      <c r="BC95" vm="3657">
        <f ca="1"/>
        <v>45425</v>
      </c>
      <c r="BD95" vm="3678">
        <f ca="1"/>
        <v>134.71</v>
      </c>
      <c r="BE95" vm="3657">
        <f ca="1"/>
        <v>45425</v>
      </c>
      <c r="BF95" vm="3679">
        <f ca="1"/>
        <v>45.17</v>
      </c>
      <c r="BG95" vm="3657">
        <f ca="1"/>
        <v>45425</v>
      </c>
      <c r="BH95" vm="3680">
        <f ca="1"/>
        <v>216.26</v>
      </c>
      <c r="BI95" vm="3657">
        <f ca="1"/>
        <v>45425</v>
      </c>
      <c r="BJ95" vm="3681">
        <f ca="1"/>
        <v>38.21</v>
      </c>
      <c r="BK95" vm="3657">
        <f ca="1"/>
        <v>45425</v>
      </c>
      <c r="BL95" vm="2293">
        <f ca="1"/>
        <v>40.54</v>
      </c>
      <c r="BM95" vm="3657">
        <f ca="1"/>
        <v>45425</v>
      </c>
      <c r="BN95" vm="3682">
        <f ca="1"/>
        <v>100.54</v>
      </c>
      <c r="BO95" vm="3657">
        <f ca="1"/>
        <v>45425</v>
      </c>
      <c r="BP95" vm="3683">
        <f ca="1"/>
        <v>180.9</v>
      </c>
      <c r="BQ95" vm="3657">
        <f ca="1"/>
        <v>45425</v>
      </c>
      <c r="BR95" vm="3684">
        <f ca="1"/>
        <v>203.8</v>
      </c>
      <c r="BS95" vm="3657">
        <f ca="1"/>
        <v>45425</v>
      </c>
      <c r="BT95" vm="3685">
        <f ca="1"/>
        <v>277.52</v>
      </c>
      <c r="BU95" vm="3657">
        <f ca="1"/>
        <v>45425</v>
      </c>
      <c r="BV95" vm="3686">
        <f ca="1"/>
        <v>34.011899999999997</v>
      </c>
      <c r="BW95" vm="3657">
        <f ca="1"/>
        <v>45425</v>
      </c>
      <c r="BX95" vm="3615">
        <f ca="1"/>
        <v>70.8</v>
      </c>
      <c r="BZ95" vm="3657">
        <f ca="1"/>
        <v>45425</v>
      </c>
      <c r="CA95" vm="3687">
        <f ca="1"/>
        <v>478.77</v>
      </c>
      <c r="CB95" vm="3657">
        <f ca="1"/>
        <v>45425</v>
      </c>
      <c r="CC95" vm="2381">
        <f ca="1"/>
        <v>108.34</v>
      </c>
      <c r="CD95" vm="3657">
        <f ca="1"/>
        <v>45425</v>
      </c>
      <c r="CE95" vm="3654">
        <f ca="1"/>
        <v>99.16</v>
      </c>
      <c r="CF95" vm="3657">
        <f ca="1"/>
        <v>45425</v>
      </c>
      <c r="CG95" vm="3688">
        <f ca="1"/>
        <v>50.511200000000002</v>
      </c>
      <c r="CH95" vm="3657">
        <f ca="1"/>
        <v>45425</v>
      </c>
      <c r="CI95" vm="3689">
        <f ca="1"/>
        <v>179.51390000000001</v>
      </c>
    </row>
    <row r="96" spans="1:87">
      <c r="A96" vm="3690">
        <f ca="1"/>
        <v>45426</v>
      </c>
      <c r="B96" vm="3691">
        <f ca="1"/>
        <v>16.489999999999998</v>
      </c>
      <c r="C96" vm="3690">
        <f ca="1"/>
        <v>45426</v>
      </c>
      <c r="D96" vm="3692">
        <f ca="1"/>
        <v>61.67</v>
      </c>
      <c r="E96" vm="3690">
        <f ca="1"/>
        <v>45426</v>
      </c>
      <c r="F96" vm="3693">
        <f ca="1"/>
        <v>18.52</v>
      </c>
      <c r="G96" vm="3690">
        <f ca="1"/>
        <v>45426</v>
      </c>
      <c r="H96" vm="3694">
        <f ca="1"/>
        <v>915.03</v>
      </c>
      <c r="I96" vm="3690">
        <f ca="1"/>
        <v>45426</v>
      </c>
      <c r="J96" vm="3695">
        <f ca="1"/>
        <v>126.59</v>
      </c>
      <c r="K96" vm="3690">
        <f ca="1"/>
        <v>45426</v>
      </c>
      <c r="L96" vm="3696">
        <f ca="1"/>
        <v>384.19</v>
      </c>
      <c r="M96" vm="3690">
        <f ca="1"/>
        <v>45426</v>
      </c>
      <c r="N96" vm="3697">
        <f ca="1"/>
        <v>50.61</v>
      </c>
      <c r="O96" vm="3690">
        <f ca="1"/>
        <v>45426</v>
      </c>
      <c r="P96" vm="3698">
        <f ca="1"/>
        <v>12.4437</v>
      </c>
      <c r="Q96" vm="3690">
        <f ca="1"/>
        <v>45426</v>
      </c>
      <c r="R96" vm="3699">
        <f ca="1"/>
        <v>176.82</v>
      </c>
      <c r="S96" vm="3690">
        <f ca="1"/>
        <v>45426</v>
      </c>
      <c r="T96" vm="3700">
        <f ca="1"/>
        <v>171.92</v>
      </c>
      <c r="U96" vm="3690">
        <f ca="1"/>
        <v>45426</v>
      </c>
      <c r="V96" vm="3701">
        <f ca="1"/>
        <v>412.78</v>
      </c>
      <c r="W96" vm="3690">
        <f ca="1"/>
        <v>45426</v>
      </c>
      <c r="X96" vm="3702">
        <f ca="1"/>
        <v>416.56</v>
      </c>
      <c r="Y96" vm="3690">
        <f ca="1"/>
        <v>45426</v>
      </c>
      <c r="Z96" vm="3703">
        <f ca="1"/>
        <v>39.4</v>
      </c>
      <c r="AA96" vm="3690">
        <f ca="1"/>
        <v>45426</v>
      </c>
      <c r="AB96" vm="3704">
        <f ca="1"/>
        <v>132.91999999999999</v>
      </c>
      <c r="AC96" vm="3690">
        <f ca="1"/>
        <v>45426</v>
      </c>
      <c r="AD96" vm="3705">
        <f ca="1"/>
        <v>135.46</v>
      </c>
      <c r="AE96" vm="3690">
        <f ca="1"/>
        <v>45426</v>
      </c>
      <c r="AF96" vm="3706">
        <f ca="1"/>
        <v>187.43</v>
      </c>
      <c r="AG96" vm="3690">
        <f ca="1"/>
        <v>45426</v>
      </c>
      <c r="AH96" vm="3707">
        <f ca="1"/>
        <v>75.42</v>
      </c>
      <c r="AI96" vm="3690">
        <f ca="1"/>
        <v>45426</v>
      </c>
      <c r="AJ96" vm="817">
        <f ca="1"/>
        <v>56</v>
      </c>
      <c r="AK96" vm="3690">
        <f ca="1"/>
        <v>45426</v>
      </c>
      <c r="AL96" vm="3708">
        <f ca="1"/>
        <v>160.94999999999999</v>
      </c>
      <c r="AM96" vm="3690">
        <f ca="1"/>
        <v>45426</v>
      </c>
      <c r="AN96" vm="3709">
        <f ca="1"/>
        <v>6.01</v>
      </c>
      <c r="AO96" vm="3690">
        <f ca="1"/>
        <v>45426</v>
      </c>
      <c r="AP96" vm="361">
        <f ca="1"/>
        <v>76.56</v>
      </c>
      <c r="AQ96" vm="3690">
        <f ca="1"/>
        <v>45426</v>
      </c>
      <c r="AR96" vm="3600">
        <f ca="1"/>
        <v>58.35</v>
      </c>
      <c r="AS96" vm="3690">
        <f ca="1"/>
        <v>45426</v>
      </c>
      <c r="AT96" vm="3710">
        <f ca="1"/>
        <v>104.01</v>
      </c>
      <c r="AU96" vm="3690">
        <f ca="1"/>
        <v>45426</v>
      </c>
      <c r="AV96" vm="3711">
        <f ca="1"/>
        <v>57.5</v>
      </c>
      <c r="AW96" vm="3690">
        <f ca="1"/>
        <v>45426</v>
      </c>
      <c r="AX96" vm="3712">
        <f ca="1"/>
        <v>45.79</v>
      </c>
      <c r="AY96" vm="3690">
        <f ca="1"/>
        <v>45426</v>
      </c>
      <c r="AZ96" vm="3713">
        <f ca="1"/>
        <v>127.91</v>
      </c>
      <c r="BA96" vm="3690">
        <f ca="1"/>
        <v>45426</v>
      </c>
      <c r="BB96" vm="3714">
        <f ca="1"/>
        <v>186.96</v>
      </c>
      <c r="BC96" vm="3690">
        <f ca="1"/>
        <v>45426</v>
      </c>
      <c r="BD96" vm="3715">
        <f ca="1"/>
        <v>134.06</v>
      </c>
      <c r="BE96" vm="3690">
        <f ca="1"/>
        <v>45426</v>
      </c>
      <c r="BF96" vm="3716">
        <f ca="1"/>
        <v>45.66</v>
      </c>
      <c r="BG96" vm="3690">
        <f ca="1"/>
        <v>45426</v>
      </c>
      <c r="BH96" vm="3717">
        <f ca="1"/>
        <v>218.09</v>
      </c>
      <c r="BI96" vm="3690">
        <f ca="1"/>
        <v>45426</v>
      </c>
      <c r="BJ96" vm="3718">
        <f ca="1"/>
        <v>38.49</v>
      </c>
      <c r="BK96" vm="3690">
        <f ca="1"/>
        <v>45426</v>
      </c>
      <c r="BL96" vm="902">
        <f ca="1"/>
        <v>40.49</v>
      </c>
      <c r="BM96" vm="3690">
        <f ca="1"/>
        <v>45426</v>
      </c>
      <c r="BN96" vm="3611">
        <f ca="1"/>
        <v>101.33</v>
      </c>
      <c r="BO96" vm="3690">
        <f ca="1"/>
        <v>45426</v>
      </c>
      <c r="BP96" vm="3719">
        <f ca="1"/>
        <v>179.87</v>
      </c>
      <c r="BQ96" vm="3690">
        <f ca="1"/>
        <v>45426</v>
      </c>
      <c r="BR96" vm="3720">
        <f ca="1"/>
        <v>203.21</v>
      </c>
      <c r="BS96" vm="3690">
        <f ca="1"/>
        <v>45426</v>
      </c>
      <c r="BT96" vm="3721">
        <f ca="1"/>
        <v>276.8</v>
      </c>
      <c r="BU96" vm="3690">
        <f ca="1"/>
        <v>45426</v>
      </c>
      <c r="BV96" vm="3722">
        <f ca="1"/>
        <v>34.24</v>
      </c>
      <c r="BW96" vm="3690">
        <f ca="1"/>
        <v>45426</v>
      </c>
      <c r="BX96" vm="3723">
        <f ca="1"/>
        <v>71.53</v>
      </c>
      <c r="BZ96" vm="3690">
        <f ca="1"/>
        <v>45426</v>
      </c>
      <c r="CA96" vm="3724">
        <f ca="1"/>
        <v>481.04</v>
      </c>
      <c r="CB96" vm="3690">
        <f ca="1"/>
        <v>45426</v>
      </c>
      <c r="CC96" vm="3725">
        <f ca="1"/>
        <v>108.87</v>
      </c>
      <c r="CD96" vm="3690">
        <f ca="1"/>
        <v>45426</v>
      </c>
      <c r="CE96" vm="3726">
        <f ca="1"/>
        <v>99.66</v>
      </c>
      <c r="CF96" vm="3690">
        <f ca="1"/>
        <v>45426</v>
      </c>
      <c r="CG96" vm="3727">
        <f ca="1"/>
        <v>50.78</v>
      </c>
      <c r="CH96" vm="3690">
        <f ca="1"/>
        <v>45426</v>
      </c>
      <c r="CI96" vm="3728">
        <f ca="1"/>
        <v>180.61099999999999</v>
      </c>
    </row>
    <row r="97" spans="1:87">
      <c r="A97" vm="3729">
        <f ca="1"/>
        <v>45427</v>
      </c>
      <c r="B97" vm="47">
        <f ca="1"/>
        <v>16.66</v>
      </c>
      <c r="C97" vm="3729">
        <f ca="1"/>
        <v>45427</v>
      </c>
      <c r="D97" vm="2121">
        <f ca="1"/>
        <v>60.08</v>
      </c>
      <c r="E97" vm="3729">
        <f ca="1"/>
        <v>45427</v>
      </c>
      <c r="F97" vm="3730">
        <f ca="1"/>
        <v>18.829999999999998</v>
      </c>
      <c r="G97" vm="3729">
        <f ca="1"/>
        <v>45427</v>
      </c>
      <c r="H97" vm="3731">
        <f ca="1"/>
        <v>937.42</v>
      </c>
      <c r="I97" vm="3729">
        <f ca="1"/>
        <v>45427</v>
      </c>
      <c r="J97" vm="3732">
        <f ca="1"/>
        <v>127.62</v>
      </c>
      <c r="K97" vm="3729">
        <f ca="1"/>
        <v>45427</v>
      </c>
      <c r="L97" vm="3733">
        <f ca="1"/>
        <v>399.39</v>
      </c>
      <c r="M97" vm="3729">
        <f ca="1"/>
        <v>45427</v>
      </c>
      <c r="N97" vm="3734">
        <f ca="1"/>
        <v>51.52</v>
      </c>
      <c r="O97" vm="3729">
        <f ca="1"/>
        <v>45427</v>
      </c>
      <c r="P97" vm="3735">
        <f ca="1"/>
        <v>12.561999999999999</v>
      </c>
      <c r="Q97" vm="3729">
        <f ca="1"/>
        <v>45427</v>
      </c>
      <c r="R97" vm="3736">
        <f ca="1"/>
        <v>181.13</v>
      </c>
      <c r="S97" vm="3729">
        <f ca="1"/>
        <v>45427</v>
      </c>
      <c r="T97" vm="3163">
        <f ca="1"/>
        <v>171.22</v>
      </c>
      <c r="U97" vm="3729">
        <f ca="1"/>
        <v>45427</v>
      </c>
      <c r="V97" vm="3737">
        <f ca="1"/>
        <v>414.02</v>
      </c>
      <c r="W97" vm="3729">
        <f ca="1"/>
        <v>45427</v>
      </c>
      <c r="X97" vm="3738">
        <f ca="1"/>
        <v>423.08</v>
      </c>
      <c r="Y97" vm="3729">
        <f ca="1"/>
        <v>45427</v>
      </c>
      <c r="Z97" vm="3739">
        <f ca="1"/>
        <v>39.96</v>
      </c>
      <c r="AA97" vm="3729">
        <f ca="1"/>
        <v>45427</v>
      </c>
      <c r="AB97" vm="3740">
        <f ca="1"/>
        <v>134.66</v>
      </c>
      <c r="AC97" vm="3729">
        <f ca="1"/>
        <v>45427</v>
      </c>
      <c r="AD97" vm="3741">
        <f ca="1"/>
        <v>127.57</v>
      </c>
      <c r="AE97" vm="3729">
        <f ca="1"/>
        <v>45427</v>
      </c>
      <c r="AF97" vm="3742">
        <f ca="1"/>
        <v>189.72</v>
      </c>
      <c r="AG97" vm="3729">
        <f ca="1"/>
        <v>45427</v>
      </c>
      <c r="AH97" vm="3743">
        <f ca="1"/>
        <v>77.05</v>
      </c>
      <c r="AI97" vm="3729">
        <f ca="1"/>
        <v>45427</v>
      </c>
      <c r="AJ97" vm="3744">
        <f ca="1"/>
        <v>56.26</v>
      </c>
      <c r="AK97" vm="3729">
        <f ca="1"/>
        <v>45427</v>
      </c>
      <c r="AL97" vm="3745">
        <f ca="1"/>
        <v>164.37</v>
      </c>
      <c r="AM97" vm="3729">
        <f ca="1"/>
        <v>45427</v>
      </c>
      <c r="AN97" vm="3746">
        <f ca="1"/>
        <v>6.4</v>
      </c>
      <c r="AO97" vm="3729">
        <f ca="1"/>
        <v>45427</v>
      </c>
      <c r="AP97" vm="2163">
        <f ca="1"/>
        <v>77.569999999999993</v>
      </c>
      <c r="AQ97" vm="3729">
        <f ca="1"/>
        <v>45427</v>
      </c>
      <c r="AR97" vm="3747">
        <f ca="1"/>
        <v>58.8</v>
      </c>
      <c r="AS97" vm="3729">
        <f ca="1"/>
        <v>45427</v>
      </c>
      <c r="AT97" vm="3748">
        <f ca="1"/>
        <v>104.59</v>
      </c>
      <c r="AU97" vm="3729">
        <f ca="1"/>
        <v>45427</v>
      </c>
      <c r="AV97" vm="3749">
        <f ca="1"/>
        <v>57.34</v>
      </c>
      <c r="AW97" vm="3729">
        <f ca="1"/>
        <v>45427</v>
      </c>
      <c r="AX97" vm="3302">
        <f ca="1"/>
        <v>44.92</v>
      </c>
      <c r="AY97" vm="3729">
        <f ca="1"/>
        <v>45427</v>
      </c>
      <c r="AZ97" vm="3750">
        <f ca="1"/>
        <v>121.95</v>
      </c>
      <c r="BA97" vm="3729">
        <f ca="1"/>
        <v>45427</v>
      </c>
      <c r="BB97" vm="3751">
        <f ca="1"/>
        <v>192.02</v>
      </c>
      <c r="BC97" vm="3729">
        <f ca="1"/>
        <v>45427</v>
      </c>
      <c r="BD97" vm="3752">
        <f ca="1"/>
        <v>136</v>
      </c>
      <c r="BE97" vm="3729">
        <f ca="1"/>
        <v>45427</v>
      </c>
      <c r="BF97" vm="3327">
        <f ca="1"/>
        <v>45.7</v>
      </c>
      <c r="BG97" vm="3729">
        <f ca="1"/>
        <v>45427</v>
      </c>
      <c r="BH97" vm="3753">
        <f ca="1"/>
        <v>220.89</v>
      </c>
      <c r="BI97" vm="3729">
        <f ca="1"/>
        <v>45427</v>
      </c>
      <c r="BJ97" vm="3754">
        <f ca="1"/>
        <v>38.909999999999997</v>
      </c>
      <c r="BK97" vm="3729">
        <f ca="1"/>
        <v>45427</v>
      </c>
      <c r="BL97" vm="902">
        <f ca="1"/>
        <v>40.49</v>
      </c>
      <c r="BM97" vm="3729">
        <f ca="1"/>
        <v>45427</v>
      </c>
      <c r="BN97" vm="3755">
        <f ca="1"/>
        <v>100.61</v>
      </c>
      <c r="BO97" vm="3729">
        <f ca="1"/>
        <v>45427</v>
      </c>
      <c r="BP97" vm="3756">
        <f ca="1"/>
        <v>179.46</v>
      </c>
      <c r="BQ97" vm="3729">
        <f ca="1"/>
        <v>45427</v>
      </c>
      <c r="BR97" vm="3757">
        <f ca="1"/>
        <v>205.06</v>
      </c>
      <c r="BS97" vm="3729">
        <f ca="1"/>
        <v>45427</v>
      </c>
      <c r="BT97" vm="3758">
        <f ca="1"/>
        <v>287.54000000000002</v>
      </c>
      <c r="BU97" vm="3729">
        <f ca="1"/>
        <v>45427</v>
      </c>
      <c r="BV97" vm="1617">
        <f ca="1"/>
        <v>34.28</v>
      </c>
      <c r="BW97" vm="3729">
        <f ca="1"/>
        <v>45427</v>
      </c>
      <c r="BX97" vm="3759">
        <f ca="1"/>
        <v>72.8</v>
      </c>
      <c r="BZ97" vm="3729">
        <f ca="1"/>
        <v>45427</v>
      </c>
      <c r="CA97" vm="3760">
        <f ca="1"/>
        <v>486.9</v>
      </c>
      <c r="CB97" vm="3729">
        <f ca="1"/>
        <v>45427</v>
      </c>
      <c r="CC97" vm="3761">
        <f ca="1"/>
        <v>110.36</v>
      </c>
      <c r="CD97" vm="3729">
        <f ca="1"/>
        <v>45427</v>
      </c>
      <c r="CE97" vm="3762">
        <f ca="1"/>
        <v>101.03</v>
      </c>
      <c r="CF97" vm="3729">
        <f ca="1"/>
        <v>45427</v>
      </c>
      <c r="CG97" vm="3763">
        <f ca="1"/>
        <v>51.393500000000003</v>
      </c>
      <c r="CH97" vm="3729">
        <f ca="1"/>
        <v>45427</v>
      </c>
      <c r="CI97" vm="3764">
        <f ca="1"/>
        <v>182.6842</v>
      </c>
    </row>
    <row r="98" spans="1:87">
      <c r="A98" vm="3765">
        <f ca="1"/>
        <v>45428</v>
      </c>
      <c r="B98" vm="3766">
        <f ca="1"/>
        <v>16.399999999999999</v>
      </c>
      <c r="C98" vm="3765">
        <f ca="1"/>
        <v>45428</v>
      </c>
      <c r="D98" vm="3509">
        <f ca="1"/>
        <v>61.59</v>
      </c>
      <c r="E98" vm="3765">
        <f ca="1"/>
        <v>45428</v>
      </c>
      <c r="F98" vm="3767">
        <f ca="1"/>
        <v>18.88</v>
      </c>
      <c r="G98" vm="3765">
        <f ca="1"/>
        <v>45428</v>
      </c>
      <c r="H98" vm="3768">
        <f ca="1"/>
        <v>919.54</v>
      </c>
      <c r="I98" vm="3765">
        <f ca="1"/>
        <v>45428</v>
      </c>
      <c r="J98" vm="2759">
        <f ca="1"/>
        <v>129.16</v>
      </c>
      <c r="K98" vm="3765">
        <f ca="1"/>
        <v>45428</v>
      </c>
      <c r="L98" vm="3769">
        <f ca="1"/>
        <v>396.43</v>
      </c>
      <c r="M98" vm="3765">
        <f ca="1"/>
        <v>45428</v>
      </c>
      <c r="N98" vm="3770">
        <f ca="1"/>
        <v>50.45</v>
      </c>
      <c r="O98" vm="3765">
        <f ca="1"/>
        <v>45428</v>
      </c>
      <c r="P98" vm="3771">
        <f ca="1"/>
        <v>12.6015</v>
      </c>
      <c r="Q98" vm="3765">
        <f ca="1"/>
        <v>45428</v>
      </c>
      <c r="R98" vm="3772">
        <f ca="1"/>
        <v>179.31</v>
      </c>
      <c r="S98" vm="3765">
        <f ca="1"/>
        <v>45428</v>
      </c>
      <c r="T98" vm="3773">
        <f ca="1"/>
        <v>170.29</v>
      </c>
      <c r="U98" vm="3765">
        <f ca="1"/>
        <v>45428</v>
      </c>
      <c r="V98" vm="3774">
        <f ca="1"/>
        <v>394.43</v>
      </c>
      <c r="W98" vm="3765">
        <f ca="1"/>
        <v>45428</v>
      </c>
      <c r="X98" vm="3775">
        <f ca="1"/>
        <v>420.99</v>
      </c>
      <c r="Y98" vm="3765">
        <f ca="1"/>
        <v>45428</v>
      </c>
      <c r="Z98" vm="3776">
        <f ca="1"/>
        <v>39.840000000000003</v>
      </c>
      <c r="AA98" vm="3765">
        <f ca="1"/>
        <v>45428</v>
      </c>
      <c r="AB98" vm="3777">
        <f ca="1"/>
        <v>133.04</v>
      </c>
      <c r="AC98" vm="3765">
        <f ca="1"/>
        <v>45428</v>
      </c>
      <c r="AD98" vm="3778">
        <f ca="1"/>
        <v>129.19</v>
      </c>
      <c r="AE98" vm="3765">
        <f ca="1"/>
        <v>45428</v>
      </c>
      <c r="AF98" vm="3779">
        <f ca="1"/>
        <v>189.84</v>
      </c>
      <c r="AG98" vm="3765">
        <f ca="1"/>
        <v>45428</v>
      </c>
      <c r="AH98" vm="1286">
        <f ca="1"/>
        <v>76.41</v>
      </c>
      <c r="AI98" vm="3765">
        <f ca="1"/>
        <v>45428</v>
      </c>
      <c r="AJ98" vm="3780">
        <f ca="1"/>
        <v>57.52</v>
      </c>
      <c r="AK98" vm="3765">
        <f ca="1"/>
        <v>45428</v>
      </c>
      <c r="AL98" vm="3781">
        <f ca="1"/>
        <v>165.04</v>
      </c>
      <c r="AM98" vm="3765">
        <f ca="1"/>
        <v>45428</v>
      </c>
      <c r="AN98" vm="3746">
        <f ca="1"/>
        <v>6.4</v>
      </c>
      <c r="AO98" vm="3765">
        <f ca="1"/>
        <v>45428</v>
      </c>
      <c r="AP98" vm="3782">
        <f ca="1"/>
        <v>77.63</v>
      </c>
      <c r="AQ98" vm="3765">
        <f ca="1"/>
        <v>45428</v>
      </c>
      <c r="AR98" vm="3783">
        <f ca="1"/>
        <v>58.77</v>
      </c>
      <c r="AS98" vm="3765">
        <f ca="1"/>
        <v>45428</v>
      </c>
      <c r="AT98" vm="3784">
        <f ca="1"/>
        <v>104.87</v>
      </c>
      <c r="AU98" vm="3765">
        <f ca="1"/>
        <v>45428</v>
      </c>
      <c r="AV98" vm="3785">
        <f ca="1"/>
        <v>57.17</v>
      </c>
      <c r="AW98" vm="3765">
        <f ca="1"/>
        <v>45428</v>
      </c>
      <c r="AX98" vm="3786">
        <f ca="1"/>
        <v>45.14</v>
      </c>
      <c r="AY98" vm="3765">
        <f ca="1"/>
        <v>45428</v>
      </c>
      <c r="AZ98" vm="3787">
        <f ca="1"/>
        <v>121.82</v>
      </c>
      <c r="BA98" vm="3765">
        <f ca="1"/>
        <v>45428</v>
      </c>
      <c r="BB98" vm="3788">
        <f ca="1"/>
        <v>194.94</v>
      </c>
      <c r="BC98" vm="3765">
        <f ca="1"/>
        <v>45428</v>
      </c>
      <c r="BD98" vm="3789">
        <f ca="1"/>
        <v>138.24</v>
      </c>
      <c r="BE98" vm="3765">
        <f ca="1"/>
        <v>45428</v>
      </c>
      <c r="BF98" vm="3790">
        <f ca="1"/>
        <v>44.88</v>
      </c>
      <c r="BG98" vm="3765">
        <f ca="1"/>
        <v>45428</v>
      </c>
      <c r="BH98" vm="3791">
        <f ca="1"/>
        <v>220.03</v>
      </c>
      <c r="BI98" vm="3765">
        <f ca="1"/>
        <v>45428</v>
      </c>
      <c r="BJ98" vm="3234">
        <f ca="1"/>
        <v>39.22</v>
      </c>
      <c r="BK98" vm="3765">
        <f ca="1"/>
        <v>45428</v>
      </c>
      <c r="BL98" vm="3792">
        <f ca="1"/>
        <v>40.25</v>
      </c>
      <c r="BM98" vm="3765">
        <f ca="1"/>
        <v>45428</v>
      </c>
      <c r="BN98" vm="3793">
        <f ca="1"/>
        <v>102.17</v>
      </c>
      <c r="BO98" vm="3765">
        <f ca="1"/>
        <v>45428</v>
      </c>
      <c r="BP98" vm="3794">
        <f ca="1"/>
        <v>183.11</v>
      </c>
      <c r="BQ98" vm="3765">
        <f ca="1"/>
        <v>45428</v>
      </c>
      <c r="BR98" vm="3795">
        <f ca="1"/>
        <v>206.62</v>
      </c>
      <c r="BS98" vm="3765">
        <f ca="1"/>
        <v>45428</v>
      </c>
      <c r="BT98" vm="3796">
        <f ca="1"/>
        <v>284.68</v>
      </c>
      <c r="BU98" vm="3765">
        <f ca="1"/>
        <v>45428</v>
      </c>
      <c r="BV98" vm="1376">
        <f ca="1"/>
        <v>34.090000000000003</v>
      </c>
      <c r="BW98" vm="3765">
        <f ca="1"/>
        <v>45428</v>
      </c>
      <c r="BX98" vm="1810">
        <f ca="1"/>
        <v>73.31</v>
      </c>
      <c r="BZ98" vm="3765">
        <f ca="1"/>
        <v>45428</v>
      </c>
      <c r="CA98" vm="3797">
        <f ca="1"/>
        <v>485.97</v>
      </c>
      <c r="CB98" vm="3765">
        <f ca="1"/>
        <v>45428</v>
      </c>
      <c r="CC98" vm="3798">
        <f ca="1"/>
        <v>110.09</v>
      </c>
      <c r="CD98" vm="3765">
        <f ca="1"/>
        <v>45428</v>
      </c>
      <c r="CE98" vm="3799">
        <f ca="1"/>
        <v>100.96</v>
      </c>
      <c r="CF98" vm="3765">
        <f ca="1"/>
        <v>45428</v>
      </c>
      <c r="CG98" vm="3800">
        <f ca="1"/>
        <v>51.35</v>
      </c>
      <c r="CH98" vm="3765">
        <f ca="1"/>
        <v>45428</v>
      </c>
      <c r="CI98" vm="3801">
        <f ca="1"/>
        <v>182.47790000000001</v>
      </c>
    </row>
    <row r="99" spans="1:87">
      <c r="A99" vm="3802">
        <f ca="1"/>
        <v>45429</v>
      </c>
      <c r="B99" vm="3691">
        <f ca="1"/>
        <v>16.489999999999998</v>
      </c>
      <c r="C99" vm="3802">
        <f ca="1"/>
        <v>45429</v>
      </c>
      <c r="D99" vm="3803">
        <f ca="1"/>
        <v>61.62</v>
      </c>
      <c r="E99" vm="3802">
        <f ca="1"/>
        <v>45429</v>
      </c>
      <c r="F99" vm="3804">
        <f ca="1"/>
        <v>19</v>
      </c>
      <c r="G99" vm="3802">
        <f ca="1"/>
        <v>45429</v>
      </c>
      <c r="H99" vm="3805">
        <f ca="1"/>
        <v>924.97</v>
      </c>
      <c r="I99" vm="3802">
        <f ca="1"/>
        <v>45429</v>
      </c>
      <c r="J99" vm="3806">
        <f ca="1"/>
        <v>127.75</v>
      </c>
      <c r="K99" vm="3802">
        <f ca="1"/>
        <v>45429</v>
      </c>
      <c r="L99" vm="3807">
        <f ca="1"/>
        <v>398.82</v>
      </c>
      <c r="M99" vm="3802">
        <f ca="1"/>
        <v>45429</v>
      </c>
      <c r="N99" vm="2064">
        <f ca="1"/>
        <v>49.92</v>
      </c>
      <c r="O99" vm="3802">
        <f ca="1"/>
        <v>45429</v>
      </c>
      <c r="P99" vm="481">
        <f ca="1"/>
        <v>12.5817</v>
      </c>
      <c r="Q99" vm="3802">
        <f ca="1"/>
        <v>45429</v>
      </c>
      <c r="R99" vm="3808">
        <f ca="1"/>
        <v>178.86</v>
      </c>
      <c r="S99" vm="3802">
        <f ca="1"/>
        <v>45429</v>
      </c>
      <c r="T99" vm="3809">
        <f ca="1"/>
        <v>170.44</v>
      </c>
      <c r="U99" vm="3802">
        <f ca="1"/>
        <v>45429</v>
      </c>
      <c r="V99" vm="3810">
        <f ca="1"/>
        <v>397.02</v>
      </c>
      <c r="W99" vm="3802">
        <f ca="1"/>
        <v>45429</v>
      </c>
      <c r="X99" vm="3811">
        <f ca="1"/>
        <v>420.21</v>
      </c>
      <c r="Y99" vm="3802">
        <f ca="1"/>
        <v>45429</v>
      </c>
      <c r="Z99" vm="2965">
        <f ca="1"/>
        <v>39.950000000000003</v>
      </c>
      <c r="AA99" vm="3802">
        <f ca="1"/>
        <v>45429</v>
      </c>
      <c r="AB99" vm="3812">
        <f ca="1"/>
        <v>131.88999999999999</v>
      </c>
      <c r="AC99" vm="3802">
        <f ca="1"/>
        <v>45429</v>
      </c>
      <c r="AD99" vm="3813">
        <f ca="1"/>
        <v>131.12</v>
      </c>
      <c r="AE99" vm="3802">
        <f ca="1"/>
        <v>45429</v>
      </c>
      <c r="AF99" vm="3814">
        <f ca="1"/>
        <v>189.87</v>
      </c>
      <c r="AG99" vm="3802">
        <f ca="1"/>
        <v>45429</v>
      </c>
      <c r="AH99" vm="3815">
        <f ca="1"/>
        <v>76.09</v>
      </c>
      <c r="AI99" vm="3802">
        <f ca="1"/>
        <v>45429</v>
      </c>
      <c r="AJ99" vm="3816">
        <f ca="1"/>
        <v>57.68</v>
      </c>
      <c r="AK99" vm="3802">
        <f ca="1"/>
        <v>45429</v>
      </c>
      <c r="AL99" vm="3817">
        <f ca="1"/>
        <v>161.86000000000001</v>
      </c>
      <c r="AM99" vm="3802">
        <f ca="1"/>
        <v>45429</v>
      </c>
      <c r="AN99" vm="2842">
        <f ca="1"/>
        <v>6.2</v>
      </c>
      <c r="AO99" vm="3802">
        <f ca="1"/>
        <v>45429</v>
      </c>
      <c r="AP99" vm="3818">
        <f ca="1"/>
        <v>78.010000000000005</v>
      </c>
      <c r="AQ99" vm="3802">
        <f ca="1"/>
        <v>45429</v>
      </c>
      <c r="AR99" vm="3819">
        <f ca="1"/>
        <v>59.5</v>
      </c>
      <c r="AS99" vm="3802">
        <f ca="1"/>
        <v>45429</v>
      </c>
      <c r="AT99" vm="3820">
        <f ca="1"/>
        <v>104.09</v>
      </c>
      <c r="AU99" vm="3802">
        <f ca="1"/>
        <v>45429</v>
      </c>
      <c r="AV99" vm="3821">
        <f ca="1"/>
        <v>57.76</v>
      </c>
      <c r="AW99" vm="3802">
        <f ca="1"/>
        <v>45429</v>
      </c>
      <c r="AX99" vm="3822">
        <f ca="1"/>
        <v>45.8</v>
      </c>
      <c r="AY99" vm="3802">
        <f ca="1"/>
        <v>45429</v>
      </c>
      <c r="AZ99" vm="3823">
        <f ca="1"/>
        <v>118.31</v>
      </c>
      <c r="BA99" vm="3802">
        <f ca="1"/>
        <v>45429</v>
      </c>
      <c r="BB99" vm="3824">
        <f ca="1"/>
        <v>194.51</v>
      </c>
      <c r="BC99" vm="3802">
        <f ca="1"/>
        <v>45429</v>
      </c>
      <c r="BD99" vm="3825">
        <f ca="1"/>
        <v>134.75</v>
      </c>
      <c r="BE99" vm="3802">
        <f ca="1"/>
        <v>45429</v>
      </c>
      <c r="BF99" vm="3826">
        <f ca="1"/>
        <v>44.98</v>
      </c>
      <c r="BG99" vm="3802">
        <f ca="1"/>
        <v>45429</v>
      </c>
      <c r="BH99" vm="3827">
        <f ca="1"/>
        <v>223.66</v>
      </c>
      <c r="BI99" vm="3802">
        <f ca="1"/>
        <v>45429</v>
      </c>
      <c r="BJ99" vm="418">
        <f ca="1"/>
        <v>39.29</v>
      </c>
      <c r="BK99" vm="3802">
        <f ca="1"/>
        <v>45429</v>
      </c>
      <c r="BL99" vm="3828">
        <f ca="1"/>
        <v>40.06</v>
      </c>
      <c r="BM99" vm="3802">
        <f ca="1"/>
        <v>45429</v>
      </c>
      <c r="BN99" vm="3829">
        <f ca="1"/>
        <v>103.17</v>
      </c>
      <c r="BO99" vm="3802">
        <f ca="1"/>
        <v>45429</v>
      </c>
      <c r="BP99" vm="3830">
        <f ca="1"/>
        <v>182.19</v>
      </c>
      <c r="BQ99" vm="3802">
        <f ca="1"/>
        <v>45429</v>
      </c>
      <c r="BR99" vm="3831">
        <f ca="1"/>
        <v>205.97</v>
      </c>
      <c r="BS99" vm="3802">
        <f ca="1"/>
        <v>45429</v>
      </c>
      <c r="BT99" vm="3832">
        <f ca="1"/>
        <v>285.61</v>
      </c>
      <c r="BU99" vm="3802">
        <f ca="1"/>
        <v>45429</v>
      </c>
      <c r="BV99" vm="3833">
        <f ca="1"/>
        <v>34.633099999999999</v>
      </c>
      <c r="BW99" vm="3802">
        <f ca="1"/>
        <v>45429</v>
      </c>
      <c r="BX99" vm="3834">
        <f ca="1"/>
        <v>72.83</v>
      </c>
      <c r="BZ99" vm="3802">
        <f ca="1"/>
        <v>45429</v>
      </c>
      <c r="CA99" vm="3835">
        <f ca="1"/>
        <v>486.69</v>
      </c>
      <c r="CB99" vm="3802">
        <f ca="1"/>
        <v>45429</v>
      </c>
      <c r="CC99" vm="3836">
        <f ca="1"/>
        <v>110.2</v>
      </c>
      <c r="CD99" vm="3802">
        <f ca="1"/>
        <v>45429</v>
      </c>
      <c r="CE99" vm="3837">
        <f ca="1"/>
        <v>100.97</v>
      </c>
      <c r="CF99" vm="3802">
        <f ca="1"/>
        <v>45429</v>
      </c>
      <c r="CG99" vm="3838">
        <f ca="1"/>
        <v>51.3994</v>
      </c>
      <c r="CH99" vm="3802">
        <f ca="1"/>
        <v>45429</v>
      </c>
      <c r="CI99" vm="3839">
        <f ca="1"/>
        <v>182.6808</v>
      </c>
    </row>
    <row r="100" spans="1:87">
      <c r="A100" vm="3840">
        <f ca="1"/>
        <v>45432</v>
      </c>
      <c r="B100" vm="3841">
        <f ca="1"/>
        <v>16.920000000000002</v>
      </c>
      <c r="C100" vm="3840">
        <f ca="1"/>
        <v>45432</v>
      </c>
      <c r="D100" vm="3842">
        <f ca="1"/>
        <v>60.87</v>
      </c>
      <c r="E100" vm="3840">
        <f ca="1"/>
        <v>45432</v>
      </c>
      <c r="F100" vm="3843">
        <f ca="1"/>
        <v>18.809999999999999</v>
      </c>
      <c r="G100" vm="3840">
        <f ca="1"/>
        <v>45432</v>
      </c>
      <c r="H100" vm="3844">
        <f ca="1"/>
        <v>939.44</v>
      </c>
      <c r="I100" vm="3840">
        <f ca="1"/>
        <v>45432</v>
      </c>
      <c r="J100" vm="3845">
        <f ca="1"/>
        <v>128.30000000000001</v>
      </c>
      <c r="K100" vm="3840">
        <f ca="1"/>
        <v>45432</v>
      </c>
      <c r="L100" vm="3846">
        <f ca="1"/>
        <v>400.03</v>
      </c>
      <c r="M100" vm="3840">
        <f ca="1"/>
        <v>45432</v>
      </c>
      <c r="N100" vm="3847">
        <f ca="1"/>
        <v>50.25</v>
      </c>
      <c r="O100" vm="3840">
        <f ca="1"/>
        <v>45432</v>
      </c>
      <c r="P100" vm="3478">
        <f ca="1"/>
        <v>12.7987</v>
      </c>
      <c r="Q100" vm="3840">
        <f ca="1"/>
        <v>45432</v>
      </c>
      <c r="R100" vm="3848">
        <f ca="1"/>
        <v>180.6</v>
      </c>
      <c r="S100" vm="3840">
        <f ca="1"/>
        <v>45432</v>
      </c>
      <c r="T100" vm="3849">
        <f ca="1"/>
        <v>168.85</v>
      </c>
      <c r="U100" vm="3840">
        <f ca="1"/>
        <v>45432</v>
      </c>
      <c r="V100" vm="3850">
        <f ca="1"/>
        <v>391.48</v>
      </c>
      <c r="W100" vm="3840">
        <f ca="1"/>
        <v>45432</v>
      </c>
      <c r="X100" vm="3851">
        <f ca="1"/>
        <v>425.34</v>
      </c>
      <c r="Y100" vm="3840">
        <f ca="1"/>
        <v>45432</v>
      </c>
      <c r="Z100" vm="3852">
        <f ca="1"/>
        <v>40.21</v>
      </c>
      <c r="AA100" vm="3840">
        <f ca="1"/>
        <v>45432</v>
      </c>
      <c r="AB100" vm="3853">
        <f ca="1"/>
        <v>132.91</v>
      </c>
      <c r="AC100" vm="3840">
        <f ca="1"/>
        <v>45432</v>
      </c>
      <c r="AD100" vm="3854">
        <f ca="1"/>
        <v>130.15</v>
      </c>
      <c r="AE100" vm="3840">
        <f ca="1"/>
        <v>45432</v>
      </c>
      <c r="AF100" vm="3855">
        <f ca="1"/>
        <v>191.04</v>
      </c>
      <c r="AG100" vm="3840">
        <f ca="1"/>
        <v>45432</v>
      </c>
      <c r="AH100" vm="407">
        <f ca="1"/>
        <v>75.87</v>
      </c>
      <c r="AI100" vm="3840">
        <f ca="1"/>
        <v>45432</v>
      </c>
      <c r="AJ100" vm="3527">
        <f ca="1"/>
        <v>57.4</v>
      </c>
      <c r="AK100" vm="3840">
        <f ca="1"/>
        <v>45432</v>
      </c>
      <c r="AL100" vm="2095">
        <f ca="1"/>
        <v>164.78</v>
      </c>
      <c r="AM100" vm="3840">
        <f ca="1"/>
        <v>45432</v>
      </c>
      <c r="AN100" vm="3856">
        <f ca="1"/>
        <v>6.13</v>
      </c>
      <c r="AO100" vm="3840">
        <f ca="1"/>
        <v>45432</v>
      </c>
      <c r="AP100" vm="1446">
        <f ca="1"/>
        <v>77.150000000000006</v>
      </c>
      <c r="AQ100" vm="3840">
        <f ca="1"/>
        <v>45432</v>
      </c>
      <c r="AR100" vm="3857">
        <f ca="1"/>
        <v>58.95</v>
      </c>
      <c r="AS100" vm="3840">
        <f ca="1"/>
        <v>45432</v>
      </c>
      <c r="AT100" vm="3858">
        <f ca="1"/>
        <v>103.21</v>
      </c>
      <c r="AU100" vm="3840">
        <f ca="1"/>
        <v>45432</v>
      </c>
      <c r="AV100" vm="3859">
        <f ca="1"/>
        <v>59.97</v>
      </c>
      <c r="AW100" vm="3840">
        <f ca="1"/>
        <v>45432</v>
      </c>
      <c r="AX100" vm="3860">
        <f ca="1"/>
        <v>45.64</v>
      </c>
      <c r="AY100" vm="3840">
        <f ca="1"/>
        <v>45432</v>
      </c>
      <c r="AZ100" vm="3861">
        <f ca="1"/>
        <v>118.27</v>
      </c>
      <c r="BA100" vm="3840">
        <f ca="1"/>
        <v>45432</v>
      </c>
      <c r="BB100" vm="3862">
        <f ca="1"/>
        <v>191.76</v>
      </c>
      <c r="BC100" vm="3840">
        <f ca="1"/>
        <v>45432</v>
      </c>
      <c r="BD100" vm="3863">
        <f ca="1"/>
        <v>131.13999999999999</v>
      </c>
      <c r="BE100" vm="3840">
        <f ca="1"/>
        <v>45432</v>
      </c>
      <c r="BF100" vm="3864">
        <f ca="1"/>
        <v>44.59</v>
      </c>
      <c r="BG100" vm="3840">
        <f ca="1"/>
        <v>45432</v>
      </c>
      <c r="BH100" vm="3865">
        <f ca="1"/>
        <v>224.56</v>
      </c>
      <c r="BI100" vm="3840">
        <f ca="1"/>
        <v>45432</v>
      </c>
      <c r="BJ100" vm="3866">
        <f ca="1"/>
        <v>38.82</v>
      </c>
      <c r="BK100" vm="3840">
        <f ca="1"/>
        <v>45432</v>
      </c>
      <c r="BL100" vm="2253">
        <f ca="1"/>
        <v>40.119999999999997</v>
      </c>
      <c r="BM100" vm="3840">
        <f ca="1"/>
        <v>45432</v>
      </c>
      <c r="BN100" vm="3867">
        <f ca="1"/>
        <v>102.08</v>
      </c>
      <c r="BO100" vm="3840">
        <f ca="1"/>
        <v>45432</v>
      </c>
      <c r="BP100" vm="3868">
        <f ca="1"/>
        <v>180.31</v>
      </c>
      <c r="BQ100" vm="3840">
        <f ca="1"/>
        <v>45432</v>
      </c>
      <c r="BR100" vm="3869">
        <f ca="1"/>
        <v>204.62</v>
      </c>
      <c r="BS100" vm="3840">
        <f ca="1"/>
        <v>45432</v>
      </c>
      <c r="BT100" vm="3870">
        <f ca="1"/>
        <v>287.07</v>
      </c>
      <c r="BU100" vm="3840">
        <f ca="1"/>
        <v>45432</v>
      </c>
      <c r="BV100" vm="3614">
        <f ca="1"/>
        <v>34.729999999999997</v>
      </c>
      <c r="BW100" vm="3840">
        <f ca="1"/>
        <v>45432</v>
      </c>
      <c r="BX100" vm="3871">
        <f ca="1"/>
        <v>72.37</v>
      </c>
      <c r="BZ100" vm="3840">
        <f ca="1"/>
        <v>45432</v>
      </c>
      <c r="CA100" vm="3872">
        <f ca="1"/>
        <v>487.17</v>
      </c>
      <c r="CB100" vm="3840">
        <f ca="1"/>
        <v>45432</v>
      </c>
      <c r="CC100" vm="3873">
        <f ca="1"/>
        <v>110.48</v>
      </c>
      <c r="CD100" vm="3840">
        <f ca="1"/>
        <v>45432</v>
      </c>
      <c r="CE100" vm="3874">
        <f ca="1"/>
        <v>101.32</v>
      </c>
      <c r="CF100" vm="3840">
        <f ca="1"/>
        <v>45432</v>
      </c>
      <c r="CG100" vm="623">
        <f ca="1"/>
        <v>51.48</v>
      </c>
      <c r="CH100" vm="3840">
        <f ca="1"/>
        <v>45432</v>
      </c>
      <c r="CI100" vm="3875">
        <f ca="1"/>
        <v>182.81</v>
      </c>
    </row>
    <row r="101" spans="1:87">
      <c r="A101" vm="3876">
        <f ca="1"/>
        <v>45433</v>
      </c>
      <c r="B101" vm="3877">
        <f ca="1"/>
        <v>16.53</v>
      </c>
      <c r="C101" vm="3876">
        <f ca="1"/>
        <v>45433</v>
      </c>
      <c r="D101" vm="2198">
        <f ca="1"/>
        <v>61.27</v>
      </c>
      <c r="E101" vm="3876">
        <f ca="1"/>
        <v>45433</v>
      </c>
      <c r="F101" vm="3878">
        <f ca="1"/>
        <v>18.920000000000002</v>
      </c>
      <c r="G101" vm="3876">
        <f ca="1"/>
        <v>45433</v>
      </c>
      <c r="H101" vm="3879">
        <f ca="1"/>
        <v>925.27</v>
      </c>
      <c r="I101" vm="3876">
        <f ca="1"/>
        <v>45433</v>
      </c>
      <c r="J101" vm="3880">
        <f ca="1"/>
        <v>128.85</v>
      </c>
      <c r="K101" vm="3876">
        <f ca="1"/>
        <v>45433</v>
      </c>
      <c r="L101" vm="3881">
        <f ca="1"/>
        <v>402.11</v>
      </c>
      <c r="M101" vm="3876">
        <f ca="1"/>
        <v>45433</v>
      </c>
      <c r="N101" vm="3882">
        <f ca="1"/>
        <v>50.24</v>
      </c>
      <c r="O101" vm="3876">
        <f ca="1"/>
        <v>45433</v>
      </c>
      <c r="P101" vm="3883">
        <f ca="1"/>
        <v>12.838100000000001</v>
      </c>
      <c r="Q101" vm="3876">
        <f ca="1"/>
        <v>45433</v>
      </c>
      <c r="R101" vm="3884">
        <f ca="1"/>
        <v>176.98</v>
      </c>
      <c r="S101" vm="3876">
        <f ca="1"/>
        <v>45433</v>
      </c>
      <c r="T101" vm="3885">
        <f ca="1"/>
        <v>166.6</v>
      </c>
      <c r="U101" vm="3876">
        <f ca="1"/>
        <v>45433</v>
      </c>
      <c r="V101" vm="3886">
        <f ca="1"/>
        <v>386.74</v>
      </c>
      <c r="W101" vm="3876">
        <f ca="1"/>
        <v>45433</v>
      </c>
      <c r="X101" vm="3887">
        <f ca="1"/>
        <v>429.04</v>
      </c>
      <c r="Y101" vm="3876">
        <f ca="1"/>
        <v>45433</v>
      </c>
      <c r="Z101" vm="3888">
        <f ca="1"/>
        <v>40.619999999999997</v>
      </c>
      <c r="AA101" vm="3876">
        <f ca="1"/>
        <v>45433</v>
      </c>
      <c r="AB101" vm="3889">
        <f ca="1"/>
        <v>135.16</v>
      </c>
      <c r="AC101" vm="3876">
        <f ca="1"/>
        <v>45433</v>
      </c>
      <c r="AD101" vm="3890">
        <f ca="1"/>
        <v>126.64</v>
      </c>
      <c r="AE101" vm="3876">
        <f ca="1"/>
        <v>45433</v>
      </c>
      <c r="AF101" vm="3891">
        <f ca="1"/>
        <v>192.35</v>
      </c>
      <c r="AG101" vm="3876">
        <f ca="1"/>
        <v>45433</v>
      </c>
      <c r="AH101" vm="3892">
        <f ca="1"/>
        <v>76.95</v>
      </c>
      <c r="AI101" vm="3876">
        <f ca="1"/>
        <v>45433</v>
      </c>
      <c r="AJ101" vm="3265">
        <f ca="1"/>
        <v>57.32</v>
      </c>
      <c r="AK101" vm="3876">
        <f ca="1"/>
        <v>45433</v>
      </c>
      <c r="AL101" vm="3893">
        <f ca="1"/>
        <v>162.71</v>
      </c>
      <c r="AM101" vm="3876">
        <f ca="1"/>
        <v>45433</v>
      </c>
      <c r="AN101" vm="3894">
        <f ca="1"/>
        <v>6.07</v>
      </c>
      <c r="AO101" vm="3876">
        <f ca="1"/>
        <v>45433</v>
      </c>
      <c r="AP101" vm="3895">
        <f ca="1"/>
        <v>77.08</v>
      </c>
      <c r="AQ101" vm="3876">
        <f ca="1"/>
        <v>45433</v>
      </c>
      <c r="AR101" vm="3896">
        <f ca="1"/>
        <v>59.08</v>
      </c>
      <c r="AS101" vm="3876">
        <f ca="1"/>
        <v>45433</v>
      </c>
      <c r="AT101" vm="3897">
        <f ca="1"/>
        <v>102.96</v>
      </c>
      <c r="AU101" vm="3876">
        <f ca="1"/>
        <v>45433</v>
      </c>
      <c r="AV101" vm="3898">
        <f ca="1"/>
        <v>59.58</v>
      </c>
      <c r="AW101" vm="3876">
        <f ca="1"/>
        <v>45433</v>
      </c>
      <c r="AX101" vm="3899">
        <f ca="1"/>
        <v>45.12</v>
      </c>
      <c r="AY101" vm="3876">
        <f ca="1"/>
        <v>45433</v>
      </c>
      <c r="AZ101" vm="3900">
        <f ca="1"/>
        <v>113.85</v>
      </c>
      <c r="BA101" vm="3876">
        <f ca="1"/>
        <v>45433</v>
      </c>
      <c r="BB101" vm="3901">
        <f ca="1"/>
        <v>194.13</v>
      </c>
      <c r="BC101" vm="3876">
        <f ca="1"/>
        <v>45433</v>
      </c>
      <c r="BD101" vm="3902">
        <f ca="1"/>
        <v>132.72</v>
      </c>
      <c r="BE101" vm="3876">
        <f ca="1"/>
        <v>45433</v>
      </c>
      <c r="BF101" vm="3903">
        <f ca="1"/>
        <v>44.46</v>
      </c>
      <c r="BG101" vm="3876">
        <f ca="1"/>
        <v>45433</v>
      </c>
      <c r="BH101" vm="3904">
        <f ca="1"/>
        <v>224.23</v>
      </c>
      <c r="BI101" vm="3876">
        <f ca="1"/>
        <v>45433</v>
      </c>
      <c r="BJ101" vm="779">
        <f ca="1"/>
        <v>39.65</v>
      </c>
      <c r="BK101" vm="3876">
        <f ca="1"/>
        <v>45433</v>
      </c>
      <c r="BL101" vm="3905">
        <f ca="1"/>
        <v>39.619999999999997</v>
      </c>
      <c r="BM101" vm="3876">
        <f ca="1"/>
        <v>45433</v>
      </c>
      <c r="BN101" vm="2617">
        <f ca="1"/>
        <v>102.12</v>
      </c>
      <c r="BO101" vm="3876">
        <f ca="1"/>
        <v>45433</v>
      </c>
      <c r="BP101" vm="3906">
        <f ca="1"/>
        <v>181.08</v>
      </c>
      <c r="BQ101" vm="3876">
        <f ca="1"/>
        <v>45433</v>
      </c>
      <c r="BR101" vm="3907">
        <f ca="1"/>
        <v>203.51</v>
      </c>
      <c r="BS101" vm="3876">
        <f ca="1"/>
        <v>45433</v>
      </c>
      <c r="BT101" vm="3908">
        <f ca="1"/>
        <v>283.76</v>
      </c>
      <c r="BU101" vm="3876">
        <f ca="1"/>
        <v>45433</v>
      </c>
      <c r="BV101" vm="3909">
        <f ca="1"/>
        <v>34.4833</v>
      </c>
      <c r="BW101" vm="3876">
        <f ca="1"/>
        <v>45433</v>
      </c>
      <c r="BX101" vm="3910">
        <f ca="1"/>
        <v>72.72</v>
      </c>
      <c r="BZ101" vm="3876">
        <f ca="1"/>
        <v>45433</v>
      </c>
      <c r="CA101" vm="3911">
        <f ca="1"/>
        <v>488.48</v>
      </c>
      <c r="CB101" vm="3876">
        <f ca="1"/>
        <v>45433</v>
      </c>
      <c r="CC101" vm="3912">
        <f ca="1"/>
        <v>110.66</v>
      </c>
      <c r="CD101" vm="3876">
        <f ca="1"/>
        <v>45433</v>
      </c>
      <c r="CE101" vm="3913">
        <f ca="1"/>
        <v>101.5</v>
      </c>
      <c r="CF101" vm="3876">
        <f ca="1"/>
        <v>45433</v>
      </c>
      <c r="CG101" vm="3914">
        <f ca="1"/>
        <v>51.72</v>
      </c>
      <c r="CH101" vm="3876">
        <f ca="1"/>
        <v>45433</v>
      </c>
      <c r="CI101" vm="3915">
        <f ca="1"/>
        <v>183.02680000000001</v>
      </c>
    </row>
    <row r="102" spans="1:87">
      <c r="A102" vm="3916">
        <f ca="1"/>
        <v>45434</v>
      </c>
      <c r="B102" vm="1068">
        <f ca="1"/>
        <v>16.14</v>
      </c>
      <c r="C102" vm="3916">
        <f ca="1"/>
        <v>45434</v>
      </c>
      <c r="D102" vm="3917">
        <f ca="1"/>
        <v>61.9</v>
      </c>
      <c r="E102" vm="3916">
        <f ca="1"/>
        <v>45434</v>
      </c>
      <c r="F102" vm="3918">
        <f ca="1"/>
        <v>18.91</v>
      </c>
      <c r="G102" vm="3916">
        <f ca="1"/>
        <v>45434</v>
      </c>
      <c r="H102" vm="3919">
        <f ca="1"/>
        <v>922.33</v>
      </c>
      <c r="I102" vm="3916">
        <f ca="1"/>
        <v>45434</v>
      </c>
      <c r="J102" vm="3920">
        <f ca="1"/>
        <v>135.13999999999999</v>
      </c>
      <c r="K102" vm="3916">
        <f ca="1"/>
        <v>45434</v>
      </c>
      <c r="L102" vm="3921">
        <f ca="1"/>
        <v>400.9</v>
      </c>
      <c r="M102" vm="3916">
        <f ca="1"/>
        <v>45434</v>
      </c>
      <c r="N102" vm="3922">
        <f ca="1"/>
        <v>50.32</v>
      </c>
      <c r="O102" vm="3916">
        <f ca="1"/>
        <v>45434</v>
      </c>
      <c r="P102" vm="3923">
        <f ca="1"/>
        <v>12.3057</v>
      </c>
      <c r="Q102" vm="3916">
        <f ca="1"/>
        <v>45434</v>
      </c>
      <c r="R102" vm="2898">
        <f ca="1"/>
        <v>174.16</v>
      </c>
      <c r="S102" vm="3916">
        <f ca="1"/>
        <v>45434</v>
      </c>
      <c r="T102" vm="3924">
        <f ca="1"/>
        <v>162.27000000000001</v>
      </c>
      <c r="U102" vm="3916">
        <f ca="1"/>
        <v>45434</v>
      </c>
      <c r="V102" vm="3925">
        <f ca="1"/>
        <v>386.01</v>
      </c>
      <c r="W102" vm="3916">
        <f ca="1"/>
        <v>45434</v>
      </c>
      <c r="X102" vm="3926">
        <f ca="1"/>
        <v>430.52</v>
      </c>
      <c r="Y102" vm="3916">
        <f ca="1"/>
        <v>45434</v>
      </c>
      <c r="Z102" vm="415">
        <f ca="1"/>
        <v>39.880000000000003</v>
      </c>
      <c r="AA102" vm="3916">
        <f ca="1"/>
        <v>45434</v>
      </c>
      <c r="AB102" vm="3927">
        <f ca="1"/>
        <v>134.03</v>
      </c>
      <c r="AC102" vm="3916">
        <f ca="1"/>
        <v>45434</v>
      </c>
      <c r="AD102" vm="2560">
        <f ca="1"/>
        <v>126.48</v>
      </c>
      <c r="AE102" vm="3916">
        <f ca="1"/>
        <v>45434</v>
      </c>
      <c r="AF102" vm="3928">
        <f ca="1"/>
        <v>190.9</v>
      </c>
      <c r="AG102" vm="3916">
        <f ca="1"/>
        <v>45434</v>
      </c>
      <c r="AH102" vm="1162">
        <f ca="1"/>
        <v>76.319999999999993</v>
      </c>
      <c r="AI102" vm="3916">
        <f ca="1"/>
        <v>45434</v>
      </c>
      <c r="AJ102" vm="3153">
        <f ca="1"/>
        <v>57.44</v>
      </c>
      <c r="AK102" vm="3916">
        <f ca="1"/>
        <v>45434</v>
      </c>
      <c r="AL102" vm="3929">
        <f ca="1"/>
        <v>163.34</v>
      </c>
      <c r="AM102" vm="3916">
        <f ca="1"/>
        <v>45434</v>
      </c>
      <c r="AN102" vm="1885">
        <f ca="1"/>
        <v>6.06</v>
      </c>
      <c r="AO102" vm="3916">
        <f ca="1"/>
        <v>45434</v>
      </c>
      <c r="AP102" vm="3930">
        <f ca="1"/>
        <v>76.489999999999995</v>
      </c>
      <c r="AQ102" vm="3916">
        <f ca="1"/>
        <v>45434</v>
      </c>
      <c r="AR102" vm="3931">
        <f ca="1"/>
        <v>58.97</v>
      </c>
      <c r="AS102" vm="3916">
        <f ca="1"/>
        <v>45434</v>
      </c>
      <c r="AT102" vm="3932">
        <f ca="1"/>
        <v>104.82</v>
      </c>
      <c r="AU102" vm="3916">
        <f ca="1"/>
        <v>45434</v>
      </c>
      <c r="AV102" vm="3933">
        <f ca="1"/>
        <v>60.33</v>
      </c>
      <c r="AW102" vm="3916">
        <f ca="1"/>
        <v>45434</v>
      </c>
      <c r="AX102" vm="3934">
        <f ca="1"/>
        <v>44.81</v>
      </c>
      <c r="AY102" vm="3916">
        <f ca="1"/>
        <v>45434</v>
      </c>
      <c r="AZ102" vm="3935">
        <f ca="1"/>
        <v>113.65</v>
      </c>
      <c r="BA102" vm="3916">
        <f ca="1"/>
        <v>45434</v>
      </c>
      <c r="BB102" vm="3936">
        <f ca="1"/>
        <v>191.34</v>
      </c>
      <c r="BC102" vm="3916">
        <f ca="1"/>
        <v>45434</v>
      </c>
      <c r="BD102" vm="3937">
        <f ca="1"/>
        <v>130.77000000000001</v>
      </c>
      <c r="BE102" vm="3916">
        <f ca="1"/>
        <v>45434</v>
      </c>
      <c r="BF102" vm="3938">
        <f ca="1"/>
        <v>45.78</v>
      </c>
      <c r="BG102" vm="3916">
        <f ca="1"/>
        <v>45434</v>
      </c>
      <c r="BH102" vm="3939">
        <f ca="1"/>
        <v>220.11</v>
      </c>
      <c r="BI102" vm="3916">
        <f ca="1"/>
        <v>45434</v>
      </c>
      <c r="BJ102" vm="247">
        <f ca="1"/>
        <v>39.76</v>
      </c>
      <c r="BK102" vm="3916">
        <f ca="1"/>
        <v>45434</v>
      </c>
      <c r="BL102" vm="3610">
        <f ca="1"/>
        <v>39.79</v>
      </c>
      <c r="BM102" vm="3916">
        <f ca="1"/>
        <v>45434</v>
      </c>
      <c r="BN102" vm="3940">
        <f ca="1"/>
        <v>102.38</v>
      </c>
      <c r="BO102" vm="3916">
        <f ca="1"/>
        <v>45434</v>
      </c>
      <c r="BP102" vm="3941">
        <f ca="1"/>
        <v>182.09</v>
      </c>
      <c r="BQ102" vm="3916">
        <f ca="1"/>
        <v>45434</v>
      </c>
      <c r="BR102" vm="3942">
        <f ca="1"/>
        <v>202.8</v>
      </c>
      <c r="BS102" vm="3916">
        <f ca="1"/>
        <v>45434</v>
      </c>
      <c r="BT102" vm="3943">
        <f ca="1"/>
        <v>283.82</v>
      </c>
      <c r="BU102" vm="3916">
        <f ca="1"/>
        <v>45434</v>
      </c>
      <c r="BV102" vm="3944">
        <f ca="1"/>
        <v>33.979999999999997</v>
      </c>
      <c r="BW102" vm="3916">
        <f ca="1"/>
        <v>45434</v>
      </c>
      <c r="BX102" vm="703">
        <f ca="1"/>
        <v>71.989999999999995</v>
      </c>
      <c r="BZ102" vm="3916">
        <f ca="1"/>
        <v>45434</v>
      </c>
      <c r="CA102" vm="3945">
        <f ca="1"/>
        <v>487.06</v>
      </c>
      <c r="CB102" vm="3916">
        <f ca="1"/>
        <v>45434</v>
      </c>
      <c r="CC102" vm="3946">
        <f ca="1"/>
        <v>110.21</v>
      </c>
      <c r="CD102" vm="3916">
        <f ca="1"/>
        <v>45434</v>
      </c>
      <c r="CE102" vm="3947">
        <f ca="1"/>
        <v>101.24</v>
      </c>
      <c r="CF102" vm="3916">
        <f ca="1"/>
        <v>45434</v>
      </c>
      <c r="CG102" vm="3948">
        <f ca="1"/>
        <v>51.5</v>
      </c>
      <c r="CH102" vm="3916">
        <f ca="1"/>
        <v>45434</v>
      </c>
      <c r="CI102" vm="3949">
        <f ca="1"/>
        <v>182.2022</v>
      </c>
    </row>
    <row r="103" spans="1:87">
      <c r="A103" vm="3950">
        <f ca="1"/>
        <v>45435</v>
      </c>
      <c r="B103" vm="3951">
        <f ca="1"/>
        <v>15.92</v>
      </c>
      <c r="C103" vm="3950">
        <f ca="1"/>
        <v>45435</v>
      </c>
      <c r="D103" vm="319">
        <f ca="1"/>
        <v>60.72</v>
      </c>
      <c r="E103" vm="3950">
        <f ca="1"/>
        <v>45435</v>
      </c>
      <c r="F103" vm="3730">
        <f ca="1"/>
        <v>18.829999999999998</v>
      </c>
      <c r="G103" vm="3950">
        <f ca="1"/>
        <v>45435</v>
      </c>
      <c r="H103" vm="3952">
        <f ca="1"/>
        <v>934.25</v>
      </c>
      <c r="I103" vm="3950">
        <f ca="1"/>
        <v>45435</v>
      </c>
      <c r="J103" vm="3953">
        <f ca="1"/>
        <v>134.4</v>
      </c>
      <c r="K103" vm="3950">
        <f ca="1"/>
        <v>45435</v>
      </c>
      <c r="L103" vm="3954">
        <f ca="1"/>
        <v>398.39</v>
      </c>
      <c r="M103" vm="3950">
        <f ca="1"/>
        <v>45435</v>
      </c>
      <c r="N103" vm="709">
        <f ca="1"/>
        <v>50.52</v>
      </c>
      <c r="O103" vm="3950">
        <f ca="1"/>
        <v>45435</v>
      </c>
      <c r="P103" vm="3955">
        <f ca="1"/>
        <v>12.098599999999999</v>
      </c>
      <c r="Q103" vm="3950">
        <f ca="1"/>
        <v>45435</v>
      </c>
      <c r="R103" vm="3956">
        <f ca="1"/>
        <v>171.91</v>
      </c>
      <c r="S103" vm="3950">
        <f ca="1"/>
        <v>45435</v>
      </c>
      <c r="T103" vm="3957">
        <f ca="1"/>
        <v>161.31</v>
      </c>
      <c r="U103" vm="3950">
        <f ca="1"/>
        <v>45435</v>
      </c>
      <c r="V103" vm="3958">
        <f ca="1"/>
        <v>379.24</v>
      </c>
      <c r="W103" vm="3950">
        <f ca="1"/>
        <v>45435</v>
      </c>
      <c r="X103" vm="3959">
        <f ca="1"/>
        <v>427</v>
      </c>
      <c r="Y103" vm="3950">
        <f ca="1"/>
        <v>45435</v>
      </c>
      <c r="Z103" vm="3960">
        <f ca="1"/>
        <v>39.380000000000003</v>
      </c>
      <c r="AA103" vm="3950">
        <f ca="1"/>
        <v>45435</v>
      </c>
      <c r="AB103" vm="3961">
        <f ca="1"/>
        <v>135.57</v>
      </c>
      <c r="AC103" vm="3950">
        <f ca="1"/>
        <v>45435</v>
      </c>
      <c r="AD103" vm="3962">
        <f ca="1"/>
        <v>122.95</v>
      </c>
      <c r="AE103" vm="3950">
        <f ca="1"/>
        <v>45435</v>
      </c>
      <c r="AF103" vm="3963">
        <f ca="1"/>
        <v>186.88</v>
      </c>
      <c r="AG103" vm="3950">
        <f ca="1"/>
        <v>45435</v>
      </c>
      <c r="AH103" vm="3561">
        <f ca="1"/>
        <v>75.319999999999993</v>
      </c>
      <c r="AI103" vm="3950">
        <f ca="1"/>
        <v>45435</v>
      </c>
      <c r="AJ103" vm="3964">
        <f ca="1"/>
        <v>55.65</v>
      </c>
      <c r="AK103" vm="3950">
        <f ca="1"/>
        <v>45435</v>
      </c>
      <c r="AL103" vm="3965">
        <f ca="1"/>
        <v>154.58000000000001</v>
      </c>
      <c r="AM103" vm="3950">
        <f ca="1"/>
        <v>45435</v>
      </c>
      <c r="AN103" vm="3966">
        <f ca="1"/>
        <v>6.21</v>
      </c>
      <c r="AO103" vm="3950">
        <f ca="1"/>
        <v>45435</v>
      </c>
      <c r="AP103" vm="3967">
        <f ca="1"/>
        <v>74.81</v>
      </c>
      <c r="AQ103" vm="3950">
        <f ca="1"/>
        <v>45435</v>
      </c>
      <c r="AR103" vm="3968">
        <f ca="1"/>
        <v>58.33</v>
      </c>
      <c r="AS103" vm="3950">
        <f ca="1"/>
        <v>45435</v>
      </c>
      <c r="AT103" vm="2935">
        <f ca="1"/>
        <v>104.23</v>
      </c>
      <c r="AU103" vm="3950">
        <f ca="1"/>
        <v>45435</v>
      </c>
      <c r="AV103" vm="3969">
        <f ca="1"/>
        <v>59.21</v>
      </c>
      <c r="AW103" vm="3950">
        <f ca="1"/>
        <v>45435</v>
      </c>
      <c r="AX103" vm="3970">
        <f ca="1"/>
        <v>43.85</v>
      </c>
      <c r="AY103" vm="3950">
        <f ca="1"/>
        <v>45435</v>
      </c>
      <c r="AZ103" vm="3971">
        <f ca="1"/>
        <v>109.86</v>
      </c>
      <c r="BA103" vm="3950">
        <f ca="1"/>
        <v>45435</v>
      </c>
      <c r="BB103" vm="3972">
        <f ca="1"/>
        <v>186.6</v>
      </c>
      <c r="BC103" vm="3950">
        <f ca="1"/>
        <v>45435</v>
      </c>
      <c r="BD103" vm="3973">
        <f ca="1"/>
        <v>126.13</v>
      </c>
      <c r="BE103" vm="3950">
        <f ca="1"/>
        <v>45435</v>
      </c>
      <c r="BF103" vm="3974">
        <f ca="1"/>
        <v>45.15</v>
      </c>
      <c r="BG103" vm="3950">
        <f ca="1"/>
        <v>45435</v>
      </c>
      <c r="BH103" vm="3975">
        <f ca="1"/>
        <v>215.72</v>
      </c>
      <c r="BI103" vm="3950">
        <f ca="1"/>
        <v>45435</v>
      </c>
      <c r="BJ103" vm="3976">
        <f ca="1"/>
        <v>39.17</v>
      </c>
      <c r="BK103" vm="3950">
        <f ca="1"/>
        <v>45435</v>
      </c>
      <c r="BL103" vm="3977">
        <f ca="1"/>
        <v>39.43</v>
      </c>
      <c r="BM103" vm="3950">
        <f ca="1"/>
        <v>45435</v>
      </c>
      <c r="BN103" vm="3978">
        <f ca="1"/>
        <v>100.65</v>
      </c>
      <c r="BO103" vm="3950">
        <f ca="1"/>
        <v>45435</v>
      </c>
      <c r="BP103" vm="3979">
        <f ca="1"/>
        <v>179.27</v>
      </c>
      <c r="BQ103" vm="3950">
        <f ca="1"/>
        <v>45435</v>
      </c>
      <c r="BR103" vm="3980">
        <f ca="1"/>
        <v>199.39</v>
      </c>
      <c r="BS103" vm="3950">
        <f ca="1"/>
        <v>45435</v>
      </c>
      <c r="BT103" vm="3981">
        <f ca="1"/>
        <v>278.57</v>
      </c>
      <c r="BU103" vm="3950">
        <f ca="1"/>
        <v>45435</v>
      </c>
      <c r="BV103" vm="3982">
        <f ca="1"/>
        <v>33.742699999999999</v>
      </c>
      <c r="BW103" vm="3950">
        <f ca="1"/>
        <v>45435</v>
      </c>
      <c r="BX103" vm="3018">
        <f ca="1"/>
        <v>61.72</v>
      </c>
      <c r="BZ103" vm="3950">
        <f ca="1"/>
        <v>45435</v>
      </c>
      <c r="CA103" vm="3983">
        <f ca="1"/>
        <v>483.44</v>
      </c>
      <c r="CB103" vm="3950">
        <f ca="1"/>
        <v>45435</v>
      </c>
      <c r="CC103" vm="3984">
        <f ca="1"/>
        <v>109.49</v>
      </c>
      <c r="CD103" vm="3950">
        <f ca="1"/>
        <v>45435</v>
      </c>
      <c r="CE103" vm="3985">
        <f ca="1"/>
        <v>100.91</v>
      </c>
      <c r="CF103" vm="3950">
        <f ca="1"/>
        <v>45435</v>
      </c>
      <c r="CG103" vm="3986">
        <f ca="1"/>
        <v>51.174999999999997</v>
      </c>
      <c r="CH103" vm="3950">
        <f ca="1"/>
        <v>45435</v>
      </c>
      <c r="CI103" vm="3987">
        <f ca="1"/>
        <v>180.96369999999999</v>
      </c>
    </row>
    <row r="104" spans="1:87">
      <c r="A104" vm="3988">
        <f ca="1"/>
        <v>45436</v>
      </c>
      <c r="B104" vm="688">
        <f ca="1"/>
        <v>15.87</v>
      </c>
      <c r="C104" vm="3988">
        <f ca="1"/>
        <v>45436</v>
      </c>
      <c r="D104" vm="3989">
        <f ca="1"/>
        <v>60.49</v>
      </c>
      <c r="E104" vm="3988">
        <f ca="1"/>
        <v>45436</v>
      </c>
      <c r="F104" vm="3990">
        <f ca="1"/>
        <v>19.27</v>
      </c>
      <c r="G104" vm="3988">
        <f ca="1"/>
        <v>45436</v>
      </c>
      <c r="H104" vm="3991">
        <f ca="1"/>
        <v>956.22</v>
      </c>
      <c r="I104" vm="3988">
        <f ca="1"/>
        <v>45436</v>
      </c>
      <c r="J104" vm="3992">
        <f ca="1"/>
        <v>135.06</v>
      </c>
      <c r="K104" vm="3988">
        <f ca="1"/>
        <v>45436</v>
      </c>
      <c r="L104" vm="3993">
        <f ca="1"/>
        <v>404.85</v>
      </c>
      <c r="M104" vm="3988">
        <f ca="1"/>
        <v>45436</v>
      </c>
      <c r="N104" vm="3994">
        <f ca="1"/>
        <v>51.76</v>
      </c>
      <c r="O104" vm="3988">
        <f ca="1"/>
        <v>45436</v>
      </c>
      <c r="P104" vm="3955">
        <f ca="1"/>
        <v>12.098599999999999</v>
      </c>
      <c r="Q104" vm="3988">
        <f ca="1"/>
        <v>45436</v>
      </c>
      <c r="R104" vm="3995">
        <f ca="1"/>
        <v>171.64</v>
      </c>
      <c r="S104" vm="3988">
        <f ca="1"/>
        <v>45436</v>
      </c>
      <c r="T104" vm="1939">
        <f ca="1"/>
        <v>163.05000000000001</v>
      </c>
      <c r="U104" vm="3988">
        <f ca="1"/>
        <v>45436</v>
      </c>
      <c r="V104" vm="3996">
        <f ca="1"/>
        <v>374.96</v>
      </c>
      <c r="W104" vm="3988">
        <f ca="1"/>
        <v>45436</v>
      </c>
      <c r="X104" vm="3997">
        <f ca="1"/>
        <v>430.16</v>
      </c>
      <c r="Y104" vm="3988">
        <f ca="1"/>
        <v>45436</v>
      </c>
      <c r="Z104" vm="3792">
        <f ca="1"/>
        <v>40.25</v>
      </c>
      <c r="AA104" vm="3988">
        <f ca="1"/>
        <v>45436</v>
      </c>
      <c r="AB104" vm="3998">
        <f ca="1"/>
        <v>136.04</v>
      </c>
      <c r="AC104" vm="3988">
        <f ca="1"/>
        <v>45436</v>
      </c>
      <c r="AD104" vm="3999">
        <f ca="1"/>
        <v>127.59</v>
      </c>
      <c r="AE104" vm="3988">
        <f ca="1"/>
        <v>45436</v>
      </c>
      <c r="AF104" vm="4000">
        <f ca="1"/>
        <v>189.98</v>
      </c>
      <c r="AG104" vm="3988">
        <f ca="1"/>
        <v>45436</v>
      </c>
      <c r="AH104" vm="4001">
        <f ca="1"/>
        <v>76.61</v>
      </c>
      <c r="AI104" vm="3988">
        <f ca="1"/>
        <v>45436</v>
      </c>
      <c r="AJ104" vm="4002">
        <f ca="1"/>
        <v>55.54</v>
      </c>
      <c r="AK104" vm="3988">
        <f ca="1"/>
        <v>45436</v>
      </c>
      <c r="AL104" vm="4003">
        <f ca="1"/>
        <v>156.16</v>
      </c>
      <c r="AM104" vm="3988">
        <f ca="1"/>
        <v>45436</v>
      </c>
      <c r="AN104" vm="3450">
        <f ca="1"/>
        <v>5.87</v>
      </c>
      <c r="AO104" vm="3988">
        <f ca="1"/>
        <v>45436</v>
      </c>
      <c r="AP104" vm="4004">
        <f ca="1"/>
        <v>75.39</v>
      </c>
      <c r="AQ104" vm="3988">
        <f ca="1"/>
        <v>45436</v>
      </c>
      <c r="AR104" vm="4005">
        <f ca="1"/>
        <v>59.09</v>
      </c>
      <c r="AS104" vm="3988">
        <f ca="1"/>
        <v>45436</v>
      </c>
      <c r="AT104" vm="4006">
        <f ca="1"/>
        <v>103.95</v>
      </c>
      <c r="AU104" vm="3988">
        <f ca="1"/>
        <v>45436</v>
      </c>
      <c r="AV104" vm="4007">
        <f ca="1"/>
        <v>58.86</v>
      </c>
      <c r="AW104" vm="3988">
        <f ca="1"/>
        <v>45436</v>
      </c>
      <c r="AX104" vm="4008">
        <f ca="1"/>
        <v>44.29</v>
      </c>
      <c r="AY104" vm="3988">
        <f ca="1"/>
        <v>45436</v>
      </c>
      <c r="AZ104" vm="2923">
        <f ca="1"/>
        <v>111.91</v>
      </c>
      <c r="BA104" vm="3988">
        <f ca="1"/>
        <v>45436</v>
      </c>
      <c r="BB104" vm="4009">
        <f ca="1"/>
        <v>185.93</v>
      </c>
      <c r="BC104" vm="3988">
        <f ca="1"/>
        <v>45436</v>
      </c>
      <c r="BD104" vm="4010">
        <f ca="1"/>
        <v>126.06</v>
      </c>
      <c r="BE104" vm="3988">
        <f ca="1"/>
        <v>45436</v>
      </c>
      <c r="BF104" vm="3899">
        <f ca="1"/>
        <v>45.12</v>
      </c>
      <c r="BG104" vm="3988">
        <f ca="1"/>
        <v>45436</v>
      </c>
      <c r="BH104" vm="3232">
        <f ca="1"/>
        <v>215.92</v>
      </c>
      <c r="BI104" vm="3988">
        <f ca="1"/>
        <v>45436</v>
      </c>
      <c r="BJ104" vm="736">
        <f ca="1"/>
        <v>39.700000000000003</v>
      </c>
      <c r="BK104" vm="3988">
        <f ca="1"/>
        <v>45436</v>
      </c>
      <c r="BL104" vm="4011">
        <f ca="1"/>
        <v>39.74</v>
      </c>
      <c r="BM104" vm="3988">
        <f ca="1"/>
        <v>45436</v>
      </c>
      <c r="BN104" vm="4012">
        <f ca="1"/>
        <v>101.28</v>
      </c>
      <c r="BO104" vm="3988">
        <f ca="1"/>
        <v>45436</v>
      </c>
      <c r="BP104" vm="4013">
        <f ca="1"/>
        <v>177.99</v>
      </c>
      <c r="BQ104" vm="3988">
        <f ca="1"/>
        <v>45436</v>
      </c>
      <c r="BR104" vm="4014">
        <f ca="1"/>
        <v>199.69</v>
      </c>
      <c r="BS104" vm="3988">
        <f ca="1"/>
        <v>45436</v>
      </c>
      <c r="BT104" vm="4015">
        <f ca="1"/>
        <v>272.29000000000002</v>
      </c>
      <c r="BU104" vm="3988">
        <f ca="1"/>
        <v>45436</v>
      </c>
      <c r="BV104" vm="4016">
        <f ca="1"/>
        <v>33.78</v>
      </c>
      <c r="BW104" vm="3988">
        <f ca="1"/>
        <v>45436</v>
      </c>
      <c r="BX104" vm="3285">
        <f ca="1"/>
        <v>60.69</v>
      </c>
      <c r="BZ104" vm="3988">
        <f ca="1"/>
        <v>45436</v>
      </c>
      <c r="CA104" vm="4017">
        <f ca="1"/>
        <v>486.73</v>
      </c>
      <c r="CB104" vm="3988">
        <f ca="1"/>
        <v>45436</v>
      </c>
      <c r="CC104" vm="4018">
        <f ca="1"/>
        <v>110.03</v>
      </c>
      <c r="CD104" vm="3988">
        <f ca="1"/>
        <v>45436</v>
      </c>
      <c r="CE104" vm="4019">
        <f ca="1"/>
        <v>101.4</v>
      </c>
      <c r="CF104" vm="3988">
        <f ca="1"/>
        <v>45436</v>
      </c>
      <c r="CG104" vm="4020">
        <f ca="1"/>
        <v>51.547199999999997</v>
      </c>
      <c r="CH104" vm="3988">
        <f ca="1"/>
        <v>45436</v>
      </c>
      <c r="CI104" vm="4021">
        <f ca="1"/>
        <v>182.1224</v>
      </c>
    </row>
    <row r="105" spans="1:87">
      <c r="A105" vm="4022">
        <f ca="1"/>
        <v>45440</v>
      </c>
      <c r="B105" vm="4023">
        <f ca="1"/>
        <v>16.57</v>
      </c>
      <c r="C105" vm="4022">
        <f ca="1"/>
        <v>45440</v>
      </c>
      <c r="D105" vm="4024">
        <f ca="1"/>
        <v>60.89</v>
      </c>
      <c r="E105" vm="4022">
        <f ca="1"/>
        <v>45440</v>
      </c>
      <c r="F105" vm="4025">
        <f ca="1"/>
        <v>19.55</v>
      </c>
      <c r="G105" vm="4022">
        <f ca="1"/>
        <v>45440</v>
      </c>
      <c r="H105" vm="4026">
        <f ca="1"/>
        <v>991.85</v>
      </c>
      <c r="I105" vm="4022">
        <f ca="1"/>
        <v>45440</v>
      </c>
      <c r="J105" vm="4027">
        <f ca="1"/>
        <v>132.05000000000001</v>
      </c>
      <c r="K105" vm="4022">
        <f ca="1"/>
        <v>45440</v>
      </c>
      <c r="L105" vm="4028">
        <f ca="1"/>
        <v>401.03</v>
      </c>
      <c r="M105" vm="4022">
        <f ca="1"/>
        <v>45440</v>
      </c>
      <c r="N105" vm="3800">
        <f ca="1"/>
        <v>51.35</v>
      </c>
      <c r="O105" vm="4022">
        <f ca="1"/>
        <v>45440</v>
      </c>
      <c r="P105" vm="4029">
        <f ca="1"/>
        <v>11.901400000000001</v>
      </c>
      <c r="Q105" vm="4022">
        <f ca="1"/>
        <v>45440</v>
      </c>
      <c r="R105" vm="4030">
        <f ca="1"/>
        <v>164.16</v>
      </c>
      <c r="S105" vm="4022">
        <f ca="1"/>
        <v>45440</v>
      </c>
      <c r="T105" vm="4031">
        <f ca="1"/>
        <v>161.69999999999999</v>
      </c>
      <c r="U105" vm="4022">
        <f ca="1"/>
        <v>45440</v>
      </c>
      <c r="V105" vm="4032">
        <f ca="1"/>
        <v>369.27</v>
      </c>
      <c r="W105" vm="4022">
        <f ca="1"/>
        <v>45440</v>
      </c>
      <c r="X105" vm="4033">
        <f ca="1"/>
        <v>430.32</v>
      </c>
      <c r="Y105" vm="4022">
        <f ca="1"/>
        <v>45440</v>
      </c>
      <c r="Z105" vm="2293">
        <f ca="1"/>
        <v>40.54</v>
      </c>
      <c r="AA105" vm="4022">
        <f ca="1"/>
        <v>45440</v>
      </c>
      <c r="AB105" vm="4034">
        <f ca="1"/>
        <v>134.08000000000001</v>
      </c>
      <c r="AC105" vm="4022">
        <f ca="1"/>
        <v>45440</v>
      </c>
      <c r="AD105" vm="4035">
        <f ca="1"/>
        <v>127.76</v>
      </c>
      <c r="AE105" vm="4022">
        <f ca="1"/>
        <v>45440</v>
      </c>
      <c r="AF105" vm="4036">
        <f ca="1"/>
        <v>189.99</v>
      </c>
      <c r="AG105" vm="4022">
        <f ca="1"/>
        <v>45440</v>
      </c>
      <c r="AH105" vm="4037">
        <f ca="1"/>
        <v>77.53</v>
      </c>
      <c r="AI105" vm="4022">
        <f ca="1"/>
        <v>45440</v>
      </c>
      <c r="AJ105" vm="2446">
        <f ca="1"/>
        <v>53.63</v>
      </c>
      <c r="AK105" vm="4022">
        <f ca="1"/>
        <v>45440</v>
      </c>
      <c r="AL105" vm="4038">
        <f ca="1"/>
        <v>150.74</v>
      </c>
      <c r="AM105" vm="4022">
        <f ca="1"/>
        <v>45440</v>
      </c>
      <c r="AN105" vm="3111">
        <f ca="1"/>
        <v>5.51</v>
      </c>
      <c r="AO105" vm="4022">
        <f ca="1"/>
        <v>45440</v>
      </c>
      <c r="AP105" vm="2843">
        <f ca="1"/>
        <v>73.91</v>
      </c>
      <c r="AQ105" vm="4022">
        <f ca="1"/>
        <v>45440</v>
      </c>
      <c r="AR105" vm="4039">
        <f ca="1"/>
        <v>58.24</v>
      </c>
      <c r="AS105" vm="4022">
        <f ca="1"/>
        <v>45440</v>
      </c>
      <c r="AT105" vm="4040">
        <f ca="1"/>
        <v>101.95</v>
      </c>
      <c r="AU105" vm="4022">
        <f ca="1"/>
        <v>45440</v>
      </c>
      <c r="AV105" vm="4041">
        <f ca="1"/>
        <v>59.3</v>
      </c>
      <c r="AW105" vm="4022">
        <f ca="1"/>
        <v>45440</v>
      </c>
      <c r="AX105" vm="2922">
        <f ca="1"/>
        <v>44.03</v>
      </c>
      <c r="AY105" vm="4022">
        <f ca="1"/>
        <v>45440</v>
      </c>
      <c r="AZ105" vm="4042">
        <f ca="1"/>
        <v>111.24</v>
      </c>
      <c r="BA105" vm="4022">
        <f ca="1"/>
        <v>45440</v>
      </c>
      <c r="BB105" vm="4043">
        <f ca="1"/>
        <v>185.03</v>
      </c>
      <c r="BC105" vm="4022">
        <f ca="1"/>
        <v>45440</v>
      </c>
      <c r="BD105" vm="4010">
        <f ca="1"/>
        <v>126.06</v>
      </c>
      <c r="BE105" vm="4022">
        <f ca="1"/>
        <v>45440</v>
      </c>
      <c r="BF105" vm="4044">
        <f ca="1"/>
        <v>44.24</v>
      </c>
      <c r="BG105" vm="4022">
        <f ca="1"/>
        <v>45440</v>
      </c>
      <c r="BH105" vm="4045">
        <f ca="1"/>
        <v>218.19</v>
      </c>
      <c r="BI105" vm="4022">
        <f ca="1"/>
        <v>45440</v>
      </c>
      <c r="BJ105" vm="4046">
        <f ca="1"/>
        <v>39.32</v>
      </c>
      <c r="BK105" vm="4022">
        <f ca="1"/>
        <v>45440</v>
      </c>
      <c r="BL105" vm="4047">
        <f ca="1"/>
        <v>39.36</v>
      </c>
      <c r="BM105" vm="4022">
        <f ca="1"/>
        <v>45440</v>
      </c>
      <c r="BN105" vm="2382">
        <f ca="1"/>
        <v>100.33</v>
      </c>
      <c r="BO105" vm="4022">
        <f ca="1"/>
        <v>45440</v>
      </c>
      <c r="BP105" vm="4048">
        <f ca="1"/>
        <v>173.38</v>
      </c>
      <c r="BQ105" vm="4022">
        <f ca="1"/>
        <v>45440</v>
      </c>
      <c r="BR105" vm="4049">
        <f ca="1"/>
        <v>199.18</v>
      </c>
      <c r="BS105" vm="4022">
        <f ca="1"/>
        <v>45440</v>
      </c>
      <c r="BT105" vm="4050">
        <f ca="1"/>
        <v>269.83</v>
      </c>
      <c r="BU105" vm="4022">
        <f ca="1"/>
        <v>45440</v>
      </c>
      <c r="BV105" vm="4051">
        <f ca="1"/>
        <v>34.25</v>
      </c>
      <c r="BW105" vm="4022">
        <f ca="1"/>
        <v>45440</v>
      </c>
      <c r="BX105" vm="4052">
        <f ca="1"/>
        <v>60.01</v>
      </c>
      <c r="BZ105" vm="4022">
        <f ca="1"/>
        <v>45440</v>
      </c>
      <c r="CA105" vm="4053">
        <f ca="1"/>
        <v>487.12</v>
      </c>
      <c r="CB105" vm="4022">
        <f ca="1"/>
        <v>45440</v>
      </c>
      <c r="CC105" vm="4054">
        <f ca="1"/>
        <v>109.9</v>
      </c>
      <c r="CD105" vm="4022">
        <f ca="1"/>
        <v>45440</v>
      </c>
      <c r="CE105" vm="4055">
        <f ca="1"/>
        <v>101.68</v>
      </c>
      <c r="CF105" vm="4022">
        <f ca="1"/>
        <v>45440</v>
      </c>
      <c r="CG105" vm="4056">
        <f ca="1"/>
        <v>51.7</v>
      </c>
      <c r="CH105" vm="4022">
        <f ca="1"/>
        <v>45440</v>
      </c>
      <c r="CI105" vm="4057">
        <f ca="1"/>
        <v>181.75530000000001</v>
      </c>
    </row>
    <row r="106" spans="1:87">
      <c r="A106" vm="4058">
        <f ca="1"/>
        <v>45441</v>
      </c>
      <c r="B106" vm="2785">
        <f ca="1"/>
        <v>15.88</v>
      </c>
      <c r="C106" vm="4058">
        <f ca="1"/>
        <v>45441</v>
      </c>
      <c r="D106" vm="4059">
        <f ca="1"/>
        <v>60.03</v>
      </c>
      <c r="E106" vm="4058">
        <f ca="1"/>
        <v>45441</v>
      </c>
      <c r="F106" vm="4060">
        <f ca="1"/>
        <v>19.23</v>
      </c>
      <c r="G106" vm="4058">
        <f ca="1"/>
        <v>45441</v>
      </c>
      <c r="H106" vm="4061">
        <f ca="1"/>
        <v>957.88</v>
      </c>
      <c r="I106" vm="4058">
        <f ca="1"/>
        <v>45441</v>
      </c>
      <c r="J106" vm="4062">
        <f ca="1"/>
        <v>131.97</v>
      </c>
      <c r="K106" vm="4058">
        <f ca="1"/>
        <v>45441</v>
      </c>
      <c r="L106" vm="4063">
        <f ca="1"/>
        <v>398.4</v>
      </c>
      <c r="M106" vm="4058">
        <f ca="1"/>
        <v>45441</v>
      </c>
      <c r="N106" vm="1627">
        <f ca="1"/>
        <v>49.06</v>
      </c>
      <c r="O106" vm="4058">
        <f ca="1"/>
        <v>45441</v>
      </c>
      <c r="P106" vm="4064">
        <f ca="1"/>
        <v>11.477399999999999</v>
      </c>
      <c r="Q106" vm="4058">
        <f ca="1"/>
        <v>45441</v>
      </c>
      <c r="R106" vm="3745">
        <f ca="1"/>
        <v>164.37</v>
      </c>
      <c r="S106" vm="4058">
        <f ca="1"/>
        <v>45441</v>
      </c>
      <c r="T106" vm="4065">
        <f ca="1"/>
        <v>156.38</v>
      </c>
      <c r="U106" vm="4058">
        <f ca="1"/>
        <v>45441</v>
      </c>
      <c r="V106" vm="4066">
        <f ca="1"/>
        <v>364.98</v>
      </c>
      <c r="W106" vm="4058">
        <f ca="1"/>
        <v>45441</v>
      </c>
      <c r="X106" vm="4067">
        <f ca="1"/>
        <v>429.17</v>
      </c>
      <c r="Y106" vm="4058">
        <f ca="1"/>
        <v>45441</v>
      </c>
      <c r="Z106" vm="1340">
        <f ca="1"/>
        <v>40.590000000000003</v>
      </c>
      <c r="AA106" vm="4058">
        <f ca="1"/>
        <v>45441</v>
      </c>
      <c r="AB106" vm="4068">
        <f ca="1"/>
        <v>132.68</v>
      </c>
      <c r="AC106" vm="4058">
        <f ca="1"/>
        <v>45441</v>
      </c>
      <c r="AD106" vm="4069">
        <f ca="1"/>
        <v>123.44</v>
      </c>
      <c r="AE106" vm="4058">
        <f ca="1"/>
        <v>45441</v>
      </c>
      <c r="AF106" vm="4070">
        <f ca="1"/>
        <v>190.29</v>
      </c>
      <c r="AG106" vm="4058">
        <f ca="1"/>
        <v>45441</v>
      </c>
      <c r="AH106" vm="4071">
        <f ca="1"/>
        <v>76.680000000000007</v>
      </c>
      <c r="AI106" vm="4058">
        <f ca="1"/>
        <v>45441</v>
      </c>
      <c r="AJ106" vm="4072">
        <f ca="1"/>
        <v>53.67</v>
      </c>
      <c r="AK106" vm="4058">
        <f ca="1"/>
        <v>45441</v>
      </c>
      <c r="AL106" vm="4073">
        <f ca="1"/>
        <v>148.19</v>
      </c>
      <c r="AM106" vm="4058">
        <f ca="1"/>
        <v>45441</v>
      </c>
      <c r="AN106" vm="4074">
        <f ca="1"/>
        <v>5.55</v>
      </c>
      <c r="AO106" vm="4058">
        <f ca="1"/>
        <v>45441</v>
      </c>
      <c r="AP106" vm="4075">
        <f ca="1"/>
        <v>73.83</v>
      </c>
      <c r="AQ106" vm="4058">
        <f ca="1"/>
        <v>45441</v>
      </c>
      <c r="AR106" vm="3821">
        <f ca="1"/>
        <v>57.76</v>
      </c>
      <c r="AS106" vm="4058">
        <f ca="1"/>
        <v>45441</v>
      </c>
      <c r="AT106" vm="4076">
        <f ca="1"/>
        <v>100.73</v>
      </c>
      <c r="AU106" vm="4058">
        <f ca="1"/>
        <v>45441</v>
      </c>
      <c r="AV106" vm="4077">
        <f ca="1"/>
        <v>57.04</v>
      </c>
      <c r="AW106" vm="4058">
        <f ca="1"/>
        <v>45441</v>
      </c>
      <c r="AX106" vm="710">
        <f ca="1"/>
        <v>43.36</v>
      </c>
      <c r="AY106" vm="4058">
        <f ca="1"/>
        <v>45441</v>
      </c>
      <c r="AZ106" vm="4078">
        <f ca="1"/>
        <v>109.26</v>
      </c>
      <c r="BA106" vm="4058">
        <f ca="1"/>
        <v>45441</v>
      </c>
      <c r="BB106" vm="4079">
        <f ca="1"/>
        <v>185.32</v>
      </c>
      <c r="BC106" vm="4058">
        <f ca="1"/>
        <v>45441</v>
      </c>
      <c r="BD106" vm="4080">
        <f ca="1"/>
        <v>121.55</v>
      </c>
      <c r="BE106" vm="4058">
        <f ca="1"/>
        <v>45441</v>
      </c>
      <c r="BF106" vm="4081">
        <f ca="1"/>
        <v>44.28</v>
      </c>
      <c r="BG106" vm="4058">
        <f ca="1"/>
        <v>45441</v>
      </c>
      <c r="BH106" vm="4082">
        <f ca="1"/>
        <v>216.16</v>
      </c>
      <c r="BI106" vm="4058">
        <f ca="1"/>
        <v>45441</v>
      </c>
      <c r="BJ106" vm="4083">
        <f ca="1"/>
        <v>38.72</v>
      </c>
      <c r="BK106" vm="4058">
        <f ca="1"/>
        <v>45441</v>
      </c>
      <c r="BL106" vm="350">
        <f ca="1"/>
        <v>39.1</v>
      </c>
      <c r="BM106" vm="4058">
        <f ca="1"/>
        <v>45441</v>
      </c>
      <c r="BN106" vm="4084">
        <f ca="1"/>
        <v>99.75</v>
      </c>
      <c r="BO106" vm="4058">
        <f ca="1"/>
        <v>45441</v>
      </c>
      <c r="BP106" vm="4085">
        <f ca="1"/>
        <v>171.15</v>
      </c>
      <c r="BQ106" vm="4058">
        <f ca="1"/>
        <v>45441</v>
      </c>
      <c r="BR106" vm="4086">
        <f ca="1"/>
        <v>197.07</v>
      </c>
      <c r="BS106" vm="4058">
        <f ca="1"/>
        <v>45441</v>
      </c>
      <c r="BT106" vm="4087">
        <f ca="1"/>
        <v>271.62</v>
      </c>
      <c r="BU106" vm="4058">
        <f ca="1"/>
        <v>45441</v>
      </c>
      <c r="BV106" vm="4088">
        <f ca="1"/>
        <v>33.622700000000002</v>
      </c>
      <c r="BW106" vm="4058">
        <f ca="1"/>
        <v>45441</v>
      </c>
      <c r="BX106" vm="4089">
        <f ca="1"/>
        <v>58.58</v>
      </c>
      <c r="BZ106" vm="4058">
        <f ca="1"/>
        <v>45441</v>
      </c>
      <c r="CA106" vm="4090">
        <f ca="1"/>
        <v>483.69</v>
      </c>
      <c r="CB106" vm="4058">
        <f ca="1"/>
        <v>45441</v>
      </c>
      <c r="CC106" vm="4091">
        <f ca="1"/>
        <v>109.09</v>
      </c>
      <c r="CD106" vm="4058">
        <f ca="1"/>
        <v>45441</v>
      </c>
      <c r="CE106" vm="4092">
        <f ca="1"/>
        <v>100.95</v>
      </c>
      <c r="CF106" vm="4058">
        <f ca="1"/>
        <v>45441</v>
      </c>
      <c r="CG106" vm="4093">
        <f ca="1"/>
        <v>51.318399999999997</v>
      </c>
      <c r="CH106" vm="4058">
        <f ca="1"/>
        <v>45441</v>
      </c>
      <c r="CI106" vm="4094">
        <f ca="1"/>
        <v>180.08590000000001</v>
      </c>
    </row>
    <row r="107" spans="1:87">
      <c r="A107" vm="4095">
        <f ca="1"/>
        <v>45442</v>
      </c>
      <c r="B107" vm="4096">
        <f ca="1"/>
        <v>16.11</v>
      </c>
      <c r="C107" vm="4095">
        <f ca="1"/>
        <v>45442</v>
      </c>
      <c r="D107" vm="4097">
        <f ca="1"/>
        <v>60.14</v>
      </c>
      <c r="E107" vm="4095">
        <f ca="1"/>
        <v>45442</v>
      </c>
      <c r="F107" vm="4098">
        <f ca="1"/>
        <v>19.350000000000001</v>
      </c>
      <c r="G107" vm="4095">
        <f ca="1"/>
        <v>45442</v>
      </c>
      <c r="H107" vm="4099">
        <f ca="1"/>
        <v>966.12</v>
      </c>
      <c r="I107" vm="4095">
        <f ca="1"/>
        <v>45442</v>
      </c>
      <c r="J107" vm="4100">
        <f ca="1"/>
        <v>131.22999999999999</v>
      </c>
      <c r="K107" vm="4095">
        <f ca="1"/>
        <v>45442</v>
      </c>
      <c r="L107" vm="4101">
        <f ca="1"/>
        <v>403.39</v>
      </c>
      <c r="M107" vm="4095">
        <f ca="1"/>
        <v>45442</v>
      </c>
      <c r="N107" vm="4102">
        <f ca="1"/>
        <v>49.52</v>
      </c>
      <c r="O107" vm="4095">
        <f ca="1"/>
        <v>45442</v>
      </c>
      <c r="P107" vm="4103">
        <f ca="1"/>
        <v>11.930999999999999</v>
      </c>
      <c r="Q107" vm="4095">
        <f ca="1"/>
        <v>45442</v>
      </c>
      <c r="R107" vm="4104">
        <f ca="1"/>
        <v>156.65</v>
      </c>
      <c r="S107" vm="4095">
        <f ca="1"/>
        <v>45442</v>
      </c>
      <c r="T107" vm="4105">
        <f ca="1"/>
        <v>158.91</v>
      </c>
      <c r="U107" vm="4095">
        <f ca="1"/>
        <v>45442</v>
      </c>
      <c r="V107" vm="4106">
        <f ca="1"/>
        <v>368.35</v>
      </c>
      <c r="W107" vm="4095">
        <f ca="1"/>
        <v>45442</v>
      </c>
      <c r="X107" vm="4107">
        <f ca="1"/>
        <v>414.67</v>
      </c>
      <c r="Y107" vm="4095">
        <f ca="1"/>
        <v>45442</v>
      </c>
      <c r="Z107" vm="3754">
        <f ca="1"/>
        <v>38.909999999999997</v>
      </c>
      <c r="AA107" vm="4095">
        <f ca="1"/>
        <v>45442</v>
      </c>
      <c r="AB107" vm="4108">
        <f ca="1"/>
        <v>132.80000000000001</v>
      </c>
      <c r="AC107" vm="4095">
        <f ca="1"/>
        <v>45442</v>
      </c>
      <c r="AD107" vm="4109">
        <f ca="1"/>
        <v>123.78</v>
      </c>
      <c r="AE107" vm="4095">
        <f ca="1"/>
        <v>45442</v>
      </c>
      <c r="AF107" vm="4110">
        <f ca="1"/>
        <v>191.29</v>
      </c>
      <c r="AG107" vm="4095">
        <f ca="1"/>
        <v>45442</v>
      </c>
      <c r="AH107" vm="4111">
        <f ca="1"/>
        <v>78.19</v>
      </c>
      <c r="AI107" vm="4095">
        <f ca="1"/>
        <v>45442</v>
      </c>
      <c r="AJ107" vm="836">
        <f ca="1"/>
        <v>56.04</v>
      </c>
      <c r="AK107" vm="4095">
        <f ca="1"/>
        <v>45442</v>
      </c>
      <c r="AL107" vm="4112">
        <f ca="1"/>
        <v>140.94999999999999</v>
      </c>
      <c r="AM107" vm="4095">
        <f ca="1"/>
        <v>45442</v>
      </c>
      <c r="AN107" vm="4074">
        <f ca="1"/>
        <v>5.55</v>
      </c>
      <c r="AO107" vm="4095">
        <f ca="1"/>
        <v>45442</v>
      </c>
      <c r="AP107" vm="4113">
        <f ca="1"/>
        <v>74.25</v>
      </c>
      <c r="AQ107" vm="4095">
        <f ca="1"/>
        <v>45442</v>
      </c>
      <c r="AR107" vm="4114">
        <f ca="1"/>
        <v>58.42</v>
      </c>
      <c r="AS107" vm="4095">
        <f ca="1"/>
        <v>45442</v>
      </c>
      <c r="AT107" vm="4115">
        <f ca="1"/>
        <v>101.74</v>
      </c>
      <c r="AU107" vm="4095">
        <f ca="1"/>
        <v>45442</v>
      </c>
      <c r="AV107" vm="4116">
        <f ca="1"/>
        <v>57.31</v>
      </c>
      <c r="AW107" vm="4095">
        <f ca="1"/>
        <v>45442</v>
      </c>
      <c r="AX107" vm="3099">
        <f ca="1"/>
        <v>43.71</v>
      </c>
      <c r="AY107" vm="4095">
        <f ca="1"/>
        <v>45442</v>
      </c>
      <c r="AZ107" vm="4117">
        <f ca="1"/>
        <v>111.11</v>
      </c>
      <c r="BA107" vm="4095">
        <f ca="1"/>
        <v>45442</v>
      </c>
      <c r="BB107" vm="4118">
        <f ca="1"/>
        <v>190.78</v>
      </c>
      <c r="BC107" vm="4095">
        <f ca="1"/>
        <v>45442</v>
      </c>
      <c r="BD107" vm="4119">
        <f ca="1"/>
        <v>121.39</v>
      </c>
      <c r="BE107" vm="4095">
        <f ca="1"/>
        <v>45442</v>
      </c>
      <c r="BF107" vm="4120">
        <f ca="1"/>
        <v>44.02</v>
      </c>
      <c r="BG107" vm="4095">
        <f ca="1"/>
        <v>45442</v>
      </c>
      <c r="BH107" vm="4121">
        <f ca="1"/>
        <v>216.57</v>
      </c>
      <c r="BI107" vm="4095">
        <f ca="1"/>
        <v>45442</v>
      </c>
      <c r="BJ107" vm="4122">
        <f ca="1"/>
        <v>38.630000000000003</v>
      </c>
      <c r="BK107" vm="4095">
        <f ca="1"/>
        <v>45442</v>
      </c>
      <c r="BL107" vm="4123">
        <f ca="1"/>
        <v>40.33</v>
      </c>
      <c r="BM107" vm="4095">
        <f ca="1"/>
        <v>45442</v>
      </c>
      <c r="BN107" vm="3947">
        <f ca="1"/>
        <v>101.24</v>
      </c>
      <c r="BO107" vm="4095">
        <f ca="1"/>
        <v>45442</v>
      </c>
      <c r="BP107" vm="4124">
        <f ca="1"/>
        <v>170.48</v>
      </c>
      <c r="BQ107" vm="4095">
        <f ca="1"/>
        <v>45442</v>
      </c>
      <c r="BR107" vm="4125">
        <f ca="1"/>
        <v>200.91</v>
      </c>
      <c r="BS107" vm="4095">
        <f ca="1"/>
        <v>45442</v>
      </c>
      <c r="BT107" vm="4126">
        <f ca="1"/>
        <v>218.01</v>
      </c>
      <c r="BU107" vm="4095">
        <f ca="1"/>
        <v>45442</v>
      </c>
      <c r="BV107" vm="4127">
        <f ca="1"/>
        <v>33.69</v>
      </c>
      <c r="BW107" vm="4095">
        <f ca="1"/>
        <v>45442</v>
      </c>
      <c r="BX107" vm="4128">
        <f ca="1"/>
        <v>58.09</v>
      </c>
      <c r="BZ107" vm="4095">
        <f ca="1"/>
        <v>45442</v>
      </c>
      <c r="CA107" vm="4129">
        <f ca="1"/>
        <v>480.44</v>
      </c>
      <c r="CB107" vm="4095">
        <f ca="1"/>
        <v>45442</v>
      </c>
      <c r="CC107" vm="4130">
        <f ca="1"/>
        <v>108.24</v>
      </c>
      <c r="CD107" vm="4095">
        <f ca="1"/>
        <v>45442</v>
      </c>
      <c r="CE107" vm="4131">
        <f ca="1"/>
        <v>99.84</v>
      </c>
      <c r="CF107" vm="4095">
        <f ca="1"/>
        <v>45442</v>
      </c>
      <c r="CG107" vm="4132">
        <f ca="1"/>
        <v>50.986800000000002</v>
      </c>
      <c r="CH107" vm="4095">
        <f ca="1"/>
        <v>45442</v>
      </c>
      <c r="CI107" vm="4133">
        <f ca="1"/>
        <v>179.56360000000001</v>
      </c>
    </row>
    <row r="108" spans="1:87">
      <c r="A108" vm="4134">
        <f ca="1"/>
        <v>45443</v>
      </c>
      <c r="B108" vm="4135">
        <f ca="1"/>
        <v>16.170000000000002</v>
      </c>
      <c r="C108" vm="4134">
        <f ca="1"/>
        <v>45443</v>
      </c>
      <c r="D108" vm="3585">
        <f ca="1"/>
        <v>62.44</v>
      </c>
      <c r="E108" vm="4134">
        <f ca="1"/>
        <v>45443</v>
      </c>
      <c r="F108" vm="1591">
        <f ca="1"/>
        <v>17.989999999999998</v>
      </c>
      <c r="G108" vm="4134">
        <f ca="1"/>
        <v>45443</v>
      </c>
      <c r="H108" vm="4136">
        <f ca="1"/>
        <v>960.35</v>
      </c>
      <c r="I108" vm="4134">
        <f ca="1"/>
        <v>45443</v>
      </c>
      <c r="J108" vm="4137">
        <f ca="1"/>
        <v>132.88</v>
      </c>
      <c r="K108" vm="4134">
        <f ca="1"/>
        <v>45443</v>
      </c>
      <c r="L108" vm="4138">
        <f ca="1"/>
        <v>402.12</v>
      </c>
      <c r="M108" vm="4134">
        <f ca="1"/>
        <v>45443</v>
      </c>
      <c r="N108" vm="4139">
        <f ca="1"/>
        <v>49.86</v>
      </c>
      <c r="O108" vm="4134">
        <f ca="1"/>
        <v>45443</v>
      </c>
      <c r="P108" vm="4140">
        <f ca="1"/>
        <v>12.078900000000001</v>
      </c>
      <c r="Q108" vm="4134">
        <f ca="1"/>
        <v>45443</v>
      </c>
      <c r="R108" vm="4141">
        <f ca="1"/>
        <v>169.96</v>
      </c>
      <c r="S108" vm="4134">
        <f ca="1"/>
        <v>45443</v>
      </c>
      <c r="T108" vm="4142">
        <f ca="1"/>
        <v>160.74</v>
      </c>
      <c r="U108" vm="4134">
        <f ca="1"/>
        <v>45443</v>
      </c>
      <c r="V108" vm="735">
        <f ca="1"/>
        <v>374.76</v>
      </c>
      <c r="W108" vm="4134">
        <f ca="1"/>
        <v>45443</v>
      </c>
      <c r="X108" vm="4143">
        <f ca="1"/>
        <v>415.13</v>
      </c>
      <c r="Y108" vm="4134">
        <f ca="1"/>
        <v>45443</v>
      </c>
      <c r="Z108" vm="3459">
        <f ca="1"/>
        <v>38.89</v>
      </c>
      <c r="AA108" vm="4134">
        <f ca="1"/>
        <v>45443</v>
      </c>
      <c r="AB108" vm="4144">
        <f ca="1"/>
        <v>135.28</v>
      </c>
      <c r="AC108" vm="4134">
        <f ca="1"/>
        <v>45443</v>
      </c>
      <c r="AD108" vm="614">
        <f ca="1"/>
        <v>122.59</v>
      </c>
      <c r="AE108" vm="4134">
        <f ca="1"/>
        <v>45443</v>
      </c>
      <c r="AF108" vm="4145">
        <f ca="1"/>
        <v>192.25</v>
      </c>
      <c r="AG108" vm="4134">
        <f ca="1"/>
        <v>45443</v>
      </c>
      <c r="AH108" vm="4146">
        <f ca="1"/>
        <v>80.02</v>
      </c>
      <c r="AI108" vm="4134">
        <f ca="1"/>
        <v>45443</v>
      </c>
      <c r="AJ108" vm="4147">
        <f ca="1"/>
        <v>59.6</v>
      </c>
      <c r="AK108" vm="4134">
        <f ca="1"/>
        <v>45443</v>
      </c>
      <c r="AL108" vm="4148">
        <f ca="1"/>
        <v>136.18</v>
      </c>
      <c r="AM108" vm="4134">
        <f ca="1"/>
        <v>45443</v>
      </c>
      <c r="AN108" vm="3339">
        <f ca="1"/>
        <v>5.43</v>
      </c>
      <c r="AO108" vm="4134">
        <f ca="1"/>
        <v>45443</v>
      </c>
      <c r="AP108" vm="4149">
        <f ca="1"/>
        <v>75.59</v>
      </c>
      <c r="AQ108" vm="4134">
        <f ca="1"/>
        <v>45443</v>
      </c>
      <c r="AR108" vm="4150">
        <f ca="1"/>
        <v>59.61</v>
      </c>
      <c r="AS108" vm="4134">
        <f ca="1"/>
        <v>45443</v>
      </c>
      <c r="AT108" vm="4151">
        <f ca="1"/>
        <v>102.19</v>
      </c>
      <c r="AU108" vm="4134">
        <f ca="1"/>
        <v>45443</v>
      </c>
      <c r="AV108" vm="4152">
        <f ca="1"/>
        <v>58.61</v>
      </c>
      <c r="AW108" vm="4134">
        <f ca="1"/>
        <v>45443</v>
      </c>
      <c r="AX108" vm="4153">
        <f ca="1"/>
        <v>43.46</v>
      </c>
      <c r="AY108" vm="4134">
        <f ca="1"/>
        <v>45443</v>
      </c>
      <c r="AZ108" vm="4154">
        <f ca="1"/>
        <v>113.73</v>
      </c>
      <c r="BA108" vm="4134">
        <f ca="1"/>
        <v>45443</v>
      </c>
      <c r="BB108" vm="4155">
        <f ca="1"/>
        <v>195.74</v>
      </c>
      <c r="BC108" vm="4134">
        <f ca="1"/>
        <v>45443</v>
      </c>
      <c r="BD108" vm="4156">
        <f ca="1"/>
        <v>123.36</v>
      </c>
      <c r="BE108" vm="4134">
        <f ca="1"/>
        <v>45443</v>
      </c>
      <c r="BF108" vm="4157">
        <f ca="1"/>
        <v>44.77</v>
      </c>
      <c r="BG108" vm="4134">
        <f ca="1"/>
        <v>45443</v>
      </c>
      <c r="BH108" vm="4158">
        <f ca="1"/>
        <v>215.3</v>
      </c>
      <c r="BI108" vm="4134">
        <f ca="1"/>
        <v>45443</v>
      </c>
      <c r="BJ108" vm="288">
        <f ca="1"/>
        <v>39.99</v>
      </c>
      <c r="BK108" vm="4134">
        <f ca="1"/>
        <v>45443</v>
      </c>
      <c r="BL108" vm="4159">
        <f ca="1"/>
        <v>41.15</v>
      </c>
      <c r="BM108" vm="4134">
        <f ca="1"/>
        <v>45443</v>
      </c>
      <c r="BN108" vm="4160">
        <f ca="1"/>
        <v>103.45</v>
      </c>
      <c r="BO108" vm="4134">
        <f ca="1"/>
        <v>45443</v>
      </c>
      <c r="BP108" vm="3229">
        <f ca="1"/>
        <v>172.9</v>
      </c>
      <c r="BQ108" vm="4134">
        <f ca="1"/>
        <v>45443</v>
      </c>
      <c r="BR108" vm="4161">
        <f ca="1"/>
        <v>202.19</v>
      </c>
      <c r="BS108" vm="4134">
        <f ca="1"/>
        <v>45443</v>
      </c>
      <c r="BT108" vm="4162">
        <f ca="1"/>
        <v>234.44</v>
      </c>
      <c r="BU108" vm="4134">
        <f ca="1"/>
        <v>45443</v>
      </c>
      <c r="BV108" vm="4163">
        <f ca="1"/>
        <v>34.47</v>
      </c>
      <c r="BW108" vm="4134">
        <f ca="1"/>
        <v>45443</v>
      </c>
      <c r="BX108" vm="4164">
        <f ca="1"/>
        <v>57.86</v>
      </c>
      <c r="BZ108" vm="4134">
        <f ca="1"/>
        <v>45443</v>
      </c>
      <c r="CA108" vm="4165">
        <f ca="1"/>
        <v>484.62</v>
      </c>
      <c r="CB108" vm="4134">
        <f ca="1"/>
        <v>45443</v>
      </c>
      <c r="CC108" vm="4166">
        <f ca="1"/>
        <v>109.25</v>
      </c>
      <c r="CD108" vm="4134">
        <f ca="1"/>
        <v>45443</v>
      </c>
      <c r="CE108" vm="4167">
        <f ca="1"/>
        <v>100.6</v>
      </c>
      <c r="CF108" vm="4134">
        <f ca="1"/>
        <v>45443</v>
      </c>
      <c r="CG108" vm="4168">
        <f ca="1"/>
        <v>51.51</v>
      </c>
      <c r="CH108" vm="4134">
        <f ca="1"/>
        <v>45443</v>
      </c>
      <c r="CI108" vm="4169">
        <f ca="1"/>
        <v>180.81</v>
      </c>
    </row>
    <row r="109" spans="1:87">
      <c r="A109" vm="4170">
        <f ca="1"/>
        <v>45446</v>
      </c>
      <c r="B109" vm="4171">
        <f ca="1"/>
        <v>16.18</v>
      </c>
      <c r="C109" vm="4170">
        <f ca="1"/>
        <v>45446</v>
      </c>
      <c r="D109" vm="63">
        <f ca="1"/>
        <v>61.99</v>
      </c>
      <c r="E109" vm="4170">
        <f ca="1"/>
        <v>45446</v>
      </c>
      <c r="F109" vm="4172">
        <f ca="1"/>
        <v>17.77</v>
      </c>
      <c r="G109" vm="4170">
        <f ca="1"/>
        <v>45446</v>
      </c>
      <c r="H109" vm="4173">
        <f ca="1"/>
        <v>965.48</v>
      </c>
      <c r="I109" vm="4170">
        <f ca="1"/>
        <v>45446</v>
      </c>
      <c r="J109" vm="4174">
        <f ca="1"/>
        <v>132.99</v>
      </c>
      <c r="K109" vm="4170">
        <f ca="1"/>
        <v>45446</v>
      </c>
      <c r="L109" vm="4175">
        <f ca="1"/>
        <v>403.86</v>
      </c>
      <c r="M109" vm="4170">
        <f ca="1"/>
        <v>45446</v>
      </c>
      <c r="N109" vm="4176">
        <f ca="1"/>
        <v>49.34</v>
      </c>
      <c r="O109" vm="4170">
        <f ca="1"/>
        <v>45446</v>
      </c>
      <c r="P109" vm="4177">
        <f ca="1"/>
        <v>12.1183</v>
      </c>
      <c r="Q109" vm="4170">
        <f ca="1"/>
        <v>45446</v>
      </c>
      <c r="R109" vm="3182">
        <f ca="1"/>
        <v>169.02</v>
      </c>
      <c r="S109" vm="4170">
        <f ca="1"/>
        <v>45446</v>
      </c>
      <c r="T109" vm="4178">
        <f ca="1"/>
        <v>160.59</v>
      </c>
      <c r="U109" vm="4170">
        <f ca="1"/>
        <v>45446</v>
      </c>
      <c r="V109" vm="4179">
        <f ca="1"/>
        <v>368.12</v>
      </c>
      <c r="W109" vm="4170">
        <f ca="1"/>
        <v>45446</v>
      </c>
      <c r="X109" vm="4180">
        <f ca="1"/>
        <v>413.52</v>
      </c>
      <c r="Y109" vm="4170">
        <f ca="1"/>
        <v>45446</v>
      </c>
      <c r="Z109" vm="53">
        <f ca="1"/>
        <v>38.18</v>
      </c>
      <c r="AA109" vm="4170">
        <f ca="1"/>
        <v>45446</v>
      </c>
      <c r="AB109" vm="4181">
        <f ca="1"/>
        <v>135.62</v>
      </c>
      <c r="AC109" vm="4170">
        <f ca="1"/>
        <v>45446</v>
      </c>
      <c r="AD109" vm="4182">
        <f ca="1"/>
        <v>120.89</v>
      </c>
      <c r="AE109" vm="4170">
        <f ca="1"/>
        <v>45446</v>
      </c>
      <c r="AF109" vm="2113">
        <f ca="1"/>
        <v>194.03</v>
      </c>
      <c r="AG109" vm="4170">
        <f ca="1"/>
        <v>45446</v>
      </c>
      <c r="AH109" vm="4183">
        <f ca="1"/>
        <v>77.709999999999994</v>
      </c>
      <c r="AI109" vm="4170">
        <f ca="1"/>
        <v>45446</v>
      </c>
      <c r="AJ109" vm="4184">
        <f ca="1"/>
        <v>60.21</v>
      </c>
      <c r="AK109" vm="4170">
        <f ca="1"/>
        <v>45446</v>
      </c>
      <c r="AL109" vm="2964">
        <f ca="1"/>
        <v>136.93</v>
      </c>
      <c r="AM109" vm="4170">
        <f ca="1"/>
        <v>45446</v>
      </c>
      <c r="AN109" vm="4185">
        <f ca="1"/>
        <v>5.68</v>
      </c>
      <c r="AO109" vm="4170">
        <f ca="1"/>
        <v>45446</v>
      </c>
      <c r="AP109" vm="4186">
        <f ca="1"/>
        <v>75.33</v>
      </c>
      <c r="AQ109" vm="4170">
        <f ca="1"/>
        <v>45446</v>
      </c>
      <c r="AR109" vm="789">
        <f ca="1"/>
        <v>59.57</v>
      </c>
      <c r="AS109" vm="4170">
        <f ca="1"/>
        <v>45446</v>
      </c>
      <c r="AT109" vm="4187">
        <f ca="1"/>
        <v>102.87</v>
      </c>
      <c r="AU109" vm="4170">
        <f ca="1"/>
        <v>45446</v>
      </c>
      <c r="AV109" vm="4188">
        <f ca="1"/>
        <v>57.67</v>
      </c>
      <c r="AW109" vm="4170">
        <f ca="1"/>
        <v>45446</v>
      </c>
      <c r="AX109" vm="4189">
        <f ca="1"/>
        <v>43.64</v>
      </c>
      <c r="AY109" vm="4170">
        <f ca="1"/>
        <v>45446</v>
      </c>
      <c r="AZ109" vm="4190">
        <f ca="1"/>
        <v>113.04</v>
      </c>
      <c r="BA109" vm="4170">
        <f ca="1"/>
        <v>45446</v>
      </c>
      <c r="BB109" vm="4191">
        <f ca="1"/>
        <v>196.97</v>
      </c>
      <c r="BC109" vm="4170">
        <f ca="1"/>
        <v>45446</v>
      </c>
      <c r="BD109" vm="4192">
        <f ca="1"/>
        <v>124.22</v>
      </c>
      <c r="BE109" vm="4170">
        <f ca="1"/>
        <v>45446</v>
      </c>
      <c r="BF109" vm="2771">
        <f ca="1"/>
        <v>40.880000000000003</v>
      </c>
      <c r="BG109" vm="4170">
        <f ca="1"/>
        <v>45446</v>
      </c>
      <c r="BH109" vm="4193">
        <f ca="1"/>
        <v>217.22</v>
      </c>
      <c r="BI109" vm="4170">
        <f ca="1"/>
        <v>45446</v>
      </c>
      <c r="BJ109" vm="415">
        <f ca="1"/>
        <v>39.880000000000003</v>
      </c>
      <c r="BK109" vm="4170">
        <f ca="1"/>
        <v>45446</v>
      </c>
      <c r="BL109" vm="4194">
        <f ca="1"/>
        <v>40.98</v>
      </c>
      <c r="BM109" vm="4170">
        <f ca="1"/>
        <v>45446</v>
      </c>
      <c r="BN109" vm="4195">
        <f ca="1"/>
        <v>101.61</v>
      </c>
      <c r="BO109" vm="4170">
        <f ca="1"/>
        <v>45446</v>
      </c>
      <c r="BP109" vm="4196">
        <f ca="1"/>
        <v>171.23</v>
      </c>
      <c r="BQ109" vm="4170">
        <f ca="1"/>
        <v>45446</v>
      </c>
      <c r="BR109" vm="4197">
        <f ca="1"/>
        <v>202.46</v>
      </c>
      <c r="BS109" vm="4170">
        <f ca="1"/>
        <v>45446</v>
      </c>
      <c r="BT109" vm="4198">
        <f ca="1"/>
        <v>236.62</v>
      </c>
      <c r="BU109" vm="4170">
        <f ca="1"/>
        <v>45446</v>
      </c>
      <c r="BV109" vm="4199">
        <f ca="1"/>
        <v>33.448900000000002</v>
      </c>
      <c r="BW109" vm="4170">
        <f ca="1"/>
        <v>45446</v>
      </c>
      <c r="BX109" vm="4200">
        <f ca="1"/>
        <v>58.12</v>
      </c>
      <c r="BZ109" vm="4170">
        <f ca="1"/>
        <v>45446</v>
      </c>
      <c r="CA109" vm="4201">
        <f ca="1"/>
        <v>485.15</v>
      </c>
      <c r="CB109" vm="4170">
        <f ca="1"/>
        <v>45446</v>
      </c>
      <c r="CC109" vm="2461">
        <f ca="1"/>
        <v>109.14</v>
      </c>
      <c r="CD109" vm="4170">
        <f ca="1"/>
        <v>45446</v>
      </c>
      <c r="CE109" vm="2302">
        <f ca="1"/>
        <v>100.8</v>
      </c>
      <c r="CF109" vm="4170">
        <f ca="1"/>
        <v>45446</v>
      </c>
      <c r="CG109" vm="4202">
        <f ca="1"/>
        <v>51.54</v>
      </c>
      <c r="CH109" vm="4170">
        <f ca="1"/>
        <v>45446</v>
      </c>
      <c r="CI109" vm="4203">
        <f ca="1"/>
        <v>181.18299999999999</v>
      </c>
    </row>
    <row r="110" spans="1:87">
      <c r="A110" vm="4204">
        <f ca="1"/>
        <v>45447</v>
      </c>
      <c r="B110" vm="4205">
        <f ca="1"/>
        <v>16.04</v>
      </c>
      <c r="C110" vm="4204">
        <f ca="1"/>
        <v>45447</v>
      </c>
      <c r="D110" vm="2387">
        <f ca="1"/>
        <v>61.82</v>
      </c>
      <c r="E110" vm="4204">
        <f ca="1"/>
        <v>45447</v>
      </c>
      <c r="F110" vm="4206">
        <f ca="1"/>
        <v>17.32</v>
      </c>
      <c r="G110" vm="4204">
        <f ca="1"/>
        <v>45447</v>
      </c>
      <c r="H110" vm="4207">
        <f ca="1"/>
        <v>950.81</v>
      </c>
      <c r="I110" vm="4204">
        <f ca="1"/>
        <v>45447</v>
      </c>
      <c r="J110" vm="4208">
        <f ca="1"/>
        <v>136.5</v>
      </c>
      <c r="K110" vm="4204">
        <f ca="1"/>
        <v>45447</v>
      </c>
      <c r="L110" vm="4209">
        <f ca="1"/>
        <v>406.61</v>
      </c>
      <c r="M110" vm="4204">
        <f ca="1"/>
        <v>45447</v>
      </c>
      <c r="N110" vm="4210">
        <f ca="1"/>
        <v>48.91</v>
      </c>
      <c r="O110" vm="4204">
        <f ca="1"/>
        <v>45447</v>
      </c>
      <c r="P110" vm="4211">
        <f ca="1"/>
        <v>11.7042</v>
      </c>
      <c r="Q110" vm="4204">
        <f ca="1"/>
        <v>45447</v>
      </c>
      <c r="R110" vm="2699">
        <f ca="1"/>
        <v>169.14</v>
      </c>
      <c r="S110" vm="4204">
        <f ca="1"/>
        <v>45447</v>
      </c>
      <c r="T110" vm="4212">
        <f ca="1"/>
        <v>160.62</v>
      </c>
      <c r="U110" vm="4204">
        <f ca="1"/>
        <v>45447</v>
      </c>
      <c r="V110" vm="4213">
        <f ca="1"/>
        <v>369.37</v>
      </c>
      <c r="W110" vm="4204">
        <f ca="1"/>
        <v>45447</v>
      </c>
      <c r="X110" vm="4214">
        <f ca="1"/>
        <v>416.07</v>
      </c>
      <c r="Y110" vm="4204">
        <f ca="1"/>
        <v>45447</v>
      </c>
      <c r="Z110" vm="4215">
        <f ca="1"/>
        <v>37.380000000000003</v>
      </c>
      <c r="AA110" vm="4204">
        <f ca="1"/>
        <v>45447</v>
      </c>
      <c r="AB110" vm="4216">
        <f ca="1"/>
        <v>139.91999999999999</v>
      </c>
      <c r="AC110" vm="4204">
        <f ca="1"/>
        <v>45447</v>
      </c>
      <c r="AD110" vm="3823">
        <f ca="1"/>
        <v>118.31</v>
      </c>
      <c r="AE110" vm="4204">
        <f ca="1"/>
        <v>45447</v>
      </c>
      <c r="AF110" vm="4217">
        <f ca="1"/>
        <v>194.35</v>
      </c>
      <c r="AG110" vm="4204">
        <f ca="1"/>
        <v>45447</v>
      </c>
      <c r="AH110" vm="1446">
        <f ca="1"/>
        <v>77.150000000000006</v>
      </c>
      <c r="AI110" vm="4204">
        <f ca="1"/>
        <v>45447</v>
      </c>
      <c r="AJ110" vm="4218">
        <f ca="1"/>
        <v>60.26</v>
      </c>
      <c r="AK110" vm="4204">
        <f ca="1"/>
        <v>45447</v>
      </c>
      <c r="AL110" vm="4219">
        <f ca="1"/>
        <v>137</v>
      </c>
      <c r="AM110" vm="4204">
        <f ca="1"/>
        <v>45447</v>
      </c>
      <c r="AN110" vm="4220">
        <f ca="1"/>
        <v>5.59</v>
      </c>
      <c r="AO110" vm="4204">
        <f ca="1"/>
        <v>45447</v>
      </c>
      <c r="AP110" vm="4221">
        <f ca="1"/>
        <v>74.650000000000006</v>
      </c>
      <c r="AQ110" vm="4204">
        <f ca="1"/>
        <v>45447</v>
      </c>
      <c r="AR110" vm="4222">
        <f ca="1"/>
        <v>58.87</v>
      </c>
      <c r="AS110" vm="4204">
        <f ca="1"/>
        <v>45447</v>
      </c>
      <c r="AT110" vm="4223">
        <f ca="1"/>
        <v>103.43</v>
      </c>
      <c r="AU110" vm="4204">
        <f ca="1"/>
        <v>45447</v>
      </c>
      <c r="AV110" vm="4224">
        <f ca="1"/>
        <v>57.21</v>
      </c>
      <c r="AW110" vm="4204">
        <f ca="1"/>
        <v>45447</v>
      </c>
      <c r="AX110" vm="4225">
        <f ca="1"/>
        <v>43.69</v>
      </c>
      <c r="AY110" vm="4204">
        <f ca="1"/>
        <v>45447</v>
      </c>
      <c r="AZ110" vm="4226">
        <f ca="1"/>
        <v>109.19</v>
      </c>
      <c r="BA110" vm="4204">
        <f ca="1"/>
        <v>45447</v>
      </c>
      <c r="BB110" vm="4227">
        <f ca="1"/>
        <v>200.41</v>
      </c>
      <c r="BC110" vm="4204">
        <f ca="1"/>
        <v>45447</v>
      </c>
      <c r="BD110" vm="3676">
        <f ca="1"/>
        <v>123.54</v>
      </c>
      <c r="BE110" vm="4204">
        <f ca="1"/>
        <v>45447</v>
      </c>
      <c r="BF110" vm="4228">
        <f ca="1"/>
        <v>41.35</v>
      </c>
      <c r="BG110" vm="4204">
        <f ca="1"/>
        <v>45447</v>
      </c>
      <c r="BH110" vm="4229">
        <f ca="1"/>
        <v>215.27</v>
      </c>
      <c r="BI110" vm="4204">
        <f ca="1"/>
        <v>45447</v>
      </c>
      <c r="BJ110" vm="542">
        <f ca="1"/>
        <v>39.68</v>
      </c>
      <c r="BK110" vm="4204">
        <f ca="1"/>
        <v>45447</v>
      </c>
      <c r="BL110" vm="4230">
        <f ca="1"/>
        <v>41.56</v>
      </c>
      <c r="BM110" vm="4204">
        <f ca="1"/>
        <v>45447</v>
      </c>
      <c r="BN110" vm="4231">
        <f ca="1"/>
        <v>100.58</v>
      </c>
      <c r="BO110" vm="4204">
        <f ca="1"/>
        <v>45447</v>
      </c>
      <c r="BP110" vm="4232">
        <f ca="1"/>
        <v>173.89</v>
      </c>
      <c r="BQ110" vm="4204">
        <f ca="1"/>
        <v>45447</v>
      </c>
      <c r="BR110" vm="4233">
        <f ca="1"/>
        <v>207.23</v>
      </c>
      <c r="BS110" vm="4204">
        <f ca="1"/>
        <v>45447</v>
      </c>
      <c r="BT110" vm="4234">
        <f ca="1"/>
        <v>234.86</v>
      </c>
      <c r="BU110" vm="4204">
        <f ca="1"/>
        <v>45447</v>
      </c>
      <c r="BV110" vm="4235">
        <f ca="1"/>
        <v>33.039900000000003</v>
      </c>
      <c r="BW110" vm="4204">
        <f ca="1"/>
        <v>45447</v>
      </c>
      <c r="BX110" vm="4236">
        <f ca="1"/>
        <v>59.81</v>
      </c>
      <c r="BZ110" vm="4204">
        <f ca="1"/>
        <v>45447</v>
      </c>
      <c r="CA110" vm="4237">
        <f ca="1"/>
        <v>485.74</v>
      </c>
      <c r="CB110" vm="4204">
        <f ca="1"/>
        <v>45447</v>
      </c>
      <c r="CC110" vm="2882">
        <f ca="1"/>
        <v>109.11</v>
      </c>
      <c r="CD110" vm="4204">
        <f ca="1"/>
        <v>45447</v>
      </c>
      <c r="CE110" vm="3762">
        <f ca="1"/>
        <v>101.03</v>
      </c>
      <c r="CF110" vm="4204">
        <f ca="1"/>
        <v>45447</v>
      </c>
      <c r="CG110" vm="4238">
        <f ca="1"/>
        <v>51.638599999999997</v>
      </c>
      <c r="CH110" vm="4204">
        <f ca="1"/>
        <v>45447</v>
      </c>
      <c r="CI110" vm="4239">
        <f ca="1"/>
        <v>180.66</v>
      </c>
    </row>
    <row r="111" spans="1:87">
      <c r="A111" vm="4240">
        <f ca="1"/>
        <v>45448</v>
      </c>
      <c r="B111" vm="4241">
        <f ca="1"/>
        <v>16.309999999999999</v>
      </c>
      <c r="C111" vm="4240">
        <f ca="1"/>
        <v>45448</v>
      </c>
      <c r="D111" vm="4242">
        <f ca="1"/>
        <v>61.07</v>
      </c>
      <c r="E111" vm="4240">
        <f ca="1"/>
        <v>45448</v>
      </c>
      <c r="F111" vm="4243">
        <f ca="1"/>
        <v>17.29</v>
      </c>
      <c r="G111" vm="4240">
        <f ca="1"/>
        <v>45448</v>
      </c>
      <c r="H111" vm="4244">
        <f ca="1"/>
        <v>1041.3399999999999</v>
      </c>
      <c r="I111" vm="4240">
        <f ca="1"/>
        <v>45448</v>
      </c>
      <c r="J111" vm="4245">
        <f ca="1"/>
        <v>137.96</v>
      </c>
      <c r="K111" vm="4240">
        <f ca="1"/>
        <v>45448</v>
      </c>
      <c r="L111" vm="4246">
        <f ca="1"/>
        <v>417.24</v>
      </c>
      <c r="M111" vm="4240">
        <f ca="1"/>
        <v>45448</v>
      </c>
      <c r="N111" vm="4247">
        <f ca="1"/>
        <v>49.78</v>
      </c>
      <c r="O111" vm="4240">
        <f ca="1"/>
        <v>45448</v>
      </c>
      <c r="P111" vm="4248">
        <f ca="1"/>
        <v>11.714</v>
      </c>
      <c r="Q111" vm="4240">
        <f ca="1"/>
        <v>45448</v>
      </c>
      <c r="R111" vm="4249">
        <f ca="1"/>
        <v>174.57</v>
      </c>
      <c r="S111" vm="4240">
        <f ca="1"/>
        <v>45448</v>
      </c>
      <c r="T111" vm="4250">
        <f ca="1"/>
        <v>164.75</v>
      </c>
      <c r="U111" vm="4240">
        <f ca="1"/>
        <v>45448</v>
      </c>
      <c r="V111" vm="4251">
        <f ca="1"/>
        <v>370.99</v>
      </c>
      <c r="W111" vm="4240">
        <f ca="1"/>
        <v>45448</v>
      </c>
      <c r="X111" vm="4252">
        <f ca="1"/>
        <v>424.01</v>
      </c>
      <c r="Y111" vm="4240">
        <f ca="1"/>
        <v>45448</v>
      </c>
      <c r="Z111" vm="3411">
        <f ca="1"/>
        <v>38.68</v>
      </c>
      <c r="AA111" vm="4240">
        <f ca="1"/>
        <v>45448</v>
      </c>
      <c r="AB111" vm="4253">
        <f ca="1"/>
        <v>141</v>
      </c>
      <c r="AC111" vm="4240">
        <f ca="1"/>
        <v>45448</v>
      </c>
      <c r="AD111" vm="4254">
        <f ca="1"/>
        <v>118.65</v>
      </c>
      <c r="AE111" vm="4240">
        <f ca="1"/>
        <v>45448</v>
      </c>
      <c r="AF111" vm="4255">
        <f ca="1"/>
        <v>195.87</v>
      </c>
      <c r="AG111" vm="4240">
        <f ca="1"/>
        <v>45448</v>
      </c>
      <c r="AH111" vm="3743">
        <f ca="1"/>
        <v>77.05</v>
      </c>
      <c r="AI111" vm="4240">
        <f ca="1"/>
        <v>45448</v>
      </c>
      <c r="AJ111" vm="4256">
        <f ca="1"/>
        <v>60.7</v>
      </c>
      <c r="AK111" vm="4240">
        <f ca="1"/>
        <v>45448</v>
      </c>
      <c r="AL111" vm="4257">
        <f ca="1"/>
        <v>134.29</v>
      </c>
      <c r="AM111" vm="4240">
        <f ca="1"/>
        <v>45448</v>
      </c>
      <c r="AN111" vm="4258">
        <f ca="1"/>
        <v>5.78</v>
      </c>
      <c r="AO111" vm="4240">
        <f ca="1"/>
        <v>45448</v>
      </c>
      <c r="AP111" vm="4259">
        <f ca="1"/>
        <v>74.489999999999995</v>
      </c>
      <c r="AQ111" vm="4240">
        <f ca="1"/>
        <v>45448</v>
      </c>
      <c r="AR111" vm="4260">
        <f ca="1"/>
        <v>58.89</v>
      </c>
      <c r="AS111" vm="4240">
        <f ca="1"/>
        <v>45448</v>
      </c>
      <c r="AT111" vm="4261">
        <f ca="1"/>
        <v>103.23</v>
      </c>
      <c r="AU111" vm="4240">
        <f ca="1"/>
        <v>45448</v>
      </c>
      <c r="AV111" vm="199">
        <f ca="1"/>
        <v>55.74</v>
      </c>
      <c r="AW111" vm="4240">
        <f ca="1"/>
        <v>45448</v>
      </c>
      <c r="AX111" vm="624">
        <f ca="1"/>
        <v>44.08</v>
      </c>
      <c r="AY111" vm="4240">
        <f ca="1"/>
        <v>45448</v>
      </c>
      <c r="AZ111" vm="112">
        <f ca="1"/>
        <v>110.98</v>
      </c>
      <c r="BA111" vm="4240">
        <f ca="1"/>
        <v>45448</v>
      </c>
      <c r="BB111" vm="4262">
        <f ca="1"/>
        <v>198.19</v>
      </c>
      <c r="BC111" vm="4240">
        <f ca="1"/>
        <v>45448</v>
      </c>
      <c r="BD111" vm="4263">
        <f ca="1"/>
        <v>122.96</v>
      </c>
      <c r="BE111" vm="4240">
        <f ca="1"/>
        <v>45448</v>
      </c>
      <c r="BF111" vm="4264">
        <f ca="1"/>
        <v>41.97</v>
      </c>
      <c r="BG111" vm="4240">
        <f ca="1"/>
        <v>45448</v>
      </c>
      <c r="BH111" vm="4265">
        <f ca="1"/>
        <v>217.82</v>
      </c>
      <c r="BI111" vm="4240">
        <f ca="1"/>
        <v>45448</v>
      </c>
      <c r="BJ111" vm="3739">
        <f ca="1"/>
        <v>39.96</v>
      </c>
      <c r="BK111" vm="4240">
        <f ca="1"/>
        <v>45448</v>
      </c>
      <c r="BL111" vm="4228">
        <f ca="1"/>
        <v>41.35</v>
      </c>
      <c r="BM111" vm="4240">
        <f ca="1"/>
        <v>45448</v>
      </c>
      <c r="BN111" vm="4266">
        <f ca="1"/>
        <v>100.2</v>
      </c>
      <c r="BO111" vm="4240">
        <f ca="1"/>
        <v>45448</v>
      </c>
      <c r="BP111" vm="4267">
        <f ca="1"/>
        <v>173.49</v>
      </c>
      <c r="BQ111" vm="4240">
        <f ca="1"/>
        <v>45448</v>
      </c>
      <c r="BR111" vm="4268">
        <f ca="1"/>
        <v>209.27</v>
      </c>
      <c r="BS111" vm="4240">
        <f ca="1"/>
        <v>45448</v>
      </c>
      <c r="BT111" vm="4269">
        <f ca="1"/>
        <v>236.53</v>
      </c>
      <c r="BU111" vm="4240">
        <f ca="1"/>
        <v>45448</v>
      </c>
      <c r="BV111" vm="4270">
        <f ca="1"/>
        <v>33.018900000000002</v>
      </c>
      <c r="BW111" vm="4240">
        <f ca="1"/>
        <v>45448</v>
      </c>
      <c r="BX111" vm="4271">
        <f ca="1"/>
        <v>58.9</v>
      </c>
      <c r="BZ111" vm="4240">
        <f ca="1"/>
        <v>45448</v>
      </c>
      <c r="CA111" vm="4272">
        <f ca="1"/>
        <v>491.55</v>
      </c>
      <c r="CB111" vm="4240">
        <f ca="1"/>
        <v>45448</v>
      </c>
      <c r="CC111" vm="4273">
        <f ca="1"/>
        <v>110.47</v>
      </c>
      <c r="CD111" vm="4240">
        <f ca="1"/>
        <v>45448</v>
      </c>
      <c r="CE111" vm="4274">
        <f ca="1"/>
        <v>102.52</v>
      </c>
      <c r="CF111" vm="4240">
        <f ca="1"/>
        <v>45448</v>
      </c>
      <c r="CG111" vm="4275">
        <f ca="1"/>
        <v>52.206699999999998</v>
      </c>
      <c r="CH111" vm="4240">
        <f ca="1"/>
        <v>45448</v>
      </c>
      <c r="CI111" vm="4276">
        <f ca="1"/>
        <v>182.84450000000001</v>
      </c>
    </row>
    <row r="112" spans="1:87">
      <c r="A112" vm="4277">
        <f ca="1"/>
        <v>45449</v>
      </c>
      <c r="B112" vm="4278">
        <f ca="1"/>
        <v>15.76</v>
      </c>
      <c r="C112" vm="4277">
        <f ca="1"/>
        <v>45449</v>
      </c>
      <c r="D112" vm="4279">
        <f ca="1"/>
        <v>61.17</v>
      </c>
      <c r="E112" vm="4277">
        <f ca="1"/>
        <v>45449</v>
      </c>
      <c r="F112" vm="4280">
        <f ca="1"/>
        <v>16.73</v>
      </c>
      <c r="G112" vm="4277">
        <f ca="1"/>
        <v>45449</v>
      </c>
      <c r="H112" vm="4281">
        <f ca="1"/>
        <v>1052.6099999999999</v>
      </c>
      <c r="I112" vm="4277">
        <f ca="1"/>
        <v>45449</v>
      </c>
      <c r="J112" vm="4282">
        <f ca="1"/>
        <v>137.4</v>
      </c>
      <c r="K112" vm="4277">
        <f ca="1"/>
        <v>45449</v>
      </c>
      <c r="L112" vm="4283">
        <f ca="1"/>
        <v>418.15</v>
      </c>
      <c r="M112" vm="4277">
        <f ca="1"/>
        <v>45449</v>
      </c>
      <c r="N112" vm="3468">
        <f ca="1"/>
        <v>49.67</v>
      </c>
      <c r="O112" vm="4277">
        <f ca="1"/>
        <v>45449</v>
      </c>
      <c r="P112" vm="4029">
        <f ca="1"/>
        <v>11.901400000000001</v>
      </c>
      <c r="Q112" vm="4277">
        <f ca="1"/>
        <v>45449</v>
      </c>
      <c r="R112" vm="4284">
        <f ca="1"/>
        <v>178.93</v>
      </c>
      <c r="S112" vm="4277">
        <f ca="1"/>
        <v>45449</v>
      </c>
      <c r="T112" vm="4285">
        <f ca="1"/>
        <v>166.03</v>
      </c>
      <c r="U112" vm="4277">
        <f ca="1"/>
        <v>45449</v>
      </c>
      <c r="V112" vm="4286">
        <f ca="1"/>
        <v>371.27</v>
      </c>
      <c r="W112" vm="4277">
        <f ca="1"/>
        <v>45449</v>
      </c>
      <c r="X112" vm="4287">
        <f ca="1"/>
        <v>424.52</v>
      </c>
      <c r="Y112" vm="4277">
        <f ca="1"/>
        <v>45449</v>
      </c>
      <c r="Z112" vm="4288">
        <f ca="1"/>
        <v>37.979999999999997</v>
      </c>
      <c r="AA112" vm="4277">
        <f ca="1"/>
        <v>45449</v>
      </c>
      <c r="AB112" vm="4289">
        <f ca="1"/>
        <v>142.4</v>
      </c>
      <c r="AC112" vm="4277">
        <f ca="1"/>
        <v>45449</v>
      </c>
      <c r="AD112" vm="1484">
        <f ca="1"/>
        <v>118.18</v>
      </c>
      <c r="AE112" vm="4277">
        <f ca="1"/>
        <v>45449</v>
      </c>
      <c r="AF112" vm="4290">
        <f ca="1"/>
        <v>194.48</v>
      </c>
      <c r="AG112" vm="4277">
        <f ca="1"/>
        <v>45449</v>
      </c>
      <c r="AH112" vm="4291">
        <f ca="1"/>
        <v>76.7</v>
      </c>
      <c r="AI112" vm="4277">
        <f ca="1"/>
        <v>45449</v>
      </c>
      <c r="AJ112" vm="4292">
        <f ca="1"/>
        <v>60.94</v>
      </c>
      <c r="AK112" vm="4277">
        <f ca="1"/>
        <v>45449</v>
      </c>
      <c r="AL112" vm="4293">
        <f ca="1"/>
        <v>132.04</v>
      </c>
      <c r="AM112" vm="4277">
        <f ca="1"/>
        <v>45449</v>
      </c>
      <c r="AN112" vm="4294">
        <f ca="1"/>
        <v>5.74</v>
      </c>
      <c r="AO112" vm="4277">
        <f ca="1"/>
        <v>45449</v>
      </c>
      <c r="AP112" vm="4295">
        <f ca="1"/>
        <v>74.5</v>
      </c>
      <c r="AQ112" vm="4277">
        <f ca="1"/>
        <v>45449</v>
      </c>
      <c r="AR112" vm="4296">
        <f ca="1"/>
        <v>59.91</v>
      </c>
      <c r="AS112" vm="4277">
        <f ca="1"/>
        <v>45449</v>
      </c>
      <c r="AT112" vm="4297">
        <f ca="1"/>
        <v>104.27</v>
      </c>
      <c r="AU112" vm="4277">
        <f ca="1"/>
        <v>45449</v>
      </c>
      <c r="AV112" vm="4298">
        <f ca="1"/>
        <v>55.87</v>
      </c>
      <c r="AW112" vm="4277">
        <f ca="1"/>
        <v>45449</v>
      </c>
      <c r="AX112" vm="4299">
        <f ca="1"/>
        <v>43.91</v>
      </c>
      <c r="AY112" vm="4277">
        <f ca="1"/>
        <v>45449</v>
      </c>
      <c r="AZ112" vm="4300">
        <f ca="1"/>
        <v>108.23</v>
      </c>
      <c r="BA112" vm="4277">
        <f ca="1"/>
        <v>45449</v>
      </c>
      <c r="BB112" vm="4301">
        <f ca="1"/>
        <v>199.49</v>
      </c>
      <c r="BC112" vm="4277">
        <f ca="1"/>
        <v>45449</v>
      </c>
      <c r="BD112" vm="4302">
        <f ca="1"/>
        <v>123.51</v>
      </c>
      <c r="BE112" vm="4277">
        <f ca="1"/>
        <v>45449</v>
      </c>
      <c r="BF112" vm="2453">
        <f ca="1"/>
        <v>41.54</v>
      </c>
      <c r="BG112" vm="4277">
        <f ca="1"/>
        <v>45449</v>
      </c>
      <c r="BH112" vm="4303">
        <f ca="1"/>
        <v>219.43</v>
      </c>
      <c r="BI112" vm="4277">
        <f ca="1"/>
        <v>45449</v>
      </c>
      <c r="BJ112" vm="736">
        <f ca="1"/>
        <v>39.700000000000003</v>
      </c>
      <c r="BK112" vm="4277">
        <f ca="1"/>
        <v>45449</v>
      </c>
      <c r="BL112" vm="4304">
        <f ca="1"/>
        <v>41.33</v>
      </c>
      <c r="BM112" vm="4277">
        <f ca="1"/>
        <v>45449</v>
      </c>
      <c r="BN112" vm="4305">
        <f ca="1"/>
        <v>99.76</v>
      </c>
      <c r="BO112" vm="4277">
        <f ca="1"/>
        <v>45449</v>
      </c>
      <c r="BP112" vm="4306">
        <f ca="1"/>
        <v>173.2</v>
      </c>
      <c r="BQ112" vm="4277">
        <f ca="1"/>
        <v>45449</v>
      </c>
      <c r="BR112" vm="4307">
        <f ca="1"/>
        <v>208.45</v>
      </c>
      <c r="BS112" vm="4277">
        <f ca="1"/>
        <v>45449</v>
      </c>
      <c r="BT112" vm="4308">
        <f ca="1"/>
        <v>242.76</v>
      </c>
      <c r="BU112" vm="4277">
        <f ca="1"/>
        <v>45449</v>
      </c>
      <c r="BV112" vm="4309">
        <f ca="1"/>
        <v>33.243000000000002</v>
      </c>
      <c r="BW112" vm="4277">
        <f ca="1"/>
        <v>45449</v>
      </c>
      <c r="BX112" vm="4310">
        <f ca="1"/>
        <v>58.64</v>
      </c>
      <c r="BZ112" vm="4277">
        <f ca="1"/>
        <v>45449</v>
      </c>
      <c r="CA112" vm="4311">
        <f ca="1"/>
        <v>491.44</v>
      </c>
      <c r="CB112" vm="4277">
        <f ca="1"/>
        <v>45449</v>
      </c>
      <c r="CC112" vm="4312">
        <f ca="1"/>
        <v>110.22</v>
      </c>
      <c r="CD112" vm="4277">
        <f ca="1"/>
        <v>45449</v>
      </c>
      <c r="CE112" vm="4313">
        <f ca="1"/>
        <v>102.47</v>
      </c>
      <c r="CF112" vm="4277">
        <f ca="1"/>
        <v>45449</v>
      </c>
      <c r="CG112" vm="4314">
        <f ca="1"/>
        <v>52.18</v>
      </c>
      <c r="CH112" vm="4277">
        <f ca="1"/>
        <v>45449</v>
      </c>
      <c r="CI112" vm="4315">
        <f ca="1"/>
        <v>183.10839999999999</v>
      </c>
    </row>
    <row r="113" spans="1:87">
      <c r="A113" vm="4316">
        <f ca="1"/>
        <v>45450</v>
      </c>
      <c r="B113" vm="4317">
        <f ca="1"/>
        <v>15.62</v>
      </c>
      <c r="C113" vm="4316">
        <f ca="1"/>
        <v>45450</v>
      </c>
      <c r="D113" vm="2198">
        <f ca="1"/>
        <v>61.27</v>
      </c>
      <c r="E113" vm="4316">
        <f ca="1"/>
        <v>45450</v>
      </c>
      <c r="F113" vm="1748">
        <f ca="1"/>
        <v>16.690000000000001</v>
      </c>
      <c r="G113" vm="4316">
        <f ca="1"/>
        <v>45450</v>
      </c>
      <c r="H113" vm="4318">
        <f ca="1"/>
        <v>1028.42</v>
      </c>
      <c r="I113" vm="4316">
        <f ca="1"/>
        <v>45450</v>
      </c>
      <c r="J113" vm="4319">
        <f ca="1"/>
        <v>136.82</v>
      </c>
      <c r="K113" vm="4316">
        <f ca="1"/>
        <v>45450</v>
      </c>
      <c r="L113" vm="4320">
        <f ca="1"/>
        <v>417.61</v>
      </c>
      <c r="M113" vm="4316">
        <f ca="1"/>
        <v>45450</v>
      </c>
      <c r="N113" vm="4321">
        <f ca="1"/>
        <v>48.82</v>
      </c>
      <c r="O113" vm="4316">
        <f ca="1"/>
        <v>45450</v>
      </c>
      <c r="P113" vm="4029">
        <f ca="1"/>
        <v>11.901400000000001</v>
      </c>
      <c r="Q113" vm="4316">
        <f ca="1"/>
        <v>45450</v>
      </c>
      <c r="R113" vm="4322">
        <f ca="1"/>
        <v>180.99</v>
      </c>
      <c r="S113" vm="4316">
        <f ca="1"/>
        <v>45450</v>
      </c>
      <c r="T113" vm="4323">
        <f ca="1"/>
        <v>164.55</v>
      </c>
      <c r="U113" vm="4316">
        <f ca="1"/>
        <v>45450</v>
      </c>
      <c r="V113" vm="4324">
        <f ca="1"/>
        <v>368.58</v>
      </c>
      <c r="W113" vm="4316">
        <f ca="1"/>
        <v>45450</v>
      </c>
      <c r="X113" vm="4325">
        <f ca="1"/>
        <v>423.85</v>
      </c>
      <c r="Y113" vm="4316">
        <f ca="1"/>
        <v>45450</v>
      </c>
      <c r="Z113" vm="4326">
        <f ca="1"/>
        <v>31.18</v>
      </c>
      <c r="AA113" vm="4316">
        <f ca="1"/>
        <v>45450</v>
      </c>
      <c r="AB113" vm="4327">
        <f ca="1"/>
        <v>142.88</v>
      </c>
      <c r="AC113" vm="4316">
        <f ca="1"/>
        <v>45450</v>
      </c>
      <c r="AD113" vm="4328">
        <f ca="1"/>
        <v>114.94</v>
      </c>
      <c r="AE113" vm="4316">
        <f ca="1"/>
        <v>45450</v>
      </c>
      <c r="AF113" vm="4329">
        <f ca="1"/>
        <v>196.89</v>
      </c>
      <c r="AG113" vm="4316">
        <f ca="1"/>
        <v>45450</v>
      </c>
      <c r="AH113" vm="4004">
        <f ca="1"/>
        <v>75.39</v>
      </c>
      <c r="AI113" vm="4316">
        <f ca="1"/>
        <v>45450</v>
      </c>
      <c r="AJ113" vm="2322">
        <f ca="1"/>
        <v>61.78</v>
      </c>
      <c r="AK113" vm="4316">
        <f ca="1"/>
        <v>45450</v>
      </c>
      <c r="AL113" vm="4330">
        <f ca="1"/>
        <v>131.21</v>
      </c>
      <c r="AM113" vm="4316">
        <f ca="1"/>
        <v>45450</v>
      </c>
      <c r="AN113" vm="4331">
        <f ca="1"/>
        <v>5.62</v>
      </c>
      <c r="AO113" vm="4316">
        <f ca="1"/>
        <v>45450</v>
      </c>
      <c r="AP113" vm="4332">
        <f ca="1"/>
        <v>74.760000000000005</v>
      </c>
      <c r="AQ113" vm="4316">
        <f ca="1"/>
        <v>45450</v>
      </c>
      <c r="AR113" vm="4333">
        <f ca="1"/>
        <v>60.31</v>
      </c>
      <c r="AS113" vm="4316">
        <f ca="1"/>
        <v>45450</v>
      </c>
      <c r="AT113" vm="4334">
        <f ca="1"/>
        <v>107.58</v>
      </c>
      <c r="AU113" vm="4316">
        <f ca="1"/>
        <v>45450</v>
      </c>
      <c r="AV113" vm="4335">
        <f ca="1"/>
        <v>55.41</v>
      </c>
      <c r="AW113" vm="4316">
        <f ca="1"/>
        <v>45450</v>
      </c>
      <c r="AX113" vm="4336">
        <f ca="1"/>
        <v>42.67</v>
      </c>
      <c r="AY113" vm="4316">
        <f ca="1"/>
        <v>45450</v>
      </c>
      <c r="AZ113" vm="2421">
        <f ca="1"/>
        <v>108.21</v>
      </c>
      <c r="BA113" vm="4316">
        <f ca="1"/>
        <v>45450</v>
      </c>
      <c r="BB113" vm="3085">
        <f ca="1"/>
        <v>194.26</v>
      </c>
      <c r="BC113" vm="4316">
        <f ca="1"/>
        <v>45450</v>
      </c>
      <c r="BD113" vm="4337">
        <f ca="1"/>
        <v>120.47</v>
      </c>
      <c r="BE113" vm="4316">
        <f ca="1"/>
        <v>45450</v>
      </c>
      <c r="BF113" vm="1089">
        <f ca="1"/>
        <v>41.21</v>
      </c>
      <c r="BG113" vm="4316">
        <f ca="1"/>
        <v>45450</v>
      </c>
      <c r="BH113" vm="4338">
        <f ca="1"/>
        <v>211.6</v>
      </c>
      <c r="BI113" vm="4316">
        <f ca="1"/>
        <v>45450</v>
      </c>
      <c r="BJ113" vm="459">
        <f ca="1"/>
        <v>39.78</v>
      </c>
      <c r="BK113" vm="4316">
        <f ca="1"/>
        <v>45450</v>
      </c>
      <c r="BL113" vm="4339">
        <f ca="1"/>
        <v>40.94</v>
      </c>
      <c r="BM113" vm="4316">
        <f ca="1"/>
        <v>45450</v>
      </c>
      <c r="BN113" vm="4340">
        <f ca="1"/>
        <v>100.85</v>
      </c>
      <c r="BO113" vm="4316">
        <f ca="1"/>
        <v>45450</v>
      </c>
      <c r="BP113" vm="4341">
        <f ca="1"/>
        <v>171.04</v>
      </c>
      <c r="BQ113" vm="4316">
        <f ca="1"/>
        <v>45450</v>
      </c>
      <c r="BR113" vm="4342">
        <f ca="1"/>
        <v>208.78</v>
      </c>
      <c r="BS113" vm="4316">
        <f ca="1"/>
        <v>45450</v>
      </c>
      <c r="BT113" vm="4343">
        <f ca="1"/>
        <v>241.85</v>
      </c>
      <c r="BU113" vm="4316">
        <f ca="1"/>
        <v>45450</v>
      </c>
      <c r="BV113" vm="4344">
        <f ca="1"/>
        <v>33.091900000000003</v>
      </c>
      <c r="BW113" vm="4316">
        <f ca="1"/>
        <v>45450</v>
      </c>
      <c r="BX113" vm="817">
        <f ca="1"/>
        <v>56</v>
      </c>
      <c r="BZ113" vm="4316">
        <f ca="1"/>
        <v>45450</v>
      </c>
      <c r="CA113" vm="4345">
        <f ca="1"/>
        <v>490.8</v>
      </c>
      <c r="CB113" vm="4316">
        <f ca="1"/>
        <v>45450</v>
      </c>
      <c r="CC113" vm="4346">
        <f ca="1"/>
        <v>110.14</v>
      </c>
      <c r="CD113" vm="4316">
        <f ca="1"/>
        <v>45450</v>
      </c>
      <c r="CE113" vm="768">
        <f ca="1"/>
        <v>102.18</v>
      </c>
      <c r="CF113" vm="4316">
        <f ca="1"/>
        <v>45450</v>
      </c>
      <c r="CG113" vm="4347">
        <f ca="1"/>
        <v>52.195</v>
      </c>
      <c r="CH113" vm="4316">
        <f ca="1"/>
        <v>45450</v>
      </c>
      <c r="CI113" vm="4348">
        <f ca="1"/>
        <v>182.34739999999999</v>
      </c>
    </row>
    <row r="114" spans="1:87">
      <c r="A114" vm="4349">
        <f ca="1"/>
        <v>45453</v>
      </c>
      <c r="B114" vm="4350">
        <f ca="1"/>
        <v>15.63</v>
      </c>
      <c r="C114" vm="4349">
        <f ca="1"/>
        <v>45453</v>
      </c>
      <c r="D114" vm="4351">
        <f ca="1"/>
        <v>61.95</v>
      </c>
      <c r="E114" vm="4349">
        <f ca="1"/>
        <v>45453</v>
      </c>
      <c r="F114" vm="4352">
        <f ca="1"/>
        <v>17.38</v>
      </c>
      <c r="G114" vm="4349">
        <f ca="1"/>
        <v>45453</v>
      </c>
      <c r="H114" vm="4353">
        <f ca="1"/>
        <v>1041.71</v>
      </c>
      <c r="I114" vm="4349">
        <f ca="1"/>
        <v>45453</v>
      </c>
      <c r="J114" vm="4354">
        <f ca="1"/>
        <v>136.21</v>
      </c>
      <c r="K114" vm="4349">
        <f ca="1"/>
        <v>45453</v>
      </c>
      <c r="L114" vm="4355">
        <f ca="1"/>
        <v>418.38</v>
      </c>
      <c r="M114" vm="4349">
        <f ca="1"/>
        <v>45453</v>
      </c>
      <c r="N114" vm="4356">
        <f ca="1"/>
        <v>49.16</v>
      </c>
      <c r="O114" vm="4349">
        <f ca="1"/>
        <v>45453</v>
      </c>
      <c r="P114" vm="4357">
        <f ca="1"/>
        <v>11.743600000000001</v>
      </c>
      <c r="Q114" vm="4349">
        <f ca="1"/>
        <v>45453</v>
      </c>
      <c r="R114" vm="4358">
        <f ca="1"/>
        <v>183.91</v>
      </c>
      <c r="S114" vm="4349">
        <f ca="1"/>
        <v>45453</v>
      </c>
      <c r="T114" vm="4359">
        <f ca="1"/>
        <v>160.91</v>
      </c>
      <c r="U114" vm="4349">
        <f ca="1"/>
        <v>45453</v>
      </c>
      <c r="V114" vm="4360">
        <f ca="1"/>
        <v>368.3</v>
      </c>
      <c r="W114" vm="4349">
        <f ca="1"/>
        <v>45453</v>
      </c>
      <c r="X114" vm="4361">
        <f ca="1"/>
        <v>427.87</v>
      </c>
      <c r="Y114" vm="4349">
        <f ca="1"/>
        <v>45453</v>
      </c>
      <c r="Z114" vm="1581">
        <f ca="1"/>
        <v>31.97</v>
      </c>
      <c r="AA114" vm="4349">
        <f ca="1"/>
        <v>45453</v>
      </c>
      <c r="AB114" vm="4362">
        <f ca="1"/>
        <v>143.63</v>
      </c>
      <c r="AC114" vm="4349">
        <f ca="1"/>
        <v>45453</v>
      </c>
      <c r="AD114" vm="4363">
        <f ca="1"/>
        <v>114.06</v>
      </c>
      <c r="AE114" vm="4349">
        <f ca="1"/>
        <v>45453</v>
      </c>
      <c r="AF114" vm="532">
        <f ca="1"/>
        <v>193.12</v>
      </c>
      <c r="AG114" vm="4349">
        <f ca="1"/>
        <v>45453</v>
      </c>
      <c r="AH114" vm="4364">
        <f ca="1"/>
        <v>76.97</v>
      </c>
      <c r="AI114" vm="4349">
        <f ca="1"/>
        <v>45453</v>
      </c>
      <c r="AJ114" vm="4365">
        <f ca="1"/>
        <v>60.28</v>
      </c>
      <c r="AK114" vm="4349">
        <f ca="1"/>
        <v>45453</v>
      </c>
      <c r="AL114" vm="4366">
        <f ca="1"/>
        <v>126.76</v>
      </c>
      <c r="AM114" vm="4349">
        <f ca="1"/>
        <v>45453</v>
      </c>
      <c r="AN114" vm="4294">
        <f ca="1"/>
        <v>5.74</v>
      </c>
      <c r="AO114" vm="4349">
        <f ca="1"/>
        <v>45453</v>
      </c>
      <c r="AP114" vm="4367">
        <f ca="1"/>
        <v>74.349999999999994</v>
      </c>
      <c r="AQ114" vm="4349">
        <f ca="1"/>
        <v>45453</v>
      </c>
      <c r="AR114" vm="4368">
        <f ca="1"/>
        <v>60.74</v>
      </c>
      <c r="AS114" vm="4349">
        <f ca="1"/>
        <v>45453</v>
      </c>
      <c r="AT114" vm="4369">
        <f ca="1"/>
        <v>107.49</v>
      </c>
      <c r="AU114" vm="4349">
        <f ca="1"/>
        <v>45453</v>
      </c>
      <c r="AV114" vm="1450">
        <f ca="1"/>
        <v>55.12</v>
      </c>
      <c r="AW114" vm="4349">
        <f ca="1"/>
        <v>45453</v>
      </c>
      <c r="AX114" vm="2616">
        <f ca="1"/>
        <v>42.84</v>
      </c>
      <c r="AY114" vm="4349">
        <f ca="1"/>
        <v>45453</v>
      </c>
      <c r="AZ114" vm="4370">
        <f ca="1"/>
        <v>106.98</v>
      </c>
      <c r="BA114" vm="4349">
        <f ca="1"/>
        <v>45453</v>
      </c>
      <c r="BB114" vm="4371">
        <f ca="1"/>
        <v>194.72</v>
      </c>
      <c r="BC114" vm="4349">
        <f ca="1"/>
        <v>45453</v>
      </c>
      <c r="BD114" vm="4372">
        <f ca="1"/>
        <v>118.81</v>
      </c>
      <c r="BE114" vm="4349">
        <f ca="1"/>
        <v>45453</v>
      </c>
      <c r="BF114" vm="4373">
        <f ca="1"/>
        <v>41.29</v>
      </c>
      <c r="BG114" vm="4349">
        <f ca="1"/>
        <v>45453</v>
      </c>
      <c r="BH114" vm="4374">
        <f ca="1"/>
        <v>213.54</v>
      </c>
      <c r="BI114" vm="4349">
        <f ca="1"/>
        <v>45453</v>
      </c>
      <c r="BJ114" vm="4375">
        <f ca="1"/>
        <v>39.67</v>
      </c>
      <c r="BK114" vm="4349">
        <f ca="1"/>
        <v>45453</v>
      </c>
      <c r="BL114" vm="4376">
        <f ca="1"/>
        <v>40.409999999999997</v>
      </c>
      <c r="BM114" vm="4349">
        <f ca="1"/>
        <v>45453</v>
      </c>
      <c r="BN114" vm="4377">
        <f ca="1"/>
        <v>100.87</v>
      </c>
      <c r="BO114" vm="4349">
        <f ca="1"/>
        <v>45453</v>
      </c>
      <c r="BP114" vm="4378">
        <f ca="1"/>
        <v>165.9</v>
      </c>
      <c r="BQ114" vm="4349">
        <f ca="1"/>
        <v>45453</v>
      </c>
      <c r="BR114" vm="4379">
        <f ca="1"/>
        <v>210.74</v>
      </c>
      <c r="BS114" vm="4349">
        <f ca="1"/>
        <v>45453</v>
      </c>
      <c r="BT114" vm="4380">
        <f ca="1"/>
        <v>241.84</v>
      </c>
      <c r="BU114" vm="4349">
        <f ca="1"/>
        <v>45453</v>
      </c>
      <c r="BV114" vm="4381">
        <f ca="1"/>
        <v>33.439399999999999</v>
      </c>
      <c r="BW114" vm="4349">
        <f ca="1"/>
        <v>45453</v>
      </c>
      <c r="BX114" vm="4382">
        <f ca="1"/>
        <v>56.53</v>
      </c>
      <c r="BZ114" vm="4349">
        <f ca="1"/>
        <v>45453</v>
      </c>
      <c r="CA114" vm="4383">
        <f ca="1"/>
        <v>492.41</v>
      </c>
      <c r="CB114" vm="4349">
        <f ca="1"/>
        <v>45453</v>
      </c>
      <c r="CC114" vm="1730">
        <f ca="1"/>
        <v>110.52</v>
      </c>
      <c r="CD114" vm="4349">
        <f ca="1"/>
        <v>45453</v>
      </c>
      <c r="CE114" vm="4384">
        <f ca="1"/>
        <v>102.45</v>
      </c>
      <c r="CF114" vm="4349">
        <f ca="1"/>
        <v>45453</v>
      </c>
      <c r="CG114" vm="4385">
        <f ca="1"/>
        <v>52.195500000000003</v>
      </c>
      <c r="CH114" vm="4349">
        <f ca="1"/>
        <v>45453</v>
      </c>
      <c r="CI114" vm="4386">
        <f ca="1"/>
        <v>182.8546</v>
      </c>
    </row>
    <row r="115" spans="1:87">
      <c r="A115" vm="4387">
        <f ca="1"/>
        <v>45454</v>
      </c>
      <c r="B115" vm="645">
        <f ca="1"/>
        <v>15.56</v>
      </c>
      <c r="C115" vm="4387">
        <f ca="1"/>
        <v>45454</v>
      </c>
      <c r="D115" vm="4388">
        <f ca="1"/>
        <v>61.49</v>
      </c>
      <c r="E115" vm="4387">
        <f ca="1"/>
        <v>45454</v>
      </c>
      <c r="F115" vm="4389">
        <f ca="1"/>
        <v>17.41</v>
      </c>
      <c r="G115" vm="4387">
        <f ca="1"/>
        <v>45454</v>
      </c>
      <c r="H115" vm="4390">
        <f ca="1"/>
        <v>1036.01</v>
      </c>
      <c r="I115" vm="4387">
        <f ca="1"/>
        <v>45454</v>
      </c>
      <c r="J115" vm="4391">
        <f ca="1"/>
        <v>136.69</v>
      </c>
      <c r="K115" vm="4387">
        <f ca="1"/>
        <v>45454</v>
      </c>
      <c r="L115" vm="4392">
        <f ca="1"/>
        <v>418.78</v>
      </c>
      <c r="M115" vm="4387">
        <f ca="1"/>
        <v>45454</v>
      </c>
      <c r="N115" vm="114">
        <f ca="1"/>
        <v>48.48</v>
      </c>
      <c r="O115" vm="4387">
        <f ca="1"/>
        <v>45454</v>
      </c>
      <c r="P115" vm="4064">
        <f ca="1"/>
        <v>11.477399999999999</v>
      </c>
      <c r="Q115" vm="4387">
        <f ca="1"/>
        <v>45454</v>
      </c>
      <c r="R115" vm="4393">
        <f ca="1"/>
        <v>187.65</v>
      </c>
      <c r="S115" vm="4387">
        <f ca="1"/>
        <v>45454</v>
      </c>
      <c r="T115" vm="4394">
        <f ca="1"/>
        <v>158.77000000000001</v>
      </c>
      <c r="U115" vm="4387">
        <f ca="1"/>
        <v>45454</v>
      </c>
      <c r="V115" vm="4395">
        <f ca="1"/>
        <v>365.13</v>
      </c>
      <c r="W115" vm="4387">
        <f ca="1"/>
        <v>45454</v>
      </c>
      <c r="X115" vm="4396">
        <f ca="1"/>
        <v>432.68</v>
      </c>
      <c r="Y115" vm="4387">
        <f ca="1"/>
        <v>45454</v>
      </c>
      <c r="Z115" vm="4397">
        <f ca="1"/>
        <v>31</v>
      </c>
      <c r="AA115" vm="4387">
        <f ca="1"/>
        <v>45454</v>
      </c>
      <c r="AB115" vm="4398">
        <f ca="1"/>
        <v>141.79</v>
      </c>
      <c r="AC115" vm="4387">
        <f ca="1"/>
        <v>45454</v>
      </c>
      <c r="AD115" vm="4399">
        <f ca="1"/>
        <v>113.97</v>
      </c>
      <c r="AE115" vm="4387">
        <f ca="1"/>
        <v>45454</v>
      </c>
      <c r="AF115" vm="4400">
        <f ca="1"/>
        <v>207.15</v>
      </c>
      <c r="AG115" vm="4387">
        <f ca="1"/>
        <v>45454</v>
      </c>
      <c r="AH115" vm="4401">
        <f ca="1"/>
        <v>72.739999999999995</v>
      </c>
      <c r="AI115" vm="4387">
        <f ca="1"/>
        <v>45454</v>
      </c>
      <c r="AJ115" vm="4402">
        <f ca="1"/>
        <v>60</v>
      </c>
      <c r="AK115" vm="4387">
        <f ca="1"/>
        <v>45454</v>
      </c>
      <c r="AL115" vm="4403">
        <f ca="1"/>
        <v>128.47999999999999</v>
      </c>
      <c r="AM115" vm="4387">
        <f ca="1"/>
        <v>45454</v>
      </c>
      <c r="AN115" vm="4294">
        <f ca="1"/>
        <v>5.74</v>
      </c>
      <c r="AO115" vm="4387">
        <f ca="1"/>
        <v>45454</v>
      </c>
      <c r="AP115" vm="4404">
        <f ca="1"/>
        <v>71.13</v>
      </c>
      <c r="AQ115" vm="4387">
        <f ca="1"/>
        <v>45454</v>
      </c>
      <c r="AR115" vm="4405">
        <f ca="1"/>
        <v>58.76</v>
      </c>
      <c r="AS115" vm="4387">
        <f ca="1"/>
        <v>45454</v>
      </c>
      <c r="AT115" vm="3316">
        <f ca="1"/>
        <v>105.81</v>
      </c>
      <c r="AU115" vm="4387">
        <f ca="1"/>
        <v>45454</v>
      </c>
      <c r="AV115" vm="4406">
        <f ca="1"/>
        <v>53.2</v>
      </c>
      <c r="AW115" vm="4387">
        <f ca="1"/>
        <v>45454</v>
      </c>
      <c r="AX115" vm="4407">
        <f ca="1"/>
        <v>42.3</v>
      </c>
      <c r="AY115" vm="4387">
        <f ca="1"/>
        <v>45454</v>
      </c>
      <c r="AZ115" vm="4408">
        <f ca="1"/>
        <v>104.26</v>
      </c>
      <c r="BA115" vm="4387">
        <f ca="1"/>
        <v>45454</v>
      </c>
      <c r="BB115" vm="4409">
        <f ca="1"/>
        <v>193.27</v>
      </c>
      <c r="BC115" vm="4387">
        <f ca="1"/>
        <v>45454</v>
      </c>
      <c r="BD115" vm="4410">
        <f ca="1"/>
        <v>117.6</v>
      </c>
      <c r="BE115" vm="4387">
        <f ca="1"/>
        <v>45454</v>
      </c>
      <c r="BF115" vm="4411">
        <f ca="1"/>
        <v>41.06</v>
      </c>
      <c r="BG115" vm="4387">
        <f ca="1"/>
        <v>45454</v>
      </c>
      <c r="BH115" vm="4412">
        <f ca="1"/>
        <v>214.15</v>
      </c>
      <c r="BI115" vm="4387">
        <f ca="1"/>
        <v>45454</v>
      </c>
      <c r="BJ115" vm="4413">
        <f ca="1"/>
        <v>38.86</v>
      </c>
      <c r="BK115" vm="4387">
        <f ca="1"/>
        <v>45454</v>
      </c>
      <c r="BL115" vm="1096">
        <f ca="1"/>
        <v>40.42</v>
      </c>
      <c r="BM115" vm="4387">
        <f ca="1"/>
        <v>45454</v>
      </c>
      <c r="BN115" vm="2744">
        <f ca="1"/>
        <v>99.43</v>
      </c>
      <c r="BO115" vm="4387">
        <f ca="1"/>
        <v>45454</v>
      </c>
      <c r="BP115" vm="4414">
        <f ca="1"/>
        <v>165.07</v>
      </c>
      <c r="BQ115" vm="4387">
        <f ca="1"/>
        <v>45454</v>
      </c>
      <c r="BR115" vm="4415">
        <f ca="1"/>
        <v>209.48</v>
      </c>
      <c r="BS115" vm="4387">
        <f ca="1"/>
        <v>45454</v>
      </c>
      <c r="BT115" vm="4416">
        <f ca="1"/>
        <v>240.99</v>
      </c>
      <c r="BU115" vm="4387">
        <f ca="1"/>
        <v>45454</v>
      </c>
      <c r="BV115" vm="4417">
        <f ca="1"/>
        <v>33.461300000000001</v>
      </c>
      <c r="BW115" vm="4387">
        <f ca="1"/>
        <v>45454</v>
      </c>
      <c r="BX115" vm="917">
        <f ca="1"/>
        <v>55.5</v>
      </c>
      <c r="BZ115" vm="4387">
        <f ca="1"/>
        <v>45454</v>
      </c>
      <c r="CA115" vm="4418">
        <f ca="1"/>
        <v>493.53</v>
      </c>
      <c r="CB115" vm="4387">
        <f ca="1"/>
        <v>45454</v>
      </c>
      <c r="CC115" vm="4419">
        <f ca="1"/>
        <v>110.34</v>
      </c>
      <c r="CD115" vm="4387">
        <f ca="1"/>
        <v>45454</v>
      </c>
      <c r="CE115" vm="3793">
        <f ca="1"/>
        <v>102.17</v>
      </c>
      <c r="CF115" vm="4387">
        <f ca="1"/>
        <v>45454</v>
      </c>
      <c r="CG115" vm="4420">
        <f ca="1"/>
        <v>52.377400000000002</v>
      </c>
      <c r="CH115" vm="4387">
        <f ca="1"/>
        <v>45454</v>
      </c>
      <c r="CI115" vm="4421">
        <f ca="1"/>
        <v>181.00309999999999</v>
      </c>
    </row>
    <row r="116" spans="1:87">
      <c r="A116" vm="4422">
        <f ca="1"/>
        <v>45455</v>
      </c>
      <c r="B116" vm="4423">
        <f ca="1"/>
        <v>15.45</v>
      </c>
      <c r="C116" vm="4422">
        <f ca="1"/>
        <v>45455</v>
      </c>
      <c r="D116" vm="4424">
        <f ca="1"/>
        <v>60.47</v>
      </c>
      <c r="E116" vm="4422">
        <f ca="1"/>
        <v>45455</v>
      </c>
      <c r="F116" vm="4425">
        <f ca="1"/>
        <v>17.64</v>
      </c>
      <c r="G116" vm="4422">
        <f ca="1"/>
        <v>45455</v>
      </c>
      <c r="H116" vm="4426">
        <f ca="1"/>
        <v>1068.8599999999999</v>
      </c>
      <c r="I116" vm="4422">
        <f ca="1"/>
        <v>45455</v>
      </c>
      <c r="J116" vm="4427">
        <f ca="1"/>
        <v>135.63</v>
      </c>
      <c r="K116" vm="4422">
        <f ca="1"/>
        <v>45455</v>
      </c>
      <c r="L116" vm="4428">
        <f ca="1"/>
        <v>428.1</v>
      </c>
      <c r="M116" vm="4422">
        <f ca="1"/>
        <v>45455</v>
      </c>
      <c r="N116" vm="4429">
        <f ca="1"/>
        <v>50.95</v>
      </c>
      <c r="O116" vm="4422">
        <f ca="1"/>
        <v>45455</v>
      </c>
      <c r="P116" vm="3176">
        <f ca="1"/>
        <v>11.5267</v>
      </c>
      <c r="Q116" vm="4422">
        <f ca="1"/>
        <v>45455</v>
      </c>
      <c r="R116" vm="4430">
        <f ca="1"/>
        <v>188.83</v>
      </c>
      <c r="S116" vm="4422">
        <f ca="1"/>
        <v>45455</v>
      </c>
      <c r="T116" vm="4431">
        <f ca="1"/>
        <v>158.82</v>
      </c>
      <c r="U116" vm="4422">
        <f ca="1"/>
        <v>45455</v>
      </c>
      <c r="V116" vm="4432">
        <f ca="1"/>
        <v>370.09</v>
      </c>
      <c r="W116" vm="4422">
        <f ca="1"/>
        <v>45455</v>
      </c>
      <c r="X116" vm="4433">
        <f ca="1"/>
        <v>441.06</v>
      </c>
      <c r="Y116" vm="4422">
        <f ca="1"/>
        <v>45455</v>
      </c>
      <c r="Z116" vm="4434">
        <f ca="1"/>
        <v>30.37</v>
      </c>
      <c r="AA116" vm="4422">
        <f ca="1"/>
        <v>45455</v>
      </c>
      <c r="AB116" vm="4435">
        <f ca="1"/>
        <v>143.26</v>
      </c>
      <c r="AC116" vm="4422">
        <f ca="1"/>
        <v>45455</v>
      </c>
      <c r="AD116" vm="4436">
        <f ca="1"/>
        <v>112.65</v>
      </c>
      <c r="AE116" vm="4422">
        <f ca="1"/>
        <v>45455</v>
      </c>
      <c r="AF116" vm="4437">
        <f ca="1"/>
        <v>213.07</v>
      </c>
      <c r="AG116" vm="4422">
        <f ca="1"/>
        <v>45455</v>
      </c>
      <c r="AH116" vm="4438">
        <f ca="1"/>
        <v>72.260000000000005</v>
      </c>
      <c r="AI116" vm="4422">
        <f ca="1"/>
        <v>45455</v>
      </c>
      <c r="AJ116" vm="4439">
        <f ca="1"/>
        <v>59.99</v>
      </c>
      <c r="AK116" vm="4422">
        <f ca="1"/>
        <v>45455</v>
      </c>
      <c r="AL116" vm="4440">
        <f ca="1"/>
        <v>130.33000000000001</v>
      </c>
      <c r="AM116" vm="4422">
        <f ca="1"/>
        <v>45455</v>
      </c>
      <c r="AN116" vm="4441">
        <f ca="1"/>
        <v>5.66</v>
      </c>
      <c r="AO116" vm="4422">
        <f ca="1"/>
        <v>45455</v>
      </c>
      <c r="AP116" vm="4442">
        <f ca="1"/>
        <v>72.14</v>
      </c>
      <c r="AQ116" vm="4422">
        <f ca="1"/>
        <v>45455</v>
      </c>
      <c r="AR116" vm="4152">
        <f ca="1"/>
        <v>58.61</v>
      </c>
      <c r="AS116" vm="4422">
        <f ca="1"/>
        <v>45455</v>
      </c>
      <c r="AT116" vm="4443">
        <f ca="1"/>
        <v>104.38</v>
      </c>
      <c r="AU116" vm="4422">
        <f ca="1"/>
        <v>45455</v>
      </c>
      <c r="AV116" vm="4444">
        <f ca="1"/>
        <v>52.42</v>
      </c>
      <c r="AW116" vm="4422">
        <f ca="1"/>
        <v>45455</v>
      </c>
      <c r="AX116" vm="887">
        <f ca="1"/>
        <v>42.35</v>
      </c>
      <c r="AY116" vm="4422">
        <f ca="1"/>
        <v>45455</v>
      </c>
      <c r="AZ116" vm="4445">
        <f ca="1"/>
        <v>111.6</v>
      </c>
      <c r="BA116" vm="4422">
        <f ca="1"/>
        <v>45455</v>
      </c>
      <c r="BB116" vm="4446">
        <f ca="1"/>
        <v>193.82</v>
      </c>
      <c r="BC116" vm="4422">
        <f ca="1"/>
        <v>45455</v>
      </c>
      <c r="BD116" vm="496">
        <f ca="1"/>
        <v>114.02</v>
      </c>
      <c r="BE116" vm="4422">
        <f ca="1"/>
        <v>45455</v>
      </c>
      <c r="BF116" vm="3271">
        <f ca="1"/>
        <v>41.11</v>
      </c>
      <c r="BG116" vm="4422">
        <f ca="1"/>
        <v>45455</v>
      </c>
      <c r="BH116" vm="4447">
        <f ca="1"/>
        <v>214.72</v>
      </c>
      <c r="BI116" vm="4422">
        <f ca="1"/>
        <v>45455</v>
      </c>
      <c r="BJ116" vm="4448">
        <f ca="1"/>
        <v>39.409999999999997</v>
      </c>
      <c r="BK116" vm="4422">
        <f ca="1"/>
        <v>45455</v>
      </c>
      <c r="BL116" vm="2093">
        <f ca="1"/>
        <v>39.770000000000003</v>
      </c>
      <c r="BM116" vm="4422">
        <f ca="1"/>
        <v>45455</v>
      </c>
      <c r="BN116" vm="4449">
        <f ca="1"/>
        <v>99.4</v>
      </c>
      <c r="BO116" vm="4422">
        <f ca="1"/>
        <v>45455</v>
      </c>
      <c r="BP116" vm="4450">
        <f ca="1"/>
        <v>163.83000000000001</v>
      </c>
      <c r="BQ116" vm="4422">
        <f ca="1"/>
        <v>45455</v>
      </c>
      <c r="BR116" vm="4451">
        <f ca="1"/>
        <v>208.5</v>
      </c>
      <c r="BS116" vm="4422">
        <f ca="1"/>
        <v>45455</v>
      </c>
      <c r="BT116" vm="4452">
        <f ca="1"/>
        <v>235.8</v>
      </c>
      <c r="BU116" vm="4422">
        <f ca="1"/>
        <v>45455</v>
      </c>
      <c r="BV116" vm="4453">
        <f ca="1"/>
        <v>33.107300000000002</v>
      </c>
      <c r="BW116" vm="4422">
        <f ca="1"/>
        <v>45455</v>
      </c>
      <c r="BX116" vm="4454">
        <f ca="1"/>
        <v>56.9</v>
      </c>
      <c r="BZ116" vm="4422">
        <f ca="1"/>
        <v>45455</v>
      </c>
      <c r="CA116" vm="4455">
        <f ca="1"/>
        <v>497.64</v>
      </c>
      <c r="CB116" vm="4422">
        <f ca="1"/>
        <v>45455</v>
      </c>
      <c r="CC116" vm="4456">
        <f ca="1"/>
        <v>111.38</v>
      </c>
      <c r="CD116" vm="4422">
        <f ca="1"/>
        <v>45455</v>
      </c>
      <c r="CE116" vm="4457">
        <f ca="1"/>
        <v>103.27</v>
      </c>
      <c r="CF116" vm="4422">
        <f ca="1"/>
        <v>45455</v>
      </c>
      <c r="CG116" vm="2883">
        <f ca="1"/>
        <v>52.92</v>
      </c>
      <c r="CH116" vm="4422">
        <f ca="1"/>
        <v>45455</v>
      </c>
      <c r="CI116" vm="4458">
        <f ca="1"/>
        <v>182.9913</v>
      </c>
    </row>
    <row r="117" spans="1:87">
      <c r="A117" vm="4459">
        <f ca="1"/>
        <v>45456</v>
      </c>
      <c r="B117" vm="4460">
        <f ca="1"/>
        <v>15.33</v>
      </c>
      <c r="C117" vm="4459">
        <f ca="1"/>
        <v>45456</v>
      </c>
      <c r="D117" vm="4461">
        <f ca="1"/>
        <v>60.73</v>
      </c>
      <c r="E117" vm="4459">
        <f ca="1"/>
        <v>45456</v>
      </c>
      <c r="F117" vm="2069">
        <f ca="1"/>
        <v>17.34</v>
      </c>
      <c r="G117" vm="4459">
        <f ca="1"/>
        <v>45456</v>
      </c>
      <c r="H117" vm="4462">
        <f ca="1"/>
        <v>1052.71</v>
      </c>
      <c r="I117" vm="4459">
        <f ca="1"/>
        <v>45456</v>
      </c>
      <c r="J117" vm="4463">
        <f ca="1"/>
        <v>135.87</v>
      </c>
      <c r="K117" vm="4459">
        <f ca="1"/>
        <v>45456</v>
      </c>
      <c r="L117" vm="4464">
        <f ca="1"/>
        <v>422.9</v>
      </c>
      <c r="M117" vm="4459">
        <f ca="1"/>
        <v>45456</v>
      </c>
      <c r="N117" vm="4465">
        <f ca="1"/>
        <v>49.37</v>
      </c>
      <c r="O117" vm="4459">
        <f ca="1"/>
        <v>45456</v>
      </c>
      <c r="P117" vm="4466">
        <f ca="1"/>
        <v>11.3788</v>
      </c>
      <c r="Q117" vm="4459">
        <f ca="1"/>
        <v>45456</v>
      </c>
      <c r="R117" vm="4467">
        <f ca="1"/>
        <v>181.05</v>
      </c>
      <c r="S117" vm="4459">
        <f ca="1"/>
        <v>45456</v>
      </c>
      <c r="T117" vm="4468">
        <f ca="1"/>
        <v>157.35</v>
      </c>
      <c r="U117" vm="4459">
        <f ca="1"/>
        <v>45456</v>
      </c>
      <c r="V117" vm="4469">
        <f ca="1"/>
        <v>377.95</v>
      </c>
      <c r="W117" vm="4459">
        <f ca="1"/>
        <v>45456</v>
      </c>
      <c r="X117" vm="4470">
        <f ca="1"/>
        <v>441.58</v>
      </c>
      <c r="Y117" vm="4459">
        <f ca="1"/>
        <v>45456</v>
      </c>
      <c r="Z117" vm="4471">
        <f ca="1"/>
        <v>29.72</v>
      </c>
      <c r="AA117" vm="4459">
        <f ca="1"/>
        <v>45456</v>
      </c>
      <c r="AB117" vm="4472">
        <f ca="1"/>
        <v>142.49</v>
      </c>
      <c r="AC117" vm="4459">
        <f ca="1"/>
        <v>45456</v>
      </c>
      <c r="AD117" vm="4300">
        <f ca="1"/>
        <v>108.23</v>
      </c>
      <c r="AE117" vm="4459">
        <f ca="1"/>
        <v>45456</v>
      </c>
      <c r="AF117" vm="4473">
        <f ca="1"/>
        <v>214.24</v>
      </c>
      <c r="AG117" vm="4459">
        <f ca="1"/>
        <v>45456</v>
      </c>
      <c r="AH117" vm="4474">
        <f ca="1"/>
        <v>73.180000000000007</v>
      </c>
      <c r="AI117" vm="4459">
        <f ca="1"/>
        <v>45456</v>
      </c>
      <c r="AJ117" vm="2184">
        <f ca="1"/>
        <v>61.03</v>
      </c>
      <c r="AK117" vm="4459">
        <f ca="1"/>
        <v>45456</v>
      </c>
      <c r="AL117" vm="4475">
        <f ca="1"/>
        <v>125.9</v>
      </c>
      <c r="AM117" vm="4459">
        <f ca="1"/>
        <v>45456</v>
      </c>
      <c r="AN117" vm="4476">
        <f ca="1"/>
        <v>5.72</v>
      </c>
      <c r="AO117" vm="4459">
        <f ca="1"/>
        <v>45456</v>
      </c>
      <c r="AP117" vm="4477">
        <f ca="1"/>
        <v>71.599999999999994</v>
      </c>
      <c r="AQ117" vm="4459">
        <f ca="1"/>
        <v>45456</v>
      </c>
      <c r="AR117" vm="4478">
        <f ca="1"/>
        <v>58.5</v>
      </c>
      <c r="AS117" vm="4459">
        <f ca="1"/>
        <v>45456</v>
      </c>
      <c r="AT117" vm="4160">
        <f ca="1"/>
        <v>103.45</v>
      </c>
      <c r="AU117" vm="4459">
        <f ca="1"/>
        <v>45456</v>
      </c>
      <c r="AV117" vm="4479">
        <f ca="1"/>
        <v>51.28</v>
      </c>
      <c r="AW117" vm="4459">
        <f ca="1"/>
        <v>45456</v>
      </c>
      <c r="AX117" vm="4480">
        <f ca="1"/>
        <v>41.4</v>
      </c>
      <c r="AY117" vm="4459">
        <f ca="1"/>
        <v>45456</v>
      </c>
      <c r="AZ117" vm="2421">
        <f ca="1"/>
        <v>108.21</v>
      </c>
      <c r="BA117" vm="4459">
        <f ca="1"/>
        <v>45456</v>
      </c>
      <c r="BB117" vm="4481">
        <f ca="1"/>
        <v>196.78</v>
      </c>
      <c r="BC117" vm="4459">
        <f ca="1"/>
        <v>45456</v>
      </c>
      <c r="BD117" vm="4482">
        <f ca="1"/>
        <v>114.09</v>
      </c>
      <c r="BE117" vm="4459">
        <f ca="1"/>
        <v>45456</v>
      </c>
      <c r="BF117" vm="3271">
        <f ca="1"/>
        <v>41.11</v>
      </c>
      <c r="BG117" vm="4459">
        <f ca="1"/>
        <v>45456</v>
      </c>
      <c r="BH117" vm="4483">
        <f ca="1"/>
        <v>212.97</v>
      </c>
      <c r="BI117" vm="4459">
        <f ca="1"/>
        <v>45456</v>
      </c>
      <c r="BJ117" vm="4484">
        <f ca="1"/>
        <v>39.26</v>
      </c>
      <c r="BK117" vm="4459">
        <f ca="1"/>
        <v>45456</v>
      </c>
      <c r="BL117" vm="459">
        <f ca="1"/>
        <v>39.78</v>
      </c>
      <c r="BM117" vm="4459">
        <f ca="1"/>
        <v>45456</v>
      </c>
      <c r="BN117" vm="4485">
        <f ca="1"/>
        <v>99.72</v>
      </c>
      <c r="BO117" vm="4459">
        <f ca="1"/>
        <v>45456</v>
      </c>
      <c r="BP117" vm="4486">
        <f ca="1"/>
        <v>163.33000000000001</v>
      </c>
      <c r="BQ117" vm="4459">
        <f ca="1"/>
        <v>45456</v>
      </c>
      <c r="BR117" vm="4487">
        <f ca="1"/>
        <v>208.63</v>
      </c>
      <c r="BS117" vm="4459">
        <f ca="1"/>
        <v>45456</v>
      </c>
      <c r="BT117" vm="4488">
        <f ca="1"/>
        <v>229.03</v>
      </c>
      <c r="BU117" vm="4459">
        <f ca="1"/>
        <v>45456</v>
      </c>
      <c r="BV117" vm="4489">
        <f ca="1"/>
        <v>32.68</v>
      </c>
      <c r="BW117" vm="4459">
        <f ca="1"/>
        <v>45456</v>
      </c>
      <c r="BX117" vm="2244">
        <f ca="1"/>
        <v>56.15</v>
      </c>
      <c r="BZ117" vm="4459">
        <f ca="1"/>
        <v>45456</v>
      </c>
      <c r="CA117" vm="4490">
        <f ca="1"/>
        <v>498.58</v>
      </c>
      <c r="CB117" vm="4459">
        <f ca="1"/>
        <v>45456</v>
      </c>
      <c r="CC117" vm="4491">
        <f ca="1"/>
        <v>111.54</v>
      </c>
      <c r="CD117" vm="4459">
        <f ca="1"/>
        <v>45456</v>
      </c>
      <c r="CE117" vm="4492">
        <f ca="1"/>
        <v>103.35</v>
      </c>
      <c r="CF117" vm="4459">
        <f ca="1"/>
        <v>45456</v>
      </c>
      <c r="CG117" vm="4493">
        <f ca="1"/>
        <v>53.04</v>
      </c>
      <c r="CH117" vm="4459">
        <f ca="1"/>
        <v>45456</v>
      </c>
      <c r="CI117" vm="4494">
        <f ca="1"/>
        <v>182.4718</v>
      </c>
    </row>
    <row r="118" spans="1:87">
      <c r="A118" vm="4495">
        <f ca="1"/>
        <v>45457</v>
      </c>
      <c r="B118" vm="4496">
        <f ca="1"/>
        <v>15.06</v>
      </c>
      <c r="C118" vm="4495">
        <f ca="1"/>
        <v>45457</v>
      </c>
      <c r="D118" vm="3819">
        <f ca="1"/>
        <v>59.5</v>
      </c>
      <c r="E118" vm="4495">
        <f ca="1"/>
        <v>45457</v>
      </c>
      <c r="F118" vm="3">
        <f ca="1"/>
        <v>17.11</v>
      </c>
      <c r="G118" vm="4495">
        <f ca="1"/>
        <v>45457</v>
      </c>
      <c r="H118" vm="4497">
        <f ca="1"/>
        <v>1027.9000000000001</v>
      </c>
      <c r="I118" vm="4495">
        <f ca="1"/>
        <v>45457</v>
      </c>
      <c r="J118" vm="4498">
        <f ca="1"/>
        <v>135.97999999999999</v>
      </c>
      <c r="K118" vm="4495">
        <f ca="1"/>
        <v>45457</v>
      </c>
      <c r="L118" vm="4499">
        <f ca="1"/>
        <v>425.78</v>
      </c>
      <c r="M118" vm="4495">
        <f ca="1"/>
        <v>45457</v>
      </c>
      <c r="N118" vm="4500">
        <f ca="1"/>
        <v>47.39</v>
      </c>
      <c r="O118" vm="4495">
        <f ca="1"/>
        <v>45457</v>
      </c>
      <c r="P118" vm="4501">
        <f ca="1"/>
        <v>11.299899999999999</v>
      </c>
      <c r="Q118" vm="4495">
        <f ca="1"/>
        <v>45457</v>
      </c>
      <c r="R118" vm="1638">
        <f ca="1"/>
        <v>184.22</v>
      </c>
      <c r="S118" vm="4495">
        <f ca="1"/>
        <v>45457</v>
      </c>
      <c r="T118" vm="2089">
        <f ca="1"/>
        <v>152.84</v>
      </c>
      <c r="U118" vm="4495">
        <f ca="1"/>
        <v>45457</v>
      </c>
      <c r="V118" vm="4502">
        <f ca="1"/>
        <v>378</v>
      </c>
      <c r="W118" vm="4495">
        <f ca="1"/>
        <v>45457</v>
      </c>
      <c r="X118" vm="4503">
        <f ca="1"/>
        <v>442.57</v>
      </c>
      <c r="Y118" vm="4495">
        <f ca="1"/>
        <v>45457</v>
      </c>
      <c r="Z118" vm="4504">
        <f ca="1"/>
        <v>29.53</v>
      </c>
      <c r="AA118" vm="4495">
        <f ca="1"/>
        <v>45457</v>
      </c>
      <c r="AB118" vm="4505">
        <f ca="1"/>
        <v>142.5</v>
      </c>
      <c r="AC118" vm="4495">
        <f ca="1"/>
        <v>45457</v>
      </c>
      <c r="AD118" vm="4506">
        <f ca="1"/>
        <v>103.51</v>
      </c>
      <c r="AE118" vm="4495">
        <f ca="1"/>
        <v>45457</v>
      </c>
      <c r="AF118" vm="4507">
        <f ca="1"/>
        <v>212.49</v>
      </c>
      <c r="AG118" vm="4495">
        <f ca="1"/>
        <v>45457</v>
      </c>
      <c r="AH118" vm="4508">
        <f ca="1"/>
        <v>73.06</v>
      </c>
      <c r="AI118" vm="4495">
        <f ca="1"/>
        <v>45457</v>
      </c>
      <c r="AJ118" vm="4509">
        <f ca="1"/>
        <v>60.22</v>
      </c>
      <c r="AK118" vm="4495">
        <f ca="1"/>
        <v>45457</v>
      </c>
      <c r="AL118" vm="4510">
        <f ca="1"/>
        <v>127.17</v>
      </c>
      <c r="AM118" vm="4495">
        <f ca="1"/>
        <v>45457</v>
      </c>
      <c r="AN118" vm="4511">
        <f ca="1"/>
        <v>5.41</v>
      </c>
      <c r="AO118" vm="4495">
        <f ca="1"/>
        <v>45457</v>
      </c>
      <c r="AP118" vm="4512">
        <f ca="1"/>
        <v>70.91</v>
      </c>
      <c r="AQ118" vm="4495">
        <f ca="1"/>
        <v>45457</v>
      </c>
      <c r="AR118" vm="4513">
        <f ca="1"/>
        <v>58.02</v>
      </c>
      <c r="AS118" vm="4495">
        <f ca="1"/>
        <v>45457</v>
      </c>
      <c r="AT118" vm="4514">
        <f ca="1"/>
        <v>103.68</v>
      </c>
      <c r="AU118" vm="4495">
        <f ca="1"/>
        <v>45457</v>
      </c>
      <c r="AV118" vm="4515">
        <f ca="1"/>
        <v>51.22</v>
      </c>
      <c r="AW118" vm="4495">
        <f ca="1"/>
        <v>45457</v>
      </c>
      <c r="AX118" vm="4516">
        <f ca="1"/>
        <v>40.71</v>
      </c>
      <c r="AY118" vm="4495">
        <f ca="1"/>
        <v>45457</v>
      </c>
      <c r="AZ118" vm="4517">
        <f ca="1"/>
        <v>105.25</v>
      </c>
      <c r="BA118" vm="4495">
        <f ca="1"/>
        <v>45457</v>
      </c>
      <c r="BB118" vm="4518">
        <f ca="1"/>
        <v>197.03</v>
      </c>
      <c r="BC118" vm="4495">
        <f ca="1"/>
        <v>45457</v>
      </c>
      <c r="BD118" vm="4519">
        <f ca="1"/>
        <v>113.9</v>
      </c>
      <c r="BE118" vm="4495">
        <f ca="1"/>
        <v>45457</v>
      </c>
      <c r="BF118" vm="4520">
        <f ca="1"/>
        <v>40.65</v>
      </c>
      <c r="BG118" vm="4495">
        <f ca="1"/>
        <v>45457</v>
      </c>
      <c r="BH118" vm="4521">
        <f ca="1"/>
        <v>215.73</v>
      </c>
      <c r="BI118" vm="4495">
        <f ca="1"/>
        <v>45457</v>
      </c>
      <c r="BJ118" vm="4522">
        <f ca="1"/>
        <v>39.24</v>
      </c>
      <c r="BK118" vm="4495">
        <f ca="1"/>
        <v>45457</v>
      </c>
      <c r="BL118" vm="4375">
        <f ca="1"/>
        <v>39.67</v>
      </c>
      <c r="BM118" vm="4495">
        <f ca="1"/>
        <v>45457</v>
      </c>
      <c r="BN118" vm="4523">
        <f ca="1"/>
        <v>99.47</v>
      </c>
      <c r="BO118" vm="4495">
        <f ca="1"/>
        <v>45457</v>
      </c>
      <c r="BP118" vm="4524">
        <f ca="1"/>
        <v>163.81</v>
      </c>
      <c r="BQ118" vm="4495">
        <f ca="1"/>
        <v>45457</v>
      </c>
      <c r="BR118" vm="4525">
        <f ca="1"/>
        <v>208.53</v>
      </c>
      <c r="BS118" vm="4495">
        <f ca="1"/>
        <v>45457</v>
      </c>
      <c r="BT118" vm="4526">
        <f ca="1"/>
        <v>231.94</v>
      </c>
      <c r="BU118" vm="4495">
        <f ca="1"/>
        <v>45457</v>
      </c>
      <c r="BV118" vm="4527">
        <f ca="1"/>
        <v>32.208300000000001</v>
      </c>
      <c r="BW118" vm="4495">
        <f ca="1"/>
        <v>45457</v>
      </c>
      <c r="BX118" vm="4528">
        <f ca="1"/>
        <v>56.55</v>
      </c>
      <c r="BZ118" vm="4495">
        <f ca="1"/>
        <v>45457</v>
      </c>
      <c r="CA118" vm="4529">
        <f ca="1"/>
        <v>498.98</v>
      </c>
      <c r="CB118" vm="4495">
        <f ca="1"/>
        <v>45457</v>
      </c>
      <c r="CC118" vm="4530">
        <f ca="1"/>
        <v>111.39</v>
      </c>
      <c r="CD118" vm="4495">
        <f ca="1"/>
        <v>45457</v>
      </c>
      <c r="CE118" vm="60">
        <f ca="1"/>
        <v>103.62</v>
      </c>
      <c r="CF118" vm="4495">
        <f ca="1"/>
        <v>45457</v>
      </c>
      <c r="CG118" vm="4531">
        <f ca="1"/>
        <v>53.011200000000002</v>
      </c>
      <c r="CH118" vm="4495">
        <f ca="1"/>
        <v>45457</v>
      </c>
      <c r="CI118" vm="4532">
        <f ca="1"/>
        <v>182.2</v>
      </c>
    </row>
    <row r="119" spans="1:87">
      <c r="A119" vm="4533">
        <f ca="1"/>
        <v>45460</v>
      </c>
      <c r="B119" vm="4534">
        <f ca="1"/>
        <v>15</v>
      </c>
      <c r="C119" vm="4533">
        <f ca="1"/>
        <v>45460</v>
      </c>
      <c r="D119" vm="4535">
        <f ca="1"/>
        <v>60.16</v>
      </c>
      <c r="E119" vm="4533">
        <f ca="1"/>
        <v>45460</v>
      </c>
      <c r="F119" vm="4536">
        <f ca="1"/>
        <v>17.350000000000001</v>
      </c>
      <c r="G119" vm="4533">
        <f ca="1"/>
        <v>45460</v>
      </c>
      <c r="H119" vm="4537">
        <f ca="1"/>
        <v>1052.47</v>
      </c>
      <c r="I119" vm="4533">
        <f ca="1"/>
        <v>45460</v>
      </c>
      <c r="J119" vm="4538">
        <f ca="1"/>
        <v>137.53</v>
      </c>
      <c r="K119" vm="4533">
        <f ca="1"/>
        <v>45460</v>
      </c>
      <c r="L119" vm="4539">
        <f ca="1"/>
        <v>430</v>
      </c>
      <c r="M119" vm="4533">
        <f ca="1"/>
        <v>45460</v>
      </c>
      <c r="N119" vm="4540">
        <f ca="1"/>
        <v>47.99</v>
      </c>
      <c r="O119" vm="4533">
        <f ca="1"/>
        <v>45460</v>
      </c>
      <c r="P119" vm="4541">
        <f ca="1"/>
        <v>11.2407</v>
      </c>
      <c r="Q119" vm="4533">
        <f ca="1"/>
        <v>45460</v>
      </c>
      <c r="R119" vm="4542">
        <f ca="1"/>
        <v>184.38</v>
      </c>
      <c r="S119" vm="4533">
        <f ca="1"/>
        <v>45460</v>
      </c>
      <c r="T119" vm="4543">
        <f ca="1"/>
        <v>155.1</v>
      </c>
      <c r="U119" vm="4533">
        <f ca="1"/>
        <v>45460</v>
      </c>
      <c r="V119" vm="4544">
        <f ca="1"/>
        <v>379.22</v>
      </c>
      <c r="W119" vm="4533">
        <f ca="1"/>
        <v>45460</v>
      </c>
      <c r="X119" vm="4545">
        <f ca="1"/>
        <v>448.37</v>
      </c>
      <c r="Y119" vm="4533">
        <f ca="1"/>
        <v>45460</v>
      </c>
      <c r="Z119" vm="1138">
        <f ca="1"/>
        <v>30.75</v>
      </c>
      <c r="AA119" vm="4533">
        <f ca="1"/>
        <v>45460</v>
      </c>
      <c r="AB119" vm="4546">
        <f ca="1"/>
        <v>140.37</v>
      </c>
      <c r="AC119" vm="4533">
        <f ca="1"/>
        <v>45460</v>
      </c>
      <c r="AD119" vm="4547">
        <f ca="1"/>
        <v>100.63</v>
      </c>
      <c r="AE119" vm="4533">
        <f ca="1"/>
        <v>45460</v>
      </c>
      <c r="AF119" vm="4548">
        <f ca="1"/>
        <v>216.67</v>
      </c>
      <c r="AG119" vm="4533">
        <f ca="1"/>
        <v>45460</v>
      </c>
      <c r="AH119" vm="4549">
        <f ca="1"/>
        <v>72.31</v>
      </c>
      <c r="AI119" vm="4533">
        <f ca="1"/>
        <v>45460</v>
      </c>
      <c r="AJ119" vm="4550">
        <f ca="1"/>
        <v>61.09</v>
      </c>
      <c r="AK119" vm="4533">
        <f ca="1"/>
        <v>45460</v>
      </c>
      <c r="AL119" vm="4551">
        <f ca="1"/>
        <v>130.66999999999999</v>
      </c>
      <c r="AM119" vm="4533">
        <f ca="1"/>
        <v>45460</v>
      </c>
      <c r="AN119" vm="3035">
        <f ca="1"/>
        <v>5.39</v>
      </c>
      <c r="AO119" vm="4533">
        <f ca="1"/>
        <v>45460</v>
      </c>
      <c r="AP119" vm="4552">
        <f ca="1"/>
        <v>71.709999999999994</v>
      </c>
      <c r="AQ119" vm="4533">
        <f ca="1"/>
        <v>45460</v>
      </c>
      <c r="AR119" vm="3602">
        <f ca="1"/>
        <v>58.17</v>
      </c>
      <c r="AS119" vm="4533">
        <f ca="1"/>
        <v>45460</v>
      </c>
      <c r="AT119" vm="4160">
        <f ca="1"/>
        <v>103.45</v>
      </c>
      <c r="AU119" vm="4533">
        <f ca="1"/>
        <v>45460</v>
      </c>
      <c r="AV119" vm="4553">
        <f ca="1"/>
        <v>50.74</v>
      </c>
      <c r="AW119" vm="4533">
        <f ca="1"/>
        <v>45460</v>
      </c>
      <c r="AX119" vm="4554">
        <f ca="1"/>
        <v>41.02</v>
      </c>
      <c r="AY119" vm="4533">
        <f ca="1"/>
        <v>45460</v>
      </c>
      <c r="AZ119" vm="2896">
        <f ca="1"/>
        <v>105.53</v>
      </c>
      <c r="BA119" vm="4533">
        <f ca="1"/>
        <v>45460</v>
      </c>
      <c r="BB119" vm="4555">
        <f ca="1"/>
        <v>192.28</v>
      </c>
      <c r="BC119" vm="4533">
        <f ca="1"/>
        <v>45460</v>
      </c>
      <c r="BD119" vm="4556">
        <f ca="1"/>
        <v>114.88</v>
      </c>
      <c r="BE119" vm="4533">
        <f ca="1"/>
        <v>45460</v>
      </c>
      <c r="BF119" vm="1537">
        <f ca="1"/>
        <v>40.659999999999997</v>
      </c>
      <c r="BG119" vm="4533">
        <f ca="1"/>
        <v>45460</v>
      </c>
      <c r="BH119" vm="4557">
        <f ca="1"/>
        <v>214.61</v>
      </c>
      <c r="BI119" vm="4533">
        <f ca="1"/>
        <v>45460</v>
      </c>
      <c r="BJ119" vm="1937">
        <f ca="1"/>
        <v>39.51</v>
      </c>
      <c r="BK119" vm="4533">
        <f ca="1"/>
        <v>45460</v>
      </c>
      <c r="BL119" vm="4558">
        <f ca="1"/>
        <v>39.46</v>
      </c>
      <c r="BM119" vm="4533">
        <f ca="1"/>
        <v>45460</v>
      </c>
      <c r="BN119" vm="3947">
        <f ca="1"/>
        <v>101.24</v>
      </c>
      <c r="BO119" vm="4533">
        <f ca="1"/>
        <v>45460</v>
      </c>
      <c r="BP119" vm="1130">
        <f ca="1"/>
        <v>166.14</v>
      </c>
      <c r="BQ119" vm="4533">
        <f ca="1"/>
        <v>45460</v>
      </c>
      <c r="BR119" vm="4559">
        <f ca="1"/>
        <v>211.95</v>
      </c>
      <c r="BS119" vm="4533">
        <f ca="1"/>
        <v>45460</v>
      </c>
      <c r="BT119" vm="4560">
        <f ca="1"/>
        <v>230.48</v>
      </c>
      <c r="BU119" vm="4533">
        <f ca="1"/>
        <v>45460</v>
      </c>
      <c r="BV119" vm="4561">
        <f ca="1"/>
        <v>32.340000000000003</v>
      </c>
      <c r="BW119" vm="4533">
        <f ca="1"/>
        <v>45460</v>
      </c>
      <c r="BX119" vm="4562">
        <f ca="1"/>
        <v>55.8</v>
      </c>
      <c r="BZ119" vm="4533">
        <f ca="1"/>
        <v>45460</v>
      </c>
      <c r="CA119" vm="4563">
        <f ca="1"/>
        <v>502.94</v>
      </c>
      <c r="CB119" vm="4533">
        <f ca="1"/>
        <v>45460</v>
      </c>
      <c r="CC119" vm="4564">
        <f ca="1"/>
        <v>112.35</v>
      </c>
      <c r="CD119" vm="4533">
        <f ca="1"/>
        <v>45460</v>
      </c>
      <c r="CE119" vm="4297">
        <f ca="1"/>
        <v>104.27</v>
      </c>
      <c r="CF119" vm="4533">
        <f ca="1"/>
        <v>45460</v>
      </c>
      <c r="CG119" vm="4565">
        <f ca="1"/>
        <v>53.47</v>
      </c>
      <c r="CH119" vm="4533">
        <f ca="1"/>
        <v>45460</v>
      </c>
      <c r="CI119" vm="4566">
        <f ca="1"/>
        <v>183.23349999999999</v>
      </c>
    </row>
    <row r="120" spans="1:87">
      <c r="A120" vm="4567">
        <f ca="1"/>
        <v>45461</v>
      </c>
      <c r="B120" vm="4568">
        <f ca="1"/>
        <v>14.97</v>
      </c>
      <c r="C120" vm="4567">
        <f ca="1"/>
        <v>45461</v>
      </c>
      <c r="D120" vm="4296">
        <f ca="1"/>
        <v>59.91</v>
      </c>
      <c r="E120" vm="4567">
        <f ca="1"/>
        <v>45461</v>
      </c>
      <c r="F120" vm="4569">
        <f ca="1"/>
        <v>17.72</v>
      </c>
      <c r="G120" vm="4567">
        <f ca="1"/>
        <v>45461</v>
      </c>
      <c r="H120" vm="4570">
        <f ca="1"/>
        <v>1061.3800000000001</v>
      </c>
      <c r="I120" vm="4567">
        <f ca="1"/>
        <v>45461</v>
      </c>
      <c r="J120" vm="4571">
        <f ca="1"/>
        <v>138.13</v>
      </c>
      <c r="K120" vm="4567">
        <f ca="1"/>
        <v>45461</v>
      </c>
      <c r="L120" vm="4572">
        <f ca="1"/>
        <v>435</v>
      </c>
      <c r="M120" vm="4567">
        <f ca="1"/>
        <v>45461</v>
      </c>
      <c r="N120" vm="4573">
        <f ca="1"/>
        <v>48.94</v>
      </c>
      <c r="O120" vm="4567">
        <f ca="1"/>
        <v>45461</v>
      </c>
      <c r="P120" vm="4574">
        <f ca="1"/>
        <v>10.994199999999999</v>
      </c>
      <c r="Q120" vm="4567">
        <f ca="1"/>
        <v>45461</v>
      </c>
      <c r="R120" vm="4575">
        <f ca="1"/>
        <v>179.41</v>
      </c>
      <c r="S120" vm="4567">
        <f ca="1"/>
        <v>45461</v>
      </c>
      <c r="T120" vm="4576">
        <f ca="1"/>
        <v>152.46</v>
      </c>
      <c r="U120" vm="4567">
        <f ca="1"/>
        <v>45461</v>
      </c>
      <c r="V120" vm="4577">
        <f ca="1"/>
        <v>382.76</v>
      </c>
      <c r="W120" vm="4567">
        <f ca="1"/>
        <v>45461</v>
      </c>
      <c r="X120" vm="4578">
        <f ca="1"/>
        <v>446.34</v>
      </c>
      <c r="Y120" vm="4567">
        <f ca="1"/>
        <v>45461</v>
      </c>
      <c r="Z120" vm="4579">
        <f ca="1"/>
        <v>29.5</v>
      </c>
      <c r="AA120" vm="4567">
        <f ca="1"/>
        <v>45461</v>
      </c>
      <c r="AB120" vm="4580">
        <f ca="1"/>
        <v>140.80000000000001</v>
      </c>
      <c r="AC120" vm="4567">
        <f ca="1"/>
        <v>45461</v>
      </c>
      <c r="AD120" vm="4581">
        <f ca="1"/>
        <v>99.54</v>
      </c>
      <c r="AE120" vm="4567">
        <f ca="1"/>
        <v>45461</v>
      </c>
      <c r="AF120" vm="4582">
        <f ca="1"/>
        <v>214.29</v>
      </c>
      <c r="AG120" vm="4567">
        <f ca="1"/>
        <v>45461</v>
      </c>
      <c r="AH120" vm="4583">
        <f ca="1"/>
        <v>70.44</v>
      </c>
      <c r="AI120" vm="4567">
        <f ca="1"/>
        <v>45461</v>
      </c>
      <c r="AJ120" vm="4584">
        <f ca="1"/>
        <v>61.01</v>
      </c>
      <c r="AK120" vm="4567">
        <f ca="1"/>
        <v>45461</v>
      </c>
      <c r="AL120" vm="4585">
        <f ca="1"/>
        <v>127.6</v>
      </c>
      <c r="AM120" vm="4567">
        <f ca="1"/>
        <v>45461</v>
      </c>
      <c r="AN120" vm="4586">
        <f ca="1"/>
        <v>5.25</v>
      </c>
      <c r="AO120" vm="4567">
        <f ca="1"/>
        <v>45461</v>
      </c>
      <c r="AP120" vm="3871">
        <f ca="1"/>
        <v>72.37</v>
      </c>
      <c r="AQ120" vm="4567">
        <f ca="1"/>
        <v>45461</v>
      </c>
      <c r="AR120" vm="4587">
        <f ca="1"/>
        <v>58.68</v>
      </c>
      <c r="AS120" vm="4567">
        <f ca="1"/>
        <v>45461</v>
      </c>
      <c r="AT120" vm="4588">
        <f ca="1"/>
        <v>103.99</v>
      </c>
      <c r="AU120" vm="4567">
        <f ca="1"/>
        <v>45461</v>
      </c>
      <c r="AV120" vm="4589">
        <f ca="1"/>
        <v>51.01</v>
      </c>
      <c r="AW120" vm="4567">
        <f ca="1"/>
        <v>45461</v>
      </c>
      <c r="AX120" vm="4590">
        <f ca="1"/>
        <v>41.2</v>
      </c>
      <c r="AY120" vm="4567">
        <f ca="1"/>
        <v>45461</v>
      </c>
      <c r="AZ120" vm="3241">
        <f ca="1"/>
        <v>104.41</v>
      </c>
      <c r="BA120" vm="4567">
        <f ca="1"/>
        <v>45461</v>
      </c>
      <c r="BB120" vm="4591">
        <f ca="1"/>
        <v>192.78</v>
      </c>
      <c r="BC120" vm="4567">
        <f ca="1"/>
        <v>45461</v>
      </c>
      <c r="BD120" vm="4592">
        <f ca="1"/>
        <v>110.79</v>
      </c>
      <c r="BE120" vm="4567">
        <f ca="1"/>
        <v>45461</v>
      </c>
      <c r="BF120" vm="4593">
        <f ca="1"/>
        <v>40.950000000000003</v>
      </c>
      <c r="BG120" vm="4567">
        <f ca="1"/>
        <v>45461</v>
      </c>
      <c r="BH120" vm="4594">
        <f ca="1"/>
        <v>215.47</v>
      </c>
      <c r="BI120" vm="4567">
        <f ca="1"/>
        <v>45461</v>
      </c>
      <c r="BJ120" vm="288">
        <f ca="1"/>
        <v>39.99</v>
      </c>
      <c r="BK120" vm="4567">
        <f ca="1"/>
        <v>45461</v>
      </c>
      <c r="BL120" vm="4595">
        <f ca="1"/>
        <v>40.08</v>
      </c>
      <c r="BM120" vm="4567">
        <f ca="1"/>
        <v>45461</v>
      </c>
      <c r="BN120" vm="4596">
        <f ca="1"/>
        <v>102.51</v>
      </c>
      <c r="BO120" vm="4567">
        <f ca="1"/>
        <v>45461</v>
      </c>
      <c r="BP120" vm="4597">
        <f ca="1"/>
        <v>166.48</v>
      </c>
      <c r="BQ120" vm="4567">
        <f ca="1"/>
        <v>45461</v>
      </c>
      <c r="BR120" vm="4598">
        <f ca="1"/>
        <v>212.87</v>
      </c>
      <c r="BS120" vm="4567">
        <f ca="1"/>
        <v>45461</v>
      </c>
      <c r="BT120" vm="4599">
        <f ca="1"/>
        <v>231.81</v>
      </c>
      <c r="BU120" vm="4567">
        <f ca="1"/>
        <v>45461</v>
      </c>
      <c r="BV120" vm="4600">
        <f ca="1"/>
        <v>32.384999999999998</v>
      </c>
      <c r="BW120" vm="4567">
        <f ca="1"/>
        <v>45461</v>
      </c>
      <c r="BX120" vm="4601">
        <f ca="1"/>
        <v>56.5</v>
      </c>
      <c r="BZ120" vm="4567">
        <f ca="1"/>
        <v>45461</v>
      </c>
      <c r="CA120" vm="4602">
        <f ca="1"/>
        <v>504.28</v>
      </c>
      <c r="CB120" vm="4567">
        <f ca="1"/>
        <v>45461</v>
      </c>
      <c r="CC120" vm="4603">
        <f ca="1"/>
        <v>112.98</v>
      </c>
      <c r="CD120" vm="4567">
        <f ca="1"/>
        <v>45461</v>
      </c>
      <c r="CE120" vm="3674">
        <f ca="1"/>
        <v>104.77</v>
      </c>
      <c r="CF120" vm="4567">
        <f ca="1"/>
        <v>45461</v>
      </c>
      <c r="CG120" vm="4604">
        <f ca="1"/>
        <v>53.620899999999999</v>
      </c>
      <c r="CH120" vm="4567">
        <f ca="1"/>
        <v>45461</v>
      </c>
      <c r="CI120" vm="4605">
        <f ca="1"/>
        <v>183.85939999999999</v>
      </c>
    </row>
    <row r="121" spans="1:87">
      <c r="A121" vm="4606">
        <f ca="1"/>
        <v>45463</v>
      </c>
      <c r="B121" vm="4607">
        <f ca="1"/>
        <v>15.18</v>
      </c>
      <c r="C121" vm="4606">
        <f ca="1"/>
        <v>45463</v>
      </c>
      <c r="D121" vm="4584">
        <f ca="1"/>
        <v>61.01</v>
      </c>
      <c r="E121" vm="4606">
        <f ca="1"/>
        <v>45463</v>
      </c>
      <c r="F121" vm="4608">
        <f ca="1"/>
        <v>17.760000000000002</v>
      </c>
      <c r="G121" vm="4606">
        <f ca="1"/>
        <v>45463</v>
      </c>
      <c r="H121" vm="4609">
        <f ca="1"/>
        <v>1050.74</v>
      </c>
      <c r="I121" vm="4606">
        <f ca="1"/>
        <v>45463</v>
      </c>
      <c r="J121" vm="1681">
        <f ca="1"/>
        <v>137.85</v>
      </c>
      <c r="K121" vm="4606">
        <f ca="1"/>
        <v>45463</v>
      </c>
      <c r="L121" vm="4610">
        <f ca="1"/>
        <v>432.55</v>
      </c>
      <c r="M121" vm="4606">
        <f ca="1"/>
        <v>45463</v>
      </c>
      <c r="N121" vm="4611">
        <f ca="1"/>
        <v>48.93</v>
      </c>
      <c r="O121" vm="4606">
        <f ca="1"/>
        <v>45463</v>
      </c>
      <c r="P121" vm="4612">
        <f ca="1"/>
        <v>11.122400000000001</v>
      </c>
      <c r="Q121" vm="4606">
        <f ca="1"/>
        <v>45463</v>
      </c>
      <c r="R121" vm="4613">
        <f ca="1"/>
        <v>178.58</v>
      </c>
      <c r="S121" vm="4606">
        <f ca="1"/>
        <v>45463</v>
      </c>
      <c r="T121" vm="4614">
        <f ca="1"/>
        <v>152.57</v>
      </c>
      <c r="U121" vm="4606">
        <f ca="1"/>
        <v>45463</v>
      </c>
      <c r="V121" vm="4615">
        <f ca="1"/>
        <v>381.53</v>
      </c>
      <c r="W121" vm="4606">
        <f ca="1"/>
        <v>45463</v>
      </c>
      <c r="X121" vm="4616">
        <f ca="1"/>
        <v>445.7</v>
      </c>
      <c r="Y121" vm="4606">
        <f ca="1"/>
        <v>45463</v>
      </c>
      <c r="Z121" vm="4617">
        <f ca="1"/>
        <v>29.48</v>
      </c>
      <c r="AA121" vm="4606">
        <f ca="1"/>
        <v>45463</v>
      </c>
      <c r="AB121" vm="4618">
        <f ca="1"/>
        <v>140.99</v>
      </c>
      <c r="AC121" vm="4606">
        <f ca="1"/>
        <v>45463</v>
      </c>
      <c r="AD121" vm="4619">
        <f ca="1"/>
        <v>93.79</v>
      </c>
      <c r="AE121" vm="4606">
        <f ca="1"/>
        <v>45463</v>
      </c>
      <c r="AF121" vm="4620">
        <f ca="1"/>
        <v>209.68</v>
      </c>
      <c r="AG121" vm="4606">
        <f ca="1"/>
        <v>45463</v>
      </c>
      <c r="AH121" vm="4621">
        <f ca="1"/>
        <v>72.459999999999994</v>
      </c>
      <c r="AI121" vm="4606">
        <f ca="1"/>
        <v>45463</v>
      </c>
      <c r="AJ121" vm="3208">
        <f ca="1"/>
        <v>61</v>
      </c>
      <c r="AK121" vm="4606">
        <f ca="1"/>
        <v>45463</v>
      </c>
      <c r="AL121" vm="4622">
        <f ca="1"/>
        <v>126.62</v>
      </c>
      <c r="AM121" vm="4606">
        <f ca="1"/>
        <v>45463</v>
      </c>
      <c r="AN121" vm="4623">
        <f ca="1"/>
        <v>5.54</v>
      </c>
      <c r="AO121" vm="4606">
        <f ca="1"/>
        <v>45463</v>
      </c>
      <c r="AP121" vm="4624">
        <f ca="1"/>
        <v>72.400000000000006</v>
      </c>
      <c r="AQ121" vm="4606">
        <f ca="1"/>
        <v>45463</v>
      </c>
      <c r="AR121" vm="4625">
        <f ca="1"/>
        <v>58.84</v>
      </c>
      <c r="AS121" vm="4606">
        <f ca="1"/>
        <v>45463</v>
      </c>
      <c r="AT121" vm="4626">
        <f ca="1"/>
        <v>106.57</v>
      </c>
      <c r="AU121" vm="4606">
        <f ca="1"/>
        <v>45463</v>
      </c>
      <c r="AV121" vm="4627">
        <f ca="1"/>
        <v>51.94</v>
      </c>
      <c r="AW121" vm="4606">
        <f ca="1"/>
        <v>45463</v>
      </c>
      <c r="AX121" vm="3309">
        <f ca="1"/>
        <v>40.090000000000003</v>
      </c>
      <c r="AY121" vm="4606">
        <f ca="1"/>
        <v>45463</v>
      </c>
      <c r="AZ121" vm="4628">
        <f ca="1"/>
        <v>111.77</v>
      </c>
      <c r="BA121" vm="4606">
        <f ca="1"/>
        <v>45463</v>
      </c>
      <c r="BB121" vm="701">
        <f ca="1"/>
        <v>194.17</v>
      </c>
      <c r="BC121" vm="4606">
        <f ca="1"/>
        <v>45463</v>
      </c>
      <c r="BD121" vm="4629">
        <f ca="1"/>
        <v>112.7</v>
      </c>
      <c r="BE121" vm="4606">
        <f ca="1"/>
        <v>45463</v>
      </c>
      <c r="BF121" vm="4630">
        <f ca="1"/>
        <v>40.76</v>
      </c>
      <c r="BG121" vm="4606">
        <f ca="1"/>
        <v>45463</v>
      </c>
      <c r="BH121" vm="4631">
        <f ca="1"/>
        <v>218.16</v>
      </c>
      <c r="BI121" vm="4606">
        <f ca="1"/>
        <v>45463</v>
      </c>
      <c r="BJ121" vm="288">
        <f ca="1"/>
        <v>39.99</v>
      </c>
      <c r="BK121" vm="4606">
        <f ca="1"/>
        <v>45463</v>
      </c>
      <c r="BL121" vm="4632">
        <f ca="1"/>
        <v>40.24</v>
      </c>
      <c r="BM121" vm="4606">
        <f ca="1"/>
        <v>45463</v>
      </c>
      <c r="BN121" vm="4633">
        <f ca="1"/>
        <v>103.69</v>
      </c>
      <c r="BO121" vm="4606">
        <f ca="1"/>
        <v>45463</v>
      </c>
      <c r="BP121" vm="4634">
        <f ca="1"/>
        <v>166.68</v>
      </c>
      <c r="BQ121" vm="4606">
        <f ca="1"/>
        <v>45463</v>
      </c>
      <c r="BR121" vm="4635">
        <f ca="1"/>
        <v>214.14</v>
      </c>
      <c r="BS121" vm="4606">
        <f ca="1"/>
        <v>45463</v>
      </c>
      <c r="BT121" vm="4636">
        <f ca="1"/>
        <v>241.8</v>
      </c>
      <c r="BU121" vm="4606">
        <f ca="1"/>
        <v>45463</v>
      </c>
      <c r="BV121" vm="4637">
        <f ca="1"/>
        <v>32.76</v>
      </c>
      <c r="BW121" vm="4606">
        <f ca="1"/>
        <v>45463</v>
      </c>
      <c r="BX121" vm="3673">
        <f ca="1"/>
        <v>57.85</v>
      </c>
      <c r="BZ121" vm="4606">
        <f ca="1"/>
        <v>45463</v>
      </c>
      <c r="CA121" vm="4638">
        <f ca="1"/>
        <v>502.88</v>
      </c>
      <c r="CB121" vm="4606">
        <f ca="1"/>
        <v>45463</v>
      </c>
      <c r="CC121" vm="1127">
        <f ca="1"/>
        <v>112.43</v>
      </c>
      <c r="CD121" vm="4606">
        <f ca="1"/>
        <v>45463</v>
      </c>
      <c r="CE121" vm="4639">
        <f ca="1"/>
        <v>104.44</v>
      </c>
      <c r="CF121" vm="4606">
        <f ca="1"/>
        <v>45463</v>
      </c>
      <c r="CG121" vm="1792">
        <f ca="1"/>
        <v>53.46</v>
      </c>
      <c r="CH121" vm="4606">
        <f ca="1"/>
        <v>45463</v>
      </c>
      <c r="CI121" vm="4640">
        <f ca="1"/>
        <v>183.64850000000001</v>
      </c>
    </row>
    <row r="122" spans="1:87">
      <c r="A122" vm="4641">
        <f ca="1"/>
        <v>45464</v>
      </c>
      <c r="B122" vm="4642">
        <f ca="1"/>
        <v>15.59</v>
      </c>
      <c r="C122" vm="4641">
        <f ca="1"/>
        <v>45464</v>
      </c>
      <c r="D122" vm="4643">
        <f ca="1"/>
        <v>61.35</v>
      </c>
      <c r="E122" vm="4641">
        <f ca="1"/>
        <v>45464</v>
      </c>
      <c r="F122" vm="2030">
        <f ca="1"/>
        <v>17.510000000000002</v>
      </c>
      <c r="G122" vm="4641">
        <f ca="1"/>
        <v>45464</v>
      </c>
      <c r="H122" vm="4644">
        <f ca="1"/>
        <v>1036.5999999999999</v>
      </c>
      <c r="I122" vm="4641">
        <f ca="1"/>
        <v>45464</v>
      </c>
      <c r="J122" vm="4645">
        <f ca="1"/>
        <v>139.06</v>
      </c>
      <c r="K122" vm="4641">
        <f ca="1"/>
        <v>45464</v>
      </c>
      <c r="L122" vm="4646">
        <f ca="1"/>
        <v>432.56</v>
      </c>
      <c r="M122" vm="4641">
        <f ca="1"/>
        <v>45464</v>
      </c>
      <c r="N122" vm="3014">
        <f ca="1"/>
        <v>48.47</v>
      </c>
      <c r="O122" vm="4641">
        <f ca="1"/>
        <v>45464</v>
      </c>
      <c r="P122" vm="4647">
        <f ca="1"/>
        <v>10.984400000000001</v>
      </c>
      <c r="Q122" vm="4641">
        <f ca="1"/>
        <v>45464</v>
      </c>
      <c r="R122" vm="4648">
        <f ca="1"/>
        <v>179.55</v>
      </c>
      <c r="S122" vm="4641">
        <f ca="1"/>
        <v>45464</v>
      </c>
      <c r="T122" vm="4649">
        <f ca="1"/>
        <v>153.38999999999999</v>
      </c>
      <c r="U122" vm="4641">
        <f ca="1"/>
        <v>45464</v>
      </c>
      <c r="V122" vm="4650">
        <f ca="1"/>
        <v>375.04</v>
      </c>
      <c r="W122" vm="4641">
        <f ca="1"/>
        <v>45464</v>
      </c>
      <c r="X122" vm="4651">
        <f ca="1"/>
        <v>449.78</v>
      </c>
      <c r="Y122" vm="4641">
        <f ca="1"/>
        <v>45464</v>
      </c>
      <c r="Z122" vm="4652">
        <f ca="1"/>
        <v>30.14</v>
      </c>
      <c r="AA122" vm="4641">
        <f ca="1"/>
        <v>45464</v>
      </c>
      <c r="AB122" vm="4653">
        <f ca="1"/>
        <v>141.96</v>
      </c>
      <c r="AC122" vm="4641">
        <f ca="1"/>
        <v>45464</v>
      </c>
      <c r="AD122" vm="4654">
        <f ca="1"/>
        <v>94.66</v>
      </c>
      <c r="AE122" vm="4641">
        <f ca="1"/>
        <v>45464</v>
      </c>
      <c r="AF122" vm="4655">
        <f ca="1"/>
        <v>207.49</v>
      </c>
      <c r="AG122" vm="4641">
        <f ca="1"/>
        <v>45464</v>
      </c>
      <c r="AH122" vm="2995">
        <f ca="1"/>
        <v>72.81</v>
      </c>
      <c r="AI122" vm="4641">
        <f ca="1"/>
        <v>45464</v>
      </c>
      <c r="AJ122" vm="4656">
        <f ca="1"/>
        <v>61.37</v>
      </c>
      <c r="AK122" vm="4641">
        <f ca="1"/>
        <v>45464</v>
      </c>
      <c r="AL122" vm="4657">
        <f ca="1"/>
        <v>127.8</v>
      </c>
      <c r="AM122" vm="4641">
        <f ca="1"/>
        <v>45464</v>
      </c>
      <c r="AN122" vm="4658">
        <f ca="1"/>
        <v>5.65</v>
      </c>
      <c r="AO122" vm="4641">
        <f ca="1"/>
        <v>45464</v>
      </c>
      <c r="AP122" vm="4659">
        <f ca="1"/>
        <v>72.239999999999995</v>
      </c>
      <c r="AQ122" vm="4641">
        <f ca="1"/>
        <v>45464</v>
      </c>
      <c r="AR122" vm="4660">
        <f ca="1"/>
        <v>58.82</v>
      </c>
      <c r="AS122" vm="4641">
        <f ca="1"/>
        <v>45464</v>
      </c>
      <c r="AT122" vm="1545">
        <f ca="1"/>
        <v>105.72</v>
      </c>
      <c r="AU122" vm="4641">
        <f ca="1"/>
        <v>45464</v>
      </c>
      <c r="AV122" vm="4661">
        <f ca="1"/>
        <v>51.57</v>
      </c>
      <c r="AW122" vm="4641">
        <f ca="1"/>
        <v>45464</v>
      </c>
      <c r="AX122" vm="4662">
        <f ca="1"/>
        <v>39.57</v>
      </c>
      <c r="AY122" vm="4641">
        <f ca="1"/>
        <v>45464</v>
      </c>
      <c r="AZ122" vm="4663">
        <f ca="1"/>
        <v>112.38</v>
      </c>
      <c r="BA122" vm="4641">
        <f ca="1"/>
        <v>45464</v>
      </c>
      <c r="BB122" vm="4664">
        <f ca="1"/>
        <v>194.85</v>
      </c>
      <c r="BC122" vm="4641">
        <f ca="1"/>
        <v>45464</v>
      </c>
      <c r="BD122" vm="3900">
        <f ca="1"/>
        <v>113.85</v>
      </c>
      <c r="BE122" vm="4641">
        <f ca="1"/>
        <v>45464</v>
      </c>
      <c r="BF122" vm="4665">
        <f ca="1"/>
        <v>40.479999999999997</v>
      </c>
      <c r="BG122" vm="4641">
        <f ca="1"/>
        <v>45464</v>
      </c>
      <c r="BH122" vm="4666">
        <f ca="1"/>
        <v>214.78</v>
      </c>
      <c r="BI122" vm="4641">
        <f ca="1"/>
        <v>45464</v>
      </c>
      <c r="BJ122" vm="2133">
        <f ca="1"/>
        <v>39.49</v>
      </c>
      <c r="BK122" vm="4641">
        <f ca="1"/>
        <v>45464</v>
      </c>
      <c r="BL122" vm="4632">
        <f ca="1"/>
        <v>40.24</v>
      </c>
      <c r="BM122" vm="4641">
        <f ca="1"/>
        <v>45464</v>
      </c>
      <c r="BN122" vm="1062">
        <f ca="1"/>
        <v>102.94</v>
      </c>
      <c r="BO122" vm="4641">
        <f ca="1"/>
        <v>45464</v>
      </c>
      <c r="BP122" vm="4667">
        <f ca="1"/>
        <v>167.28</v>
      </c>
      <c r="BQ122" vm="4641">
        <f ca="1"/>
        <v>45464</v>
      </c>
      <c r="BR122" vm="4668">
        <f ca="1"/>
        <v>215.09</v>
      </c>
      <c r="BS122" vm="4641">
        <f ca="1"/>
        <v>45464</v>
      </c>
      <c r="BT122" vm="4669">
        <f ca="1"/>
        <v>245.06</v>
      </c>
      <c r="BU122" vm="4641">
        <f ca="1"/>
        <v>45464</v>
      </c>
      <c r="BV122" vm="4670">
        <f ca="1"/>
        <v>32.508299999999998</v>
      </c>
      <c r="BW122" vm="4641">
        <f ca="1"/>
        <v>45464</v>
      </c>
      <c r="BX122" vm="4671">
        <f ca="1"/>
        <v>57.13</v>
      </c>
      <c r="BZ122" vm="4641">
        <f ca="1"/>
        <v>45464</v>
      </c>
      <c r="CA122" vm="4672">
        <f ca="1"/>
        <v>501.78</v>
      </c>
      <c r="CB122" vm="4641">
        <f ca="1"/>
        <v>45464</v>
      </c>
      <c r="CC122" vm="4673">
        <f ca="1"/>
        <v>112.51</v>
      </c>
      <c r="CD122" vm="4641">
        <f ca="1"/>
        <v>45464</v>
      </c>
      <c r="CE122" vm="4639">
        <f ca="1"/>
        <v>104.44</v>
      </c>
      <c r="CF122" vm="4641">
        <f ca="1"/>
        <v>45464</v>
      </c>
      <c r="CG122" vm="1610">
        <f ca="1"/>
        <v>53.18</v>
      </c>
      <c r="CH122" vm="4641">
        <f ca="1"/>
        <v>45464</v>
      </c>
      <c r="CI122" vm="4674">
        <f ca="1"/>
        <v>183.0274</v>
      </c>
    </row>
    <row r="123" spans="1:87">
      <c r="A123" vm="4675">
        <f ca="1"/>
        <v>45467</v>
      </c>
      <c r="B123" vm="2900">
        <f ca="1"/>
        <v>15.39</v>
      </c>
      <c r="C123" vm="4675">
        <f ca="1"/>
        <v>45467</v>
      </c>
      <c r="D123" vm="4676">
        <f ca="1"/>
        <v>62.13</v>
      </c>
      <c r="E123" vm="4675">
        <f ca="1"/>
        <v>45467</v>
      </c>
      <c r="F123" vm="4677">
        <f ca="1"/>
        <v>17.66</v>
      </c>
      <c r="G123" vm="4675">
        <f ca="1"/>
        <v>45467</v>
      </c>
      <c r="H123" vm="4678">
        <f ca="1"/>
        <v>1002.01</v>
      </c>
      <c r="I123" vm="4675">
        <f ca="1"/>
        <v>45467</v>
      </c>
      <c r="J123" vm="4679">
        <f ca="1"/>
        <v>141.22999999999999</v>
      </c>
      <c r="K123" vm="4675">
        <f ca="1"/>
        <v>45467</v>
      </c>
      <c r="L123" vm="3887">
        <f ca="1"/>
        <v>429.04</v>
      </c>
      <c r="M123" vm="4675">
        <f ca="1"/>
        <v>45467</v>
      </c>
      <c r="N123" vm="4680">
        <f ca="1"/>
        <v>48.43</v>
      </c>
      <c r="O123" vm="4675">
        <f ca="1"/>
        <v>45467</v>
      </c>
      <c r="P123" vm="4681">
        <f ca="1"/>
        <v>10.954800000000001</v>
      </c>
      <c r="Q123" vm="4675">
        <f ca="1"/>
        <v>45467</v>
      </c>
      <c r="R123" vm="4682">
        <f ca="1"/>
        <v>181.06</v>
      </c>
      <c r="S123" vm="4675">
        <f ca="1"/>
        <v>45467</v>
      </c>
      <c r="T123" vm="4683">
        <f ca="1"/>
        <v>155.36000000000001</v>
      </c>
      <c r="U123" vm="4675">
        <f ca="1"/>
        <v>45467</v>
      </c>
      <c r="V123" vm="4684">
        <f ca="1"/>
        <v>378.17</v>
      </c>
      <c r="W123" vm="4675">
        <f ca="1"/>
        <v>45467</v>
      </c>
      <c r="X123" vm="4685">
        <f ca="1"/>
        <v>447.67</v>
      </c>
      <c r="Y123" vm="4675">
        <f ca="1"/>
        <v>45467</v>
      </c>
      <c r="Z123" vm="4686">
        <f ca="1"/>
        <v>29.34</v>
      </c>
      <c r="AA123" vm="4675">
        <f ca="1"/>
        <v>45467</v>
      </c>
      <c r="AB123" vm="1354">
        <f ca="1"/>
        <v>142.28</v>
      </c>
      <c r="AC123" vm="4675">
        <f ca="1"/>
        <v>45467</v>
      </c>
      <c r="AD123" vm="4687">
        <f ca="1"/>
        <v>96.4</v>
      </c>
      <c r="AE123" vm="4675">
        <f ca="1"/>
        <v>45467</v>
      </c>
      <c r="AF123" vm="4688">
        <f ca="1"/>
        <v>208.14</v>
      </c>
      <c r="AG123" vm="4675">
        <f ca="1"/>
        <v>45467</v>
      </c>
      <c r="AH123" vm="832">
        <f ca="1"/>
        <v>73.849999999999994</v>
      </c>
      <c r="AI123" vm="4675">
        <f ca="1"/>
        <v>45467</v>
      </c>
      <c r="AJ123" vm="4689">
        <f ca="1"/>
        <v>61.73</v>
      </c>
      <c r="AK123" vm="4675">
        <f ca="1"/>
        <v>45467</v>
      </c>
      <c r="AL123" vm="4690">
        <f ca="1"/>
        <v>124.8</v>
      </c>
      <c r="AM123" vm="4675">
        <f ca="1"/>
        <v>45467</v>
      </c>
      <c r="AN123" vm="3111">
        <f ca="1"/>
        <v>5.51</v>
      </c>
      <c r="AO123" vm="4675">
        <f ca="1"/>
        <v>45467</v>
      </c>
      <c r="AP123" vm="4691">
        <f ca="1"/>
        <v>72.94</v>
      </c>
      <c r="AQ123" vm="4675">
        <f ca="1"/>
        <v>45467</v>
      </c>
      <c r="AR123" vm="4692">
        <f ca="1"/>
        <v>59.48</v>
      </c>
      <c r="AS123" vm="4675">
        <f ca="1"/>
        <v>45467</v>
      </c>
      <c r="AT123" vm="4693">
        <f ca="1"/>
        <v>105.3</v>
      </c>
      <c r="AU123" vm="4675">
        <f ca="1"/>
        <v>45467</v>
      </c>
      <c r="AV123" vm="3038">
        <f ca="1"/>
        <v>52.65</v>
      </c>
      <c r="AW123" vm="4675">
        <f ca="1"/>
        <v>45467</v>
      </c>
      <c r="AX123" vm="4375">
        <f ca="1"/>
        <v>39.67</v>
      </c>
      <c r="AY123" vm="4675">
        <f ca="1"/>
        <v>45467</v>
      </c>
      <c r="AZ123" vm="4694">
        <f ca="1"/>
        <v>112.495</v>
      </c>
      <c r="BA123" vm="4675">
        <f ca="1"/>
        <v>45467</v>
      </c>
      <c r="BB123" vm="4695">
        <f ca="1"/>
        <v>196.39</v>
      </c>
      <c r="BC123" vm="4675">
        <f ca="1"/>
        <v>45467</v>
      </c>
      <c r="BD123" vm="528">
        <f ca="1"/>
        <v>115.13</v>
      </c>
      <c r="BE123" vm="4675">
        <f ca="1"/>
        <v>45467</v>
      </c>
      <c r="BF123" vm="4696">
        <f ca="1"/>
        <v>40.549999999999997</v>
      </c>
      <c r="BG123" vm="4675">
        <f ca="1"/>
        <v>45467</v>
      </c>
      <c r="BH123" vm="4697">
        <f ca="1"/>
        <v>215.63</v>
      </c>
      <c r="BI123" vm="4675">
        <f ca="1"/>
        <v>45467</v>
      </c>
      <c r="BJ123" vm="1697">
        <f ca="1"/>
        <v>40.020000000000003</v>
      </c>
      <c r="BK123" vm="4675">
        <f ca="1"/>
        <v>45467</v>
      </c>
      <c r="BL123" vm="4698">
        <f ca="1"/>
        <v>41.17</v>
      </c>
      <c r="BM123" vm="4675">
        <f ca="1"/>
        <v>45467</v>
      </c>
      <c r="BN123" vm="4699">
        <f ca="1"/>
        <v>104.42</v>
      </c>
      <c r="BO123" vm="4675">
        <f ca="1"/>
        <v>45467</v>
      </c>
      <c r="BP123" vm="4700">
        <f ca="1"/>
        <v>168.08</v>
      </c>
      <c r="BQ123" vm="4675">
        <f ca="1"/>
        <v>45467</v>
      </c>
      <c r="BR123" vm="4701">
        <f ca="1"/>
        <v>215.89</v>
      </c>
      <c r="BS123" vm="4675">
        <f ca="1"/>
        <v>45467</v>
      </c>
      <c r="BT123" vm="4702">
        <f ca="1"/>
        <v>239.94</v>
      </c>
      <c r="BU123" vm="4675">
        <f ca="1"/>
        <v>45467</v>
      </c>
      <c r="BV123" vm="4703">
        <f ca="1"/>
        <v>33.226399999999998</v>
      </c>
      <c r="BW123" vm="4675">
        <f ca="1"/>
        <v>45467</v>
      </c>
      <c r="BX123" vm="4704">
        <f ca="1"/>
        <v>57.43</v>
      </c>
      <c r="BZ123" vm="4675">
        <f ca="1"/>
        <v>45467</v>
      </c>
      <c r="CA123" vm="4705">
        <f ca="1"/>
        <v>500.43</v>
      </c>
      <c r="CB123" vm="4675">
        <f ca="1"/>
        <v>45467</v>
      </c>
      <c r="CC123" vm="4706">
        <f ca="1"/>
        <v>112.13</v>
      </c>
      <c r="CD123" vm="4675">
        <f ca="1"/>
        <v>45467</v>
      </c>
      <c r="CE123" vm="4707">
        <f ca="1"/>
        <v>103.74</v>
      </c>
      <c r="CF123" vm="4675">
        <f ca="1"/>
        <v>45467</v>
      </c>
      <c r="CG123" vm="1630">
        <f ca="1"/>
        <v>53.01</v>
      </c>
      <c r="CH123" vm="4675">
        <f ca="1"/>
        <v>45467</v>
      </c>
      <c r="CI123" vm="4708">
        <f ca="1"/>
        <v>183.16669999999999</v>
      </c>
    </row>
    <row r="124" spans="1:87">
      <c r="A124" vm="4709">
        <f ca="1"/>
        <v>45468</v>
      </c>
      <c r="B124" vm="557">
        <f ca="1"/>
        <v>15.15</v>
      </c>
      <c r="C124" vm="4709">
        <f ca="1"/>
        <v>45468</v>
      </c>
      <c r="D124" vm="4710">
        <f ca="1"/>
        <v>60.65</v>
      </c>
      <c r="E124" vm="4709">
        <f ca="1"/>
        <v>45468</v>
      </c>
      <c r="F124" vm="4677">
        <f ca="1"/>
        <v>17.66</v>
      </c>
      <c r="G124" vm="4709">
        <f ca="1"/>
        <v>45468</v>
      </c>
      <c r="H124" vm="4711">
        <f ca="1"/>
        <v>1023.34</v>
      </c>
      <c r="I124" vm="4709">
        <f ca="1"/>
        <v>45468</v>
      </c>
      <c r="J124" vm="4712">
        <f ca="1"/>
        <v>140.63</v>
      </c>
      <c r="K124" vm="4709">
        <f ca="1"/>
        <v>45468</v>
      </c>
      <c r="L124" vm="4713">
        <f ca="1"/>
        <v>442.31</v>
      </c>
      <c r="M124" vm="4709">
        <f ca="1"/>
        <v>45468</v>
      </c>
      <c r="N124" vm="4714">
        <f ca="1"/>
        <v>48.62</v>
      </c>
      <c r="O124" vm="4709">
        <f ca="1"/>
        <v>45468</v>
      </c>
      <c r="P124" vm="4715">
        <f ca="1"/>
        <v>11.013999999999999</v>
      </c>
      <c r="Q124" vm="4709">
        <f ca="1"/>
        <v>45468</v>
      </c>
      <c r="R124" vm="1521">
        <f ca="1"/>
        <v>182.52</v>
      </c>
      <c r="S124" vm="4709">
        <f ca="1"/>
        <v>45468</v>
      </c>
      <c r="T124" vm="4716">
        <f ca="1"/>
        <v>158.66999999999999</v>
      </c>
      <c r="U124" vm="4709">
        <f ca="1"/>
        <v>45468</v>
      </c>
      <c r="V124" vm="4717">
        <f ca="1"/>
        <v>369.47</v>
      </c>
      <c r="W124" vm="4709">
        <f ca="1"/>
        <v>45468</v>
      </c>
      <c r="X124" vm="4718">
        <f ca="1"/>
        <v>450.95</v>
      </c>
      <c r="Y124" vm="4709">
        <f ca="1"/>
        <v>45468</v>
      </c>
      <c r="Z124" vm="4719">
        <f ca="1"/>
        <v>29.76</v>
      </c>
      <c r="AA124" vm="4709">
        <f ca="1"/>
        <v>45468</v>
      </c>
      <c r="AB124" vm="4720">
        <f ca="1"/>
        <v>146.91</v>
      </c>
      <c r="AC124" vm="4709">
        <f ca="1"/>
        <v>45468</v>
      </c>
      <c r="AD124" vm="4721">
        <f ca="1"/>
        <v>92.77</v>
      </c>
      <c r="AE124" vm="4709">
        <f ca="1"/>
        <v>45468</v>
      </c>
      <c r="AF124" vm="4722">
        <f ca="1"/>
        <v>209.07</v>
      </c>
      <c r="AG124" vm="4709">
        <f ca="1"/>
        <v>45468</v>
      </c>
      <c r="AH124" vm="4723">
        <f ca="1"/>
        <v>72.98</v>
      </c>
      <c r="AI124" vm="4709">
        <f ca="1"/>
        <v>45468</v>
      </c>
      <c r="AJ124" vm="4724">
        <f ca="1"/>
        <v>60.44</v>
      </c>
      <c r="AK124" vm="4709">
        <f ca="1"/>
        <v>45468</v>
      </c>
      <c r="AL124" vm="4725">
        <f ca="1"/>
        <v>124.21</v>
      </c>
      <c r="AM124" vm="4709">
        <f ca="1"/>
        <v>45468</v>
      </c>
      <c r="AN124" vm="4220">
        <f ca="1"/>
        <v>5.59</v>
      </c>
      <c r="AO124" vm="4709">
        <f ca="1"/>
        <v>45468</v>
      </c>
      <c r="AP124" vm="4726">
        <f ca="1"/>
        <v>72.58</v>
      </c>
      <c r="AQ124" vm="4709">
        <f ca="1"/>
        <v>45468</v>
      </c>
      <c r="AR124" vm="4727">
        <f ca="1"/>
        <v>58.79</v>
      </c>
      <c r="AS124" vm="4709">
        <f ca="1"/>
        <v>45468</v>
      </c>
      <c r="AT124" vm="570">
        <f ca="1"/>
        <v>105.49</v>
      </c>
      <c r="AU124" vm="4709">
        <f ca="1"/>
        <v>45468</v>
      </c>
      <c r="AV124" vm="4728">
        <f ca="1"/>
        <v>52.12</v>
      </c>
      <c r="AW124" vm="4709">
        <f ca="1"/>
        <v>45468</v>
      </c>
      <c r="AX124" vm="4729">
        <f ca="1"/>
        <v>38.979999999999997</v>
      </c>
      <c r="AY124" vm="4709">
        <f ca="1"/>
        <v>45468</v>
      </c>
      <c r="AZ124" vm="4730">
        <f ca="1"/>
        <v>110.81</v>
      </c>
      <c r="BA124" vm="4709">
        <f ca="1"/>
        <v>45468</v>
      </c>
      <c r="BB124" vm="4731">
        <f ca="1"/>
        <v>192.68</v>
      </c>
      <c r="BC124" vm="4709">
        <f ca="1"/>
        <v>45468</v>
      </c>
      <c r="BD124" vm="4732">
        <f ca="1"/>
        <v>113.88</v>
      </c>
      <c r="BE124" vm="4709">
        <f ca="1"/>
        <v>45468</v>
      </c>
      <c r="BF124" vm="1778">
        <f ca="1"/>
        <v>40.31</v>
      </c>
      <c r="BG124" vm="4709">
        <f ca="1"/>
        <v>45468</v>
      </c>
      <c r="BH124" vm="4733">
        <f ca="1"/>
        <v>214.56</v>
      </c>
      <c r="BI124" vm="4709">
        <f ca="1"/>
        <v>45468</v>
      </c>
      <c r="BJ124" vm="3960">
        <f ca="1"/>
        <v>39.380000000000003</v>
      </c>
      <c r="BK124" vm="4709">
        <f ca="1"/>
        <v>45468</v>
      </c>
      <c r="BL124" vm="1048">
        <f ca="1"/>
        <v>41.08</v>
      </c>
      <c r="BM124" vm="4709">
        <f ca="1"/>
        <v>45468</v>
      </c>
      <c r="BN124" vm="4734">
        <f ca="1"/>
        <v>103.54</v>
      </c>
      <c r="BO124" vm="4709">
        <f ca="1"/>
        <v>45468</v>
      </c>
      <c r="BP124" vm="4735">
        <f ca="1"/>
        <v>167.35</v>
      </c>
      <c r="BQ124" vm="4709">
        <f ca="1"/>
        <v>45468</v>
      </c>
      <c r="BR124" vm="4736">
        <f ca="1"/>
        <v>214.45</v>
      </c>
      <c r="BS124" vm="4709">
        <f ca="1"/>
        <v>45468</v>
      </c>
      <c r="BT124" vm="4737">
        <f ca="1"/>
        <v>241.76</v>
      </c>
      <c r="BU124" vm="4709">
        <f ca="1"/>
        <v>45468</v>
      </c>
      <c r="BV124" vm="4738">
        <f ca="1"/>
        <v>33.143900000000002</v>
      </c>
      <c r="BW124" vm="4709">
        <f ca="1"/>
        <v>45468</v>
      </c>
      <c r="BX124" vm="2607">
        <f ca="1"/>
        <v>57.66</v>
      </c>
      <c r="BZ124" vm="4709">
        <f ca="1"/>
        <v>45468</v>
      </c>
      <c r="CA124" vm="4739">
        <f ca="1"/>
        <v>502.51</v>
      </c>
      <c r="CB124" vm="4709">
        <f ca="1"/>
        <v>45468</v>
      </c>
      <c r="CC124" vm="4740">
        <f ca="1"/>
        <v>112.48</v>
      </c>
      <c r="CD124" vm="4709">
        <f ca="1"/>
        <v>45468</v>
      </c>
      <c r="CE124" vm="4741">
        <f ca="1"/>
        <v>104.51</v>
      </c>
      <c r="CF124" vm="4709">
        <f ca="1"/>
        <v>45468</v>
      </c>
      <c r="CG124" vm="4742">
        <f ca="1"/>
        <v>53.297199999999997</v>
      </c>
      <c r="CH124" vm="4709">
        <f ca="1"/>
        <v>45468</v>
      </c>
      <c r="CI124" vm="4743">
        <f ca="1"/>
        <v>183.6086</v>
      </c>
    </row>
    <row r="125" spans="1:87">
      <c r="A125" vm="4744">
        <f ca="1"/>
        <v>45469</v>
      </c>
      <c r="B125" vm="4745">
        <f ca="1"/>
        <v>15.08</v>
      </c>
      <c r="C125" vm="4744">
        <f ca="1"/>
        <v>45469</v>
      </c>
      <c r="D125" vm="4746">
        <f ca="1"/>
        <v>60.67</v>
      </c>
      <c r="E125" vm="4744">
        <f ca="1"/>
        <v>45469</v>
      </c>
      <c r="F125" vm="4747">
        <f ca="1"/>
        <v>17.829999999999998</v>
      </c>
      <c r="G125" vm="4744">
        <f ca="1"/>
        <v>45469</v>
      </c>
      <c r="H125" vm="4748">
        <f ca="1"/>
        <v>1016.6</v>
      </c>
      <c r="I125" vm="4744">
        <f ca="1"/>
        <v>45469</v>
      </c>
      <c r="J125" vm="4749">
        <f ca="1"/>
        <v>140.57</v>
      </c>
      <c r="K125" vm="4744">
        <f ca="1"/>
        <v>45469</v>
      </c>
      <c r="L125" vm="4750">
        <f ca="1"/>
        <v>442.56</v>
      </c>
      <c r="M125" vm="4744">
        <f ca="1"/>
        <v>45469</v>
      </c>
      <c r="N125" vm="4751">
        <f ca="1"/>
        <v>48.52</v>
      </c>
      <c r="O125" vm="4744">
        <f ca="1"/>
        <v>45469</v>
      </c>
      <c r="P125" vm="4752">
        <f ca="1"/>
        <v>11.1816</v>
      </c>
      <c r="Q125" vm="4744">
        <f ca="1"/>
        <v>45469</v>
      </c>
      <c r="R125" vm="4753">
        <f ca="1"/>
        <v>178.92</v>
      </c>
      <c r="S125" vm="4744">
        <f ca="1"/>
        <v>45469</v>
      </c>
      <c r="T125" vm="4754">
        <f ca="1"/>
        <v>155.53</v>
      </c>
      <c r="U125" vm="4744">
        <f ca="1"/>
        <v>45469</v>
      </c>
      <c r="V125" vm="4755">
        <f ca="1"/>
        <v>376.25</v>
      </c>
      <c r="W125" vm="4744">
        <f ca="1"/>
        <v>45469</v>
      </c>
      <c r="X125" vm="4756">
        <f ca="1"/>
        <v>452.16</v>
      </c>
      <c r="Y125" vm="4744">
        <f ca="1"/>
        <v>45469</v>
      </c>
      <c r="Z125" vm="4757">
        <f ca="1"/>
        <v>29.47</v>
      </c>
      <c r="AA125" vm="4744">
        <f ca="1"/>
        <v>45469</v>
      </c>
      <c r="AB125" vm="4758">
        <f ca="1"/>
        <v>143.66999999999999</v>
      </c>
      <c r="AC125" vm="4744">
        <f ca="1"/>
        <v>45469</v>
      </c>
      <c r="AD125" vm="4759">
        <f ca="1"/>
        <v>100.28</v>
      </c>
      <c r="AE125" vm="4744">
        <f ca="1"/>
        <v>45469</v>
      </c>
      <c r="AF125" vm="4760">
        <f ca="1"/>
        <v>213.25</v>
      </c>
      <c r="AG125" vm="4744">
        <f ca="1"/>
        <v>45469</v>
      </c>
      <c r="AH125" vm="1648">
        <f ca="1"/>
        <v>73.37</v>
      </c>
      <c r="AI125" vm="4744">
        <f ca="1"/>
        <v>45469</v>
      </c>
      <c r="AJ125" vm="4761">
        <f ca="1"/>
        <v>60.63</v>
      </c>
      <c r="AK125" vm="4744">
        <f ca="1"/>
        <v>45469</v>
      </c>
      <c r="AL125" vm="4762">
        <f ca="1"/>
        <v>129.13</v>
      </c>
      <c r="AM125" vm="4744">
        <f ca="1"/>
        <v>45469</v>
      </c>
      <c r="AN125" vm="3417">
        <f ca="1"/>
        <v>5.52</v>
      </c>
      <c r="AO125" vm="4744">
        <f ca="1"/>
        <v>45469</v>
      </c>
      <c r="AP125" vm="4763">
        <f ca="1"/>
        <v>72.86</v>
      </c>
      <c r="AQ125" vm="4744">
        <f ca="1"/>
        <v>45469</v>
      </c>
      <c r="AR125" vm="4764">
        <f ca="1"/>
        <v>58.67</v>
      </c>
      <c r="AS125" vm="4744">
        <f ca="1"/>
        <v>45469</v>
      </c>
      <c r="AT125" vm="4765">
        <f ca="1"/>
        <v>104.88</v>
      </c>
      <c r="AU125" vm="4744">
        <f ca="1"/>
        <v>45469</v>
      </c>
      <c r="AV125" vm="4766">
        <f ca="1"/>
        <v>52.15</v>
      </c>
      <c r="AW125" vm="4744">
        <f ca="1"/>
        <v>45469</v>
      </c>
      <c r="AX125" vm="2851">
        <f ca="1"/>
        <v>40.159999999999997</v>
      </c>
      <c r="AY125" vm="4744">
        <f ca="1"/>
        <v>45469</v>
      </c>
      <c r="AZ125" vm="2780">
        <f ca="1"/>
        <v>108.06</v>
      </c>
      <c r="BA125" vm="4744">
        <f ca="1"/>
        <v>45469</v>
      </c>
      <c r="BB125" vm="4767">
        <f ca="1"/>
        <v>192.67</v>
      </c>
      <c r="BC125" vm="4744">
        <f ca="1"/>
        <v>45469</v>
      </c>
      <c r="BD125" vm="4768">
        <f ca="1"/>
        <v>113.22</v>
      </c>
      <c r="BE125" vm="4744">
        <f ca="1"/>
        <v>45469</v>
      </c>
      <c r="BF125" vm="462">
        <f ca="1"/>
        <v>38.869999999999997</v>
      </c>
      <c r="BG125" vm="4744">
        <f ca="1"/>
        <v>45469</v>
      </c>
      <c r="BH125" vm="4769">
        <f ca="1"/>
        <v>212.58</v>
      </c>
      <c r="BI125" vm="4744">
        <f ca="1"/>
        <v>45469</v>
      </c>
      <c r="BJ125" vm="3595">
        <f ca="1"/>
        <v>39</v>
      </c>
      <c r="BK125" vm="4744">
        <f ca="1"/>
        <v>45469</v>
      </c>
      <c r="BL125" vm="4554">
        <f ca="1"/>
        <v>41.02</v>
      </c>
      <c r="BM125" vm="4744">
        <f ca="1"/>
        <v>45469</v>
      </c>
      <c r="BN125" vm="4770">
        <f ca="1"/>
        <v>102.24</v>
      </c>
      <c r="BO125" vm="4744">
        <f ca="1"/>
        <v>45469</v>
      </c>
      <c r="BP125" vm="4771">
        <f ca="1"/>
        <v>166.74</v>
      </c>
      <c r="BQ125" vm="4744">
        <f ca="1"/>
        <v>45469</v>
      </c>
      <c r="BR125" vm="4772">
        <f ca="1"/>
        <v>213.43</v>
      </c>
      <c r="BS125" vm="4744">
        <f ca="1"/>
        <v>45469</v>
      </c>
      <c r="BT125" vm="4773">
        <f ca="1"/>
        <v>243.15</v>
      </c>
      <c r="BU125" vm="4744">
        <f ca="1"/>
        <v>45469</v>
      </c>
      <c r="BV125" vm="4774">
        <f ca="1"/>
        <v>32.880000000000003</v>
      </c>
      <c r="BW125" vm="4744">
        <f ca="1"/>
        <v>45469</v>
      </c>
      <c r="BX125" vm="4775">
        <f ca="1"/>
        <v>56.98</v>
      </c>
      <c r="BZ125" vm="4744">
        <f ca="1"/>
        <v>45469</v>
      </c>
      <c r="CA125" vm="4776">
        <f ca="1"/>
        <v>503.07</v>
      </c>
      <c r="CB125" vm="4744">
        <f ca="1"/>
        <v>45469</v>
      </c>
      <c r="CC125" vm="4777">
        <f ca="1"/>
        <v>112.42</v>
      </c>
      <c r="CD125" vm="4744">
        <f ca="1"/>
        <v>45469</v>
      </c>
      <c r="CE125" vm="4778">
        <f ca="1"/>
        <v>104.46</v>
      </c>
      <c r="CF125" vm="4744">
        <f ca="1"/>
        <v>45469</v>
      </c>
      <c r="CG125" vm="4779">
        <f ca="1"/>
        <v>53.33</v>
      </c>
      <c r="CH125" vm="4744">
        <f ca="1"/>
        <v>45469</v>
      </c>
      <c r="CI125" vm="4780">
        <f ca="1"/>
        <v>183.48419999999999</v>
      </c>
    </row>
    <row r="126" spans="1:87">
      <c r="A126" vm="4781">
        <f ca="1"/>
        <v>45470</v>
      </c>
      <c r="B126" vm="4782">
        <f ca="1"/>
        <v>15.04</v>
      </c>
      <c r="C126" vm="4781">
        <f ca="1"/>
        <v>45470</v>
      </c>
      <c r="D126" vm="4783">
        <f ca="1"/>
        <v>60.61</v>
      </c>
      <c r="E126" vm="4781">
        <f ca="1"/>
        <v>45470</v>
      </c>
      <c r="F126" vm="1793">
        <f ca="1"/>
        <v>17.899999999999999</v>
      </c>
      <c r="G126" vm="4781">
        <f ca="1"/>
        <v>45470</v>
      </c>
      <c r="H126" vm="4784">
        <f ca="1"/>
        <v>1028.01</v>
      </c>
      <c r="I126" vm="4781">
        <f ca="1"/>
        <v>45470</v>
      </c>
      <c r="J126" vm="4785">
        <f ca="1"/>
        <v>139.52000000000001</v>
      </c>
      <c r="K126" vm="4781">
        <f ca="1"/>
        <v>45470</v>
      </c>
      <c r="L126" vm="4786">
        <f ca="1"/>
        <v>445.11</v>
      </c>
      <c r="M126" vm="4781">
        <f ca="1"/>
        <v>45470</v>
      </c>
      <c r="N126" vm="4787">
        <f ca="1"/>
        <v>48.4</v>
      </c>
      <c r="O126" vm="4781">
        <f ca="1"/>
        <v>45470</v>
      </c>
      <c r="P126" vm="3100">
        <f ca="1"/>
        <v>11.625299999999999</v>
      </c>
      <c r="Q126" vm="4781">
        <f ca="1"/>
        <v>45470</v>
      </c>
      <c r="R126" vm="4788">
        <f ca="1"/>
        <v>189.2</v>
      </c>
      <c r="S126" vm="4781">
        <f ca="1"/>
        <v>45470</v>
      </c>
      <c r="T126" vm="4789">
        <f ca="1"/>
        <v>153.13999999999999</v>
      </c>
      <c r="U126" vm="4781">
        <f ca="1"/>
        <v>45470</v>
      </c>
      <c r="V126" vm="4790">
        <f ca="1"/>
        <v>376.79</v>
      </c>
      <c r="W126" vm="4781">
        <f ca="1"/>
        <v>45470</v>
      </c>
      <c r="X126" vm="4791">
        <f ca="1"/>
        <v>452.85</v>
      </c>
      <c r="Y126" vm="4781">
        <f ca="1"/>
        <v>45470</v>
      </c>
      <c r="Z126" vm="4792">
        <f ca="1"/>
        <v>28.69</v>
      </c>
      <c r="AA126" vm="4781">
        <f ca="1"/>
        <v>45470</v>
      </c>
      <c r="AB126" vm="4793">
        <f ca="1"/>
        <v>144.49</v>
      </c>
      <c r="AC126" vm="4781">
        <f ca="1"/>
        <v>45470</v>
      </c>
      <c r="AD126" vm="3242">
        <f ca="1"/>
        <v>96.27</v>
      </c>
      <c r="AE126" vm="4781">
        <f ca="1"/>
        <v>45470</v>
      </c>
      <c r="AF126" vm="4794">
        <f ca="1"/>
        <v>214.1</v>
      </c>
      <c r="AG126" vm="4781">
        <f ca="1"/>
        <v>45470</v>
      </c>
      <c r="AH126" vm="4795">
        <f ca="1"/>
        <v>73.72</v>
      </c>
      <c r="AI126" vm="4781">
        <f ca="1"/>
        <v>45470</v>
      </c>
      <c r="AJ126" vm="4796">
        <f ca="1"/>
        <v>58.36</v>
      </c>
      <c r="AK126" vm="4781">
        <f ca="1"/>
        <v>45470</v>
      </c>
      <c r="AL126" vm="4797">
        <f ca="1"/>
        <v>133.91999999999999</v>
      </c>
      <c r="AM126" vm="4781">
        <f ca="1"/>
        <v>45470</v>
      </c>
      <c r="AN126" vm="4185">
        <f ca="1"/>
        <v>5.68</v>
      </c>
      <c r="AO126" vm="4781">
        <f ca="1"/>
        <v>45470</v>
      </c>
      <c r="AP126" vm="4798">
        <f ca="1"/>
        <v>73.05</v>
      </c>
      <c r="AQ126" vm="4781">
        <f ca="1"/>
        <v>45470</v>
      </c>
      <c r="AR126" vm="2044">
        <f ca="1"/>
        <v>59.54</v>
      </c>
      <c r="AS126" vm="4781">
        <f ca="1"/>
        <v>45470</v>
      </c>
      <c r="AT126" vm="4799">
        <f ca="1"/>
        <v>104.65</v>
      </c>
      <c r="AU126" vm="4781">
        <f ca="1"/>
        <v>45470</v>
      </c>
      <c r="AV126" vm="4800">
        <f ca="1"/>
        <v>51.97</v>
      </c>
      <c r="AW126" vm="4781">
        <f ca="1"/>
        <v>45470</v>
      </c>
      <c r="AX126" vm="3977">
        <f ca="1"/>
        <v>39.43</v>
      </c>
      <c r="AY126" vm="4781">
        <f ca="1"/>
        <v>45470</v>
      </c>
      <c r="AZ126" vm="4801">
        <f ca="1"/>
        <v>105.66</v>
      </c>
      <c r="BA126" vm="4781">
        <f ca="1"/>
        <v>45470</v>
      </c>
      <c r="BB126" vm="4802">
        <f ca="1"/>
        <v>195.32</v>
      </c>
      <c r="BC126" vm="4781">
        <f ca="1"/>
        <v>45470</v>
      </c>
      <c r="BD126" vm="4803">
        <f ca="1"/>
        <v>110.86</v>
      </c>
      <c r="BE126" vm="4781">
        <f ca="1"/>
        <v>45470</v>
      </c>
      <c r="BF126" vm="3666">
        <f ca="1"/>
        <v>38.64</v>
      </c>
      <c r="BG126" vm="4781">
        <f ca="1"/>
        <v>45470</v>
      </c>
      <c r="BH126" vm="4804">
        <f ca="1"/>
        <v>214.99</v>
      </c>
      <c r="BI126" vm="4781">
        <f ca="1"/>
        <v>45470</v>
      </c>
      <c r="BJ126" vm="4805">
        <f ca="1"/>
        <v>39.25</v>
      </c>
      <c r="BK126" vm="4781">
        <f ca="1"/>
        <v>45470</v>
      </c>
      <c r="BL126" vm="4806">
        <f ca="1"/>
        <v>40.82</v>
      </c>
      <c r="BM126" vm="4781">
        <f ca="1"/>
        <v>45470</v>
      </c>
      <c r="BN126" vm="4807">
        <f ca="1"/>
        <v>102.75</v>
      </c>
      <c r="BO126" vm="4781">
        <f ca="1"/>
        <v>45470</v>
      </c>
      <c r="BP126" vm="4808">
        <f ca="1"/>
        <v>166.26</v>
      </c>
      <c r="BQ126" vm="4781">
        <f ca="1"/>
        <v>45470</v>
      </c>
      <c r="BR126" vm="4809">
        <f ca="1"/>
        <v>214.38</v>
      </c>
      <c r="BS126" vm="4781">
        <f ca="1"/>
        <v>45470</v>
      </c>
      <c r="BT126" vm="4810">
        <f ca="1"/>
        <v>252.85</v>
      </c>
      <c r="BU126" vm="4781">
        <f ca="1"/>
        <v>45470</v>
      </c>
      <c r="BV126" vm="4811">
        <f ca="1"/>
        <v>32.9</v>
      </c>
      <c r="BW126" vm="4781">
        <f ca="1"/>
        <v>45470</v>
      </c>
      <c r="BX126" vm="4812">
        <f ca="1"/>
        <v>56.71</v>
      </c>
      <c r="BZ126" vm="4781">
        <f ca="1"/>
        <v>45470</v>
      </c>
      <c r="CA126" vm="4813">
        <f ca="1"/>
        <v>503.85</v>
      </c>
      <c r="CB126" vm="4781">
        <f ca="1"/>
        <v>45470</v>
      </c>
      <c r="CC126" vm="4814">
        <f ca="1"/>
        <v>112.63</v>
      </c>
      <c r="CD126" vm="4781">
        <f ca="1"/>
        <v>45470</v>
      </c>
      <c r="CE126" vm="4297">
        <f ca="1"/>
        <v>104.27</v>
      </c>
      <c r="CF126" vm="4781">
        <f ca="1"/>
        <v>45470</v>
      </c>
      <c r="CG126" vm="1529">
        <f ca="1"/>
        <v>53.24</v>
      </c>
      <c r="CH126" vm="4781">
        <f ca="1"/>
        <v>45470</v>
      </c>
      <c r="CI126" vm="4815">
        <f ca="1"/>
        <v>183.4265</v>
      </c>
    </row>
    <row r="127" spans="1:87">
      <c r="A127" vm="4816">
        <f ca="1"/>
        <v>45471</v>
      </c>
      <c r="B127" vm="2589">
        <f ca="1"/>
        <v>15.49</v>
      </c>
      <c r="C127" vm="4816">
        <f ca="1"/>
        <v>45471</v>
      </c>
      <c r="D127" vm="4817">
        <f ca="1"/>
        <v>60.45</v>
      </c>
      <c r="E127" vm="4816">
        <f ca="1"/>
        <v>45471</v>
      </c>
      <c r="F127" vm="4818">
        <f ca="1"/>
        <v>17.75</v>
      </c>
      <c r="G127" vm="4816">
        <f ca="1"/>
        <v>45471</v>
      </c>
      <c r="H127" vm="4819">
        <f ca="1"/>
        <v>1022.73</v>
      </c>
      <c r="I127" vm="4816">
        <f ca="1"/>
        <v>45471</v>
      </c>
      <c r="J127" vm="4820">
        <f ca="1"/>
        <v>139.33000000000001</v>
      </c>
      <c r="K127" vm="4816">
        <f ca="1"/>
        <v>45471</v>
      </c>
      <c r="L127" vm="4821">
        <f ca="1"/>
        <v>444.85</v>
      </c>
      <c r="M127" vm="4816">
        <f ca="1"/>
        <v>45471</v>
      </c>
      <c r="N127" vm="4822">
        <f ca="1"/>
        <v>48.14</v>
      </c>
      <c r="O127" vm="4816">
        <f ca="1"/>
        <v>45471</v>
      </c>
      <c r="P127" vm="3176">
        <f ca="1"/>
        <v>11.5267</v>
      </c>
      <c r="Q127" vm="4816">
        <f ca="1"/>
        <v>45471</v>
      </c>
      <c r="R127" vm="4823">
        <f ca="1"/>
        <v>192.19</v>
      </c>
      <c r="S127" vm="4816">
        <f ca="1"/>
        <v>45471</v>
      </c>
      <c r="T127" vm="4824">
        <f ca="1"/>
        <v>153.35</v>
      </c>
      <c r="U127" vm="4816">
        <f ca="1"/>
        <v>45471</v>
      </c>
      <c r="V127" vm="4825">
        <f ca="1"/>
        <v>373.63</v>
      </c>
      <c r="W127" vm="4816">
        <f ca="1"/>
        <v>45471</v>
      </c>
      <c r="X127" vm="4826">
        <f ca="1"/>
        <v>446.95</v>
      </c>
      <c r="Y127" vm="4816">
        <f ca="1"/>
        <v>45471</v>
      </c>
      <c r="Z127" vm="4827">
        <f ca="1"/>
        <v>29.88</v>
      </c>
      <c r="AA127" vm="4816">
        <f ca="1"/>
        <v>45471</v>
      </c>
      <c r="AB127" vm="4828">
        <f ca="1"/>
        <v>142.74</v>
      </c>
      <c r="AC127" vm="4816">
        <f ca="1"/>
        <v>45471</v>
      </c>
      <c r="AD127" vm="4829">
        <f ca="1"/>
        <v>95.52</v>
      </c>
      <c r="AE127" vm="4816">
        <f ca="1"/>
        <v>45471</v>
      </c>
      <c r="AF127" vm="4830">
        <f ca="1"/>
        <v>210.62</v>
      </c>
      <c r="AG127" vm="4816">
        <f ca="1"/>
        <v>45471</v>
      </c>
      <c r="AH127" vm="135">
        <f ca="1"/>
        <v>70.81</v>
      </c>
      <c r="AI127" vm="4816">
        <f ca="1"/>
        <v>45471</v>
      </c>
      <c r="AJ127" vm="4831">
        <f ca="1"/>
        <v>59.06</v>
      </c>
      <c r="AK127" vm="4816">
        <f ca="1"/>
        <v>45471</v>
      </c>
      <c r="AL127" vm="4832">
        <f ca="1"/>
        <v>135.09</v>
      </c>
      <c r="AM127" vm="4816">
        <f ca="1"/>
        <v>45471</v>
      </c>
      <c r="AN127" vm="3035">
        <f ca="1"/>
        <v>5.39</v>
      </c>
      <c r="AO127" vm="4816">
        <f ca="1"/>
        <v>45471</v>
      </c>
      <c r="AP127" vm="1768">
        <f ca="1"/>
        <v>74</v>
      </c>
      <c r="AQ127" vm="4816">
        <f ca="1"/>
        <v>45471</v>
      </c>
      <c r="AR127" vm="4833">
        <f ca="1"/>
        <v>59.89</v>
      </c>
      <c r="AS127" vm="4816">
        <f ca="1"/>
        <v>45471</v>
      </c>
      <c r="AT127" vm="4834">
        <f ca="1"/>
        <v>103.91</v>
      </c>
      <c r="AU127" vm="4816">
        <f ca="1"/>
        <v>45471</v>
      </c>
      <c r="AV127" vm="4835">
        <f ca="1"/>
        <v>50.91</v>
      </c>
      <c r="AW127" vm="4816">
        <f ca="1"/>
        <v>45471</v>
      </c>
      <c r="AX127" vm="4836">
        <f ca="1"/>
        <v>38.81</v>
      </c>
      <c r="AY127" vm="4816">
        <f ca="1"/>
        <v>45471</v>
      </c>
      <c r="AZ127" vm="4837">
        <f ca="1"/>
        <v>104.52</v>
      </c>
      <c r="BA127" vm="4816">
        <f ca="1"/>
        <v>45471</v>
      </c>
      <c r="BB127" vm="4838">
        <f ca="1"/>
        <v>194.38</v>
      </c>
      <c r="BC127" vm="4816">
        <f ca="1"/>
        <v>45471</v>
      </c>
      <c r="BD127" vm="189">
        <f ca="1"/>
        <v>106.4</v>
      </c>
      <c r="BE127" vm="4816">
        <f ca="1"/>
        <v>45471</v>
      </c>
      <c r="BF127" vm="4839">
        <f ca="1"/>
        <v>38.5</v>
      </c>
      <c r="BG127" vm="4816">
        <f ca="1"/>
        <v>45471</v>
      </c>
      <c r="BH127" vm="4840">
        <f ca="1"/>
        <v>215.01</v>
      </c>
      <c r="BI127" vm="4816">
        <f ca="1"/>
        <v>45471</v>
      </c>
      <c r="BJ127" vm="2093">
        <f ca="1"/>
        <v>39.770000000000003</v>
      </c>
      <c r="BK127" vm="4816">
        <f ca="1"/>
        <v>45471</v>
      </c>
      <c r="BL127" vm="3159">
        <f ca="1"/>
        <v>41.24</v>
      </c>
      <c r="BM127" vm="4816">
        <f ca="1"/>
        <v>45471</v>
      </c>
      <c r="BN127" vm="3682">
        <f ca="1"/>
        <v>100.54</v>
      </c>
      <c r="BO127" vm="4816">
        <f ca="1"/>
        <v>45471</v>
      </c>
      <c r="BP127" vm="4841">
        <f ca="1"/>
        <v>164.93</v>
      </c>
      <c r="BQ127" vm="4816">
        <f ca="1"/>
        <v>45471</v>
      </c>
      <c r="BR127" vm="4374">
        <f ca="1"/>
        <v>213.54</v>
      </c>
      <c r="BS127" vm="4816">
        <f ca="1"/>
        <v>45471</v>
      </c>
      <c r="BT127" vm="4842">
        <f ca="1"/>
        <v>257.10000000000002</v>
      </c>
      <c r="BU127" vm="4816">
        <f ca="1"/>
        <v>45471</v>
      </c>
      <c r="BV127" vm="2021">
        <f ca="1"/>
        <v>33.08</v>
      </c>
      <c r="BW127" vm="4816">
        <f ca="1"/>
        <v>45471</v>
      </c>
      <c r="BX127" vm="4843">
        <f ca="1"/>
        <v>56.8</v>
      </c>
      <c r="BZ127" vm="4816">
        <f ca="1"/>
        <v>45471</v>
      </c>
      <c r="CA127" vm="4844">
        <f ca="1"/>
        <v>500.13</v>
      </c>
      <c r="CB127" vm="4816">
        <f ca="1"/>
        <v>45471</v>
      </c>
      <c r="CC127" vm="4845">
        <f ca="1"/>
        <v>112.37</v>
      </c>
      <c r="CD127" vm="4816">
        <f ca="1"/>
        <v>45471</v>
      </c>
      <c r="CE127" vm="4846">
        <f ca="1"/>
        <v>103.85</v>
      </c>
      <c r="CF127" vm="4816">
        <f ca="1"/>
        <v>45471</v>
      </c>
      <c r="CG127" vm="4847">
        <f ca="1"/>
        <v>53.1</v>
      </c>
      <c r="CH127" vm="4816">
        <f ca="1"/>
        <v>45471</v>
      </c>
      <c r="CI127" vm="4848">
        <f ca="1"/>
        <v>183.26599999999999</v>
      </c>
    </row>
    <row r="128" spans="1:87">
      <c r="A128" vm="4849">
        <f ca="1"/>
        <v>45474</v>
      </c>
      <c r="B128" vm="4850">
        <f ca="1"/>
        <v>15.77</v>
      </c>
      <c r="C128" vm="4849">
        <f ca="1"/>
        <v>45474</v>
      </c>
      <c r="D128" vm="4851">
        <f ca="1"/>
        <v>60.64</v>
      </c>
      <c r="E128" vm="4849">
        <f ca="1"/>
        <v>45474</v>
      </c>
      <c r="F128" vm="1431">
        <f ca="1"/>
        <v>17.809999999999999</v>
      </c>
      <c r="G128" vm="4849">
        <f ca="1"/>
        <v>45474</v>
      </c>
      <c r="H128" vm="4852">
        <f ca="1"/>
        <v>1033.49</v>
      </c>
      <c r="I128" vm="4849">
        <f ca="1"/>
        <v>45474</v>
      </c>
      <c r="J128" vm="4853">
        <f ca="1"/>
        <v>137.32</v>
      </c>
      <c r="K128" vm="4849">
        <f ca="1"/>
        <v>45474</v>
      </c>
      <c r="L128" vm="4854">
        <f ca="1"/>
        <v>436.24</v>
      </c>
      <c r="M128" vm="4849">
        <f ca="1"/>
        <v>45474</v>
      </c>
      <c r="N128" vm="4855">
        <f ca="1"/>
        <v>48.41</v>
      </c>
      <c r="O128" vm="4849">
        <f ca="1"/>
        <v>45474</v>
      </c>
      <c r="P128" vm="4856">
        <f ca="1"/>
        <v>11.329499999999999</v>
      </c>
      <c r="Q128" vm="4849">
        <f ca="1"/>
        <v>45474</v>
      </c>
      <c r="R128" vm="4857">
        <f ca="1"/>
        <v>198.62</v>
      </c>
      <c r="S128" vm="4849">
        <f ca="1"/>
        <v>45474</v>
      </c>
      <c r="T128" vm="4858">
        <f ca="1"/>
        <v>153.29</v>
      </c>
      <c r="U128" vm="4849">
        <f ca="1"/>
        <v>45474</v>
      </c>
      <c r="V128" vm="4859">
        <f ca="1"/>
        <v>360.99</v>
      </c>
      <c r="W128" vm="4849">
        <f ca="1"/>
        <v>45474</v>
      </c>
      <c r="X128" vm="4860">
        <f ca="1"/>
        <v>456.73</v>
      </c>
      <c r="Y128" vm="4849">
        <f ca="1"/>
        <v>45474</v>
      </c>
      <c r="Z128" vm="4861">
        <f ca="1"/>
        <v>31.5</v>
      </c>
      <c r="AA128" vm="4849">
        <f ca="1"/>
        <v>45474</v>
      </c>
      <c r="AB128" vm="4862">
        <f ca="1"/>
        <v>145.41999999999999</v>
      </c>
      <c r="AC128" vm="4849">
        <f ca="1"/>
        <v>45474</v>
      </c>
      <c r="AD128" vm="4863">
        <f ca="1"/>
        <v>97.41</v>
      </c>
      <c r="AE128" vm="4849">
        <f ca="1"/>
        <v>45474</v>
      </c>
      <c r="AF128" vm="4864">
        <f ca="1"/>
        <v>216.75</v>
      </c>
      <c r="AG128" vm="4849">
        <f ca="1"/>
        <v>45474</v>
      </c>
      <c r="AH128" vm="4865">
        <f ca="1"/>
        <v>69.900000000000006</v>
      </c>
      <c r="AI128" vm="4849">
        <f ca="1"/>
        <v>45474</v>
      </c>
      <c r="AJ128" vm="956">
        <f ca="1"/>
        <v>58.15</v>
      </c>
      <c r="AK128" vm="4849">
        <f ca="1"/>
        <v>45474</v>
      </c>
      <c r="AL128" vm="4866">
        <f ca="1"/>
        <v>142.77000000000001</v>
      </c>
      <c r="AM128" vm="4849">
        <f ca="1"/>
        <v>45474</v>
      </c>
      <c r="AN128" vm="3075">
        <f ca="1"/>
        <v>5.33</v>
      </c>
      <c r="AO128" vm="4849">
        <f ca="1"/>
        <v>45474</v>
      </c>
      <c r="AP128" vm="4867">
        <f ca="1"/>
        <v>73.56</v>
      </c>
      <c r="AQ128" vm="4849">
        <f ca="1"/>
        <v>45474</v>
      </c>
      <c r="AR128" vm="4868">
        <f ca="1"/>
        <v>60.11</v>
      </c>
      <c r="AS128" vm="4849">
        <f ca="1"/>
        <v>45474</v>
      </c>
      <c r="AT128" vm="3129">
        <f ca="1"/>
        <v>103.2</v>
      </c>
      <c r="AU128" vm="4849">
        <f ca="1"/>
        <v>45474</v>
      </c>
      <c r="AV128" vm="2745">
        <f ca="1"/>
        <v>50.17</v>
      </c>
      <c r="AW128" vm="4849">
        <f ca="1"/>
        <v>45474</v>
      </c>
      <c r="AX128" vm="4729">
        <f ca="1"/>
        <v>38.979999999999997</v>
      </c>
      <c r="AY128" vm="4849">
        <f ca="1"/>
        <v>45474</v>
      </c>
      <c r="AZ128" vm="4012">
        <f ca="1"/>
        <v>101.28</v>
      </c>
      <c r="BA128" vm="4849">
        <f ca="1"/>
        <v>45474</v>
      </c>
      <c r="BB128" vm="4869">
        <f ca="1"/>
        <v>194.02</v>
      </c>
      <c r="BC128" vm="4849">
        <f ca="1"/>
        <v>45474</v>
      </c>
      <c r="BD128" vm="1584">
        <f ca="1"/>
        <v>105.38</v>
      </c>
      <c r="BE128" vm="4849">
        <f ca="1"/>
        <v>45474</v>
      </c>
      <c r="BF128" vm="4870">
        <f ca="1"/>
        <v>38.380000000000003</v>
      </c>
      <c r="BG128" vm="4849">
        <f ca="1"/>
        <v>45474</v>
      </c>
      <c r="BH128" vm="3120">
        <f ca="1"/>
        <v>215.57</v>
      </c>
      <c r="BI128" vm="4849">
        <f ca="1"/>
        <v>45474</v>
      </c>
      <c r="BJ128" vm="4871">
        <f ca="1"/>
        <v>40.01</v>
      </c>
      <c r="BK128" vm="4849">
        <f ca="1"/>
        <v>45474</v>
      </c>
      <c r="BL128" vm="4872">
        <f ca="1"/>
        <v>41.74</v>
      </c>
      <c r="BM128" vm="4849">
        <f ca="1"/>
        <v>45474</v>
      </c>
      <c r="BN128" vm="4873">
        <f ca="1"/>
        <v>99.89</v>
      </c>
      <c r="BO128" vm="4849">
        <f ca="1"/>
        <v>45474</v>
      </c>
      <c r="BP128" vm="4874">
        <f ca="1"/>
        <v>162.88999999999999</v>
      </c>
      <c r="BQ128" vm="4849">
        <f ca="1"/>
        <v>45474</v>
      </c>
      <c r="BR128" vm="4875">
        <f ca="1"/>
        <v>210.95</v>
      </c>
      <c r="BS128" vm="4849">
        <f ca="1"/>
        <v>45474</v>
      </c>
      <c r="BT128" vm="4876">
        <f ca="1"/>
        <v>256.20999999999998</v>
      </c>
      <c r="BU128" vm="4849">
        <f ca="1"/>
        <v>45474</v>
      </c>
      <c r="BV128" vm="330">
        <f ca="1"/>
        <v>33.15</v>
      </c>
      <c r="BW128" vm="4849">
        <f ca="1"/>
        <v>45474</v>
      </c>
      <c r="BX128" vm="4877">
        <f ca="1"/>
        <v>57.14</v>
      </c>
      <c r="BZ128" vm="4849">
        <f ca="1"/>
        <v>45474</v>
      </c>
      <c r="CA128" vm="4878">
        <f ca="1"/>
        <v>501.28</v>
      </c>
      <c r="CB128" vm="4849">
        <f ca="1"/>
        <v>45474</v>
      </c>
      <c r="CC128" vm="4879">
        <f ca="1"/>
        <v>112.08</v>
      </c>
      <c r="CD128" vm="4849">
        <f ca="1"/>
        <v>45474</v>
      </c>
      <c r="CE128" vm="4880">
        <f ca="1"/>
        <v>103.93</v>
      </c>
      <c r="CF128" vm="4849">
        <f ca="1"/>
        <v>45474</v>
      </c>
      <c r="CG128" vm="1271">
        <f ca="1"/>
        <v>53.27</v>
      </c>
      <c r="CH128" vm="4849">
        <f ca="1"/>
        <v>45474</v>
      </c>
      <c r="CI128" vm="4881">
        <f ca="1"/>
        <v>183.26</v>
      </c>
    </row>
    <row r="129" spans="1:87">
      <c r="A129" vm="4882">
        <f ca="1"/>
        <v>45475</v>
      </c>
      <c r="B129" vm="818">
        <f ca="1"/>
        <v>15.8</v>
      </c>
      <c r="C129" vm="4882">
        <f ca="1"/>
        <v>45475</v>
      </c>
      <c r="D129" vm="4676">
        <f ca="1"/>
        <v>62.13</v>
      </c>
      <c r="E129" vm="4882">
        <f ca="1"/>
        <v>45475</v>
      </c>
      <c r="F129" vm="4883">
        <f ca="1"/>
        <v>17.54</v>
      </c>
      <c r="G129" vm="4882">
        <f ca="1"/>
        <v>45475</v>
      </c>
      <c r="H129" vm="4884">
        <f ca="1"/>
        <v>1047.8900000000001</v>
      </c>
      <c r="I129" vm="4882">
        <f ca="1"/>
        <v>45475</v>
      </c>
      <c r="J129" vm="4885">
        <f ca="1"/>
        <v>138.88</v>
      </c>
      <c r="K129" vm="4882">
        <f ca="1"/>
        <v>45475</v>
      </c>
      <c r="L129" vm="4886">
        <f ca="1"/>
        <v>438.81</v>
      </c>
      <c r="M129" vm="4882">
        <f ca="1"/>
        <v>45475</v>
      </c>
      <c r="N129" vm="4887">
        <f ca="1"/>
        <v>48.38</v>
      </c>
      <c r="O129" vm="4882">
        <f ca="1"/>
        <v>45475</v>
      </c>
      <c r="P129" vm="4888">
        <f ca="1"/>
        <v>11.447800000000001</v>
      </c>
      <c r="Q129" vm="4882">
        <f ca="1"/>
        <v>45475</v>
      </c>
      <c r="R129" vm="4889">
        <f ca="1"/>
        <v>196.66</v>
      </c>
      <c r="S129" vm="4882">
        <f ca="1"/>
        <v>45475</v>
      </c>
      <c r="T129" vm="4890">
        <f ca="1"/>
        <v>153.5</v>
      </c>
      <c r="U129" vm="4882">
        <f ca="1"/>
        <v>45475</v>
      </c>
      <c r="V129" vm="4891">
        <f ca="1"/>
        <v>364.95</v>
      </c>
      <c r="W129" vm="4882">
        <f ca="1"/>
        <v>45475</v>
      </c>
      <c r="X129" vm="4892">
        <f ca="1"/>
        <v>459.28</v>
      </c>
      <c r="Y129" vm="4882">
        <f ca="1"/>
        <v>45475</v>
      </c>
      <c r="Z129" vm="4893">
        <f ca="1"/>
        <v>32.79</v>
      </c>
      <c r="AA129" vm="4882">
        <f ca="1"/>
        <v>45475</v>
      </c>
      <c r="AB129" vm="4894">
        <f ca="1"/>
        <v>142.97999999999999</v>
      </c>
      <c r="AC129" vm="4882">
        <f ca="1"/>
        <v>45475</v>
      </c>
      <c r="AD129" vm="1896">
        <f ca="1"/>
        <v>97.06</v>
      </c>
      <c r="AE129" vm="4882">
        <f ca="1"/>
        <v>45475</v>
      </c>
      <c r="AF129" vm="4895">
        <f ca="1"/>
        <v>220.27</v>
      </c>
      <c r="AG129" vm="4882">
        <f ca="1"/>
        <v>45475</v>
      </c>
      <c r="AH129" vm="4896">
        <f ca="1"/>
        <v>70.47</v>
      </c>
      <c r="AI129" vm="4882">
        <f ca="1"/>
        <v>45475</v>
      </c>
      <c r="AJ129" vm="3780">
        <f ca="1"/>
        <v>57.52</v>
      </c>
      <c r="AK129" vm="4882">
        <f ca="1"/>
        <v>45475</v>
      </c>
      <c r="AL129" vm="4897">
        <f ca="1"/>
        <v>141.91999999999999</v>
      </c>
      <c r="AM129" vm="4882">
        <f ca="1"/>
        <v>45475</v>
      </c>
      <c r="AN129" vm="4898">
        <f ca="1"/>
        <v>5.3</v>
      </c>
      <c r="AO129" vm="4882">
        <f ca="1"/>
        <v>45475</v>
      </c>
      <c r="AP129" vm="4899">
        <f ca="1"/>
        <v>73.86</v>
      </c>
      <c r="AQ129" vm="4882">
        <f ca="1"/>
        <v>45475</v>
      </c>
      <c r="AR129" vm="4900">
        <f ca="1"/>
        <v>60.5</v>
      </c>
      <c r="AS129" vm="4882">
        <f ca="1"/>
        <v>45475</v>
      </c>
      <c r="AT129" vm="3129">
        <f ca="1"/>
        <v>103.2</v>
      </c>
      <c r="AU129" vm="4882">
        <f ca="1"/>
        <v>45475</v>
      </c>
      <c r="AV129" vm="4901">
        <f ca="1"/>
        <v>49.98</v>
      </c>
      <c r="AW129" vm="4882">
        <f ca="1"/>
        <v>45475</v>
      </c>
      <c r="AX129" vm="3595">
        <f ca="1"/>
        <v>39</v>
      </c>
      <c r="AY129" vm="4882">
        <f ca="1"/>
        <v>45475</v>
      </c>
      <c r="AZ129" vm="4902">
        <f ca="1"/>
        <v>105.03</v>
      </c>
      <c r="BA129" vm="4882">
        <f ca="1"/>
        <v>45475</v>
      </c>
      <c r="BB129" vm="4903">
        <f ca="1"/>
        <v>192.27</v>
      </c>
      <c r="BC129" vm="4882">
        <f ca="1"/>
        <v>45475</v>
      </c>
      <c r="BD129" vm="4904">
        <f ca="1"/>
        <v>105.87</v>
      </c>
      <c r="BE129" vm="4882">
        <f ca="1"/>
        <v>45475</v>
      </c>
      <c r="BF129" vm="3681">
        <f ca="1"/>
        <v>38.21</v>
      </c>
      <c r="BG129" vm="4882">
        <f ca="1"/>
        <v>45475</v>
      </c>
      <c r="BH129" vm="4905">
        <f ca="1"/>
        <v>215.56</v>
      </c>
      <c r="BI129" vm="4882">
        <f ca="1"/>
        <v>45475</v>
      </c>
      <c r="BJ129" vm="4906">
        <f ca="1"/>
        <v>40.93</v>
      </c>
      <c r="BK129" vm="4882">
        <f ca="1"/>
        <v>45475</v>
      </c>
      <c r="BL129" vm="1055">
        <f ca="1"/>
        <v>41.1</v>
      </c>
      <c r="BM129" vm="4882">
        <f ca="1"/>
        <v>45475</v>
      </c>
      <c r="BN129" vm="3162">
        <f ca="1"/>
        <v>100.03</v>
      </c>
      <c r="BO129" vm="4882">
        <f ca="1"/>
        <v>45475</v>
      </c>
      <c r="BP129" vm="4907">
        <f ca="1"/>
        <v>163.58000000000001</v>
      </c>
      <c r="BQ129" vm="4882">
        <f ca="1"/>
        <v>45475</v>
      </c>
      <c r="BR129" vm="4908">
        <f ca="1"/>
        <v>213.23</v>
      </c>
      <c r="BS129" vm="4882">
        <f ca="1"/>
        <v>45475</v>
      </c>
      <c r="BT129" vm="4909">
        <f ca="1"/>
        <v>256.19</v>
      </c>
      <c r="BU129" vm="4882">
        <f ca="1"/>
        <v>45475</v>
      </c>
      <c r="BV129" vm="4910">
        <f ca="1"/>
        <v>33.29</v>
      </c>
      <c r="BW129" vm="4882">
        <f ca="1"/>
        <v>45475</v>
      </c>
      <c r="BX129" vm="4911">
        <f ca="1"/>
        <v>57.41</v>
      </c>
      <c r="BZ129" vm="4882">
        <f ca="1"/>
        <v>45475</v>
      </c>
      <c r="CA129" vm="4912">
        <f ca="1"/>
        <v>504.53</v>
      </c>
      <c r="CB129" vm="4882">
        <f ca="1"/>
        <v>45475</v>
      </c>
      <c r="CC129" vm="4913">
        <f ca="1"/>
        <v>112.84</v>
      </c>
      <c r="CD129" vm="4882">
        <f ca="1"/>
        <v>45475</v>
      </c>
      <c r="CE129" vm="4914">
        <f ca="1"/>
        <v>104.58</v>
      </c>
      <c r="CF129" vm="4882">
        <f ca="1"/>
        <v>45475</v>
      </c>
      <c r="CG129" vm="4915">
        <f ca="1"/>
        <v>53.61</v>
      </c>
      <c r="CH129" vm="4882">
        <f ca="1"/>
        <v>45475</v>
      </c>
      <c r="CI129" vm="4916">
        <f ca="1"/>
        <v>184.5052</v>
      </c>
    </row>
    <row r="130" spans="1:87">
      <c r="A130" vm="4917">
        <f ca="1"/>
        <v>45476</v>
      </c>
      <c r="B130" vm="4918">
        <f ca="1"/>
        <v>15.31</v>
      </c>
      <c r="C130" vm="4917">
        <f ca="1"/>
        <v>45476</v>
      </c>
      <c r="D130" vm="4919">
        <f ca="1"/>
        <v>62.69</v>
      </c>
      <c r="E130" vm="4917">
        <f ca="1"/>
        <v>45476</v>
      </c>
      <c r="F130" vm="2185">
        <f ca="1"/>
        <v>17.7</v>
      </c>
      <c r="G130" vm="4917">
        <f ca="1"/>
        <v>45476</v>
      </c>
      <c r="H130" vm="4920">
        <f ca="1"/>
        <v>1071.4100000000001</v>
      </c>
      <c r="I130" vm="4917">
        <f ca="1"/>
        <v>45476</v>
      </c>
      <c r="J130" vm="4921">
        <f ca="1"/>
        <v>138.66999999999999</v>
      </c>
      <c r="K130" vm="4917">
        <f ca="1"/>
        <v>45476</v>
      </c>
      <c r="L130" vm="4922">
        <f ca="1"/>
        <v>434.81</v>
      </c>
      <c r="M130" vm="4917">
        <f ca="1"/>
        <v>45476</v>
      </c>
      <c r="N130" vm="1745">
        <f ca="1"/>
        <v>49.55</v>
      </c>
      <c r="O130" vm="4917">
        <f ca="1"/>
        <v>45476</v>
      </c>
      <c r="P130" vm="4923">
        <f ca="1"/>
        <v>11.753500000000001</v>
      </c>
      <c r="Q130" vm="4917">
        <f ca="1"/>
        <v>45476</v>
      </c>
      <c r="R130" vm="4924">
        <f ca="1"/>
        <v>198.4</v>
      </c>
      <c r="S130" vm="4917">
        <f ca="1"/>
        <v>45476</v>
      </c>
      <c r="T130" vm="4925">
        <f ca="1"/>
        <v>154.55000000000001</v>
      </c>
      <c r="U130" vm="4917">
        <f ca="1"/>
        <v>45476</v>
      </c>
      <c r="V130" vm="4926">
        <f ca="1"/>
        <v>362.79</v>
      </c>
      <c r="W130" vm="4917">
        <f ca="1"/>
        <v>45476</v>
      </c>
      <c r="X130" vm="4927">
        <f ca="1"/>
        <v>460.77</v>
      </c>
      <c r="Y130" vm="4917">
        <f ca="1"/>
        <v>45476</v>
      </c>
      <c r="Z130" vm="4928">
        <f ca="1"/>
        <v>32.28</v>
      </c>
      <c r="AA130" vm="4917">
        <f ca="1"/>
        <v>45476</v>
      </c>
      <c r="AB130" vm="4929">
        <f ca="1"/>
        <v>138.87</v>
      </c>
      <c r="AC130" vm="4917">
        <f ca="1"/>
        <v>45476</v>
      </c>
      <c r="AD130" vm="4930">
        <f ca="1"/>
        <v>100.09</v>
      </c>
      <c r="AE130" vm="4917">
        <f ca="1"/>
        <v>45476</v>
      </c>
      <c r="AF130" vm="4931">
        <f ca="1"/>
        <v>221.55</v>
      </c>
      <c r="AG130" vm="4917">
        <f ca="1"/>
        <v>45476</v>
      </c>
      <c r="AH130" vm="4932">
        <f ca="1"/>
        <v>71.83</v>
      </c>
      <c r="AI130" vm="4917">
        <f ca="1"/>
        <v>45476</v>
      </c>
      <c r="AJ130" vm="4933">
        <f ca="1"/>
        <v>56.7</v>
      </c>
      <c r="AK130" vm="4917">
        <f ca="1"/>
        <v>45476</v>
      </c>
      <c r="AL130" vm="4934">
        <f ca="1"/>
        <v>142.86000000000001</v>
      </c>
      <c r="AM130" vm="4917">
        <f ca="1"/>
        <v>45476</v>
      </c>
      <c r="AN130" vm="4935">
        <f ca="1"/>
        <v>5.37</v>
      </c>
      <c r="AO130" vm="4917">
        <f ca="1"/>
        <v>45476</v>
      </c>
      <c r="AP130" vm="4936">
        <f ca="1"/>
        <v>74.14</v>
      </c>
      <c r="AQ130" vm="4917">
        <f ca="1"/>
        <v>45476</v>
      </c>
      <c r="AR130" vm="4424">
        <f ca="1"/>
        <v>60.47</v>
      </c>
      <c r="AS130" vm="4917">
        <f ca="1"/>
        <v>45476</v>
      </c>
      <c r="AT130" vm="4937">
        <f ca="1"/>
        <v>102.33</v>
      </c>
      <c r="AU130" vm="4917">
        <f ca="1"/>
        <v>45476</v>
      </c>
      <c r="AV130" vm="4938">
        <f ca="1"/>
        <v>50.9</v>
      </c>
      <c r="AW130" vm="4917">
        <f ca="1"/>
        <v>45476</v>
      </c>
      <c r="AX130" vm="902">
        <f ca="1"/>
        <v>40.49</v>
      </c>
      <c r="AY130" vm="4917">
        <f ca="1"/>
        <v>45476</v>
      </c>
      <c r="AZ130" vm="3076">
        <f ca="1"/>
        <v>107.28</v>
      </c>
      <c r="BA130" vm="4917">
        <f ca="1"/>
        <v>45476</v>
      </c>
      <c r="BB130" vm="3198">
        <f ca="1"/>
        <v>194.79</v>
      </c>
      <c r="BC130" vm="4917">
        <f ca="1"/>
        <v>45476</v>
      </c>
      <c r="BD130" vm="4939">
        <f ca="1"/>
        <v>106.44</v>
      </c>
      <c r="BE130" vm="4917">
        <f ca="1"/>
        <v>45476</v>
      </c>
      <c r="BF130" vm="4940">
        <f ca="1"/>
        <v>38.46</v>
      </c>
      <c r="BG130" vm="4917">
        <f ca="1"/>
        <v>45476</v>
      </c>
      <c r="BH130" vm="4941">
        <f ca="1"/>
        <v>217.99</v>
      </c>
      <c r="BI130" vm="4917">
        <f ca="1"/>
        <v>45476</v>
      </c>
      <c r="BJ130" vm="4942">
        <f ca="1"/>
        <v>40.9</v>
      </c>
      <c r="BK130" vm="4917">
        <f ca="1"/>
        <v>45476</v>
      </c>
      <c r="BL130" vm="4943">
        <f ca="1"/>
        <v>41.12</v>
      </c>
      <c r="BM130" vm="4917">
        <f ca="1"/>
        <v>45476</v>
      </c>
      <c r="BN130" vm="4944">
        <f ca="1"/>
        <v>99.62</v>
      </c>
      <c r="BO130" vm="4917">
        <f ca="1"/>
        <v>45476</v>
      </c>
      <c r="BP130" vm="4945">
        <f ca="1"/>
        <v>162.6</v>
      </c>
      <c r="BQ130" vm="4917">
        <f ca="1"/>
        <v>45476</v>
      </c>
      <c r="BR130" vm="4946">
        <f ca="1"/>
        <v>212.46</v>
      </c>
      <c r="BS130" vm="4917">
        <f ca="1"/>
        <v>45476</v>
      </c>
      <c r="BT130" vm="4947">
        <f ca="1"/>
        <v>260.95</v>
      </c>
      <c r="BU130" vm="4917">
        <f ca="1"/>
        <v>45476</v>
      </c>
      <c r="BV130" vm="926">
        <f ca="1"/>
        <v>33.549999999999997</v>
      </c>
      <c r="BW130" vm="4917">
        <f ca="1"/>
        <v>45476</v>
      </c>
      <c r="BX130" vm="3896">
        <f ca="1"/>
        <v>59.08</v>
      </c>
      <c r="BZ130" vm="4917">
        <f ca="1"/>
        <v>45476</v>
      </c>
      <c r="CA130" vm="4948">
        <f ca="1"/>
        <v>506.81</v>
      </c>
      <c r="CB130" vm="4917">
        <f ca="1"/>
        <v>45476</v>
      </c>
      <c r="CC130" vm="4949">
        <f ca="1"/>
        <v>113.37</v>
      </c>
      <c r="CD130" vm="4917">
        <f ca="1"/>
        <v>45476</v>
      </c>
      <c r="CE130" vm="4950">
        <f ca="1"/>
        <v>105.46</v>
      </c>
      <c r="CF130" vm="4917">
        <f ca="1"/>
        <v>45476</v>
      </c>
      <c r="CG130" vm="4951">
        <f ca="1"/>
        <v>53.95</v>
      </c>
      <c r="CH130" vm="4917">
        <f ca="1"/>
        <v>45476</v>
      </c>
      <c r="CI130" vm="4952">
        <f ca="1"/>
        <v>186.07589999999999</v>
      </c>
    </row>
    <row r="131" spans="1:87">
      <c r="A131" vm="4953">
        <f ca="1"/>
        <v>45478</v>
      </c>
      <c r="B131" vm="4954">
        <f ca="1"/>
        <v>15.19</v>
      </c>
      <c r="C131" vm="4953">
        <f ca="1"/>
        <v>45478</v>
      </c>
      <c r="D131" vm="2280">
        <f ca="1"/>
        <v>61.36</v>
      </c>
      <c r="E131" vm="4953">
        <f ca="1"/>
        <v>45478</v>
      </c>
      <c r="F131" vm="1190">
        <f ca="1"/>
        <v>17.690000000000001</v>
      </c>
      <c r="G131" vm="4953">
        <f ca="1"/>
        <v>45478</v>
      </c>
      <c r="H131" vm="4955">
        <f ca="1"/>
        <v>1074.48</v>
      </c>
      <c r="I131" vm="4953">
        <f ca="1"/>
        <v>45478</v>
      </c>
      <c r="J131" vm="4956">
        <f ca="1"/>
        <v>138.26</v>
      </c>
      <c r="K131" vm="4953">
        <f ca="1"/>
        <v>45478</v>
      </c>
      <c r="L131" vm="4957">
        <f ca="1"/>
        <v>443.76</v>
      </c>
      <c r="M131" vm="4953">
        <f ca="1"/>
        <v>45478</v>
      </c>
      <c r="N131" vm="4958">
        <f ca="1"/>
        <v>49.46</v>
      </c>
      <c r="O131" vm="4953">
        <f ca="1"/>
        <v>45478</v>
      </c>
      <c r="P131" vm="4959">
        <f ca="1"/>
        <v>11.8225</v>
      </c>
      <c r="Q131" vm="4953">
        <f ca="1"/>
        <v>45478</v>
      </c>
      <c r="R131" vm="4960">
        <f ca="1"/>
        <v>201.65</v>
      </c>
      <c r="S131" vm="4953">
        <f ca="1"/>
        <v>45478</v>
      </c>
      <c r="T131" vm="3598">
        <f ca="1"/>
        <v>155.87</v>
      </c>
      <c r="U131" vm="4953">
        <f ca="1"/>
        <v>45478</v>
      </c>
      <c r="V131" vm="4961">
        <f ca="1"/>
        <v>360.03</v>
      </c>
      <c r="W131" vm="4953">
        <f ca="1"/>
        <v>45478</v>
      </c>
      <c r="X131" vm="4962">
        <f ca="1"/>
        <v>467.56</v>
      </c>
      <c r="Y131" vm="4953">
        <f ca="1"/>
        <v>45478</v>
      </c>
      <c r="Z131" vm="4963">
        <f ca="1"/>
        <v>33.020000000000003</v>
      </c>
      <c r="AA131" vm="4953">
        <f ca="1"/>
        <v>45478</v>
      </c>
      <c r="AB131" vm="4964">
        <f ca="1"/>
        <v>142.37</v>
      </c>
      <c r="AC131" vm="4953">
        <f ca="1"/>
        <v>45478</v>
      </c>
      <c r="AD131" vm="4965">
        <f ca="1"/>
        <v>98.35</v>
      </c>
      <c r="AE131" vm="4953">
        <f ca="1"/>
        <v>45478</v>
      </c>
      <c r="AF131" vm="4966">
        <f ca="1"/>
        <v>226.34</v>
      </c>
      <c r="AG131" vm="4953">
        <f ca="1"/>
        <v>45478</v>
      </c>
      <c r="AH131" vm="4967">
        <f ca="1"/>
        <v>72.09</v>
      </c>
      <c r="AI131" vm="4953">
        <f ca="1"/>
        <v>45478</v>
      </c>
      <c r="AJ131" vm="4968">
        <f ca="1"/>
        <v>56.62</v>
      </c>
      <c r="AK131" vm="4953">
        <f ca="1"/>
        <v>45478</v>
      </c>
      <c r="AL131" vm="4969">
        <f ca="1"/>
        <v>143.02000000000001</v>
      </c>
      <c r="AM131" vm="4953">
        <f ca="1"/>
        <v>45478</v>
      </c>
      <c r="AN131" vm="4970">
        <f ca="1"/>
        <v>5.44</v>
      </c>
      <c r="AO131" vm="4953">
        <f ca="1"/>
        <v>45478</v>
      </c>
      <c r="AP131" vm="4795">
        <f ca="1"/>
        <v>73.72</v>
      </c>
      <c r="AQ131" vm="4953">
        <f ca="1"/>
        <v>45478</v>
      </c>
      <c r="AR131" vm="4971">
        <f ca="1"/>
        <v>59.88</v>
      </c>
      <c r="AS131" vm="4953">
        <f ca="1"/>
        <v>45478</v>
      </c>
      <c r="AT131" vm="1141">
        <f ca="1"/>
        <v>104.02</v>
      </c>
      <c r="AU131" vm="4953">
        <f ca="1"/>
        <v>45478</v>
      </c>
      <c r="AV131" vm="4972">
        <f ca="1"/>
        <v>49.93</v>
      </c>
      <c r="AW131" vm="4953">
        <f ca="1"/>
        <v>45478</v>
      </c>
      <c r="AX131" vm="207">
        <f ca="1"/>
        <v>40.1</v>
      </c>
      <c r="AY131" vm="4953">
        <f ca="1"/>
        <v>45478</v>
      </c>
      <c r="AZ131" vm="4973">
        <f ca="1"/>
        <v>105.15</v>
      </c>
      <c r="BA131" vm="4953">
        <f ca="1"/>
        <v>45478</v>
      </c>
      <c r="BB131" vm="875">
        <f ca="1"/>
        <v>195.64</v>
      </c>
      <c r="BC131" vm="4953">
        <f ca="1"/>
        <v>45478</v>
      </c>
      <c r="BD131" vm="400">
        <f ca="1"/>
        <v>106.35</v>
      </c>
      <c r="BE131" vm="4953">
        <f ca="1"/>
        <v>45478</v>
      </c>
      <c r="BF131" vm="714">
        <f ca="1"/>
        <v>38.840000000000003</v>
      </c>
      <c r="BG131" vm="4953">
        <f ca="1"/>
        <v>45478</v>
      </c>
      <c r="BH131" vm="4974">
        <f ca="1"/>
        <v>220.93</v>
      </c>
      <c r="BI131" vm="4953">
        <f ca="1"/>
        <v>45478</v>
      </c>
      <c r="BJ131" vm="4376">
        <f ca="1"/>
        <v>40.409999999999997</v>
      </c>
      <c r="BK131" vm="4953">
        <f ca="1"/>
        <v>45478</v>
      </c>
      <c r="BL131" vm="4975">
        <f ca="1"/>
        <v>41.27</v>
      </c>
      <c r="BM131" vm="4953">
        <f ca="1"/>
        <v>45478</v>
      </c>
      <c r="BN131" vm="3505">
        <f ca="1"/>
        <v>98.71</v>
      </c>
      <c r="BO131" vm="4953">
        <f ca="1"/>
        <v>45478</v>
      </c>
      <c r="BP131" vm="4976">
        <f ca="1"/>
        <v>164.39</v>
      </c>
      <c r="BQ131" vm="4953">
        <f ca="1"/>
        <v>45478</v>
      </c>
      <c r="BR131" vm="4977">
        <f ca="1"/>
        <v>212.24</v>
      </c>
      <c r="BS131" vm="4953">
        <f ca="1"/>
        <v>45478</v>
      </c>
      <c r="BT131" vm="4978">
        <f ca="1"/>
        <v>263.19</v>
      </c>
      <c r="BU131" vm="4953">
        <f ca="1"/>
        <v>45478</v>
      </c>
      <c r="BV131" vm="4979">
        <f ca="1"/>
        <v>32.734999999999999</v>
      </c>
      <c r="BW131" vm="4953">
        <f ca="1"/>
        <v>45478</v>
      </c>
      <c r="BX131" vm="4980">
        <f ca="1"/>
        <v>60.05</v>
      </c>
      <c r="BZ131" vm="4953">
        <f ca="1"/>
        <v>45478</v>
      </c>
      <c r="CA131" vm="4981">
        <f ca="1"/>
        <v>509.84</v>
      </c>
      <c r="CB131" vm="4953">
        <f ca="1"/>
        <v>45478</v>
      </c>
      <c r="CC131" vm="4982">
        <f ca="1"/>
        <v>113.82</v>
      </c>
      <c r="CD131" vm="4953">
        <f ca="1"/>
        <v>45478</v>
      </c>
      <c r="CE131" vm="4983">
        <f ca="1"/>
        <v>105.75</v>
      </c>
      <c r="CF131" vm="4953">
        <f ca="1"/>
        <v>45478</v>
      </c>
      <c r="CG131" vm="4984">
        <f ca="1"/>
        <v>54.22</v>
      </c>
      <c r="CH131" vm="4953">
        <f ca="1"/>
        <v>45478</v>
      </c>
      <c r="CI131" vm="4985">
        <f ca="1"/>
        <v>187.17850000000001</v>
      </c>
    </row>
    <row r="132" spans="1:87">
      <c r="A132" vm="4986">
        <f ca="1"/>
        <v>45481</v>
      </c>
      <c r="B132" vm="4423">
        <f ca="1"/>
        <v>15.45</v>
      </c>
      <c r="C132" vm="4986">
        <f ca="1"/>
        <v>45481</v>
      </c>
      <c r="D132" vm="2524">
        <f ca="1"/>
        <v>63.38</v>
      </c>
      <c r="E132" vm="4986">
        <f ca="1"/>
        <v>45481</v>
      </c>
      <c r="F132" vm="4987">
        <f ca="1"/>
        <v>16.899999999999999</v>
      </c>
      <c r="G132" vm="4986">
        <f ca="1"/>
        <v>45481</v>
      </c>
      <c r="H132" vm="4988">
        <f ca="1"/>
        <v>1077.3900000000001</v>
      </c>
      <c r="I132" vm="4986">
        <f ca="1"/>
        <v>45481</v>
      </c>
      <c r="J132" vm="4989">
        <f ca="1"/>
        <v>139.65</v>
      </c>
      <c r="K132" vm="4986">
        <f ca="1"/>
        <v>45481</v>
      </c>
      <c r="L132" vm="4990">
        <f ca="1"/>
        <v>444.53</v>
      </c>
      <c r="M132" vm="4986">
        <f ca="1"/>
        <v>45481</v>
      </c>
      <c r="N132" vm="4958">
        <f ca="1"/>
        <v>49.46</v>
      </c>
      <c r="O132" vm="4986">
        <f ca="1"/>
        <v>45481</v>
      </c>
      <c r="P132" vm="4991">
        <f ca="1"/>
        <v>12.374700000000001</v>
      </c>
      <c r="Q132" vm="4986">
        <f ca="1"/>
        <v>45481</v>
      </c>
      <c r="R132" vm="252">
        <f ca="1"/>
        <v>201.63</v>
      </c>
      <c r="S132" vm="4986">
        <f ca="1"/>
        <v>45481</v>
      </c>
      <c r="T132" vm="4992">
        <f ca="1"/>
        <v>150.66</v>
      </c>
      <c r="U132" vm="4986">
        <f ca="1"/>
        <v>45481</v>
      </c>
      <c r="V132" vm="4993">
        <f ca="1"/>
        <v>355</v>
      </c>
      <c r="W132" vm="4986">
        <f ca="1"/>
        <v>45481</v>
      </c>
      <c r="X132" vm="4994">
        <f ca="1"/>
        <v>466.24</v>
      </c>
      <c r="Y132" vm="4986">
        <f ca="1"/>
        <v>45481</v>
      </c>
      <c r="Z132" vm="4995">
        <f ca="1"/>
        <v>33.82</v>
      </c>
      <c r="AA132" vm="4986">
        <f ca="1"/>
        <v>45481</v>
      </c>
      <c r="AB132" vm="4996">
        <f ca="1"/>
        <v>143.07</v>
      </c>
      <c r="AC132" vm="4986">
        <f ca="1"/>
        <v>45481</v>
      </c>
      <c r="AD132" vm="4997">
        <f ca="1"/>
        <v>99.15</v>
      </c>
      <c r="AE132" vm="4986">
        <f ca="1"/>
        <v>45481</v>
      </c>
      <c r="AF132" vm="4998">
        <f ca="1"/>
        <v>227.82</v>
      </c>
      <c r="AG132" vm="4986">
        <f ca="1"/>
        <v>45481</v>
      </c>
      <c r="AH132" vm="4999">
        <f ca="1"/>
        <v>72.11</v>
      </c>
      <c r="AI132" vm="4986">
        <f ca="1"/>
        <v>45481</v>
      </c>
      <c r="AJ132" vm="5000">
        <f ca="1"/>
        <v>56.89</v>
      </c>
      <c r="AK132" vm="4986">
        <f ca="1"/>
        <v>45481</v>
      </c>
      <c r="AL132" vm="5001">
        <f ca="1"/>
        <v>141.57</v>
      </c>
      <c r="AM132" vm="4986">
        <f ca="1"/>
        <v>45481</v>
      </c>
      <c r="AN132" vm="5002">
        <f ca="1"/>
        <v>5.63</v>
      </c>
      <c r="AO132" vm="4986">
        <f ca="1"/>
        <v>45481</v>
      </c>
      <c r="AP132" vm="1648">
        <f ca="1"/>
        <v>73.37</v>
      </c>
      <c r="AQ132" vm="4986">
        <f ca="1"/>
        <v>45481</v>
      </c>
      <c r="AR132" vm="2044">
        <f ca="1"/>
        <v>59.54</v>
      </c>
      <c r="AS132" vm="4986">
        <f ca="1"/>
        <v>45481</v>
      </c>
      <c r="AT132" vm="2617">
        <f ca="1"/>
        <v>102.12</v>
      </c>
      <c r="AU132" vm="4986">
        <f ca="1"/>
        <v>45481</v>
      </c>
      <c r="AV132" vm="5003">
        <f ca="1"/>
        <v>49.08</v>
      </c>
      <c r="AW132" vm="4986">
        <f ca="1"/>
        <v>45481</v>
      </c>
      <c r="AX132" vm="5004">
        <f ca="1"/>
        <v>40.049999999999997</v>
      </c>
      <c r="AY132" vm="4986">
        <f ca="1"/>
        <v>45481</v>
      </c>
      <c r="AZ132" vm="5005">
        <f ca="1"/>
        <v>102.02</v>
      </c>
      <c r="BA132" vm="4986">
        <f ca="1"/>
        <v>45481</v>
      </c>
      <c r="BB132" vm="5006">
        <f ca="1"/>
        <v>196.17</v>
      </c>
      <c r="BC132" vm="4986">
        <f ca="1"/>
        <v>45481</v>
      </c>
      <c r="BD132" vm="5007">
        <f ca="1"/>
        <v>106.5</v>
      </c>
      <c r="BE132" vm="4986">
        <f ca="1"/>
        <v>45481</v>
      </c>
      <c r="BF132" vm="5008">
        <f ca="1"/>
        <v>38.71</v>
      </c>
      <c r="BG132" vm="4986">
        <f ca="1"/>
        <v>45481</v>
      </c>
      <c r="BH132" vm="4045">
        <f ca="1"/>
        <v>218.19</v>
      </c>
      <c r="BI132" vm="4986">
        <f ca="1"/>
        <v>45481</v>
      </c>
      <c r="BJ132" vm="3888">
        <f ca="1"/>
        <v>40.619999999999997</v>
      </c>
      <c r="BK132" vm="4986">
        <f ca="1"/>
        <v>45481</v>
      </c>
      <c r="BL132" vm="5009">
        <f ca="1"/>
        <v>41.53</v>
      </c>
      <c r="BM132" vm="4986">
        <f ca="1"/>
        <v>45481</v>
      </c>
      <c r="BN132" vm="4997">
        <f ca="1"/>
        <v>99.15</v>
      </c>
      <c r="BO132" vm="4986">
        <f ca="1"/>
        <v>45481</v>
      </c>
      <c r="BP132" vm="5010">
        <f ca="1"/>
        <v>162.12</v>
      </c>
      <c r="BQ132" vm="4986">
        <f ca="1"/>
        <v>45481</v>
      </c>
      <c r="BR132" vm="5011">
        <f ca="1"/>
        <v>211.63</v>
      </c>
      <c r="BS132" vm="4986">
        <f ca="1"/>
        <v>45481</v>
      </c>
      <c r="BT132" vm="5012">
        <f ca="1"/>
        <v>257.37</v>
      </c>
      <c r="BU132" vm="4986">
        <f ca="1"/>
        <v>45481</v>
      </c>
      <c r="BV132" vm="5013">
        <f ca="1"/>
        <v>32.691200000000002</v>
      </c>
      <c r="BW132" vm="4986">
        <f ca="1"/>
        <v>45481</v>
      </c>
      <c r="BX132" vm="5014">
        <f ca="1"/>
        <v>60.71</v>
      </c>
      <c r="BZ132" vm="4986">
        <f ca="1"/>
        <v>45481</v>
      </c>
      <c r="CA132" vm="5015">
        <f ca="1"/>
        <v>510.33</v>
      </c>
      <c r="CB132" vm="4986">
        <f ca="1"/>
        <v>45481</v>
      </c>
      <c r="CC132" vm="5016">
        <f ca="1"/>
        <v>114.16</v>
      </c>
      <c r="CD132" vm="4986">
        <f ca="1"/>
        <v>45481</v>
      </c>
      <c r="CE132" vm="5017">
        <f ca="1"/>
        <v>106.08</v>
      </c>
      <c r="CF132" vm="4986">
        <f ca="1"/>
        <v>45481</v>
      </c>
      <c r="CG132" vm="5018">
        <f ca="1"/>
        <v>54.32</v>
      </c>
      <c r="CH132" vm="4986">
        <f ca="1"/>
        <v>45481</v>
      </c>
      <c r="CI132" vm="5019">
        <f ca="1"/>
        <v>187.19290000000001</v>
      </c>
    </row>
    <row r="133" spans="1:87">
      <c r="A133" vm="5020">
        <f ca="1"/>
        <v>45482</v>
      </c>
      <c r="B133" vm="5021">
        <f ca="1"/>
        <v>15.61</v>
      </c>
      <c r="C133" vm="5020">
        <f ca="1"/>
        <v>45482</v>
      </c>
      <c r="D133" vm="5022">
        <f ca="1"/>
        <v>63.13</v>
      </c>
      <c r="E133" vm="5020">
        <f ca="1"/>
        <v>45482</v>
      </c>
      <c r="F133" vm="3841">
        <f ca="1"/>
        <v>16.920000000000002</v>
      </c>
      <c r="G133" vm="5020">
        <f ca="1"/>
        <v>45482</v>
      </c>
      <c r="H133" vm="5023">
        <f ca="1"/>
        <v>1059.97</v>
      </c>
      <c r="I133" vm="5020">
        <f ca="1"/>
        <v>45482</v>
      </c>
      <c r="J133" vm="5024">
        <f ca="1"/>
        <v>140.58000000000001</v>
      </c>
      <c r="K133" vm="5020">
        <f ca="1"/>
        <v>45482</v>
      </c>
      <c r="L133" vm="5025">
        <f ca="1"/>
        <v>442.3</v>
      </c>
      <c r="M133" vm="5020">
        <f ca="1"/>
        <v>45482</v>
      </c>
      <c r="N133" vm="5026">
        <f ca="1"/>
        <v>48.66</v>
      </c>
      <c r="O133" vm="5020">
        <f ca="1"/>
        <v>45482</v>
      </c>
      <c r="P133" vm="5027">
        <f ca="1"/>
        <v>12.4634</v>
      </c>
      <c r="Q133" vm="5020">
        <f ca="1"/>
        <v>45482</v>
      </c>
      <c r="R133" vm="5028">
        <f ca="1"/>
        <v>197.36</v>
      </c>
      <c r="S133" vm="5020">
        <f ca="1"/>
        <v>45482</v>
      </c>
      <c r="T133" vm="5029">
        <f ca="1"/>
        <v>148.34</v>
      </c>
      <c r="U133" vm="5020">
        <f ca="1"/>
        <v>45482</v>
      </c>
      <c r="V133" vm="5030">
        <f ca="1"/>
        <v>348.84</v>
      </c>
      <c r="W133" vm="5020">
        <f ca="1"/>
        <v>45482</v>
      </c>
      <c r="X133" vm="5031">
        <f ca="1"/>
        <v>459.54</v>
      </c>
      <c r="Y133" vm="5020">
        <f ca="1"/>
        <v>45482</v>
      </c>
      <c r="Z133" vm="1458">
        <f ca="1"/>
        <v>33.700000000000003</v>
      </c>
      <c r="AA133" vm="5020">
        <f ca="1"/>
        <v>45482</v>
      </c>
      <c r="AB133" vm="5032">
        <f ca="1"/>
        <v>140.43</v>
      </c>
      <c r="AC133" vm="5020">
        <f ca="1"/>
        <v>45482</v>
      </c>
      <c r="AD133" vm="43">
        <f ca="1"/>
        <v>90.47</v>
      </c>
      <c r="AE133" vm="5020">
        <f ca="1"/>
        <v>45482</v>
      </c>
      <c r="AF133" vm="5033">
        <f ca="1"/>
        <v>228.68</v>
      </c>
      <c r="AG133" vm="5020">
        <f ca="1"/>
        <v>45482</v>
      </c>
      <c r="AH133" vm="5034">
        <f ca="1"/>
        <v>72.12</v>
      </c>
      <c r="AI133" vm="5020">
        <f ca="1"/>
        <v>45482</v>
      </c>
      <c r="AJ133" vm="2486">
        <f ca="1"/>
        <v>57.62</v>
      </c>
      <c r="AK133" vm="5020">
        <f ca="1"/>
        <v>45482</v>
      </c>
      <c r="AL133" vm="5035">
        <f ca="1"/>
        <v>137.46</v>
      </c>
      <c r="AM133" vm="5020">
        <f ca="1"/>
        <v>45482</v>
      </c>
      <c r="AN133" vm="5036">
        <f ca="1"/>
        <v>6.58</v>
      </c>
      <c r="AO133" vm="5020">
        <f ca="1"/>
        <v>45482</v>
      </c>
      <c r="AP133" vm="5037">
        <f ca="1"/>
        <v>74.42</v>
      </c>
      <c r="AQ133" vm="5020">
        <f ca="1"/>
        <v>45482</v>
      </c>
      <c r="AR133" vm="4184">
        <f ca="1"/>
        <v>60.21</v>
      </c>
      <c r="AS133" vm="5020">
        <f ca="1"/>
        <v>45482</v>
      </c>
      <c r="AT133" vm="5038">
        <f ca="1"/>
        <v>101.64</v>
      </c>
      <c r="AU133" vm="5020">
        <f ca="1"/>
        <v>45482</v>
      </c>
      <c r="AV133" vm="1225">
        <f ca="1"/>
        <v>48.56</v>
      </c>
      <c r="AW133" vm="5020">
        <f ca="1"/>
        <v>45482</v>
      </c>
      <c r="AX133" vm="5039">
        <f ca="1"/>
        <v>39.47</v>
      </c>
      <c r="AY133" vm="5020">
        <f ca="1"/>
        <v>45482</v>
      </c>
      <c r="AZ133" vm="5040">
        <f ca="1"/>
        <v>102.03</v>
      </c>
      <c r="BA133" vm="5020">
        <f ca="1"/>
        <v>45482</v>
      </c>
      <c r="BB133" vm="5041">
        <f ca="1"/>
        <v>195.96</v>
      </c>
      <c r="BC133" vm="5020">
        <f ca="1"/>
        <v>45482</v>
      </c>
      <c r="BD133" vm="5042">
        <f ca="1"/>
        <v>104.21</v>
      </c>
      <c r="BE133" vm="5020">
        <f ca="1"/>
        <v>45482</v>
      </c>
      <c r="BF133" vm="3121">
        <f ca="1"/>
        <v>38.6</v>
      </c>
      <c r="BG133" vm="5020">
        <f ca="1"/>
        <v>45482</v>
      </c>
      <c r="BH133" vm="5043">
        <f ca="1"/>
        <v>218.56</v>
      </c>
      <c r="BI133" vm="5020">
        <f ca="1"/>
        <v>45482</v>
      </c>
      <c r="BJ133" vm="5044">
        <f ca="1"/>
        <v>41.42</v>
      </c>
      <c r="BK133" vm="5020">
        <f ca="1"/>
        <v>45482</v>
      </c>
      <c r="BL133" vm="5045">
        <f ca="1"/>
        <v>41.3</v>
      </c>
      <c r="BM133" vm="5020">
        <f ca="1"/>
        <v>45482</v>
      </c>
      <c r="BN133" vm="4084">
        <f ca="1"/>
        <v>99.75</v>
      </c>
      <c r="BO133" vm="5020">
        <f ca="1"/>
        <v>45482</v>
      </c>
      <c r="BP133" vm="5046">
        <f ca="1"/>
        <v>161.9</v>
      </c>
      <c r="BQ133" vm="5020">
        <f ca="1"/>
        <v>45482</v>
      </c>
      <c r="BR133" vm="5047">
        <f ca="1"/>
        <v>210.6</v>
      </c>
      <c r="BS133" vm="5020">
        <f ca="1"/>
        <v>45482</v>
      </c>
      <c r="BT133" vm="5048">
        <f ca="1"/>
        <v>252.43</v>
      </c>
      <c r="BU133" vm="5020">
        <f ca="1"/>
        <v>45482</v>
      </c>
      <c r="BV133" vm="5049">
        <f ca="1"/>
        <v>32.29</v>
      </c>
      <c r="BW133" vm="5020">
        <f ca="1"/>
        <v>45482</v>
      </c>
      <c r="BX133" vm="403">
        <f ca="1"/>
        <v>60.35</v>
      </c>
      <c r="BZ133" vm="5020">
        <f ca="1"/>
        <v>45482</v>
      </c>
      <c r="CA133" vm="5050">
        <f ca="1"/>
        <v>510.89</v>
      </c>
      <c r="CB133" vm="5020">
        <f ca="1"/>
        <v>45482</v>
      </c>
      <c r="CC133" vm="5051">
        <f ca="1"/>
        <v>114.22</v>
      </c>
      <c r="CD133" vm="5020">
        <f ca="1"/>
        <v>45482</v>
      </c>
      <c r="CE133" vm="5052">
        <f ca="1"/>
        <v>106.05</v>
      </c>
      <c r="CF133" vm="5020">
        <f ca="1"/>
        <v>45482</v>
      </c>
      <c r="CG133" vm="5053">
        <f ca="1"/>
        <v>54.42</v>
      </c>
      <c r="CH133" vm="5020">
        <f ca="1"/>
        <v>45482</v>
      </c>
      <c r="CI133" vm="5054">
        <f ca="1"/>
        <v>187.24250000000001</v>
      </c>
    </row>
    <row r="134" spans="1:87">
      <c r="A134" vm="5055">
        <f ca="1"/>
        <v>45483</v>
      </c>
      <c r="B134" vm="5056">
        <f ca="1"/>
        <v>15.46</v>
      </c>
      <c r="C134" vm="5055">
        <f ca="1"/>
        <v>45483</v>
      </c>
      <c r="D134" vm="5057">
        <f ca="1"/>
        <v>64.23</v>
      </c>
      <c r="E134" vm="5055">
        <f ca="1"/>
        <v>45483</v>
      </c>
      <c r="F134" vm="5058">
        <f ca="1"/>
        <v>17.23</v>
      </c>
      <c r="G134" vm="5055">
        <f ca="1"/>
        <v>45483</v>
      </c>
      <c r="H134" vm="5059">
        <f ca="1"/>
        <v>1098.95</v>
      </c>
      <c r="I134" vm="5055">
        <f ca="1"/>
        <v>45483</v>
      </c>
      <c r="J134" vm="5060">
        <f ca="1"/>
        <v>144.09</v>
      </c>
      <c r="K134" vm="5055">
        <f ca="1"/>
        <v>45483</v>
      </c>
      <c r="L134" vm="5061">
        <f ca="1"/>
        <v>444.74</v>
      </c>
      <c r="M134" vm="5055">
        <f ca="1"/>
        <v>45483</v>
      </c>
      <c r="N134" vm="5062">
        <f ca="1"/>
        <v>49.51</v>
      </c>
      <c r="O134" vm="5055">
        <f ca="1"/>
        <v>45483</v>
      </c>
      <c r="P134" vm="1356">
        <f ca="1"/>
        <v>12.7395</v>
      </c>
      <c r="Q134" vm="5055">
        <f ca="1"/>
        <v>45483</v>
      </c>
      <c r="R134" vm="5063">
        <f ca="1"/>
        <v>197.37</v>
      </c>
      <c r="S134" vm="5055">
        <f ca="1"/>
        <v>45483</v>
      </c>
      <c r="T134" vm="5064">
        <f ca="1"/>
        <v>151.52000000000001</v>
      </c>
      <c r="U134" vm="5055">
        <f ca="1"/>
        <v>45483</v>
      </c>
      <c r="V134" vm="5065">
        <f ca="1"/>
        <v>351.53</v>
      </c>
      <c r="W134" vm="5055">
        <f ca="1"/>
        <v>45483</v>
      </c>
      <c r="X134" vm="5066">
        <f ca="1"/>
        <v>466.25</v>
      </c>
      <c r="Y134" vm="5055">
        <f ca="1"/>
        <v>45483</v>
      </c>
      <c r="Z134" vm="5067">
        <f ca="1"/>
        <v>35.14</v>
      </c>
      <c r="AA134" vm="5055">
        <f ca="1"/>
        <v>45483</v>
      </c>
      <c r="AB134" vm="4828">
        <f ca="1"/>
        <v>142.74</v>
      </c>
      <c r="AC134" vm="5055">
        <f ca="1"/>
        <v>45483</v>
      </c>
      <c r="AD134" vm="5068">
        <f ca="1"/>
        <v>96.9</v>
      </c>
      <c r="AE134" vm="5055">
        <f ca="1"/>
        <v>45483</v>
      </c>
      <c r="AF134" vm="5069">
        <f ca="1"/>
        <v>232.98</v>
      </c>
      <c r="AG134" vm="5055">
        <f ca="1"/>
        <v>45483</v>
      </c>
      <c r="AH134" vm="5070">
        <f ca="1"/>
        <v>72.900000000000006</v>
      </c>
      <c r="AI134" vm="5055">
        <f ca="1"/>
        <v>45483</v>
      </c>
      <c r="AJ134" vm="5071">
        <f ca="1"/>
        <v>57.53</v>
      </c>
      <c r="AK134" vm="5055">
        <f ca="1"/>
        <v>45483</v>
      </c>
      <c r="AL134" vm="5072">
        <f ca="1"/>
        <v>137.5</v>
      </c>
      <c r="AM134" vm="5055">
        <f ca="1"/>
        <v>45483</v>
      </c>
      <c r="AN134" vm="792">
        <f ca="1"/>
        <v>7.23</v>
      </c>
      <c r="AO134" vm="5055">
        <f ca="1"/>
        <v>45483</v>
      </c>
      <c r="AP134" vm="5073">
        <f ca="1"/>
        <v>75.489999999999995</v>
      </c>
      <c r="AQ134" vm="5055">
        <f ca="1"/>
        <v>45483</v>
      </c>
      <c r="AR134" vm="4256">
        <f ca="1"/>
        <v>60.7</v>
      </c>
      <c r="AS134" vm="5055">
        <f ca="1"/>
        <v>45483</v>
      </c>
      <c r="AT134" vm="2496">
        <f ca="1"/>
        <v>103.05</v>
      </c>
      <c r="AU134" vm="5055">
        <f ca="1"/>
        <v>45483</v>
      </c>
      <c r="AV134" vm="5074">
        <f ca="1"/>
        <v>48.29</v>
      </c>
      <c r="AW134" vm="5055">
        <f ca="1"/>
        <v>45483</v>
      </c>
      <c r="AX134" vm="5075">
        <f ca="1"/>
        <v>39.979999999999997</v>
      </c>
      <c r="AY134" vm="5055">
        <f ca="1"/>
        <v>45483</v>
      </c>
      <c r="AZ134" vm="5076">
        <f ca="1"/>
        <v>99.01</v>
      </c>
      <c r="BA134" vm="5055">
        <f ca="1"/>
        <v>45483</v>
      </c>
      <c r="BB134" vm="5077">
        <f ca="1"/>
        <v>196.77</v>
      </c>
      <c r="BC134" vm="5055">
        <f ca="1"/>
        <v>45483</v>
      </c>
      <c r="BD134" vm="5078">
        <f ca="1"/>
        <v>102.21</v>
      </c>
      <c r="BE134" vm="5055">
        <f ca="1"/>
        <v>45483</v>
      </c>
      <c r="BF134" vm="374">
        <f ca="1"/>
        <v>38.56</v>
      </c>
      <c r="BG134" vm="5055">
        <f ca="1"/>
        <v>45483</v>
      </c>
      <c r="BH134" vm="5079">
        <f ca="1"/>
        <v>219.36</v>
      </c>
      <c r="BI134" vm="5055">
        <f ca="1"/>
        <v>45483</v>
      </c>
      <c r="BJ134" vm="4872">
        <f ca="1"/>
        <v>41.74</v>
      </c>
      <c r="BK134" vm="5055">
        <f ca="1"/>
        <v>45483</v>
      </c>
      <c r="BL134" vm="1048">
        <f ca="1"/>
        <v>41.08</v>
      </c>
      <c r="BM134" vm="5055">
        <f ca="1"/>
        <v>45483</v>
      </c>
      <c r="BN134" vm="339">
        <f ca="1"/>
        <v>100.1</v>
      </c>
      <c r="BO134" vm="5055">
        <f ca="1"/>
        <v>45483</v>
      </c>
      <c r="BP134" vm="5080">
        <f ca="1"/>
        <v>163.59</v>
      </c>
      <c r="BQ134" vm="5055">
        <f ca="1"/>
        <v>45483</v>
      </c>
      <c r="BR134" vm="5081">
        <f ca="1"/>
        <v>214.49</v>
      </c>
      <c r="BS134" vm="5055">
        <f ca="1"/>
        <v>45483</v>
      </c>
      <c r="BT134" vm="5082">
        <f ca="1"/>
        <v>252.59</v>
      </c>
      <c r="BU134" vm="5055">
        <f ca="1"/>
        <v>45483</v>
      </c>
      <c r="BV134" vm="5083">
        <f ca="1"/>
        <v>32.369999999999997</v>
      </c>
      <c r="BW134" vm="5055">
        <f ca="1"/>
        <v>45483</v>
      </c>
      <c r="BX134" vm="5084">
        <f ca="1"/>
        <v>61.44</v>
      </c>
      <c r="BZ134" vm="5055">
        <f ca="1"/>
        <v>45483</v>
      </c>
      <c r="CA134" vm="5085">
        <f ca="1"/>
        <v>515.80999999999995</v>
      </c>
      <c r="CB134" vm="5055">
        <f ca="1"/>
        <v>45483</v>
      </c>
      <c r="CC134" vm="3181">
        <f ca="1"/>
        <v>115.27</v>
      </c>
      <c r="CD134" vm="5055">
        <f ca="1"/>
        <v>45483</v>
      </c>
      <c r="CE134" vm="5086">
        <f ca="1"/>
        <v>107.2</v>
      </c>
      <c r="CF134" vm="5055">
        <f ca="1"/>
        <v>45483</v>
      </c>
      <c r="CG134" vm="535">
        <f ca="1"/>
        <v>55.04</v>
      </c>
      <c r="CH134" vm="5055">
        <f ca="1"/>
        <v>45483</v>
      </c>
      <c r="CI134" vm="5087">
        <f ca="1"/>
        <v>189.15379999999999</v>
      </c>
    </row>
    <row r="135" spans="1:87">
      <c r="A135" vm="5088">
        <f ca="1"/>
        <v>45484</v>
      </c>
      <c r="B135" vm="4241">
        <f ca="1"/>
        <v>16.309999999999999</v>
      </c>
      <c r="C135" vm="5088">
        <f ca="1"/>
        <v>45484</v>
      </c>
      <c r="D135" vm="5089">
        <f ca="1"/>
        <v>64.25</v>
      </c>
      <c r="E135" vm="5088">
        <f ca="1"/>
        <v>45484</v>
      </c>
      <c r="F135" vm="5090">
        <f ca="1"/>
        <v>17.46</v>
      </c>
      <c r="G135" vm="5088">
        <f ca="1"/>
        <v>45484</v>
      </c>
      <c r="H135" vm="5091">
        <f ca="1"/>
        <v>1062.5</v>
      </c>
      <c r="I135" vm="5088">
        <f ca="1"/>
        <v>45484</v>
      </c>
      <c r="J135" vm="5092">
        <f ca="1"/>
        <v>145.30000000000001</v>
      </c>
      <c r="K135" vm="5088">
        <f ca="1"/>
        <v>45484</v>
      </c>
      <c r="L135" vm="5093">
        <f ca="1"/>
        <v>443.5</v>
      </c>
      <c r="M135" vm="5088">
        <f ca="1"/>
        <v>45484</v>
      </c>
      <c r="N135" vm="5094">
        <f ca="1"/>
        <v>49.79</v>
      </c>
      <c r="O135" vm="5088">
        <f ca="1"/>
        <v>45484</v>
      </c>
      <c r="P135" vm="5095">
        <f ca="1"/>
        <v>13.055</v>
      </c>
      <c r="Q135" vm="5088">
        <f ca="1"/>
        <v>45484</v>
      </c>
      <c r="R135" vm="5096">
        <f ca="1"/>
        <v>195.92</v>
      </c>
      <c r="S135" vm="5088">
        <f ca="1"/>
        <v>45484</v>
      </c>
      <c r="T135" vm="5097">
        <f ca="1"/>
        <v>154.13</v>
      </c>
      <c r="U135" vm="5088">
        <f ca="1"/>
        <v>45484</v>
      </c>
      <c r="V135" vm="5098">
        <f ca="1"/>
        <v>361.6</v>
      </c>
      <c r="W135" vm="5088">
        <f ca="1"/>
        <v>45484</v>
      </c>
      <c r="X135" vm="5099">
        <f ca="1"/>
        <v>454.7</v>
      </c>
      <c r="Y135" vm="5088">
        <f ca="1"/>
        <v>45484</v>
      </c>
      <c r="Z135" vm="5100">
        <f ca="1"/>
        <v>36.9</v>
      </c>
      <c r="AA135" vm="5088">
        <f ca="1"/>
        <v>45484</v>
      </c>
      <c r="AB135" vm="5101">
        <f ca="1"/>
        <v>139.79</v>
      </c>
      <c r="AC135" vm="5088">
        <f ca="1"/>
        <v>45484</v>
      </c>
      <c r="AD135" vm="5102">
        <f ca="1"/>
        <v>97.95</v>
      </c>
      <c r="AE135" vm="5088">
        <f ca="1"/>
        <v>45484</v>
      </c>
      <c r="AF135" vm="1246">
        <f ca="1"/>
        <v>227.57</v>
      </c>
      <c r="AG135" vm="5088">
        <f ca="1"/>
        <v>45484</v>
      </c>
      <c r="AH135" vm="5103">
        <f ca="1"/>
        <v>74.7</v>
      </c>
      <c r="AI135" vm="5088">
        <f ca="1"/>
        <v>45484</v>
      </c>
      <c r="AJ135" vm="2068">
        <f ca="1"/>
        <v>58.21</v>
      </c>
      <c r="AK135" vm="5088">
        <f ca="1"/>
        <v>45484</v>
      </c>
      <c r="AL135" vm="5104">
        <f ca="1"/>
        <v>138.18</v>
      </c>
      <c r="AM135" vm="5088">
        <f ca="1"/>
        <v>45484</v>
      </c>
      <c r="AN135" vm="5105">
        <f ca="1"/>
        <v>7.66</v>
      </c>
      <c r="AO135" vm="5088">
        <f ca="1"/>
        <v>45484</v>
      </c>
      <c r="AP135" vm="5106">
        <f ca="1"/>
        <v>76.48</v>
      </c>
      <c r="AQ135" vm="5088">
        <f ca="1"/>
        <v>45484</v>
      </c>
      <c r="AR135" vm="5107">
        <f ca="1"/>
        <v>61.47</v>
      </c>
      <c r="AS135" vm="5088">
        <f ca="1"/>
        <v>45484</v>
      </c>
      <c r="AT135" vm="5108">
        <f ca="1"/>
        <v>104.18</v>
      </c>
      <c r="AU135" vm="5088">
        <f ca="1"/>
        <v>45484</v>
      </c>
      <c r="AV135" vm="3468">
        <f ca="1"/>
        <v>49.67</v>
      </c>
      <c r="AW135" vm="5088">
        <f ca="1"/>
        <v>45484</v>
      </c>
      <c r="AX135" vm="2656">
        <f ca="1"/>
        <v>40.86</v>
      </c>
      <c r="AY135" vm="5088">
        <f ca="1"/>
        <v>45484</v>
      </c>
      <c r="AZ135" vm="4514">
        <f ca="1"/>
        <v>103.68</v>
      </c>
      <c r="BA135" vm="5088">
        <f ca="1"/>
        <v>45484</v>
      </c>
      <c r="BB135" vm="5109">
        <f ca="1"/>
        <v>207.2</v>
      </c>
      <c r="BC135" vm="5088">
        <f ca="1"/>
        <v>45484</v>
      </c>
      <c r="BD135" vm="4195">
        <f ca="1"/>
        <v>101.61</v>
      </c>
      <c r="BE135" vm="5088">
        <f ca="1"/>
        <v>45484</v>
      </c>
      <c r="BF135" vm="5110">
        <f ca="1"/>
        <v>38.9</v>
      </c>
      <c r="BG135" vm="5088">
        <f ca="1"/>
        <v>45484</v>
      </c>
      <c r="BH135" vm="5111">
        <f ca="1"/>
        <v>223.25</v>
      </c>
      <c r="BI135" vm="5088">
        <f ca="1"/>
        <v>45484</v>
      </c>
      <c r="BJ135" vm="5112">
        <f ca="1"/>
        <v>41.81</v>
      </c>
      <c r="BK135" vm="5088">
        <f ca="1"/>
        <v>45484</v>
      </c>
      <c r="BL135" vm="5045">
        <f ca="1"/>
        <v>41.3</v>
      </c>
      <c r="BM135" vm="5088">
        <f ca="1"/>
        <v>45484</v>
      </c>
      <c r="BN135" vm="5113">
        <f ca="1"/>
        <v>101.34</v>
      </c>
      <c r="BO135" vm="5088">
        <f ca="1"/>
        <v>45484</v>
      </c>
      <c r="BP135" vm="5114">
        <f ca="1"/>
        <v>163.95</v>
      </c>
      <c r="BQ135" vm="5088">
        <f ca="1"/>
        <v>45484</v>
      </c>
      <c r="BR135" vm="5115">
        <f ca="1"/>
        <v>214.85</v>
      </c>
      <c r="BS135" vm="5088">
        <f ca="1"/>
        <v>45484</v>
      </c>
      <c r="BT135" vm="167">
        <f ca="1"/>
        <v>251.12</v>
      </c>
      <c r="BU135" vm="5088">
        <f ca="1"/>
        <v>45484</v>
      </c>
      <c r="BV135" vm="5116">
        <f ca="1"/>
        <v>33.003399999999999</v>
      </c>
      <c r="BW135" vm="5088">
        <f ca="1"/>
        <v>45484</v>
      </c>
      <c r="BX135" vm="5117">
        <f ca="1"/>
        <v>62.85</v>
      </c>
      <c r="BZ135" vm="5088">
        <f ca="1"/>
        <v>45484</v>
      </c>
      <c r="CA135" vm="5118">
        <f ca="1"/>
        <v>511.39</v>
      </c>
      <c r="CB135" vm="5088">
        <f ca="1"/>
        <v>45484</v>
      </c>
      <c r="CC135" vm="5119">
        <f ca="1"/>
        <v>114.86</v>
      </c>
      <c r="CD135" vm="5088">
        <f ca="1"/>
        <v>45484</v>
      </c>
      <c r="CE135" vm="5120">
        <f ca="1"/>
        <v>106.24</v>
      </c>
      <c r="CF135" vm="5088">
        <f ca="1"/>
        <v>45484</v>
      </c>
      <c r="CG135" vm="5121">
        <f ca="1"/>
        <v>54.51</v>
      </c>
      <c r="CH135" vm="5088">
        <f ca="1"/>
        <v>45484</v>
      </c>
      <c r="CI135" vm="5122">
        <f ca="1"/>
        <v>188.6557</v>
      </c>
    </row>
    <row r="136" spans="1:87">
      <c r="A136" vm="5123">
        <f ca="1"/>
        <v>45485</v>
      </c>
      <c r="B136" vm="5124">
        <f ca="1"/>
        <v>16.579999999999998</v>
      </c>
      <c r="C136" vm="5123">
        <f ca="1"/>
        <v>45485</v>
      </c>
      <c r="D136" vm="5125">
        <f ca="1"/>
        <v>64.28</v>
      </c>
      <c r="E136" vm="5123">
        <f ca="1"/>
        <v>45485</v>
      </c>
      <c r="F136" vm="2185">
        <f ca="1"/>
        <v>17.7</v>
      </c>
      <c r="G136" vm="5123">
        <f ca="1"/>
        <v>45485</v>
      </c>
      <c r="H136" vm="5126">
        <f ca="1"/>
        <v>1085.26</v>
      </c>
      <c r="I136" vm="5123">
        <f ca="1"/>
        <v>45485</v>
      </c>
      <c r="J136" vm="5127">
        <f ca="1"/>
        <v>145.68</v>
      </c>
      <c r="K136" vm="5123">
        <f ca="1"/>
        <v>45485</v>
      </c>
      <c r="L136" vm="5128">
        <f ca="1"/>
        <v>444.16</v>
      </c>
      <c r="M136" vm="5123">
        <f ca="1"/>
        <v>45485</v>
      </c>
      <c r="N136" vm="5129">
        <f ca="1"/>
        <v>51.02</v>
      </c>
      <c r="O136" vm="5123">
        <f ca="1"/>
        <v>45485</v>
      </c>
      <c r="P136" vm="1319">
        <f ca="1"/>
        <v>13.1241</v>
      </c>
      <c r="Q136" vm="5123">
        <f ca="1"/>
        <v>45485</v>
      </c>
      <c r="R136" vm="5130">
        <f ca="1"/>
        <v>201.9</v>
      </c>
      <c r="S136" vm="5123">
        <f ca="1"/>
        <v>45485</v>
      </c>
      <c r="T136" vm="5131">
        <f ca="1"/>
        <v>158.53</v>
      </c>
      <c r="U136" vm="5123">
        <f ca="1"/>
        <v>45485</v>
      </c>
      <c r="V136" vm="5132">
        <f ca="1"/>
        <v>365.33</v>
      </c>
      <c r="W136" vm="5123">
        <f ca="1"/>
        <v>45485</v>
      </c>
      <c r="X136" vm="5133">
        <f ca="1"/>
        <v>453.55</v>
      </c>
      <c r="Y136" vm="5123">
        <f ca="1"/>
        <v>45485</v>
      </c>
      <c r="Z136" vm="5134">
        <f ca="1"/>
        <v>35.86</v>
      </c>
      <c r="AA136" vm="5123">
        <f ca="1"/>
        <v>45485</v>
      </c>
      <c r="AB136" vm="5135">
        <f ca="1"/>
        <v>142.08000000000001</v>
      </c>
      <c r="AC136" vm="5123">
        <f ca="1"/>
        <v>45485</v>
      </c>
      <c r="AD136" vm="5136">
        <f ca="1"/>
        <v>97.87</v>
      </c>
      <c r="AE136" vm="5123">
        <f ca="1"/>
        <v>45485</v>
      </c>
      <c r="AF136" vm="5137">
        <f ca="1"/>
        <v>230.54</v>
      </c>
      <c r="AG136" vm="5123">
        <f ca="1"/>
        <v>45485</v>
      </c>
      <c r="AH136" vm="5138">
        <f ca="1"/>
        <v>76</v>
      </c>
      <c r="AI136" vm="5123">
        <f ca="1"/>
        <v>45485</v>
      </c>
      <c r="AJ136" vm="5139">
        <f ca="1"/>
        <v>59</v>
      </c>
      <c r="AK136" vm="5123">
        <f ca="1"/>
        <v>45485</v>
      </c>
      <c r="AL136" vm="5140">
        <f ca="1"/>
        <v>135.75</v>
      </c>
      <c r="AM136" vm="5123">
        <f ca="1"/>
        <v>45485</v>
      </c>
      <c r="AN136" vm="5141">
        <f ca="1"/>
        <v>7.52</v>
      </c>
      <c r="AO136" vm="5123">
        <f ca="1"/>
        <v>45485</v>
      </c>
      <c r="AP136" vm="5142">
        <f ca="1"/>
        <v>78.56</v>
      </c>
      <c r="AQ136" vm="5123">
        <f ca="1"/>
        <v>45485</v>
      </c>
      <c r="AR136" vm="5143">
        <f ca="1"/>
        <v>64.69</v>
      </c>
      <c r="AS136" vm="5123">
        <f ca="1"/>
        <v>45485</v>
      </c>
      <c r="AT136" vm="5144">
        <f ca="1"/>
        <v>104.22</v>
      </c>
      <c r="AU136" vm="5123">
        <f ca="1"/>
        <v>45485</v>
      </c>
      <c r="AV136" vm="1088">
        <f ca="1"/>
        <v>49.68</v>
      </c>
      <c r="AW136" vm="5123">
        <f ca="1"/>
        <v>45485</v>
      </c>
      <c r="AX136" vm="5044">
        <f ca="1"/>
        <v>41.42</v>
      </c>
      <c r="AY136" vm="5123">
        <f ca="1"/>
        <v>45485</v>
      </c>
      <c r="AZ136" vm="5145">
        <f ca="1"/>
        <v>107.43</v>
      </c>
      <c r="BA136" vm="5123">
        <f ca="1"/>
        <v>45485</v>
      </c>
      <c r="BB136" vm="5146">
        <f ca="1"/>
        <v>210.61</v>
      </c>
      <c r="BC136" vm="5123">
        <f ca="1"/>
        <v>45485</v>
      </c>
      <c r="BD136" vm="3012">
        <f ca="1"/>
        <v>103.36</v>
      </c>
      <c r="BE136" vm="5123">
        <f ca="1"/>
        <v>45485</v>
      </c>
      <c r="BF136" vm="78">
        <f ca="1"/>
        <v>39.159999999999997</v>
      </c>
      <c r="BG136" vm="5123">
        <f ca="1"/>
        <v>45485</v>
      </c>
      <c r="BH136" vm="5147">
        <f ca="1"/>
        <v>223.11</v>
      </c>
      <c r="BI136" vm="5123">
        <f ca="1"/>
        <v>45485</v>
      </c>
      <c r="BJ136" vm="5148">
        <f ca="1"/>
        <v>41.59</v>
      </c>
      <c r="BK136" vm="5123">
        <f ca="1"/>
        <v>45485</v>
      </c>
      <c r="BL136" vm="5149">
        <f ca="1"/>
        <v>41.43</v>
      </c>
      <c r="BM136" vm="5123">
        <f ca="1"/>
        <v>45485</v>
      </c>
      <c r="BN136" vm="5150">
        <f ca="1"/>
        <v>101.75</v>
      </c>
      <c r="BO136" vm="5123">
        <f ca="1"/>
        <v>45485</v>
      </c>
      <c r="BP136" vm="5151">
        <f ca="1"/>
        <v>166.38</v>
      </c>
      <c r="BQ136" vm="5123">
        <f ca="1"/>
        <v>45485</v>
      </c>
      <c r="BR136" vm="5152">
        <f ca="1"/>
        <v>215.11</v>
      </c>
      <c r="BS136" vm="5123">
        <f ca="1"/>
        <v>45485</v>
      </c>
      <c r="BT136" vm="5153">
        <f ca="1"/>
        <v>253.97</v>
      </c>
      <c r="BU136" vm="5123">
        <f ca="1"/>
        <v>45485</v>
      </c>
      <c r="BV136" vm="2641">
        <f ca="1"/>
        <v>33.06</v>
      </c>
      <c r="BW136" vm="5123">
        <f ca="1"/>
        <v>45485</v>
      </c>
      <c r="BX136" vm="5154">
        <f ca="1"/>
        <v>62.15</v>
      </c>
      <c r="BZ136" vm="5123">
        <f ca="1"/>
        <v>45485</v>
      </c>
      <c r="CA136" vm="5155">
        <f ca="1"/>
        <v>514.54999999999995</v>
      </c>
      <c r="CB136" vm="5123">
        <f ca="1"/>
        <v>45485</v>
      </c>
      <c r="CC136" vm="5156">
        <f ca="1"/>
        <v>115.95</v>
      </c>
      <c r="CD136" vm="5123">
        <f ca="1"/>
        <v>45485</v>
      </c>
      <c r="CE136" vm="5157">
        <f ca="1"/>
        <v>107.01</v>
      </c>
      <c r="CF136" vm="5123">
        <f ca="1"/>
        <v>45485</v>
      </c>
      <c r="CG136" vm="365">
        <f ca="1"/>
        <v>54.85</v>
      </c>
      <c r="CH136" vm="5123">
        <f ca="1"/>
        <v>45485</v>
      </c>
      <c r="CI136" vm="5158">
        <f ca="1"/>
        <v>189.84780000000001</v>
      </c>
    </row>
    <row r="137" spans="1:87">
      <c r="A137" vm="5159">
        <f ca="1"/>
        <v>45488</v>
      </c>
      <c r="B137" vm="5160">
        <f ca="1"/>
        <v>16.75</v>
      </c>
      <c r="C137" vm="5159">
        <f ca="1"/>
        <v>45488</v>
      </c>
      <c r="D137" vm="5161">
        <f ca="1"/>
        <v>63.4</v>
      </c>
      <c r="E137" vm="5159">
        <f ca="1"/>
        <v>45488</v>
      </c>
      <c r="F137" vm="1431">
        <f ca="1"/>
        <v>17.809999999999999</v>
      </c>
      <c r="G137" vm="5159">
        <f ca="1"/>
        <v>45488</v>
      </c>
      <c r="H137" vm="5162">
        <f ca="1"/>
        <v>1063.6300000000001</v>
      </c>
      <c r="I137" vm="5159">
        <f ca="1"/>
        <v>45488</v>
      </c>
      <c r="J137" vm="5163">
        <f ca="1"/>
        <v>145</v>
      </c>
      <c r="K137" vm="5159">
        <f ca="1"/>
        <v>45488</v>
      </c>
      <c r="L137" vm="5164">
        <f ca="1"/>
        <v>437.25</v>
      </c>
      <c r="M137" vm="5159">
        <f ca="1"/>
        <v>45488</v>
      </c>
      <c r="N137" vm="5165">
        <f ca="1"/>
        <v>50.39</v>
      </c>
      <c r="O137" vm="5159">
        <f ca="1"/>
        <v>45488</v>
      </c>
      <c r="P137" vm="737">
        <f ca="1"/>
        <v>13.133900000000001</v>
      </c>
      <c r="Q137" vm="5159">
        <f ca="1"/>
        <v>45488</v>
      </c>
      <c r="R137" vm="5166">
        <f ca="1"/>
        <v>204.47</v>
      </c>
      <c r="S137" vm="5159">
        <f ca="1"/>
        <v>45488</v>
      </c>
      <c r="T137" vm="5167">
        <f ca="1"/>
        <v>153.32</v>
      </c>
      <c r="U137" vm="5159">
        <f ca="1"/>
        <v>45488</v>
      </c>
      <c r="V137" vm="5168">
        <f ca="1"/>
        <v>371.67</v>
      </c>
      <c r="W137" vm="5159">
        <f ca="1"/>
        <v>45488</v>
      </c>
      <c r="X137" vm="5169">
        <f ca="1"/>
        <v>453.96</v>
      </c>
      <c r="Y137" vm="5159">
        <f ca="1"/>
        <v>45488</v>
      </c>
      <c r="Z137" vm="5170">
        <f ca="1"/>
        <v>36.450000000000003</v>
      </c>
      <c r="AA137" vm="5159">
        <f ca="1"/>
        <v>45488</v>
      </c>
      <c r="AB137" vm="5171">
        <f ca="1"/>
        <v>141.38999999999999</v>
      </c>
      <c r="AC137" vm="5159">
        <f ca="1"/>
        <v>45488</v>
      </c>
      <c r="AD137" vm="5172">
        <f ca="1"/>
        <v>95.49</v>
      </c>
      <c r="AE137" vm="5159">
        <f ca="1"/>
        <v>45488</v>
      </c>
      <c r="AF137" vm="5173">
        <f ca="1"/>
        <v>234.4</v>
      </c>
      <c r="AG137" vm="5159">
        <f ca="1"/>
        <v>45488</v>
      </c>
      <c r="AH137" vm="5174">
        <f ca="1"/>
        <v>70.97</v>
      </c>
      <c r="AI137" vm="5159">
        <f ca="1"/>
        <v>45488</v>
      </c>
      <c r="AJ137" vm="4764">
        <f ca="1"/>
        <v>58.67</v>
      </c>
      <c r="AK137" vm="5159">
        <f ca="1"/>
        <v>45488</v>
      </c>
      <c r="AL137" vm="5175">
        <f ca="1"/>
        <v>133.72</v>
      </c>
      <c r="AM137" vm="5159">
        <f ca="1"/>
        <v>45488</v>
      </c>
      <c r="AN137" vm="5141">
        <f ca="1"/>
        <v>7.52</v>
      </c>
      <c r="AO137" vm="5159">
        <f ca="1"/>
        <v>45488</v>
      </c>
      <c r="AP137" vm="5176">
        <f ca="1"/>
        <v>78.94</v>
      </c>
      <c r="AQ137" vm="5159">
        <f ca="1"/>
        <v>45488</v>
      </c>
      <c r="AR137" vm="5177">
        <f ca="1"/>
        <v>65.709999999999994</v>
      </c>
      <c r="AS137" vm="5159">
        <f ca="1"/>
        <v>45488</v>
      </c>
      <c r="AT137" vm="3897">
        <f ca="1"/>
        <v>102.96</v>
      </c>
      <c r="AU137" vm="5159">
        <f ca="1"/>
        <v>45488</v>
      </c>
      <c r="AV137" vm="5178">
        <f ca="1"/>
        <v>50.01</v>
      </c>
      <c r="AW137" vm="5159">
        <f ca="1"/>
        <v>45488</v>
      </c>
      <c r="AX137" vm="5179">
        <f ca="1"/>
        <v>40.51</v>
      </c>
      <c r="AY137" vm="5159">
        <f ca="1"/>
        <v>45488</v>
      </c>
      <c r="AZ137" vm="5180">
        <f ca="1"/>
        <v>108.13</v>
      </c>
      <c r="BA137" vm="5159">
        <f ca="1"/>
        <v>45488</v>
      </c>
      <c r="BB137" vm="5181">
        <f ca="1"/>
        <v>208.84</v>
      </c>
      <c r="BC137" vm="5159">
        <f ca="1"/>
        <v>45488</v>
      </c>
      <c r="BD137" vm="5182">
        <f ca="1"/>
        <v>101.04</v>
      </c>
      <c r="BE137" vm="5159">
        <f ca="1"/>
        <v>45488</v>
      </c>
      <c r="BF137" vm="5183">
        <f ca="1"/>
        <v>38.67</v>
      </c>
      <c r="BG137" vm="5159">
        <f ca="1"/>
        <v>45488</v>
      </c>
      <c r="BH137" vm="5184">
        <f ca="1"/>
        <v>223.83</v>
      </c>
      <c r="BI137" vm="5159">
        <f ca="1"/>
        <v>45488</v>
      </c>
      <c r="BJ137" vm="3190">
        <f ca="1"/>
        <v>41.89</v>
      </c>
      <c r="BK137" vm="5159">
        <f ca="1"/>
        <v>45488</v>
      </c>
      <c r="BL137" vm="5185">
        <f ca="1"/>
        <v>40.79</v>
      </c>
      <c r="BM137" vm="5159">
        <f ca="1"/>
        <v>45488</v>
      </c>
      <c r="BN137" vm="1021">
        <f ca="1"/>
        <v>102.68</v>
      </c>
      <c r="BO137" vm="5159">
        <f ca="1"/>
        <v>45488</v>
      </c>
      <c r="BP137" vm="5186">
        <f ca="1"/>
        <v>163.86</v>
      </c>
      <c r="BQ137" vm="5159">
        <f ca="1"/>
        <v>45488</v>
      </c>
      <c r="BR137" vm="3975">
        <f ca="1"/>
        <v>215.72</v>
      </c>
      <c r="BS137" vm="5159">
        <f ca="1"/>
        <v>45488</v>
      </c>
      <c r="BT137" vm="5187">
        <f ca="1"/>
        <v>252.86</v>
      </c>
      <c r="BU137" vm="5159">
        <f ca="1"/>
        <v>45488</v>
      </c>
      <c r="BV137" vm="5188">
        <f ca="1"/>
        <v>33.609000000000002</v>
      </c>
      <c r="BW137" vm="5159">
        <f ca="1"/>
        <v>45488</v>
      </c>
      <c r="BX137" vm="5189">
        <f ca="1"/>
        <v>60.81</v>
      </c>
      <c r="BZ137" vm="5159">
        <f ca="1"/>
        <v>45488</v>
      </c>
      <c r="CA137" vm="5190">
        <f ca="1"/>
        <v>516.11</v>
      </c>
      <c r="CB137" vm="5159">
        <f ca="1"/>
        <v>45488</v>
      </c>
      <c r="CC137" vm="5191">
        <f ca="1"/>
        <v>116.17</v>
      </c>
      <c r="CD137" vm="5159">
        <f ca="1"/>
        <v>45488</v>
      </c>
      <c r="CE137" vm="1572">
        <f ca="1"/>
        <v>107.19</v>
      </c>
      <c r="CF137" vm="5159">
        <f ca="1"/>
        <v>45488</v>
      </c>
      <c r="CG137" vm="1126">
        <f ca="1"/>
        <v>55.11</v>
      </c>
      <c r="CH137" vm="5159">
        <f ca="1"/>
        <v>45488</v>
      </c>
      <c r="CI137" vm="5192">
        <f ca="1"/>
        <v>189.72499999999999</v>
      </c>
    </row>
    <row r="138" spans="1:87">
      <c r="A138" vm="5193">
        <f ca="1"/>
        <v>45489</v>
      </c>
      <c r="B138" vm="5194">
        <f ca="1"/>
        <v>16.989999999999998</v>
      </c>
      <c r="C138" vm="5193">
        <f ca="1"/>
        <v>45489</v>
      </c>
      <c r="D138" vm="5195">
        <f ca="1"/>
        <v>64.56</v>
      </c>
      <c r="E138" vm="5193">
        <f ca="1"/>
        <v>45489</v>
      </c>
      <c r="F138" vm="3019">
        <f ca="1"/>
        <v>18.37</v>
      </c>
      <c r="G138" vm="5193">
        <f ca="1"/>
        <v>45489</v>
      </c>
      <c r="H138" vm="5196">
        <f ca="1"/>
        <v>1068.19</v>
      </c>
      <c r="I138" vm="5193">
        <f ca="1"/>
        <v>45489</v>
      </c>
      <c r="J138" vm="5197">
        <f ca="1"/>
        <v>146.66999999999999</v>
      </c>
      <c r="K138" vm="5193">
        <f ca="1"/>
        <v>45489</v>
      </c>
      <c r="L138" vm="5198">
        <f ca="1"/>
        <v>438.01</v>
      </c>
      <c r="M138" vm="5193">
        <f ca="1"/>
        <v>45489</v>
      </c>
      <c r="N138" vm="5199">
        <f ca="1"/>
        <v>50.75</v>
      </c>
      <c r="O138" vm="5193">
        <f ca="1"/>
        <v>45489</v>
      </c>
      <c r="P138" vm="5200">
        <f ca="1"/>
        <v>13.449400000000001</v>
      </c>
      <c r="Q138" vm="5193">
        <f ca="1"/>
        <v>45489</v>
      </c>
      <c r="R138" vm="5201">
        <f ca="1"/>
        <v>203.12</v>
      </c>
      <c r="S138" vm="5193">
        <f ca="1"/>
        <v>45489</v>
      </c>
      <c r="T138" vm="5202">
        <f ca="1"/>
        <v>151.6</v>
      </c>
      <c r="U138" vm="5193">
        <f ca="1"/>
        <v>45489</v>
      </c>
      <c r="V138" vm="5203">
        <f ca="1"/>
        <v>377.51</v>
      </c>
      <c r="W138" vm="5193">
        <f ca="1"/>
        <v>45489</v>
      </c>
      <c r="X138" vm="5204">
        <f ca="1"/>
        <v>449.52</v>
      </c>
      <c r="Y138" vm="5193">
        <f ca="1"/>
        <v>45489</v>
      </c>
      <c r="Z138" vm="5205">
        <f ca="1"/>
        <v>36.33</v>
      </c>
      <c r="AA138" vm="5193">
        <f ca="1"/>
        <v>45489</v>
      </c>
      <c r="AB138" vm="5206">
        <f ca="1"/>
        <v>140.87</v>
      </c>
      <c r="AC138" vm="5193">
        <f ca="1"/>
        <v>45489</v>
      </c>
      <c r="AD138" vm="5207">
        <f ca="1"/>
        <v>97.71</v>
      </c>
      <c r="AE138" vm="5193">
        <f ca="1"/>
        <v>45489</v>
      </c>
      <c r="AF138" vm="5208">
        <f ca="1"/>
        <v>234.82</v>
      </c>
      <c r="AG138" vm="5193">
        <f ca="1"/>
        <v>45489</v>
      </c>
      <c r="AH138" vm="5209">
        <f ca="1"/>
        <v>71.900000000000006</v>
      </c>
      <c r="AI138" vm="5193">
        <f ca="1"/>
        <v>45489</v>
      </c>
      <c r="AJ138" vm="5210">
        <f ca="1"/>
        <v>60.06</v>
      </c>
      <c r="AK138" vm="5193">
        <f ca="1"/>
        <v>45489</v>
      </c>
      <c r="AL138" vm="4354">
        <f ca="1"/>
        <v>136.21</v>
      </c>
      <c r="AM138" vm="5193">
        <f ca="1"/>
        <v>45489</v>
      </c>
      <c r="AN138" vm="5211">
        <f ca="1"/>
        <v>7.59</v>
      </c>
      <c r="AO138" vm="5193">
        <f ca="1"/>
        <v>45489</v>
      </c>
      <c r="AP138" vm="5212">
        <f ca="1"/>
        <v>84.82</v>
      </c>
      <c r="AQ138" vm="5193">
        <f ca="1"/>
        <v>45489</v>
      </c>
      <c r="AR138" vm="5213">
        <f ca="1"/>
        <v>65.02</v>
      </c>
      <c r="AS138" vm="5193">
        <f ca="1"/>
        <v>45489</v>
      </c>
      <c r="AT138" vm="5214">
        <f ca="1"/>
        <v>102.72</v>
      </c>
      <c r="AU138" vm="5193">
        <f ca="1"/>
        <v>45489</v>
      </c>
      <c r="AV138" vm="4835">
        <f ca="1"/>
        <v>50.91</v>
      </c>
      <c r="AW138" vm="5193">
        <f ca="1"/>
        <v>45489</v>
      </c>
      <c r="AX138" vm="5215">
        <f ca="1"/>
        <v>41.31</v>
      </c>
      <c r="AY138" vm="5193">
        <f ca="1"/>
        <v>45489</v>
      </c>
      <c r="AZ138" vm="5216">
        <f ca="1"/>
        <v>110.92</v>
      </c>
      <c r="BA138" vm="5193">
        <f ca="1"/>
        <v>45489</v>
      </c>
      <c r="BB138" vm="5217">
        <f ca="1"/>
        <v>210.15</v>
      </c>
      <c r="BC138" vm="5193">
        <f ca="1"/>
        <v>45489</v>
      </c>
      <c r="BD138" vm="5218">
        <f ca="1"/>
        <v>100.99</v>
      </c>
      <c r="BE138" vm="5193">
        <f ca="1"/>
        <v>45489</v>
      </c>
      <c r="BF138" vm="5110">
        <f ca="1"/>
        <v>38.9</v>
      </c>
      <c r="BG138" vm="5193">
        <f ca="1"/>
        <v>45489</v>
      </c>
      <c r="BH138" vm="5219">
        <f ca="1"/>
        <v>228.29</v>
      </c>
      <c r="BI138" vm="5193">
        <f ca="1"/>
        <v>45489</v>
      </c>
      <c r="BJ138" vm="5220">
        <f ca="1"/>
        <v>44.13</v>
      </c>
      <c r="BK138" vm="5193">
        <f ca="1"/>
        <v>45489</v>
      </c>
      <c r="BL138" vm="880">
        <f ca="1"/>
        <v>41.45</v>
      </c>
      <c r="BM138" vm="5193">
        <f ca="1"/>
        <v>45489</v>
      </c>
      <c r="BN138" vm="5221">
        <f ca="1"/>
        <v>102.99</v>
      </c>
      <c r="BO138" vm="5193">
        <f ca="1"/>
        <v>45489</v>
      </c>
      <c r="BP138" vm="5222">
        <f ca="1"/>
        <v>164.76</v>
      </c>
      <c r="BQ138" vm="5193">
        <f ca="1"/>
        <v>45489</v>
      </c>
      <c r="BR138" vm="5223">
        <f ca="1"/>
        <v>218.47</v>
      </c>
      <c r="BS138" vm="5193">
        <f ca="1"/>
        <v>45489</v>
      </c>
      <c r="BT138" vm="5224">
        <f ca="1"/>
        <v>256.02999999999997</v>
      </c>
      <c r="BU138" vm="5193">
        <f ca="1"/>
        <v>45489</v>
      </c>
      <c r="BV138" vm="5225">
        <f ca="1"/>
        <v>33.749200000000002</v>
      </c>
      <c r="BW138" vm="5193">
        <f ca="1"/>
        <v>45489</v>
      </c>
      <c r="BX138" vm="5226">
        <f ca="1"/>
        <v>60.99</v>
      </c>
      <c r="BZ138" vm="5193">
        <f ca="1"/>
        <v>45489</v>
      </c>
      <c r="CA138" vm="5227">
        <f ca="1"/>
        <v>519.04</v>
      </c>
      <c r="CB138" vm="5193">
        <f ca="1"/>
        <v>45489</v>
      </c>
      <c r="CC138" vm="5228">
        <f ca="1"/>
        <v>117.27</v>
      </c>
      <c r="CD138" vm="5193">
        <f ca="1"/>
        <v>45489</v>
      </c>
      <c r="CE138" vm="5229">
        <f ca="1"/>
        <v>107.69</v>
      </c>
      <c r="CF138" vm="5193">
        <f ca="1"/>
        <v>45489</v>
      </c>
      <c r="CG138" vm="5230">
        <f ca="1"/>
        <v>55.42</v>
      </c>
      <c r="CH138" vm="5193">
        <f ca="1"/>
        <v>45489</v>
      </c>
      <c r="CI138" vm="5231">
        <f ca="1"/>
        <v>191.03149999999999</v>
      </c>
    </row>
    <row r="139" spans="1:87">
      <c r="A139" vm="5232">
        <f ca="1"/>
        <v>45490</v>
      </c>
      <c r="B139" vm="4987">
        <f ca="1"/>
        <v>16.899999999999999</v>
      </c>
      <c r="C139" vm="5232">
        <f ca="1"/>
        <v>45490</v>
      </c>
      <c r="D139" vm="5233">
        <f ca="1"/>
        <v>65.72</v>
      </c>
      <c r="E139" vm="5232">
        <f ca="1"/>
        <v>45490</v>
      </c>
      <c r="F139" vm="2427">
        <f ca="1"/>
        <v>18.78</v>
      </c>
      <c r="G139" vm="5232">
        <f ca="1"/>
        <v>45490</v>
      </c>
      <c r="H139" vm="5234">
        <f ca="1"/>
        <v>932.05499999999995</v>
      </c>
      <c r="I139" vm="5232">
        <f ca="1"/>
        <v>45490</v>
      </c>
      <c r="J139" vm="5235">
        <f ca="1"/>
        <v>147</v>
      </c>
      <c r="K139" vm="5232">
        <f ca="1"/>
        <v>45490</v>
      </c>
      <c r="L139" vm="5236">
        <f ca="1"/>
        <v>426.23</v>
      </c>
      <c r="M139" vm="5232">
        <f ca="1"/>
        <v>45490</v>
      </c>
      <c r="N139" vm="4139">
        <f ca="1"/>
        <v>49.86</v>
      </c>
      <c r="O139" vm="5232">
        <f ca="1"/>
        <v>45490</v>
      </c>
      <c r="P139" vm="5237">
        <f ca="1"/>
        <v>13.183199999999999</v>
      </c>
      <c r="Q139" vm="5232">
        <f ca="1"/>
        <v>45490</v>
      </c>
      <c r="R139" vm="5238">
        <f ca="1"/>
        <v>194.93</v>
      </c>
      <c r="S139" vm="5232">
        <f ca="1"/>
        <v>45490</v>
      </c>
      <c r="T139" vm="5239">
        <f ca="1"/>
        <v>150.81</v>
      </c>
      <c r="U139" vm="5232">
        <f ca="1"/>
        <v>45490</v>
      </c>
      <c r="V139" vm="5240">
        <f ca="1"/>
        <v>385.13</v>
      </c>
      <c r="W139" vm="5232">
        <f ca="1"/>
        <v>45490</v>
      </c>
      <c r="X139" vm="5241">
        <f ca="1"/>
        <v>443.52</v>
      </c>
      <c r="Y139" vm="5232">
        <f ca="1"/>
        <v>45490</v>
      </c>
      <c r="Z139" vm="1054">
        <f ca="1"/>
        <v>33.04</v>
      </c>
      <c r="AA139" vm="5232">
        <f ca="1"/>
        <v>45490</v>
      </c>
      <c r="AB139" vm="5242">
        <f ca="1"/>
        <v>135.41999999999999</v>
      </c>
      <c r="AC139" vm="5232">
        <f ca="1"/>
        <v>45490</v>
      </c>
      <c r="AD139" vm="5243">
        <f ca="1"/>
        <v>95.08</v>
      </c>
      <c r="AE139" vm="5232">
        <f ca="1"/>
        <v>45490</v>
      </c>
      <c r="AF139" vm="5244">
        <f ca="1"/>
        <v>228.88</v>
      </c>
      <c r="AG139" vm="5232">
        <f ca="1"/>
        <v>45490</v>
      </c>
      <c r="AH139" vm="5245">
        <f ca="1"/>
        <v>70.900000000000006</v>
      </c>
      <c r="AI139" vm="5232">
        <f ca="1"/>
        <v>45490</v>
      </c>
      <c r="AJ139" vm="5246">
        <f ca="1"/>
        <v>61.6</v>
      </c>
      <c r="AK139" vm="5232">
        <f ca="1"/>
        <v>45490</v>
      </c>
      <c r="AL139" vm="5247">
        <f ca="1"/>
        <v>135.1</v>
      </c>
      <c r="AM139" vm="5232">
        <f ca="1"/>
        <v>45490</v>
      </c>
      <c r="AN139" vm="5248">
        <f ca="1"/>
        <v>7.25</v>
      </c>
      <c r="AO139" vm="5232">
        <f ca="1"/>
        <v>45490</v>
      </c>
      <c r="AP139" vm="5249">
        <f ca="1"/>
        <v>85.34</v>
      </c>
      <c r="AQ139" vm="5232">
        <f ca="1"/>
        <v>45490</v>
      </c>
      <c r="AR139" vm="5250">
        <f ca="1"/>
        <v>64.09</v>
      </c>
      <c r="AS139" vm="5232">
        <f ca="1"/>
        <v>45490</v>
      </c>
      <c r="AT139" vm="5251">
        <f ca="1"/>
        <v>104.68</v>
      </c>
      <c r="AU139" vm="5232">
        <f ca="1"/>
        <v>45490</v>
      </c>
      <c r="AV139" vm="5252">
        <f ca="1"/>
        <v>52.2</v>
      </c>
      <c r="AW139" vm="5232">
        <f ca="1"/>
        <v>45490</v>
      </c>
      <c r="AX139" vm="5253">
        <f ca="1"/>
        <v>40.47</v>
      </c>
      <c r="AY139" vm="5232">
        <f ca="1"/>
        <v>45490</v>
      </c>
      <c r="AZ139" vm="4706">
        <f ca="1"/>
        <v>112.13</v>
      </c>
      <c r="BA139" vm="5232">
        <f ca="1"/>
        <v>45490</v>
      </c>
      <c r="BB139" vm="5254">
        <f ca="1"/>
        <v>213.12</v>
      </c>
      <c r="BC139" vm="5232">
        <f ca="1"/>
        <v>45490</v>
      </c>
      <c r="BD139" vm="5255">
        <f ca="1"/>
        <v>100.68</v>
      </c>
      <c r="BE139" vm="5232">
        <f ca="1"/>
        <v>45490</v>
      </c>
      <c r="BF139" vm="3776">
        <f ca="1"/>
        <v>39.840000000000003</v>
      </c>
      <c r="BG139" vm="5232">
        <f ca="1"/>
        <v>45490</v>
      </c>
      <c r="BH139" vm="5256">
        <f ca="1"/>
        <v>227.23</v>
      </c>
      <c r="BI139" vm="5232">
        <f ca="1"/>
        <v>45490</v>
      </c>
      <c r="BJ139" vm="5257">
        <f ca="1"/>
        <v>43.98</v>
      </c>
      <c r="BK139" vm="5232">
        <f ca="1"/>
        <v>45490</v>
      </c>
      <c r="BL139" vm="1733">
        <f ca="1"/>
        <v>42.03</v>
      </c>
      <c r="BM139" vm="5232">
        <f ca="1"/>
        <v>45490</v>
      </c>
      <c r="BN139" vm="1531">
        <f ca="1"/>
        <v>105.04</v>
      </c>
      <c r="BO139" vm="5232">
        <f ca="1"/>
        <v>45490</v>
      </c>
      <c r="BP139" vm="3219">
        <f ca="1"/>
        <v>169.89</v>
      </c>
      <c r="BQ139" vm="5232">
        <f ca="1"/>
        <v>45490</v>
      </c>
      <c r="BR139" vm="5258">
        <f ca="1"/>
        <v>220.21</v>
      </c>
      <c r="BS139" vm="5232">
        <f ca="1"/>
        <v>45490</v>
      </c>
      <c r="BT139" vm="5259">
        <f ca="1"/>
        <v>251.22</v>
      </c>
      <c r="BU139" vm="5232">
        <f ca="1"/>
        <v>45490</v>
      </c>
      <c r="BV139" vm="5260">
        <f ca="1"/>
        <v>33.763399999999997</v>
      </c>
      <c r="BW139" vm="5232">
        <f ca="1"/>
        <v>45490</v>
      </c>
      <c r="BX139" vm="2322">
        <f ca="1"/>
        <v>61.78</v>
      </c>
      <c r="BZ139" vm="5232">
        <f ca="1"/>
        <v>45490</v>
      </c>
      <c r="CA139" vm="5261">
        <f ca="1"/>
        <v>511.79</v>
      </c>
      <c r="CB139" vm="5232">
        <f ca="1"/>
        <v>45490</v>
      </c>
      <c r="CC139" vm="5262">
        <f ca="1"/>
        <v>115.58</v>
      </c>
      <c r="CD139" vm="5232">
        <f ca="1"/>
        <v>45490</v>
      </c>
      <c r="CE139" vm="5263">
        <f ca="1"/>
        <v>106.1</v>
      </c>
      <c r="CF139" vm="5232">
        <f ca="1"/>
        <v>45490</v>
      </c>
      <c r="CG139" vm="5264">
        <f ca="1"/>
        <v>54.71</v>
      </c>
      <c r="CH139" vm="5232">
        <f ca="1"/>
        <v>45490</v>
      </c>
      <c r="CI139" vm="5265">
        <f ca="1"/>
        <v>188.70599999999999</v>
      </c>
    </row>
    <row r="140" spans="1:87">
      <c r="A140" vm="5266">
        <f ca="1"/>
        <v>45491</v>
      </c>
      <c r="B140" vm="5267">
        <f ca="1"/>
        <v>16.72</v>
      </c>
      <c r="C140" vm="5266">
        <f ca="1"/>
        <v>45491</v>
      </c>
      <c r="D140" vm="5268">
        <f ca="1"/>
        <v>64.790000000000006</v>
      </c>
      <c r="E140" vm="5266">
        <f ca="1"/>
        <v>45491</v>
      </c>
      <c r="F140" vm="5269">
        <f ca="1"/>
        <v>19.02</v>
      </c>
      <c r="G140" vm="5266">
        <f ca="1"/>
        <v>45491</v>
      </c>
      <c r="H140" vm="5270">
        <f ca="1"/>
        <v>924.15</v>
      </c>
      <c r="I140" vm="5266">
        <f ca="1"/>
        <v>45491</v>
      </c>
      <c r="J140" vm="5271">
        <f ca="1"/>
        <v>146.52000000000001</v>
      </c>
      <c r="K140" vm="5266">
        <f ca="1"/>
        <v>45491</v>
      </c>
      <c r="L140" vm="5272">
        <f ca="1"/>
        <v>416.14</v>
      </c>
      <c r="M140" vm="5266">
        <f ca="1"/>
        <v>45491</v>
      </c>
      <c r="N140" vm="5273">
        <f ca="1"/>
        <v>48.03</v>
      </c>
      <c r="O140" vm="5266">
        <f ca="1"/>
        <v>45491</v>
      </c>
      <c r="P140" vm="481">
        <f ca="1"/>
        <v>12.5817</v>
      </c>
      <c r="Q140" vm="5266">
        <f ca="1"/>
        <v>45491</v>
      </c>
      <c r="R140" vm="5274">
        <f ca="1"/>
        <v>190.37</v>
      </c>
      <c r="S140" vm="5266">
        <f ca="1"/>
        <v>45491</v>
      </c>
      <c r="T140" vm="5275">
        <f ca="1"/>
        <v>150.44999999999999</v>
      </c>
      <c r="U140" vm="5266">
        <f ca="1"/>
        <v>45491</v>
      </c>
      <c r="V140" vm="5276">
        <f ca="1"/>
        <v>380.64</v>
      </c>
      <c r="W140" vm="5266">
        <f ca="1"/>
        <v>45491</v>
      </c>
      <c r="X140" vm="5277">
        <f ca="1"/>
        <v>440.37</v>
      </c>
      <c r="Y140" vm="5266">
        <f ca="1"/>
        <v>45491</v>
      </c>
      <c r="Z140" vm="5278">
        <f ca="1"/>
        <v>32.46</v>
      </c>
      <c r="AA140" vm="5266">
        <f ca="1"/>
        <v>45491</v>
      </c>
      <c r="AB140" vm="5279">
        <f ca="1"/>
        <v>129.99</v>
      </c>
      <c r="AC140" vm="5266">
        <f ca="1"/>
        <v>45491</v>
      </c>
      <c r="AD140" vm="5280">
        <f ca="1"/>
        <v>93.81</v>
      </c>
      <c r="AE140" vm="5266">
        <f ca="1"/>
        <v>45491</v>
      </c>
      <c r="AF140" vm="5281">
        <f ca="1"/>
        <v>224.18</v>
      </c>
      <c r="AG140" vm="5266">
        <f ca="1"/>
        <v>45491</v>
      </c>
      <c r="AH140" vm="5282">
        <f ca="1"/>
        <v>71.67</v>
      </c>
      <c r="AI140" vm="5266">
        <f ca="1"/>
        <v>45491</v>
      </c>
      <c r="AJ140" vm="4296">
        <f ca="1"/>
        <v>59.91</v>
      </c>
      <c r="AK140" vm="5266">
        <f ca="1"/>
        <v>45491</v>
      </c>
      <c r="AL140" vm="5283">
        <f ca="1"/>
        <v>129.84</v>
      </c>
      <c r="AM140" vm="5266">
        <f ca="1"/>
        <v>45491</v>
      </c>
      <c r="AN140" vm="5284">
        <f ca="1"/>
        <v>7.05</v>
      </c>
      <c r="AO140" vm="5266">
        <f ca="1"/>
        <v>45491</v>
      </c>
      <c r="AP140" vm="5285">
        <f ca="1"/>
        <v>84.33</v>
      </c>
      <c r="AQ140" vm="5266">
        <f ca="1"/>
        <v>45491</v>
      </c>
      <c r="AR140" vm="5286">
        <f ca="1"/>
        <v>63.48</v>
      </c>
      <c r="AS140" vm="5266">
        <f ca="1"/>
        <v>45491</v>
      </c>
      <c r="AT140" vm="5287">
        <f ca="1"/>
        <v>100.07</v>
      </c>
      <c r="AU140" vm="5266">
        <f ca="1"/>
        <v>45491</v>
      </c>
      <c r="AV140" vm="5288">
        <f ca="1"/>
        <v>50.8</v>
      </c>
      <c r="AW140" vm="5266">
        <f ca="1"/>
        <v>45491</v>
      </c>
      <c r="AX140" vm="207">
        <f ca="1"/>
        <v>40.1</v>
      </c>
      <c r="AY140" vm="5266">
        <f ca="1"/>
        <v>45491</v>
      </c>
      <c r="AZ140" vm="5289">
        <f ca="1"/>
        <v>109.15</v>
      </c>
      <c r="BA140" vm="5266">
        <f ca="1"/>
        <v>45491</v>
      </c>
      <c r="BB140" vm="5290">
        <f ca="1"/>
        <v>210.65</v>
      </c>
      <c r="BC140" vm="5266">
        <f ca="1"/>
        <v>45491</v>
      </c>
      <c r="BD140" vm="5068">
        <f ca="1"/>
        <v>96.9</v>
      </c>
      <c r="BE140" vm="5266">
        <f ca="1"/>
        <v>45491</v>
      </c>
      <c r="BF140" vm="4047">
        <f ca="1"/>
        <v>39.36</v>
      </c>
      <c r="BG140" vm="5266">
        <f ca="1"/>
        <v>45491</v>
      </c>
      <c r="BH140" vm="5291">
        <f ca="1"/>
        <v>225.78</v>
      </c>
      <c r="BI140" vm="5266">
        <f ca="1"/>
        <v>45491</v>
      </c>
      <c r="BJ140" vm="5292">
        <f ca="1"/>
        <v>43.01</v>
      </c>
      <c r="BK140" vm="5266">
        <f ca="1"/>
        <v>45491</v>
      </c>
      <c r="BL140" vm="5293">
        <f ca="1"/>
        <v>42.07</v>
      </c>
      <c r="BM140" vm="5266">
        <f ca="1"/>
        <v>45491</v>
      </c>
      <c r="BN140" vm="5294">
        <f ca="1"/>
        <v>105.06</v>
      </c>
      <c r="BO140" vm="5266">
        <f ca="1"/>
        <v>45491</v>
      </c>
      <c r="BP140" vm="5295">
        <f ca="1"/>
        <v>170.37</v>
      </c>
      <c r="BQ140" vm="5266">
        <f ca="1"/>
        <v>45491</v>
      </c>
      <c r="BR140" vm="2772">
        <f ca="1"/>
        <v>217.67</v>
      </c>
      <c r="BS140" vm="5266">
        <f ca="1"/>
        <v>45491</v>
      </c>
      <c r="BT140" vm="5296">
        <f ca="1"/>
        <v>247.35</v>
      </c>
      <c r="BU140" vm="5266">
        <f ca="1"/>
        <v>45491</v>
      </c>
      <c r="BV140" vm="5297">
        <f ca="1"/>
        <v>33.520000000000003</v>
      </c>
      <c r="BW140" vm="5266">
        <f ca="1"/>
        <v>45491</v>
      </c>
      <c r="BX140" vm="5298">
        <f ca="1"/>
        <v>60.95</v>
      </c>
      <c r="BZ140" vm="5266">
        <f ca="1"/>
        <v>45491</v>
      </c>
      <c r="CA140" vm="5299">
        <f ca="1"/>
        <v>507.94</v>
      </c>
      <c r="CB140" vm="5266">
        <f ca="1"/>
        <v>45491</v>
      </c>
      <c r="CC140" vm="5300">
        <f ca="1"/>
        <v>114.67</v>
      </c>
      <c r="CD140" vm="5266">
        <f ca="1"/>
        <v>45491</v>
      </c>
      <c r="CE140" vm="5301">
        <f ca="1"/>
        <v>105.6</v>
      </c>
      <c r="CF140" vm="5266">
        <f ca="1"/>
        <v>45491</v>
      </c>
      <c r="CG140" vm="4984">
        <f ca="1"/>
        <v>54.22</v>
      </c>
      <c r="CH140" vm="5266">
        <f ca="1"/>
        <v>45491</v>
      </c>
      <c r="CI140" vm="5302">
        <f ca="1"/>
        <v>186.8553</v>
      </c>
    </row>
    <row r="141" spans="1:87">
      <c r="A141" vm="5303">
        <f ca="1"/>
        <v>45492</v>
      </c>
      <c r="B141" vm="5304">
        <f ca="1"/>
        <v>16.940000000000001</v>
      </c>
      <c r="C141" vm="5303">
        <f ca="1"/>
        <v>45492</v>
      </c>
      <c r="D141" vm="5305">
        <f ca="1"/>
        <v>64.19</v>
      </c>
      <c r="E141" vm="5303">
        <f ca="1"/>
        <v>45492</v>
      </c>
      <c r="F141" vm="3990">
        <f ca="1"/>
        <v>19.27</v>
      </c>
      <c r="G141" vm="5303">
        <f ca="1"/>
        <v>45492</v>
      </c>
      <c r="H141" vm="5306">
        <f ca="1"/>
        <v>895.37</v>
      </c>
      <c r="I141" vm="5303">
        <f ca="1"/>
        <v>45492</v>
      </c>
      <c r="J141" vm="5307">
        <f ca="1"/>
        <v>140.19999999999999</v>
      </c>
      <c r="K141" vm="5303">
        <f ca="1"/>
        <v>45492</v>
      </c>
      <c r="L141" vm="5308">
        <f ca="1"/>
        <v>455.01</v>
      </c>
      <c r="M141" vm="5303">
        <f ca="1"/>
        <v>45492</v>
      </c>
      <c r="N141" vm="5309">
        <f ca="1"/>
        <v>48.58</v>
      </c>
      <c r="O141" vm="5303">
        <f ca="1"/>
        <v>45492</v>
      </c>
      <c r="P141" vm="5310">
        <f ca="1"/>
        <v>12.7789</v>
      </c>
      <c r="Q141" vm="5303">
        <f ca="1"/>
        <v>45492</v>
      </c>
      <c r="R141" vm="5311">
        <f ca="1"/>
        <v>188.54</v>
      </c>
      <c r="S141" vm="5303">
        <f ca="1"/>
        <v>45492</v>
      </c>
      <c r="T141" vm="5312">
        <f ca="1"/>
        <v>148</v>
      </c>
      <c r="U141" vm="5303">
        <f ca="1"/>
        <v>45492</v>
      </c>
      <c r="V141" vm="5313">
        <f ca="1"/>
        <v>378.06</v>
      </c>
      <c r="W141" vm="5303">
        <f ca="1"/>
        <v>45492</v>
      </c>
      <c r="X141" vm="5314">
        <f ca="1"/>
        <v>437.11</v>
      </c>
      <c r="Y141" vm="5303">
        <f ca="1"/>
        <v>45492</v>
      </c>
      <c r="Z141" vm="5315">
        <f ca="1"/>
        <v>31.66</v>
      </c>
      <c r="AA141" vm="5303">
        <f ca="1"/>
        <v>45492</v>
      </c>
      <c r="AB141" vm="5316">
        <f ca="1"/>
        <v>131.54</v>
      </c>
      <c r="AC141" vm="5303">
        <f ca="1"/>
        <v>45492</v>
      </c>
      <c r="AD141" vm="5317">
        <f ca="1"/>
        <v>92.09</v>
      </c>
      <c r="AE141" vm="5303">
        <f ca="1"/>
        <v>45492</v>
      </c>
      <c r="AF141" vm="5318">
        <f ca="1"/>
        <v>224.31</v>
      </c>
      <c r="AG141" vm="5303">
        <f ca="1"/>
        <v>45492</v>
      </c>
      <c r="AH141" vm="5319">
        <f ca="1"/>
        <v>72</v>
      </c>
      <c r="AI141" vm="5303">
        <f ca="1"/>
        <v>45492</v>
      </c>
      <c r="AJ141" vm="789">
        <f ca="1"/>
        <v>59.57</v>
      </c>
      <c r="AK141" vm="5303">
        <f ca="1"/>
        <v>45492</v>
      </c>
      <c r="AL141" vm="5320">
        <f ca="1"/>
        <v>129.85</v>
      </c>
      <c r="AM141" vm="5303">
        <f ca="1"/>
        <v>45492</v>
      </c>
      <c r="AN141" vm="2165">
        <f ca="1"/>
        <v>7.07</v>
      </c>
      <c r="AO141" vm="5303">
        <f ca="1"/>
        <v>45492</v>
      </c>
      <c r="AP141" vm="5321">
        <f ca="1"/>
        <v>84.49</v>
      </c>
      <c r="AQ141" vm="5303">
        <f ca="1"/>
        <v>45492</v>
      </c>
      <c r="AR141" vm="4919">
        <f ca="1"/>
        <v>62.69</v>
      </c>
      <c r="AS141" vm="5303">
        <f ca="1"/>
        <v>45492</v>
      </c>
      <c r="AT141" vm="5040">
        <f ca="1"/>
        <v>102.03</v>
      </c>
      <c r="AU141" vm="5303">
        <f ca="1"/>
        <v>45492</v>
      </c>
      <c r="AV141" vm="5322">
        <f ca="1"/>
        <v>50.53</v>
      </c>
      <c r="AW141" vm="5303">
        <f ca="1"/>
        <v>45492</v>
      </c>
      <c r="AX141" vm="4871">
        <f ca="1"/>
        <v>40.01</v>
      </c>
      <c r="AY141" vm="5303">
        <f ca="1"/>
        <v>45492</v>
      </c>
      <c r="AZ141" vm="5323">
        <f ca="1"/>
        <v>101.85</v>
      </c>
      <c r="BA141" vm="5303">
        <f ca="1"/>
        <v>45492</v>
      </c>
      <c r="BB141" vm="5324">
        <f ca="1"/>
        <v>210.14</v>
      </c>
      <c r="BC141" vm="5303">
        <f ca="1"/>
        <v>45492</v>
      </c>
      <c r="BD141" vm="1904">
        <f ca="1"/>
        <v>99.18</v>
      </c>
      <c r="BE141" vm="5303">
        <f ca="1"/>
        <v>45492</v>
      </c>
      <c r="BF141" vm="5325">
        <f ca="1"/>
        <v>39.35</v>
      </c>
      <c r="BG141" vm="5303">
        <f ca="1"/>
        <v>45492</v>
      </c>
      <c r="BH141" vm="5326">
        <f ca="1"/>
        <v>221.73</v>
      </c>
      <c r="BI141" vm="5303">
        <f ca="1"/>
        <v>45492</v>
      </c>
      <c r="BJ141" vm="5327">
        <f ca="1"/>
        <v>42.9</v>
      </c>
      <c r="BK141" vm="5303">
        <f ca="1"/>
        <v>45492</v>
      </c>
      <c r="BL141" vm="5328">
        <f ca="1"/>
        <v>41.62</v>
      </c>
      <c r="BM141" vm="5303">
        <f ca="1"/>
        <v>45492</v>
      </c>
      <c r="BN141" vm="5329">
        <f ca="1"/>
        <v>101.11</v>
      </c>
      <c r="BO141" vm="5303">
        <f ca="1"/>
        <v>45492</v>
      </c>
      <c r="BP141" vm="5330">
        <f ca="1"/>
        <v>169.36</v>
      </c>
      <c r="BQ141" vm="5303">
        <f ca="1"/>
        <v>45492</v>
      </c>
      <c r="BR141" vm="4557">
        <f ca="1"/>
        <v>214.61</v>
      </c>
      <c r="BS141" vm="5303">
        <f ca="1"/>
        <v>45492</v>
      </c>
      <c r="BT141" vm="5331">
        <f ca="1"/>
        <v>247.63</v>
      </c>
      <c r="BU141" vm="5303">
        <f ca="1"/>
        <v>45492</v>
      </c>
      <c r="BV141" vm="5332">
        <f ca="1"/>
        <v>33.282200000000003</v>
      </c>
      <c r="BW141" vm="5303">
        <f ca="1"/>
        <v>45492</v>
      </c>
      <c r="BX141" vm="3135">
        <f ca="1"/>
        <v>61.79</v>
      </c>
      <c r="BZ141" vm="5303">
        <f ca="1"/>
        <v>45492</v>
      </c>
      <c r="CA141" vm="5333">
        <f ca="1"/>
        <v>504.55</v>
      </c>
      <c r="CB141" vm="5303">
        <f ca="1"/>
        <v>45492</v>
      </c>
      <c r="CC141" vm="1331">
        <f ca="1"/>
        <v>113.64</v>
      </c>
      <c r="CD141" vm="5303">
        <f ca="1"/>
        <v>45492</v>
      </c>
      <c r="CE141" vm="4837">
        <f ca="1"/>
        <v>104.52</v>
      </c>
      <c r="CF141" vm="5303">
        <f ca="1"/>
        <v>45492</v>
      </c>
      <c r="CG141" vm="1889">
        <f ca="1"/>
        <v>53.76</v>
      </c>
      <c r="CH141" vm="5303">
        <f ca="1"/>
        <v>45492</v>
      </c>
      <c r="CI141" vm="5334">
        <f ca="1"/>
        <v>185.44540000000001</v>
      </c>
    </row>
    <row r="142" spans="1:87">
      <c r="A142" vm="5335">
        <f ca="1"/>
        <v>45495</v>
      </c>
      <c r="B142" vm="5336">
        <f ca="1"/>
        <v>17</v>
      </c>
      <c r="C142" vm="5335">
        <f ca="1"/>
        <v>45495</v>
      </c>
      <c r="D142" vm="5337">
        <f ca="1"/>
        <v>64.150000000000006</v>
      </c>
      <c r="E142" vm="5335">
        <f ca="1"/>
        <v>45495</v>
      </c>
      <c r="F142" vm="1078">
        <f ca="1"/>
        <v>19.829999999999998</v>
      </c>
      <c r="G142" vm="5335">
        <f ca="1"/>
        <v>45495</v>
      </c>
      <c r="H142" vm="5338">
        <f ca="1"/>
        <v>941.26</v>
      </c>
      <c r="I142" vm="5335">
        <f ca="1"/>
        <v>45495</v>
      </c>
      <c r="J142" vm="5339">
        <f ca="1"/>
        <v>143.25</v>
      </c>
      <c r="K142" vm="5335">
        <f ca="1"/>
        <v>45495</v>
      </c>
      <c r="L142" vm="5340">
        <f ca="1"/>
        <v>461.12</v>
      </c>
      <c r="M142" vm="5335">
        <f ca="1"/>
        <v>45495</v>
      </c>
      <c r="N142" vm="5341">
        <f ca="1"/>
        <v>49.57</v>
      </c>
      <c r="O142" vm="5335">
        <f ca="1"/>
        <v>45495</v>
      </c>
      <c r="P142" vm="5342">
        <f ca="1"/>
        <v>13.2128</v>
      </c>
      <c r="Q142" vm="5335">
        <f ca="1"/>
        <v>45495</v>
      </c>
      <c r="R142" vm="5343">
        <f ca="1"/>
        <v>188.41</v>
      </c>
      <c r="S142" vm="5335">
        <f ca="1"/>
        <v>45495</v>
      </c>
      <c r="T142" vm="5344">
        <f ca="1"/>
        <v>152.19</v>
      </c>
      <c r="U142" vm="5335">
        <f ca="1"/>
        <v>45495</v>
      </c>
      <c r="V142" vm="5345">
        <f ca="1"/>
        <v>379.25</v>
      </c>
      <c r="W142" vm="5335">
        <f ca="1"/>
        <v>45495</v>
      </c>
      <c r="X142" vm="5346">
        <f ca="1"/>
        <v>442.94</v>
      </c>
      <c r="Y142" vm="5335">
        <f ca="1"/>
        <v>45495</v>
      </c>
      <c r="Z142" vm="5347">
        <f ca="1"/>
        <v>33.049999999999997</v>
      </c>
      <c r="AA142" vm="5335">
        <f ca="1"/>
        <v>45495</v>
      </c>
      <c r="AB142" vm="5348">
        <f ca="1"/>
        <v>133.18</v>
      </c>
      <c r="AC142" vm="5335">
        <f ca="1"/>
        <v>45495</v>
      </c>
      <c r="AD142" vm="5349">
        <f ca="1"/>
        <v>93.57</v>
      </c>
      <c r="AE142" vm="5335">
        <f ca="1"/>
        <v>45495</v>
      </c>
      <c r="AF142" vm="5350">
        <f ca="1"/>
        <v>223.96</v>
      </c>
      <c r="AG142" vm="5335">
        <f ca="1"/>
        <v>45495</v>
      </c>
      <c r="AH142" vm="5070">
        <f ca="1"/>
        <v>72.900000000000006</v>
      </c>
      <c r="AI142" vm="5335">
        <f ca="1"/>
        <v>45495</v>
      </c>
      <c r="AJ142" vm="3968">
        <f ca="1"/>
        <v>58.33</v>
      </c>
      <c r="AK142" vm="5335">
        <f ca="1"/>
        <v>45495</v>
      </c>
      <c r="AL142" vm="5351">
        <f ca="1"/>
        <v>131.15</v>
      </c>
      <c r="AM142" vm="5335">
        <f ca="1"/>
        <v>45495</v>
      </c>
      <c r="AN142" vm="2084">
        <f ca="1"/>
        <v>7.21</v>
      </c>
      <c r="AO142" vm="5335">
        <f ca="1"/>
        <v>45495</v>
      </c>
      <c r="AP142" vm="5352">
        <f ca="1"/>
        <v>84</v>
      </c>
      <c r="AQ142" vm="5335">
        <f ca="1"/>
        <v>45495</v>
      </c>
      <c r="AR142" vm="5353">
        <f ca="1"/>
        <v>63.26</v>
      </c>
      <c r="AS142" vm="5335">
        <f ca="1"/>
        <v>45495</v>
      </c>
      <c r="AT142" vm="5354">
        <f ca="1"/>
        <v>103.72</v>
      </c>
      <c r="AU142" vm="5335">
        <f ca="1"/>
        <v>45495</v>
      </c>
      <c r="AV142" vm="5355">
        <f ca="1"/>
        <v>50.43</v>
      </c>
      <c r="AW142" vm="5335">
        <f ca="1"/>
        <v>45495</v>
      </c>
      <c r="AX142" vm="3309">
        <f ca="1"/>
        <v>40.090000000000003</v>
      </c>
      <c r="AY142" vm="5335">
        <f ca="1"/>
        <v>45495</v>
      </c>
      <c r="AZ142" vm="5356">
        <f ca="1"/>
        <v>105.76</v>
      </c>
      <c r="BA142" vm="5335">
        <f ca="1"/>
        <v>45495</v>
      </c>
      <c r="BB142" vm="5357">
        <f ca="1"/>
        <v>209.37</v>
      </c>
      <c r="BC142" vm="5335">
        <f ca="1"/>
        <v>45495</v>
      </c>
      <c r="BD142" vm="5182">
        <f ca="1"/>
        <v>101.04</v>
      </c>
      <c r="BE142" vm="5335">
        <f ca="1"/>
        <v>45495</v>
      </c>
      <c r="BF142" vm="5358">
        <f ca="1"/>
        <v>39.39</v>
      </c>
      <c r="BG142" vm="5335">
        <f ca="1"/>
        <v>45495</v>
      </c>
      <c r="BH142" vm="5359">
        <f ca="1"/>
        <v>221.8</v>
      </c>
      <c r="BI142" vm="5335">
        <f ca="1"/>
        <v>45495</v>
      </c>
      <c r="BJ142" vm="4407">
        <f ca="1"/>
        <v>42.3</v>
      </c>
      <c r="BK142" vm="5335">
        <f ca="1"/>
        <v>45495</v>
      </c>
      <c r="BL142" vm="843">
        <f ca="1"/>
        <v>39.090000000000003</v>
      </c>
      <c r="BM142" vm="5335">
        <f ca="1"/>
        <v>45495</v>
      </c>
      <c r="BN142" vm="3867">
        <f ca="1"/>
        <v>102.08</v>
      </c>
      <c r="BO142" vm="5335">
        <f ca="1"/>
        <v>45495</v>
      </c>
      <c r="BP142" vm="5360">
        <f ca="1"/>
        <v>167.66</v>
      </c>
      <c r="BQ142" vm="5335">
        <f ca="1"/>
        <v>45495</v>
      </c>
      <c r="BR142" vm="5361">
        <f ca="1"/>
        <v>216.97</v>
      </c>
      <c r="BS142" vm="5335">
        <f ca="1"/>
        <v>45495</v>
      </c>
      <c r="BT142" vm="5362">
        <f ca="1"/>
        <v>254.08</v>
      </c>
      <c r="BU142" vm="5335">
        <f ca="1"/>
        <v>45495</v>
      </c>
      <c r="BV142" vm="5363">
        <f ca="1"/>
        <v>33.122700000000002</v>
      </c>
      <c r="BW142" vm="5335">
        <f ca="1"/>
        <v>45495</v>
      </c>
      <c r="BX142" vm="5364">
        <f ca="1"/>
        <v>62.09</v>
      </c>
      <c r="BZ142" vm="5335">
        <f ca="1"/>
        <v>45495</v>
      </c>
      <c r="CA142" vm="5365">
        <f ca="1"/>
        <v>509.79</v>
      </c>
      <c r="CB142" vm="5335">
        <f ca="1"/>
        <v>45495</v>
      </c>
      <c r="CC142" vm="2288">
        <f ca="1"/>
        <v>115.25</v>
      </c>
      <c r="CD142" vm="5335">
        <f ca="1"/>
        <v>45495</v>
      </c>
      <c r="CE142" vm="5366">
        <f ca="1"/>
        <v>106.27</v>
      </c>
      <c r="CF142" vm="5335">
        <f ca="1"/>
        <v>45495</v>
      </c>
      <c r="CG142" vm="5367">
        <f ca="1"/>
        <v>54.44</v>
      </c>
      <c r="CH142" vm="5335">
        <f ca="1"/>
        <v>45495</v>
      </c>
      <c r="CI142" vm="5368">
        <f ca="1"/>
        <v>187.6362</v>
      </c>
    </row>
    <row r="143" spans="1:87">
      <c r="A143" vm="5369">
        <f ca="1"/>
        <v>45496</v>
      </c>
      <c r="B143" vm="5370">
        <f ca="1"/>
        <v>17.559999999999999</v>
      </c>
      <c r="C143" vm="5369">
        <f ca="1"/>
        <v>45496</v>
      </c>
      <c r="D143" vm="5371">
        <f ca="1"/>
        <v>62.22</v>
      </c>
      <c r="E143" vm="5369">
        <f ca="1"/>
        <v>45496</v>
      </c>
      <c r="F143" vm="5372">
        <f ca="1"/>
        <v>19.78</v>
      </c>
      <c r="G143" vm="5369">
        <f ca="1"/>
        <v>45496</v>
      </c>
      <c r="H143" vm="5373">
        <f ca="1"/>
        <v>932.81</v>
      </c>
      <c r="I143" vm="5369">
        <f ca="1"/>
        <v>45496</v>
      </c>
      <c r="J143" vm="5374">
        <f ca="1"/>
        <v>141.99</v>
      </c>
      <c r="K143" vm="5369">
        <f ca="1"/>
        <v>45496</v>
      </c>
      <c r="L143" vm="5375">
        <f ca="1"/>
        <v>455.06</v>
      </c>
      <c r="M143" vm="5369">
        <f ca="1"/>
        <v>45496</v>
      </c>
      <c r="N143" vm="5376">
        <f ca="1"/>
        <v>49.6</v>
      </c>
      <c r="O143" vm="5369">
        <f ca="1"/>
        <v>45496</v>
      </c>
      <c r="P143" vm="5377">
        <f ca="1"/>
        <v>13.3508</v>
      </c>
      <c r="Q143" vm="5369">
        <f ca="1"/>
        <v>45496</v>
      </c>
      <c r="R143" vm="5378">
        <f ca="1"/>
        <v>191.07</v>
      </c>
      <c r="S143" vm="5369">
        <f ca="1"/>
        <v>45496</v>
      </c>
      <c r="T143" vm="5379">
        <f ca="1"/>
        <v>146.16</v>
      </c>
      <c r="U143" vm="5369">
        <f ca="1"/>
        <v>45496</v>
      </c>
      <c r="V143" vm="5380">
        <f ca="1"/>
        <v>371.52</v>
      </c>
      <c r="W143" vm="5369">
        <f ca="1"/>
        <v>45496</v>
      </c>
      <c r="X143" vm="4821">
        <f ca="1"/>
        <v>444.85</v>
      </c>
      <c r="Y143" vm="5369">
        <f ca="1"/>
        <v>45496</v>
      </c>
      <c r="Z143" vm="5381">
        <f ca="1"/>
        <v>33.409999999999997</v>
      </c>
      <c r="AA143" vm="5369">
        <f ca="1"/>
        <v>45496</v>
      </c>
      <c r="AB143" vm="5382">
        <f ca="1"/>
        <v>133.28</v>
      </c>
      <c r="AC143" vm="5369">
        <f ca="1"/>
        <v>45496</v>
      </c>
      <c r="AD143" vm="5383">
        <f ca="1"/>
        <v>91.48</v>
      </c>
      <c r="AE143" vm="5369">
        <f ca="1"/>
        <v>45496</v>
      </c>
      <c r="AF143" vm="5384">
        <f ca="1"/>
        <v>225.01</v>
      </c>
      <c r="AG143" vm="5369">
        <f ca="1"/>
        <v>45496</v>
      </c>
      <c r="AH143" vm="4999">
        <f ca="1"/>
        <v>72.11</v>
      </c>
      <c r="AI143" vm="5369">
        <f ca="1"/>
        <v>45496</v>
      </c>
      <c r="AJ143" vm="5385">
        <f ca="1"/>
        <v>57.97</v>
      </c>
      <c r="AK143" vm="5369">
        <f ca="1"/>
        <v>45496</v>
      </c>
      <c r="AL143" vm="5386">
        <f ca="1"/>
        <v>132.6</v>
      </c>
      <c r="AM143" vm="5369">
        <f ca="1"/>
        <v>45496</v>
      </c>
      <c r="AN143" vm="5387">
        <f ca="1"/>
        <v>7.69</v>
      </c>
      <c r="AO143" vm="5369">
        <f ca="1"/>
        <v>45496</v>
      </c>
      <c r="AP143" vm="5388">
        <f ca="1"/>
        <v>83.81</v>
      </c>
      <c r="AQ143" vm="5369">
        <f ca="1"/>
        <v>45496</v>
      </c>
      <c r="AR143" vm="5389">
        <f ca="1"/>
        <v>63.63</v>
      </c>
      <c r="AS143" vm="5369">
        <f ca="1"/>
        <v>45496</v>
      </c>
      <c r="AT143" vm="5390">
        <f ca="1"/>
        <v>103.92</v>
      </c>
      <c r="AU143" vm="5369">
        <f ca="1"/>
        <v>45496</v>
      </c>
      <c r="AV143" vm="2667">
        <f ca="1"/>
        <v>49.59</v>
      </c>
      <c r="AW143" vm="5369">
        <f ca="1"/>
        <v>45496</v>
      </c>
      <c r="AX143" vm="5391">
        <f ca="1"/>
        <v>39.15</v>
      </c>
      <c r="AY143" vm="5369">
        <f ca="1"/>
        <v>45496</v>
      </c>
      <c r="AZ143" vm="5392">
        <f ca="1"/>
        <v>104.53</v>
      </c>
      <c r="BA143" vm="5369">
        <f ca="1"/>
        <v>45496</v>
      </c>
      <c r="BB143" vm="5393">
        <f ca="1"/>
        <v>209.52</v>
      </c>
      <c r="BC143" vm="5369">
        <f ca="1"/>
        <v>45496</v>
      </c>
      <c r="BD143" vm="5394">
        <f ca="1"/>
        <v>99.96</v>
      </c>
      <c r="BE143" vm="5369">
        <f ca="1"/>
        <v>45496</v>
      </c>
      <c r="BF143" vm="714">
        <f ca="1"/>
        <v>38.840000000000003</v>
      </c>
      <c r="BG143" vm="5369">
        <f ca="1"/>
        <v>45496</v>
      </c>
      <c r="BH143" vm="5395">
        <f ca="1"/>
        <v>222.58</v>
      </c>
      <c r="BI143" vm="5369">
        <f ca="1"/>
        <v>45496</v>
      </c>
      <c r="BJ143" vm="5396">
        <f ca="1"/>
        <v>42.41</v>
      </c>
      <c r="BK143" vm="5369">
        <f ca="1"/>
        <v>45496</v>
      </c>
      <c r="BL143" vm="3459">
        <f ca="1"/>
        <v>38.89</v>
      </c>
      <c r="BM143" vm="5369">
        <f ca="1"/>
        <v>45496</v>
      </c>
      <c r="BN143" vm="5397">
        <f ca="1"/>
        <v>101.92</v>
      </c>
      <c r="BO143" vm="5369">
        <f ca="1"/>
        <v>45496</v>
      </c>
      <c r="BP143" vm="895">
        <f ca="1"/>
        <v>166.28</v>
      </c>
      <c r="BQ143" vm="5369">
        <f ca="1"/>
        <v>45496</v>
      </c>
      <c r="BR143" vm="5398">
        <f ca="1"/>
        <v>217.38</v>
      </c>
      <c r="BS143" vm="5369">
        <f ca="1"/>
        <v>45496</v>
      </c>
      <c r="BT143" vm="5399">
        <f ca="1"/>
        <v>256.06</v>
      </c>
      <c r="BU143" vm="5369">
        <f ca="1"/>
        <v>45496</v>
      </c>
      <c r="BV143" vm="5400">
        <f ca="1"/>
        <v>32.57</v>
      </c>
      <c r="BW143" vm="5369">
        <f ca="1"/>
        <v>45496</v>
      </c>
      <c r="BX143" vm="5401">
        <f ca="1"/>
        <v>62.04</v>
      </c>
      <c r="BZ143" vm="5369">
        <f ca="1"/>
        <v>45496</v>
      </c>
      <c r="CA143" vm="5402">
        <f ca="1"/>
        <v>508.94</v>
      </c>
      <c r="CB143" vm="5369">
        <f ca="1"/>
        <v>45496</v>
      </c>
      <c r="CC143" vm="5119">
        <f ca="1"/>
        <v>114.86</v>
      </c>
      <c r="CD143" vm="5369">
        <f ca="1"/>
        <v>45496</v>
      </c>
      <c r="CE143" vm="5403">
        <f ca="1"/>
        <v>105.71</v>
      </c>
      <c r="CF143" vm="5369">
        <f ca="1"/>
        <v>45496</v>
      </c>
      <c r="CG143" vm="4984">
        <f ca="1"/>
        <v>54.22</v>
      </c>
      <c r="CH143" vm="5369">
        <f ca="1"/>
        <v>45496</v>
      </c>
      <c r="CI143" vm="5404">
        <f ca="1"/>
        <v>187.08799999999999</v>
      </c>
    </row>
    <row r="144" spans="1:87">
      <c r="A144" vm="5405">
        <f ca="1"/>
        <v>45497</v>
      </c>
      <c r="B144" vm="2030">
        <f ca="1"/>
        <v>17.510000000000002</v>
      </c>
      <c r="C144" vm="5405">
        <f ca="1"/>
        <v>45497</v>
      </c>
      <c r="D144" vm="2590">
        <f ca="1"/>
        <v>62.65</v>
      </c>
      <c r="E144" vm="5405">
        <f ca="1"/>
        <v>45497</v>
      </c>
      <c r="F144" vm="4098">
        <f ca="1"/>
        <v>19.350000000000001</v>
      </c>
      <c r="G144" vm="5405">
        <f ca="1"/>
        <v>45497</v>
      </c>
      <c r="H144" vm="5406">
        <f ca="1"/>
        <v>872.75</v>
      </c>
      <c r="I144" vm="5405">
        <f ca="1"/>
        <v>45497</v>
      </c>
      <c r="J144" vm="5407">
        <f ca="1"/>
        <v>141.18</v>
      </c>
      <c r="K144" vm="5405">
        <f ca="1"/>
        <v>45497</v>
      </c>
      <c r="L144" vm="5408">
        <f ca="1"/>
        <v>454.02</v>
      </c>
      <c r="M144" vm="5405">
        <f ca="1"/>
        <v>45497</v>
      </c>
      <c r="N144" vm="5409">
        <f ca="1"/>
        <v>48.71</v>
      </c>
      <c r="O144" vm="5405">
        <f ca="1"/>
        <v>45497</v>
      </c>
      <c r="P144" vm="5410">
        <f ca="1"/>
        <v>13.0748</v>
      </c>
      <c r="Q144" vm="5405">
        <f ca="1"/>
        <v>45497</v>
      </c>
      <c r="R144" vm="5411">
        <f ca="1"/>
        <v>181.82</v>
      </c>
      <c r="S144" vm="5405">
        <f ca="1"/>
        <v>45497</v>
      </c>
      <c r="T144" vm="5412">
        <f ca="1"/>
        <v>141.97999999999999</v>
      </c>
      <c r="U144" vm="5405">
        <f ca="1"/>
        <v>45497</v>
      </c>
      <c r="V144" vm="5413">
        <f ca="1"/>
        <v>369.39</v>
      </c>
      <c r="W144" vm="5405">
        <f ca="1"/>
        <v>45497</v>
      </c>
      <c r="X144" vm="5414">
        <f ca="1"/>
        <v>428.9</v>
      </c>
      <c r="Y144" vm="5405">
        <f ca="1"/>
        <v>45497</v>
      </c>
      <c r="Z144" vm="5415">
        <f ca="1"/>
        <v>32.11</v>
      </c>
      <c r="AA144" vm="5405">
        <f ca="1"/>
        <v>45497</v>
      </c>
      <c r="AB144" vm="5416">
        <f ca="1"/>
        <v>131.6</v>
      </c>
      <c r="AC144" vm="5405">
        <f ca="1"/>
        <v>45497</v>
      </c>
      <c r="AD144" vm="5417">
        <f ca="1"/>
        <v>90.88</v>
      </c>
      <c r="AE144" vm="5405">
        <f ca="1"/>
        <v>45497</v>
      </c>
      <c r="AF144" vm="5418">
        <f ca="1"/>
        <v>218.54</v>
      </c>
      <c r="AG144" vm="5405">
        <f ca="1"/>
        <v>45497</v>
      </c>
      <c r="AH144" vm="5419">
        <f ca="1"/>
        <v>75.41</v>
      </c>
      <c r="AI144" vm="5405">
        <f ca="1"/>
        <v>45497</v>
      </c>
      <c r="AJ144" vm="5420">
        <f ca="1"/>
        <v>58.54</v>
      </c>
      <c r="AK144" vm="5405">
        <f ca="1"/>
        <v>45497</v>
      </c>
      <c r="AL144" vm="5421">
        <f ca="1"/>
        <v>125.62</v>
      </c>
      <c r="AM144" vm="5405">
        <f ca="1"/>
        <v>45497</v>
      </c>
      <c r="AN144" vm="5422">
        <f ca="1"/>
        <v>7.62</v>
      </c>
      <c r="AO144" vm="5405">
        <f ca="1"/>
        <v>45497</v>
      </c>
      <c r="AP144" vm="5423">
        <f ca="1"/>
        <v>82.96</v>
      </c>
      <c r="AQ144" vm="5405">
        <f ca="1"/>
        <v>45497</v>
      </c>
      <c r="AR144" vm="2749">
        <f ca="1"/>
        <v>63.9</v>
      </c>
      <c r="AS144" vm="5405">
        <f ca="1"/>
        <v>45497</v>
      </c>
      <c r="AT144" vm="5424">
        <f ca="1"/>
        <v>107.26</v>
      </c>
      <c r="AU144" vm="5405">
        <f ca="1"/>
        <v>45497</v>
      </c>
      <c r="AV144" vm="5425">
        <f ca="1"/>
        <v>49.45</v>
      </c>
      <c r="AW144" vm="5405">
        <f ca="1"/>
        <v>45497</v>
      </c>
      <c r="AX144" vm="5426">
        <f ca="1"/>
        <v>37.96</v>
      </c>
      <c r="AY144" vm="5405">
        <f ca="1"/>
        <v>45497</v>
      </c>
      <c r="AZ144" vm="5427">
        <f ca="1"/>
        <v>97.28</v>
      </c>
      <c r="BA144" vm="5405">
        <f ca="1"/>
        <v>45497</v>
      </c>
      <c r="BB144" vm="5428">
        <f ca="1"/>
        <v>209.39</v>
      </c>
      <c r="BC144" vm="5405">
        <f ca="1"/>
        <v>45497</v>
      </c>
      <c r="BD144" vm="42">
        <f ca="1"/>
        <v>99.8</v>
      </c>
      <c r="BE144" vm="5405">
        <f ca="1"/>
        <v>45497</v>
      </c>
      <c r="BF144" vm="5429">
        <f ca="1"/>
        <v>39.299999999999997</v>
      </c>
      <c r="BG144" vm="5405">
        <f ca="1"/>
        <v>45497</v>
      </c>
      <c r="BH144" vm="5359">
        <f ca="1"/>
        <v>221.8</v>
      </c>
      <c r="BI144" vm="5405">
        <f ca="1"/>
        <v>45497</v>
      </c>
      <c r="BJ144" vm="2130">
        <f ca="1"/>
        <v>42.19</v>
      </c>
      <c r="BK144" vm="5405">
        <f ca="1"/>
        <v>45497</v>
      </c>
      <c r="BL144" vm="4375">
        <f ca="1"/>
        <v>39.67</v>
      </c>
      <c r="BM144" vm="5405">
        <f ca="1"/>
        <v>45497</v>
      </c>
      <c r="BN144" vm="5430">
        <f ca="1"/>
        <v>101.94</v>
      </c>
      <c r="BO144" vm="5405">
        <f ca="1"/>
        <v>45497</v>
      </c>
      <c r="BP144" vm="5431">
        <f ca="1"/>
        <v>168.17</v>
      </c>
      <c r="BQ144" vm="5405">
        <f ca="1"/>
        <v>45497</v>
      </c>
      <c r="BR144" vm="5432">
        <f ca="1"/>
        <v>213.65</v>
      </c>
      <c r="BS144" vm="5405">
        <f ca="1"/>
        <v>45497</v>
      </c>
      <c r="BT144" vm="5433">
        <f ca="1"/>
        <v>249.78</v>
      </c>
      <c r="BU144" vm="5405">
        <f ca="1"/>
        <v>45497</v>
      </c>
      <c r="BV144" vm="5434">
        <f ca="1"/>
        <v>32.49</v>
      </c>
      <c r="BW144" vm="5405">
        <f ca="1"/>
        <v>45497</v>
      </c>
      <c r="BX144" vm="5435">
        <f ca="1"/>
        <v>62.82</v>
      </c>
      <c r="BZ144" vm="5405">
        <f ca="1"/>
        <v>45497</v>
      </c>
      <c r="CA144" vm="5436">
        <f ca="1"/>
        <v>497.29</v>
      </c>
      <c r="CB144" vm="5405">
        <f ca="1"/>
        <v>45497</v>
      </c>
      <c r="CC144" vm="4673">
        <f ca="1"/>
        <v>112.51</v>
      </c>
      <c r="CD144" vm="5405">
        <f ca="1"/>
        <v>45497</v>
      </c>
      <c r="CE144" vm="5437">
        <f ca="1"/>
        <v>102.77</v>
      </c>
      <c r="CF144" vm="5405">
        <f ca="1"/>
        <v>45497</v>
      </c>
      <c r="CG144" vm="5438">
        <f ca="1"/>
        <v>52.97</v>
      </c>
      <c r="CH144" vm="5405">
        <f ca="1"/>
        <v>45497</v>
      </c>
      <c r="CI144" vm="5439">
        <f ca="1"/>
        <v>183.14</v>
      </c>
    </row>
    <row r="145" spans="1:87">
      <c r="A145" vm="5440">
        <f ca="1"/>
        <v>45498</v>
      </c>
      <c r="B145" vm="5441">
        <f ca="1"/>
        <v>17.37</v>
      </c>
      <c r="C145" vm="5440">
        <f ca="1"/>
        <v>45498</v>
      </c>
      <c r="D145" vm="5442">
        <f ca="1"/>
        <v>63.32</v>
      </c>
      <c r="E145" vm="5440">
        <f ca="1"/>
        <v>45498</v>
      </c>
      <c r="F145" vm="5443">
        <f ca="1"/>
        <v>19.59</v>
      </c>
      <c r="G145" vm="5440">
        <f ca="1"/>
        <v>45498</v>
      </c>
      <c r="H145" vm="5444">
        <f ca="1"/>
        <v>862.63</v>
      </c>
      <c r="I145" vm="5440">
        <f ca="1"/>
        <v>45498</v>
      </c>
      <c r="J145" vm="5445">
        <f ca="1"/>
        <v>141.80000000000001</v>
      </c>
      <c r="K145" vm="5440">
        <f ca="1"/>
        <v>45498</v>
      </c>
      <c r="L145" vm="5446">
        <f ca="1"/>
        <v>436.74</v>
      </c>
      <c r="M145" vm="5440">
        <f ca="1"/>
        <v>45498</v>
      </c>
      <c r="N145" vm="5447">
        <f ca="1"/>
        <v>46.62</v>
      </c>
      <c r="O145" vm="5440">
        <f ca="1"/>
        <v>45498</v>
      </c>
      <c r="P145" vm="5448">
        <f ca="1"/>
        <v>13.015599999999999</v>
      </c>
      <c r="Q145" vm="5440">
        <f ca="1"/>
        <v>45498</v>
      </c>
      <c r="R145" vm="5449">
        <f ca="1"/>
        <v>182</v>
      </c>
      <c r="S145" vm="5440">
        <f ca="1"/>
        <v>45498</v>
      </c>
      <c r="T145" vm="5450">
        <f ca="1"/>
        <v>142.84</v>
      </c>
      <c r="U145" vm="5440">
        <f ca="1"/>
        <v>45498</v>
      </c>
      <c r="V145" vm="5451">
        <f ca="1"/>
        <v>381.69</v>
      </c>
      <c r="W145" vm="5440">
        <f ca="1"/>
        <v>45498</v>
      </c>
      <c r="X145" vm="5452">
        <f ca="1"/>
        <v>418.4</v>
      </c>
      <c r="Y145" vm="5440">
        <f ca="1"/>
        <v>45498</v>
      </c>
      <c r="Z145" vm="5453">
        <f ca="1"/>
        <v>28.91</v>
      </c>
      <c r="AA145" vm="5440">
        <f ca="1"/>
        <v>45498</v>
      </c>
      <c r="AB145" vm="5454">
        <f ca="1"/>
        <v>127.86</v>
      </c>
      <c r="AC145" vm="5440">
        <f ca="1"/>
        <v>45498</v>
      </c>
      <c r="AD145" vm="5455">
        <f ca="1"/>
        <v>91</v>
      </c>
      <c r="AE145" vm="5440">
        <f ca="1"/>
        <v>45498</v>
      </c>
      <c r="AF145" vm="5456">
        <f ca="1"/>
        <v>217.49</v>
      </c>
      <c r="AG145" vm="5440">
        <f ca="1"/>
        <v>45498</v>
      </c>
      <c r="AH145" vm="1968">
        <f ca="1"/>
        <v>73.44</v>
      </c>
      <c r="AI145" vm="5440">
        <f ca="1"/>
        <v>45498</v>
      </c>
      <c r="AJ145" vm="5457">
        <f ca="1"/>
        <v>58.65</v>
      </c>
      <c r="AK145" vm="5440">
        <f ca="1"/>
        <v>45498</v>
      </c>
      <c r="AL145" vm="5458">
        <f ca="1"/>
        <v>129.59</v>
      </c>
      <c r="AM145" vm="5440">
        <f ca="1"/>
        <v>45498</v>
      </c>
      <c r="AN145" vm="5459">
        <f ca="1"/>
        <v>7.56</v>
      </c>
      <c r="AO145" vm="5440">
        <f ca="1"/>
        <v>45498</v>
      </c>
      <c r="AP145" vm="5460">
        <f ca="1"/>
        <v>84.89</v>
      </c>
      <c r="AQ145" vm="5440">
        <f ca="1"/>
        <v>45498</v>
      </c>
      <c r="AR145" vm="5461">
        <f ca="1"/>
        <v>64.81</v>
      </c>
      <c r="AS145" vm="5440">
        <f ca="1"/>
        <v>45498</v>
      </c>
      <c r="AT145" vm="5462">
        <f ca="1"/>
        <v>105.96</v>
      </c>
      <c r="AU145" vm="5440">
        <f ca="1"/>
        <v>45498</v>
      </c>
      <c r="AV145" vm="5199">
        <f ca="1"/>
        <v>50.75</v>
      </c>
      <c r="AW145" vm="5440">
        <f ca="1"/>
        <v>45498</v>
      </c>
      <c r="AX145" vm="5463">
        <f ca="1"/>
        <v>38.39</v>
      </c>
      <c r="AY145" vm="5440">
        <f ca="1"/>
        <v>45498</v>
      </c>
      <c r="AZ145" vm="5464">
        <f ca="1"/>
        <v>101.59</v>
      </c>
      <c r="BA145" vm="5440">
        <f ca="1"/>
        <v>45498</v>
      </c>
      <c r="BB145" vm="5465">
        <f ca="1"/>
        <v>209.92</v>
      </c>
      <c r="BC145" vm="5440">
        <f ca="1"/>
        <v>45498</v>
      </c>
      <c r="BD145" vm="5466">
        <f ca="1"/>
        <v>99.9</v>
      </c>
      <c r="BE145" vm="5440">
        <f ca="1"/>
        <v>45498</v>
      </c>
      <c r="BF145" vm="118">
        <f ca="1"/>
        <v>39.07</v>
      </c>
      <c r="BG145" vm="5440">
        <f ca="1"/>
        <v>45498</v>
      </c>
      <c r="BH145" vm="5467">
        <f ca="1"/>
        <v>218.33</v>
      </c>
      <c r="BI145" vm="5440">
        <f ca="1"/>
        <v>45498</v>
      </c>
      <c r="BJ145" vm="5468">
        <f ca="1"/>
        <v>41.68</v>
      </c>
      <c r="BK145" vm="5440">
        <f ca="1"/>
        <v>45498</v>
      </c>
      <c r="BL145" vm="2965">
        <f ca="1"/>
        <v>39.950000000000003</v>
      </c>
      <c r="BM145" vm="5440">
        <f ca="1"/>
        <v>45498</v>
      </c>
      <c r="BN145" vm="4937">
        <f ca="1"/>
        <v>102.33</v>
      </c>
      <c r="BO145" vm="5440">
        <f ca="1"/>
        <v>45498</v>
      </c>
      <c r="BP145" vm="5469">
        <f ca="1"/>
        <v>171.02</v>
      </c>
      <c r="BQ145" vm="5440">
        <f ca="1"/>
        <v>45498</v>
      </c>
      <c r="BR145" vm="5470">
        <f ca="1"/>
        <v>202.45</v>
      </c>
      <c r="BS145" vm="5440">
        <f ca="1"/>
        <v>45498</v>
      </c>
      <c r="BT145" vm="5471">
        <f ca="1"/>
        <v>256.52</v>
      </c>
      <c r="BU145" vm="5440">
        <f ca="1"/>
        <v>45498</v>
      </c>
      <c r="BV145" vm="5472">
        <f ca="1"/>
        <v>33.034999999999997</v>
      </c>
      <c r="BW145" vm="5440">
        <f ca="1"/>
        <v>45498</v>
      </c>
      <c r="BX145" vm="2590">
        <f ca="1"/>
        <v>62.65</v>
      </c>
      <c r="BZ145" vm="5440">
        <f ca="1"/>
        <v>45498</v>
      </c>
      <c r="CA145" vm="5473">
        <f ca="1"/>
        <v>494.78</v>
      </c>
      <c r="CB145" vm="5440">
        <f ca="1"/>
        <v>45498</v>
      </c>
      <c r="CC145" vm="5474">
        <f ca="1"/>
        <v>112.04</v>
      </c>
      <c r="CD145" vm="5440">
        <f ca="1"/>
        <v>45498</v>
      </c>
      <c r="CE145" vm="5475">
        <f ca="1"/>
        <v>102.25</v>
      </c>
      <c r="CF145" vm="5440">
        <f ca="1"/>
        <v>45498</v>
      </c>
      <c r="CG145" vm="5476">
        <f ca="1"/>
        <v>52.6</v>
      </c>
      <c r="CH145" vm="5440">
        <f ca="1"/>
        <v>45498</v>
      </c>
      <c r="CI145" vm="5477">
        <f ca="1"/>
        <v>182.499</v>
      </c>
    </row>
    <row r="146" spans="1:87">
      <c r="A146" vm="5478">
        <f ca="1"/>
        <v>45499</v>
      </c>
      <c r="B146" vm="1870">
        <f ca="1"/>
        <v>17.59</v>
      </c>
      <c r="C146" vm="5478">
        <f ca="1"/>
        <v>45499</v>
      </c>
      <c r="D146" vm="5479">
        <f ca="1"/>
        <v>63.98</v>
      </c>
      <c r="E146" vm="5478">
        <f ca="1"/>
        <v>45499</v>
      </c>
      <c r="F146" vm="5480">
        <f ca="1"/>
        <v>19.739999999999998</v>
      </c>
      <c r="G146" vm="5478">
        <f ca="1"/>
        <v>45499</v>
      </c>
      <c r="H146" vm="5481">
        <f ca="1"/>
        <v>888.39</v>
      </c>
      <c r="I146" vm="5478">
        <f ca="1"/>
        <v>45499</v>
      </c>
      <c r="J146" vm="5482">
        <f ca="1"/>
        <v>145.18</v>
      </c>
      <c r="K146" vm="5478">
        <f ca="1"/>
        <v>45499</v>
      </c>
      <c r="L146" vm="5483">
        <f ca="1"/>
        <v>441.3</v>
      </c>
      <c r="M146" vm="5478">
        <f ca="1"/>
        <v>45499</v>
      </c>
      <c r="N146" vm="5484">
        <f ca="1"/>
        <v>47.83</v>
      </c>
      <c r="O146" vm="5478">
        <f ca="1"/>
        <v>45499</v>
      </c>
      <c r="P146" vm="1557">
        <f ca="1"/>
        <v>13.163500000000001</v>
      </c>
      <c r="Q146" vm="5478">
        <f ca="1"/>
        <v>45499</v>
      </c>
      <c r="R146" vm="5485">
        <f ca="1"/>
        <v>181.36</v>
      </c>
      <c r="S146" vm="5478">
        <f ca="1"/>
        <v>45499</v>
      </c>
      <c r="T146" vm="5486">
        <f ca="1"/>
        <v>144.28</v>
      </c>
      <c r="U146" vm="5478">
        <f ca="1"/>
        <v>45499</v>
      </c>
      <c r="V146" vm="5487">
        <f ca="1"/>
        <v>386.55</v>
      </c>
      <c r="W146" vm="5478">
        <f ca="1"/>
        <v>45499</v>
      </c>
      <c r="X146" vm="5488">
        <f ca="1"/>
        <v>425.27</v>
      </c>
      <c r="Y146" vm="5478">
        <f ca="1"/>
        <v>45499</v>
      </c>
      <c r="Z146" vm="5489">
        <f ca="1"/>
        <v>30.99</v>
      </c>
      <c r="AA146" vm="5478">
        <f ca="1"/>
        <v>45499</v>
      </c>
      <c r="AB146" vm="5490">
        <f ca="1"/>
        <v>126.73</v>
      </c>
      <c r="AC146" vm="5478">
        <f ca="1"/>
        <v>45499</v>
      </c>
      <c r="AD146" vm="5491">
        <f ca="1"/>
        <v>92.8</v>
      </c>
      <c r="AE146" vm="5478">
        <f ca="1"/>
        <v>45499</v>
      </c>
      <c r="AF146" vm="5492">
        <f ca="1"/>
        <v>217.96</v>
      </c>
      <c r="AG146" vm="5478">
        <f ca="1"/>
        <v>45499</v>
      </c>
      <c r="AH146" vm="5493">
        <f ca="1"/>
        <v>74.260000000000005</v>
      </c>
      <c r="AI146" vm="5478">
        <f ca="1"/>
        <v>45499</v>
      </c>
      <c r="AJ146" vm="3208">
        <f ca="1"/>
        <v>61</v>
      </c>
      <c r="AK146" vm="5478">
        <f ca="1"/>
        <v>45499</v>
      </c>
      <c r="AL146" vm="5494">
        <f ca="1"/>
        <v>129</v>
      </c>
      <c r="AM146" vm="5478">
        <f ca="1"/>
        <v>45499</v>
      </c>
      <c r="AN146" vm="5495">
        <f ca="1"/>
        <v>7.39</v>
      </c>
      <c r="AO146" vm="5478">
        <f ca="1"/>
        <v>45499</v>
      </c>
      <c r="AP146" vm="5496">
        <f ca="1"/>
        <v>85.29</v>
      </c>
      <c r="AQ146" vm="5478">
        <f ca="1"/>
        <v>45499</v>
      </c>
      <c r="AR146" vm="5497">
        <f ca="1"/>
        <v>65.349999999999994</v>
      </c>
      <c r="AS146" vm="5478">
        <f ca="1"/>
        <v>45499</v>
      </c>
      <c r="AT146" vm="5498">
        <f ca="1"/>
        <v>105.24</v>
      </c>
      <c r="AU146" vm="5478">
        <f ca="1"/>
        <v>45499</v>
      </c>
      <c r="AV146" vm="4515">
        <f ca="1"/>
        <v>51.22</v>
      </c>
      <c r="AW146" vm="5478">
        <f ca="1"/>
        <v>45499</v>
      </c>
      <c r="AX146" vm="5499">
        <f ca="1"/>
        <v>38.99</v>
      </c>
      <c r="AY146" vm="5478">
        <f ca="1"/>
        <v>45499</v>
      </c>
      <c r="AZ146" vm="3639">
        <f ca="1"/>
        <v>104.74</v>
      </c>
      <c r="BA146" vm="5478">
        <f ca="1"/>
        <v>45499</v>
      </c>
      <c r="BB146" vm="5500">
        <f ca="1"/>
        <v>213.72</v>
      </c>
      <c r="BC146" vm="5478">
        <f ca="1"/>
        <v>45499</v>
      </c>
      <c r="BD146" vm="5501">
        <f ca="1"/>
        <v>100.72</v>
      </c>
      <c r="BE146" vm="5478">
        <f ca="1"/>
        <v>45499</v>
      </c>
      <c r="BF146" vm="5502">
        <f ca="1"/>
        <v>39.86</v>
      </c>
      <c r="BG146" vm="5478">
        <f ca="1"/>
        <v>45499</v>
      </c>
      <c r="BH146" vm="5503">
        <f ca="1"/>
        <v>220.63</v>
      </c>
      <c r="BI146" vm="5478">
        <f ca="1"/>
        <v>45499</v>
      </c>
      <c r="BJ146" vm="5504">
        <f ca="1"/>
        <v>41.67</v>
      </c>
      <c r="BK146" vm="5478">
        <f ca="1"/>
        <v>45499</v>
      </c>
      <c r="BL146" vm="3309">
        <f ca="1"/>
        <v>40.090000000000003</v>
      </c>
      <c r="BM146" vm="5478">
        <f ca="1"/>
        <v>45499</v>
      </c>
      <c r="BN146" vm="5505">
        <f ca="1"/>
        <v>109.63</v>
      </c>
      <c r="BO146" vm="5478">
        <f ca="1"/>
        <v>45499</v>
      </c>
      <c r="BP146" vm="1963">
        <f ca="1"/>
        <v>172.75</v>
      </c>
      <c r="BQ146" vm="5478">
        <f ca="1"/>
        <v>45499</v>
      </c>
      <c r="BR146" vm="5506">
        <f ca="1"/>
        <v>202.74</v>
      </c>
      <c r="BS146" vm="5478">
        <f ca="1"/>
        <v>45499</v>
      </c>
      <c r="BT146" vm="5507">
        <f ca="1"/>
        <v>262.70999999999998</v>
      </c>
      <c r="BU146" vm="5478">
        <f ca="1"/>
        <v>45499</v>
      </c>
      <c r="BV146" vm="5508">
        <f ca="1"/>
        <v>33.177799999999998</v>
      </c>
      <c r="BW146" vm="5478">
        <f ca="1"/>
        <v>45499</v>
      </c>
      <c r="BX146" vm="5509">
        <f ca="1"/>
        <v>63.62</v>
      </c>
      <c r="BZ146" vm="5478">
        <f ca="1"/>
        <v>45499</v>
      </c>
      <c r="CA146" vm="5510">
        <f ca="1"/>
        <v>500.33</v>
      </c>
      <c r="CB146" vm="5478">
        <f ca="1"/>
        <v>45499</v>
      </c>
      <c r="CC146" vm="5511">
        <f ca="1"/>
        <v>113.69</v>
      </c>
      <c r="CD146" vm="5478">
        <f ca="1"/>
        <v>45499</v>
      </c>
      <c r="CE146" vm="4160">
        <f ca="1"/>
        <v>103.45</v>
      </c>
      <c r="CF146" vm="5478">
        <f ca="1"/>
        <v>45499</v>
      </c>
      <c r="CG146" vm="1610">
        <f ca="1"/>
        <v>53.18</v>
      </c>
      <c r="CH146" vm="5478">
        <f ca="1"/>
        <v>45499</v>
      </c>
      <c r="CI146" vm="1485">
        <f ca="1"/>
        <v>184.37</v>
      </c>
    </row>
    <row r="147" spans="1:87">
      <c r="A147" vm="5512">
        <f ca="1"/>
        <v>45502</v>
      </c>
      <c r="B147" vm="5513">
        <f ca="1"/>
        <v>17.48</v>
      </c>
      <c r="C147" vm="5512">
        <f ca="1"/>
        <v>45502</v>
      </c>
      <c r="D147" vm="5514">
        <f ca="1"/>
        <v>63.3</v>
      </c>
      <c r="E147" vm="5512">
        <f ca="1"/>
        <v>45502</v>
      </c>
      <c r="F147" vm="4098">
        <f ca="1"/>
        <v>19.350000000000001</v>
      </c>
      <c r="G147" vm="5512">
        <f ca="1"/>
        <v>45502</v>
      </c>
      <c r="H147" vm="5515">
        <f ca="1"/>
        <v>870.55</v>
      </c>
      <c r="I147" vm="5512">
        <f ca="1"/>
        <v>45502</v>
      </c>
      <c r="J147" vm="5516">
        <f ca="1"/>
        <v>147.85</v>
      </c>
      <c r="K147" vm="5512">
        <f ca="1"/>
        <v>45502</v>
      </c>
      <c r="L147" vm="5517">
        <f ca="1"/>
        <v>443.66</v>
      </c>
      <c r="M147" vm="5512">
        <f ca="1"/>
        <v>45502</v>
      </c>
      <c r="N147" vm="5518">
        <f ca="1"/>
        <v>47.43</v>
      </c>
      <c r="O147" vm="5512">
        <f ca="1"/>
        <v>45502</v>
      </c>
      <c r="P147" vm="5519">
        <f ca="1"/>
        <v>12.8874</v>
      </c>
      <c r="Q147" vm="5512">
        <f ca="1"/>
        <v>45502</v>
      </c>
      <c r="R147" vm="5520">
        <f ca="1"/>
        <v>181.15</v>
      </c>
      <c r="S147" vm="5512">
        <f ca="1"/>
        <v>45502</v>
      </c>
      <c r="T147" vm="5521">
        <f ca="1"/>
        <v>142.29</v>
      </c>
      <c r="U147" vm="5512">
        <f ca="1"/>
        <v>45502</v>
      </c>
      <c r="V147" vm="5522">
        <f ca="1"/>
        <v>376.77</v>
      </c>
      <c r="W147" vm="5512">
        <f ca="1"/>
        <v>45502</v>
      </c>
      <c r="X147" vm="5523">
        <f ca="1"/>
        <v>426.73</v>
      </c>
      <c r="Y147" vm="5512">
        <f ca="1"/>
        <v>45502</v>
      </c>
      <c r="Z147" vm="5524">
        <f ca="1"/>
        <v>31.65</v>
      </c>
      <c r="AA147" vm="5512">
        <f ca="1"/>
        <v>45502</v>
      </c>
      <c r="AB147" vm="2437">
        <f ca="1"/>
        <v>128.05000000000001</v>
      </c>
      <c r="AC147" vm="5512">
        <f ca="1"/>
        <v>45502</v>
      </c>
      <c r="AD147" vm="5525">
        <f ca="1"/>
        <v>91.67</v>
      </c>
      <c r="AE147" vm="5512">
        <f ca="1"/>
        <v>45502</v>
      </c>
      <c r="AF147" vm="5526">
        <f ca="1"/>
        <v>218.24</v>
      </c>
      <c r="AG147" vm="5512">
        <f ca="1"/>
        <v>45502</v>
      </c>
      <c r="AH147" vm="1845">
        <f ca="1"/>
        <v>74.34</v>
      </c>
      <c r="AI147" vm="5512">
        <f ca="1"/>
        <v>45502</v>
      </c>
      <c r="AJ147" vm="19">
        <f ca="1"/>
        <v>61.57</v>
      </c>
      <c r="AK147" vm="5512">
        <f ca="1"/>
        <v>45502</v>
      </c>
      <c r="AL147" vm="5527">
        <f ca="1"/>
        <v>129.57</v>
      </c>
      <c r="AM147" vm="5512">
        <f ca="1"/>
        <v>45502</v>
      </c>
      <c r="AN147" vm="2242">
        <f ca="1"/>
        <v>7</v>
      </c>
      <c r="AO147" vm="5512">
        <f ca="1"/>
        <v>45502</v>
      </c>
      <c r="AP147" vm="5528">
        <f ca="1"/>
        <v>84.92</v>
      </c>
      <c r="AQ147" vm="5512">
        <f ca="1"/>
        <v>45502</v>
      </c>
      <c r="AR147" vm="3010">
        <f ca="1"/>
        <v>64.59</v>
      </c>
      <c r="AS147" vm="5512">
        <f ca="1"/>
        <v>45502</v>
      </c>
      <c r="AT147" vm="3674">
        <f ca="1"/>
        <v>104.77</v>
      </c>
      <c r="AU147" vm="5512">
        <f ca="1"/>
        <v>45502</v>
      </c>
      <c r="AV147" vm="5529">
        <f ca="1"/>
        <v>50.36</v>
      </c>
      <c r="AW147" vm="5512">
        <f ca="1"/>
        <v>45502</v>
      </c>
      <c r="AX147" vm="5530">
        <f ca="1"/>
        <v>38.44</v>
      </c>
      <c r="AY147" vm="5512">
        <f ca="1"/>
        <v>45502</v>
      </c>
      <c r="AZ147" vm="5531">
        <f ca="1"/>
        <v>100.78</v>
      </c>
      <c r="BA147" vm="5512">
        <f ca="1"/>
        <v>45502</v>
      </c>
      <c r="BB147" vm="5532">
        <f ca="1"/>
        <v>214.93</v>
      </c>
      <c r="BC147" vm="5512">
        <f ca="1"/>
        <v>45502</v>
      </c>
      <c r="BD147" vm="4076">
        <f ca="1"/>
        <v>100.73</v>
      </c>
      <c r="BE147" vm="5512">
        <f ca="1"/>
        <v>45502</v>
      </c>
      <c r="BF147" vm="4871">
        <f ca="1"/>
        <v>40.01</v>
      </c>
      <c r="BG147" vm="5512">
        <f ca="1"/>
        <v>45502</v>
      </c>
      <c r="BH147" vm="5533">
        <f ca="1"/>
        <v>220.32</v>
      </c>
      <c r="BI147" vm="5512">
        <f ca="1"/>
        <v>45502</v>
      </c>
      <c r="BJ147" vm="5534">
        <f ca="1"/>
        <v>41.09</v>
      </c>
      <c r="BK147" vm="5512">
        <f ca="1"/>
        <v>45502</v>
      </c>
      <c r="BL147" vm="5535">
        <f ca="1"/>
        <v>40.03</v>
      </c>
      <c r="BM147" vm="5512">
        <f ca="1"/>
        <v>45502</v>
      </c>
      <c r="BN147" vm="3798">
        <f ca="1"/>
        <v>110.09</v>
      </c>
      <c r="BO147" vm="5512">
        <f ca="1"/>
        <v>45502</v>
      </c>
      <c r="BP147" vm="5536">
        <f ca="1"/>
        <v>173.21</v>
      </c>
      <c r="BQ147" vm="5512">
        <f ca="1"/>
        <v>45502</v>
      </c>
      <c r="BR147" vm="5537">
        <f ca="1"/>
        <v>201.4</v>
      </c>
      <c r="BS147" vm="5512">
        <f ca="1"/>
        <v>45502</v>
      </c>
      <c r="BT147" vm="5538">
        <f ca="1"/>
        <v>258.58999999999997</v>
      </c>
      <c r="BU147" vm="5512">
        <f ca="1"/>
        <v>45502</v>
      </c>
      <c r="BV147" vm="5539">
        <f ca="1"/>
        <v>32.831600000000002</v>
      </c>
      <c r="BW147" vm="5512">
        <f ca="1"/>
        <v>45502</v>
      </c>
      <c r="BX147" vm="5540">
        <f ca="1"/>
        <v>64.34</v>
      </c>
      <c r="BZ147" vm="5512">
        <f ca="1"/>
        <v>45502</v>
      </c>
      <c r="CA147" vm="5541">
        <f ca="1"/>
        <v>500.7</v>
      </c>
      <c r="CB147" vm="5512">
        <f ca="1"/>
        <v>45502</v>
      </c>
      <c r="CC147" vm="5542">
        <f ca="1"/>
        <v>113.68</v>
      </c>
      <c r="CD147" vm="5512">
        <f ca="1"/>
        <v>45502</v>
      </c>
      <c r="CE147" vm="5543">
        <f ca="1"/>
        <v>103.76</v>
      </c>
      <c r="CF147" vm="5512">
        <f ca="1"/>
        <v>45502</v>
      </c>
      <c r="CG147" vm="1971">
        <f ca="1"/>
        <v>53.23</v>
      </c>
      <c r="CH147" vm="5512">
        <f ca="1"/>
        <v>45502</v>
      </c>
      <c r="CI147" vm="5544">
        <f ca="1"/>
        <v>184.45740000000001</v>
      </c>
    </row>
    <row r="148" spans="1:87">
      <c r="A148" vm="5545">
        <f ca="1"/>
        <v>45503</v>
      </c>
      <c r="B148" vm="5546">
        <f ca="1"/>
        <v>17.170000000000002</v>
      </c>
      <c r="C148" vm="5545">
        <f ca="1"/>
        <v>45503</v>
      </c>
      <c r="D148" vm="3094">
        <f ca="1"/>
        <v>62.5</v>
      </c>
      <c r="E148" vm="5545">
        <f ca="1"/>
        <v>45503</v>
      </c>
      <c r="F148" vm="356">
        <f ca="1"/>
        <v>19.059999999999999</v>
      </c>
      <c r="G148" vm="5545">
        <f ca="1"/>
        <v>45503</v>
      </c>
      <c r="H148" vm="5547">
        <f ca="1"/>
        <v>860.24</v>
      </c>
      <c r="I148" vm="5545">
        <f ca="1"/>
        <v>45503</v>
      </c>
      <c r="J148" vm="5548">
        <f ca="1"/>
        <v>149.12</v>
      </c>
      <c r="K148" vm="5545">
        <f ca="1"/>
        <v>45503</v>
      </c>
      <c r="L148" vm="5549">
        <f ca="1"/>
        <v>432.69</v>
      </c>
      <c r="M148" vm="5545">
        <f ca="1"/>
        <v>45503</v>
      </c>
      <c r="N148" vm="5550">
        <f ca="1"/>
        <v>46.71</v>
      </c>
      <c r="O148" vm="5545">
        <f ca="1"/>
        <v>45503</v>
      </c>
      <c r="P148" vm="5551">
        <f ca="1"/>
        <v>12.522600000000001</v>
      </c>
      <c r="Q148" vm="5545">
        <f ca="1"/>
        <v>45503</v>
      </c>
      <c r="R148" vm="5552">
        <f ca="1"/>
        <v>176.75</v>
      </c>
      <c r="S148" vm="5545">
        <f ca="1"/>
        <v>45503</v>
      </c>
      <c r="T148" vm="5553">
        <f ca="1"/>
        <v>140.83000000000001</v>
      </c>
      <c r="U148" vm="5545">
        <f ca="1"/>
        <v>45503</v>
      </c>
      <c r="V148" vm="5554">
        <f ca="1"/>
        <v>371.77</v>
      </c>
      <c r="W148" vm="5545">
        <f ca="1"/>
        <v>45503</v>
      </c>
      <c r="X148" vm="5555">
        <f ca="1"/>
        <v>422.92</v>
      </c>
      <c r="Y148" vm="5545">
        <f ca="1"/>
        <v>45503</v>
      </c>
      <c r="Z148" vm="5556">
        <f ca="1"/>
        <v>30.16</v>
      </c>
      <c r="AA148" vm="5545">
        <f ca="1"/>
        <v>45503</v>
      </c>
      <c r="AB148" vm="5557">
        <f ca="1"/>
        <v>129.22999999999999</v>
      </c>
      <c r="AC148" vm="5545">
        <f ca="1"/>
        <v>45503</v>
      </c>
      <c r="AD148" vm="5558">
        <f ca="1"/>
        <v>92.51</v>
      </c>
      <c r="AE148" vm="5545">
        <f ca="1"/>
        <v>45503</v>
      </c>
      <c r="AF148" vm="5559">
        <f ca="1"/>
        <v>218.8</v>
      </c>
      <c r="AG148" vm="5545">
        <f ca="1"/>
        <v>45503</v>
      </c>
      <c r="AH148" vm="5560">
        <f ca="1"/>
        <v>74.28</v>
      </c>
      <c r="AI148" vm="5545">
        <f ca="1"/>
        <v>45503</v>
      </c>
      <c r="AJ148" vm="2711">
        <f ca="1"/>
        <v>63.18</v>
      </c>
      <c r="AK148" vm="5545">
        <f ca="1"/>
        <v>45503</v>
      </c>
      <c r="AL148" vm="5561">
        <f ca="1"/>
        <v>128.88</v>
      </c>
      <c r="AM148" vm="5545">
        <f ca="1"/>
        <v>45503</v>
      </c>
      <c r="AN148" vm="2084">
        <f ca="1"/>
        <v>7.21</v>
      </c>
      <c r="AO148" vm="5545">
        <f ca="1"/>
        <v>45503</v>
      </c>
      <c r="AP148" vm="5562">
        <f ca="1"/>
        <v>85.7</v>
      </c>
      <c r="AQ148" vm="5545">
        <f ca="1"/>
        <v>45503</v>
      </c>
      <c r="AR148" vm="5563">
        <f ca="1"/>
        <v>65.239999999999995</v>
      </c>
      <c r="AS148" vm="5545">
        <f ca="1"/>
        <v>45503</v>
      </c>
      <c r="AT148" vm="5564">
        <f ca="1"/>
        <v>105.32</v>
      </c>
      <c r="AU148" vm="5545">
        <f ca="1"/>
        <v>45503</v>
      </c>
      <c r="AV148" vm="5199">
        <f ca="1"/>
        <v>50.75</v>
      </c>
      <c r="AW148" vm="5545">
        <f ca="1"/>
        <v>45503</v>
      </c>
      <c r="AX148" vm="5565">
        <f ca="1"/>
        <v>38.24</v>
      </c>
      <c r="AY148" vm="5545">
        <f ca="1"/>
        <v>45503</v>
      </c>
      <c r="AZ148" vm="5566">
        <f ca="1"/>
        <v>98.62</v>
      </c>
      <c r="BA148" vm="5545">
        <f ca="1"/>
        <v>45503</v>
      </c>
      <c r="BB148" vm="5567">
        <f ca="1"/>
        <v>223.05</v>
      </c>
      <c r="BC148" vm="5545">
        <f ca="1"/>
        <v>45503</v>
      </c>
      <c r="BD148" vm="5568">
        <f ca="1"/>
        <v>99.44</v>
      </c>
      <c r="BE148" vm="5545">
        <f ca="1"/>
        <v>45503</v>
      </c>
      <c r="BF148" vm="2093">
        <f ca="1"/>
        <v>39.770000000000003</v>
      </c>
      <c r="BG148" vm="5545">
        <f ca="1"/>
        <v>45503</v>
      </c>
      <c r="BH148" vm="5569">
        <f ca="1"/>
        <v>222.52</v>
      </c>
      <c r="BI148" vm="5545">
        <f ca="1"/>
        <v>45503</v>
      </c>
      <c r="BJ148" vm="673">
        <f ca="1"/>
        <v>41.28</v>
      </c>
      <c r="BK148" vm="5545">
        <f ca="1"/>
        <v>45503</v>
      </c>
      <c r="BL148" vm="5570">
        <f ca="1"/>
        <v>40.04</v>
      </c>
      <c r="BM148" vm="5545">
        <f ca="1"/>
        <v>45503</v>
      </c>
      <c r="BN148" vm="5571">
        <f ca="1"/>
        <v>111.78</v>
      </c>
      <c r="BO148" vm="5545">
        <f ca="1"/>
        <v>45503</v>
      </c>
      <c r="BP148" vm="5572">
        <f ca="1"/>
        <v>173.18</v>
      </c>
      <c r="BQ148" vm="5545">
        <f ca="1"/>
        <v>45503</v>
      </c>
      <c r="BR148" vm="5573">
        <f ca="1"/>
        <v>202.64</v>
      </c>
      <c r="BS148" vm="5545">
        <f ca="1"/>
        <v>45503</v>
      </c>
      <c r="BT148" vm="5574">
        <f ca="1"/>
        <v>257.93</v>
      </c>
      <c r="BU148" vm="5545">
        <f ca="1"/>
        <v>45503</v>
      </c>
      <c r="BV148" vm="5575">
        <f ca="1"/>
        <v>33.330599999999997</v>
      </c>
      <c r="BW148" vm="5545">
        <f ca="1"/>
        <v>45503</v>
      </c>
      <c r="BX148" vm="5576">
        <f ca="1"/>
        <v>63.95</v>
      </c>
      <c r="BZ148" vm="5545">
        <f ca="1"/>
        <v>45503</v>
      </c>
      <c r="CA148" vm="5577">
        <f ca="1"/>
        <v>498.08</v>
      </c>
      <c r="CB148" vm="5545">
        <f ca="1"/>
        <v>45503</v>
      </c>
      <c r="CC148" vm="4190">
        <f ca="1"/>
        <v>113.04</v>
      </c>
      <c r="CD148" vm="5545">
        <f ca="1"/>
        <v>45503</v>
      </c>
      <c r="CE148" vm="5578">
        <f ca="1"/>
        <v>102.7</v>
      </c>
      <c r="CF148" vm="5545">
        <f ca="1"/>
        <v>45503</v>
      </c>
      <c r="CG148" vm="5579">
        <f ca="1"/>
        <v>52.85</v>
      </c>
      <c r="CH148" vm="5545">
        <f ca="1"/>
        <v>45503</v>
      </c>
      <c r="CI148" vm="5580">
        <f ca="1"/>
        <v>183.98009999999999</v>
      </c>
    </row>
    <row r="149" spans="1:87">
      <c r="A149" vm="5581">
        <f ca="1"/>
        <v>45504</v>
      </c>
      <c r="B149" vm="5582">
        <f ca="1"/>
        <v>17.239999999999998</v>
      </c>
      <c r="C149" vm="5581">
        <f ca="1"/>
        <v>45504</v>
      </c>
      <c r="D149" vm="235">
        <f ca="1"/>
        <v>62.01</v>
      </c>
      <c r="E149" vm="5581">
        <f ca="1"/>
        <v>45504</v>
      </c>
      <c r="F149" vm="5583">
        <f ca="1"/>
        <v>19.07</v>
      </c>
      <c r="G149" vm="5581">
        <f ca="1"/>
        <v>45504</v>
      </c>
      <c r="H149" vm="5584">
        <f ca="1"/>
        <v>936.7</v>
      </c>
      <c r="I149" vm="5581">
        <f ca="1"/>
        <v>45504</v>
      </c>
      <c r="J149" vm="5585">
        <f ca="1"/>
        <v>150.94</v>
      </c>
      <c r="K149" vm="5581">
        <f ca="1"/>
        <v>45504</v>
      </c>
      <c r="L149" vm="5586">
        <f ca="1"/>
        <v>444.61</v>
      </c>
      <c r="M149" vm="5581">
        <f ca="1"/>
        <v>45504</v>
      </c>
      <c r="N149" vm="5587">
        <f ca="1"/>
        <v>48.16</v>
      </c>
      <c r="O149" vm="5581">
        <f ca="1"/>
        <v>45504</v>
      </c>
      <c r="P149" vm="3771">
        <f ca="1"/>
        <v>12.6015</v>
      </c>
      <c r="Q149" vm="5581">
        <f ca="1"/>
        <v>45504</v>
      </c>
      <c r="R149" vm="5588">
        <f ca="1"/>
        <v>179.35</v>
      </c>
      <c r="S149" vm="5581">
        <f ca="1"/>
        <v>45504</v>
      </c>
      <c r="T149" vm="5589">
        <f ca="1"/>
        <v>140.44</v>
      </c>
      <c r="U149" vm="5581">
        <f ca="1"/>
        <v>45504</v>
      </c>
      <c r="V149" vm="5590">
        <f ca="1"/>
        <v>371.98</v>
      </c>
      <c r="W149" vm="5581">
        <f ca="1"/>
        <v>45504</v>
      </c>
      <c r="X149" vm="5591">
        <f ca="1"/>
        <v>418.35</v>
      </c>
      <c r="Y149" vm="5581">
        <f ca="1"/>
        <v>45504</v>
      </c>
      <c r="Z149" vm="5592">
        <f ca="1"/>
        <v>31.72</v>
      </c>
      <c r="AA149" vm="5581">
        <f ca="1"/>
        <v>45504</v>
      </c>
      <c r="AB149" vm="5593">
        <f ca="1"/>
        <v>132.63</v>
      </c>
      <c r="AC149" vm="5581">
        <f ca="1"/>
        <v>45504</v>
      </c>
      <c r="AD149" vm="5594">
        <f ca="1"/>
        <v>93.67</v>
      </c>
      <c r="AE149" vm="5581">
        <f ca="1"/>
        <v>45504</v>
      </c>
      <c r="AF149" vm="5595">
        <f ca="1"/>
        <v>222.08</v>
      </c>
      <c r="AG149" vm="5581">
        <f ca="1"/>
        <v>45504</v>
      </c>
      <c r="AH149" vm="2730">
        <f ca="1"/>
        <v>76.39</v>
      </c>
      <c r="AI149" vm="5581">
        <f ca="1"/>
        <v>45504</v>
      </c>
      <c r="AJ149" vm="3933">
        <f ca="1"/>
        <v>60.33</v>
      </c>
      <c r="AK149" vm="5581">
        <f ca="1"/>
        <v>45504</v>
      </c>
      <c r="AL149" vm="5596">
        <f ca="1"/>
        <v>130.38</v>
      </c>
      <c r="AM149" vm="5581">
        <f ca="1"/>
        <v>45504</v>
      </c>
      <c r="AN149" vm="5597">
        <f ca="1"/>
        <v>7.16</v>
      </c>
      <c r="AO149" vm="5581">
        <f ca="1"/>
        <v>45504</v>
      </c>
      <c r="AP149" vm="5598">
        <f ca="1"/>
        <v>84.97</v>
      </c>
      <c r="AQ149" vm="5581">
        <f ca="1"/>
        <v>45504</v>
      </c>
      <c r="AR149" vm="5599">
        <f ca="1"/>
        <v>65.069999999999993</v>
      </c>
      <c r="AS149" vm="5581">
        <f ca="1"/>
        <v>45504</v>
      </c>
      <c r="AT149" vm="5600">
        <f ca="1"/>
        <v>105.94</v>
      </c>
      <c r="AU149" vm="5581">
        <f ca="1"/>
        <v>45504</v>
      </c>
      <c r="AV149" vm="5601">
        <f ca="1"/>
        <v>51.2</v>
      </c>
      <c r="AW149" vm="5581">
        <f ca="1"/>
        <v>45504</v>
      </c>
      <c r="AX149" vm="3976">
        <f ca="1"/>
        <v>39.17</v>
      </c>
      <c r="AY149" vm="5581">
        <f ca="1"/>
        <v>45504</v>
      </c>
      <c r="AZ149" vm="5602">
        <f ca="1"/>
        <v>101.01</v>
      </c>
      <c r="BA149" vm="5581">
        <f ca="1"/>
        <v>45504</v>
      </c>
      <c r="BB149" vm="5603">
        <f ca="1"/>
        <v>220.4</v>
      </c>
      <c r="BC149" vm="5581">
        <f ca="1"/>
        <v>45504</v>
      </c>
      <c r="BD149" vm="2781">
        <f ca="1"/>
        <v>99.61</v>
      </c>
      <c r="BE149" vm="5581">
        <f ca="1"/>
        <v>45504</v>
      </c>
      <c r="BF149" vm="5604">
        <f ca="1"/>
        <v>38.770000000000003</v>
      </c>
      <c r="BG149" vm="5581">
        <f ca="1"/>
        <v>45504</v>
      </c>
      <c r="BH149" vm="5605">
        <f ca="1"/>
        <v>226.55</v>
      </c>
      <c r="BI149" vm="5581">
        <f ca="1"/>
        <v>45504</v>
      </c>
      <c r="BJ149" vm="1778">
        <f ca="1"/>
        <v>40.31</v>
      </c>
      <c r="BK149" vm="5581">
        <f ca="1"/>
        <v>45504</v>
      </c>
      <c r="BL149" vm="2814">
        <f ca="1"/>
        <v>40.520000000000003</v>
      </c>
      <c r="BM149" vm="5581">
        <f ca="1"/>
        <v>45504</v>
      </c>
      <c r="BN149" vm="5216">
        <f ca="1"/>
        <v>110.92</v>
      </c>
      <c r="BO149" vm="5581">
        <f ca="1"/>
        <v>45504</v>
      </c>
      <c r="BP149" vm="5606">
        <f ca="1"/>
        <v>172.67</v>
      </c>
      <c r="BQ149" vm="5581">
        <f ca="1"/>
        <v>45504</v>
      </c>
      <c r="BR149" vm="5607">
        <f ca="1"/>
        <v>204.75</v>
      </c>
      <c r="BS149" vm="5581">
        <f ca="1"/>
        <v>45504</v>
      </c>
      <c r="BT149" vm="5608">
        <f ca="1"/>
        <v>258.8</v>
      </c>
      <c r="BU149" vm="5581">
        <f ca="1"/>
        <v>45504</v>
      </c>
      <c r="BV149" vm="5609">
        <f ca="1"/>
        <v>33.681800000000003</v>
      </c>
      <c r="BW149" vm="5581">
        <f ca="1"/>
        <v>45504</v>
      </c>
      <c r="BX149" vm="5610">
        <f ca="1"/>
        <v>64.45</v>
      </c>
      <c r="BZ149" vm="5581">
        <f ca="1"/>
        <v>45504</v>
      </c>
      <c r="CA149" vm="5611">
        <f ca="1"/>
        <v>505.93</v>
      </c>
      <c r="CB149" vm="5581">
        <f ca="1"/>
        <v>45504</v>
      </c>
      <c r="CC149" vm="5612">
        <f ca="1"/>
        <v>114.77</v>
      </c>
      <c r="CD149" vm="5581">
        <f ca="1"/>
        <v>45504</v>
      </c>
      <c r="CE149" vm="4799">
        <f ca="1"/>
        <v>104.65</v>
      </c>
      <c r="CF149" vm="5581">
        <f ca="1"/>
        <v>45504</v>
      </c>
      <c r="CG149" vm="5613">
        <f ca="1"/>
        <v>53.72</v>
      </c>
      <c r="CH149" vm="5581">
        <f ca="1"/>
        <v>45504</v>
      </c>
      <c r="CI149" vm="5614">
        <f ca="1"/>
        <v>186.67</v>
      </c>
    </row>
    <row r="150" spans="1:87">
      <c r="A150" vm="5615">
        <f ca="1"/>
        <v>45505</v>
      </c>
      <c r="B150" vm="5616">
        <f ca="1"/>
        <v>16.93</v>
      </c>
      <c r="C150" vm="5615">
        <f ca="1"/>
        <v>45505</v>
      </c>
      <c r="D150" vm="5617">
        <f ca="1"/>
        <v>60.48</v>
      </c>
      <c r="E150" vm="5615">
        <f ca="1"/>
        <v>45505</v>
      </c>
      <c r="F150" vm="5618">
        <f ca="1"/>
        <v>17.18</v>
      </c>
      <c r="G150" vm="5615">
        <f ca="1"/>
        <v>45505</v>
      </c>
      <c r="H150" vm="5619">
        <f ca="1"/>
        <v>883.71</v>
      </c>
      <c r="I150" vm="5615">
        <f ca="1"/>
        <v>45505</v>
      </c>
      <c r="J150" vm="5620">
        <f ca="1"/>
        <v>148.4</v>
      </c>
      <c r="K150" vm="5615">
        <f ca="1"/>
        <v>45505</v>
      </c>
      <c r="L150" vm="5621">
        <f ca="1"/>
        <v>450.94</v>
      </c>
      <c r="M150" vm="5615">
        <f ca="1"/>
        <v>45505</v>
      </c>
      <c r="N150" vm="5622">
        <f ca="1"/>
        <v>45.866599999999998</v>
      </c>
      <c r="O150" vm="5615">
        <f ca="1"/>
        <v>45505</v>
      </c>
      <c r="P150" vm="5623">
        <f ca="1"/>
        <v>12.216900000000001</v>
      </c>
      <c r="Q150" vm="5615">
        <f ca="1"/>
        <v>45505</v>
      </c>
      <c r="R150" vm="5624">
        <f ca="1"/>
        <v>174.44</v>
      </c>
      <c r="S150" vm="5615">
        <f ca="1"/>
        <v>45505</v>
      </c>
      <c r="T150" vm="348">
        <f ca="1"/>
        <v>137.91999999999999</v>
      </c>
      <c r="U150" vm="5615">
        <f ca="1"/>
        <v>45505</v>
      </c>
      <c r="V150" vm="5625">
        <f ca="1"/>
        <v>357.91</v>
      </c>
      <c r="W150" vm="5615">
        <f ca="1"/>
        <v>45505</v>
      </c>
      <c r="X150" vm="5626">
        <f ca="1"/>
        <v>417.11</v>
      </c>
      <c r="Y150" vm="5615">
        <f ca="1"/>
        <v>45505</v>
      </c>
      <c r="Z150" vm="5627">
        <f ca="1"/>
        <v>30.81</v>
      </c>
      <c r="AA150" vm="5615">
        <f ca="1"/>
        <v>45505</v>
      </c>
      <c r="AB150" vm="5628">
        <f ca="1"/>
        <v>132.46</v>
      </c>
      <c r="AC150" vm="5615">
        <f ca="1"/>
        <v>45505</v>
      </c>
      <c r="AD150" vm="5629">
        <f ca="1"/>
        <v>93.17</v>
      </c>
      <c r="AE150" vm="5615">
        <f ca="1"/>
        <v>45505</v>
      </c>
      <c r="AF150" vm="5630">
        <f ca="1"/>
        <v>218.36</v>
      </c>
      <c r="AG150" vm="5615">
        <f ca="1"/>
        <v>45505</v>
      </c>
      <c r="AH150" vm="5631">
        <f ca="1"/>
        <v>78.39</v>
      </c>
      <c r="AI150" vm="5615">
        <f ca="1"/>
        <v>45505</v>
      </c>
      <c r="AJ150" vm="4059">
        <f ca="1"/>
        <v>60.03</v>
      </c>
      <c r="AK150" vm="5615">
        <f ca="1"/>
        <v>45505</v>
      </c>
      <c r="AL150" vm="5632">
        <f ca="1"/>
        <v>124.2</v>
      </c>
      <c r="AM150" vm="5615">
        <f ca="1"/>
        <v>45505</v>
      </c>
      <c r="AN150" vm="2485">
        <f ca="1"/>
        <v>6.8</v>
      </c>
      <c r="AO150" vm="5615">
        <f ca="1"/>
        <v>45505</v>
      </c>
      <c r="AP150" vm="5633">
        <f ca="1"/>
        <v>83.63</v>
      </c>
      <c r="AQ150" vm="5615">
        <f ca="1"/>
        <v>45505</v>
      </c>
      <c r="AR150" vm="5634">
        <f ca="1"/>
        <v>64.64</v>
      </c>
      <c r="AS150" vm="5615">
        <f ca="1"/>
        <v>45505</v>
      </c>
      <c r="AT150" vm="5635">
        <f ca="1"/>
        <v>110.15</v>
      </c>
      <c r="AU150" vm="5615">
        <f ca="1"/>
        <v>45505</v>
      </c>
      <c r="AV150" vm="5636">
        <f ca="1"/>
        <v>49.89</v>
      </c>
      <c r="AW150" vm="5615">
        <f ca="1"/>
        <v>45505</v>
      </c>
      <c r="AX150" vm="5637">
        <f ca="1"/>
        <v>37.950000000000003</v>
      </c>
      <c r="AY150" vm="5615">
        <f ca="1"/>
        <v>45505</v>
      </c>
      <c r="AZ150" vm="5638">
        <f ca="1"/>
        <v>94.5</v>
      </c>
      <c r="BA150" vm="5615">
        <f ca="1"/>
        <v>45505</v>
      </c>
      <c r="BB150" vm="5639">
        <f ca="1"/>
        <v>227.93</v>
      </c>
      <c r="BC150" vm="5615">
        <f ca="1"/>
        <v>45505</v>
      </c>
      <c r="BD150" vm="5640">
        <f ca="1"/>
        <v>97.12</v>
      </c>
      <c r="BE150" vm="5615">
        <f ca="1"/>
        <v>45505</v>
      </c>
      <c r="BF150" vm="204">
        <f ca="1"/>
        <v>39.64</v>
      </c>
      <c r="BG150" vm="5615">
        <f ca="1"/>
        <v>45505</v>
      </c>
      <c r="BH150" vm="5641">
        <f ca="1"/>
        <v>225.77</v>
      </c>
      <c r="BI150" vm="5615">
        <f ca="1"/>
        <v>45505</v>
      </c>
      <c r="BJ150" vm="5642">
        <f ca="1"/>
        <v>39.5</v>
      </c>
      <c r="BK150" vm="5615">
        <f ca="1"/>
        <v>45505</v>
      </c>
      <c r="BL150" vm="2413">
        <f ca="1"/>
        <v>40.85</v>
      </c>
      <c r="BM150" vm="5615">
        <f ca="1"/>
        <v>45505</v>
      </c>
      <c r="BN150" vm="5643">
        <f ca="1"/>
        <v>109.62</v>
      </c>
      <c r="BO150" vm="5615">
        <f ca="1"/>
        <v>45505</v>
      </c>
      <c r="BP150" vm="5644">
        <f ca="1"/>
        <v>174.96</v>
      </c>
      <c r="BQ150" vm="5615">
        <f ca="1"/>
        <v>45505</v>
      </c>
      <c r="BR150" vm="5645">
        <f ca="1"/>
        <v>204.58</v>
      </c>
      <c r="BS150" vm="5615">
        <f ca="1"/>
        <v>45505</v>
      </c>
      <c r="BT150" vm="5646">
        <f ca="1"/>
        <v>253.06</v>
      </c>
      <c r="BU150" vm="5615">
        <f ca="1"/>
        <v>45505</v>
      </c>
      <c r="BV150" vm="5647">
        <f ca="1"/>
        <v>32.72</v>
      </c>
      <c r="BW150" vm="5615">
        <f ca="1"/>
        <v>45505</v>
      </c>
      <c r="BX150" vm="5648">
        <f ca="1"/>
        <v>63.67</v>
      </c>
      <c r="BZ150" vm="5615">
        <f ca="1"/>
        <v>45505</v>
      </c>
      <c r="CA150" vm="5649">
        <f ca="1"/>
        <v>499.03</v>
      </c>
      <c r="CB150" vm="5615">
        <f ca="1"/>
        <v>45505</v>
      </c>
      <c r="CC150" vm="5650">
        <f ca="1"/>
        <v>113.56</v>
      </c>
      <c r="CD150" vm="5615">
        <f ca="1"/>
        <v>45505</v>
      </c>
      <c r="CE150" vm="5651">
        <f ca="1"/>
        <v>102.86</v>
      </c>
      <c r="CF150" vm="5615">
        <f ca="1"/>
        <v>45505</v>
      </c>
      <c r="CG150" vm="1930">
        <f ca="1"/>
        <v>52.9</v>
      </c>
      <c r="CH150" vm="5615">
        <f ca="1"/>
        <v>45505</v>
      </c>
      <c r="CI150" vm="5652">
        <f ca="1"/>
        <v>183.24350000000001</v>
      </c>
    </row>
    <row r="151" spans="1:87">
      <c r="A151" vm="5653">
        <f ca="1"/>
        <v>45506</v>
      </c>
      <c r="B151" vm="5654">
        <f ca="1"/>
        <v>16.47</v>
      </c>
      <c r="C151" vm="5653">
        <f ca="1"/>
        <v>45506</v>
      </c>
      <c r="D151" vm="5655">
        <f ca="1"/>
        <v>58.91</v>
      </c>
      <c r="E151" vm="5653">
        <f ca="1"/>
        <v>45506</v>
      </c>
      <c r="F151" vm="5656">
        <f ca="1"/>
        <v>16.260000000000002</v>
      </c>
      <c r="G151" vm="5653">
        <f ca="1"/>
        <v>45506</v>
      </c>
      <c r="H151" vm="5657">
        <f ca="1"/>
        <v>809.35</v>
      </c>
      <c r="I151" vm="5653">
        <f ca="1"/>
        <v>45506</v>
      </c>
      <c r="J151" vm="1732">
        <f ca="1"/>
        <v>148.83000000000001</v>
      </c>
      <c r="K151" vm="5653">
        <f ca="1"/>
        <v>45506</v>
      </c>
      <c r="L151" vm="5658">
        <f ca="1"/>
        <v>449.73</v>
      </c>
      <c r="M151" vm="5653">
        <f ca="1"/>
        <v>45506</v>
      </c>
      <c r="N151" vm="5659">
        <f ca="1"/>
        <v>44.54</v>
      </c>
      <c r="O151" vm="5653">
        <f ca="1"/>
        <v>45506</v>
      </c>
      <c r="P151" vm="5660">
        <f ca="1"/>
        <v>11.8718</v>
      </c>
      <c r="Q151" vm="5653">
        <f ca="1"/>
        <v>45506</v>
      </c>
      <c r="R151" vm="3092">
        <f ca="1"/>
        <v>169.52</v>
      </c>
      <c r="S151" vm="5653">
        <f ca="1"/>
        <v>45506</v>
      </c>
      <c r="T151" vm="5661">
        <f ca="1"/>
        <v>138.21</v>
      </c>
      <c r="U151" vm="5653">
        <f ca="1"/>
        <v>45506</v>
      </c>
      <c r="V151" vm="5662">
        <f ca="1"/>
        <v>353.75</v>
      </c>
      <c r="W151" vm="5653">
        <f ca="1"/>
        <v>45506</v>
      </c>
      <c r="X151" vm="5663">
        <f ca="1"/>
        <v>408.49</v>
      </c>
      <c r="Y151" vm="5653">
        <f ca="1"/>
        <v>45506</v>
      </c>
      <c r="Z151" vm="5664">
        <f ca="1"/>
        <v>30.49</v>
      </c>
      <c r="AA151" vm="5653">
        <f ca="1"/>
        <v>45506</v>
      </c>
      <c r="AB151" vm="5665">
        <f ca="1"/>
        <v>127.49</v>
      </c>
      <c r="AC151" vm="5653">
        <f ca="1"/>
        <v>45506</v>
      </c>
      <c r="AD151" vm="5666">
        <f ca="1"/>
        <v>86.99</v>
      </c>
      <c r="AE151" vm="5653">
        <f ca="1"/>
        <v>45506</v>
      </c>
      <c r="AF151" vm="5667">
        <f ca="1"/>
        <v>219.86</v>
      </c>
      <c r="AG151" vm="5653">
        <f ca="1"/>
        <v>45506</v>
      </c>
      <c r="AH151" vm="5668">
        <f ca="1"/>
        <v>79.2</v>
      </c>
      <c r="AI151" vm="5653">
        <f ca="1"/>
        <v>45506</v>
      </c>
      <c r="AJ151" vm="5669">
        <f ca="1"/>
        <v>59.32</v>
      </c>
      <c r="AK151" vm="5653">
        <f ca="1"/>
        <v>45506</v>
      </c>
      <c r="AL151" vm="1680">
        <f ca="1"/>
        <v>119.77</v>
      </c>
      <c r="AM151" vm="5653">
        <f ca="1"/>
        <v>45506</v>
      </c>
      <c r="AN151" vm="280">
        <f ca="1"/>
        <v>6.96</v>
      </c>
      <c r="AO151" vm="5653">
        <f ca="1"/>
        <v>45506</v>
      </c>
      <c r="AP151" vm="5670">
        <f ca="1"/>
        <v>80.91</v>
      </c>
      <c r="AQ151" vm="5653">
        <f ca="1"/>
        <v>45506</v>
      </c>
      <c r="AR151" vm="5671">
        <f ca="1"/>
        <v>63.12</v>
      </c>
      <c r="AS151" vm="5653">
        <f ca="1"/>
        <v>45506</v>
      </c>
      <c r="AT151" vm="5672">
        <f ca="1"/>
        <v>111.31</v>
      </c>
      <c r="AU151" vm="5653">
        <f ca="1"/>
        <v>45506</v>
      </c>
      <c r="AV151" vm="1267">
        <f ca="1"/>
        <v>47.92</v>
      </c>
      <c r="AW151" vm="5653">
        <f ca="1"/>
        <v>45506</v>
      </c>
      <c r="AX151" vm="5673">
        <f ca="1"/>
        <v>37.29</v>
      </c>
      <c r="AY151" vm="5653">
        <f ca="1"/>
        <v>45506</v>
      </c>
      <c r="AZ151" vm="5674">
        <f ca="1"/>
        <v>84.44</v>
      </c>
      <c r="BA151" vm="5653">
        <f ca="1"/>
        <v>45506</v>
      </c>
      <c r="BB151" vm="5675">
        <f ca="1"/>
        <v>234.64</v>
      </c>
      <c r="BC151" vm="5653">
        <f ca="1"/>
        <v>45506</v>
      </c>
      <c r="BD151" vm="1385">
        <f ca="1"/>
        <v>95.5</v>
      </c>
      <c r="BE151" vm="5653">
        <f ca="1"/>
        <v>45506</v>
      </c>
      <c r="BF151" vm="1096">
        <f ca="1"/>
        <v>40.42</v>
      </c>
      <c r="BG151" vm="5653">
        <f ca="1"/>
        <v>45506</v>
      </c>
      <c r="BH151" vm="5676">
        <f ca="1"/>
        <v>225.34</v>
      </c>
      <c r="BI151" vm="5653">
        <f ca="1"/>
        <v>45506</v>
      </c>
      <c r="BJ151" vm="5677">
        <f ca="1"/>
        <v>37.58</v>
      </c>
      <c r="BK151" vm="5653">
        <f ca="1"/>
        <v>45506</v>
      </c>
      <c r="BL151" vm="1234">
        <f ca="1"/>
        <v>40.97</v>
      </c>
      <c r="BM151" vm="5653">
        <f ca="1"/>
        <v>45506</v>
      </c>
      <c r="BN151" vm="5678">
        <f ca="1"/>
        <v>108.64</v>
      </c>
      <c r="BO151" vm="5653">
        <f ca="1"/>
        <v>45506</v>
      </c>
      <c r="BP151" vm="5679">
        <f ca="1"/>
        <v>178.04</v>
      </c>
      <c r="BQ151" vm="5653">
        <f ca="1"/>
        <v>45506</v>
      </c>
      <c r="BR151" vm="5680">
        <f ca="1"/>
        <v>203.69</v>
      </c>
      <c r="BS151" vm="5653">
        <f ca="1"/>
        <v>45506</v>
      </c>
      <c r="BT151" vm="5681">
        <f ca="1"/>
        <v>243.97</v>
      </c>
      <c r="BU151" vm="5653">
        <f ca="1"/>
        <v>45506</v>
      </c>
      <c r="BV151" vm="5682">
        <f ca="1"/>
        <v>30.98</v>
      </c>
      <c r="BW151" vm="5653">
        <f ca="1"/>
        <v>45506</v>
      </c>
      <c r="BX151" vm="5683">
        <f ca="1"/>
        <v>65.08</v>
      </c>
      <c r="BZ151" vm="5653">
        <f ca="1"/>
        <v>45506</v>
      </c>
      <c r="CA151" vm="5684">
        <f ca="1"/>
        <v>489.91</v>
      </c>
      <c r="CB151" vm="5653">
        <f ca="1"/>
        <v>45506</v>
      </c>
      <c r="CC151" vm="4042">
        <f ca="1"/>
        <v>111.24</v>
      </c>
      <c r="CD151" vm="5653">
        <f ca="1"/>
        <v>45506</v>
      </c>
      <c r="CE151" vm="2414">
        <f ca="1"/>
        <v>100.9</v>
      </c>
      <c r="CF151" vm="5653">
        <f ca="1"/>
        <v>45506</v>
      </c>
      <c r="CG151" vm="5685">
        <f ca="1"/>
        <v>52.07</v>
      </c>
      <c r="CH151" vm="5653">
        <f ca="1"/>
        <v>45506</v>
      </c>
      <c r="CI151" vm="5686">
        <f ca="1"/>
        <v>180.07339999999999</v>
      </c>
    </row>
    <row r="152" spans="1:87">
      <c r="A152" vm="5687">
        <f ca="1"/>
        <v>45509</v>
      </c>
      <c r="B152" vm="2589">
        <f ca="1"/>
        <v>15.49</v>
      </c>
      <c r="C152" vm="5687">
        <f ca="1"/>
        <v>45509</v>
      </c>
      <c r="D152" vm="5688">
        <f ca="1"/>
        <v>58.18</v>
      </c>
      <c r="E152" vm="5687">
        <f ca="1"/>
        <v>45509</v>
      </c>
      <c r="F152" vm="2825">
        <f ca="1"/>
        <v>15.81</v>
      </c>
      <c r="G152" vm="5687">
        <f ca="1"/>
        <v>45509</v>
      </c>
      <c r="H152" vm="5689">
        <f ca="1"/>
        <v>820.35</v>
      </c>
      <c r="I152" vm="5687">
        <f ca="1"/>
        <v>45509</v>
      </c>
      <c r="J152" vm="5690">
        <f ca="1"/>
        <v>145.5</v>
      </c>
      <c r="K152" vm="5687">
        <f ca="1"/>
        <v>45509</v>
      </c>
      <c r="L152" vm="5691">
        <f ca="1"/>
        <v>438</v>
      </c>
      <c r="M152" vm="5687">
        <f ca="1"/>
        <v>45509</v>
      </c>
      <c r="N152" vm="5692">
        <f ca="1"/>
        <v>44</v>
      </c>
      <c r="O152" vm="5687">
        <f ca="1"/>
        <v>45509</v>
      </c>
      <c r="P152" vm="97">
        <f ca="1"/>
        <v>11.585900000000001</v>
      </c>
      <c r="Q152" vm="5687">
        <f ca="1"/>
        <v>45509</v>
      </c>
      <c r="R152" vm="1049">
        <f ca="1"/>
        <v>165.23</v>
      </c>
      <c r="S152" vm="5687">
        <f ca="1"/>
        <v>45509</v>
      </c>
      <c r="T152" vm="5693">
        <f ca="1"/>
        <v>136.36000000000001</v>
      </c>
      <c r="U152" vm="5687">
        <f ca="1"/>
        <v>45509</v>
      </c>
      <c r="V152" vm="5694">
        <f ca="1"/>
        <v>344.84</v>
      </c>
      <c r="W152" vm="5687">
        <f ca="1"/>
        <v>45509</v>
      </c>
      <c r="X152" vm="5695">
        <f ca="1"/>
        <v>395.15</v>
      </c>
      <c r="Y152" vm="5687">
        <f ca="1"/>
        <v>45509</v>
      </c>
      <c r="Z152" vm="5696">
        <f ca="1"/>
        <v>28</v>
      </c>
      <c r="AA152" vm="5687">
        <f ca="1"/>
        <v>45509</v>
      </c>
      <c r="AB152" vm="5697">
        <f ca="1"/>
        <v>126</v>
      </c>
      <c r="AC152" vm="5687">
        <f ca="1"/>
        <v>45509</v>
      </c>
      <c r="AD152" vm="5698">
        <f ca="1"/>
        <v>83.52</v>
      </c>
      <c r="AE152" vm="5687">
        <f ca="1"/>
        <v>45509</v>
      </c>
      <c r="AF152" vm="4268">
        <f ca="1"/>
        <v>209.27</v>
      </c>
      <c r="AG152" vm="5687">
        <f ca="1"/>
        <v>45509</v>
      </c>
      <c r="AH152" vm="4071">
        <f ca="1"/>
        <v>76.680000000000007</v>
      </c>
      <c r="AI152" vm="5687">
        <f ca="1"/>
        <v>45509</v>
      </c>
      <c r="AJ152" vm="1923">
        <f ca="1"/>
        <v>57.81</v>
      </c>
      <c r="AK152" vm="5687">
        <f ca="1"/>
        <v>45509</v>
      </c>
      <c r="AL152" vm="4814">
        <f ca="1"/>
        <v>112.63</v>
      </c>
      <c r="AM152" vm="5687">
        <f ca="1"/>
        <v>45509</v>
      </c>
      <c r="AN152" vm="5699">
        <f ca="1"/>
        <v>6.48</v>
      </c>
      <c r="AO152" vm="5687">
        <f ca="1"/>
        <v>45509</v>
      </c>
      <c r="AP152" vm="5700">
        <f ca="1"/>
        <v>77.11</v>
      </c>
      <c r="AQ152" vm="5687">
        <f ca="1"/>
        <v>45509</v>
      </c>
      <c r="AR152" vm="5701">
        <f ca="1"/>
        <v>61.42</v>
      </c>
      <c r="AS152" vm="5687">
        <f ca="1"/>
        <v>45509</v>
      </c>
      <c r="AT152" vm="5702">
        <f ca="1"/>
        <v>108.63</v>
      </c>
      <c r="AU152" vm="5687">
        <f ca="1"/>
        <v>45509</v>
      </c>
      <c r="AV152" vm="5703">
        <f ca="1"/>
        <v>47.24</v>
      </c>
      <c r="AW152" vm="5687">
        <f ca="1"/>
        <v>45509</v>
      </c>
      <c r="AX152" vm="5704">
        <f ca="1"/>
        <v>36.270000000000003</v>
      </c>
      <c r="AY152" vm="5687">
        <f ca="1"/>
        <v>45509</v>
      </c>
      <c r="AZ152" vm="5705">
        <f ca="1"/>
        <v>83.96</v>
      </c>
      <c r="BA152" vm="5687">
        <f ca="1"/>
        <v>45509</v>
      </c>
      <c r="BB152" vm="5706">
        <f ca="1"/>
        <v>226.19</v>
      </c>
      <c r="BC152" vm="5687">
        <f ca="1"/>
        <v>45509</v>
      </c>
      <c r="BD152" vm="5707">
        <f ca="1"/>
        <v>92.2</v>
      </c>
      <c r="BE152" vm="5687">
        <f ca="1"/>
        <v>45509</v>
      </c>
      <c r="BF152" vm="3960">
        <f ca="1"/>
        <v>39.380000000000003</v>
      </c>
      <c r="BG152" vm="5687">
        <f ca="1"/>
        <v>45509</v>
      </c>
      <c r="BH152" vm="5708">
        <f ca="1"/>
        <v>222.48</v>
      </c>
      <c r="BI152" vm="5687">
        <f ca="1"/>
        <v>45509</v>
      </c>
      <c r="BJ152" vm="2813">
        <f ca="1"/>
        <v>36.65</v>
      </c>
      <c r="BK152" vm="5687">
        <f ca="1"/>
        <v>45509</v>
      </c>
      <c r="BL152" vm="5709">
        <f ca="1"/>
        <v>39.799999999999997</v>
      </c>
      <c r="BM152" vm="5687">
        <f ca="1"/>
        <v>45509</v>
      </c>
      <c r="BN152" vm="5710">
        <f ca="1"/>
        <v>104.86</v>
      </c>
      <c r="BO152" vm="5687">
        <f ca="1"/>
        <v>45509</v>
      </c>
      <c r="BP152" vm="5711">
        <f ca="1"/>
        <v>174.04</v>
      </c>
      <c r="BQ152" vm="5687">
        <f ca="1"/>
        <v>45509</v>
      </c>
      <c r="BR152" vm="2131">
        <f ca="1"/>
        <v>199.71</v>
      </c>
      <c r="BS152" vm="5687">
        <f ca="1"/>
        <v>45509</v>
      </c>
      <c r="BT152" vm="5712">
        <f ca="1"/>
        <v>239.01</v>
      </c>
      <c r="BU152" vm="5687">
        <f ca="1"/>
        <v>45509</v>
      </c>
      <c r="BV152" vm="5556">
        <f ca="1"/>
        <v>30.16</v>
      </c>
      <c r="BW152" vm="5687">
        <f ca="1"/>
        <v>45509</v>
      </c>
      <c r="BX152" vm="5713">
        <f ca="1"/>
        <v>62.11</v>
      </c>
      <c r="BZ152" vm="5687">
        <f ca="1"/>
        <v>45509</v>
      </c>
      <c r="CA152" vm="5714">
        <f ca="1"/>
        <v>475.2</v>
      </c>
      <c r="CB152" vm="5687">
        <f ca="1"/>
        <v>45509</v>
      </c>
      <c r="CC152" vm="2962">
        <f ca="1"/>
        <v>108.47</v>
      </c>
      <c r="CD152" vm="5687">
        <f ca="1"/>
        <v>45509</v>
      </c>
      <c r="CE152" vm="5715">
        <f ca="1"/>
        <v>97.81</v>
      </c>
      <c r="CF152" vm="5687">
        <f ca="1"/>
        <v>45509</v>
      </c>
      <c r="CG152" vm="5355">
        <f ca="1"/>
        <v>50.43</v>
      </c>
      <c r="CH152" vm="5687">
        <f ca="1"/>
        <v>45509</v>
      </c>
      <c r="CI152" vm="5716">
        <f ca="1"/>
        <v>175.04769999999999</v>
      </c>
    </row>
    <row r="153" spans="1:87">
      <c r="A153" vm="5717">
        <f ca="1"/>
        <v>45510</v>
      </c>
      <c r="B153" vm="2067">
        <f ca="1"/>
        <v>16.190000000000001</v>
      </c>
      <c r="C153" vm="5717">
        <f ca="1"/>
        <v>45510</v>
      </c>
      <c r="D153" vm="5718">
        <f ca="1"/>
        <v>57.96</v>
      </c>
      <c r="E153" vm="5717">
        <f ca="1"/>
        <v>45510</v>
      </c>
      <c r="F153" vm="5719">
        <f ca="1"/>
        <v>16.38</v>
      </c>
      <c r="G153" vm="5717">
        <f ca="1"/>
        <v>45510</v>
      </c>
      <c r="H153" vm="5720">
        <f ca="1"/>
        <v>843.01</v>
      </c>
      <c r="I153" vm="5717">
        <f ca="1"/>
        <v>45510</v>
      </c>
      <c r="J153" vm="5721">
        <f ca="1"/>
        <v>145.72999999999999</v>
      </c>
      <c r="K153" vm="5717">
        <f ca="1"/>
        <v>45510</v>
      </c>
      <c r="L153" vm="5722">
        <f ca="1"/>
        <v>447.66</v>
      </c>
      <c r="M153" vm="5717">
        <f ca="1"/>
        <v>45510</v>
      </c>
      <c r="N153" vm="5723">
        <f ca="1"/>
        <v>44.454999999999998</v>
      </c>
      <c r="O153" vm="5717">
        <f ca="1"/>
        <v>45510</v>
      </c>
      <c r="P153" vm="5724">
        <f ca="1"/>
        <v>11.5366</v>
      </c>
      <c r="Q153" vm="5717">
        <f ca="1"/>
        <v>45510</v>
      </c>
      <c r="R153" vm="5725">
        <f ca="1"/>
        <v>165.75</v>
      </c>
      <c r="S153" vm="5717">
        <f ca="1"/>
        <v>45510</v>
      </c>
      <c r="T153" vm="5726">
        <f ca="1"/>
        <v>136.13</v>
      </c>
      <c r="U153" vm="5717">
        <f ca="1"/>
        <v>45510</v>
      </c>
      <c r="V153" vm="5727">
        <f ca="1"/>
        <v>346.06</v>
      </c>
      <c r="W153" vm="5717">
        <f ca="1"/>
        <v>45510</v>
      </c>
      <c r="X153" vm="3102">
        <f ca="1"/>
        <v>399.61</v>
      </c>
      <c r="Y153" vm="5717">
        <f ca="1"/>
        <v>45510</v>
      </c>
      <c r="Z153" vm="5728">
        <f ca="1"/>
        <v>28.79</v>
      </c>
      <c r="AA153" vm="5717">
        <f ca="1"/>
        <v>45510</v>
      </c>
      <c r="AB153" vm="5729">
        <f ca="1"/>
        <v>130.12</v>
      </c>
      <c r="AC153" vm="5717">
        <f ca="1"/>
        <v>45510</v>
      </c>
      <c r="AD153" vm="5730">
        <f ca="1"/>
        <v>79.53</v>
      </c>
      <c r="AE153" vm="5717">
        <f ca="1"/>
        <v>45510</v>
      </c>
      <c r="AF153" vm="4233">
        <f ca="1"/>
        <v>207.23</v>
      </c>
      <c r="AG153" vm="5717">
        <f ca="1"/>
        <v>45510</v>
      </c>
      <c r="AH153" vm="4364">
        <f ca="1"/>
        <v>76.97</v>
      </c>
      <c r="AI153" vm="5717">
        <f ca="1"/>
        <v>45510</v>
      </c>
      <c r="AJ153" vm="5731">
        <f ca="1"/>
        <v>58.34</v>
      </c>
      <c r="AK153" vm="5717">
        <f ca="1"/>
        <v>45510</v>
      </c>
      <c r="AL153" vm="1401">
        <f ca="1"/>
        <v>114.82</v>
      </c>
      <c r="AM153" vm="5717">
        <f ca="1"/>
        <v>45510</v>
      </c>
      <c r="AN153" vm="5732">
        <f ca="1"/>
        <v>6.67</v>
      </c>
      <c r="AO153" vm="5717">
        <f ca="1"/>
        <v>45510</v>
      </c>
      <c r="AP153" vm="5733">
        <f ca="1"/>
        <v>77.13</v>
      </c>
      <c r="AQ153" vm="5717">
        <f ca="1"/>
        <v>45510</v>
      </c>
      <c r="AR153" vm="5734">
        <f ca="1"/>
        <v>62.19</v>
      </c>
      <c r="AS153" vm="5717">
        <f ca="1"/>
        <v>45510</v>
      </c>
      <c r="AT153" vm="5735">
        <f ca="1"/>
        <v>109.5</v>
      </c>
      <c r="AU153" vm="5717">
        <f ca="1"/>
        <v>45510</v>
      </c>
      <c r="AV153" vm="5736">
        <f ca="1"/>
        <v>47.18</v>
      </c>
      <c r="AW153" vm="5717">
        <f ca="1"/>
        <v>45510</v>
      </c>
      <c r="AX153" vm="5737">
        <f ca="1"/>
        <v>35.94</v>
      </c>
      <c r="AY153" vm="5717">
        <f ca="1"/>
        <v>45510</v>
      </c>
      <c r="AZ153" vm="5738">
        <f ca="1"/>
        <v>86.27</v>
      </c>
      <c r="BA153" vm="5717">
        <f ca="1"/>
        <v>45510</v>
      </c>
      <c r="BB153" vm="5739">
        <f ca="1"/>
        <v>228.16</v>
      </c>
      <c r="BC153" vm="5717">
        <f ca="1"/>
        <v>45510</v>
      </c>
      <c r="BD153" vm="5740">
        <f ca="1"/>
        <v>93.37</v>
      </c>
      <c r="BE153" vm="5717">
        <f ca="1"/>
        <v>45510</v>
      </c>
      <c r="BF153" vm="3411">
        <f ca="1"/>
        <v>38.68</v>
      </c>
      <c r="BG153" vm="5717">
        <f ca="1"/>
        <v>45510</v>
      </c>
      <c r="BH153" vm="5741">
        <f ca="1"/>
        <v>220.7</v>
      </c>
      <c r="BI153" vm="5717">
        <f ca="1"/>
        <v>45510</v>
      </c>
      <c r="BJ153" vm="2658">
        <f ca="1"/>
        <v>36.92</v>
      </c>
      <c r="BK153" vm="5717">
        <f ca="1"/>
        <v>45510</v>
      </c>
      <c r="BL153" vm="2055">
        <f ca="1"/>
        <v>40.26</v>
      </c>
      <c r="BM153" vm="5717">
        <f ca="1"/>
        <v>45510</v>
      </c>
      <c r="BN153" vm="5742">
        <f ca="1"/>
        <v>105.11</v>
      </c>
      <c r="BO153" vm="5717">
        <f ca="1"/>
        <v>45510</v>
      </c>
      <c r="BP153" vm="5743">
        <f ca="1"/>
        <v>172.49</v>
      </c>
      <c r="BQ153" vm="5717">
        <f ca="1"/>
        <v>45510</v>
      </c>
      <c r="BR153" vm="5744">
        <f ca="1"/>
        <v>198.8</v>
      </c>
      <c r="BS153" vm="5717">
        <f ca="1"/>
        <v>45510</v>
      </c>
      <c r="BT153" vm="5745">
        <f ca="1"/>
        <v>238.42</v>
      </c>
      <c r="BU153" vm="5717">
        <f ca="1"/>
        <v>45510</v>
      </c>
      <c r="BV153" vm="5746">
        <f ca="1"/>
        <v>30.29</v>
      </c>
      <c r="BW153" vm="5717">
        <f ca="1"/>
        <v>45510</v>
      </c>
      <c r="BX153" vm="5747">
        <f ca="1"/>
        <v>62.76</v>
      </c>
      <c r="BZ153" vm="5717">
        <f ca="1"/>
        <v>45510</v>
      </c>
      <c r="CA153" vm="5748">
        <f ca="1"/>
        <v>479.94</v>
      </c>
      <c r="CB153" vm="5717">
        <f ca="1"/>
        <v>45510</v>
      </c>
      <c r="CC153" vm="5749">
        <f ca="1"/>
        <v>109.59</v>
      </c>
      <c r="CD153" vm="5717">
        <f ca="1"/>
        <v>45510</v>
      </c>
      <c r="CE153" vm="5750">
        <f ca="1"/>
        <v>98.86</v>
      </c>
      <c r="CF153" vm="5717">
        <f ca="1"/>
        <v>45510</v>
      </c>
      <c r="CG153" vm="753">
        <f ca="1"/>
        <v>50.86</v>
      </c>
      <c r="CH153" vm="5717">
        <f ca="1"/>
        <v>45510</v>
      </c>
      <c r="CI153" vm="5751">
        <f ca="1"/>
        <v>176.62020000000001</v>
      </c>
    </row>
    <row r="154" spans="1:87">
      <c r="A154" vm="5752">
        <f ca="1"/>
        <v>45511</v>
      </c>
      <c r="B154" vm="5753">
        <f ca="1"/>
        <v>16.23</v>
      </c>
      <c r="C154" vm="5752">
        <f ca="1"/>
        <v>45511</v>
      </c>
      <c r="D154" vm="5688">
        <f ca="1"/>
        <v>58.18</v>
      </c>
      <c r="E154" vm="5752">
        <f ca="1"/>
        <v>45511</v>
      </c>
      <c r="F154" vm="5754">
        <f ca="1"/>
        <v>16.28</v>
      </c>
      <c r="G154" vm="5752">
        <f ca="1"/>
        <v>45511</v>
      </c>
      <c r="H154" vm="5755">
        <f ca="1"/>
        <v>836.35</v>
      </c>
      <c r="I154" vm="5752">
        <f ca="1"/>
        <v>45511</v>
      </c>
      <c r="J154" vm="566">
        <f ca="1"/>
        <v>144.41</v>
      </c>
      <c r="K154" vm="5752">
        <f ca="1"/>
        <v>45511</v>
      </c>
      <c r="L154" vm="5756">
        <f ca="1"/>
        <v>449.26</v>
      </c>
      <c r="M154" vm="5752">
        <f ca="1"/>
        <v>45511</v>
      </c>
      <c r="N154" vm="1635">
        <f ca="1"/>
        <v>44.93</v>
      </c>
      <c r="O154" vm="5752">
        <f ca="1"/>
        <v>45511</v>
      </c>
      <c r="P154" vm="5757">
        <f ca="1"/>
        <v>11.457700000000001</v>
      </c>
      <c r="Q154" vm="5752">
        <f ca="1"/>
        <v>45511</v>
      </c>
      <c r="R154" vm="867">
        <f ca="1"/>
        <v>166.2</v>
      </c>
      <c r="S154" vm="5752">
        <f ca="1"/>
        <v>45511</v>
      </c>
      <c r="T154" vm="5758">
        <f ca="1"/>
        <v>135.53</v>
      </c>
      <c r="U154" vm="5752">
        <f ca="1"/>
        <v>45511</v>
      </c>
      <c r="V154" vm="5759">
        <f ca="1"/>
        <v>345.98</v>
      </c>
      <c r="W154" vm="5752">
        <f ca="1"/>
        <v>45511</v>
      </c>
      <c r="X154" vm="5760">
        <f ca="1"/>
        <v>398.43</v>
      </c>
      <c r="Y154" vm="5752">
        <f ca="1"/>
        <v>45511</v>
      </c>
      <c r="Z154" vm="5761">
        <f ca="1"/>
        <v>27.61</v>
      </c>
      <c r="AA154" vm="5752">
        <f ca="1"/>
        <v>45511</v>
      </c>
      <c r="AB154" vm="5762">
        <f ca="1"/>
        <v>119.23</v>
      </c>
      <c r="AC154" vm="5752">
        <f ca="1"/>
        <v>45511</v>
      </c>
      <c r="AD154" vm="5763">
        <f ca="1"/>
        <v>79.06</v>
      </c>
      <c r="AE154" vm="5752">
        <f ca="1"/>
        <v>45511</v>
      </c>
      <c r="AF154" vm="5764">
        <f ca="1"/>
        <v>209.82</v>
      </c>
      <c r="AG154" vm="5752">
        <f ca="1"/>
        <v>45511</v>
      </c>
      <c r="AH154" vm="5765">
        <f ca="1"/>
        <v>77.56</v>
      </c>
      <c r="AI154" vm="5752">
        <f ca="1"/>
        <v>45511</v>
      </c>
      <c r="AJ154" vm="2327">
        <f ca="1"/>
        <v>56.47</v>
      </c>
      <c r="AK154" vm="5752">
        <f ca="1"/>
        <v>45511</v>
      </c>
      <c r="AL154" vm="5766">
        <f ca="1"/>
        <v>115.1</v>
      </c>
      <c r="AM154" vm="5752">
        <f ca="1"/>
        <v>45511</v>
      </c>
      <c r="AN154" vm="5767">
        <f ca="1"/>
        <v>6.44</v>
      </c>
      <c r="AO154" vm="5752">
        <f ca="1"/>
        <v>45511</v>
      </c>
      <c r="AP154" vm="5106">
        <f ca="1"/>
        <v>76.48</v>
      </c>
      <c r="AQ154" vm="5752">
        <f ca="1"/>
        <v>45511</v>
      </c>
      <c r="AR154" vm="2953">
        <f ca="1"/>
        <v>61.7</v>
      </c>
      <c r="AS154" vm="5752">
        <f ca="1"/>
        <v>45511</v>
      </c>
      <c r="AT154" vm="5768">
        <f ca="1"/>
        <v>109.94</v>
      </c>
      <c r="AU154" vm="5752">
        <f ca="1"/>
        <v>45511</v>
      </c>
      <c r="AV154" vm="5769">
        <f ca="1"/>
        <v>47.08</v>
      </c>
      <c r="AW154" vm="5752">
        <f ca="1"/>
        <v>45511</v>
      </c>
      <c r="AX154" vm="5770">
        <f ca="1"/>
        <v>35.68</v>
      </c>
      <c r="AY154" vm="5752">
        <f ca="1"/>
        <v>45511</v>
      </c>
      <c r="AZ154" vm="5771">
        <f ca="1"/>
        <v>86.93</v>
      </c>
      <c r="BA154" vm="5752">
        <f ca="1"/>
        <v>45511</v>
      </c>
      <c r="BB154" vm="5772">
        <f ca="1"/>
        <v>225.97</v>
      </c>
      <c r="BC154" vm="5752">
        <f ca="1"/>
        <v>45511</v>
      </c>
      <c r="BD154" vm="5773">
        <f ca="1"/>
        <v>91.57</v>
      </c>
      <c r="BE154" vm="5752">
        <f ca="1"/>
        <v>45511</v>
      </c>
      <c r="BF154" vm="121">
        <f ca="1"/>
        <v>39.369999999999997</v>
      </c>
      <c r="BG154" vm="5752">
        <f ca="1"/>
        <v>45511</v>
      </c>
      <c r="BH154" vm="5774">
        <f ca="1"/>
        <v>220.55</v>
      </c>
      <c r="BI154" vm="5752">
        <f ca="1"/>
        <v>45511</v>
      </c>
      <c r="BJ154" vm="2575">
        <f ca="1"/>
        <v>37.299999999999997</v>
      </c>
      <c r="BK154" vm="5752">
        <f ca="1"/>
        <v>45511</v>
      </c>
      <c r="BL154" vm="5775">
        <f ca="1"/>
        <v>40.28</v>
      </c>
      <c r="BM154" vm="5752">
        <f ca="1"/>
        <v>45511</v>
      </c>
      <c r="BN154" vm="5776">
        <f ca="1"/>
        <v>105.23</v>
      </c>
      <c r="BO154" vm="5752">
        <f ca="1"/>
        <v>45511</v>
      </c>
      <c r="BP154" vm="5777">
        <f ca="1"/>
        <v>171.79</v>
      </c>
      <c r="BQ154" vm="5752">
        <f ca="1"/>
        <v>45511</v>
      </c>
      <c r="BR154" vm="5778">
        <f ca="1"/>
        <v>197.92</v>
      </c>
      <c r="BS154" vm="5752">
        <f ca="1"/>
        <v>45511</v>
      </c>
      <c r="BT154" vm="5779">
        <f ca="1"/>
        <v>240.04</v>
      </c>
      <c r="BU154" vm="5752">
        <f ca="1"/>
        <v>45511</v>
      </c>
      <c r="BV154" vm="5780">
        <f ca="1"/>
        <v>30.53</v>
      </c>
      <c r="BW154" vm="5752">
        <f ca="1"/>
        <v>45511</v>
      </c>
      <c r="BX154" vm="2826">
        <f ca="1"/>
        <v>62.57</v>
      </c>
      <c r="BZ154" vm="5752">
        <f ca="1"/>
        <v>45511</v>
      </c>
      <c r="CA154" vm="5781">
        <f ca="1"/>
        <v>476.61</v>
      </c>
      <c r="CB154" vm="5752">
        <f ca="1"/>
        <v>45511</v>
      </c>
      <c r="CC154" vm="5782">
        <f ca="1"/>
        <v>108.44</v>
      </c>
      <c r="CD154" vm="5752">
        <f ca="1"/>
        <v>45511</v>
      </c>
      <c r="CE154" vm="5783">
        <f ca="1"/>
        <v>97.84</v>
      </c>
      <c r="CF154" vm="5752">
        <f ca="1"/>
        <v>45511</v>
      </c>
      <c r="CG154" vm="5784">
        <f ca="1"/>
        <v>50.51</v>
      </c>
      <c r="CH154" vm="5752">
        <f ca="1"/>
        <v>45511</v>
      </c>
      <c r="CI154" vm="5785">
        <f ca="1"/>
        <v>176.0163</v>
      </c>
    </row>
    <row r="155" spans="1:87">
      <c r="A155" vm="5786">
        <f ca="1"/>
        <v>45512</v>
      </c>
      <c r="B155" vm="5787">
        <f ca="1"/>
        <v>18.3</v>
      </c>
      <c r="C155" vm="5786">
        <f ca="1"/>
        <v>45512</v>
      </c>
      <c r="D155" vm="746">
        <f ca="1"/>
        <v>58.48</v>
      </c>
      <c r="E155" vm="5786">
        <f ca="1"/>
        <v>45512</v>
      </c>
      <c r="F155" vm="5788">
        <f ca="1"/>
        <v>16.89</v>
      </c>
      <c r="G155" vm="5786">
        <f ca="1"/>
        <v>45512</v>
      </c>
      <c r="H155" vm="5789">
        <f ca="1"/>
        <v>876.65</v>
      </c>
      <c r="I155" vm="5786">
        <f ca="1"/>
        <v>45512</v>
      </c>
      <c r="J155" vm="5790">
        <f ca="1"/>
        <v>147.02000000000001</v>
      </c>
      <c r="K155" vm="5786">
        <f ca="1"/>
        <v>45512</v>
      </c>
      <c r="L155" vm="2934">
        <f ca="1"/>
        <v>463.61</v>
      </c>
      <c r="M155" vm="5786">
        <f ca="1"/>
        <v>45512</v>
      </c>
      <c r="N155" vm="3327">
        <f ca="1"/>
        <v>45.7</v>
      </c>
      <c r="O155" vm="5786">
        <f ca="1"/>
        <v>45512</v>
      </c>
      <c r="P155" vm="5791">
        <f ca="1"/>
        <v>12.039400000000001</v>
      </c>
      <c r="Q155" vm="5786">
        <f ca="1"/>
        <v>45512</v>
      </c>
      <c r="R155" vm="5792">
        <f ca="1"/>
        <v>171.71</v>
      </c>
      <c r="S155" vm="5786">
        <f ca="1"/>
        <v>45512</v>
      </c>
      <c r="T155" vm="5793">
        <f ca="1"/>
        <v>138.5</v>
      </c>
      <c r="U155" vm="5786">
        <f ca="1"/>
        <v>45512</v>
      </c>
      <c r="V155" vm="5794">
        <f ca="1"/>
        <v>349.14</v>
      </c>
      <c r="W155" vm="5786">
        <f ca="1"/>
        <v>45512</v>
      </c>
      <c r="X155" vm="5795">
        <f ca="1"/>
        <v>402.69</v>
      </c>
      <c r="Y155" vm="5786">
        <f ca="1"/>
        <v>45512</v>
      </c>
      <c r="Z155" vm="5796">
        <f ca="1"/>
        <v>29.64</v>
      </c>
      <c r="AA155" vm="5786">
        <f ca="1"/>
        <v>45512</v>
      </c>
      <c r="AB155" vm="5797">
        <f ca="1"/>
        <v>128.16999999999999</v>
      </c>
      <c r="AC155" vm="5786">
        <f ca="1"/>
        <v>45512</v>
      </c>
      <c r="AD155" vm="5798">
        <f ca="1"/>
        <v>81.83</v>
      </c>
      <c r="AE155" vm="5786">
        <f ca="1"/>
        <v>45512</v>
      </c>
      <c r="AF155" vm="5799">
        <f ca="1"/>
        <v>213.31</v>
      </c>
      <c r="AG155" vm="5786">
        <f ca="1"/>
        <v>45512</v>
      </c>
      <c r="AH155" vm="5800">
        <f ca="1"/>
        <v>77.540000000000006</v>
      </c>
      <c r="AI155" vm="5786">
        <f ca="1"/>
        <v>45512</v>
      </c>
      <c r="AJ155" vm="3673">
        <f ca="1"/>
        <v>57.85</v>
      </c>
      <c r="AK155" vm="5786">
        <f ca="1"/>
        <v>45512</v>
      </c>
      <c r="AL155" vm="5801">
        <f ca="1"/>
        <v>121.6</v>
      </c>
      <c r="AM155" vm="5786">
        <f ca="1"/>
        <v>45512</v>
      </c>
      <c r="AN155" vm="5802">
        <f ca="1"/>
        <v>9.06</v>
      </c>
      <c r="AO155" vm="5786">
        <f ca="1"/>
        <v>45512</v>
      </c>
      <c r="AP155" vm="23">
        <f ca="1"/>
        <v>77.75</v>
      </c>
      <c r="AQ155" vm="5786">
        <f ca="1"/>
        <v>45512</v>
      </c>
      <c r="AR155" vm="5803">
        <f ca="1"/>
        <v>63.41</v>
      </c>
      <c r="AS155" vm="5786">
        <f ca="1"/>
        <v>45512</v>
      </c>
      <c r="AT155" vm="5804">
        <f ca="1"/>
        <v>109.76</v>
      </c>
      <c r="AU155" vm="5786">
        <f ca="1"/>
        <v>45512</v>
      </c>
      <c r="AV155" vm="5805">
        <f ca="1"/>
        <v>46.03</v>
      </c>
      <c r="AW155" vm="5786">
        <f ca="1"/>
        <v>45512</v>
      </c>
      <c r="AX155" vm="5806">
        <f ca="1"/>
        <v>36.29</v>
      </c>
      <c r="AY155" vm="5786">
        <f ca="1"/>
        <v>45512</v>
      </c>
      <c r="AZ155" vm="5807">
        <f ca="1"/>
        <v>89.29</v>
      </c>
      <c r="BA155" vm="5786">
        <f ca="1"/>
        <v>45512</v>
      </c>
      <c r="BB155" vm="5808">
        <f ca="1"/>
        <v>223.61</v>
      </c>
      <c r="BC155" vm="5786">
        <f ca="1"/>
        <v>45512</v>
      </c>
      <c r="BD155" vm="5809">
        <f ca="1"/>
        <v>91.7</v>
      </c>
      <c r="BE155" vm="5786">
        <f ca="1"/>
        <v>45512</v>
      </c>
      <c r="BF155" vm="1697">
        <f ca="1"/>
        <v>40.020000000000003</v>
      </c>
      <c r="BG155" vm="5786">
        <f ca="1"/>
        <v>45512</v>
      </c>
      <c r="BH155" vm="5810">
        <f ca="1"/>
        <v>224.01</v>
      </c>
      <c r="BI155" vm="5786">
        <f ca="1"/>
        <v>45512</v>
      </c>
      <c r="BJ155" vm="3681">
        <f ca="1"/>
        <v>38.21</v>
      </c>
      <c r="BK155" vm="5786">
        <f ca="1"/>
        <v>45512</v>
      </c>
      <c r="BL155" vm="2814">
        <f ca="1"/>
        <v>40.520000000000003</v>
      </c>
      <c r="BM155" vm="5786">
        <f ca="1"/>
        <v>45512</v>
      </c>
      <c r="BN155" vm="3579">
        <f ca="1"/>
        <v>107.4</v>
      </c>
      <c r="BO155" vm="5786">
        <f ca="1"/>
        <v>45512</v>
      </c>
      <c r="BP155" vm="5811">
        <f ca="1"/>
        <v>172.37</v>
      </c>
      <c r="BQ155" vm="5786">
        <f ca="1"/>
        <v>45512</v>
      </c>
      <c r="BR155" vm="5812">
        <f ca="1"/>
        <v>199.82</v>
      </c>
      <c r="BS155" vm="5786">
        <f ca="1"/>
        <v>45512</v>
      </c>
      <c r="BT155" vm="5813">
        <f ca="1"/>
        <v>249.12</v>
      </c>
      <c r="BU155" vm="5786">
        <f ca="1"/>
        <v>45512</v>
      </c>
      <c r="BV155" vm="2599">
        <f ca="1"/>
        <v>31.48</v>
      </c>
      <c r="BW155" vm="5786">
        <f ca="1"/>
        <v>45512</v>
      </c>
      <c r="BX155" vm="5022">
        <f ca="1"/>
        <v>63.13</v>
      </c>
      <c r="BZ155" vm="5786">
        <f ca="1"/>
        <v>45512</v>
      </c>
      <c r="CA155" vm="5814">
        <f ca="1"/>
        <v>487.73</v>
      </c>
      <c r="CB155" vm="5786">
        <f ca="1"/>
        <v>45512</v>
      </c>
      <c r="CC155" vm="2806">
        <f ca="1"/>
        <v>111.17</v>
      </c>
      <c r="CD155" vm="5786">
        <f ca="1"/>
        <v>45512</v>
      </c>
      <c r="CE155" vm="5815">
        <f ca="1"/>
        <v>100.08</v>
      </c>
      <c r="CF155" vm="5786">
        <f ca="1"/>
        <v>45512</v>
      </c>
      <c r="CG155" vm="558">
        <f ca="1"/>
        <v>51.69</v>
      </c>
      <c r="CH155" vm="5786">
        <f ca="1"/>
        <v>45512</v>
      </c>
      <c r="CI155" vm="5816">
        <f ca="1"/>
        <v>179.8135</v>
      </c>
    </row>
    <row r="156" spans="1:87">
      <c r="A156" vm="5817">
        <f ca="1"/>
        <v>45513</v>
      </c>
      <c r="B156" vm="443">
        <f ca="1"/>
        <v>18.48</v>
      </c>
      <c r="C156" vm="5817">
        <f ca="1"/>
        <v>45513</v>
      </c>
      <c r="D156" vm="3638">
        <f ca="1"/>
        <v>58.44</v>
      </c>
      <c r="E156" vm="5817">
        <f ca="1"/>
        <v>45513</v>
      </c>
      <c r="F156" vm="5818">
        <f ca="1"/>
        <v>17.09</v>
      </c>
      <c r="G156" vm="5817">
        <f ca="1"/>
        <v>45513</v>
      </c>
      <c r="H156" vm="5819">
        <f ca="1"/>
        <v>860.55</v>
      </c>
      <c r="I156" vm="5817">
        <f ca="1"/>
        <v>45513</v>
      </c>
      <c r="J156" vm="5820">
        <f ca="1"/>
        <v>146.6</v>
      </c>
      <c r="K156" vm="5817">
        <f ca="1"/>
        <v>45513</v>
      </c>
      <c r="L156" vm="5821">
        <f ca="1"/>
        <v>463.42500000000001</v>
      </c>
      <c r="M156" vm="5817">
        <f ca="1"/>
        <v>45513</v>
      </c>
      <c r="N156" vm="3406">
        <f ca="1"/>
        <v>45.98</v>
      </c>
      <c r="O156" vm="5817">
        <f ca="1"/>
        <v>45513</v>
      </c>
      <c r="P156" vm="5822">
        <f ca="1"/>
        <v>12.3451</v>
      </c>
      <c r="Q156" vm="5817">
        <f ca="1"/>
        <v>45513</v>
      </c>
      <c r="R156" vm="2638">
        <f ca="1"/>
        <v>174.36</v>
      </c>
      <c r="S156" vm="5817">
        <f ca="1"/>
        <v>45513</v>
      </c>
      <c r="T156" vm="1232">
        <f ca="1"/>
        <v>139</v>
      </c>
      <c r="U156" vm="5817">
        <f ca="1"/>
        <v>45513</v>
      </c>
      <c r="V156" vm="5823">
        <f ca="1"/>
        <v>346.03</v>
      </c>
      <c r="W156" vm="5817">
        <f ca="1"/>
        <v>45513</v>
      </c>
      <c r="X156" vm="5824">
        <f ca="1"/>
        <v>406.02</v>
      </c>
      <c r="Y156" vm="5817">
        <f ca="1"/>
        <v>45513</v>
      </c>
      <c r="Z156" vm="5825">
        <f ca="1"/>
        <v>30.25</v>
      </c>
      <c r="AA156" vm="5817">
        <f ca="1"/>
        <v>45513</v>
      </c>
      <c r="AB156" vm="5826">
        <f ca="1"/>
        <v>133.47</v>
      </c>
      <c r="AC156" vm="5817">
        <f ca="1"/>
        <v>45513</v>
      </c>
      <c r="AD156" vm="5827">
        <f ca="1"/>
        <v>81.650000000000006</v>
      </c>
      <c r="AE156" vm="5817">
        <f ca="1"/>
        <v>45513</v>
      </c>
      <c r="AF156" vm="5828">
        <f ca="1"/>
        <v>216.24</v>
      </c>
      <c r="AG156" vm="5817">
        <f ca="1"/>
        <v>45513</v>
      </c>
      <c r="AH156" vm="5829">
        <f ca="1"/>
        <v>77.459999999999994</v>
      </c>
      <c r="AI156" vm="5817">
        <f ca="1"/>
        <v>45513</v>
      </c>
      <c r="AJ156" vm="5830">
        <f ca="1"/>
        <v>57.11</v>
      </c>
      <c r="AK156" vm="5817">
        <f ca="1"/>
        <v>45513</v>
      </c>
      <c r="AL156" vm="5831">
        <f ca="1"/>
        <v>124.41</v>
      </c>
      <c r="AM156" vm="5817">
        <f ca="1"/>
        <v>45513</v>
      </c>
      <c r="AN156" vm="5832">
        <f ca="1"/>
        <v>8.8800000000000008</v>
      </c>
      <c r="AO156" vm="5817">
        <f ca="1"/>
        <v>45513</v>
      </c>
      <c r="AP156" vm="152">
        <f ca="1"/>
        <v>78.209999999999994</v>
      </c>
      <c r="AQ156" vm="5817">
        <f ca="1"/>
        <v>45513</v>
      </c>
      <c r="AR156" vm="5833">
        <f ca="1"/>
        <v>63.78</v>
      </c>
      <c r="AS156" vm="5817">
        <f ca="1"/>
        <v>45513</v>
      </c>
      <c r="AT156" vm="5834">
        <f ca="1"/>
        <v>108.71</v>
      </c>
      <c r="AU156" vm="5817">
        <f ca="1"/>
        <v>45513</v>
      </c>
      <c r="AV156" vm="5835">
        <f ca="1"/>
        <v>45.94</v>
      </c>
      <c r="AW156" vm="5817">
        <f ca="1"/>
        <v>45513</v>
      </c>
      <c r="AX156" vm="5836">
        <f ca="1"/>
        <v>36.159999999999997</v>
      </c>
      <c r="AY156" vm="5817">
        <f ca="1"/>
        <v>45513</v>
      </c>
      <c r="AZ156" vm="888">
        <f ca="1"/>
        <v>86.96</v>
      </c>
      <c r="BA156" vm="5817">
        <f ca="1"/>
        <v>45513</v>
      </c>
      <c r="BB156" vm="5837">
        <f ca="1"/>
        <v>222.59</v>
      </c>
      <c r="BC156" vm="5817">
        <f ca="1"/>
        <v>45513</v>
      </c>
      <c r="BD156" vm="5838">
        <f ca="1"/>
        <v>89.15</v>
      </c>
      <c r="BE156" vm="5817">
        <f ca="1"/>
        <v>45513</v>
      </c>
      <c r="BF156" vm="2055">
        <f ca="1"/>
        <v>40.26</v>
      </c>
      <c r="BG156" vm="5817">
        <f ca="1"/>
        <v>45513</v>
      </c>
      <c r="BH156" vm="3865">
        <f ca="1"/>
        <v>224.56</v>
      </c>
      <c r="BI156" vm="5817">
        <f ca="1"/>
        <v>45513</v>
      </c>
      <c r="BJ156" vm="3609">
        <f ca="1"/>
        <v>38.28</v>
      </c>
      <c r="BK156" vm="5817">
        <f ca="1"/>
        <v>45513</v>
      </c>
      <c r="BL156" vm="5839">
        <f ca="1"/>
        <v>40.75</v>
      </c>
      <c r="BM156" vm="5817">
        <f ca="1"/>
        <v>45513</v>
      </c>
      <c r="BN156" vm="5840">
        <f ca="1"/>
        <v>108.2</v>
      </c>
      <c r="BO156" vm="5817">
        <f ca="1"/>
        <v>45513</v>
      </c>
      <c r="BP156" vm="5841">
        <f ca="1"/>
        <v>172.39</v>
      </c>
      <c r="BQ156" vm="5817">
        <f ca="1"/>
        <v>45513</v>
      </c>
      <c r="BR156" vm="5842">
        <f ca="1"/>
        <v>198.23</v>
      </c>
      <c r="BS156" vm="5817">
        <f ca="1"/>
        <v>45513</v>
      </c>
      <c r="BT156" vm="5843">
        <f ca="1"/>
        <v>252.53</v>
      </c>
      <c r="BU156" vm="5817">
        <f ca="1"/>
        <v>45513</v>
      </c>
      <c r="BV156" vm="5844">
        <f ca="1"/>
        <v>31.44</v>
      </c>
      <c r="BW156" vm="5817">
        <f ca="1"/>
        <v>45513</v>
      </c>
      <c r="BX156" vm="5845">
        <f ca="1"/>
        <v>63.61</v>
      </c>
      <c r="BZ156" vm="5817">
        <f ca="1"/>
        <v>45513</v>
      </c>
      <c r="CA156" vm="5846">
        <f ca="1"/>
        <v>489.82</v>
      </c>
      <c r="CB156" vm="5817">
        <f ca="1"/>
        <v>45513</v>
      </c>
      <c r="CC156" vm="5847">
        <f ca="1"/>
        <v>111.58</v>
      </c>
      <c r="CD156" vm="5817">
        <f ca="1"/>
        <v>45513</v>
      </c>
      <c r="CE156" vm="5848">
        <f ca="1"/>
        <v>100.37</v>
      </c>
      <c r="CF156" vm="5817">
        <f ca="1"/>
        <v>45513</v>
      </c>
      <c r="CG156" vm="5849">
        <f ca="1"/>
        <v>51.859299999999998</v>
      </c>
      <c r="CH156" vm="5817">
        <f ca="1"/>
        <v>45513</v>
      </c>
      <c r="CI156" vm="5850">
        <f ca="1"/>
        <v>180.9417</v>
      </c>
    </row>
    <row r="157" spans="1:87">
      <c r="A157" vm="5851">
        <f ca="1"/>
        <v>45516</v>
      </c>
      <c r="B157" vm="5852">
        <f ca="1"/>
        <v>19.3</v>
      </c>
      <c r="C157" vm="5851">
        <f ca="1"/>
        <v>45516</v>
      </c>
      <c r="D157" vm="5853">
        <f ca="1"/>
        <v>58.07</v>
      </c>
      <c r="E157" vm="5851">
        <f ca="1"/>
        <v>45516</v>
      </c>
      <c r="F157" vm="5304">
        <f ca="1"/>
        <v>16.940000000000001</v>
      </c>
      <c r="G157" vm="5851">
        <f ca="1"/>
        <v>45516</v>
      </c>
      <c r="H157" vm="5854">
        <f ca="1"/>
        <v>852.86</v>
      </c>
      <c r="I157" vm="5851">
        <f ca="1"/>
        <v>45516</v>
      </c>
      <c r="J157" vm="1213">
        <f ca="1"/>
        <v>145.91</v>
      </c>
      <c r="K157" vm="5851">
        <f ca="1"/>
        <v>45516</v>
      </c>
      <c r="L157" vm="5855">
        <f ca="1"/>
        <v>465.53</v>
      </c>
      <c r="M157" vm="5851">
        <f ca="1"/>
        <v>45516</v>
      </c>
      <c r="N157" vm="5856">
        <f ca="1"/>
        <v>45.99</v>
      </c>
      <c r="O157" vm="5851">
        <f ca="1"/>
        <v>45516</v>
      </c>
      <c r="P157" vm="5857">
        <f ca="1"/>
        <v>12.246499999999999</v>
      </c>
      <c r="Q157" vm="5851">
        <f ca="1"/>
        <v>45516</v>
      </c>
      <c r="R157" vm="5858">
        <f ca="1"/>
        <v>172.55</v>
      </c>
      <c r="S157" vm="5851">
        <f ca="1"/>
        <v>45516</v>
      </c>
      <c r="T157" vm="117">
        <f ca="1"/>
        <v>138.72</v>
      </c>
      <c r="U157" vm="5851">
        <f ca="1"/>
        <v>45516</v>
      </c>
      <c r="V157" vm="5859">
        <f ca="1"/>
        <v>345.01</v>
      </c>
      <c r="W157" vm="5851">
        <f ca="1"/>
        <v>45516</v>
      </c>
      <c r="X157" vm="5860">
        <f ca="1"/>
        <v>406.81</v>
      </c>
      <c r="Y157" vm="5851">
        <f ca="1"/>
        <v>45516</v>
      </c>
      <c r="Z157" vm="5861">
        <f ca="1"/>
        <v>30.08</v>
      </c>
      <c r="AA157" vm="5851">
        <f ca="1"/>
        <v>45516</v>
      </c>
      <c r="AB157" vm="5862">
        <f ca="1"/>
        <v>129.88999999999999</v>
      </c>
      <c r="AC157" vm="5851">
        <f ca="1"/>
        <v>45516</v>
      </c>
      <c r="AD157" vm="5138">
        <f ca="1"/>
        <v>76</v>
      </c>
      <c r="AE157" vm="5851">
        <f ca="1"/>
        <v>45516</v>
      </c>
      <c r="AF157" vm="5863">
        <f ca="1"/>
        <v>217.53</v>
      </c>
      <c r="AG157" vm="5851">
        <f ca="1"/>
        <v>45516</v>
      </c>
      <c r="AH157" vm="5864">
        <f ca="1"/>
        <v>77.58</v>
      </c>
      <c r="AI157" vm="5851">
        <f ca="1"/>
        <v>45516</v>
      </c>
      <c r="AJ157" vm="5865">
        <f ca="1"/>
        <v>55.81</v>
      </c>
      <c r="AK157" vm="5851">
        <f ca="1"/>
        <v>45516</v>
      </c>
      <c r="AL157" vm="5866">
        <f ca="1"/>
        <v>123.03</v>
      </c>
      <c r="AM157" vm="5851">
        <f ca="1"/>
        <v>45516</v>
      </c>
      <c r="AN157" vm="5867">
        <f ca="1"/>
        <v>9.7799999999999994</v>
      </c>
      <c r="AO157" vm="5851">
        <f ca="1"/>
        <v>45516</v>
      </c>
      <c r="AP157" vm="4037">
        <f ca="1"/>
        <v>77.53</v>
      </c>
      <c r="AQ157" vm="5851">
        <f ca="1"/>
        <v>45516</v>
      </c>
      <c r="AR157" vm="5868">
        <f ca="1"/>
        <v>63.27</v>
      </c>
      <c r="AS157" vm="5851">
        <f ca="1"/>
        <v>45516</v>
      </c>
      <c r="AT157" vm="5869">
        <f ca="1"/>
        <v>107.8</v>
      </c>
      <c r="AU157" vm="5851">
        <f ca="1"/>
        <v>45516</v>
      </c>
      <c r="AV157" vm="5870">
        <f ca="1"/>
        <v>46.17</v>
      </c>
      <c r="AW157" vm="5851">
        <f ca="1"/>
        <v>45516</v>
      </c>
      <c r="AX157" vm="5871">
        <f ca="1"/>
        <v>35.520000000000003</v>
      </c>
      <c r="AY157" vm="5851">
        <f ca="1"/>
        <v>45516</v>
      </c>
      <c r="AZ157" vm="5872">
        <f ca="1"/>
        <v>83.11</v>
      </c>
      <c r="BA157" vm="5851">
        <f ca="1"/>
        <v>45516</v>
      </c>
      <c r="BB157" vm="5873">
        <f ca="1"/>
        <v>225.54</v>
      </c>
      <c r="BC157" vm="5851">
        <f ca="1"/>
        <v>45516</v>
      </c>
      <c r="BD157" vm="5874">
        <f ca="1"/>
        <v>86.2</v>
      </c>
      <c r="BE157" vm="5851">
        <f ca="1"/>
        <v>45516</v>
      </c>
      <c r="BF157" vm="5875">
        <f ca="1"/>
        <v>40.32</v>
      </c>
      <c r="BG157" vm="5851">
        <f ca="1"/>
        <v>45516</v>
      </c>
      <c r="BH157" vm="5876">
        <f ca="1"/>
        <v>228.41</v>
      </c>
      <c r="BI157" vm="5851">
        <f ca="1"/>
        <v>45516</v>
      </c>
      <c r="BJ157" vm="5877">
        <f ca="1"/>
        <v>38.17</v>
      </c>
      <c r="BK157" vm="5851">
        <f ca="1"/>
        <v>45516</v>
      </c>
      <c r="BL157" vm="964">
        <f ca="1"/>
        <v>40.53</v>
      </c>
      <c r="BM157" vm="5851">
        <f ca="1"/>
        <v>45516</v>
      </c>
      <c r="BN157" vm="5878">
        <f ca="1"/>
        <v>107.09</v>
      </c>
      <c r="BO157" vm="5851">
        <f ca="1"/>
        <v>45516</v>
      </c>
      <c r="BP157" vm="1057">
        <f ca="1"/>
        <v>171.42</v>
      </c>
      <c r="BQ157" vm="5851">
        <f ca="1"/>
        <v>45516</v>
      </c>
      <c r="BR157" vm="5879">
        <f ca="1"/>
        <v>196.79</v>
      </c>
      <c r="BS157" vm="5851">
        <f ca="1"/>
        <v>45516</v>
      </c>
      <c r="BT157" vm="5880">
        <f ca="1"/>
        <v>251.31</v>
      </c>
      <c r="BU157" vm="5851">
        <f ca="1"/>
        <v>45516</v>
      </c>
      <c r="BV157" vm="5881">
        <f ca="1"/>
        <v>31.770700000000001</v>
      </c>
      <c r="BW157" vm="5851">
        <f ca="1"/>
        <v>45516</v>
      </c>
      <c r="BX157" vm="2971">
        <f ca="1"/>
        <v>63.52</v>
      </c>
      <c r="BZ157" vm="5851">
        <f ca="1"/>
        <v>45516</v>
      </c>
      <c r="CA157" vm="5882">
        <f ca="1"/>
        <v>490.07</v>
      </c>
      <c r="CB157" vm="5851">
        <f ca="1"/>
        <v>45516</v>
      </c>
      <c r="CC157" vm="2285">
        <f ca="1"/>
        <v>111.51</v>
      </c>
      <c r="CD157" vm="5851">
        <f ca="1"/>
        <v>45516</v>
      </c>
      <c r="CE157" vm="2213">
        <f ca="1"/>
        <v>100.4</v>
      </c>
      <c r="CF157" vm="5851">
        <f ca="1"/>
        <v>45516</v>
      </c>
      <c r="CG157" vm="5883">
        <f ca="1"/>
        <v>51.96</v>
      </c>
      <c r="CH157" vm="5851">
        <f ca="1"/>
        <v>45516</v>
      </c>
      <c r="CI157" vm="5884">
        <f ca="1"/>
        <v>180.53469999999999</v>
      </c>
    </row>
    <row r="158" spans="1:87">
      <c r="A158" vm="5885">
        <f ca="1"/>
        <v>45517</v>
      </c>
      <c r="B158" vm="5443">
        <f ca="1"/>
        <v>19.59</v>
      </c>
      <c r="C158" vm="5885">
        <f ca="1"/>
        <v>45517</v>
      </c>
      <c r="D158" vm="5886">
        <f ca="1"/>
        <v>58.38</v>
      </c>
      <c r="E158" vm="5885">
        <f ca="1"/>
        <v>45517</v>
      </c>
      <c r="F158" vm="5887">
        <f ca="1"/>
        <v>17.3</v>
      </c>
      <c r="G158" vm="5885">
        <f ca="1"/>
        <v>45517</v>
      </c>
      <c r="H158" vm="5888">
        <f ca="1"/>
        <v>869.49</v>
      </c>
      <c r="I158" vm="5885">
        <f ca="1"/>
        <v>45517</v>
      </c>
      <c r="J158" vm="5889">
        <f ca="1"/>
        <v>146.9</v>
      </c>
      <c r="K158" vm="5885">
        <f ca="1"/>
        <v>45517</v>
      </c>
      <c r="L158" vm="5890">
        <f ca="1"/>
        <v>469.23</v>
      </c>
      <c r="M158" vm="5885">
        <f ca="1"/>
        <v>45517</v>
      </c>
      <c r="N158" vm="5891">
        <f ca="1"/>
        <v>47.33</v>
      </c>
      <c r="O158" vm="5885">
        <f ca="1"/>
        <v>45517</v>
      </c>
      <c r="P158" vm="5892">
        <f ca="1"/>
        <v>12.670500000000001</v>
      </c>
      <c r="Q158" vm="5885">
        <f ca="1"/>
        <v>45517</v>
      </c>
      <c r="R158" vm="5893">
        <f ca="1"/>
        <v>178.49</v>
      </c>
      <c r="S158" vm="5885">
        <f ca="1"/>
        <v>45517</v>
      </c>
      <c r="T158" vm="5894">
        <f ca="1"/>
        <v>140.15</v>
      </c>
      <c r="U158" vm="5885">
        <f ca="1"/>
        <v>45517</v>
      </c>
      <c r="V158" vm="5895">
        <f ca="1"/>
        <v>350.59</v>
      </c>
      <c r="W158" vm="5885">
        <f ca="1"/>
        <v>45517</v>
      </c>
      <c r="X158" vm="5896">
        <f ca="1"/>
        <v>414.01</v>
      </c>
      <c r="Y158" vm="5885">
        <f ca="1"/>
        <v>45517</v>
      </c>
      <c r="Z158" vm="5897">
        <f ca="1"/>
        <v>33.340000000000003</v>
      </c>
      <c r="AA158" vm="5885">
        <f ca="1"/>
        <v>45517</v>
      </c>
      <c r="AB158" vm="5898">
        <f ca="1"/>
        <v>133.57</v>
      </c>
      <c r="AC158" vm="5885">
        <f ca="1"/>
        <v>45517</v>
      </c>
      <c r="AD158" vm="5899">
        <f ca="1"/>
        <v>77.22</v>
      </c>
      <c r="AE158" vm="5885">
        <f ca="1"/>
        <v>45517</v>
      </c>
      <c r="AF158" vm="5900">
        <f ca="1"/>
        <v>221.27</v>
      </c>
      <c r="AG158" vm="5885">
        <f ca="1"/>
        <v>45517</v>
      </c>
      <c r="AH158" vm="5901">
        <f ca="1"/>
        <v>78.12</v>
      </c>
      <c r="AI158" vm="5885">
        <f ca="1"/>
        <v>45517</v>
      </c>
      <c r="AJ158" vm="3634">
        <f ca="1"/>
        <v>55.82</v>
      </c>
      <c r="AK158" vm="5885">
        <f ca="1"/>
        <v>45517</v>
      </c>
      <c r="AL158" vm="5902">
        <f ca="1"/>
        <v>127.06</v>
      </c>
      <c r="AM158" vm="5885">
        <f ca="1"/>
        <v>45517</v>
      </c>
      <c r="AN158" vm="5903">
        <f ca="1"/>
        <v>9.91</v>
      </c>
      <c r="AO158" vm="5885">
        <f ca="1"/>
        <v>45517</v>
      </c>
      <c r="AP158" vm="5904">
        <f ca="1"/>
        <v>78.8</v>
      </c>
      <c r="AQ158" vm="5885">
        <f ca="1"/>
        <v>45517</v>
      </c>
      <c r="AR158" vm="5905">
        <f ca="1"/>
        <v>63.55</v>
      </c>
      <c r="AS158" vm="5885">
        <f ca="1"/>
        <v>45517</v>
      </c>
      <c r="AT158" vm="4130">
        <f ca="1"/>
        <v>108.24</v>
      </c>
      <c r="AU158" vm="5885">
        <f ca="1"/>
        <v>45517</v>
      </c>
      <c r="AV158" vm="2010">
        <f ca="1"/>
        <v>46.5</v>
      </c>
      <c r="AW158" vm="5885">
        <f ca="1"/>
        <v>45517</v>
      </c>
      <c r="AX158" vm="2581">
        <f ca="1"/>
        <v>36.35</v>
      </c>
      <c r="AY158" vm="5885">
        <f ca="1"/>
        <v>45517</v>
      </c>
      <c r="AZ158" vm="5906">
        <f ca="1"/>
        <v>84.63</v>
      </c>
      <c r="BA158" vm="5885">
        <f ca="1"/>
        <v>45517</v>
      </c>
      <c r="BB158" vm="5907">
        <f ca="1"/>
        <v>222.66</v>
      </c>
      <c r="BC158" vm="5885">
        <f ca="1"/>
        <v>45517</v>
      </c>
      <c r="BD158" vm="5908">
        <f ca="1"/>
        <v>91.92</v>
      </c>
      <c r="BE158" vm="5885">
        <f ca="1"/>
        <v>45517</v>
      </c>
      <c r="BF158" vm="5909">
        <f ca="1"/>
        <v>41.18</v>
      </c>
      <c r="BG158" vm="5885">
        <f ca="1"/>
        <v>45517</v>
      </c>
      <c r="BH158" vm="5910">
        <f ca="1"/>
        <v>228.06</v>
      </c>
      <c r="BI158" vm="5885">
        <f ca="1"/>
        <v>45517</v>
      </c>
      <c r="BJ158" vm="4940">
        <f ca="1"/>
        <v>38.46</v>
      </c>
      <c r="BK158" vm="5885">
        <f ca="1"/>
        <v>45517</v>
      </c>
      <c r="BL158" vm="5911">
        <f ca="1"/>
        <v>40.78</v>
      </c>
      <c r="BM158" vm="5885">
        <f ca="1"/>
        <v>45517</v>
      </c>
      <c r="BN158" vm="5912">
        <f ca="1"/>
        <v>107.96</v>
      </c>
      <c r="BO158" vm="5885">
        <f ca="1"/>
        <v>45517</v>
      </c>
      <c r="BP158" vm="5811">
        <f ca="1"/>
        <v>172.37</v>
      </c>
      <c r="BQ158" vm="5885">
        <f ca="1"/>
        <v>45517</v>
      </c>
      <c r="BR158" vm="5913">
        <f ca="1"/>
        <v>196.73</v>
      </c>
      <c r="BS158" vm="5885">
        <f ca="1"/>
        <v>45517</v>
      </c>
      <c r="BT158" vm="5914">
        <f ca="1"/>
        <v>254.6</v>
      </c>
      <c r="BU158" vm="5885">
        <f ca="1"/>
        <v>45517</v>
      </c>
      <c r="BV158" vm="5915">
        <f ca="1"/>
        <v>31.476400000000002</v>
      </c>
      <c r="BW158" vm="5885">
        <f ca="1"/>
        <v>45517</v>
      </c>
      <c r="BX158" vm="5916">
        <f ca="1"/>
        <v>64.319999999999993</v>
      </c>
      <c r="BZ158" vm="5885">
        <f ca="1"/>
        <v>45517</v>
      </c>
      <c r="CA158" vm="5917">
        <f ca="1"/>
        <v>498.21</v>
      </c>
      <c r="CB158" vm="5885">
        <f ca="1"/>
        <v>45517</v>
      </c>
      <c r="CC158" vm="5918">
        <f ca="1"/>
        <v>113.33</v>
      </c>
      <c r="CD158" vm="5885">
        <f ca="1"/>
        <v>45517</v>
      </c>
      <c r="CE158" vm="5919">
        <f ca="1"/>
        <v>102.4</v>
      </c>
      <c r="CF158" vm="5885">
        <f ca="1"/>
        <v>45517</v>
      </c>
      <c r="CG158" vm="5920">
        <f ca="1"/>
        <v>52.825000000000003</v>
      </c>
      <c r="CH158" vm="5885">
        <f ca="1"/>
        <v>45517</v>
      </c>
      <c r="CI158" vm="5921">
        <f ca="1"/>
        <v>183.6534</v>
      </c>
    </row>
    <row r="159" spans="1:87">
      <c r="A159" vm="5922">
        <f ca="1"/>
        <v>45518</v>
      </c>
      <c r="B159" vm="5923">
        <f ca="1"/>
        <v>19.239999999999998</v>
      </c>
      <c r="C159" vm="5922">
        <f ca="1"/>
        <v>45518</v>
      </c>
      <c r="D159" vm="5886">
        <f ca="1"/>
        <v>58.38</v>
      </c>
      <c r="E159" vm="5922">
        <f ca="1"/>
        <v>45518</v>
      </c>
      <c r="F159" vm="5924">
        <f ca="1"/>
        <v>17.71</v>
      </c>
      <c r="G159" vm="5922">
        <f ca="1"/>
        <v>45518</v>
      </c>
      <c r="H159" vm="5925">
        <f ca="1"/>
        <v>879.58</v>
      </c>
      <c r="I159" vm="5922">
        <f ca="1"/>
        <v>45518</v>
      </c>
      <c r="J159" vm="5926">
        <f ca="1"/>
        <v>146.46</v>
      </c>
      <c r="K159" vm="5922">
        <f ca="1"/>
        <v>45518</v>
      </c>
      <c r="L159" vm="5927">
        <f ca="1"/>
        <v>471.21</v>
      </c>
      <c r="M159" vm="5922">
        <f ca="1"/>
        <v>45518</v>
      </c>
      <c r="N159" vm="5928">
        <f ca="1"/>
        <v>48.05</v>
      </c>
      <c r="O159" vm="5922">
        <f ca="1"/>
        <v>45518</v>
      </c>
      <c r="P159" vm="1914">
        <f ca="1"/>
        <v>12.9466</v>
      </c>
      <c r="Q159" vm="5922">
        <f ca="1"/>
        <v>45518</v>
      </c>
      <c r="R159" vm="5929">
        <f ca="1"/>
        <v>183.98</v>
      </c>
      <c r="S159" vm="5922">
        <f ca="1"/>
        <v>45518</v>
      </c>
      <c r="T159" vm="1255">
        <f ca="1"/>
        <v>142.16</v>
      </c>
      <c r="U159" vm="5922">
        <f ca="1"/>
        <v>45518</v>
      </c>
      <c r="V159" vm="5930">
        <f ca="1"/>
        <v>351.28</v>
      </c>
      <c r="W159" vm="5922">
        <f ca="1"/>
        <v>45518</v>
      </c>
      <c r="X159" vm="5931">
        <f ca="1"/>
        <v>416.86</v>
      </c>
      <c r="Y159" vm="5922">
        <f ca="1"/>
        <v>45518</v>
      </c>
      <c r="Z159" vm="5932">
        <f ca="1"/>
        <v>33.42</v>
      </c>
      <c r="AA159" vm="5922">
        <f ca="1"/>
        <v>45518</v>
      </c>
      <c r="AB159" vm="5933">
        <f ca="1"/>
        <v>134.41999999999999</v>
      </c>
      <c r="AC159" vm="5922">
        <f ca="1"/>
        <v>45518</v>
      </c>
      <c r="AD159" vm="2046">
        <f ca="1"/>
        <v>72.849999999999994</v>
      </c>
      <c r="AE159" vm="5922">
        <f ca="1"/>
        <v>45518</v>
      </c>
      <c r="AF159" vm="5934">
        <f ca="1"/>
        <v>221.72</v>
      </c>
      <c r="AG159" vm="5922">
        <f ca="1"/>
        <v>45518</v>
      </c>
      <c r="AH159" vm="3818">
        <f ca="1"/>
        <v>78.010000000000005</v>
      </c>
      <c r="AI159" vm="5922">
        <f ca="1"/>
        <v>45518</v>
      </c>
      <c r="AJ159" vm="5935">
        <f ca="1"/>
        <v>55.99</v>
      </c>
      <c r="AK159" vm="5922">
        <f ca="1"/>
        <v>45518</v>
      </c>
      <c r="AL159" vm="5936">
        <f ca="1"/>
        <v>127.3</v>
      </c>
      <c r="AM159" vm="5922">
        <f ca="1"/>
        <v>45518</v>
      </c>
      <c r="AN159" vm="5937">
        <f ca="1"/>
        <v>9.83</v>
      </c>
      <c r="AO159" vm="5922">
        <f ca="1"/>
        <v>45518</v>
      </c>
      <c r="AP159" vm="5938">
        <f ca="1"/>
        <v>78.95</v>
      </c>
      <c r="AQ159" vm="5922">
        <f ca="1"/>
        <v>45518</v>
      </c>
      <c r="AR159" vm="5939">
        <f ca="1"/>
        <v>64.11</v>
      </c>
      <c r="AS159" vm="5922">
        <f ca="1"/>
        <v>45518</v>
      </c>
      <c r="AT159" vm="5940">
        <f ca="1"/>
        <v>109.89</v>
      </c>
      <c r="AU159" vm="5922">
        <f ca="1"/>
        <v>45518</v>
      </c>
      <c r="AV159" vm="5941">
        <f ca="1"/>
        <v>45.89</v>
      </c>
      <c r="AW159" vm="5922">
        <f ca="1"/>
        <v>45518</v>
      </c>
      <c r="AX159" vm="5942">
        <f ca="1"/>
        <v>35.58</v>
      </c>
      <c r="AY159" vm="5922">
        <f ca="1"/>
        <v>45518</v>
      </c>
      <c r="AZ159" vm="5943">
        <f ca="1"/>
        <v>84.32</v>
      </c>
      <c r="BA159" vm="5922">
        <f ca="1"/>
        <v>45518</v>
      </c>
      <c r="BB159" vm="5944">
        <f ca="1"/>
        <v>223.18</v>
      </c>
      <c r="BC159" vm="5922">
        <f ca="1"/>
        <v>45518</v>
      </c>
      <c r="BD159" vm="5945">
        <f ca="1"/>
        <v>91.63</v>
      </c>
      <c r="BE159" vm="5922">
        <f ca="1"/>
        <v>45518</v>
      </c>
      <c r="BF159" vm="5946">
        <f ca="1"/>
        <v>41.22</v>
      </c>
      <c r="BG159" vm="5922">
        <f ca="1"/>
        <v>45518</v>
      </c>
      <c r="BH159" vm="5947">
        <f ca="1"/>
        <v>226.2</v>
      </c>
      <c r="BI159" vm="5922">
        <f ca="1"/>
        <v>45518</v>
      </c>
      <c r="BJ159" vm="4836">
        <f ca="1"/>
        <v>38.81</v>
      </c>
      <c r="BK159" vm="5922">
        <f ca="1"/>
        <v>45518</v>
      </c>
      <c r="BL159" vm="4942">
        <f ca="1"/>
        <v>40.9</v>
      </c>
      <c r="BM159" vm="5922">
        <f ca="1"/>
        <v>45518</v>
      </c>
      <c r="BN159" vm="5948">
        <f ca="1"/>
        <v>109.61</v>
      </c>
      <c r="BO159" vm="5922">
        <f ca="1"/>
        <v>45518</v>
      </c>
      <c r="BP159" vm="5949">
        <f ca="1"/>
        <v>173.71</v>
      </c>
      <c r="BQ159" vm="5922">
        <f ca="1"/>
        <v>45518</v>
      </c>
      <c r="BR159" vm="5950">
        <f ca="1"/>
        <v>197.6</v>
      </c>
      <c r="BS159" vm="5922">
        <f ca="1"/>
        <v>45518</v>
      </c>
      <c r="BT159" vm="5951">
        <f ca="1"/>
        <v>255.32</v>
      </c>
      <c r="BU159" vm="5922">
        <f ca="1"/>
        <v>45518</v>
      </c>
      <c r="BV159" vm="5952">
        <f ca="1"/>
        <v>31.689800000000002</v>
      </c>
      <c r="BW159" vm="5922">
        <f ca="1"/>
        <v>45518</v>
      </c>
      <c r="BX159" vm="5953">
        <f ca="1"/>
        <v>64.55</v>
      </c>
      <c r="BZ159" vm="5922">
        <f ca="1"/>
        <v>45518</v>
      </c>
      <c r="CA159" vm="5954">
        <f ca="1"/>
        <v>499.8</v>
      </c>
      <c r="CB159" vm="5922">
        <f ca="1"/>
        <v>45518</v>
      </c>
      <c r="CC159" vm="5955">
        <f ca="1"/>
        <v>113.78</v>
      </c>
      <c r="CD159" vm="5922">
        <f ca="1"/>
        <v>45518</v>
      </c>
      <c r="CE159" vm="5956">
        <f ca="1"/>
        <v>102.63</v>
      </c>
      <c r="CF159" vm="5922">
        <f ca="1"/>
        <v>45518</v>
      </c>
      <c r="CG159" vm="5957">
        <f ca="1"/>
        <v>53.03</v>
      </c>
      <c r="CH159" vm="5922">
        <f ca="1"/>
        <v>45518</v>
      </c>
      <c r="CI159" vm="5958">
        <f ca="1"/>
        <v>184.38079999999999</v>
      </c>
    </row>
    <row r="160" spans="1:87">
      <c r="A160" vm="5959">
        <f ca="1"/>
        <v>45519</v>
      </c>
      <c r="B160" vm="5960">
        <f ca="1"/>
        <v>19.91</v>
      </c>
      <c r="C160" vm="5959">
        <f ca="1"/>
        <v>45519</v>
      </c>
      <c r="D160" vm="4007">
        <f ca="1"/>
        <v>58.86</v>
      </c>
      <c r="E160" vm="5959">
        <f ca="1"/>
        <v>45519</v>
      </c>
      <c r="F160" vm="1272">
        <f ca="1"/>
        <v>18.03</v>
      </c>
      <c r="G160" vm="5959">
        <f ca="1"/>
        <v>45519</v>
      </c>
      <c r="H160" vm="5961">
        <f ca="1"/>
        <v>928.25</v>
      </c>
      <c r="I160" vm="5959">
        <f ca="1"/>
        <v>45519</v>
      </c>
      <c r="J160" vm="5962">
        <f ca="1"/>
        <v>147.04</v>
      </c>
      <c r="K160" vm="5959">
        <f ca="1"/>
        <v>45519</v>
      </c>
      <c r="L160" vm="5963">
        <f ca="1"/>
        <v>480.17</v>
      </c>
      <c r="M160" vm="5959">
        <f ca="1"/>
        <v>45519</v>
      </c>
      <c r="N160" vm="5964">
        <f ca="1"/>
        <v>48.524999999999999</v>
      </c>
      <c r="O160" vm="5959">
        <f ca="1"/>
        <v>45519</v>
      </c>
      <c r="P160" vm="5965">
        <f ca="1"/>
        <v>13.696</v>
      </c>
      <c r="Q160" vm="5959">
        <f ca="1"/>
        <v>45519</v>
      </c>
      <c r="R160" vm="5966">
        <f ca="1"/>
        <v>190.34</v>
      </c>
      <c r="S160" vm="5959">
        <f ca="1"/>
        <v>45519</v>
      </c>
      <c r="T160" vm="5486">
        <f ca="1"/>
        <v>144.28</v>
      </c>
      <c r="U160" vm="5959">
        <f ca="1"/>
        <v>45519</v>
      </c>
      <c r="V160" vm="5967">
        <f ca="1"/>
        <v>373.26</v>
      </c>
      <c r="W160" vm="5959">
        <f ca="1"/>
        <v>45519</v>
      </c>
      <c r="X160" vm="5968">
        <f ca="1"/>
        <v>421.03</v>
      </c>
      <c r="Y160" vm="5959">
        <f ca="1"/>
        <v>45519</v>
      </c>
      <c r="Z160" vm="2016">
        <f ca="1"/>
        <v>35.96</v>
      </c>
      <c r="AA160" vm="5959">
        <f ca="1"/>
        <v>45519</v>
      </c>
      <c r="AB160" vm="561">
        <f ca="1"/>
        <v>137.57</v>
      </c>
      <c r="AC160" vm="5959">
        <f ca="1"/>
        <v>45519</v>
      </c>
      <c r="AD160" vm="5969">
        <f ca="1"/>
        <v>79.14</v>
      </c>
      <c r="AE160" vm="5959">
        <f ca="1"/>
        <v>45519</v>
      </c>
      <c r="AF160" vm="5970">
        <f ca="1"/>
        <v>224.72</v>
      </c>
      <c r="AG160" vm="5959">
        <f ca="1"/>
        <v>45519</v>
      </c>
      <c r="AH160" vm="5971">
        <f ca="1"/>
        <v>77.41</v>
      </c>
      <c r="AI160" vm="5959">
        <f ca="1"/>
        <v>45519</v>
      </c>
      <c r="AJ160" vm="5972">
        <f ca="1"/>
        <v>57.56</v>
      </c>
      <c r="AK160" vm="5959">
        <f ca="1"/>
        <v>45519</v>
      </c>
      <c r="AL160" vm="2904">
        <f ca="1"/>
        <v>127.05</v>
      </c>
      <c r="AM160" vm="5959">
        <f ca="1"/>
        <v>45519</v>
      </c>
      <c r="AN160" vm="5973">
        <f ca="1"/>
        <v>10.84</v>
      </c>
      <c r="AO160" vm="5959">
        <f ca="1"/>
        <v>45519</v>
      </c>
      <c r="AP160" vm="5974">
        <f ca="1"/>
        <v>80.55</v>
      </c>
      <c r="AQ160" vm="5959">
        <f ca="1"/>
        <v>45519</v>
      </c>
      <c r="AR160" vm="5975">
        <f ca="1"/>
        <v>64.98</v>
      </c>
      <c r="AS160" vm="5959">
        <f ca="1"/>
        <v>45519</v>
      </c>
      <c r="AT160" vm="5976">
        <f ca="1"/>
        <v>110.94</v>
      </c>
      <c r="AU160" vm="5959">
        <f ca="1"/>
        <v>45519</v>
      </c>
      <c r="AV160" vm="5977">
        <f ca="1"/>
        <v>46.34</v>
      </c>
      <c r="AW160" vm="5959">
        <f ca="1"/>
        <v>45519</v>
      </c>
      <c r="AX160" vm="5978">
        <f ca="1"/>
        <v>36.36</v>
      </c>
      <c r="AY160" vm="5959">
        <f ca="1"/>
        <v>45519</v>
      </c>
      <c r="AZ160" vm="5979">
        <f ca="1"/>
        <v>87.73</v>
      </c>
      <c r="BA160" vm="5959">
        <f ca="1"/>
        <v>45519</v>
      </c>
      <c r="BB160" vm="5980">
        <f ca="1"/>
        <v>218.06</v>
      </c>
      <c r="BC160" vm="5959">
        <f ca="1"/>
        <v>45519</v>
      </c>
      <c r="BD160" vm="5981">
        <f ca="1"/>
        <v>95.14</v>
      </c>
      <c r="BE160" vm="5959">
        <f ca="1"/>
        <v>45519</v>
      </c>
      <c r="BF160" vm="4480">
        <f ca="1"/>
        <v>41.4</v>
      </c>
      <c r="BG160" vm="5959">
        <f ca="1"/>
        <v>45519</v>
      </c>
      <c r="BH160" vm="5982">
        <f ca="1"/>
        <v>226.91</v>
      </c>
      <c r="BI160" vm="5959">
        <f ca="1"/>
        <v>45519</v>
      </c>
      <c r="BJ160" vm="670">
        <f ca="1"/>
        <v>39.03</v>
      </c>
      <c r="BK160" vm="5959">
        <f ca="1"/>
        <v>45519</v>
      </c>
      <c r="BL160" vm="5570">
        <f ca="1"/>
        <v>40.04</v>
      </c>
      <c r="BM160" vm="5959">
        <f ca="1"/>
        <v>45519</v>
      </c>
      <c r="BN160" vm="5983">
        <f ca="1"/>
        <v>110.13</v>
      </c>
      <c r="BO160" vm="5959">
        <f ca="1"/>
        <v>45519</v>
      </c>
      <c r="BP160" vm="5984">
        <f ca="1"/>
        <v>172.52</v>
      </c>
      <c r="BQ160" vm="5959">
        <f ca="1"/>
        <v>45519</v>
      </c>
      <c r="BR160" vm="5985">
        <f ca="1"/>
        <v>198.46</v>
      </c>
      <c r="BS160" vm="5959">
        <f ca="1"/>
        <v>45519</v>
      </c>
      <c r="BT160" vm="5986">
        <f ca="1"/>
        <v>262.79000000000002</v>
      </c>
      <c r="BU160" vm="5959">
        <f ca="1"/>
        <v>45519</v>
      </c>
      <c r="BV160" vm="5987">
        <f ca="1"/>
        <v>32.189100000000003</v>
      </c>
      <c r="BW160" vm="5959">
        <f ca="1"/>
        <v>45519</v>
      </c>
      <c r="BX160" vm="5988">
        <f ca="1"/>
        <v>64.349999999999994</v>
      </c>
      <c r="BZ160" vm="5959">
        <f ca="1"/>
        <v>45519</v>
      </c>
      <c r="CA160" vm="5989">
        <f ca="1"/>
        <v>508.38</v>
      </c>
      <c r="CB160" vm="5959">
        <f ca="1"/>
        <v>45519</v>
      </c>
      <c r="CC160" vm="5990">
        <f ca="1"/>
        <v>115.48</v>
      </c>
      <c r="CD160" vm="5959">
        <f ca="1"/>
        <v>45519</v>
      </c>
      <c r="CE160" vm="5392">
        <f ca="1"/>
        <v>104.53</v>
      </c>
      <c r="CF160" vm="5959">
        <f ca="1"/>
        <v>45519</v>
      </c>
      <c r="CG160" vm="1430">
        <f ca="1"/>
        <v>53.9</v>
      </c>
      <c r="CH160" vm="5959">
        <f ca="1"/>
        <v>45519</v>
      </c>
      <c r="CI160" vm="5991">
        <f ca="1"/>
        <v>186.93430000000001</v>
      </c>
    </row>
    <row r="161" spans="1:87">
      <c r="A161" vm="5992">
        <f ca="1"/>
        <v>45520</v>
      </c>
      <c r="B161" vm="5993">
        <f ca="1"/>
        <v>19.87</v>
      </c>
      <c r="C161" vm="5992">
        <f ca="1"/>
        <v>45520</v>
      </c>
      <c r="D161" vm="4005">
        <f ca="1"/>
        <v>59.09</v>
      </c>
      <c r="E161" vm="5992">
        <f ca="1"/>
        <v>45520</v>
      </c>
      <c r="F161" vm="5994">
        <f ca="1"/>
        <v>17.8</v>
      </c>
      <c r="G161" vm="5992">
        <f ca="1"/>
        <v>45520</v>
      </c>
      <c r="H161" vm="5995">
        <f ca="1"/>
        <v>918.66</v>
      </c>
      <c r="I161" vm="5992">
        <f ca="1"/>
        <v>45520</v>
      </c>
      <c r="J161" vm="5996">
        <f ca="1"/>
        <v>148.36000000000001</v>
      </c>
      <c r="K161" vm="5992">
        <f ca="1"/>
        <v>45520</v>
      </c>
      <c r="L161" vm="5997">
        <f ca="1"/>
        <v>478.98</v>
      </c>
      <c r="M161" vm="5992">
        <f ca="1"/>
        <v>45520</v>
      </c>
      <c r="N161" vm="5998">
        <f ca="1"/>
        <v>48.8</v>
      </c>
      <c r="O161" vm="5992">
        <f ca="1"/>
        <v>45520</v>
      </c>
      <c r="P161" vm="5999">
        <f ca="1"/>
        <v>13.972</v>
      </c>
      <c r="Q161" vm="5992">
        <f ca="1"/>
        <v>45520</v>
      </c>
      <c r="R161" vm="6000">
        <f ca="1"/>
        <v>192.9</v>
      </c>
      <c r="S161" vm="5992">
        <f ca="1"/>
        <v>45520</v>
      </c>
      <c r="T161" vm="6001">
        <f ca="1"/>
        <v>145.36000000000001</v>
      </c>
      <c r="U161" vm="5992">
        <f ca="1"/>
        <v>45520</v>
      </c>
      <c r="V161" vm="6002">
        <f ca="1"/>
        <v>377.92</v>
      </c>
      <c r="W161" vm="5992">
        <f ca="1"/>
        <v>45520</v>
      </c>
      <c r="X161" vm="6003">
        <f ca="1"/>
        <v>418.47</v>
      </c>
      <c r="Y161" vm="5992">
        <f ca="1"/>
        <v>45520</v>
      </c>
      <c r="Z161" vm="6004">
        <f ca="1"/>
        <v>35.9</v>
      </c>
      <c r="AA161" vm="5992">
        <f ca="1"/>
        <v>45520</v>
      </c>
      <c r="AB161" vm="6005">
        <f ca="1"/>
        <v>134.88999999999999</v>
      </c>
      <c r="AC161" vm="5992">
        <f ca="1"/>
        <v>45520</v>
      </c>
      <c r="AD161" vm="6006">
        <f ca="1"/>
        <v>79.37</v>
      </c>
      <c r="AE161" vm="5992">
        <f ca="1"/>
        <v>45520</v>
      </c>
      <c r="AF161" vm="6007">
        <f ca="1"/>
        <v>226.05</v>
      </c>
      <c r="AG161" vm="5992">
        <f ca="1"/>
        <v>45520</v>
      </c>
      <c r="AH161" vm="6008">
        <f ca="1"/>
        <v>78.569999999999993</v>
      </c>
      <c r="AI161" vm="5992">
        <f ca="1"/>
        <v>45520</v>
      </c>
      <c r="AJ161" vm="3600">
        <f ca="1"/>
        <v>58.35</v>
      </c>
      <c r="AK161" vm="5992">
        <f ca="1"/>
        <v>45520</v>
      </c>
      <c r="AL161" vm="6009">
        <f ca="1"/>
        <v>128.04</v>
      </c>
      <c r="AM161" vm="5992">
        <f ca="1"/>
        <v>45520</v>
      </c>
      <c r="AN161" vm="6010">
        <f ca="1"/>
        <v>10.75</v>
      </c>
      <c r="AO161" vm="5992">
        <f ca="1"/>
        <v>45520</v>
      </c>
      <c r="AP161" vm="6011">
        <f ca="1"/>
        <v>81.180000000000007</v>
      </c>
      <c r="AQ161" vm="5992">
        <f ca="1"/>
        <v>45520</v>
      </c>
      <c r="AR161" vm="6012">
        <f ca="1"/>
        <v>65.61</v>
      </c>
      <c r="AS161" vm="5992">
        <f ca="1"/>
        <v>45520</v>
      </c>
      <c r="AT161" vm="6013">
        <f ca="1"/>
        <v>111</v>
      </c>
      <c r="AU161" vm="5992">
        <f ca="1"/>
        <v>45520</v>
      </c>
      <c r="AV161" vm="6014">
        <f ca="1"/>
        <v>46.78</v>
      </c>
      <c r="AW161" vm="5992">
        <f ca="1"/>
        <v>45520</v>
      </c>
      <c r="AX161" vm="6015">
        <f ca="1"/>
        <v>36.380000000000003</v>
      </c>
      <c r="AY161" vm="5992">
        <f ca="1"/>
        <v>45520</v>
      </c>
      <c r="AZ161" vm="6016">
        <f ca="1"/>
        <v>87.5</v>
      </c>
      <c r="BA161" vm="5992">
        <f ca="1"/>
        <v>45520</v>
      </c>
      <c r="BB161" vm="6017">
        <f ca="1"/>
        <v>219.85</v>
      </c>
      <c r="BC161" vm="5992">
        <f ca="1"/>
        <v>45520</v>
      </c>
      <c r="BD161" vm="6018">
        <f ca="1"/>
        <v>94.97</v>
      </c>
      <c r="BE161" vm="5992">
        <f ca="1"/>
        <v>45520</v>
      </c>
      <c r="BF161" vm="673">
        <f ca="1"/>
        <v>41.28</v>
      </c>
      <c r="BG161" vm="5992">
        <f ca="1"/>
        <v>45520</v>
      </c>
      <c r="BH161" vm="6019">
        <f ca="1"/>
        <v>231.99</v>
      </c>
      <c r="BI161" vm="5992">
        <f ca="1"/>
        <v>45520</v>
      </c>
      <c r="BJ161" vm="6020">
        <f ca="1"/>
        <v>39.340000000000003</v>
      </c>
      <c r="BK161" vm="5992">
        <f ca="1"/>
        <v>45520</v>
      </c>
      <c r="BL161" vm="6021">
        <f ca="1"/>
        <v>40.61</v>
      </c>
      <c r="BM161" vm="5992">
        <f ca="1"/>
        <v>45520</v>
      </c>
      <c r="BN161" vm="6022">
        <f ca="1"/>
        <v>110.46</v>
      </c>
      <c r="BO161" vm="5992">
        <f ca="1"/>
        <v>45520</v>
      </c>
      <c r="BP161" vm="2120">
        <f ca="1"/>
        <v>172.62</v>
      </c>
      <c r="BQ161" vm="5992">
        <f ca="1"/>
        <v>45520</v>
      </c>
      <c r="BR161" vm="6023">
        <f ca="1"/>
        <v>198.5</v>
      </c>
      <c r="BS161" vm="5992">
        <f ca="1"/>
        <v>45520</v>
      </c>
      <c r="BT161" vm="6024">
        <f ca="1"/>
        <v>262.91000000000003</v>
      </c>
      <c r="BU161" vm="5992">
        <f ca="1"/>
        <v>45520</v>
      </c>
      <c r="BV161" vm="6025">
        <f ca="1"/>
        <v>32.081099999999999</v>
      </c>
      <c r="BW161" vm="5992">
        <f ca="1"/>
        <v>45520</v>
      </c>
      <c r="BX161" vm="6026">
        <f ca="1"/>
        <v>64.430000000000007</v>
      </c>
      <c r="BZ161" vm="5992">
        <f ca="1"/>
        <v>45520</v>
      </c>
      <c r="CA161" vm="6027">
        <f ca="1"/>
        <v>509.45</v>
      </c>
      <c r="CB161" vm="5992">
        <f ca="1"/>
        <v>45520</v>
      </c>
      <c r="CC161" vm="6028">
        <f ca="1"/>
        <v>115.69</v>
      </c>
      <c r="CD161" vm="5992">
        <f ca="1"/>
        <v>45520</v>
      </c>
      <c r="CE161" vm="3932">
        <f ca="1"/>
        <v>104.82</v>
      </c>
      <c r="CF161" vm="5992">
        <f ca="1"/>
        <v>45520</v>
      </c>
      <c r="CG161" vm="6029">
        <f ca="1"/>
        <v>54.03</v>
      </c>
      <c r="CH161" vm="5992">
        <f ca="1"/>
        <v>45520</v>
      </c>
      <c r="CI161" vm="6030">
        <f ca="1"/>
        <v>187.7628</v>
      </c>
    </row>
    <row r="162" spans="1:87">
      <c r="A162" vm="6031">
        <f ca="1"/>
        <v>45523</v>
      </c>
      <c r="B162" vm="6032">
        <f ca="1"/>
        <v>19.989999999999998</v>
      </c>
      <c r="C162" vm="6031">
        <f ca="1"/>
        <v>45523</v>
      </c>
      <c r="D162" vm="6033">
        <f ca="1"/>
        <v>59.68</v>
      </c>
      <c r="E162" vm="6031">
        <f ca="1"/>
        <v>45523</v>
      </c>
      <c r="F162" vm="1552">
        <f ca="1"/>
        <v>17.87</v>
      </c>
      <c r="G162" vm="6031">
        <f ca="1"/>
        <v>45523</v>
      </c>
      <c r="H162" vm="6034">
        <f ca="1"/>
        <v>933.15</v>
      </c>
      <c r="I162" vm="6031">
        <f ca="1"/>
        <v>45523</v>
      </c>
      <c r="J162" vm="6035">
        <f ca="1"/>
        <v>149.66999999999999</v>
      </c>
      <c r="K162" vm="6031">
        <f ca="1"/>
        <v>45523</v>
      </c>
      <c r="L162" vm="6036">
        <f ca="1"/>
        <v>482.16</v>
      </c>
      <c r="M162" vm="6031">
        <f ca="1"/>
        <v>45523</v>
      </c>
      <c r="N162" vm="4102">
        <f ca="1"/>
        <v>49.52</v>
      </c>
      <c r="O162" vm="6031">
        <f ca="1"/>
        <v>45523</v>
      </c>
      <c r="P162" vm="6037">
        <f ca="1"/>
        <v>14.396000000000001</v>
      </c>
      <c r="Q162" vm="6031">
        <f ca="1"/>
        <v>45523</v>
      </c>
      <c r="R162" vm="6038">
        <f ca="1"/>
        <v>195.5</v>
      </c>
      <c r="S162" vm="6031">
        <f ca="1"/>
        <v>45523</v>
      </c>
      <c r="T162" vm="6039">
        <f ca="1"/>
        <v>149.6</v>
      </c>
      <c r="U162" vm="6031">
        <f ca="1"/>
        <v>45523</v>
      </c>
      <c r="V162" vm="6040">
        <f ca="1"/>
        <v>372.91</v>
      </c>
      <c r="W162" vm="6031">
        <f ca="1"/>
        <v>45523</v>
      </c>
      <c r="X162" vm="6041">
        <f ca="1"/>
        <v>421.53</v>
      </c>
      <c r="Y162" vm="6031">
        <f ca="1"/>
        <v>45523</v>
      </c>
      <c r="Z162" vm="6042">
        <f ca="1"/>
        <v>36</v>
      </c>
      <c r="AA162" vm="6031">
        <f ca="1"/>
        <v>45523</v>
      </c>
      <c r="AB162" vm="6043">
        <f ca="1"/>
        <v>135.25</v>
      </c>
      <c r="AC162" vm="6031">
        <f ca="1"/>
        <v>45523</v>
      </c>
      <c r="AD162" vm="6044">
        <f ca="1"/>
        <v>82.78</v>
      </c>
      <c r="AE162" vm="6031">
        <f ca="1"/>
        <v>45523</v>
      </c>
      <c r="AF162" vm="6045">
        <f ca="1"/>
        <v>225.89</v>
      </c>
      <c r="AG162" vm="6031">
        <f ca="1"/>
        <v>45523</v>
      </c>
      <c r="AH162" vm="6046">
        <f ca="1"/>
        <v>79.349999999999994</v>
      </c>
      <c r="AI162" vm="6031">
        <f ca="1"/>
        <v>45523</v>
      </c>
      <c r="AJ162" vm="3747">
        <f ca="1"/>
        <v>58.8</v>
      </c>
      <c r="AK162" vm="6031">
        <f ca="1"/>
        <v>45523</v>
      </c>
      <c r="AL162" vm="6047">
        <f ca="1"/>
        <v>131.41999999999999</v>
      </c>
      <c r="AM162" vm="6031">
        <f ca="1"/>
        <v>45523</v>
      </c>
      <c r="AN162" vm="6048">
        <f ca="1"/>
        <v>11.03</v>
      </c>
      <c r="AO162" vm="6031">
        <f ca="1"/>
        <v>45523</v>
      </c>
      <c r="AP162" vm="6049">
        <f ca="1"/>
        <v>81.010000000000005</v>
      </c>
      <c r="AQ162" vm="6031">
        <f ca="1"/>
        <v>45523</v>
      </c>
      <c r="AR162" vm="6050">
        <f ca="1"/>
        <v>65.739999999999995</v>
      </c>
      <c r="AS162" vm="6031">
        <f ca="1"/>
        <v>45523</v>
      </c>
      <c r="AT162" vm="6051">
        <f ca="1"/>
        <v>111.9</v>
      </c>
      <c r="AU162" vm="6031">
        <f ca="1"/>
        <v>45523</v>
      </c>
      <c r="AV162" vm="6052">
        <f ca="1"/>
        <v>47.34</v>
      </c>
      <c r="AW162" vm="6031">
        <f ca="1"/>
        <v>45523</v>
      </c>
      <c r="AX162" vm="6053">
        <f ca="1"/>
        <v>36.74</v>
      </c>
      <c r="AY162" vm="6031">
        <f ca="1"/>
        <v>45523</v>
      </c>
      <c r="AZ162" vm="6054">
        <f ca="1"/>
        <v>88.89</v>
      </c>
      <c r="BA162" vm="6031">
        <f ca="1"/>
        <v>45523</v>
      </c>
      <c r="BB162" vm="6055">
        <f ca="1"/>
        <v>219.66</v>
      </c>
      <c r="BC162" vm="6031">
        <f ca="1"/>
        <v>45523</v>
      </c>
      <c r="BD162" vm="6056">
        <f ca="1"/>
        <v>92.85</v>
      </c>
      <c r="BE162" vm="6031">
        <f ca="1"/>
        <v>45523</v>
      </c>
      <c r="BF162" vm="1072">
        <f ca="1"/>
        <v>41.52</v>
      </c>
      <c r="BG162" vm="6031">
        <f ca="1"/>
        <v>45523</v>
      </c>
      <c r="BH162" vm="6057">
        <f ca="1"/>
        <v>231.61</v>
      </c>
      <c r="BI162" vm="6031">
        <f ca="1"/>
        <v>45523</v>
      </c>
      <c r="BJ162" vm="4375">
        <f ca="1"/>
        <v>39.67</v>
      </c>
      <c r="BK162" vm="6031">
        <f ca="1"/>
        <v>45523</v>
      </c>
      <c r="BL162" vm="6058">
        <f ca="1"/>
        <v>40.74</v>
      </c>
      <c r="BM162" vm="6031">
        <f ca="1"/>
        <v>45523</v>
      </c>
      <c r="BN162" vm="6059">
        <f ca="1"/>
        <v>111.19</v>
      </c>
      <c r="BO162" vm="6031">
        <f ca="1"/>
        <v>45523</v>
      </c>
      <c r="BP162" vm="6060">
        <f ca="1"/>
        <v>173.82</v>
      </c>
      <c r="BQ162" vm="6031">
        <f ca="1"/>
        <v>45523</v>
      </c>
      <c r="BR162" vm="2215">
        <f ca="1"/>
        <v>199.04</v>
      </c>
      <c r="BS162" vm="6031">
        <f ca="1"/>
        <v>45523</v>
      </c>
      <c r="BT162" vm="6061">
        <f ca="1"/>
        <v>265.38</v>
      </c>
      <c r="BU162" vm="6031">
        <f ca="1"/>
        <v>45523</v>
      </c>
      <c r="BV162" vm="6062">
        <f ca="1"/>
        <v>32.200000000000003</v>
      </c>
      <c r="BW162" vm="6031">
        <f ca="1"/>
        <v>45523</v>
      </c>
      <c r="BX162" vm="2894">
        <f ca="1"/>
        <v>65</v>
      </c>
      <c r="BZ162" vm="6031">
        <f ca="1"/>
        <v>45523</v>
      </c>
      <c r="CA162" vm="6063">
        <f ca="1"/>
        <v>514.35</v>
      </c>
      <c r="CB162" vm="6031">
        <f ca="1"/>
        <v>45523</v>
      </c>
      <c r="CC162" vm="6064">
        <f ca="1"/>
        <v>116.85</v>
      </c>
      <c r="CD162" vm="6031">
        <f ca="1"/>
        <v>45523</v>
      </c>
      <c r="CE162" vm="6065">
        <f ca="1"/>
        <v>106.2</v>
      </c>
      <c r="CF162" vm="6031">
        <f ca="1"/>
        <v>45523</v>
      </c>
      <c r="CG162" vm="6066">
        <f ca="1"/>
        <v>54.62</v>
      </c>
      <c r="CH162" vm="6031">
        <f ca="1"/>
        <v>45523</v>
      </c>
      <c r="CI162" vm="6067">
        <f ca="1"/>
        <v>189.7285</v>
      </c>
    </row>
    <row r="163" spans="1:87">
      <c r="A163" vm="6068">
        <f ca="1"/>
        <v>45524</v>
      </c>
      <c r="B163" vm="6069">
        <f ca="1"/>
        <v>20.69</v>
      </c>
      <c r="C163" vm="6068">
        <f ca="1"/>
        <v>45524</v>
      </c>
      <c r="D163" vm="6070">
        <f ca="1"/>
        <v>59.01</v>
      </c>
      <c r="E163" vm="6068">
        <f ca="1"/>
        <v>45524</v>
      </c>
      <c r="F163" vm="6071">
        <f ca="1"/>
        <v>17.68</v>
      </c>
      <c r="G163" vm="6068">
        <f ca="1"/>
        <v>45524</v>
      </c>
      <c r="H163" vm="6072">
        <f ca="1"/>
        <v>926.18</v>
      </c>
      <c r="I163" vm="6068">
        <f ca="1"/>
        <v>45524</v>
      </c>
      <c r="J163" vm="6073">
        <f ca="1"/>
        <v>149.05000000000001</v>
      </c>
      <c r="K163" vm="6068">
        <f ca="1"/>
        <v>45524</v>
      </c>
      <c r="L163" vm="6074">
        <f ca="1"/>
        <v>483.21</v>
      </c>
      <c r="M163" vm="6068">
        <f ca="1"/>
        <v>45524</v>
      </c>
      <c r="N163" vm="6075">
        <f ca="1"/>
        <v>49.81</v>
      </c>
      <c r="O163" vm="6068">
        <f ca="1"/>
        <v>45524</v>
      </c>
      <c r="P163" vm="6076">
        <f ca="1"/>
        <v>14.386200000000001</v>
      </c>
      <c r="Q163" vm="6068">
        <f ca="1"/>
        <v>45524</v>
      </c>
      <c r="R163" vm="2700">
        <f ca="1"/>
        <v>197.15</v>
      </c>
      <c r="S163" vm="6068">
        <f ca="1"/>
        <v>45524</v>
      </c>
      <c r="T163" vm="6077">
        <f ca="1"/>
        <v>150.72999999999999</v>
      </c>
      <c r="U163" vm="6068">
        <f ca="1"/>
        <v>45524</v>
      </c>
      <c r="V163" vm="6078">
        <f ca="1"/>
        <v>372.59</v>
      </c>
      <c r="W163" vm="6068">
        <f ca="1"/>
        <v>45524</v>
      </c>
      <c r="X163" vm="6079">
        <f ca="1"/>
        <v>424.8</v>
      </c>
      <c r="Y163" vm="6068">
        <f ca="1"/>
        <v>45524</v>
      </c>
      <c r="Z163" vm="6080">
        <f ca="1"/>
        <v>36.340000000000003</v>
      </c>
      <c r="AA163" vm="6068">
        <f ca="1"/>
        <v>45524</v>
      </c>
      <c r="AB163" vm="6081">
        <f ca="1"/>
        <v>135.81</v>
      </c>
      <c r="AC163" vm="6068">
        <f ca="1"/>
        <v>45524</v>
      </c>
      <c r="AD163" vm="6082">
        <f ca="1"/>
        <v>84.22</v>
      </c>
      <c r="AE163" vm="6068">
        <f ca="1"/>
        <v>45524</v>
      </c>
      <c r="AF163" vm="6083">
        <f ca="1"/>
        <v>226.51</v>
      </c>
      <c r="AG163" vm="6068">
        <f ca="1"/>
        <v>45524</v>
      </c>
      <c r="AH163" vm="2240">
        <f ca="1"/>
        <v>78.98</v>
      </c>
      <c r="AI163" vm="6068">
        <f ca="1"/>
        <v>45524</v>
      </c>
      <c r="AJ163" vm="4271">
        <f ca="1"/>
        <v>58.9</v>
      </c>
      <c r="AK163" vm="6068">
        <f ca="1"/>
        <v>45524</v>
      </c>
      <c r="AL163" vm="6084">
        <f ca="1"/>
        <v>131.91999999999999</v>
      </c>
      <c r="AM163" vm="6068">
        <f ca="1"/>
        <v>45524</v>
      </c>
      <c r="AN163" vm="6085">
        <f ca="1"/>
        <v>11.26</v>
      </c>
      <c r="AO163" vm="6068">
        <f ca="1"/>
        <v>45524</v>
      </c>
      <c r="AP163" vm="6086">
        <f ca="1"/>
        <v>80.42</v>
      </c>
      <c r="AQ163" vm="6068">
        <f ca="1"/>
        <v>45524</v>
      </c>
      <c r="AR163" vm="6087">
        <f ca="1"/>
        <v>65.34</v>
      </c>
      <c r="AS163" vm="6068">
        <f ca="1"/>
        <v>45524</v>
      </c>
      <c r="AT163" vm="664">
        <f ca="1"/>
        <v>110.77</v>
      </c>
      <c r="AU163" vm="6068">
        <f ca="1"/>
        <v>45524</v>
      </c>
      <c r="AV163" vm="6088">
        <f ca="1"/>
        <v>46.8</v>
      </c>
      <c r="AW163" vm="6068">
        <f ca="1"/>
        <v>45524</v>
      </c>
      <c r="AX163" vm="2893">
        <f ca="1"/>
        <v>36.5</v>
      </c>
      <c r="AY163" vm="6068">
        <f ca="1"/>
        <v>45524</v>
      </c>
      <c r="AZ163" vm="6089">
        <f ca="1"/>
        <v>88.98</v>
      </c>
      <c r="BA163" vm="6068">
        <f ca="1"/>
        <v>45524</v>
      </c>
      <c r="BB163" vm="6090">
        <f ca="1"/>
        <v>220.38</v>
      </c>
      <c r="BC163" vm="6068">
        <f ca="1"/>
        <v>45524</v>
      </c>
      <c r="BD163" vm="6091">
        <f ca="1"/>
        <v>90.97</v>
      </c>
      <c r="BE163" vm="6068">
        <f ca="1"/>
        <v>45524</v>
      </c>
      <c r="BF163" vm="6092">
        <f ca="1"/>
        <v>41.6</v>
      </c>
      <c r="BG163" vm="6068">
        <f ca="1"/>
        <v>45524</v>
      </c>
      <c r="BH163" vm="6093">
        <f ca="1"/>
        <v>232.46</v>
      </c>
      <c r="BI163" vm="6068">
        <f ca="1"/>
        <v>45524</v>
      </c>
      <c r="BJ163" vm="6094">
        <f ca="1"/>
        <v>38.69</v>
      </c>
      <c r="BK163" vm="6068">
        <f ca="1"/>
        <v>45524</v>
      </c>
      <c r="BL163" vm="2413">
        <f ca="1"/>
        <v>40.85</v>
      </c>
      <c r="BM163" vm="6068">
        <f ca="1"/>
        <v>45524</v>
      </c>
      <c r="BN163" vm="6095">
        <f ca="1"/>
        <v>110.87</v>
      </c>
      <c r="BO163" vm="6068">
        <f ca="1"/>
        <v>45524</v>
      </c>
      <c r="BP163" vm="6096">
        <f ca="1"/>
        <v>175.85</v>
      </c>
      <c r="BQ163" vm="6068">
        <f ca="1"/>
        <v>45524</v>
      </c>
      <c r="BR163" vm="6097">
        <f ca="1"/>
        <v>200.07</v>
      </c>
      <c r="BS163" vm="6068">
        <f ca="1"/>
        <v>45524</v>
      </c>
      <c r="BT163" vm="6098">
        <f ca="1"/>
        <v>261.83999999999997</v>
      </c>
      <c r="BU163" vm="6068">
        <f ca="1"/>
        <v>45524</v>
      </c>
      <c r="BV163" vm="6099">
        <f ca="1"/>
        <v>31.28</v>
      </c>
      <c r="BW163" vm="6068">
        <f ca="1"/>
        <v>45524</v>
      </c>
      <c r="BX163" vm="6100">
        <f ca="1"/>
        <v>65.19</v>
      </c>
      <c r="BZ163" vm="6068">
        <f ca="1"/>
        <v>45524</v>
      </c>
      <c r="CA163" vm="6101">
        <f ca="1"/>
        <v>513.5</v>
      </c>
      <c r="CB163" vm="6068">
        <f ca="1"/>
        <v>45524</v>
      </c>
      <c r="CC163" vm="6102">
        <f ca="1"/>
        <v>116.65</v>
      </c>
      <c r="CD163" vm="6068">
        <f ca="1"/>
        <v>45524</v>
      </c>
      <c r="CE163" vm="3420">
        <f ca="1"/>
        <v>105.92</v>
      </c>
      <c r="CF163" vm="6068">
        <f ca="1"/>
        <v>45524</v>
      </c>
      <c r="CG163" vm="6103">
        <f ca="1"/>
        <v>54.49</v>
      </c>
      <c r="CH163" vm="6068">
        <f ca="1"/>
        <v>45524</v>
      </c>
      <c r="CI163" vm="6104">
        <f ca="1"/>
        <v>189.3219</v>
      </c>
    </row>
    <row r="164" spans="1:87">
      <c r="A164" vm="6105">
        <f ca="1"/>
        <v>45525</v>
      </c>
      <c r="B164" vm="146">
        <f ca="1"/>
        <v>20.47</v>
      </c>
      <c r="C164" vm="6105">
        <f ca="1"/>
        <v>45525</v>
      </c>
      <c r="D164" vm="6106">
        <f ca="1"/>
        <v>59.22</v>
      </c>
      <c r="E164" vm="6105">
        <f ca="1"/>
        <v>45525</v>
      </c>
      <c r="F164" vm="5441">
        <f ca="1"/>
        <v>17.37</v>
      </c>
      <c r="G164" vm="6105">
        <f ca="1"/>
        <v>45525</v>
      </c>
      <c r="H164" vm="6107">
        <f ca="1"/>
        <v>943.61</v>
      </c>
      <c r="I164" vm="6105">
        <f ca="1"/>
        <v>45525</v>
      </c>
      <c r="J164" vm="2129">
        <f ca="1"/>
        <v>149.75</v>
      </c>
      <c r="K164" vm="6105">
        <f ca="1"/>
        <v>45525</v>
      </c>
      <c r="L164" vm="6108">
        <f ca="1"/>
        <v>487.42</v>
      </c>
      <c r="M164" vm="6105">
        <f ca="1"/>
        <v>45525</v>
      </c>
      <c r="N164" vm="6109">
        <f ca="1"/>
        <v>50.3</v>
      </c>
      <c r="O164" vm="6105">
        <f ca="1"/>
        <v>45525</v>
      </c>
      <c r="P164" vm="268">
        <f ca="1"/>
        <v>12.2958</v>
      </c>
      <c r="Q164" vm="6105">
        <f ca="1"/>
        <v>45525</v>
      </c>
      <c r="R164" vm="6110">
        <f ca="1"/>
        <v>200.47</v>
      </c>
      <c r="S164" vm="6105">
        <f ca="1"/>
        <v>45525</v>
      </c>
      <c r="T164" vm="6111">
        <f ca="1"/>
        <v>151.57</v>
      </c>
      <c r="U164" vm="6105">
        <f ca="1"/>
        <v>45525</v>
      </c>
      <c r="V164" vm="6112">
        <f ca="1"/>
        <v>377.05</v>
      </c>
      <c r="W164" vm="6105">
        <f ca="1"/>
        <v>45525</v>
      </c>
      <c r="X164" vm="6113">
        <f ca="1"/>
        <v>424.14</v>
      </c>
      <c r="Y164" vm="6105">
        <f ca="1"/>
        <v>45525</v>
      </c>
      <c r="Z164" vm="6114">
        <f ca="1"/>
        <v>36.44</v>
      </c>
      <c r="AA164" vm="6105">
        <f ca="1"/>
        <v>45525</v>
      </c>
      <c r="AB164" vm="6115">
        <f ca="1"/>
        <v>134.96</v>
      </c>
      <c r="AC164" vm="6105">
        <f ca="1"/>
        <v>45525</v>
      </c>
      <c r="AD164" vm="6116">
        <f ca="1"/>
        <v>88.6</v>
      </c>
      <c r="AE164" vm="6105">
        <f ca="1"/>
        <v>45525</v>
      </c>
      <c r="AF164" vm="6117">
        <f ca="1"/>
        <v>226.4</v>
      </c>
      <c r="AG164" vm="6105">
        <f ca="1"/>
        <v>45525</v>
      </c>
      <c r="AH164" vm="6118">
        <f ca="1"/>
        <v>79.64</v>
      </c>
      <c r="AI164" vm="6105">
        <f ca="1"/>
        <v>45525</v>
      </c>
      <c r="AJ164" vm="6119">
        <f ca="1"/>
        <v>58.32</v>
      </c>
      <c r="AK164" vm="6105">
        <f ca="1"/>
        <v>45525</v>
      </c>
      <c r="AL164" vm="3992">
        <f ca="1"/>
        <v>135.06</v>
      </c>
      <c r="AM164" vm="6105">
        <f ca="1"/>
        <v>45525</v>
      </c>
      <c r="AN164" vm="6120">
        <f ca="1"/>
        <v>11.92</v>
      </c>
      <c r="AO164" vm="6105">
        <f ca="1"/>
        <v>45525</v>
      </c>
      <c r="AP164" vm="6121">
        <f ca="1"/>
        <v>80.8</v>
      </c>
      <c r="AQ164" vm="6105">
        <f ca="1"/>
        <v>45525</v>
      </c>
      <c r="AR164" vm="5563">
        <f ca="1"/>
        <v>65.239999999999995</v>
      </c>
      <c r="AS164" vm="6105">
        <f ca="1"/>
        <v>45525</v>
      </c>
      <c r="AT164" vm="4530">
        <f ca="1"/>
        <v>111.39</v>
      </c>
      <c r="AU164" vm="6105">
        <f ca="1"/>
        <v>45525</v>
      </c>
      <c r="AV164" vm="6122">
        <f ca="1"/>
        <v>47.75</v>
      </c>
      <c r="AW164" vm="6105">
        <f ca="1"/>
        <v>45525</v>
      </c>
      <c r="AX164" vm="6123">
        <f ca="1"/>
        <v>37.799999999999997</v>
      </c>
      <c r="AY164" vm="6105">
        <f ca="1"/>
        <v>45525</v>
      </c>
      <c r="AZ164" vm="6124">
        <f ca="1"/>
        <v>91.24</v>
      </c>
      <c r="BA164" vm="6105">
        <f ca="1"/>
        <v>45525</v>
      </c>
      <c r="BB164" vm="6125">
        <f ca="1"/>
        <v>219.49</v>
      </c>
      <c r="BC164" vm="6105">
        <f ca="1"/>
        <v>45525</v>
      </c>
      <c r="BD164" vm="6126">
        <f ca="1"/>
        <v>91.51</v>
      </c>
      <c r="BE164" vm="6105">
        <f ca="1"/>
        <v>45525</v>
      </c>
      <c r="BF164" vm="6127">
        <f ca="1"/>
        <v>41.85</v>
      </c>
      <c r="BG164" vm="6105">
        <f ca="1"/>
        <v>45525</v>
      </c>
      <c r="BH164" vm="6128">
        <f ca="1"/>
        <v>232.15</v>
      </c>
      <c r="BI164" vm="6105">
        <f ca="1"/>
        <v>45525</v>
      </c>
      <c r="BJ164" vm="6129">
        <f ca="1"/>
        <v>38.75</v>
      </c>
      <c r="BK164" vm="6105">
        <f ca="1"/>
        <v>45525</v>
      </c>
      <c r="BL164" vm="6130">
        <f ca="1"/>
        <v>41.05</v>
      </c>
      <c r="BM164" vm="6105">
        <f ca="1"/>
        <v>45525</v>
      </c>
      <c r="BN164" vm="6131">
        <f ca="1"/>
        <v>111.12</v>
      </c>
      <c r="BO164" vm="6105">
        <f ca="1"/>
        <v>45525</v>
      </c>
      <c r="BP164" vm="6132">
        <f ca="1"/>
        <v>175.21</v>
      </c>
      <c r="BQ164" vm="6105">
        <f ca="1"/>
        <v>45525</v>
      </c>
      <c r="BR164" vm="6133">
        <f ca="1"/>
        <v>201.42</v>
      </c>
      <c r="BS164" vm="6105">
        <f ca="1"/>
        <v>45525</v>
      </c>
      <c r="BT164" vm="6134">
        <f ca="1"/>
        <v>261.08999999999997</v>
      </c>
      <c r="BU164" vm="6105">
        <f ca="1"/>
        <v>45525</v>
      </c>
      <c r="BV164" vm="6135">
        <f ca="1"/>
        <v>31.3964</v>
      </c>
      <c r="BW164" vm="6105">
        <f ca="1"/>
        <v>45525</v>
      </c>
      <c r="BX164" vm="6136">
        <f ca="1"/>
        <v>65.27</v>
      </c>
      <c r="BZ164" vm="6105">
        <f ca="1"/>
        <v>45525</v>
      </c>
      <c r="CA164" vm="6137">
        <f ca="1"/>
        <v>515.29999999999995</v>
      </c>
      <c r="CB164" vm="6105">
        <f ca="1"/>
        <v>45525</v>
      </c>
      <c r="CC164" vm="5228">
        <f ca="1"/>
        <v>117.27</v>
      </c>
      <c r="CD164" vm="6105">
        <f ca="1"/>
        <v>45525</v>
      </c>
      <c r="CE164" vm="6138">
        <f ca="1"/>
        <v>106.33</v>
      </c>
      <c r="CF164" vm="6105">
        <f ca="1"/>
        <v>45525</v>
      </c>
      <c r="CG164" vm="6139">
        <f ca="1"/>
        <v>54.69</v>
      </c>
      <c r="CH164" vm="6105">
        <f ca="1"/>
        <v>45525</v>
      </c>
      <c r="CI164" vm="6140">
        <f ca="1"/>
        <v>190.25</v>
      </c>
    </row>
    <row r="165" spans="1:87">
      <c r="A165" vm="6141">
        <f ca="1"/>
        <v>45526</v>
      </c>
      <c r="B165" vm="6142">
        <f ca="1"/>
        <v>20.74</v>
      </c>
      <c r="C165" vm="6141">
        <f ca="1"/>
        <v>45526</v>
      </c>
      <c r="D165" vm="6143">
        <f ca="1"/>
        <v>59.25</v>
      </c>
      <c r="E165" vm="6141">
        <f ca="1"/>
        <v>45526</v>
      </c>
      <c r="F165" vm="4206">
        <f ca="1"/>
        <v>17.32</v>
      </c>
      <c r="G165" vm="6141">
        <f ca="1"/>
        <v>45526</v>
      </c>
      <c r="H165" vm="6144">
        <f ca="1"/>
        <v>907.71</v>
      </c>
      <c r="I165" vm="6141">
        <f ca="1"/>
        <v>45526</v>
      </c>
      <c r="J165" vm="6145">
        <f ca="1"/>
        <v>147.13</v>
      </c>
      <c r="K165" vm="6141">
        <f ca="1"/>
        <v>45526</v>
      </c>
      <c r="L165" vm="6146">
        <f ca="1"/>
        <v>490.43</v>
      </c>
      <c r="M165" vm="6141">
        <f ca="1"/>
        <v>45526</v>
      </c>
      <c r="N165" vm="2822">
        <f ca="1"/>
        <v>49.77</v>
      </c>
      <c r="O165" vm="6141">
        <f ca="1"/>
        <v>45526</v>
      </c>
      <c r="P165" vm="6147">
        <f ca="1"/>
        <v>11.5661</v>
      </c>
      <c r="Q165" vm="6141">
        <f ca="1"/>
        <v>45526</v>
      </c>
      <c r="R165" vm="6148">
        <f ca="1"/>
        <v>197.78</v>
      </c>
      <c r="S165" vm="6141">
        <f ca="1"/>
        <v>45526</v>
      </c>
      <c r="T165" vm="6149">
        <f ca="1"/>
        <v>149.85</v>
      </c>
      <c r="U165" vm="6141">
        <f ca="1"/>
        <v>45526</v>
      </c>
      <c r="V165" vm="6150">
        <f ca="1"/>
        <v>376.59</v>
      </c>
      <c r="W165" vm="6141">
        <f ca="1"/>
        <v>45526</v>
      </c>
      <c r="X165" vm="6151">
        <f ca="1"/>
        <v>415.55</v>
      </c>
      <c r="Y165" vm="6141">
        <f ca="1"/>
        <v>45526</v>
      </c>
      <c r="Z165" vm="2458">
        <f ca="1"/>
        <v>35.299999999999997</v>
      </c>
      <c r="AA165" vm="6141">
        <f ca="1"/>
        <v>45526</v>
      </c>
      <c r="AB165" vm="6152">
        <f ca="1"/>
        <v>136.88</v>
      </c>
      <c r="AC165" vm="6141">
        <f ca="1"/>
        <v>45526</v>
      </c>
      <c r="AD165" vm="6153">
        <f ca="1"/>
        <v>86.88</v>
      </c>
      <c r="AE165" vm="6141">
        <f ca="1"/>
        <v>45526</v>
      </c>
      <c r="AF165" vm="6154">
        <f ca="1"/>
        <v>224.53</v>
      </c>
      <c r="AG165" vm="6141">
        <f ca="1"/>
        <v>45526</v>
      </c>
      <c r="AH165" vm="6155">
        <f ca="1"/>
        <v>78.92</v>
      </c>
      <c r="AI165" vm="6141">
        <f ca="1"/>
        <v>45526</v>
      </c>
      <c r="AJ165" vm="6156">
        <f ca="1"/>
        <v>57.74</v>
      </c>
      <c r="AK165" vm="6141">
        <f ca="1"/>
        <v>45526</v>
      </c>
      <c r="AL165" vm="6157">
        <f ca="1"/>
        <v>115.21</v>
      </c>
      <c r="AM165" vm="6141">
        <f ca="1"/>
        <v>45526</v>
      </c>
      <c r="AN165" vm="6158">
        <f ca="1"/>
        <v>11.37</v>
      </c>
      <c r="AO165" vm="6141">
        <f ca="1"/>
        <v>45526</v>
      </c>
      <c r="AP165" vm="6159">
        <f ca="1"/>
        <v>82.56</v>
      </c>
      <c r="AQ165" vm="6141">
        <f ca="1"/>
        <v>45526</v>
      </c>
      <c r="AR165" vm="6160">
        <f ca="1"/>
        <v>65.489999999999995</v>
      </c>
      <c r="AS165" vm="6141">
        <f ca="1"/>
        <v>45526</v>
      </c>
      <c r="AT165" vm="6161">
        <f ca="1"/>
        <v>112.1</v>
      </c>
      <c r="AU165" vm="6141">
        <f ca="1"/>
        <v>45526</v>
      </c>
      <c r="AV165" vm="6162">
        <f ca="1"/>
        <v>47.17</v>
      </c>
      <c r="AW165" vm="6141">
        <f ca="1"/>
        <v>45526</v>
      </c>
      <c r="AX165" vm="6163">
        <f ca="1"/>
        <v>36.94</v>
      </c>
      <c r="AY165" vm="6141">
        <f ca="1"/>
        <v>45526</v>
      </c>
      <c r="AZ165" vm="5460">
        <f ca="1"/>
        <v>84.89</v>
      </c>
      <c r="BA165" vm="6141">
        <f ca="1"/>
        <v>45526</v>
      </c>
      <c r="BB165" vm="6164">
        <f ca="1"/>
        <v>220.1</v>
      </c>
      <c r="BC165" vm="6141">
        <f ca="1"/>
        <v>45526</v>
      </c>
      <c r="BD165" vm="6165">
        <f ca="1"/>
        <v>91.44</v>
      </c>
      <c r="BE165" vm="6141">
        <f ca="1"/>
        <v>45526</v>
      </c>
      <c r="BF165" vm="6166">
        <f ca="1"/>
        <v>41.95</v>
      </c>
      <c r="BG165" vm="6141">
        <f ca="1"/>
        <v>45526</v>
      </c>
      <c r="BH165" vm="6167">
        <f ca="1"/>
        <v>229.37</v>
      </c>
      <c r="BI165" vm="6141">
        <f ca="1"/>
        <v>45526</v>
      </c>
      <c r="BJ165" vm="4522">
        <f ca="1"/>
        <v>39.24</v>
      </c>
      <c r="BK165" vm="6141">
        <f ca="1"/>
        <v>45526</v>
      </c>
      <c r="BL165" vm="2373">
        <f ca="1"/>
        <v>40.869999999999997</v>
      </c>
      <c r="BM165" vm="6141">
        <f ca="1"/>
        <v>45526</v>
      </c>
      <c r="BN165" vm="6168">
        <f ca="1"/>
        <v>111.66</v>
      </c>
      <c r="BO165" vm="6141">
        <f ca="1"/>
        <v>45526</v>
      </c>
      <c r="BP165" vm="6169">
        <f ca="1"/>
        <v>175.74</v>
      </c>
      <c r="BQ165" vm="6141">
        <f ca="1"/>
        <v>45526</v>
      </c>
      <c r="BR165" vm="6170">
        <f ca="1"/>
        <v>200.14</v>
      </c>
      <c r="BS165" vm="6141">
        <f ca="1"/>
        <v>45526</v>
      </c>
      <c r="BT165" vm="5538">
        <f ca="1"/>
        <v>258.58999999999997</v>
      </c>
      <c r="BU165" vm="6141">
        <f ca="1"/>
        <v>45526</v>
      </c>
      <c r="BV165" vm="6171">
        <f ca="1"/>
        <v>31.284700000000001</v>
      </c>
      <c r="BW165" vm="6141">
        <f ca="1"/>
        <v>45526</v>
      </c>
      <c r="BX165" vm="3050">
        <f ca="1"/>
        <v>65.44</v>
      </c>
      <c r="BZ165" vm="6141">
        <f ca="1"/>
        <v>45526</v>
      </c>
      <c r="CA165" vm="6172">
        <f ca="1"/>
        <v>511.13</v>
      </c>
      <c r="CB165" vm="6141">
        <f ca="1"/>
        <v>45526</v>
      </c>
      <c r="CC165" vm="6173">
        <f ca="1"/>
        <v>116.28</v>
      </c>
      <c r="CD165" vm="6141">
        <f ca="1"/>
        <v>45526</v>
      </c>
      <c r="CE165" vm="1531">
        <f ca="1"/>
        <v>105.04</v>
      </c>
      <c r="CF165" vm="6141">
        <f ca="1"/>
        <v>45526</v>
      </c>
      <c r="CG165" vm="6174">
        <f ca="1"/>
        <v>54.21</v>
      </c>
      <c r="CH165" vm="6141">
        <f ca="1"/>
        <v>45526</v>
      </c>
      <c r="CI165" vm="6175">
        <f ca="1"/>
        <v>188.5017</v>
      </c>
    </row>
    <row r="166" spans="1:87">
      <c r="A166" vm="6176">
        <f ca="1"/>
        <v>45527</v>
      </c>
      <c r="B166" vm="6177">
        <f ca="1"/>
        <v>20.32</v>
      </c>
      <c r="C166" vm="6176">
        <f ca="1"/>
        <v>45527</v>
      </c>
      <c r="D166" vm="4900">
        <f ca="1"/>
        <v>60.5</v>
      </c>
      <c r="E166" vm="6176">
        <f ca="1"/>
        <v>45527</v>
      </c>
      <c r="F166" vm="5441">
        <f ca="1"/>
        <v>17.37</v>
      </c>
      <c r="G166" vm="6176">
        <f ca="1"/>
        <v>45527</v>
      </c>
      <c r="H166" vm="6178">
        <f ca="1"/>
        <v>907.26</v>
      </c>
      <c r="I166" vm="6176">
        <f ca="1"/>
        <v>45527</v>
      </c>
      <c r="J166" vm="6179">
        <f ca="1"/>
        <v>147.62</v>
      </c>
      <c r="K166" vm="6176">
        <f ca="1"/>
        <v>45527</v>
      </c>
      <c r="L166" vm="6180">
        <f ca="1"/>
        <v>486.55</v>
      </c>
      <c r="M166" vm="6176">
        <f ca="1"/>
        <v>45527</v>
      </c>
      <c r="N166" vm="6181">
        <f ca="1"/>
        <v>50.77</v>
      </c>
      <c r="O166" vm="6176">
        <f ca="1"/>
        <v>45527</v>
      </c>
      <c r="P166" vm="6182">
        <f ca="1"/>
        <v>11.576000000000001</v>
      </c>
      <c r="Q166" vm="6176">
        <f ca="1"/>
        <v>45527</v>
      </c>
      <c r="R166" vm="6183">
        <f ca="1"/>
        <v>199.43</v>
      </c>
      <c r="S166" vm="6176">
        <f ca="1"/>
        <v>45527</v>
      </c>
      <c r="T166" vm="3222">
        <f ca="1"/>
        <v>152.5</v>
      </c>
      <c r="U166" vm="6176">
        <f ca="1"/>
        <v>45527</v>
      </c>
      <c r="V166" vm="6184">
        <f ca="1"/>
        <v>381.18</v>
      </c>
      <c r="W166" vm="6176">
        <f ca="1"/>
        <v>45527</v>
      </c>
      <c r="X166" vm="6185">
        <f ca="1"/>
        <v>416.79</v>
      </c>
      <c r="Y166" vm="6176">
        <f ca="1"/>
        <v>45527</v>
      </c>
      <c r="Z166" vm="6186">
        <f ca="1"/>
        <v>36.909999999999997</v>
      </c>
      <c r="AA166" vm="6176">
        <f ca="1"/>
        <v>45527</v>
      </c>
      <c r="AB166" vm="6187">
        <f ca="1"/>
        <v>136.97</v>
      </c>
      <c r="AC166" vm="6176">
        <f ca="1"/>
        <v>45527</v>
      </c>
      <c r="AD166" vm="6188">
        <f ca="1"/>
        <v>90.5</v>
      </c>
      <c r="AE166" vm="6176">
        <f ca="1"/>
        <v>45527</v>
      </c>
      <c r="AF166" vm="6189">
        <f ca="1"/>
        <v>226.84</v>
      </c>
      <c r="AG166" vm="6176">
        <f ca="1"/>
        <v>45527</v>
      </c>
      <c r="AH166" vm="6190">
        <f ca="1"/>
        <v>79.66</v>
      </c>
      <c r="AI166" vm="6176">
        <f ca="1"/>
        <v>45527</v>
      </c>
      <c r="AJ166" vm="6191">
        <f ca="1"/>
        <v>58.75</v>
      </c>
      <c r="AK166" vm="6176">
        <f ca="1"/>
        <v>45527</v>
      </c>
      <c r="AL166" vm="6192">
        <f ca="1"/>
        <v>115.86</v>
      </c>
      <c r="AM166" vm="6176">
        <f ca="1"/>
        <v>45527</v>
      </c>
      <c r="AN166" vm="6193">
        <f ca="1"/>
        <v>11.88</v>
      </c>
      <c r="AO166" vm="6176">
        <f ca="1"/>
        <v>45527</v>
      </c>
      <c r="AP166" vm="6194">
        <f ca="1"/>
        <v>84.04</v>
      </c>
      <c r="AQ166" vm="6176">
        <f ca="1"/>
        <v>45527</v>
      </c>
      <c r="AR166" vm="6195">
        <f ca="1"/>
        <v>66.400000000000006</v>
      </c>
      <c r="AS166" vm="6176">
        <f ca="1"/>
        <v>45527</v>
      </c>
      <c r="AT166" vm="6196">
        <f ca="1"/>
        <v>112.69</v>
      </c>
      <c r="AU166" vm="6176">
        <f ca="1"/>
        <v>45527</v>
      </c>
      <c r="AV166" vm="6197">
        <f ca="1"/>
        <v>48.24</v>
      </c>
      <c r="AW166" vm="6176">
        <f ca="1"/>
        <v>45527</v>
      </c>
      <c r="AX166" vm="3571">
        <f ca="1"/>
        <v>37.71</v>
      </c>
      <c r="AY166" vm="6176">
        <f ca="1"/>
        <v>45527</v>
      </c>
      <c r="AZ166" vm="6198">
        <f ca="1"/>
        <v>87.92</v>
      </c>
      <c r="BA166" vm="6176">
        <f ca="1"/>
        <v>45527</v>
      </c>
      <c r="BB166" vm="6199">
        <f ca="1"/>
        <v>227</v>
      </c>
      <c r="BC166" vm="6176">
        <f ca="1"/>
        <v>45527</v>
      </c>
      <c r="BD166" vm="6200">
        <f ca="1"/>
        <v>93.7</v>
      </c>
      <c r="BE166" vm="6176">
        <f ca="1"/>
        <v>45527</v>
      </c>
      <c r="BF166" vm="6201">
        <f ca="1"/>
        <v>42.63</v>
      </c>
      <c r="BG166" vm="6176">
        <f ca="1"/>
        <v>45527</v>
      </c>
      <c r="BH166" vm="6202">
        <f ca="1"/>
        <v>232.02</v>
      </c>
      <c r="BI166" vm="6176">
        <f ca="1"/>
        <v>45527</v>
      </c>
      <c r="BJ166" vm="2093">
        <f ca="1"/>
        <v>39.770000000000003</v>
      </c>
      <c r="BK166" vm="6176">
        <f ca="1"/>
        <v>45527</v>
      </c>
      <c r="BL166" vm="1089">
        <f ca="1"/>
        <v>41.21</v>
      </c>
      <c r="BM166" vm="6176">
        <f ca="1"/>
        <v>45527</v>
      </c>
      <c r="BN166" vm="6203">
        <f ca="1"/>
        <v>112.62</v>
      </c>
      <c r="BO166" vm="6176">
        <f ca="1"/>
        <v>45527</v>
      </c>
      <c r="BP166" vm="6204">
        <f ca="1"/>
        <v>175.87</v>
      </c>
      <c r="BQ166" vm="6176">
        <f ca="1"/>
        <v>45527</v>
      </c>
      <c r="BR166" vm="6205">
        <f ca="1"/>
        <v>202.48</v>
      </c>
      <c r="BS166" vm="6176">
        <f ca="1"/>
        <v>45527</v>
      </c>
      <c r="BT166" vm="6206">
        <f ca="1"/>
        <v>264</v>
      </c>
      <c r="BU166" vm="6176">
        <f ca="1"/>
        <v>45527</v>
      </c>
      <c r="BV166" vm="1500">
        <f ca="1"/>
        <v>31.91</v>
      </c>
      <c r="BW166" vm="6176">
        <f ca="1"/>
        <v>45527</v>
      </c>
      <c r="BX166" vm="6207">
        <f ca="1"/>
        <v>66.61</v>
      </c>
      <c r="BZ166" vm="6176">
        <f ca="1"/>
        <v>45527</v>
      </c>
      <c r="CA166" vm="6208">
        <f ca="1"/>
        <v>516.66</v>
      </c>
      <c r="CB166" vm="6176">
        <f ca="1"/>
        <v>45527</v>
      </c>
      <c r="CC166" vm="6209">
        <f ca="1"/>
        <v>117.75</v>
      </c>
      <c r="CD166" vm="6176">
        <f ca="1"/>
        <v>45527</v>
      </c>
      <c r="CE166" vm="6210">
        <f ca="1"/>
        <v>106.61</v>
      </c>
      <c r="CF166" vm="6176">
        <f ca="1"/>
        <v>45527</v>
      </c>
      <c r="CG166" vm="6211">
        <f ca="1"/>
        <v>54.88</v>
      </c>
      <c r="CH166" vm="6176">
        <f ca="1"/>
        <v>45527</v>
      </c>
      <c r="CI166" vm="6212">
        <f ca="1"/>
        <v>191.4726</v>
      </c>
    </row>
    <row r="167" spans="1:87">
      <c r="A167" vm="6213">
        <f ca="1"/>
        <v>45530</v>
      </c>
      <c r="B167" vm="6214">
        <f ca="1"/>
        <v>20.55</v>
      </c>
      <c r="C167" vm="6213">
        <f ca="1"/>
        <v>45530</v>
      </c>
      <c r="D167" vm="4368">
        <f ca="1"/>
        <v>60.74</v>
      </c>
      <c r="E167" vm="6213">
        <f ca="1"/>
        <v>45530</v>
      </c>
      <c r="F167" vm="1147">
        <f ca="1"/>
        <v>17.47</v>
      </c>
      <c r="G167" vm="6213">
        <f ca="1"/>
        <v>45530</v>
      </c>
      <c r="H167" vm="6215">
        <f ca="1"/>
        <v>883.31</v>
      </c>
      <c r="I167" vm="6213">
        <f ca="1"/>
        <v>45530</v>
      </c>
      <c r="J167" vm="6216">
        <f ca="1"/>
        <v>148.56</v>
      </c>
      <c r="K167" vm="6213">
        <f ca="1"/>
        <v>45530</v>
      </c>
      <c r="L167" vm="6217">
        <f ca="1"/>
        <v>479.19</v>
      </c>
      <c r="M167" vm="6213">
        <f ca="1"/>
        <v>45530</v>
      </c>
      <c r="N167" vm="2263">
        <f ca="1"/>
        <v>50.35</v>
      </c>
      <c r="O167" vm="6213">
        <f ca="1"/>
        <v>45530</v>
      </c>
      <c r="P167" vm="6218">
        <f ca="1"/>
        <v>11.151999999999999</v>
      </c>
      <c r="Q167" vm="6213">
        <f ca="1"/>
        <v>45530</v>
      </c>
      <c r="R167" vm="6219">
        <f ca="1"/>
        <v>197.82</v>
      </c>
      <c r="S167" vm="6213">
        <f ca="1"/>
        <v>45530</v>
      </c>
      <c r="T167" vm="6220">
        <f ca="1"/>
        <v>152.1</v>
      </c>
      <c r="U167" vm="6213">
        <f ca="1"/>
        <v>45530</v>
      </c>
      <c r="V167" vm="6221">
        <f ca="1"/>
        <v>383.09</v>
      </c>
      <c r="W167" vm="6213">
        <f ca="1"/>
        <v>45530</v>
      </c>
      <c r="X167" vm="6222">
        <f ca="1"/>
        <v>413.49</v>
      </c>
      <c r="Y167" vm="6213">
        <f ca="1"/>
        <v>45530</v>
      </c>
      <c r="Z167" vm="6223">
        <f ca="1"/>
        <v>37.03</v>
      </c>
      <c r="AA167" vm="6213">
        <f ca="1"/>
        <v>45530</v>
      </c>
      <c r="AB167" vm="6224">
        <f ca="1"/>
        <v>135.30000000000001</v>
      </c>
      <c r="AC167" vm="6213">
        <f ca="1"/>
        <v>45530</v>
      </c>
      <c r="AD167" vm="6225">
        <f ca="1"/>
        <v>88.94</v>
      </c>
      <c r="AE167" vm="6213">
        <f ca="1"/>
        <v>45530</v>
      </c>
      <c r="AF167" vm="6226">
        <f ca="1"/>
        <v>227.18</v>
      </c>
      <c r="AG167" vm="6213">
        <f ca="1"/>
        <v>45530</v>
      </c>
      <c r="AH167" vm="6227">
        <f ca="1"/>
        <v>80.64</v>
      </c>
      <c r="AI167" vm="6213">
        <f ca="1"/>
        <v>45530</v>
      </c>
      <c r="AJ167" vm="6228">
        <f ca="1"/>
        <v>58.7</v>
      </c>
      <c r="AK167" vm="6213">
        <f ca="1"/>
        <v>45530</v>
      </c>
      <c r="AL167" vm="6229">
        <f ca="1"/>
        <v>118</v>
      </c>
      <c r="AM167" vm="6213">
        <f ca="1"/>
        <v>45530</v>
      </c>
      <c r="AN167" vm="6230">
        <f ca="1"/>
        <v>11.7</v>
      </c>
      <c r="AO167" vm="6213">
        <f ca="1"/>
        <v>45530</v>
      </c>
      <c r="AP167" vm="6231">
        <f ca="1"/>
        <v>84.58</v>
      </c>
      <c r="AQ167" vm="6213">
        <f ca="1"/>
        <v>45530</v>
      </c>
      <c r="AR167" vm="6232">
        <f ca="1"/>
        <v>67</v>
      </c>
      <c r="AS167" vm="6213">
        <f ca="1"/>
        <v>45530</v>
      </c>
      <c r="AT167" vm="4629">
        <f ca="1"/>
        <v>112.7</v>
      </c>
      <c r="AU167" vm="6213">
        <f ca="1"/>
        <v>45530</v>
      </c>
      <c r="AV167" vm="5309">
        <f ca="1"/>
        <v>48.58</v>
      </c>
      <c r="AW167" vm="6213">
        <f ca="1"/>
        <v>45530</v>
      </c>
      <c r="AX167" vm="31">
        <f ca="1"/>
        <v>37.51</v>
      </c>
      <c r="AY167" vm="6213">
        <f ca="1"/>
        <v>45530</v>
      </c>
      <c r="AZ167" vm="6233">
        <f ca="1"/>
        <v>89.03</v>
      </c>
      <c r="BA167" vm="6213">
        <f ca="1"/>
        <v>45530</v>
      </c>
      <c r="BB167" vm="6234">
        <f ca="1"/>
        <v>225.31</v>
      </c>
      <c r="BC167" vm="6213">
        <f ca="1"/>
        <v>45530</v>
      </c>
      <c r="BD167" vm="5638">
        <f ca="1"/>
        <v>94.5</v>
      </c>
      <c r="BE167" vm="6213">
        <f ca="1"/>
        <v>45530</v>
      </c>
      <c r="BF167" vm="2576">
        <f ca="1"/>
        <v>42.54</v>
      </c>
      <c r="BG167" vm="6213">
        <f ca="1"/>
        <v>45530</v>
      </c>
      <c r="BH167" vm="6235">
        <f ca="1"/>
        <v>232.76</v>
      </c>
      <c r="BI167" vm="6213">
        <f ca="1"/>
        <v>45530</v>
      </c>
      <c r="BJ167" vm="6236">
        <f ca="1"/>
        <v>39.92</v>
      </c>
      <c r="BK167" vm="6213">
        <f ca="1"/>
        <v>45530</v>
      </c>
      <c r="BL167" vm="6237">
        <f ca="1"/>
        <v>41.49</v>
      </c>
      <c r="BM167" vm="6213">
        <f ca="1"/>
        <v>45530</v>
      </c>
      <c r="BN167" vm="1039">
        <f ca="1"/>
        <v>113.02</v>
      </c>
      <c r="BO167" vm="6213">
        <f ca="1"/>
        <v>45530</v>
      </c>
      <c r="BP167" vm="6238">
        <f ca="1"/>
        <v>175.97</v>
      </c>
      <c r="BQ167" vm="6213">
        <f ca="1"/>
        <v>45530</v>
      </c>
      <c r="BR167" vm="6239">
        <f ca="1"/>
        <v>203.85</v>
      </c>
      <c r="BS167" vm="6213">
        <f ca="1"/>
        <v>45530</v>
      </c>
      <c r="BT167" vm="6240">
        <f ca="1"/>
        <v>265.27999999999997</v>
      </c>
      <c r="BU167" vm="6213">
        <f ca="1"/>
        <v>45530</v>
      </c>
      <c r="BV167" vm="417">
        <f ca="1"/>
        <v>32.119999999999997</v>
      </c>
      <c r="BW167" vm="6213">
        <f ca="1"/>
        <v>45530</v>
      </c>
      <c r="BX167" vm="3239">
        <f ca="1"/>
        <v>66.760000000000005</v>
      </c>
      <c r="BZ167" vm="6213">
        <f ca="1"/>
        <v>45530</v>
      </c>
      <c r="CA167" vm="6241">
        <f ca="1"/>
        <v>515.39</v>
      </c>
      <c r="CB167" vm="6213">
        <f ca="1"/>
        <v>45530</v>
      </c>
      <c r="CC167" vm="6242">
        <f ca="1"/>
        <v>117.55</v>
      </c>
      <c r="CD167" vm="6213">
        <f ca="1"/>
        <v>45530</v>
      </c>
      <c r="CE167" vm="6243">
        <f ca="1"/>
        <v>106.09</v>
      </c>
      <c r="CF167" vm="6213">
        <f ca="1"/>
        <v>45530</v>
      </c>
      <c r="CG167" vm="6244">
        <f ca="1"/>
        <v>54.74</v>
      </c>
      <c r="CH167" vm="6213">
        <f ca="1"/>
        <v>45530</v>
      </c>
      <c r="CI167" vm="6245">
        <f ca="1"/>
        <v>190.57</v>
      </c>
    </row>
    <row r="168" spans="1:87">
      <c r="A168" vm="6246">
        <f ca="1"/>
        <v>45531</v>
      </c>
      <c r="B168" vm="146">
        <f ca="1"/>
        <v>20.47</v>
      </c>
      <c r="C168" vm="6246">
        <f ca="1"/>
        <v>45531</v>
      </c>
      <c r="D168" vm="6247">
        <f ca="1"/>
        <v>60.56</v>
      </c>
      <c r="E168" vm="6246">
        <f ca="1"/>
        <v>45531</v>
      </c>
      <c r="F168" vm="6248">
        <f ca="1"/>
        <v>17.57</v>
      </c>
      <c r="G168" vm="6246">
        <f ca="1"/>
        <v>45531</v>
      </c>
      <c r="H168" vm="6249">
        <f ca="1"/>
        <v>889.88</v>
      </c>
      <c r="I168" vm="6246">
        <f ca="1"/>
        <v>45531</v>
      </c>
      <c r="J168" vm="6250">
        <f ca="1"/>
        <v>149.20500000000001</v>
      </c>
      <c r="K168" vm="6246">
        <f ca="1"/>
        <v>45531</v>
      </c>
      <c r="L168" vm="6251">
        <f ca="1"/>
        <v>482.35</v>
      </c>
      <c r="M168" vm="6246">
        <f ca="1"/>
        <v>45531</v>
      </c>
      <c r="N168" vm="5355">
        <f ca="1"/>
        <v>50.43</v>
      </c>
      <c r="O168" vm="6246">
        <f ca="1"/>
        <v>45531</v>
      </c>
      <c r="P168" vm="6252">
        <f ca="1"/>
        <v>10.836499999999999</v>
      </c>
      <c r="Q168" vm="6246">
        <f ca="1"/>
        <v>45531</v>
      </c>
      <c r="R168" vm="6253">
        <f ca="1"/>
        <v>197.22</v>
      </c>
      <c r="S168" vm="6246">
        <f ca="1"/>
        <v>45531</v>
      </c>
      <c r="T168" vm="6254">
        <f ca="1"/>
        <v>149.80000000000001</v>
      </c>
      <c r="U168" vm="6246">
        <f ca="1"/>
        <v>45531</v>
      </c>
      <c r="V168" vm="6255">
        <f ca="1"/>
        <v>375.98</v>
      </c>
      <c r="W168" vm="6246">
        <f ca="1"/>
        <v>45531</v>
      </c>
      <c r="X168" vm="6256">
        <f ca="1"/>
        <v>413.84</v>
      </c>
      <c r="Y168" vm="6246">
        <f ca="1"/>
        <v>45531</v>
      </c>
      <c r="Z168" vm="6257">
        <f ca="1"/>
        <v>38.159999999999997</v>
      </c>
      <c r="AA168" vm="6246">
        <f ca="1"/>
        <v>45531</v>
      </c>
      <c r="AB168" vm="6258">
        <f ca="1"/>
        <v>135.18</v>
      </c>
      <c r="AC168" vm="6246">
        <f ca="1"/>
        <v>45531</v>
      </c>
      <c r="AD168" vm="6089">
        <f ca="1"/>
        <v>88.98</v>
      </c>
      <c r="AE168" vm="6246">
        <f ca="1"/>
        <v>45531</v>
      </c>
      <c r="AF168" vm="6259">
        <f ca="1"/>
        <v>228.03</v>
      </c>
      <c r="AG168" vm="6246">
        <f ca="1"/>
        <v>45531</v>
      </c>
      <c r="AH168" vm="6260">
        <f ca="1"/>
        <v>79.61</v>
      </c>
      <c r="AI168" vm="6246">
        <f ca="1"/>
        <v>45531</v>
      </c>
      <c r="AJ168" vm="6261">
        <f ca="1"/>
        <v>57.46</v>
      </c>
      <c r="AK168" vm="6246">
        <f ca="1"/>
        <v>45531</v>
      </c>
      <c r="AL168" vm="6262">
        <f ca="1"/>
        <v>115.54</v>
      </c>
      <c r="AM168" vm="6246">
        <f ca="1"/>
        <v>45531</v>
      </c>
      <c r="AN168" vm="6263">
        <f ca="1"/>
        <v>12.75</v>
      </c>
      <c r="AO168" vm="6246">
        <f ca="1"/>
        <v>45531</v>
      </c>
      <c r="AP168" vm="6264">
        <f ca="1"/>
        <v>85.48</v>
      </c>
      <c r="AQ168" vm="6246">
        <f ca="1"/>
        <v>45531</v>
      </c>
      <c r="AR168" vm="2178">
        <f ca="1"/>
        <v>67.209999999999994</v>
      </c>
      <c r="AS168" vm="6246">
        <f ca="1"/>
        <v>45531</v>
      </c>
      <c r="AT168" vm="2050">
        <f ca="1"/>
        <v>113.1</v>
      </c>
      <c r="AU168" vm="6246">
        <f ca="1"/>
        <v>45531</v>
      </c>
      <c r="AV168" vm="6265">
        <f ca="1"/>
        <v>48.44</v>
      </c>
      <c r="AW168" vm="6246">
        <f ca="1"/>
        <v>45531</v>
      </c>
      <c r="AX168" vm="6266">
        <f ca="1"/>
        <v>37.32</v>
      </c>
      <c r="AY168" vm="6246">
        <f ca="1"/>
        <v>45531</v>
      </c>
      <c r="AZ168" vm="6267">
        <f ca="1"/>
        <v>86.24</v>
      </c>
      <c r="BA168" vm="6246">
        <f ca="1"/>
        <v>45531</v>
      </c>
      <c r="BB168" vm="6268">
        <f ca="1"/>
        <v>226.16</v>
      </c>
      <c r="BC168" vm="6246">
        <f ca="1"/>
        <v>45531</v>
      </c>
      <c r="BD168" vm="6269">
        <f ca="1"/>
        <v>92.87</v>
      </c>
      <c r="BE168" vm="6246">
        <f ca="1"/>
        <v>45531</v>
      </c>
      <c r="BF168" vm="3533">
        <f ca="1"/>
        <v>44.15</v>
      </c>
      <c r="BG168" vm="6246">
        <f ca="1"/>
        <v>45531</v>
      </c>
      <c r="BH168" vm="6270">
        <f ca="1"/>
        <v>233.39</v>
      </c>
      <c r="BI168" vm="6246">
        <f ca="1"/>
        <v>45531</v>
      </c>
      <c r="BJ168" vm="4375">
        <f ca="1"/>
        <v>39.67</v>
      </c>
      <c r="BK168" vm="6246">
        <f ca="1"/>
        <v>45531</v>
      </c>
      <c r="BL168" vm="880">
        <f ca="1"/>
        <v>41.45</v>
      </c>
      <c r="BM168" vm="6246">
        <f ca="1"/>
        <v>45531</v>
      </c>
      <c r="BN168" vm="6271">
        <f ca="1"/>
        <v>113.46</v>
      </c>
      <c r="BO168" vm="6246">
        <f ca="1"/>
        <v>45531</v>
      </c>
      <c r="BP168" vm="6272">
        <f ca="1"/>
        <v>175.3</v>
      </c>
      <c r="BQ168" vm="6246">
        <f ca="1"/>
        <v>45531</v>
      </c>
      <c r="BR168" vm="6273">
        <f ca="1"/>
        <v>206.11</v>
      </c>
      <c r="BS168" vm="6246">
        <f ca="1"/>
        <v>45531</v>
      </c>
      <c r="BT168" vm="6274">
        <f ca="1"/>
        <v>264.2</v>
      </c>
      <c r="BU168" vm="6246">
        <f ca="1"/>
        <v>45531</v>
      </c>
      <c r="BV168" vm="6275">
        <f ca="1"/>
        <v>31.69</v>
      </c>
      <c r="BW168" vm="6246">
        <f ca="1"/>
        <v>45531</v>
      </c>
      <c r="BX168" vm="6276">
        <f ca="1"/>
        <v>66.67</v>
      </c>
      <c r="BZ168" vm="6246">
        <f ca="1"/>
        <v>45531</v>
      </c>
      <c r="CA168" vm="6277">
        <f ca="1"/>
        <v>516.08000000000004</v>
      </c>
      <c r="CB168" vm="6246">
        <f ca="1"/>
        <v>45531</v>
      </c>
      <c r="CC168" vm="6278">
        <f ca="1"/>
        <v>117.65</v>
      </c>
      <c r="CD168" vm="6246">
        <f ca="1"/>
        <v>45531</v>
      </c>
      <c r="CE168" vm="6279">
        <f ca="1"/>
        <v>106.39</v>
      </c>
      <c r="CF168" vm="6246">
        <f ca="1"/>
        <v>45531</v>
      </c>
      <c r="CG168" vm="1407">
        <f ca="1"/>
        <v>54.87</v>
      </c>
      <c r="CH168" vm="6246">
        <f ca="1"/>
        <v>45531</v>
      </c>
      <c r="CI168" vm="6280">
        <f ca="1"/>
        <v>191.1249</v>
      </c>
    </row>
    <row r="169" spans="1:87">
      <c r="A169" vm="6281">
        <f ca="1"/>
        <v>45532</v>
      </c>
      <c r="B169" vm="6282">
        <f ca="1"/>
        <v>20.38</v>
      </c>
      <c r="C169" vm="6281">
        <f ca="1"/>
        <v>45532</v>
      </c>
      <c r="D169" vm="6283">
        <f ca="1"/>
        <v>60.96</v>
      </c>
      <c r="E169" vm="6281">
        <f ca="1"/>
        <v>45532</v>
      </c>
      <c r="F169" vm="6284">
        <f ca="1"/>
        <v>17.21</v>
      </c>
      <c r="G169" vm="6281">
        <f ca="1"/>
        <v>45532</v>
      </c>
      <c r="H169" vm="6285">
        <f ca="1"/>
        <v>888.13</v>
      </c>
      <c r="I169" vm="6281">
        <f ca="1"/>
        <v>45532</v>
      </c>
      <c r="J169" vm="6286">
        <f ca="1"/>
        <v>149.32</v>
      </c>
      <c r="K169" vm="6281">
        <f ca="1"/>
        <v>45532</v>
      </c>
      <c r="L169" vm="6287">
        <f ca="1"/>
        <v>482.21</v>
      </c>
      <c r="M169" vm="6281">
        <f ca="1"/>
        <v>45532</v>
      </c>
      <c r="N169" vm="5165">
        <f ca="1"/>
        <v>50.39</v>
      </c>
      <c r="O169" vm="6281">
        <f ca="1"/>
        <v>45532</v>
      </c>
      <c r="P169" vm="6288">
        <f ca="1"/>
        <v>10.7477</v>
      </c>
      <c r="Q169" vm="6281">
        <f ca="1"/>
        <v>45532</v>
      </c>
      <c r="R169" vm="6289">
        <f ca="1"/>
        <v>193.97</v>
      </c>
      <c r="S169" vm="6281">
        <f ca="1"/>
        <v>45532</v>
      </c>
      <c r="T169" vm="6290">
        <f ca="1"/>
        <v>147.88999999999999</v>
      </c>
      <c r="U169" vm="6281">
        <f ca="1"/>
        <v>45532</v>
      </c>
      <c r="V169" vm="4469">
        <f ca="1"/>
        <v>377.95</v>
      </c>
      <c r="W169" vm="6281">
        <f ca="1"/>
        <v>45532</v>
      </c>
      <c r="X169" vm="6291">
        <f ca="1"/>
        <v>410.6</v>
      </c>
      <c r="Y169" vm="6281">
        <f ca="1"/>
        <v>45532</v>
      </c>
      <c r="Z169" vm="6292">
        <f ca="1"/>
        <v>42.43</v>
      </c>
      <c r="AA169" vm="6281">
        <f ca="1"/>
        <v>45532</v>
      </c>
      <c r="AB169" vm="6293">
        <f ca="1"/>
        <v>134.47999999999999</v>
      </c>
      <c r="AC169" vm="6281">
        <f ca="1"/>
        <v>45532</v>
      </c>
      <c r="AD169" vm="6294">
        <f ca="1"/>
        <v>88</v>
      </c>
      <c r="AE169" vm="6281">
        <f ca="1"/>
        <v>45532</v>
      </c>
      <c r="AF169" vm="6295">
        <f ca="1"/>
        <v>226.49</v>
      </c>
      <c r="AG169" vm="6281">
        <f ca="1"/>
        <v>45532</v>
      </c>
      <c r="AH169" vm="6296">
        <f ca="1"/>
        <v>79.41</v>
      </c>
      <c r="AI169" vm="6281">
        <f ca="1"/>
        <v>45532</v>
      </c>
      <c r="AJ169" vm="6297">
        <f ca="1"/>
        <v>57.24</v>
      </c>
      <c r="AK169" vm="6281">
        <f ca="1"/>
        <v>45532</v>
      </c>
      <c r="AL169" vm="6298">
        <f ca="1"/>
        <v>111.56</v>
      </c>
      <c r="AM169" vm="6281">
        <f ca="1"/>
        <v>45532</v>
      </c>
      <c r="AN169" vm="6299">
        <f ca="1"/>
        <v>12.56</v>
      </c>
      <c r="AO169" vm="6281">
        <f ca="1"/>
        <v>45532</v>
      </c>
      <c r="AP169" vm="6300">
        <f ca="1"/>
        <v>84.74</v>
      </c>
      <c r="AQ169" vm="6281">
        <f ca="1"/>
        <v>45532</v>
      </c>
      <c r="AR169" vm="6232">
        <f ca="1"/>
        <v>67</v>
      </c>
      <c r="AS169" vm="6281">
        <f ca="1"/>
        <v>45532</v>
      </c>
      <c r="AT169" vm="6301">
        <f ca="1"/>
        <v>112.9</v>
      </c>
      <c r="AU169" vm="6281">
        <f ca="1"/>
        <v>45532</v>
      </c>
      <c r="AV169" vm="6302">
        <f ca="1"/>
        <v>47.79</v>
      </c>
      <c r="AW169" vm="6281">
        <f ca="1"/>
        <v>45532</v>
      </c>
      <c r="AX169" vm="6303">
        <f ca="1"/>
        <v>36.71</v>
      </c>
      <c r="AY169" vm="6281">
        <f ca="1"/>
        <v>45532</v>
      </c>
      <c r="AZ169" vm="6304">
        <f ca="1"/>
        <v>81.33</v>
      </c>
      <c r="BA169" vm="6281">
        <f ca="1"/>
        <v>45532</v>
      </c>
      <c r="BB169" vm="6305">
        <f ca="1"/>
        <v>225.25</v>
      </c>
      <c r="BC169" vm="6281">
        <f ca="1"/>
        <v>45532</v>
      </c>
      <c r="BD169" vm="6306">
        <f ca="1"/>
        <v>92.39</v>
      </c>
      <c r="BE169" vm="6281">
        <f ca="1"/>
        <v>45532</v>
      </c>
      <c r="BF169" vm="6307">
        <f ca="1"/>
        <v>43.9</v>
      </c>
      <c r="BG169" vm="6281">
        <f ca="1"/>
        <v>45532</v>
      </c>
      <c r="BH169" vm="6308">
        <f ca="1"/>
        <v>231.75</v>
      </c>
      <c r="BI169" vm="6281">
        <f ca="1"/>
        <v>45532</v>
      </c>
      <c r="BJ169" vm="2965">
        <f ca="1"/>
        <v>39.950000000000003</v>
      </c>
      <c r="BK169" vm="6281">
        <f ca="1"/>
        <v>45532</v>
      </c>
      <c r="BL169" vm="6237">
        <f ca="1"/>
        <v>41.49</v>
      </c>
      <c r="BM169" vm="6281">
        <f ca="1"/>
        <v>45532</v>
      </c>
      <c r="BN169" vm="6309">
        <f ca="1"/>
        <v>114.32</v>
      </c>
      <c r="BO169" vm="6281">
        <f ca="1"/>
        <v>45532</v>
      </c>
      <c r="BP169" vm="6310">
        <f ca="1"/>
        <v>173.92</v>
      </c>
      <c r="BQ169" vm="6281">
        <f ca="1"/>
        <v>45532</v>
      </c>
      <c r="BR169" vm="6311">
        <f ca="1"/>
        <v>204.995</v>
      </c>
      <c r="BS169" vm="6281">
        <f ca="1"/>
        <v>45532</v>
      </c>
      <c r="BT169" vm="6312">
        <f ca="1"/>
        <v>258.89999999999998</v>
      </c>
      <c r="BU169" vm="6281">
        <f ca="1"/>
        <v>45532</v>
      </c>
      <c r="BV169" vm="6313">
        <f ca="1"/>
        <v>31.64</v>
      </c>
      <c r="BW169" vm="6281">
        <f ca="1"/>
        <v>45532</v>
      </c>
      <c r="BX169" vm="6232">
        <f ca="1"/>
        <v>67</v>
      </c>
      <c r="BZ169" vm="6281">
        <f ca="1"/>
        <v>45532</v>
      </c>
      <c r="CA169" vm="6314">
        <f ca="1"/>
        <v>513.13</v>
      </c>
      <c r="CB169" vm="6281">
        <f ca="1"/>
        <v>45532</v>
      </c>
      <c r="CC169" vm="6315">
        <f ca="1"/>
        <v>116.96</v>
      </c>
      <c r="CD169" vm="6281">
        <f ca="1"/>
        <v>45532</v>
      </c>
      <c r="CE169" vm="6316">
        <f ca="1"/>
        <v>105.56</v>
      </c>
      <c r="CF169" vm="6281">
        <f ca="1"/>
        <v>45532</v>
      </c>
      <c r="CG169" vm="6317">
        <f ca="1"/>
        <v>54.52</v>
      </c>
      <c r="CH169" vm="6281">
        <f ca="1"/>
        <v>45532</v>
      </c>
      <c r="CI169" vm="6318">
        <f ca="1"/>
        <v>189.97710000000001</v>
      </c>
    </row>
    <row r="170" spans="1:87">
      <c r="A170" vm="6319">
        <f ca="1"/>
        <v>45533</v>
      </c>
      <c r="B170" vm="6320">
        <f ca="1"/>
        <v>19.98</v>
      </c>
      <c r="C170" vm="6319">
        <f ca="1"/>
        <v>45533</v>
      </c>
      <c r="D170" vm="6321">
        <f ca="1"/>
        <v>60.84</v>
      </c>
      <c r="E170" vm="6319">
        <f ca="1"/>
        <v>45533</v>
      </c>
      <c r="F170" vm="5924">
        <f ca="1"/>
        <v>17.71</v>
      </c>
      <c r="G170" vm="6319">
        <f ca="1"/>
        <v>45533</v>
      </c>
      <c r="H170" vm="6322">
        <f ca="1"/>
        <v>887.71</v>
      </c>
      <c r="I170" vm="6319">
        <f ca="1"/>
        <v>45533</v>
      </c>
      <c r="J170" vm="6323">
        <f ca="1"/>
        <v>150.25</v>
      </c>
      <c r="K170" vm="6319">
        <f ca="1"/>
        <v>45533</v>
      </c>
      <c r="L170" vm="3872">
        <f ca="1"/>
        <v>487.17</v>
      </c>
      <c r="M170" vm="6319">
        <f ca="1"/>
        <v>45533</v>
      </c>
      <c r="N170" vm="6324">
        <f ca="1"/>
        <v>50.68</v>
      </c>
      <c r="O170" vm="6319">
        <f ca="1"/>
        <v>45533</v>
      </c>
      <c r="P170" vm="6325">
        <f ca="1"/>
        <v>10.5801</v>
      </c>
      <c r="Q170" vm="6319">
        <f ca="1"/>
        <v>45533</v>
      </c>
      <c r="R170" vm="6326">
        <f ca="1"/>
        <v>197.25</v>
      </c>
      <c r="S170" vm="6319">
        <f ca="1"/>
        <v>45533</v>
      </c>
      <c r="T170" vm="6327">
        <f ca="1"/>
        <v>149.58000000000001</v>
      </c>
      <c r="U170" vm="6319">
        <f ca="1"/>
        <v>45533</v>
      </c>
      <c r="V170" vm="6328">
        <f ca="1"/>
        <v>381.82</v>
      </c>
      <c r="W170" vm="6319">
        <f ca="1"/>
        <v>45533</v>
      </c>
      <c r="X170" vm="6329">
        <f ca="1"/>
        <v>413.12</v>
      </c>
      <c r="Y170" vm="6319">
        <f ca="1"/>
        <v>45533</v>
      </c>
      <c r="Z170" vm="6330">
        <f ca="1"/>
        <v>43.53</v>
      </c>
      <c r="AA170" vm="6319">
        <f ca="1"/>
        <v>45533</v>
      </c>
      <c r="AB170" vm="6331">
        <f ca="1"/>
        <v>137.52000000000001</v>
      </c>
      <c r="AC170" vm="6319">
        <f ca="1"/>
        <v>45533</v>
      </c>
      <c r="AD170" vm="6332">
        <f ca="1"/>
        <v>91.65</v>
      </c>
      <c r="AE170" vm="6319">
        <f ca="1"/>
        <v>45533</v>
      </c>
      <c r="AF170" vm="6333">
        <f ca="1"/>
        <v>229.79</v>
      </c>
      <c r="AG170" vm="6319">
        <f ca="1"/>
        <v>45533</v>
      </c>
      <c r="AH170" vm="6334">
        <f ca="1"/>
        <v>80.03</v>
      </c>
      <c r="AI170" vm="6319">
        <f ca="1"/>
        <v>45533</v>
      </c>
      <c r="AJ170" vm="6335">
        <f ca="1"/>
        <v>56.97</v>
      </c>
      <c r="AK170" vm="6319">
        <f ca="1"/>
        <v>45533</v>
      </c>
      <c r="AL170" vm="6336">
        <f ca="1"/>
        <v>114.14</v>
      </c>
      <c r="AM170" vm="6319">
        <f ca="1"/>
        <v>45533</v>
      </c>
      <c r="AN170" vm="1228">
        <f ca="1"/>
        <v>13.18</v>
      </c>
      <c r="AO170" vm="6319">
        <f ca="1"/>
        <v>45533</v>
      </c>
      <c r="AP170" vm="6337">
        <f ca="1"/>
        <v>85.9</v>
      </c>
      <c r="AQ170" vm="6319">
        <f ca="1"/>
        <v>45533</v>
      </c>
      <c r="AR170" vm="6338">
        <f ca="1"/>
        <v>67.25</v>
      </c>
      <c r="AS170" vm="6319">
        <f ca="1"/>
        <v>45533</v>
      </c>
      <c r="AT170" vm="6339">
        <f ca="1"/>
        <v>112.76</v>
      </c>
      <c r="AU170" vm="6319">
        <f ca="1"/>
        <v>45533</v>
      </c>
      <c r="AV170" vm="1104">
        <f ca="1"/>
        <v>48.26</v>
      </c>
      <c r="AW170" vm="6319">
        <f ca="1"/>
        <v>45533</v>
      </c>
      <c r="AX170" vm="6340">
        <f ca="1"/>
        <v>37.4</v>
      </c>
      <c r="AY170" vm="6319">
        <f ca="1"/>
        <v>45533</v>
      </c>
      <c r="AZ170" vm="6341">
        <f ca="1"/>
        <v>82.64</v>
      </c>
      <c r="BA170" vm="6319">
        <f ca="1"/>
        <v>45533</v>
      </c>
      <c r="BB170" vm="6342">
        <f ca="1"/>
        <v>223.52</v>
      </c>
      <c r="BC170" vm="6319">
        <f ca="1"/>
        <v>45533</v>
      </c>
      <c r="BD170" vm="6343">
        <f ca="1"/>
        <v>90.57</v>
      </c>
      <c r="BE170" vm="6319">
        <f ca="1"/>
        <v>45533</v>
      </c>
      <c r="BF170" vm="6344">
        <f ca="1"/>
        <v>43.74</v>
      </c>
      <c r="BG170" vm="6319">
        <f ca="1"/>
        <v>45533</v>
      </c>
      <c r="BH170" vm="6345">
        <f ca="1"/>
        <v>232.95</v>
      </c>
      <c r="BI170" vm="6319">
        <f ca="1"/>
        <v>45533</v>
      </c>
      <c r="BJ170" vm="6346">
        <f ca="1"/>
        <v>40.17</v>
      </c>
      <c r="BK170" vm="6319">
        <f ca="1"/>
        <v>45533</v>
      </c>
      <c r="BL170" vm="6347">
        <f ca="1"/>
        <v>41.25</v>
      </c>
      <c r="BM170" vm="6319">
        <f ca="1"/>
        <v>45533</v>
      </c>
      <c r="BN170" vm="6348">
        <f ca="1"/>
        <v>116.15</v>
      </c>
      <c r="BO170" vm="6319">
        <f ca="1"/>
        <v>45533</v>
      </c>
      <c r="BP170" vm="6349">
        <f ca="1"/>
        <v>172.09</v>
      </c>
      <c r="BQ170" vm="6319">
        <f ca="1"/>
        <v>45533</v>
      </c>
      <c r="BR170" vm="6350">
        <f ca="1"/>
        <v>207.51</v>
      </c>
      <c r="BS170" vm="6319">
        <f ca="1"/>
        <v>45533</v>
      </c>
      <c r="BT170" vm="6351">
        <f ca="1"/>
        <v>257.01</v>
      </c>
      <c r="BU170" vm="6319">
        <f ca="1"/>
        <v>45533</v>
      </c>
      <c r="BV170" vm="6352">
        <f ca="1"/>
        <v>32.14</v>
      </c>
      <c r="BW170" vm="6319">
        <f ca="1"/>
        <v>45533</v>
      </c>
      <c r="BX170" vm="3279">
        <f ca="1"/>
        <v>66.31</v>
      </c>
      <c r="BZ170" vm="6319">
        <f ca="1"/>
        <v>45533</v>
      </c>
      <c r="CA170" vm="6353">
        <f ca="1"/>
        <v>513.21</v>
      </c>
      <c r="CB170" vm="6319">
        <f ca="1"/>
        <v>45533</v>
      </c>
      <c r="CC170" vm="6354">
        <f ca="1"/>
        <v>117.12</v>
      </c>
      <c r="CD170" vm="6319">
        <f ca="1"/>
        <v>45533</v>
      </c>
      <c r="CE170" vm="6355">
        <f ca="1"/>
        <v>105.09</v>
      </c>
      <c r="CF170" vm="6319">
        <f ca="1"/>
        <v>45533</v>
      </c>
      <c r="CG170" vm="6356">
        <f ca="1"/>
        <v>54.424999999999997</v>
      </c>
      <c r="CH170" vm="6319">
        <f ca="1"/>
        <v>45533</v>
      </c>
      <c r="CI170" vm="6357">
        <f ca="1"/>
        <v>189.95</v>
      </c>
    </row>
    <row r="171" spans="1:87">
      <c r="A171" vm="6358">
        <f ca="1"/>
        <v>45534</v>
      </c>
      <c r="B171" vm="6359">
        <f ca="1"/>
        <v>20.25</v>
      </c>
      <c r="C171" vm="6358">
        <f ca="1"/>
        <v>45534</v>
      </c>
      <c r="D171" vm="5226">
        <f ca="1"/>
        <v>60.99</v>
      </c>
      <c r="E171" vm="6358">
        <f ca="1"/>
        <v>45534</v>
      </c>
      <c r="F171" vm="4425">
        <f ca="1"/>
        <v>17.64</v>
      </c>
      <c r="G171" vm="6358">
        <f ca="1"/>
        <v>45534</v>
      </c>
      <c r="H171" vm="6360">
        <f ca="1"/>
        <v>903.87</v>
      </c>
      <c r="I171" vm="6358">
        <f ca="1"/>
        <v>45534</v>
      </c>
      <c r="J171" vm="6361">
        <f ca="1"/>
        <v>151.82</v>
      </c>
      <c r="K171" vm="6358">
        <f ca="1"/>
        <v>45534</v>
      </c>
      <c r="L171" vm="6362">
        <f ca="1"/>
        <v>492.63</v>
      </c>
      <c r="M171" vm="6358">
        <f ca="1"/>
        <v>45534</v>
      </c>
      <c r="N171" vm="6363">
        <f ca="1"/>
        <v>50.76</v>
      </c>
      <c r="O171" vm="6358">
        <f ca="1"/>
        <v>45534</v>
      </c>
      <c r="P171" vm="6364">
        <f ca="1"/>
        <v>10.9154</v>
      </c>
      <c r="Q171" vm="6358">
        <f ca="1"/>
        <v>45534</v>
      </c>
      <c r="R171" vm="6365">
        <f ca="1"/>
        <v>199.98</v>
      </c>
      <c r="S171" vm="6358">
        <f ca="1"/>
        <v>45534</v>
      </c>
      <c r="T171" vm="6366">
        <f ca="1"/>
        <v>149.07</v>
      </c>
      <c r="U171" vm="6358">
        <f ca="1"/>
        <v>45534</v>
      </c>
      <c r="V171" vm="6367">
        <f ca="1"/>
        <v>385.74</v>
      </c>
      <c r="W171" vm="6358">
        <f ca="1"/>
        <v>45534</v>
      </c>
      <c r="X171" vm="6368">
        <f ca="1"/>
        <v>417.14</v>
      </c>
      <c r="Y171" vm="6358">
        <f ca="1"/>
        <v>45534</v>
      </c>
      <c r="Z171" vm="3343">
        <f ca="1"/>
        <v>43.82</v>
      </c>
      <c r="AA171" vm="6358">
        <f ca="1"/>
        <v>45534</v>
      </c>
      <c r="AB171" vm="6369">
        <f ca="1"/>
        <v>139.16</v>
      </c>
      <c r="AC171" vm="6358">
        <f ca="1"/>
        <v>45534</v>
      </c>
      <c r="AD171" vm="6370">
        <f ca="1"/>
        <v>90.25</v>
      </c>
      <c r="AE171" vm="6358">
        <f ca="1"/>
        <v>45534</v>
      </c>
      <c r="AF171" vm="6371">
        <f ca="1"/>
        <v>229</v>
      </c>
      <c r="AG171" vm="6358">
        <f ca="1"/>
        <v>45534</v>
      </c>
      <c r="AH171" vm="107">
        <f ca="1"/>
        <v>80.510000000000005</v>
      </c>
      <c r="AI171" vm="6358">
        <f ca="1"/>
        <v>45534</v>
      </c>
      <c r="AJ171" vm="6297">
        <f ca="1"/>
        <v>57.24</v>
      </c>
      <c r="AK171" vm="6358">
        <f ca="1"/>
        <v>45534</v>
      </c>
      <c r="AL171" vm="6372">
        <f ca="1"/>
        <v>114.23</v>
      </c>
      <c r="AM171" vm="6358">
        <f ca="1"/>
        <v>45534</v>
      </c>
      <c r="AN171" vm="6373">
        <f ca="1"/>
        <v>12.98</v>
      </c>
      <c r="AO171" vm="6358">
        <f ca="1"/>
        <v>45534</v>
      </c>
      <c r="AP171" vm="6374">
        <f ca="1"/>
        <v>87.1</v>
      </c>
      <c r="AQ171" vm="6358">
        <f ca="1"/>
        <v>45534</v>
      </c>
      <c r="AR171" vm="2501">
        <f ca="1"/>
        <v>68.22</v>
      </c>
      <c r="AS171" vm="6358">
        <f ca="1"/>
        <v>45534</v>
      </c>
      <c r="AT171" vm="6375">
        <f ca="1"/>
        <v>113.27</v>
      </c>
      <c r="AU171" vm="6358">
        <f ca="1"/>
        <v>45534</v>
      </c>
      <c r="AV171" vm="156">
        <f ca="1"/>
        <v>48.42</v>
      </c>
      <c r="AW171" vm="6358">
        <f ca="1"/>
        <v>45534</v>
      </c>
      <c r="AX171" vm="3233">
        <f ca="1"/>
        <v>37.909999999999997</v>
      </c>
      <c r="AY171" vm="6358">
        <f ca="1"/>
        <v>45534</v>
      </c>
      <c r="AZ171" vm="6376">
        <f ca="1"/>
        <v>81.99</v>
      </c>
      <c r="BA171" vm="6358">
        <f ca="1"/>
        <v>45534</v>
      </c>
      <c r="BB171" vm="6377">
        <f ca="1"/>
        <v>224.06</v>
      </c>
      <c r="BC171" vm="6358">
        <f ca="1"/>
        <v>45534</v>
      </c>
      <c r="BD171" vm="6378">
        <f ca="1"/>
        <v>91.66</v>
      </c>
      <c r="BE171" vm="6358">
        <f ca="1"/>
        <v>45534</v>
      </c>
      <c r="BF171" vm="4299">
        <f ca="1"/>
        <v>43.91</v>
      </c>
      <c r="BG171" vm="6358">
        <f ca="1"/>
        <v>45534</v>
      </c>
      <c r="BH171" vm="522">
        <f ca="1"/>
        <v>231.29</v>
      </c>
      <c r="BI171" vm="6358">
        <f ca="1"/>
        <v>45534</v>
      </c>
      <c r="BJ171" vm="5839">
        <f ca="1"/>
        <v>40.75</v>
      </c>
      <c r="BK171" vm="6358">
        <f ca="1"/>
        <v>45534</v>
      </c>
      <c r="BL171" vm="6379">
        <f ca="1"/>
        <v>41.78</v>
      </c>
      <c r="BM171" vm="6358">
        <f ca="1"/>
        <v>45534</v>
      </c>
      <c r="BN171" vm="6380">
        <f ca="1"/>
        <v>116.1</v>
      </c>
      <c r="BO171" vm="6358">
        <f ca="1"/>
        <v>45534</v>
      </c>
      <c r="BP171" vm="1115">
        <f ca="1"/>
        <v>172.88</v>
      </c>
      <c r="BQ171" vm="6358">
        <f ca="1"/>
        <v>45534</v>
      </c>
      <c r="BR171" vm="6381">
        <f ca="1"/>
        <v>207.91</v>
      </c>
      <c r="BS171" vm="6358">
        <f ca="1"/>
        <v>45534</v>
      </c>
      <c r="BT171" vm="6382">
        <f ca="1"/>
        <v>252.9</v>
      </c>
      <c r="BU171" vm="6358">
        <f ca="1"/>
        <v>45534</v>
      </c>
      <c r="BV171" vm="1783">
        <f ca="1"/>
        <v>32.19</v>
      </c>
      <c r="BW171" vm="6358">
        <f ca="1"/>
        <v>45534</v>
      </c>
      <c r="BX171" vm="6383">
        <f ca="1"/>
        <v>66.599999999999994</v>
      </c>
      <c r="BZ171" vm="6358">
        <f ca="1"/>
        <v>45534</v>
      </c>
      <c r="CA171" vm="6384">
        <f ca="1"/>
        <v>518.04</v>
      </c>
      <c r="CB171" vm="6358">
        <f ca="1"/>
        <v>45534</v>
      </c>
      <c r="CC171" vm="3823">
        <f ca="1"/>
        <v>118.31</v>
      </c>
      <c r="CD171" vm="6358">
        <f ca="1"/>
        <v>45534</v>
      </c>
      <c r="CE171" vm="6385">
        <f ca="1"/>
        <v>106.26</v>
      </c>
      <c r="CF171" vm="6358">
        <f ca="1"/>
        <v>45534</v>
      </c>
      <c r="CG171" vm="6386">
        <f ca="1"/>
        <v>54.879199999999997</v>
      </c>
      <c r="CH171" vm="6358">
        <f ca="1"/>
        <v>45534</v>
      </c>
      <c r="CI171" vm="6387">
        <f ca="1"/>
        <v>191.5692</v>
      </c>
    </row>
    <row r="172" spans="1:87">
      <c r="A172" vm="6388">
        <f ca="1"/>
        <v>45538</v>
      </c>
      <c r="B172" vm="5480">
        <f ca="1"/>
        <v>19.739999999999998</v>
      </c>
      <c r="C172" vm="6388">
        <f ca="1"/>
        <v>45538</v>
      </c>
      <c r="D172" vm="6389">
        <f ca="1"/>
        <v>60.62</v>
      </c>
      <c r="E172" vm="6388">
        <f ca="1"/>
        <v>45538</v>
      </c>
      <c r="F172" vm="6390">
        <f ca="1"/>
        <v>17.05</v>
      </c>
      <c r="G172" vm="6388">
        <f ca="1"/>
        <v>45538</v>
      </c>
      <c r="H172" vm="6391">
        <f ca="1"/>
        <v>845.39</v>
      </c>
      <c r="I172" vm="6388">
        <f ca="1"/>
        <v>45538</v>
      </c>
      <c r="J172" vm="6392">
        <f ca="1"/>
        <v>146.22999999999999</v>
      </c>
      <c r="K172" vm="6388">
        <f ca="1"/>
        <v>45538</v>
      </c>
      <c r="L172" vm="3983">
        <f ca="1"/>
        <v>483.44</v>
      </c>
      <c r="M172" vm="6388">
        <f ca="1"/>
        <v>45538</v>
      </c>
      <c r="N172" vm="3589">
        <f ca="1"/>
        <v>49.69</v>
      </c>
      <c r="O172" vm="6388">
        <f ca="1"/>
        <v>45538</v>
      </c>
      <c r="P172" vm="6393">
        <f ca="1"/>
        <v>10.9055</v>
      </c>
      <c r="Q172" vm="6388">
        <f ca="1"/>
        <v>45538</v>
      </c>
      <c r="R172" vm="6394">
        <f ca="1"/>
        <v>193.19</v>
      </c>
      <c r="S172" vm="6388">
        <f ca="1"/>
        <v>45538</v>
      </c>
      <c r="T172" vm="6395">
        <f ca="1"/>
        <v>147.63</v>
      </c>
      <c r="U172" vm="6388">
        <f ca="1"/>
        <v>45538</v>
      </c>
      <c r="V172" vm="6396">
        <f ca="1"/>
        <v>385.69</v>
      </c>
      <c r="W172" vm="6388">
        <f ca="1"/>
        <v>45538</v>
      </c>
      <c r="X172" vm="6397">
        <f ca="1"/>
        <v>409.44</v>
      </c>
      <c r="Y172" vm="6388">
        <f ca="1"/>
        <v>45538</v>
      </c>
      <c r="Z172" vm="6398">
        <f ca="1"/>
        <v>41.58</v>
      </c>
      <c r="AA172" vm="6388">
        <f ca="1"/>
        <v>45538</v>
      </c>
      <c r="AB172" vm="6399">
        <f ca="1"/>
        <v>136.26</v>
      </c>
      <c r="AC172" vm="6388">
        <f ca="1"/>
        <v>45538</v>
      </c>
      <c r="AD172" vm="6400">
        <f ca="1"/>
        <v>84.12</v>
      </c>
      <c r="AE172" vm="6388">
        <f ca="1"/>
        <v>45538</v>
      </c>
      <c r="AF172" vm="6401">
        <f ca="1"/>
        <v>222.77</v>
      </c>
      <c r="AG172" vm="6388">
        <f ca="1"/>
        <v>45538</v>
      </c>
      <c r="AH172" vm="6402">
        <f ca="1"/>
        <v>79.930000000000007</v>
      </c>
      <c r="AI172" vm="6388">
        <f ca="1"/>
        <v>45538</v>
      </c>
      <c r="AJ172" vm="616">
        <f ca="1"/>
        <v>57.38</v>
      </c>
      <c r="AK172" vm="6388">
        <f ca="1"/>
        <v>45538</v>
      </c>
      <c r="AL172" vm="6403">
        <f ca="1"/>
        <v>110.41</v>
      </c>
      <c r="AM172" vm="6388">
        <f ca="1"/>
        <v>45538</v>
      </c>
      <c r="AN172" vm="6404">
        <f ca="1"/>
        <v>12.62</v>
      </c>
      <c r="AO172" vm="6388">
        <f ca="1"/>
        <v>45538</v>
      </c>
      <c r="AP172" vm="6405">
        <f ca="1"/>
        <v>85.98</v>
      </c>
      <c r="AQ172" vm="6388">
        <f ca="1"/>
        <v>45538</v>
      </c>
      <c r="AR172" vm="2139">
        <f ca="1"/>
        <v>67.89</v>
      </c>
      <c r="AS172" vm="6388">
        <f ca="1"/>
        <v>45538</v>
      </c>
      <c r="AT172" vm="6406">
        <f ca="1"/>
        <v>114.66</v>
      </c>
      <c r="AU172" vm="6388">
        <f ca="1"/>
        <v>45538</v>
      </c>
      <c r="AV172" vm="6407">
        <f ca="1"/>
        <v>46.44</v>
      </c>
      <c r="AW172" vm="6388">
        <f ca="1"/>
        <v>45538</v>
      </c>
      <c r="AX172" vm="6408">
        <f ca="1"/>
        <v>36.630000000000003</v>
      </c>
      <c r="AY172" vm="6388">
        <f ca="1"/>
        <v>45538</v>
      </c>
      <c r="AZ172" vm="6409">
        <f ca="1"/>
        <v>75.31</v>
      </c>
      <c r="BA172" vm="6388">
        <f ca="1"/>
        <v>45538</v>
      </c>
      <c r="BB172" vm="6410">
        <f ca="1"/>
        <v>230.37</v>
      </c>
      <c r="BC172" vm="6388">
        <f ca="1"/>
        <v>45538</v>
      </c>
      <c r="BD172" vm="6411">
        <f ca="1"/>
        <v>92.53</v>
      </c>
      <c r="BE172" vm="6388">
        <f ca="1"/>
        <v>45538</v>
      </c>
      <c r="BF172" vm="754">
        <f ca="1"/>
        <v>43.44</v>
      </c>
      <c r="BG172" vm="6388">
        <f ca="1"/>
        <v>45538</v>
      </c>
      <c r="BH172" vm="6412">
        <f ca="1"/>
        <v>230.29</v>
      </c>
      <c r="BI172" vm="6388">
        <f ca="1"/>
        <v>45538</v>
      </c>
      <c r="BJ172" vm="6413">
        <f ca="1"/>
        <v>40.700000000000003</v>
      </c>
      <c r="BK172" vm="6388">
        <f ca="1"/>
        <v>45538</v>
      </c>
      <c r="BL172" vm="6414">
        <f ca="1"/>
        <v>42.93</v>
      </c>
      <c r="BM172" vm="6388">
        <f ca="1"/>
        <v>45538</v>
      </c>
      <c r="BN172" vm="6415">
        <f ca="1"/>
        <v>116.18</v>
      </c>
      <c r="BO172" vm="6388">
        <f ca="1"/>
        <v>45538</v>
      </c>
      <c r="BP172" vm="6416">
        <f ca="1"/>
        <v>177.54</v>
      </c>
      <c r="BQ172" vm="6388">
        <f ca="1"/>
        <v>45538</v>
      </c>
      <c r="BR172" vm="6417">
        <f ca="1"/>
        <v>204.86</v>
      </c>
      <c r="BS172" vm="6388">
        <f ca="1"/>
        <v>45538</v>
      </c>
      <c r="BT172" vm="6418">
        <f ca="1"/>
        <v>248.06</v>
      </c>
      <c r="BU172" vm="6388">
        <f ca="1"/>
        <v>45538</v>
      </c>
      <c r="BV172" vm="6419">
        <f ca="1"/>
        <v>31.06</v>
      </c>
      <c r="BW172" vm="6388">
        <f ca="1"/>
        <v>45538</v>
      </c>
      <c r="BX172" vm="6420">
        <f ca="1"/>
        <v>66.16</v>
      </c>
      <c r="BZ172" vm="6388">
        <f ca="1"/>
        <v>45538</v>
      </c>
      <c r="CA172" vm="6421">
        <f ca="1"/>
        <v>507.56</v>
      </c>
      <c r="CB172" vm="6388">
        <f ca="1"/>
        <v>45538</v>
      </c>
      <c r="CC172" vm="6422">
        <f ca="1"/>
        <v>115.7</v>
      </c>
      <c r="CD172" vm="6388">
        <f ca="1"/>
        <v>45538</v>
      </c>
      <c r="CE172" vm="5354">
        <f ca="1"/>
        <v>103.72</v>
      </c>
      <c r="CF172" vm="6388">
        <f ca="1"/>
        <v>45538</v>
      </c>
      <c r="CG172" vm="2048">
        <f ca="1"/>
        <v>53.68</v>
      </c>
      <c r="CH172" vm="6388">
        <f ca="1"/>
        <v>45538</v>
      </c>
      <c r="CI172" vm="6423">
        <f ca="1"/>
        <v>187.6748</v>
      </c>
    </row>
    <row r="173" spans="1:87">
      <c r="A173" vm="6424">
        <f ca="1"/>
        <v>45539</v>
      </c>
      <c r="B173" vm="5960">
        <f ca="1"/>
        <v>19.91</v>
      </c>
      <c r="C173" vm="6424">
        <f ca="1"/>
        <v>45539</v>
      </c>
      <c r="D173" vm="5701">
        <f ca="1"/>
        <v>61.42</v>
      </c>
      <c r="E173" vm="6424">
        <f ca="1"/>
        <v>45539</v>
      </c>
      <c r="F173" vm="1868">
        <f ca="1"/>
        <v>16.64</v>
      </c>
      <c r="G173" vm="6424">
        <f ca="1"/>
        <v>45539</v>
      </c>
      <c r="H173" vm="6425">
        <f ca="1"/>
        <v>811.48</v>
      </c>
      <c r="I173" vm="6424">
        <f ca="1"/>
        <v>45539</v>
      </c>
      <c r="J173" vm="6426">
        <f ca="1"/>
        <v>147.08000000000001</v>
      </c>
      <c r="K173" vm="6424">
        <f ca="1"/>
        <v>45539</v>
      </c>
      <c r="L173" vm="6427">
        <f ca="1"/>
        <v>481.73</v>
      </c>
      <c r="M173" vm="6424">
        <f ca="1"/>
        <v>45539</v>
      </c>
      <c r="N173" vm="6428">
        <f ca="1"/>
        <v>49.7</v>
      </c>
      <c r="O173" vm="6424">
        <f ca="1"/>
        <v>45539</v>
      </c>
      <c r="P173" vm="6429">
        <f ca="1"/>
        <v>10.4519</v>
      </c>
      <c r="Q173" vm="6424">
        <f ca="1"/>
        <v>45539</v>
      </c>
      <c r="R173" vm="6430">
        <f ca="1"/>
        <v>157.13</v>
      </c>
      <c r="S173" vm="6424">
        <f ca="1"/>
        <v>45539</v>
      </c>
      <c r="T173" vm="6431">
        <f ca="1"/>
        <v>142.30000000000001</v>
      </c>
      <c r="U173" vm="6424">
        <f ca="1"/>
        <v>45539</v>
      </c>
      <c r="V173" vm="6432">
        <f ca="1"/>
        <v>391.95</v>
      </c>
      <c r="W173" vm="6424">
        <f ca="1"/>
        <v>45539</v>
      </c>
      <c r="X173" vm="6433">
        <f ca="1"/>
        <v>408.9</v>
      </c>
      <c r="Y173" vm="6424">
        <f ca="1"/>
        <v>45539</v>
      </c>
      <c r="Z173" vm="6434">
        <f ca="1"/>
        <v>42.48</v>
      </c>
      <c r="AA173" vm="6424">
        <f ca="1"/>
        <v>45539</v>
      </c>
      <c r="AB173" vm="6435">
        <f ca="1"/>
        <v>134.53</v>
      </c>
      <c r="AC173" vm="6424">
        <f ca="1"/>
        <v>45539</v>
      </c>
      <c r="AD173" vm="6436">
        <f ca="1"/>
        <v>84.75</v>
      </c>
      <c r="AE173" vm="6424">
        <f ca="1"/>
        <v>45539</v>
      </c>
      <c r="AF173" vm="6437">
        <f ca="1"/>
        <v>220.85</v>
      </c>
      <c r="AG173" vm="6424">
        <f ca="1"/>
        <v>45539</v>
      </c>
      <c r="AH173" vm="6438">
        <f ca="1"/>
        <v>81.08</v>
      </c>
      <c r="AI173" vm="6424">
        <f ca="1"/>
        <v>45539</v>
      </c>
      <c r="AJ173" vm="4041">
        <f ca="1"/>
        <v>59.3</v>
      </c>
      <c r="AK173" vm="6424">
        <f ca="1"/>
        <v>45539</v>
      </c>
      <c r="AL173" vm="154">
        <f ca="1"/>
        <v>110.8</v>
      </c>
      <c r="AM173" vm="6424">
        <f ca="1"/>
        <v>45539</v>
      </c>
      <c r="AN173" vm="6439">
        <f ca="1"/>
        <v>12.46</v>
      </c>
      <c r="AO173" vm="6424">
        <f ca="1"/>
        <v>45539</v>
      </c>
      <c r="AP173" vm="6440">
        <f ca="1"/>
        <v>85.91</v>
      </c>
      <c r="AQ173" vm="6424">
        <f ca="1"/>
        <v>45539</v>
      </c>
      <c r="AR173" vm="6441">
        <f ca="1"/>
        <v>67.739999999999995</v>
      </c>
      <c r="AS173" vm="6424">
        <f ca="1"/>
        <v>45539</v>
      </c>
      <c r="AT173" vm="283">
        <f ca="1"/>
        <v>114.4</v>
      </c>
      <c r="AU173" vm="6424">
        <f ca="1"/>
        <v>45539</v>
      </c>
      <c r="AV173" vm="6442">
        <f ca="1"/>
        <v>46.97</v>
      </c>
      <c r="AW173" vm="6424">
        <f ca="1"/>
        <v>45539</v>
      </c>
      <c r="AX173" vm="6443">
        <f ca="1"/>
        <v>36.72</v>
      </c>
      <c r="AY173" vm="6424">
        <f ca="1"/>
        <v>45539</v>
      </c>
      <c r="AZ173" vm="6444">
        <f ca="1"/>
        <v>74.52</v>
      </c>
      <c r="BA173" vm="6424">
        <f ca="1"/>
        <v>45539</v>
      </c>
      <c r="BB173" vm="6445">
        <f ca="1"/>
        <v>232.52</v>
      </c>
      <c r="BC173" vm="6424">
        <f ca="1"/>
        <v>45539</v>
      </c>
      <c r="BD173" vm="6446">
        <f ca="1"/>
        <v>92.41</v>
      </c>
      <c r="BE173" vm="6424">
        <f ca="1"/>
        <v>45539</v>
      </c>
      <c r="BF173" vm="6447">
        <f ca="1"/>
        <v>44.26</v>
      </c>
      <c r="BG173" vm="6424">
        <f ca="1"/>
        <v>45539</v>
      </c>
      <c r="BH173" vm="6448">
        <f ca="1"/>
        <v>230.43</v>
      </c>
      <c r="BI173" vm="6424">
        <f ca="1"/>
        <v>45539</v>
      </c>
      <c r="BJ173" vm="1416">
        <f ca="1"/>
        <v>40.5</v>
      </c>
      <c r="BK173" vm="6424">
        <f ca="1"/>
        <v>45539</v>
      </c>
      <c r="BL173" vm="6449">
        <f ca="1"/>
        <v>41.48</v>
      </c>
      <c r="BM173" vm="6424">
        <f ca="1"/>
        <v>45539</v>
      </c>
      <c r="BN173" vm="6450">
        <f ca="1"/>
        <v>116</v>
      </c>
      <c r="BO173" vm="6424">
        <f ca="1"/>
        <v>45539</v>
      </c>
      <c r="BP173" vm="6451">
        <f ca="1"/>
        <v>178.52</v>
      </c>
      <c r="BQ173" vm="6424">
        <f ca="1"/>
        <v>45539</v>
      </c>
      <c r="BR173" vm="6452">
        <f ca="1"/>
        <v>205.54</v>
      </c>
      <c r="BS173" vm="6424">
        <f ca="1"/>
        <v>45539</v>
      </c>
      <c r="BT173" vm="6453">
        <f ca="1"/>
        <v>247.68</v>
      </c>
      <c r="BU173" vm="6424">
        <f ca="1"/>
        <v>45539</v>
      </c>
      <c r="BV173" vm="6454">
        <f ca="1"/>
        <v>30.46</v>
      </c>
      <c r="BW173" vm="6424">
        <f ca="1"/>
        <v>45539</v>
      </c>
      <c r="BX173" vm="6455">
        <f ca="1"/>
        <v>66.8</v>
      </c>
      <c r="BZ173" vm="6424">
        <f ca="1"/>
        <v>45539</v>
      </c>
      <c r="CA173" vm="6456">
        <f ca="1"/>
        <v>506.3</v>
      </c>
      <c r="CB173" vm="6424">
        <f ca="1"/>
        <v>45539</v>
      </c>
      <c r="CC173" vm="5990">
        <f ca="1"/>
        <v>115.48</v>
      </c>
      <c r="CD173" vm="6424">
        <f ca="1"/>
        <v>45539</v>
      </c>
      <c r="CE173" vm="4506">
        <f ca="1"/>
        <v>103.51</v>
      </c>
      <c r="CF173" vm="6424">
        <f ca="1"/>
        <v>45539</v>
      </c>
      <c r="CG173" vm="6457">
        <f ca="1"/>
        <v>53.53</v>
      </c>
      <c r="CH173" vm="6424">
        <f ca="1"/>
        <v>45539</v>
      </c>
      <c r="CI173" vm="6458">
        <f ca="1"/>
        <v>187.5899</v>
      </c>
    </row>
    <row r="174" spans="1:87">
      <c r="A174" vm="6459">
        <f ca="1"/>
        <v>45540</v>
      </c>
      <c r="B174" vm="6460">
        <f ca="1"/>
        <v>19.82</v>
      </c>
      <c r="C174" vm="6459">
        <f ca="1"/>
        <v>45540</v>
      </c>
      <c r="D174" vm="6461">
        <f ca="1"/>
        <v>60.07</v>
      </c>
      <c r="E174" vm="6459">
        <f ca="1"/>
        <v>45540</v>
      </c>
      <c r="F174" vm="6462">
        <f ca="1"/>
        <v>16.5</v>
      </c>
      <c r="G174" vm="6459">
        <f ca="1"/>
        <v>45540</v>
      </c>
      <c r="H174" vm="6463">
        <f ca="1"/>
        <v>795.6</v>
      </c>
      <c r="I174" vm="6459">
        <f ca="1"/>
        <v>45540</v>
      </c>
      <c r="J174" vm="1213">
        <f ca="1"/>
        <v>145.91</v>
      </c>
      <c r="K174" vm="6459">
        <f ca="1"/>
        <v>45540</v>
      </c>
      <c r="L174" vm="6464">
        <f ca="1"/>
        <v>476.69</v>
      </c>
      <c r="M174" vm="6459">
        <f ca="1"/>
        <v>45540</v>
      </c>
      <c r="N174" vm="4210">
        <f ca="1"/>
        <v>48.91</v>
      </c>
      <c r="O174" vm="6459">
        <f ca="1"/>
        <v>45540</v>
      </c>
      <c r="P174" vm="6465">
        <f ca="1"/>
        <v>9.5645000000000007</v>
      </c>
      <c r="Q174" vm="6459">
        <f ca="1"/>
        <v>45540</v>
      </c>
      <c r="R174" vm="6466">
        <f ca="1"/>
        <v>162.25</v>
      </c>
      <c r="S174" vm="6459">
        <f ca="1"/>
        <v>45540</v>
      </c>
      <c r="T174" vm="6467">
        <f ca="1"/>
        <v>137.35</v>
      </c>
      <c r="U174" vm="6459">
        <f ca="1"/>
        <v>45540</v>
      </c>
      <c r="V174" vm="6468">
        <f ca="1"/>
        <v>383.69</v>
      </c>
      <c r="W174" vm="6459">
        <f ca="1"/>
        <v>45540</v>
      </c>
      <c r="X174" vm="6469">
        <f ca="1"/>
        <v>408.39</v>
      </c>
      <c r="Y174" vm="6459">
        <f ca="1"/>
        <v>45540</v>
      </c>
      <c r="Z174" vm="6470">
        <f ca="1"/>
        <v>42.17</v>
      </c>
      <c r="AA174" vm="6459">
        <f ca="1"/>
        <v>45540</v>
      </c>
      <c r="AB174" vm="6471">
        <f ca="1"/>
        <v>130.88999999999999</v>
      </c>
      <c r="AC174" vm="6459">
        <f ca="1"/>
        <v>45540</v>
      </c>
      <c r="AD174" vm="6472">
        <f ca="1"/>
        <v>82.6</v>
      </c>
      <c r="AE174" vm="6459">
        <f ca="1"/>
        <v>45540</v>
      </c>
      <c r="AF174" vm="6473">
        <f ca="1"/>
        <v>222.38</v>
      </c>
      <c r="AG174" vm="6459">
        <f ca="1"/>
        <v>45540</v>
      </c>
      <c r="AH174" vm="6474">
        <f ca="1"/>
        <v>80.33</v>
      </c>
      <c r="AI174" vm="6459">
        <f ca="1"/>
        <v>45540</v>
      </c>
      <c r="AJ174" vm="5853">
        <f ca="1"/>
        <v>58.07</v>
      </c>
      <c r="AK174" vm="6459">
        <f ca="1"/>
        <v>45540</v>
      </c>
      <c r="AL174" vm="6475">
        <f ca="1"/>
        <v>111.75</v>
      </c>
      <c r="AM174" vm="6459">
        <f ca="1"/>
        <v>45540</v>
      </c>
      <c r="AN174" vm="6476">
        <f ca="1"/>
        <v>12.35</v>
      </c>
      <c r="AO174" vm="6459">
        <f ca="1"/>
        <v>45540</v>
      </c>
      <c r="AP174" vm="6477">
        <f ca="1"/>
        <v>85.19</v>
      </c>
      <c r="AQ174" vm="6459">
        <f ca="1"/>
        <v>45540</v>
      </c>
      <c r="AR174" vm="2341">
        <f ca="1"/>
        <v>68</v>
      </c>
      <c r="AS174" vm="6459">
        <f ca="1"/>
        <v>45540</v>
      </c>
      <c r="AT174" vm="2050">
        <f ca="1"/>
        <v>113.1</v>
      </c>
      <c r="AU174" vm="6459">
        <f ca="1"/>
        <v>45540</v>
      </c>
      <c r="AV174" vm="6478">
        <f ca="1"/>
        <v>46.51</v>
      </c>
      <c r="AW174" vm="6459">
        <f ca="1"/>
        <v>45540</v>
      </c>
      <c r="AX174" vm="6053">
        <f ca="1"/>
        <v>36.74</v>
      </c>
      <c r="AY174" vm="6459">
        <f ca="1"/>
        <v>45540</v>
      </c>
      <c r="AZ174" vm="6479">
        <f ca="1"/>
        <v>71.19</v>
      </c>
      <c r="BA174" vm="6459">
        <f ca="1"/>
        <v>45540</v>
      </c>
      <c r="BB174" vm="6480">
        <f ca="1"/>
        <v>233.64</v>
      </c>
      <c r="BC174" vm="6459">
        <f ca="1"/>
        <v>45540</v>
      </c>
      <c r="BD174" vm="6481">
        <f ca="1"/>
        <v>90.07</v>
      </c>
      <c r="BE174" vm="6459">
        <f ca="1"/>
        <v>45540</v>
      </c>
      <c r="BF174" vm="6482">
        <f ca="1"/>
        <v>43.13</v>
      </c>
      <c r="BG174" vm="6459">
        <f ca="1"/>
        <v>45540</v>
      </c>
      <c r="BH174" vm="6483">
        <f ca="1"/>
        <v>232.35</v>
      </c>
      <c r="BI174" vm="6459">
        <f ca="1"/>
        <v>45540</v>
      </c>
      <c r="BJ174" vm="6484">
        <f ca="1"/>
        <v>40.14</v>
      </c>
      <c r="BK174" vm="6459">
        <f ca="1"/>
        <v>45540</v>
      </c>
      <c r="BL174" vm="5215">
        <f ca="1"/>
        <v>41.31</v>
      </c>
      <c r="BM174" vm="6459">
        <f ca="1"/>
        <v>45540</v>
      </c>
      <c r="BN174" vm="6485">
        <f ca="1"/>
        <v>115.08</v>
      </c>
      <c r="BO174" vm="6459">
        <f ca="1"/>
        <v>45540</v>
      </c>
      <c r="BP174" vm="1438">
        <f ca="1"/>
        <v>179.3</v>
      </c>
      <c r="BQ174" vm="6459">
        <f ca="1"/>
        <v>45540</v>
      </c>
      <c r="BR174" vm="6486">
        <f ca="1"/>
        <v>202.98</v>
      </c>
      <c r="BS174" vm="6459">
        <f ca="1"/>
        <v>45540</v>
      </c>
      <c r="BT174" vm="6487">
        <f ca="1"/>
        <v>246.12</v>
      </c>
      <c r="BU174" vm="6459">
        <f ca="1"/>
        <v>45540</v>
      </c>
      <c r="BV174" vm="6488">
        <f ca="1"/>
        <v>30.07</v>
      </c>
      <c r="BW174" vm="6459">
        <f ca="1"/>
        <v>45540</v>
      </c>
      <c r="BX174" vm="6489">
        <f ca="1"/>
        <v>67.989999999999995</v>
      </c>
      <c r="BZ174" vm="6459">
        <f ca="1"/>
        <v>45540</v>
      </c>
      <c r="CA174" vm="6490">
        <f ca="1"/>
        <v>505.05</v>
      </c>
      <c r="CB174" vm="6459">
        <f ca="1"/>
        <v>45540</v>
      </c>
      <c r="CC174" vm="4328">
        <f ca="1"/>
        <v>114.94</v>
      </c>
      <c r="CD174" vm="6459">
        <f ca="1"/>
        <v>45540</v>
      </c>
      <c r="CE174" vm="4261">
        <f ca="1"/>
        <v>103.23</v>
      </c>
      <c r="CF174" vm="6459">
        <f ca="1"/>
        <v>45540</v>
      </c>
      <c r="CG174" vm="1389">
        <f ca="1"/>
        <v>53.4</v>
      </c>
      <c r="CH174" vm="6459">
        <f ca="1"/>
        <v>45540</v>
      </c>
      <c r="CI174" vm="6491">
        <f ca="1"/>
        <v>187.1</v>
      </c>
    </row>
    <row r="175" spans="1:87">
      <c r="A175" vm="6492">
        <f ca="1"/>
        <v>45541</v>
      </c>
      <c r="B175" vm="2712">
        <f ca="1"/>
        <v>19.600000000000001</v>
      </c>
      <c r="C175" vm="6492">
        <f ca="1"/>
        <v>45541</v>
      </c>
      <c r="D175" vm="6493">
        <f ca="1"/>
        <v>59.47</v>
      </c>
      <c r="E175" vm="6492">
        <f ca="1"/>
        <v>45541</v>
      </c>
      <c r="F175" vm="4096">
        <f ca="1"/>
        <v>16.11</v>
      </c>
      <c r="G175" vm="6492">
        <f ca="1"/>
        <v>45541</v>
      </c>
      <c r="H175" vm="6494">
        <f ca="1"/>
        <v>752.79</v>
      </c>
      <c r="I175" vm="6492">
        <f ca="1"/>
        <v>45541</v>
      </c>
      <c r="J175" vm="6495">
        <f ca="1"/>
        <v>144.01</v>
      </c>
      <c r="K175" vm="6492">
        <f ca="1"/>
        <v>45541</v>
      </c>
      <c r="L175" vm="6496">
        <f ca="1"/>
        <v>471.82</v>
      </c>
      <c r="M175" vm="6492">
        <f ca="1"/>
        <v>45541</v>
      </c>
      <c r="N175" vm="6497">
        <f ca="1"/>
        <v>47.45</v>
      </c>
      <c r="O175" vm="6492">
        <f ca="1"/>
        <v>45541</v>
      </c>
      <c r="P175" vm="6498">
        <f ca="1"/>
        <v>9.2687000000000008</v>
      </c>
      <c r="Q175" vm="6492">
        <f ca="1"/>
        <v>45541</v>
      </c>
      <c r="R175" vm="6499">
        <f ca="1"/>
        <v>156.78</v>
      </c>
      <c r="S175" vm="6492">
        <f ca="1"/>
        <v>45541</v>
      </c>
      <c r="T175" vm="6500">
        <f ca="1"/>
        <v>135.68</v>
      </c>
      <c r="U175" vm="6492">
        <f ca="1"/>
        <v>45541</v>
      </c>
      <c r="V175" vm="6501">
        <f ca="1"/>
        <v>381.56</v>
      </c>
      <c r="W175" vm="6492">
        <f ca="1"/>
        <v>45541</v>
      </c>
      <c r="X175" vm="6502">
        <f ca="1"/>
        <v>401.7</v>
      </c>
      <c r="Y175" vm="6492">
        <f ca="1"/>
        <v>45541</v>
      </c>
      <c r="Z175" vm="4558">
        <f ca="1"/>
        <v>39.46</v>
      </c>
      <c r="AA175" vm="6492">
        <f ca="1"/>
        <v>45541</v>
      </c>
      <c r="AB175" vm="3863">
        <f ca="1"/>
        <v>131.13999999999999</v>
      </c>
      <c r="AC175" vm="6492">
        <f ca="1"/>
        <v>45541</v>
      </c>
      <c r="AD175" vm="6503">
        <f ca="1"/>
        <v>76.900000000000006</v>
      </c>
      <c r="AE175" vm="6492">
        <f ca="1"/>
        <v>45541</v>
      </c>
      <c r="AF175" vm="6504">
        <f ca="1"/>
        <v>220.82</v>
      </c>
      <c r="AG175" vm="6492">
        <f ca="1"/>
        <v>45541</v>
      </c>
      <c r="AH175" vm="6505">
        <f ca="1"/>
        <v>79.98</v>
      </c>
      <c r="AI175" vm="6492">
        <f ca="1"/>
        <v>45541</v>
      </c>
      <c r="AJ175" vm="6506">
        <f ca="1"/>
        <v>57.75</v>
      </c>
      <c r="AK175" vm="6492">
        <f ca="1"/>
        <v>45541</v>
      </c>
      <c r="AL175" vm="6507">
        <f ca="1"/>
        <v>108.56</v>
      </c>
      <c r="AM175" vm="6492">
        <f ca="1"/>
        <v>45541</v>
      </c>
      <c r="AN175" vm="6508">
        <f ca="1"/>
        <v>11.89</v>
      </c>
      <c r="AO175" vm="6492">
        <f ca="1"/>
        <v>45541</v>
      </c>
      <c r="AP175" vm="6509">
        <f ca="1"/>
        <v>83.29</v>
      </c>
      <c r="AQ175" vm="6492">
        <f ca="1"/>
        <v>45541</v>
      </c>
      <c r="AR175" vm="6510">
        <f ca="1"/>
        <v>66.41</v>
      </c>
      <c r="AS175" vm="6492">
        <f ca="1"/>
        <v>45541</v>
      </c>
      <c r="AT175" vm="6511">
        <f ca="1"/>
        <v>113.86</v>
      </c>
      <c r="AU175" vm="6492">
        <f ca="1"/>
        <v>45541</v>
      </c>
      <c r="AV175" vm="513">
        <f ca="1"/>
        <v>46.33</v>
      </c>
      <c r="AW175" vm="6492">
        <f ca="1"/>
        <v>45541</v>
      </c>
      <c r="AX175" vm="6512">
        <f ca="1"/>
        <v>35.01</v>
      </c>
      <c r="AY175" vm="6492">
        <f ca="1"/>
        <v>45541</v>
      </c>
      <c r="AZ175" vm="6513">
        <f ca="1"/>
        <v>69.16</v>
      </c>
      <c r="BA175" vm="6492">
        <f ca="1"/>
        <v>45541</v>
      </c>
      <c r="BB175" vm="6514">
        <f ca="1"/>
        <v>236.16</v>
      </c>
      <c r="BC175" vm="6492">
        <f ca="1"/>
        <v>45541</v>
      </c>
      <c r="BD175" vm="6016">
        <f ca="1"/>
        <v>87.5</v>
      </c>
      <c r="BE175" vm="6492">
        <f ca="1"/>
        <v>45541</v>
      </c>
      <c r="BF175" vm="6515">
        <f ca="1"/>
        <v>43.67</v>
      </c>
      <c r="BG175" vm="6492">
        <f ca="1"/>
        <v>45541</v>
      </c>
      <c r="BH175" vm="6516">
        <f ca="1"/>
        <v>230.63</v>
      </c>
      <c r="BI175" vm="6492">
        <f ca="1"/>
        <v>45541</v>
      </c>
      <c r="BJ175" vm="6517">
        <f ca="1"/>
        <v>38.76</v>
      </c>
      <c r="BK175" vm="6492">
        <f ca="1"/>
        <v>45541</v>
      </c>
      <c r="BL175" vm="4159">
        <f ca="1"/>
        <v>41.15</v>
      </c>
      <c r="BM175" vm="6492">
        <f ca="1"/>
        <v>45541</v>
      </c>
      <c r="BN175" vm="918">
        <f ca="1"/>
        <v>114.49</v>
      </c>
      <c r="BO175" vm="6492">
        <f ca="1"/>
        <v>45541</v>
      </c>
      <c r="BP175" vm="6518">
        <f ca="1"/>
        <v>177.34</v>
      </c>
      <c r="BQ175" vm="6492">
        <f ca="1"/>
        <v>45541</v>
      </c>
      <c r="BR175" vm="6519">
        <f ca="1"/>
        <v>198.13</v>
      </c>
      <c r="BS175" vm="6492">
        <f ca="1"/>
        <v>45541</v>
      </c>
      <c r="BT175" vm="5681">
        <f ca="1"/>
        <v>243.97</v>
      </c>
      <c r="BU175" vm="6492">
        <f ca="1"/>
        <v>45541</v>
      </c>
      <c r="BV175" vm="6520">
        <f ca="1"/>
        <v>29.59</v>
      </c>
      <c r="BW175" vm="6492">
        <f ca="1"/>
        <v>45541</v>
      </c>
      <c r="BX175" vm="6521">
        <f ca="1"/>
        <v>67.62</v>
      </c>
      <c r="BZ175" vm="6492">
        <f ca="1"/>
        <v>45541</v>
      </c>
      <c r="CA175" vm="6522">
        <f ca="1"/>
        <v>496.64</v>
      </c>
      <c r="CB175" vm="6492">
        <f ca="1"/>
        <v>45541</v>
      </c>
      <c r="CC175" vm="6523">
        <f ca="1"/>
        <v>113.32</v>
      </c>
      <c r="CD175" vm="6492">
        <f ca="1"/>
        <v>45541</v>
      </c>
      <c r="CE175" vm="6524">
        <f ca="1"/>
        <v>101.53</v>
      </c>
      <c r="CF175" vm="6492">
        <f ca="1"/>
        <v>45541</v>
      </c>
      <c r="CG175" vm="5476">
        <f ca="1"/>
        <v>52.6</v>
      </c>
      <c r="CH175" vm="6492">
        <f ca="1"/>
        <v>45541</v>
      </c>
      <c r="CI175" vm="1327">
        <f ca="1"/>
        <v>183.86</v>
      </c>
    </row>
    <row r="176" spans="1:87">
      <c r="A176" vm="6525">
        <f ca="1"/>
        <v>45544</v>
      </c>
      <c r="B176" vm="6526">
        <f ca="1"/>
        <v>19.649999999999999</v>
      </c>
      <c r="C176" vm="6525">
        <f ca="1"/>
        <v>45544</v>
      </c>
      <c r="D176" vm="3819">
        <f ca="1"/>
        <v>59.5</v>
      </c>
      <c r="E176" vm="6525">
        <f ca="1"/>
        <v>45544</v>
      </c>
      <c r="F176" vm="6527">
        <f ca="1"/>
        <v>16.600000000000001</v>
      </c>
      <c r="G176" vm="6525">
        <f ca="1"/>
        <v>45544</v>
      </c>
      <c r="H176" vm="6528">
        <f ca="1"/>
        <v>749.82</v>
      </c>
      <c r="I176" vm="6525">
        <f ca="1"/>
        <v>45544</v>
      </c>
      <c r="J176" vm="6529">
        <f ca="1"/>
        <v>144.30000000000001</v>
      </c>
      <c r="K176" vm="6525">
        <f ca="1"/>
        <v>45544</v>
      </c>
      <c r="L176" vm="6530">
        <f ca="1"/>
        <v>479.39</v>
      </c>
      <c r="M176" vm="6525">
        <f ca="1"/>
        <v>45544</v>
      </c>
      <c r="N176" vm="156">
        <f ca="1"/>
        <v>48.42</v>
      </c>
      <c r="O176" vm="6525">
        <f ca="1"/>
        <v>45544</v>
      </c>
      <c r="P176" vm="6531">
        <f ca="1"/>
        <v>9.0419</v>
      </c>
      <c r="Q176" vm="6525">
        <f ca="1"/>
        <v>45544</v>
      </c>
      <c r="R176" vm="6532">
        <f ca="1"/>
        <v>159.16</v>
      </c>
      <c r="S176" vm="6525">
        <f ca="1"/>
        <v>45544</v>
      </c>
      <c r="T176" vm="180">
        <f ca="1"/>
        <v>136.46</v>
      </c>
      <c r="U176" vm="6525">
        <f ca="1"/>
        <v>45544</v>
      </c>
      <c r="V176" vm="6533">
        <f ca="1"/>
        <v>387.23</v>
      </c>
      <c r="W176" vm="6525">
        <f ca="1"/>
        <v>45544</v>
      </c>
      <c r="X176" vm="6534">
        <f ca="1"/>
        <v>405.72</v>
      </c>
      <c r="Y176" vm="6525">
        <f ca="1"/>
        <v>45544</v>
      </c>
      <c r="Z176" vm="2928">
        <f ca="1"/>
        <v>40.11</v>
      </c>
      <c r="AA176" vm="6525">
        <f ca="1"/>
        <v>45544</v>
      </c>
      <c r="AB176" vm="6535">
        <f ca="1"/>
        <v>131.91</v>
      </c>
      <c r="AC176" vm="6525">
        <f ca="1"/>
        <v>45544</v>
      </c>
      <c r="AD176" vm="6536">
        <f ca="1"/>
        <v>78.41</v>
      </c>
      <c r="AE176" vm="6525">
        <f ca="1"/>
        <v>45544</v>
      </c>
      <c r="AF176" vm="6537">
        <f ca="1"/>
        <v>220.91</v>
      </c>
      <c r="AG176" vm="6525">
        <f ca="1"/>
        <v>45544</v>
      </c>
      <c r="AH176" vm="6538">
        <f ca="1"/>
        <v>81.19</v>
      </c>
      <c r="AI176" vm="6525">
        <f ca="1"/>
        <v>45544</v>
      </c>
      <c r="AJ176" vm="2327">
        <f ca="1"/>
        <v>56.47</v>
      </c>
      <c r="AK176" vm="6525">
        <f ca="1"/>
        <v>45544</v>
      </c>
      <c r="AL176" vm="6539">
        <f ca="1"/>
        <v>109.96</v>
      </c>
      <c r="AM176" vm="6525">
        <f ca="1"/>
        <v>45544</v>
      </c>
      <c r="AN176" vm="6540">
        <f ca="1"/>
        <v>11.84</v>
      </c>
      <c r="AO176" vm="6525">
        <f ca="1"/>
        <v>45544</v>
      </c>
      <c r="AP176" vm="6541">
        <f ca="1"/>
        <v>83.66</v>
      </c>
      <c r="AQ176" vm="6525">
        <f ca="1"/>
        <v>45544</v>
      </c>
      <c r="AR176" vm="6542">
        <f ca="1"/>
        <v>67.72</v>
      </c>
      <c r="AS176" vm="6525">
        <f ca="1"/>
        <v>45544</v>
      </c>
      <c r="AT176" vm="6543">
        <f ca="1"/>
        <v>116.43</v>
      </c>
      <c r="AU176" vm="6525">
        <f ca="1"/>
        <v>45544</v>
      </c>
      <c r="AV176" vm="6544">
        <f ca="1"/>
        <v>46.09</v>
      </c>
      <c r="AW176" vm="6525">
        <f ca="1"/>
        <v>45544</v>
      </c>
      <c r="AX176" vm="6545">
        <f ca="1"/>
        <v>35.369999999999997</v>
      </c>
      <c r="AY176" vm="6525">
        <f ca="1"/>
        <v>45544</v>
      </c>
      <c r="AZ176" vm="6546">
        <f ca="1"/>
        <v>69.69</v>
      </c>
      <c r="BA176" vm="6525">
        <f ca="1"/>
        <v>45544</v>
      </c>
      <c r="BB176" vm="6547">
        <f ca="1"/>
        <v>238.53</v>
      </c>
      <c r="BC176" vm="6525">
        <f ca="1"/>
        <v>45544</v>
      </c>
      <c r="BD176" vm="6548">
        <f ca="1"/>
        <v>86.91</v>
      </c>
      <c r="BE176" vm="6525">
        <f ca="1"/>
        <v>45544</v>
      </c>
      <c r="BF176" vm="6549">
        <f ca="1"/>
        <v>43.94</v>
      </c>
      <c r="BG176" vm="6525">
        <f ca="1"/>
        <v>45544</v>
      </c>
      <c r="BH176" vm="6550">
        <f ca="1"/>
        <v>231.6</v>
      </c>
      <c r="BI176" vm="6525">
        <f ca="1"/>
        <v>45544</v>
      </c>
      <c r="BJ176" vm="5039">
        <f ca="1"/>
        <v>39.47</v>
      </c>
      <c r="BK176" vm="6525">
        <f ca="1"/>
        <v>45544</v>
      </c>
      <c r="BL176" vm="1453">
        <f ca="1"/>
        <v>42.73</v>
      </c>
      <c r="BM176" vm="6525">
        <f ca="1"/>
        <v>45544</v>
      </c>
      <c r="BN176" vm="6551">
        <f ca="1"/>
        <v>116.91</v>
      </c>
      <c r="BO176" vm="6525">
        <f ca="1"/>
        <v>45544</v>
      </c>
      <c r="BP176" vm="6552">
        <f ca="1"/>
        <v>178.19</v>
      </c>
      <c r="BQ176" vm="6525">
        <f ca="1"/>
        <v>45544</v>
      </c>
      <c r="BR176" vm="6553">
        <f ca="1"/>
        <v>201.16</v>
      </c>
      <c r="BS176" vm="6525">
        <f ca="1"/>
        <v>45544</v>
      </c>
      <c r="BT176" vm="6554">
        <f ca="1"/>
        <v>245.76</v>
      </c>
      <c r="BU176" vm="6525">
        <f ca="1"/>
        <v>45544</v>
      </c>
      <c r="BV176" vm="592">
        <f ca="1"/>
        <v>29.33</v>
      </c>
      <c r="BW176" vm="6525">
        <f ca="1"/>
        <v>45544</v>
      </c>
      <c r="BX176" vm="6555">
        <f ca="1"/>
        <v>68.78</v>
      </c>
      <c r="BZ176" vm="6525">
        <f ca="1"/>
        <v>45544</v>
      </c>
      <c r="CA176" vm="6556">
        <f ca="1"/>
        <v>502.23</v>
      </c>
      <c r="CB176" vm="6525">
        <f ca="1"/>
        <v>45544</v>
      </c>
      <c r="CC176" vm="6557">
        <f ca="1"/>
        <v>114.48</v>
      </c>
      <c r="CD176" vm="6525">
        <f ca="1"/>
        <v>45544</v>
      </c>
      <c r="CE176" vm="6558">
        <f ca="1"/>
        <v>102.67</v>
      </c>
      <c r="CF176" vm="6525">
        <f ca="1"/>
        <v>45544</v>
      </c>
      <c r="CG176" vm="1610">
        <f ca="1"/>
        <v>53.18</v>
      </c>
      <c r="CH176" vm="6525">
        <f ca="1"/>
        <v>45544</v>
      </c>
      <c r="CI176" vm="460">
        <f ca="1"/>
        <v>185.84</v>
      </c>
    </row>
    <row r="177" spans="1:87">
      <c r="A177" vm="6559">
        <f ca="1"/>
        <v>45545</v>
      </c>
      <c r="B177" vm="6560">
        <f ca="1"/>
        <v>19.37</v>
      </c>
      <c r="C177" vm="6559">
        <f ca="1"/>
        <v>45545</v>
      </c>
      <c r="D177" vm="6561">
        <f ca="1"/>
        <v>59.05</v>
      </c>
      <c r="E177" vm="6559">
        <f ca="1"/>
        <v>45545</v>
      </c>
      <c r="F177" vm="4280">
        <f ca="1"/>
        <v>16.73</v>
      </c>
      <c r="G177" vm="6559">
        <f ca="1"/>
        <v>45545</v>
      </c>
      <c r="H177" vm="6562">
        <f ca="1"/>
        <v>751.38</v>
      </c>
      <c r="I177" vm="6559">
        <f ca="1"/>
        <v>45545</v>
      </c>
      <c r="J177" vm="6563">
        <f ca="1"/>
        <v>143.80000000000001</v>
      </c>
      <c r="K177" vm="6559">
        <f ca="1"/>
        <v>45545</v>
      </c>
      <c r="L177" vm="6564">
        <f ca="1"/>
        <v>484.24</v>
      </c>
      <c r="M177" vm="6559">
        <f ca="1"/>
        <v>45545</v>
      </c>
      <c r="N177" vm="4714">
        <f ca="1"/>
        <v>48.62</v>
      </c>
      <c r="O177" vm="6559">
        <f ca="1"/>
        <v>45545</v>
      </c>
      <c r="P177" vm="6565">
        <f ca="1"/>
        <v>8.9925999999999995</v>
      </c>
      <c r="Q177" vm="6559">
        <f ca="1"/>
        <v>45545</v>
      </c>
      <c r="R177" vm="6566">
        <f ca="1"/>
        <v>155.9</v>
      </c>
      <c r="S177" vm="6559">
        <f ca="1"/>
        <v>45545</v>
      </c>
      <c r="T177" vm="6567">
        <f ca="1"/>
        <v>135.36000000000001</v>
      </c>
      <c r="U177" vm="6559">
        <f ca="1"/>
        <v>45545</v>
      </c>
      <c r="V177" vm="6568">
        <f ca="1"/>
        <v>387.3</v>
      </c>
      <c r="W177" vm="6559">
        <f ca="1"/>
        <v>45545</v>
      </c>
      <c r="X177" vm="6569">
        <f ca="1"/>
        <v>414.2</v>
      </c>
      <c r="Y177" vm="6559">
        <f ca="1"/>
        <v>45545</v>
      </c>
      <c r="Z177" vm="5325">
        <f ca="1"/>
        <v>39.35</v>
      </c>
      <c r="AA177" vm="6559">
        <f ca="1"/>
        <v>45545</v>
      </c>
      <c r="AB177" vm="6570">
        <f ca="1"/>
        <v>129.78</v>
      </c>
      <c r="AC177" vm="6559">
        <f ca="1"/>
        <v>45545</v>
      </c>
      <c r="AD177" vm="6571">
        <f ca="1"/>
        <v>78.62</v>
      </c>
      <c r="AE177" vm="6559">
        <f ca="1"/>
        <v>45545</v>
      </c>
      <c r="AF177" vm="3939">
        <f ca="1"/>
        <v>220.11</v>
      </c>
      <c r="AG177" vm="6559">
        <f ca="1"/>
        <v>45545</v>
      </c>
      <c r="AH177" vm="6572">
        <f ca="1"/>
        <v>82.3</v>
      </c>
      <c r="AI177" vm="6559">
        <f ca="1"/>
        <v>45545</v>
      </c>
      <c r="AJ177" vm="6573">
        <f ca="1"/>
        <v>56.94</v>
      </c>
      <c r="AK177" vm="6559">
        <f ca="1"/>
        <v>45545</v>
      </c>
      <c r="AL177" vm="6574">
        <f ca="1"/>
        <v>110.27</v>
      </c>
      <c r="AM177" vm="6559">
        <f ca="1"/>
        <v>45545</v>
      </c>
      <c r="AN177" vm="6575">
        <f ca="1"/>
        <v>12.06</v>
      </c>
      <c r="AO177" vm="6559">
        <f ca="1"/>
        <v>45545</v>
      </c>
      <c r="AP177" vm="6576">
        <f ca="1"/>
        <v>83.32</v>
      </c>
      <c r="AQ177" vm="6559">
        <f ca="1"/>
        <v>45545</v>
      </c>
      <c r="AR177" vm="852">
        <f ca="1"/>
        <v>67.510000000000005</v>
      </c>
      <c r="AS177" vm="6559">
        <f ca="1"/>
        <v>45545</v>
      </c>
      <c r="AT177" vm="6577">
        <f ca="1"/>
        <v>117.11</v>
      </c>
      <c r="AU177" vm="6559">
        <f ca="1"/>
        <v>45545</v>
      </c>
      <c r="AV177" vm="6578">
        <f ca="1"/>
        <v>45.25</v>
      </c>
      <c r="AW177" vm="6559">
        <f ca="1"/>
        <v>45545</v>
      </c>
      <c r="AX177" vm="6579">
        <f ca="1"/>
        <v>35.090000000000003</v>
      </c>
      <c r="AY177" vm="6559">
        <f ca="1"/>
        <v>45545</v>
      </c>
      <c r="AZ177" vm="6580">
        <f ca="1"/>
        <v>67.430000000000007</v>
      </c>
      <c r="BA177" vm="6559">
        <f ca="1"/>
        <v>45545</v>
      </c>
      <c r="BB177" vm="6581">
        <f ca="1"/>
        <v>242.83</v>
      </c>
      <c r="BC177" vm="6559">
        <f ca="1"/>
        <v>45545</v>
      </c>
      <c r="BD177" vm="6582">
        <f ca="1"/>
        <v>85.13</v>
      </c>
      <c r="BE177" vm="6559">
        <f ca="1"/>
        <v>45545</v>
      </c>
      <c r="BF177" vm="6583">
        <f ca="1"/>
        <v>44.1</v>
      </c>
      <c r="BG177" vm="6559">
        <f ca="1"/>
        <v>45545</v>
      </c>
      <c r="BH177" vm="6584">
        <f ca="1"/>
        <v>232.62</v>
      </c>
      <c r="BI177" vm="6559">
        <f ca="1"/>
        <v>45545</v>
      </c>
      <c r="BJ177" vm="628">
        <f ca="1"/>
        <v>39.28</v>
      </c>
      <c r="BK177" vm="6559">
        <f ca="1"/>
        <v>45545</v>
      </c>
      <c r="BL177" vm="6585">
        <f ca="1"/>
        <v>43.65</v>
      </c>
      <c r="BM177" vm="6559">
        <f ca="1"/>
        <v>45545</v>
      </c>
      <c r="BN177" vm="6586">
        <f ca="1"/>
        <v>116.84</v>
      </c>
      <c r="BO177" vm="6559">
        <f ca="1"/>
        <v>45545</v>
      </c>
      <c r="BP177" vm="6587">
        <f ca="1"/>
        <v>177.81</v>
      </c>
      <c r="BQ177" vm="6559">
        <f ca="1"/>
        <v>45545</v>
      </c>
      <c r="BR177" vm="6588">
        <f ca="1"/>
        <v>200.95</v>
      </c>
      <c r="BS177" vm="6559">
        <f ca="1"/>
        <v>45545</v>
      </c>
      <c r="BT177" vm="6589">
        <f ca="1"/>
        <v>246.16</v>
      </c>
      <c r="BU177" vm="6559">
        <f ca="1"/>
        <v>45545</v>
      </c>
      <c r="BV177" vm="508">
        <f ca="1"/>
        <v>29.1</v>
      </c>
      <c r="BW177" vm="6559">
        <f ca="1"/>
        <v>45545</v>
      </c>
      <c r="BX177" vm="6590">
        <f ca="1"/>
        <v>69.14</v>
      </c>
      <c r="BZ177" vm="6559">
        <f ca="1"/>
        <v>45545</v>
      </c>
      <c r="CA177" vm="6591">
        <f ca="1"/>
        <v>504.3</v>
      </c>
      <c r="CB177" vm="6559">
        <f ca="1"/>
        <v>45545</v>
      </c>
      <c r="CC177" vm="6592">
        <f ca="1"/>
        <v>114.99</v>
      </c>
      <c r="CD177" vm="6559">
        <f ca="1"/>
        <v>45545</v>
      </c>
      <c r="CE177" vm="6593">
        <f ca="1"/>
        <v>103.5</v>
      </c>
      <c r="CF177" vm="6559">
        <f ca="1"/>
        <v>45545</v>
      </c>
      <c r="CG177" vm="284">
        <f ca="1"/>
        <v>53.29</v>
      </c>
      <c r="CH177" vm="6559">
        <f ca="1"/>
        <v>45545</v>
      </c>
      <c r="CI177" vm="6594">
        <f ca="1"/>
        <v>186.41300000000001</v>
      </c>
    </row>
    <row r="178" spans="1:87">
      <c r="A178" vm="6595">
        <f ca="1"/>
        <v>45546</v>
      </c>
      <c r="B178" vm="6596">
        <f ca="1"/>
        <v>19.46</v>
      </c>
      <c r="C178" vm="6595">
        <f ca="1"/>
        <v>45546</v>
      </c>
      <c r="D178" vm="5139">
        <f ca="1"/>
        <v>59</v>
      </c>
      <c r="E178" vm="6595">
        <f ca="1"/>
        <v>45546</v>
      </c>
      <c r="F178" vm="6597">
        <f ca="1"/>
        <v>16.96</v>
      </c>
      <c r="G178" vm="6595">
        <f ca="1"/>
        <v>45546</v>
      </c>
      <c r="H178" vm="6598">
        <f ca="1"/>
        <v>800.14</v>
      </c>
      <c r="I178" vm="6595">
        <f ca="1"/>
        <v>45546</v>
      </c>
      <c r="J178" vm="6599">
        <f ca="1"/>
        <v>143.69999999999999</v>
      </c>
      <c r="K178" vm="6595">
        <f ca="1"/>
        <v>45546</v>
      </c>
      <c r="L178" vm="6600">
        <f ca="1"/>
        <v>490.93</v>
      </c>
      <c r="M178" vm="6595">
        <f ca="1"/>
        <v>45546</v>
      </c>
      <c r="N178" vm="5003">
        <f ca="1"/>
        <v>49.08</v>
      </c>
      <c r="O178" vm="6595">
        <f ca="1"/>
        <v>45546</v>
      </c>
      <c r="P178" vm="6601">
        <f ca="1"/>
        <v>9.0518000000000001</v>
      </c>
      <c r="Q178" vm="6595">
        <f ca="1"/>
        <v>45546</v>
      </c>
      <c r="R178" vm="6602">
        <f ca="1"/>
        <v>161.71</v>
      </c>
      <c r="S178" vm="6595">
        <f ca="1"/>
        <v>45546</v>
      </c>
      <c r="T178" vm="4832">
        <f ca="1"/>
        <v>135.09</v>
      </c>
      <c r="U178" vm="6595">
        <f ca="1"/>
        <v>45546</v>
      </c>
      <c r="V178" vm="6603">
        <f ca="1"/>
        <v>388.59</v>
      </c>
      <c r="W178" vm="6595">
        <f ca="1"/>
        <v>45546</v>
      </c>
      <c r="X178" vm="6604">
        <f ca="1"/>
        <v>423.04</v>
      </c>
      <c r="Y178" vm="6595">
        <f ca="1"/>
        <v>45546</v>
      </c>
      <c r="Z178" vm="6413">
        <f ca="1"/>
        <v>40.700000000000003</v>
      </c>
      <c r="AA178" vm="6595">
        <f ca="1"/>
        <v>45546</v>
      </c>
      <c r="AB178" vm="6605">
        <f ca="1"/>
        <v>135.22999999999999</v>
      </c>
      <c r="AC178" vm="6595">
        <f ca="1"/>
        <v>45546</v>
      </c>
      <c r="AD178" vm="6606">
        <f ca="1"/>
        <v>89.3</v>
      </c>
      <c r="AE178" vm="6595">
        <f ca="1"/>
        <v>45546</v>
      </c>
      <c r="AF178" vm="5907">
        <f ca="1"/>
        <v>222.66</v>
      </c>
      <c r="AG178" vm="6595">
        <f ca="1"/>
        <v>45546</v>
      </c>
      <c r="AH178" vm="6607">
        <f ca="1"/>
        <v>83.43</v>
      </c>
      <c r="AI178" vm="6595">
        <f ca="1"/>
        <v>45546</v>
      </c>
      <c r="AJ178" vm="6608">
        <f ca="1"/>
        <v>56.11</v>
      </c>
      <c r="AK178" vm="6595">
        <f ca="1"/>
        <v>45546</v>
      </c>
      <c r="AL178" vm="6609">
        <f ca="1"/>
        <v>112</v>
      </c>
      <c r="AM178" vm="6595">
        <f ca="1"/>
        <v>45546</v>
      </c>
      <c r="AN178" vm="6610">
        <f ca="1"/>
        <v>12.21</v>
      </c>
      <c r="AO178" vm="6595">
        <f ca="1"/>
        <v>45546</v>
      </c>
      <c r="AP178" vm="6611">
        <f ca="1"/>
        <v>82.59</v>
      </c>
      <c r="AQ178" vm="6595">
        <f ca="1"/>
        <v>45546</v>
      </c>
      <c r="AR178" vm="6612">
        <f ca="1"/>
        <v>68.099999999999994</v>
      </c>
      <c r="AS178" vm="6595">
        <f ca="1"/>
        <v>45546</v>
      </c>
      <c r="AT178" vm="2247">
        <f ca="1"/>
        <v>116.6</v>
      </c>
      <c r="AU178" vm="6595">
        <f ca="1"/>
        <v>45546</v>
      </c>
      <c r="AV178" vm="3716">
        <f ca="1"/>
        <v>45.66</v>
      </c>
      <c r="AW178" vm="6595">
        <f ca="1"/>
        <v>45546</v>
      </c>
      <c r="AX178" vm="3571">
        <f ca="1"/>
        <v>37.71</v>
      </c>
      <c r="AY178" vm="6595">
        <f ca="1"/>
        <v>45546</v>
      </c>
      <c r="AZ178" vm="6613">
        <f ca="1"/>
        <v>69.11</v>
      </c>
      <c r="BA178" vm="6595">
        <f ca="1"/>
        <v>45546</v>
      </c>
      <c r="BB178" vm="6614">
        <f ca="1"/>
        <v>238.97</v>
      </c>
      <c r="BC178" vm="6595">
        <f ca="1"/>
        <v>45546</v>
      </c>
      <c r="BD178" vm="6615">
        <f ca="1"/>
        <v>84.52</v>
      </c>
      <c r="BE178" vm="6595">
        <f ca="1"/>
        <v>45546</v>
      </c>
      <c r="BF178" vm="1435">
        <f ca="1"/>
        <v>43.77</v>
      </c>
      <c r="BG178" vm="6595">
        <f ca="1"/>
        <v>45546</v>
      </c>
      <c r="BH178" vm="6616">
        <f ca="1"/>
        <v>232.25</v>
      </c>
      <c r="BI178" vm="6595">
        <f ca="1"/>
        <v>45546</v>
      </c>
      <c r="BJ178" vm="3595">
        <f ca="1"/>
        <v>39</v>
      </c>
      <c r="BK178" vm="6595">
        <f ca="1"/>
        <v>45546</v>
      </c>
      <c r="BL178" vm="6617">
        <f ca="1"/>
        <v>43.8</v>
      </c>
      <c r="BM178" vm="6595">
        <f ca="1"/>
        <v>45546</v>
      </c>
      <c r="BN178" vm="4363">
        <f ca="1"/>
        <v>114.06</v>
      </c>
      <c r="BO178" vm="6595">
        <f ca="1"/>
        <v>45546</v>
      </c>
      <c r="BP178" vm="6618">
        <f ca="1"/>
        <v>175.78</v>
      </c>
      <c r="BQ178" vm="6595">
        <f ca="1"/>
        <v>45546</v>
      </c>
      <c r="BR178" vm="6619">
        <f ca="1"/>
        <v>204.04</v>
      </c>
      <c r="BS178" vm="6595">
        <f ca="1"/>
        <v>45546</v>
      </c>
      <c r="BT178" vm="6620">
        <f ca="1"/>
        <v>249.57</v>
      </c>
      <c r="BU178" vm="6595">
        <f ca="1"/>
        <v>45546</v>
      </c>
      <c r="BV178" vm="6621">
        <f ca="1"/>
        <v>28.95</v>
      </c>
      <c r="BW178" vm="6595">
        <f ca="1"/>
        <v>45546</v>
      </c>
      <c r="BX178" vm="6622">
        <f ca="1"/>
        <v>69.319999999999993</v>
      </c>
      <c r="BZ178" vm="6595">
        <f ca="1"/>
        <v>45546</v>
      </c>
      <c r="CA178" vm="6623">
        <f ca="1"/>
        <v>509.46</v>
      </c>
      <c r="CB178" vm="6595">
        <f ca="1"/>
        <v>45546</v>
      </c>
      <c r="CC178" vm="6624">
        <f ca="1"/>
        <v>116.08</v>
      </c>
      <c r="CD178" vm="6595">
        <f ca="1"/>
        <v>45546</v>
      </c>
      <c r="CE178" vm="6625">
        <f ca="1"/>
        <v>104.91</v>
      </c>
      <c r="CF178" vm="6595">
        <f ca="1"/>
        <v>45546</v>
      </c>
      <c r="CG178" vm="1249">
        <f ca="1"/>
        <v>53.89</v>
      </c>
      <c r="CH178" vm="6595">
        <f ca="1"/>
        <v>45546</v>
      </c>
      <c r="CI178" vm="6626">
        <f ca="1"/>
        <v>188.20269999999999</v>
      </c>
    </row>
    <row r="179" spans="1:87">
      <c r="A179" vm="6627">
        <f ca="1"/>
        <v>45547</v>
      </c>
      <c r="B179" vm="6628">
        <f ca="1"/>
        <v>20.29</v>
      </c>
      <c r="C179" vm="6627">
        <f ca="1"/>
        <v>45547</v>
      </c>
      <c r="D179" vm="6629">
        <f ca="1"/>
        <v>59.62</v>
      </c>
      <c r="E179" vm="6627">
        <f ca="1"/>
        <v>45547</v>
      </c>
      <c r="F179" vm="5618">
        <f ca="1"/>
        <v>17.18</v>
      </c>
      <c r="G179" vm="6627">
        <f ca="1"/>
        <v>45547</v>
      </c>
      <c r="H179" vm="6630">
        <f ca="1"/>
        <v>800.17</v>
      </c>
      <c r="I179" vm="6627">
        <f ca="1"/>
        <v>45547</v>
      </c>
      <c r="J179" vm="483">
        <f ca="1"/>
        <v>144.75</v>
      </c>
      <c r="K179" vm="6627">
        <f ca="1"/>
        <v>45547</v>
      </c>
      <c r="L179" vm="6631">
        <f ca="1"/>
        <v>494.01</v>
      </c>
      <c r="M179" vm="6627">
        <f ca="1"/>
        <v>45547</v>
      </c>
      <c r="N179" vm="6632">
        <f ca="1"/>
        <v>50.155000000000001</v>
      </c>
      <c r="O179" vm="6627">
        <f ca="1"/>
        <v>45547</v>
      </c>
      <c r="P179" vm="6633">
        <f ca="1"/>
        <v>8.9236000000000004</v>
      </c>
      <c r="Q179" vm="6627">
        <f ca="1"/>
        <v>45547</v>
      </c>
      <c r="R179" vm="6634">
        <f ca="1"/>
        <v>166.71</v>
      </c>
      <c r="S179" vm="6627">
        <f ca="1"/>
        <v>45547</v>
      </c>
      <c r="T179" vm="6635">
        <f ca="1"/>
        <v>134.88</v>
      </c>
      <c r="U179" vm="6627">
        <f ca="1"/>
        <v>45547</v>
      </c>
      <c r="V179" vm="6636">
        <f ca="1"/>
        <v>387</v>
      </c>
      <c r="W179" vm="6627">
        <f ca="1"/>
        <v>45547</v>
      </c>
      <c r="X179" vm="3959">
        <f ca="1"/>
        <v>427</v>
      </c>
      <c r="Y179" vm="6627">
        <f ca="1"/>
        <v>45547</v>
      </c>
      <c r="Z179" vm="1340">
        <f ca="1"/>
        <v>40.590000000000003</v>
      </c>
      <c r="AA179" vm="6627">
        <f ca="1"/>
        <v>45547</v>
      </c>
      <c r="AB179" vm="6637">
        <f ca="1"/>
        <v>136.66</v>
      </c>
      <c r="AC179" vm="6627">
        <f ca="1"/>
        <v>45547</v>
      </c>
      <c r="AD179" vm="6638">
        <f ca="1"/>
        <v>88.5</v>
      </c>
      <c r="AE179" vm="6627">
        <f ca="1"/>
        <v>45547</v>
      </c>
      <c r="AF179" vm="6401">
        <f ca="1"/>
        <v>222.77</v>
      </c>
      <c r="AG179" vm="6627">
        <f ca="1"/>
        <v>45547</v>
      </c>
      <c r="AH179" vm="6639">
        <f ca="1"/>
        <v>83.46</v>
      </c>
      <c r="AI179" vm="6627">
        <f ca="1"/>
        <v>45547</v>
      </c>
      <c r="AJ179" vm="5071">
        <f ca="1"/>
        <v>57.53</v>
      </c>
      <c r="AK179" vm="6627">
        <f ca="1"/>
        <v>45547</v>
      </c>
      <c r="AL179" vm="6640">
        <f ca="1"/>
        <v>112.99</v>
      </c>
      <c r="AM179" vm="6627">
        <f ca="1"/>
        <v>45547</v>
      </c>
      <c r="AN179" vm="6641">
        <f ca="1"/>
        <v>12.18</v>
      </c>
      <c r="AO179" vm="6627">
        <f ca="1"/>
        <v>45547</v>
      </c>
      <c r="AP179" vm="6642">
        <f ca="1"/>
        <v>82.58</v>
      </c>
      <c r="AQ179" vm="6627">
        <f ca="1"/>
        <v>45547</v>
      </c>
      <c r="AR179" vm="6643">
        <f ca="1"/>
        <v>69.02</v>
      </c>
      <c r="AS179" vm="6627">
        <f ca="1"/>
        <v>45547</v>
      </c>
      <c r="AT179" vm="6644">
        <f ca="1"/>
        <v>116.83</v>
      </c>
      <c r="AU179" vm="6627">
        <f ca="1"/>
        <v>45547</v>
      </c>
      <c r="AV179" vm="5870">
        <f ca="1"/>
        <v>46.17</v>
      </c>
      <c r="AW179" vm="6627">
        <f ca="1"/>
        <v>45547</v>
      </c>
      <c r="AX179" vm="6645">
        <f ca="1"/>
        <v>37.68</v>
      </c>
      <c r="AY179" vm="6627">
        <f ca="1"/>
        <v>45547</v>
      </c>
      <c r="AZ179" vm="6646">
        <f ca="1"/>
        <v>70.27</v>
      </c>
      <c r="BA179" vm="6627">
        <f ca="1"/>
        <v>45547</v>
      </c>
      <c r="BB179" vm="6647">
        <f ca="1"/>
        <v>237.14</v>
      </c>
      <c r="BC179" vm="6627">
        <f ca="1"/>
        <v>45547</v>
      </c>
      <c r="BD179" vm="6648">
        <f ca="1"/>
        <v>84.2</v>
      </c>
      <c r="BE179" vm="6627">
        <f ca="1"/>
        <v>45547</v>
      </c>
      <c r="BF179" vm="6649">
        <f ca="1"/>
        <v>43.11</v>
      </c>
      <c r="BG179" vm="6627">
        <f ca="1"/>
        <v>45547</v>
      </c>
      <c r="BH179" vm="6650">
        <f ca="1"/>
        <v>236.33</v>
      </c>
      <c r="BI179" vm="6627">
        <f ca="1"/>
        <v>45547</v>
      </c>
      <c r="BJ179" vm="6651">
        <f ca="1"/>
        <v>38.78</v>
      </c>
      <c r="BK179" vm="6627">
        <f ca="1"/>
        <v>45547</v>
      </c>
      <c r="BL179" vm="6652">
        <f ca="1"/>
        <v>43.86</v>
      </c>
      <c r="BM179" vm="6627">
        <f ca="1"/>
        <v>45547</v>
      </c>
      <c r="BN179" vm="6653">
        <f ca="1"/>
        <v>115.17</v>
      </c>
      <c r="BO179" vm="6627">
        <f ca="1"/>
        <v>45547</v>
      </c>
      <c r="BP179" vm="6654">
        <f ca="1"/>
        <v>177.25</v>
      </c>
      <c r="BQ179" vm="6627">
        <f ca="1"/>
        <v>45547</v>
      </c>
      <c r="BR179" vm="6655">
        <f ca="1"/>
        <v>204.67</v>
      </c>
      <c r="BS179" vm="6627">
        <f ca="1"/>
        <v>45547</v>
      </c>
      <c r="BT179" vm="6656">
        <f ca="1"/>
        <v>253.37</v>
      </c>
      <c r="BU179" vm="6627">
        <f ca="1"/>
        <v>45547</v>
      </c>
      <c r="BV179" vm="6657">
        <f ca="1"/>
        <v>29.04</v>
      </c>
      <c r="BW179" vm="6627">
        <f ca="1"/>
        <v>45547</v>
      </c>
      <c r="BX179" vm="6658">
        <f ca="1"/>
        <v>69.27</v>
      </c>
      <c r="BZ179" vm="6627">
        <f ca="1"/>
        <v>45547</v>
      </c>
      <c r="CA179" vm="6659">
        <f ca="1"/>
        <v>513.84</v>
      </c>
      <c r="CB179" vm="6627">
        <f ca="1"/>
        <v>45547</v>
      </c>
      <c r="CC179" vm="6660">
        <f ca="1"/>
        <v>117</v>
      </c>
      <c r="CD179" vm="6627">
        <f ca="1"/>
        <v>45547</v>
      </c>
      <c r="CE179" vm="6661">
        <f ca="1"/>
        <v>105.85</v>
      </c>
      <c r="CF179" vm="6627">
        <f ca="1"/>
        <v>45547</v>
      </c>
      <c r="CG179" vm="6662">
        <f ca="1"/>
        <v>54.26</v>
      </c>
      <c r="CH179" vm="6627">
        <f ca="1"/>
        <v>45547</v>
      </c>
      <c r="CI179" vm="6663">
        <f ca="1"/>
        <v>189.52680000000001</v>
      </c>
    </row>
    <row r="180" spans="1:87">
      <c r="A180" vm="6664">
        <f ca="1"/>
        <v>45548</v>
      </c>
      <c r="B180" vm="6665">
        <f ca="1"/>
        <v>20.22</v>
      </c>
      <c r="C180" vm="6664">
        <f ca="1"/>
        <v>45548</v>
      </c>
      <c r="D180" vm="6666">
        <f ca="1"/>
        <v>60.39</v>
      </c>
      <c r="E180" vm="6664">
        <f ca="1"/>
        <v>45548</v>
      </c>
      <c r="F180" vm="4883">
        <f ca="1"/>
        <v>17.54</v>
      </c>
      <c r="G180" vm="6664">
        <f ca="1"/>
        <v>45548</v>
      </c>
      <c r="H180" vm="6667">
        <f ca="1"/>
        <v>816.36</v>
      </c>
      <c r="I180" vm="6664">
        <f ca="1"/>
        <v>45548</v>
      </c>
      <c r="J180" vm="6668">
        <f ca="1"/>
        <v>145.83000000000001</v>
      </c>
      <c r="K180" vm="6664">
        <f ca="1"/>
        <v>45548</v>
      </c>
      <c r="L180" vm="6669">
        <f ca="1"/>
        <v>489.86</v>
      </c>
      <c r="M180" vm="6664">
        <f ca="1"/>
        <v>45548</v>
      </c>
      <c r="N180" vm="6670">
        <f ca="1"/>
        <v>50.19</v>
      </c>
      <c r="O180" vm="6664">
        <f ca="1"/>
        <v>45548</v>
      </c>
      <c r="P180" vm="6565">
        <f ca="1"/>
        <v>8.9925999999999995</v>
      </c>
      <c r="Q180" vm="6664">
        <f ca="1"/>
        <v>45548</v>
      </c>
      <c r="R180" vm="6671">
        <f ca="1"/>
        <v>170.06</v>
      </c>
      <c r="S180" vm="6664">
        <f ca="1"/>
        <v>45548</v>
      </c>
      <c r="T180" vm="6672">
        <f ca="1"/>
        <v>134.94999999999999</v>
      </c>
      <c r="U180" vm="6664">
        <f ca="1"/>
        <v>45548</v>
      </c>
      <c r="V180" vm="6673">
        <f ca="1"/>
        <v>394.68</v>
      </c>
      <c r="W180" vm="6664">
        <f ca="1"/>
        <v>45548</v>
      </c>
      <c r="X180" vm="6674">
        <f ca="1"/>
        <v>430.59</v>
      </c>
      <c r="Y180" vm="6664">
        <f ca="1"/>
        <v>45548</v>
      </c>
      <c r="Z180" vm="6675">
        <f ca="1"/>
        <v>41.63</v>
      </c>
      <c r="AA180" vm="6664">
        <f ca="1"/>
        <v>45548</v>
      </c>
      <c r="AB180" vm="4219">
        <f ca="1"/>
        <v>137</v>
      </c>
      <c r="AC180" vm="6664">
        <f ca="1"/>
        <v>45548</v>
      </c>
      <c r="AD180" vm="6676">
        <f ca="1"/>
        <v>87.44</v>
      </c>
      <c r="AE180" vm="6664">
        <f ca="1"/>
        <v>45548</v>
      </c>
      <c r="AF180" vm="6677">
        <f ca="1"/>
        <v>222.5</v>
      </c>
      <c r="AG180" vm="6664">
        <f ca="1"/>
        <v>45548</v>
      </c>
      <c r="AH180" vm="6678">
        <f ca="1"/>
        <v>84.65</v>
      </c>
      <c r="AI180" vm="6664">
        <f ca="1"/>
        <v>45548</v>
      </c>
      <c r="AJ180" vm="702">
        <f ca="1"/>
        <v>57.98</v>
      </c>
      <c r="AK180" vm="6664">
        <f ca="1"/>
        <v>45548</v>
      </c>
      <c r="AL180" vm="6679">
        <f ca="1"/>
        <v>113.67</v>
      </c>
      <c r="AM180" vm="6664">
        <f ca="1"/>
        <v>45548</v>
      </c>
      <c r="AN180" vm="6680">
        <f ca="1"/>
        <v>12.59</v>
      </c>
      <c r="AO180" vm="6664">
        <f ca="1"/>
        <v>45548</v>
      </c>
      <c r="AP180" vm="6681">
        <f ca="1"/>
        <v>83.28</v>
      </c>
      <c r="AQ180" vm="6664">
        <f ca="1"/>
        <v>45548</v>
      </c>
      <c r="AR180" vm="6682">
        <f ca="1"/>
        <v>68.7</v>
      </c>
      <c r="AS180" vm="6664">
        <f ca="1"/>
        <v>45548</v>
      </c>
      <c r="AT180" vm="6683">
        <f ca="1"/>
        <v>116.4</v>
      </c>
      <c r="AU180" vm="6664">
        <f ca="1"/>
        <v>45548</v>
      </c>
      <c r="AV180" vm="6684">
        <f ca="1"/>
        <v>46.74</v>
      </c>
      <c r="AW180" vm="6664">
        <f ca="1"/>
        <v>45548</v>
      </c>
      <c r="AX180" vm="6685">
        <f ca="1"/>
        <v>37.14</v>
      </c>
      <c r="AY180" vm="6664">
        <f ca="1"/>
        <v>45548</v>
      </c>
      <c r="AZ180" vm="6686">
        <f ca="1"/>
        <v>76.36</v>
      </c>
      <c r="BA180" vm="6664">
        <f ca="1"/>
        <v>45548</v>
      </c>
      <c r="BB180" vm="6687">
        <f ca="1"/>
        <v>238.5</v>
      </c>
      <c r="BC180" vm="6664">
        <f ca="1"/>
        <v>45548</v>
      </c>
      <c r="BD180" vm="6688">
        <f ca="1"/>
        <v>84.56</v>
      </c>
      <c r="BE180" vm="6664">
        <f ca="1"/>
        <v>45548</v>
      </c>
      <c r="BF180" vm="5292">
        <f ca="1"/>
        <v>43.01</v>
      </c>
      <c r="BG180" vm="6664">
        <f ca="1"/>
        <v>45548</v>
      </c>
      <c r="BH180" vm="6689">
        <f ca="1"/>
        <v>238.68</v>
      </c>
      <c r="BI180" vm="6664">
        <f ca="1"/>
        <v>45548</v>
      </c>
      <c r="BJ180" vm="6690">
        <f ca="1"/>
        <v>38.65</v>
      </c>
      <c r="BK180" vm="6664">
        <f ca="1"/>
        <v>45548</v>
      </c>
      <c r="BL180" vm="2945">
        <f ca="1"/>
        <v>44.43</v>
      </c>
      <c r="BM180" vm="6664">
        <f ca="1"/>
        <v>45548</v>
      </c>
      <c r="BN180" vm="6691">
        <f ca="1"/>
        <v>115.36</v>
      </c>
      <c r="BO180" vm="6664">
        <f ca="1"/>
        <v>45548</v>
      </c>
      <c r="BP180" vm="6692">
        <f ca="1"/>
        <v>177.36</v>
      </c>
      <c r="BQ180" vm="6664">
        <f ca="1"/>
        <v>45548</v>
      </c>
      <c r="BR180" vm="6693">
        <f ca="1"/>
        <v>204.15</v>
      </c>
      <c r="BS180" vm="6664">
        <f ca="1"/>
        <v>45548</v>
      </c>
      <c r="BT180" vm="6694">
        <f ca="1"/>
        <v>254.57</v>
      </c>
      <c r="BU180" vm="6664">
        <f ca="1"/>
        <v>45548</v>
      </c>
      <c r="BV180" vm="6695">
        <f ca="1"/>
        <v>29.38</v>
      </c>
      <c r="BW180" vm="6664">
        <f ca="1"/>
        <v>45548</v>
      </c>
      <c r="BX180" vm="6696">
        <f ca="1"/>
        <v>69.599999999999994</v>
      </c>
      <c r="BZ180" vm="6664">
        <f ca="1"/>
        <v>45548</v>
      </c>
      <c r="CA180" vm="6697">
        <f ca="1"/>
        <v>516.57000000000005</v>
      </c>
      <c r="CB180" vm="6664">
        <f ca="1"/>
        <v>45548</v>
      </c>
      <c r="CC180" vm="6698">
        <f ca="1"/>
        <v>117.82</v>
      </c>
      <c r="CD180" vm="6664">
        <f ca="1"/>
        <v>45548</v>
      </c>
      <c r="CE180" vm="6699">
        <f ca="1"/>
        <v>106.51</v>
      </c>
      <c r="CF180" vm="6664">
        <f ca="1"/>
        <v>45548</v>
      </c>
      <c r="CG180" vm="6700">
        <f ca="1"/>
        <v>54.57</v>
      </c>
      <c r="CH180" vm="6664">
        <f ca="1"/>
        <v>45548</v>
      </c>
      <c r="CI180" vm="6701">
        <f ca="1"/>
        <v>190.47880000000001</v>
      </c>
    </row>
    <row r="181" spans="1:87">
      <c r="A181" vm="6702">
        <f ca="1"/>
        <v>45551</v>
      </c>
      <c r="B181" vm="6703">
        <f ca="1"/>
        <v>20.440000000000001</v>
      </c>
      <c r="C181" vm="6702">
        <f ca="1"/>
        <v>45551</v>
      </c>
      <c r="D181" vm="2147">
        <f ca="1"/>
        <v>60.41</v>
      </c>
      <c r="E181" vm="6702">
        <f ca="1"/>
        <v>45551</v>
      </c>
      <c r="F181" vm="1272">
        <f ca="1"/>
        <v>18.03</v>
      </c>
      <c r="G181" vm="6702">
        <f ca="1"/>
        <v>45551</v>
      </c>
      <c r="H181" vm="6704">
        <f ca="1"/>
        <v>803.04</v>
      </c>
      <c r="I181" vm="6702">
        <f ca="1"/>
        <v>45551</v>
      </c>
      <c r="J181" vm="5271">
        <f ca="1"/>
        <v>146.52000000000001</v>
      </c>
      <c r="K181" vm="6702">
        <f ca="1"/>
        <v>45551</v>
      </c>
      <c r="L181" vm="6705">
        <f ca="1"/>
        <v>491.39</v>
      </c>
      <c r="M181" vm="6702">
        <f ca="1"/>
        <v>45551</v>
      </c>
      <c r="N181" vm="5199">
        <f ca="1"/>
        <v>50.75</v>
      </c>
      <c r="O181" vm="6702">
        <f ca="1"/>
        <v>45551</v>
      </c>
      <c r="P181" vm="6706">
        <f ca="1"/>
        <v>8.8940000000000001</v>
      </c>
      <c r="Q181" vm="6702">
        <f ca="1"/>
        <v>45551</v>
      </c>
      <c r="R181" vm="6707">
        <f ca="1"/>
        <v>171.78</v>
      </c>
      <c r="S181" vm="6702">
        <f ca="1"/>
        <v>45551</v>
      </c>
      <c r="T181" vm="6605">
        <f ca="1"/>
        <v>135.22999999999999</v>
      </c>
      <c r="U181" vm="6702">
        <f ca="1"/>
        <v>45551</v>
      </c>
      <c r="V181" vm="6708">
        <f ca="1"/>
        <v>394.66</v>
      </c>
      <c r="W181" vm="6702">
        <f ca="1"/>
        <v>45551</v>
      </c>
      <c r="X181" vm="6709">
        <f ca="1"/>
        <v>431.34</v>
      </c>
      <c r="Y181" vm="6702">
        <f ca="1"/>
        <v>45551</v>
      </c>
      <c r="Z181" vm="3828">
        <f ca="1"/>
        <v>40.06</v>
      </c>
      <c r="AA181" vm="6702">
        <f ca="1"/>
        <v>45551</v>
      </c>
      <c r="AB181" vm="6710">
        <f ca="1"/>
        <v>136.9</v>
      </c>
      <c r="AC181" vm="6702">
        <f ca="1"/>
        <v>45551</v>
      </c>
      <c r="AD181" vm="6711">
        <f ca="1"/>
        <v>89.35</v>
      </c>
      <c r="AE181" vm="6702">
        <f ca="1"/>
        <v>45551</v>
      </c>
      <c r="AF181" vm="6712">
        <f ca="1"/>
        <v>216.32</v>
      </c>
      <c r="AG181" vm="6702">
        <f ca="1"/>
        <v>45551</v>
      </c>
      <c r="AH181" vm="6713">
        <f ca="1"/>
        <v>84.64</v>
      </c>
      <c r="AI181" vm="6702">
        <f ca="1"/>
        <v>45551</v>
      </c>
      <c r="AJ181" vm="3363">
        <f ca="1"/>
        <v>58.37</v>
      </c>
      <c r="AK181" vm="6702">
        <f ca="1"/>
        <v>45551</v>
      </c>
      <c r="AL181" vm="4913">
        <f ca="1"/>
        <v>112.84</v>
      </c>
      <c r="AM181" vm="6702">
        <f ca="1"/>
        <v>45551</v>
      </c>
      <c r="AN181" vm="6714">
        <f ca="1"/>
        <v>12.4</v>
      </c>
      <c r="AO181" vm="6702">
        <f ca="1"/>
        <v>45551</v>
      </c>
      <c r="AP181" vm="6715">
        <f ca="1"/>
        <v>85.46</v>
      </c>
      <c r="AQ181" vm="6702">
        <f ca="1"/>
        <v>45551</v>
      </c>
      <c r="AR181" vm="6716">
        <f ca="1"/>
        <v>70.53</v>
      </c>
      <c r="AS181" vm="6702">
        <f ca="1"/>
        <v>45551</v>
      </c>
      <c r="AT181" vm="6717">
        <f ca="1"/>
        <v>117.63</v>
      </c>
      <c r="AU181" vm="6702">
        <f ca="1"/>
        <v>45551</v>
      </c>
      <c r="AV181" vm="6718">
        <f ca="1"/>
        <v>46.58</v>
      </c>
      <c r="AW181" vm="6702">
        <f ca="1"/>
        <v>45551</v>
      </c>
      <c r="AX181" vm="6719">
        <f ca="1"/>
        <v>37.28</v>
      </c>
      <c r="AY181" vm="6702">
        <f ca="1"/>
        <v>45551</v>
      </c>
      <c r="AZ181" vm="6720">
        <f ca="1"/>
        <v>79.13</v>
      </c>
      <c r="BA181" vm="6702">
        <f ca="1"/>
        <v>45551</v>
      </c>
      <c r="BB181" vm="6721">
        <f ca="1"/>
        <v>240.32</v>
      </c>
      <c r="BC181" vm="6702">
        <f ca="1"/>
        <v>45551</v>
      </c>
      <c r="BD181" vm="6582">
        <f ca="1"/>
        <v>85.13</v>
      </c>
      <c r="BE181" vm="6702">
        <f ca="1"/>
        <v>45551</v>
      </c>
      <c r="BF181" vm="6722">
        <f ca="1"/>
        <v>43.55</v>
      </c>
      <c r="BG181" vm="6702">
        <f ca="1"/>
        <v>45551</v>
      </c>
      <c r="BH181" vm="6723">
        <f ca="1"/>
        <v>238.66</v>
      </c>
      <c r="BI181" vm="6702">
        <f ca="1"/>
        <v>45551</v>
      </c>
      <c r="BJ181" vm="350">
        <f ca="1"/>
        <v>39.1</v>
      </c>
      <c r="BK181" vm="6702">
        <f ca="1"/>
        <v>45551</v>
      </c>
      <c r="BL181" vm="6724">
        <f ca="1"/>
        <v>45</v>
      </c>
      <c r="BM181" vm="6702">
        <f ca="1"/>
        <v>45551</v>
      </c>
      <c r="BN181" vm="6725">
        <f ca="1"/>
        <v>116.63</v>
      </c>
      <c r="BO181" vm="6702">
        <f ca="1"/>
        <v>45551</v>
      </c>
      <c r="BP181" vm="6726">
        <f ca="1"/>
        <v>177.21</v>
      </c>
      <c r="BQ181" vm="6702">
        <f ca="1"/>
        <v>45551</v>
      </c>
      <c r="BR181" vm="6727">
        <f ca="1"/>
        <v>204.68</v>
      </c>
      <c r="BS181" vm="6702">
        <f ca="1"/>
        <v>45551</v>
      </c>
      <c r="BT181" vm="6728">
        <f ca="1"/>
        <v>256.91000000000003</v>
      </c>
      <c r="BU181" vm="6702">
        <f ca="1"/>
        <v>45551</v>
      </c>
      <c r="BV181" vm="6729">
        <f ca="1"/>
        <v>29.69</v>
      </c>
      <c r="BW181" vm="6702">
        <f ca="1"/>
        <v>45551</v>
      </c>
      <c r="BX181" vm="6730">
        <f ca="1"/>
        <v>70.13</v>
      </c>
      <c r="BZ181" vm="6702">
        <f ca="1"/>
        <v>45551</v>
      </c>
      <c r="CA181" vm="6731">
        <f ca="1"/>
        <v>517.35</v>
      </c>
      <c r="CB181" vm="6702">
        <f ca="1"/>
        <v>45551</v>
      </c>
      <c r="CC181" vm="6732">
        <f ca="1"/>
        <v>118.24</v>
      </c>
      <c r="CD181" vm="6702">
        <f ca="1"/>
        <v>45551</v>
      </c>
      <c r="CE181" vm="6733">
        <f ca="1"/>
        <v>106.94</v>
      </c>
      <c r="CF181" vm="6702">
        <f ca="1"/>
        <v>45551</v>
      </c>
      <c r="CG181" vm="6734">
        <f ca="1"/>
        <v>54.56</v>
      </c>
      <c r="CH181" vm="6702">
        <f ca="1"/>
        <v>45551</v>
      </c>
      <c r="CI181" vm="6735">
        <f ca="1"/>
        <v>191.16839999999999</v>
      </c>
    </row>
    <row r="182" spans="1:87">
      <c r="A182" vm="6736">
        <f ca="1"/>
        <v>45552</v>
      </c>
      <c r="B182" vm="6703">
        <f ca="1"/>
        <v>20.440000000000001</v>
      </c>
      <c r="C182" vm="6736">
        <f ca="1"/>
        <v>45552</v>
      </c>
      <c r="D182" vm="6737">
        <f ca="1"/>
        <v>60.46</v>
      </c>
      <c r="E182" vm="6736">
        <f ca="1"/>
        <v>45552</v>
      </c>
      <c r="F182" vm="6738">
        <f ca="1"/>
        <v>18.2</v>
      </c>
      <c r="G182" vm="6736">
        <f ca="1"/>
        <v>45552</v>
      </c>
      <c r="H182" vm="6739">
        <f ca="1"/>
        <v>805.69</v>
      </c>
      <c r="I182" vm="6736">
        <f ca="1"/>
        <v>45552</v>
      </c>
      <c r="J182" vm="1512">
        <f ca="1"/>
        <v>142.59</v>
      </c>
      <c r="K182" vm="6736">
        <f ca="1"/>
        <v>45552</v>
      </c>
      <c r="L182" vm="6740">
        <f ca="1"/>
        <v>483.32</v>
      </c>
      <c r="M182" vm="6736">
        <f ca="1"/>
        <v>45552</v>
      </c>
      <c r="N182" vm="6741">
        <f ca="1"/>
        <v>51.024999999999999</v>
      </c>
      <c r="O182" vm="6736">
        <f ca="1"/>
        <v>45552</v>
      </c>
      <c r="P182" vm="6742">
        <f ca="1"/>
        <v>9.1011000000000006</v>
      </c>
      <c r="Q182" vm="6736">
        <f ca="1"/>
        <v>45552</v>
      </c>
      <c r="R182" vm="6743">
        <f ca="1"/>
        <v>170.32</v>
      </c>
      <c r="S182" vm="6736">
        <f ca="1"/>
        <v>45552</v>
      </c>
      <c r="T182" vm="988">
        <f ca="1"/>
        <v>134.94</v>
      </c>
      <c r="U182" vm="6736">
        <f ca="1"/>
        <v>45552</v>
      </c>
      <c r="V182" vm="6744">
        <f ca="1"/>
        <v>397.88</v>
      </c>
      <c r="W182" vm="6736">
        <f ca="1"/>
        <v>45552</v>
      </c>
      <c r="X182" vm="6745">
        <f ca="1"/>
        <v>435.15</v>
      </c>
      <c r="Y182" vm="6736">
        <f ca="1"/>
        <v>45552</v>
      </c>
      <c r="Z182" vm="846">
        <f ca="1"/>
        <v>42.47</v>
      </c>
      <c r="AA182" vm="6736">
        <f ca="1"/>
        <v>45552</v>
      </c>
      <c r="AB182" vm="3642">
        <f ca="1"/>
        <v>132</v>
      </c>
      <c r="AC182" vm="6736">
        <f ca="1"/>
        <v>45552</v>
      </c>
      <c r="AD182" vm="6746">
        <f ca="1"/>
        <v>89.82</v>
      </c>
      <c r="AE182" vm="6736">
        <f ca="1"/>
        <v>45552</v>
      </c>
      <c r="AF182" vm="6747">
        <f ca="1"/>
        <v>216.79</v>
      </c>
      <c r="AG182" vm="6736">
        <f ca="1"/>
        <v>45552</v>
      </c>
      <c r="AH182" vm="5598">
        <f ca="1"/>
        <v>84.97</v>
      </c>
      <c r="AI182" vm="6736">
        <f ca="1"/>
        <v>45552</v>
      </c>
      <c r="AJ182" vm="6748">
        <f ca="1"/>
        <v>57.83</v>
      </c>
      <c r="AK182" vm="6736">
        <f ca="1"/>
        <v>45552</v>
      </c>
      <c r="AL182" vm="6749">
        <f ca="1"/>
        <v>111.63</v>
      </c>
      <c r="AM182" vm="6736">
        <f ca="1"/>
        <v>45552</v>
      </c>
      <c r="AN182" vm="6120">
        <f ca="1"/>
        <v>11.92</v>
      </c>
      <c r="AO182" vm="6736">
        <f ca="1"/>
        <v>45552</v>
      </c>
      <c r="AP182" vm="6750">
        <f ca="1"/>
        <v>86.69</v>
      </c>
      <c r="AQ182" vm="6736">
        <f ca="1"/>
        <v>45552</v>
      </c>
      <c r="AR182" vm="135">
        <f ca="1"/>
        <v>70.81</v>
      </c>
      <c r="AS182" vm="6736">
        <f ca="1"/>
        <v>45552</v>
      </c>
      <c r="AT182" vm="6751">
        <f ca="1"/>
        <v>118.13</v>
      </c>
      <c r="AU182" vm="6736">
        <f ca="1"/>
        <v>45552</v>
      </c>
      <c r="AV182" vm="6752">
        <f ca="1"/>
        <v>46.9</v>
      </c>
      <c r="AW182" vm="6736">
        <f ca="1"/>
        <v>45552</v>
      </c>
      <c r="AX182" vm="3458">
        <f ca="1"/>
        <v>37.25</v>
      </c>
      <c r="AY182" vm="6736">
        <f ca="1"/>
        <v>45552</v>
      </c>
      <c r="AZ182" vm="6753">
        <f ca="1"/>
        <v>83.09</v>
      </c>
      <c r="BA182" vm="6736">
        <f ca="1"/>
        <v>45552</v>
      </c>
      <c r="BB182" vm="6754">
        <f ca="1"/>
        <v>239.45</v>
      </c>
      <c r="BC182" vm="6736">
        <f ca="1"/>
        <v>45552</v>
      </c>
      <c r="BD182" vm="6755">
        <f ca="1"/>
        <v>88.1</v>
      </c>
      <c r="BE182" vm="6736">
        <f ca="1"/>
        <v>45552</v>
      </c>
      <c r="BF182" vm="6756">
        <f ca="1"/>
        <v>42.56</v>
      </c>
      <c r="BG182" vm="6736">
        <f ca="1"/>
        <v>45552</v>
      </c>
      <c r="BH182" vm="6757">
        <f ca="1"/>
        <v>237.34</v>
      </c>
      <c r="BI182" vm="6736">
        <f ca="1"/>
        <v>45552</v>
      </c>
      <c r="BJ182" vm="6758">
        <f ca="1"/>
        <v>39.549999999999997</v>
      </c>
      <c r="BK182" vm="6736">
        <f ca="1"/>
        <v>45552</v>
      </c>
      <c r="BL182" vm="624">
        <f ca="1"/>
        <v>44.08</v>
      </c>
      <c r="BM182" vm="6736">
        <f ca="1"/>
        <v>45552</v>
      </c>
      <c r="BN182" vm="6759">
        <f ca="1"/>
        <v>117.07</v>
      </c>
      <c r="BO182" vm="6736">
        <f ca="1"/>
        <v>45552</v>
      </c>
      <c r="BP182" vm="6760">
        <f ca="1"/>
        <v>176.87</v>
      </c>
      <c r="BQ182" vm="6736">
        <f ca="1"/>
        <v>45552</v>
      </c>
      <c r="BR182" vm="6761">
        <f ca="1"/>
        <v>204.24</v>
      </c>
      <c r="BS182" vm="6736">
        <f ca="1"/>
        <v>45552</v>
      </c>
      <c r="BT182" vm="6762">
        <f ca="1"/>
        <v>255.19</v>
      </c>
      <c r="BU182" vm="6736">
        <f ca="1"/>
        <v>45552</v>
      </c>
      <c r="BV182" vm="6763">
        <f ca="1"/>
        <v>30.28</v>
      </c>
      <c r="BW182" vm="6736">
        <f ca="1"/>
        <v>45552</v>
      </c>
      <c r="BX182" vm="6764">
        <f ca="1"/>
        <v>70.37</v>
      </c>
      <c r="BZ182" vm="6736">
        <f ca="1"/>
        <v>45552</v>
      </c>
      <c r="CA182" vm="6765">
        <f ca="1"/>
        <v>517.59</v>
      </c>
      <c r="CB182" vm="6736">
        <f ca="1"/>
        <v>45552</v>
      </c>
      <c r="CC182" vm="3861">
        <f ca="1"/>
        <v>118.27</v>
      </c>
      <c r="CD182" vm="6736">
        <f ca="1"/>
        <v>45552</v>
      </c>
      <c r="CE182" vm="527">
        <f ca="1"/>
        <v>106.96</v>
      </c>
      <c r="CF182" vm="6736">
        <f ca="1"/>
        <v>45552</v>
      </c>
      <c r="CG182" vm="6766">
        <f ca="1"/>
        <v>54.58</v>
      </c>
      <c r="CH182" vm="6736">
        <f ca="1"/>
        <v>45552</v>
      </c>
      <c r="CI182" vm="6767">
        <f ca="1"/>
        <v>190.82079999999999</v>
      </c>
    </row>
    <row r="183" spans="1:87">
      <c r="A183" vm="6768">
        <f ca="1"/>
        <v>45553</v>
      </c>
      <c r="B183" vm="6769">
        <f ca="1"/>
        <v>20.43</v>
      </c>
      <c r="C183" vm="6768">
        <f ca="1"/>
        <v>45553</v>
      </c>
      <c r="D183" vm="6770">
        <f ca="1"/>
        <v>60.53</v>
      </c>
      <c r="E183" vm="6768">
        <f ca="1"/>
        <v>45553</v>
      </c>
      <c r="F183" vm="6771">
        <f ca="1"/>
        <v>18.170000000000002</v>
      </c>
      <c r="G183" vm="6768">
        <f ca="1"/>
        <v>45553</v>
      </c>
      <c r="H183" vm="6772">
        <f ca="1"/>
        <v>787.84</v>
      </c>
      <c r="I183" vm="6768">
        <f ca="1"/>
        <v>45553</v>
      </c>
      <c r="J183" vm="6773">
        <f ca="1"/>
        <v>140.44999999999999</v>
      </c>
      <c r="K183" vm="6768">
        <f ca="1"/>
        <v>45553</v>
      </c>
      <c r="L183" vm="6774">
        <f ca="1"/>
        <v>482.09</v>
      </c>
      <c r="M183" vm="6768">
        <f ca="1"/>
        <v>45553</v>
      </c>
      <c r="N183" vm="6775">
        <f ca="1"/>
        <v>51.04</v>
      </c>
      <c r="O183" vm="6768">
        <f ca="1"/>
        <v>45553</v>
      </c>
      <c r="P183" vm="6776">
        <f ca="1"/>
        <v>9.1700999999999997</v>
      </c>
      <c r="Q183" vm="6768">
        <f ca="1"/>
        <v>45553</v>
      </c>
      <c r="R183" vm="6777">
        <f ca="1"/>
        <v>168.52</v>
      </c>
      <c r="S183" vm="6768">
        <f ca="1"/>
        <v>45553</v>
      </c>
      <c r="T183" vm="6778">
        <f ca="1"/>
        <v>133.30000000000001</v>
      </c>
      <c r="U183" vm="6768">
        <f ca="1"/>
        <v>45553</v>
      </c>
      <c r="V183" vm="6779">
        <f ca="1"/>
        <v>401.07</v>
      </c>
      <c r="W183" vm="6768">
        <f ca="1"/>
        <v>45553</v>
      </c>
      <c r="X183" vm="6780">
        <f ca="1"/>
        <v>430.81</v>
      </c>
      <c r="Y183" vm="6768">
        <f ca="1"/>
        <v>45553</v>
      </c>
      <c r="Z183" vm="2922">
        <f ca="1"/>
        <v>44.03</v>
      </c>
      <c r="AA183" vm="6768">
        <f ca="1"/>
        <v>45553</v>
      </c>
      <c r="AB183" vm="1643">
        <f ca="1"/>
        <v>132.06</v>
      </c>
      <c r="AC183" vm="6768">
        <f ca="1"/>
        <v>45553</v>
      </c>
      <c r="AD183" vm="6781">
        <f ca="1"/>
        <v>86.59</v>
      </c>
      <c r="AE183" vm="6768">
        <f ca="1"/>
        <v>45553</v>
      </c>
      <c r="AF183" vm="6782">
        <f ca="1"/>
        <v>220.69</v>
      </c>
      <c r="AG183" vm="6768">
        <f ca="1"/>
        <v>45553</v>
      </c>
      <c r="AH183" vm="6783">
        <f ca="1"/>
        <v>84.28</v>
      </c>
      <c r="AI183" vm="6768">
        <f ca="1"/>
        <v>45553</v>
      </c>
      <c r="AJ183" vm="4114">
        <f ca="1"/>
        <v>58.42</v>
      </c>
      <c r="AK183" vm="6768">
        <f ca="1"/>
        <v>45553</v>
      </c>
      <c r="AL183" vm="6784">
        <f ca="1"/>
        <v>110.78</v>
      </c>
      <c r="AM183" vm="6768">
        <f ca="1"/>
        <v>45553</v>
      </c>
      <c r="AN183" vm="6785">
        <f ca="1"/>
        <v>11.66</v>
      </c>
      <c r="AO183" vm="6768">
        <f ca="1"/>
        <v>45553</v>
      </c>
      <c r="AP183" vm="6786">
        <f ca="1"/>
        <v>87.16</v>
      </c>
      <c r="AQ183" vm="6768">
        <f ca="1"/>
        <v>45553</v>
      </c>
      <c r="AR183" vm="6787">
        <f ca="1"/>
        <v>71.040000000000006</v>
      </c>
      <c r="AS183" vm="6768">
        <f ca="1"/>
        <v>45553</v>
      </c>
      <c r="AT183" vm="4556">
        <f ca="1"/>
        <v>114.88</v>
      </c>
      <c r="AU183" vm="6768">
        <f ca="1"/>
        <v>45553</v>
      </c>
      <c r="AV183" vm="6788">
        <f ca="1"/>
        <v>46.82</v>
      </c>
      <c r="AW183" vm="6768">
        <f ca="1"/>
        <v>45553</v>
      </c>
      <c r="AX183" vm="6789">
        <f ca="1"/>
        <v>36.81</v>
      </c>
      <c r="AY183" vm="6768">
        <f ca="1"/>
        <v>45553</v>
      </c>
      <c r="AZ183" vm="6790">
        <f ca="1"/>
        <v>85.08</v>
      </c>
      <c r="BA183" vm="6768">
        <f ca="1"/>
        <v>45553</v>
      </c>
      <c r="BB183" vm="6791">
        <f ca="1"/>
        <v>235.95</v>
      </c>
      <c r="BC183" vm="6768">
        <f ca="1"/>
        <v>45553</v>
      </c>
      <c r="BD183" vm="6294">
        <f ca="1"/>
        <v>88</v>
      </c>
      <c r="BE183" vm="6768">
        <f ca="1"/>
        <v>45553</v>
      </c>
      <c r="BF183" vm="6292">
        <f ca="1"/>
        <v>42.43</v>
      </c>
      <c r="BG183" vm="6768">
        <f ca="1"/>
        <v>45553</v>
      </c>
      <c r="BH183" vm="6792">
        <f ca="1"/>
        <v>235.51</v>
      </c>
      <c r="BI183" vm="6768">
        <f ca="1"/>
        <v>45553</v>
      </c>
      <c r="BJ183" vm="3905">
        <f ca="1"/>
        <v>39.619999999999997</v>
      </c>
      <c r="BK183" vm="6768">
        <f ca="1"/>
        <v>45553</v>
      </c>
      <c r="BL183" vm="6793">
        <f ca="1"/>
        <v>43.88</v>
      </c>
      <c r="BM183" vm="6768">
        <f ca="1"/>
        <v>45553</v>
      </c>
      <c r="BN183" vm="6794">
        <f ca="1"/>
        <v>116.7</v>
      </c>
      <c r="BO183" vm="6768">
        <f ca="1"/>
        <v>45553</v>
      </c>
      <c r="BP183" vm="6132">
        <f ca="1"/>
        <v>175.21</v>
      </c>
      <c r="BQ183" vm="6768">
        <f ca="1"/>
        <v>45553</v>
      </c>
      <c r="BR183" vm="2411">
        <f ca="1"/>
        <v>201.64</v>
      </c>
      <c r="BS183" vm="6768">
        <f ca="1"/>
        <v>45553</v>
      </c>
      <c r="BT183" vm="5048">
        <f ca="1"/>
        <v>252.43</v>
      </c>
      <c r="BU183" vm="6768">
        <f ca="1"/>
        <v>45553</v>
      </c>
      <c r="BV183" vm="6795">
        <f ca="1"/>
        <v>30.410399999999999</v>
      </c>
      <c r="BW183" vm="6768">
        <f ca="1"/>
        <v>45553</v>
      </c>
      <c r="BX183" vm="6796">
        <f ca="1"/>
        <v>70.05</v>
      </c>
      <c r="BZ183" vm="6768">
        <f ca="1"/>
        <v>45553</v>
      </c>
      <c r="CA183" vm="6797">
        <f ca="1"/>
        <v>515.91</v>
      </c>
      <c r="CB183" vm="6768">
        <f ca="1"/>
        <v>45553</v>
      </c>
      <c r="CC183" vm="6798">
        <f ca="1"/>
        <v>117.84</v>
      </c>
      <c r="CD183" vm="6768">
        <f ca="1"/>
        <v>45553</v>
      </c>
      <c r="CE183" vm="1411">
        <f ca="1"/>
        <v>106.25</v>
      </c>
      <c r="CF183" vm="6768">
        <f ca="1"/>
        <v>45553</v>
      </c>
      <c r="CG183" vm="6799">
        <f ca="1"/>
        <v>54.4</v>
      </c>
      <c r="CH183" vm="6768">
        <f ca="1"/>
        <v>45553</v>
      </c>
      <c r="CI183" vm="6800">
        <f ca="1"/>
        <v>190.4032</v>
      </c>
    </row>
    <row r="184" spans="1:87">
      <c r="A184" vm="6801">
        <f ca="1"/>
        <v>45554</v>
      </c>
      <c r="B184" vm="785">
        <f ca="1"/>
        <v>21.35</v>
      </c>
      <c r="C184" vm="6801">
        <f ca="1"/>
        <v>45554</v>
      </c>
      <c r="D184" vm="6802">
        <f ca="1"/>
        <v>62.45</v>
      </c>
      <c r="E184" vm="6801">
        <f ca="1"/>
        <v>45554</v>
      </c>
      <c r="F184" vm="6803">
        <f ca="1"/>
        <v>18.84</v>
      </c>
      <c r="G184" vm="6801">
        <f ca="1"/>
        <v>45554</v>
      </c>
      <c r="H184" vm="6804">
        <f ca="1"/>
        <v>828.16</v>
      </c>
      <c r="I184" vm="6801">
        <f ca="1"/>
        <v>45554</v>
      </c>
      <c r="J184" vm="6805">
        <f ca="1"/>
        <v>140.74</v>
      </c>
      <c r="K184" vm="6801">
        <f ca="1"/>
        <v>45554</v>
      </c>
      <c r="L184" vm="6806">
        <f ca="1"/>
        <v>490.01</v>
      </c>
      <c r="M184" vm="6801">
        <f ca="1"/>
        <v>45554</v>
      </c>
      <c r="N184" vm="6807">
        <f ca="1"/>
        <v>53.14</v>
      </c>
      <c r="O184" vm="6801">
        <f ca="1"/>
        <v>45554</v>
      </c>
      <c r="P184" vm="6808">
        <f ca="1"/>
        <v>9.4263999999999992</v>
      </c>
      <c r="Q184" vm="6801">
        <f ca="1"/>
        <v>45554</v>
      </c>
      <c r="R184" vm="6809">
        <f ca="1"/>
        <v>172.58</v>
      </c>
      <c r="S184" vm="6801">
        <f ca="1"/>
        <v>45554</v>
      </c>
      <c r="T184" vm="159">
        <f ca="1"/>
        <v>137.30000000000001</v>
      </c>
      <c r="U184" vm="6801">
        <f ca="1"/>
        <v>45554</v>
      </c>
      <c r="V184" vm="6810">
        <f ca="1"/>
        <v>409.73</v>
      </c>
      <c r="W184" vm="6801">
        <f ca="1"/>
        <v>45554</v>
      </c>
      <c r="X184" vm="6811">
        <f ca="1"/>
        <v>438.69</v>
      </c>
      <c r="Y184" vm="6801">
        <f ca="1"/>
        <v>45554</v>
      </c>
      <c r="Z184" vm="6544">
        <f ca="1"/>
        <v>46.09</v>
      </c>
      <c r="AA184" vm="6801">
        <f ca="1"/>
        <v>45554</v>
      </c>
      <c r="AB184" vm="6635">
        <f ca="1"/>
        <v>134.88</v>
      </c>
      <c r="AC184" vm="6801">
        <f ca="1"/>
        <v>45554</v>
      </c>
      <c r="AD184" vm="6812">
        <f ca="1"/>
        <v>89.33</v>
      </c>
      <c r="AE184" vm="6801">
        <f ca="1"/>
        <v>45554</v>
      </c>
      <c r="AF184" vm="6813">
        <f ca="1"/>
        <v>228.87</v>
      </c>
      <c r="AG184" vm="6801">
        <f ca="1"/>
        <v>45554</v>
      </c>
      <c r="AH184" vm="6814">
        <f ca="1"/>
        <v>82.29</v>
      </c>
      <c r="AI184" vm="6801">
        <f ca="1"/>
        <v>45554</v>
      </c>
      <c r="AJ184" vm="6815">
        <f ca="1"/>
        <v>58.4</v>
      </c>
      <c r="AK184" vm="6801">
        <f ca="1"/>
        <v>45554</v>
      </c>
      <c r="AL184" vm="496">
        <f ca="1"/>
        <v>114.02</v>
      </c>
      <c r="AM184" vm="6801">
        <f ca="1"/>
        <v>45554</v>
      </c>
      <c r="AN184" vm="6816">
        <f ca="1"/>
        <v>12.14</v>
      </c>
      <c r="AO184" vm="6801">
        <f ca="1"/>
        <v>45554</v>
      </c>
      <c r="AP184" vm="6817">
        <f ca="1"/>
        <v>89.31</v>
      </c>
      <c r="AQ184" vm="6801">
        <f ca="1"/>
        <v>45554</v>
      </c>
      <c r="AR184" vm="6818">
        <f ca="1"/>
        <v>71.72</v>
      </c>
      <c r="AS184" vm="6801">
        <f ca="1"/>
        <v>45554</v>
      </c>
      <c r="AT184" vm="6819">
        <f ca="1"/>
        <v>114.15</v>
      </c>
      <c r="AU184" vm="6801">
        <f ca="1"/>
        <v>45554</v>
      </c>
      <c r="AV184" vm="1064">
        <f ca="1"/>
        <v>47.9</v>
      </c>
      <c r="AW184" vm="6801">
        <f ca="1"/>
        <v>45554</v>
      </c>
      <c r="AX184" vm="6820">
        <f ca="1"/>
        <v>37.630000000000003</v>
      </c>
      <c r="AY184" vm="6801">
        <f ca="1"/>
        <v>45554</v>
      </c>
      <c r="AZ184" vm="6821">
        <f ca="1"/>
        <v>87.23</v>
      </c>
      <c r="BA184" vm="6801">
        <f ca="1"/>
        <v>45554</v>
      </c>
      <c r="BB184" vm="6822">
        <f ca="1"/>
        <v>232.31</v>
      </c>
      <c r="BC184" vm="6801">
        <f ca="1"/>
        <v>45554</v>
      </c>
      <c r="BD184" vm="6676">
        <f ca="1"/>
        <v>87.44</v>
      </c>
      <c r="BE184" vm="6801">
        <f ca="1"/>
        <v>45554</v>
      </c>
      <c r="BF184" vm="5328">
        <f ca="1"/>
        <v>41.62</v>
      </c>
      <c r="BG184" vm="6801">
        <f ca="1"/>
        <v>45554</v>
      </c>
      <c r="BH184" vm="6823">
        <f ca="1"/>
        <v>239.17</v>
      </c>
      <c r="BI184" vm="6801">
        <f ca="1"/>
        <v>45554</v>
      </c>
      <c r="BJ184" vm="2373">
        <f ca="1"/>
        <v>40.869999999999997</v>
      </c>
      <c r="BK184" vm="6801">
        <f ca="1"/>
        <v>45554</v>
      </c>
      <c r="BL184" vm="6549">
        <f ca="1"/>
        <v>43.94</v>
      </c>
      <c r="BM184" vm="6801">
        <f ca="1"/>
        <v>45554</v>
      </c>
      <c r="BN184" vm="6824">
        <f ca="1"/>
        <v>115.94</v>
      </c>
      <c r="BO184" vm="6801">
        <f ca="1"/>
        <v>45554</v>
      </c>
      <c r="BP184" vm="6825">
        <f ca="1"/>
        <v>174.66</v>
      </c>
      <c r="BQ184" vm="6801">
        <f ca="1"/>
        <v>45554</v>
      </c>
      <c r="BR184" vm="6826">
        <f ca="1"/>
        <v>203.7</v>
      </c>
      <c r="BS184" vm="6801">
        <f ca="1"/>
        <v>45554</v>
      </c>
      <c r="BT184" vm="6827">
        <f ca="1"/>
        <v>265.99</v>
      </c>
      <c r="BU184" vm="6801">
        <f ca="1"/>
        <v>45554</v>
      </c>
      <c r="BV184" vm="6828">
        <f ca="1"/>
        <v>30.88</v>
      </c>
      <c r="BW184" vm="6801">
        <f ca="1"/>
        <v>45554</v>
      </c>
      <c r="BX184" vm="6829">
        <f ca="1"/>
        <v>68.83</v>
      </c>
      <c r="BZ184" vm="6801">
        <f ca="1"/>
        <v>45554</v>
      </c>
      <c r="CA184" vm="6830">
        <f ca="1"/>
        <v>524.91</v>
      </c>
      <c r="CB184" vm="6801">
        <f ca="1"/>
        <v>45554</v>
      </c>
      <c r="CC184" vm="6831">
        <f ca="1"/>
        <v>119.85</v>
      </c>
      <c r="CD184" vm="6801">
        <f ca="1"/>
        <v>45554</v>
      </c>
      <c r="CE184" vm="6832">
        <f ca="1"/>
        <v>108.11</v>
      </c>
      <c r="CF184" vm="6801">
        <f ca="1"/>
        <v>45554</v>
      </c>
      <c r="CG184" vm="6833">
        <f ca="1"/>
        <v>55.35</v>
      </c>
      <c r="CH184" vm="6801">
        <f ca="1"/>
        <v>45554</v>
      </c>
      <c r="CI184" vm="6834">
        <f ca="1"/>
        <v>193.61</v>
      </c>
    </row>
    <row r="185" spans="1:87">
      <c r="A185" vm="6835">
        <f ca="1"/>
        <v>45555</v>
      </c>
      <c r="B185" vm="6836">
        <f ca="1"/>
        <v>20.79</v>
      </c>
      <c r="C185" vm="6835">
        <f ca="1"/>
        <v>45555</v>
      </c>
      <c r="D185" vm="2280">
        <f ca="1"/>
        <v>61.36</v>
      </c>
      <c r="E185" vm="6835">
        <f ca="1"/>
        <v>45555</v>
      </c>
      <c r="F185" vm="2427">
        <f ca="1"/>
        <v>18.78</v>
      </c>
      <c r="G185" vm="6835">
        <f ca="1"/>
        <v>45555</v>
      </c>
      <c r="H185" vm="6837">
        <f ca="1"/>
        <v>795.28</v>
      </c>
      <c r="I185" vm="6835">
        <f ca="1"/>
        <v>45555</v>
      </c>
      <c r="J185" vm="6838">
        <f ca="1"/>
        <v>139.55000000000001</v>
      </c>
      <c r="K185" vm="6835">
        <f ca="1"/>
        <v>45555</v>
      </c>
      <c r="L185" vm="6839">
        <f ca="1"/>
        <v>486.2</v>
      </c>
      <c r="M185" vm="6835">
        <f ca="1"/>
        <v>45555</v>
      </c>
      <c r="N185" vm="6840">
        <f ca="1"/>
        <v>52.28</v>
      </c>
      <c r="O185" vm="6835">
        <f ca="1"/>
        <v>45555</v>
      </c>
      <c r="P185" vm="6841">
        <f ca="1"/>
        <v>8.9334000000000007</v>
      </c>
      <c r="Q185" vm="6835">
        <f ca="1"/>
        <v>45555</v>
      </c>
      <c r="R185" vm="6842">
        <f ca="1"/>
        <v>172.71</v>
      </c>
      <c r="S185" vm="6835">
        <f ca="1"/>
        <v>45555</v>
      </c>
      <c r="T185" vm="3902">
        <f ca="1"/>
        <v>132.72</v>
      </c>
      <c r="U185" vm="6835">
        <f ca="1"/>
        <v>45555</v>
      </c>
      <c r="V185" vm="6843">
        <f ca="1"/>
        <v>405.89</v>
      </c>
      <c r="W185" vm="6835">
        <f ca="1"/>
        <v>45555</v>
      </c>
      <c r="X185" vm="6844">
        <f ca="1"/>
        <v>435.27</v>
      </c>
      <c r="Y185" vm="6835">
        <f ca="1"/>
        <v>45555</v>
      </c>
      <c r="Z185" vm="3453">
        <f ca="1"/>
        <v>46</v>
      </c>
      <c r="AA185" vm="6835">
        <f ca="1"/>
        <v>45555</v>
      </c>
      <c r="AB185" vm="6845">
        <f ca="1"/>
        <v>127.51</v>
      </c>
      <c r="AC185" vm="6835">
        <f ca="1"/>
        <v>45555</v>
      </c>
      <c r="AD185" vm="6846">
        <f ca="1"/>
        <v>86.03</v>
      </c>
      <c r="AE185" vm="6835">
        <f ca="1"/>
        <v>45555</v>
      </c>
      <c r="AF185" vm="6847">
        <f ca="1"/>
        <v>228.2</v>
      </c>
      <c r="AG185" vm="6835">
        <f ca="1"/>
        <v>45555</v>
      </c>
      <c r="AH185" vm="6848">
        <f ca="1"/>
        <v>82.76</v>
      </c>
      <c r="AI185" vm="6835">
        <f ca="1"/>
        <v>45555</v>
      </c>
      <c r="AJ185" vm="3562">
        <f ca="1"/>
        <v>57.51</v>
      </c>
      <c r="AK185" vm="6835">
        <f ca="1"/>
        <v>45555</v>
      </c>
      <c r="AL185" vm="6574">
        <f ca="1"/>
        <v>110.27</v>
      </c>
      <c r="AM185" vm="6835">
        <f ca="1"/>
        <v>45555</v>
      </c>
      <c r="AN185" vm="6714">
        <f ca="1"/>
        <v>12.4</v>
      </c>
      <c r="AO185" vm="6835">
        <f ca="1"/>
        <v>45555</v>
      </c>
      <c r="AP185" vm="6638">
        <f ca="1"/>
        <v>88.5</v>
      </c>
      <c r="AQ185" vm="6835">
        <f ca="1"/>
        <v>45555</v>
      </c>
      <c r="AR185" vm="6849">
        <f ca="1"/>
        <v>71.819999999999993</v>
      </c>
      <c r="AS185" vm="6835">
        <f ca="1"/>
        <v>45555</v>
      </c>
      <c r="AT185" vm="953">
        <f ca="1"/>
        <v>113.7</v>
      </c>
      <c r="AU185" vm="6835">
        <f ca="1"/>
        <v>45555</v>
      </c>
      <c r="AV185" vm="6850">
        <f ca="1"/>
        <v>47.06</v>
      </c>
      <c r="AW185" vm="6835">
        <f ca="1"/>
        <v>45555</v>
      </c>
      <c r="AX185" vm="6851">
        <f ca="1"/>
        <v>36.770000000000003</v>
      </c>
      <c r="AY185" vm="6835">
        <f ca="1"/>
        <v>45555</v>
      </c>
      <c r="AZ185" vm="6337">
        <f ca="1"/>
        <v>85.9</v>
      </c>
      <c r="BA185" vm="6835">
        <f ca="1"/>
        <v>45555</v>
      </c>
      <c r="BB185" vm="6852">
        <f ca="1"/>
        <v>235.06</v>
      </c>
      <c r="BC185" vm="6835">
        <f ca="1"/>
        <v>45555</v>
      </c>
      <c r="BD185" vm="6853">
        <f ca="1"/>
        <v>85.01</v>
      </c>
      <c r="BE185" vm="6835">
        <f ca="1"/>
        <v>45555</v>
      </c>
      <c r="BF185" vm="946">
        <f ca="1"/>
        <v>40.799999999999997</v>
      </c>
      <c r="BG185" vm="6835">
        <f ca="1"/>
        <v>45555</v>
      </c>
      <c r="BH185" vm="6854">
        <f ca="1"/>
        <v>242.21</v>
      </c>
      <c r="BI185" vm="6835">
        <f ca="1"/>
        <v>45555</v>
      </c>
      <c r="BJ185" vm="6855">
        <f ca="1"/>
        <v>40.270000000000003</v>
      </c>
      <c r="BK185" vm="6835">
        <f ca="1"/>
        <v>45555</v>
      </c>
      <c r="BL185" vm="6856">
        <f ca="1"/>
        <v>44.33</v>
      </c>
      <c r="BM185" vm="6835">
        <f ca="1"/>
        <v>45555</v>
      </c>
      <c r="BN185" vm="6857">
        <f ca="1"/>
        <v>116.32</v>
      </c>
      <c r="BO185" vm="6835">
        <f ca="1"/>
        <v>45555</v>
      </c>
      <c r="BP185" vm="6858">
        <f ca="1"/>
        <v>171.18</v>
      </c>
      <c r="BQ185" vm="6835">
        <f ca="1"/>
        <v>45555</v>
      </c>
      <c r="BR185" vm="6859">
        <f ca="1"/>
        <v>203.35</v>
      </c>
      <c r="BS185" vm="6835">
        <f ca="1"/>
        <v>45555</v>
      </c>
      <c r="BT185" vm="6860">
        <f ca="1"/>
        <v>266.8</v>
      </c>
      <c r="BU185" vm="6835">
        <f ca="1"/>
        <v>45555</v>
      </c>
      <c r="BV185" vm="6861">
        <f ca="1"/>
        <v>30.65</v>
      </c>
      <c r="BW185" vm="6835">
        <f ca="1"/>
        <v>45555</v>
      </c>
      <c r="BX185" vm="6862">
        <f ca="1"/>
        <v>69.55</v>
      </c>
      <c r="BZ185" vm="6835">
        <f ca="1"/>
        <v>45555</v>
      </c>
      <c r="CA185" vm="6863">
        <f ca="1"/>
        <v>523.88</v>
      </c>
      <c r="CB185" vm="6835">
        <f ca="1"/>
        <v>45555</v>
      </c>
      <c r="CC185" vm="1609">
        <f ca="1"/>
        <v>119.4</v>
      </c>
      <c r="CD185" vm="6835">
        <f ca="1"/>
        <v>45555</v>
      </c>
      <c r="CE185" vm="6864">
        <f ca="1"/>
        <v>107.68</v>
      </c>
      <c r="CF185" vm="6835">
        <f ca="1"/>
        <v>45555</v>
      </c>
      <c r="CG185" vm="1004">
        <f ca="1"/>
        <v>55.01</v>
      </c>
      <c r="CH185" vm="6835">
        <f ca="1"/>
        <v>45555</v>
      </c>
      <c r="CI185" vm="6865">
        <f ca="1"/>
        <v>192.93</v>
      </c>
    </row>
    <row r="186" spans="1:87">
      <c r="A186" vm="6866">
        <f ca="1"/>
        <v>45558</v>
      </c>
      <c r="B186" vm="6867">
        <f ca="1"/>
        <v>20.49</v>
      </c>
      <c r="C186" vm="6866">
        <f ca="1"/>
        <v>45558</v>
      </c>
      <c r="D186" vm="6868">
        <f ca="1"/>
        <v>60.91</v>
      </c>
      <c r="E186" vm="6866">
        <f ca="1"/>
        <v>45558</v>
      </c>
      <c r="F186" vm="2468">
        <f ca="1"/>
        <v>18.86</v>
      </c>
      <c r="G186" vm="6866">
        <f ca="1"/>
        <v>45558</v>
      </c>
      <c r="H186" vm="6869">
        <f ca="1"/>
        <v>803.5</v>
      </c>
      <c r="I186" vm="6866">
        <f ca="1"/>
        <v>45558</v>
      </c>
      <c r="J186" vm="6870">
        <f ca="1"/>
        <v>141.07</v>
      </c>
      <c r="K186" vm="6866">
        <f ca="1"/>
        <v>45558</v>
      </c>
      <c r="L186" vm="6871">
        <f ca="1"/>
        <v>489.07</v>
      </c>
      <c r="M186" vm="6866">
        <f ca="1"/>
        <v>45558</v>
      </c>
      <c r="N186" vm="4493">
        <f ca="1"/>
        <v>53.04</v>
      </c>
      <c r="O186" vm="6866">
        <f ca="1"/>
        <v>45558</v>
      </c>
      <c r="P186" vm="6872">
        <f ca="1"/>
        <v>8.9433000000000007</v>
      </c>
      <c r="Q186" vm="6866">
        <f ca="1"/>
        <v>45558</v>
      </c>
      <c r="R186" vm="6873">
        <f ca="1"/>
        <v>174.79</v>
      </c>
      <c r="S186" vm="6866">
        <f ca="1"/>
        <v>45558</v>
      </c>
      <c r="T186" vm="6874">
        <f ca="1"/>
        <v>132.24</v>
      </c>
      <c r="U186" vm="6866">
        <f ca="1"/>
        <v>45558</v>
      </c>
      <c r="V186" vm="6875">
        <f ca="1"/>
        <v>408.95</v>
      </c>
      <c r="W186" vm="6866">
        <f ca="1"/>
        <v>45558</v>
      </c>
      <c r="X186" vm="6876">
        <f ca="1"/>
        <v>433.51</v>
      </c>
      <c r="Y186" vm="6866">
        <f ca="1"/>
        <v>45558</v>
      </c>
      <c r="Z186" vm="6877">
        <f ca="1"/>
        <v>46.22</v>
      </c>
      <c r="AA186" vm="6866">
        <f ca="1"/>
        <v>45558</v>
      </c>
      <c r="AB186" vm="6878">
        <f ca="1"/>
        <v>123.7</v>
      </c>
      <c r="AC186" vm="6866">
        <f ca="1"/>
        <v>45558</v>
      </c>
      <c r="AD186" vm="6879">
        <f ca="1"/>
        <v>88.71</v>
      </c>
      <c r="AE186" vm="6866">
        <f ca="1"/>
        <v>45558</v>
      </c>
      <c r="AF186" vm="6880">
        <f ca="1"/>
        <v>226.47</v>
      </c>
      <c r="AG186" vm="6866">
        <f ca="1"/>
        <v>45558</v>
      </c>
      <c r="AH186" vm="5212">
        <f ca="1"/>
        <v>84.82</v>
      </c>
      <c r="AI186" vm="6866">
        <f ca="1"/>
        <v>45558</v>
      </c>
      <c r="AJ186" vm="6881">
        <f ca="1"/>
        <v>57.57</v>
      </c>
      <c r="AK186" vm="6866">
        <f ca="1"/>
        <v>45558</v>
      </c>
      <c r="AL186" vm="6882">
        <f ca="1"/>
        <v>113.26</v>
      </c>
      <c r="AM186" vm="6866">
        <f ca="1"/>
        <v>45558</v>
      </c>
      <c r="AN186" vm="6883">
        <f ca="1"/>
        <v>11.53</v>
      </c>
      <c r="AO186" vm="6866">
        <f ca="1"/>
        <v>45558</v>
      </c>
      <c r="AP186" vm="6884">
        <f ca="1"/>
        <v>89.13</v>
      </c>
      <c r="AQ186" vm="6866">
        <f ca="1"/>
        <v>45558</v>
      </c>
      <c r="AR186" vm="4442">
        <f ca="1"/>
        <v>72.14</v>
      </c>
      <c r="AS186" vm="6866">
        <f ca="1"/>
        <v>45558</v>
      </c>
      <c r="AT186" vm="6885">
        <f ca="1"/>
        <v>114.81</v>
      </c>
      <c r="AU186" vm="6866">
        <f ca="1"/>
        <v>45558</v>
      </c>
      <c r="AV186" vm="6886">
        <f ca="1"/>
        <v>47.48</v>
      </c>
      <c r="AW186" vm="6866">
        <f ca="1"/>
        <v>45558</v>
      </c>
      <c r="AX186" vm="6887">
        <f ca="1"/>
        <v>37.26</v>
      </c>
      <c r="AY186" vm="6866">
        <f ca="1"/>
        <v>45558</v>
      </c>
      <c r="AZ186" vm="6888">
        <f ca="1"/>
        <v>86.53</v>
      </c>
      <c r="BA186" vm="6866">
        <f ca="1"/>
        <v>45558</v>
      </c>
      <c r="BB186" vm="6889">
        <f ca="1"/>
        <v>236.27</v>
      </c>
      <c r="BC186" vm="6866">
        <f ca="1"/>
        <v>45558</v>
      </c>
      <c r="BD186" vm="6890">
        <f ca="1"/>
        <v>86.7</v>
      </c>
      <c r="BE186" vm="6866">
        <f ca="1"/>
        <v>45558</v>
      </c>
      <c r="BF186" vm="2656">
        <f ca="1"/>
        <v>40.86</v>
      </c>
      <c r="BG186" vm="6866">
        <f ca="1"/>
        <v>45558</v>
      </c>
      <c r="BH186" vm="6891">
        <f ca="1"/>
        <v>242.68</v>
      </c>
      <c r="BI186" vm="6866">
        <f ca="1"/>
        <v>45558</v>
      </c>
      <c r="BJ186" vm="6892">
        <f ca="1"/>
        <v>39.869999999999997</v>
      </c>
      <c r="BK186" vm="6866">
        <f ca="1"/>
        <v>45558</v>
      </c>
      <c r="BL186" vm="6447">
        <f ca="1"/>
        <v>44.26</v>
      </c>
      <c r="BM186" vm="6866">
        <f ca="1"/>
        <v>45558</v>
      </c>
      <c r="BN186" vm="6893">
        <f ca="1"/>
        <v>116.98</v>
      </c>
      <c r="BO186" vm="6866">
        <f ca="1"/>
        <v>45558</v>
      </c>
      <c r="BP186" vm="6894">
        <f ca="1"/>
        <v>172.11</v>
      </c>
      <c r="BQ186" vm="6866">
        <f ca="1"/>
        <v>45558</v>
      </c>
      <c r="BR186" vm="6895">
        <f ca="1"/>
        <v>203.77</v>
      </c>
      <c r="BS186" vm="6866">
        <f ca="1"/>
        <v>45558</v>
      </c>
      <c r="BT186" vm="6896">
        <f ca="1"/>
        <v>264.20999999999998</v>
      </c>
      <c r="BU186" vm="6866">
        <f ca="1"/>
        <v>45558</v>
      </c>
      <c r="BV186" vm="6897">
        <f ca="1"/>
        <v>30.67</v>
      </c>
      <c r="BW186" vm="6866">
        <f ca="1"/>
        <v>45558</v>
      </c>
      <c r="BX186" vm="6898">
        <f ca="1"/>
        <v>70.48</v>
      </c>
      <c r="BZ186" vm="6866">
        <f ca="1"/>
        <v>45558</v>
      </c>
      <c r="CA186" vm="6899">
        <f ca="1"/>
        <v>525.16999999999996</v>
      </c>
      <c r="CB186" vm="6866">
        <f ca="1"/>
        <v>45558</v>
      </c>
      <c r="CC186" vm="6900">
        <f ca="1"/>
        <v>119.72</v>
      </c>
      <c r="CD186" vm="6866">
        <f ca="1"/>
        <v>45558</v>
      </c>
      <c r="CE186" vm="2584">
        <f ca="1"/>
        <v>107.91</v>
      </c>
      <c r="CF186" vm="6866">
        <f ca="1"/>
        <v>45558</v>
      </c>
      <c r="CG186" vm="6901">
        <f ca="1"/>
        <v>55.13</v>
      </c>
      <c r="CH186" vm="6866">
        <f ca="1"/>
        <v>45558</v>
      </c>
      <c r="CI186" vm="6902">
        <f ca="1"/>
        <v>193.6</v>
      </c>
    </row>
    <row r="187" spans="1:87">
      <c r="A187" vm="6903">
        <f ca="1"/>
        <v>45559</v>
      </c>
      <c r="B187" vm="6904">
        <f ca="1"/>
        <v>20.5</v>
      </c>
      <c r="C187" vm="6903">
        <f ca="1"/>
        <v>45559</v>
      </c>
      <c r="D187" vm="4461">
        <f ca="1"/>
        <v>60.73</v>
      </c>
      <c r="E187" vm="6903">
        <f ca="1"/>
        <v>45559</v>
      </c>
      <c r="F187" vm="6905">
        <f ca="1"/>
        <v>19.14</v>
      </c>
      <c r="G187" vm="6903">
        <f ca="1"/>
        <v>45559</v>
      </c>
      <c r="H187" vm="6906">
        <f ca="1"/>
        <v>814</v>
      </c>
      <c r="I187" vm="6903">
        <f ca="1"/>
        <v>45559</v>
      </c>
      <c r="J187" vm="6907">
        <f ca="1"/>
        <v>141.63999999999999</v>
      </c>
      <c r="K187" vm="6903">
        <f ca="1"/>
        <v>45559</v>
      </c>
      <c r="L187" vm="6908">
        <f ca="1"/>
        <v>484.4</v>
      </c>
      <c r="M187" vm="6903">
        <f ca="1"/>
        <v>45559</v>
      </c>
      <c r="N187" vm="6909">
        <f ca="1"/>
        <v>53.5</v>
      </c>
      <c r="O187" vm="6903">
        <f ca="1"/>
        <v>45559</v>
      </c>
      <c r="P187" vm="6910">
        <f ca="1"/>
        <v>9.032</v>
      </c>
      <c r="Q187" vm="6903">
        <f ca="1"/>
        <v>45559</v>
      </c>
      <c r="R187" vm="6911">
        <f ca="1"/>
        <v>174.15</v>
      </c>
      <c r="S187" vm="6903">
        <f ca="1"/>
        <v>45559</v>
      </c>
      <c r="T187" vm="5661">
        <f ca="1"/>
        <v>138.21</v>
      </c>
      <c r="U187" vm="6903">
        <f ca="1"/>
        <v>45559</v>
      </c>
      <c r="V187" vm="6912">
        <f ca="1"/>
        <v>410.89</v>
      </c>
      <c r="W187" vm="6903">
        <f ca="1"/>
        <v>45559</v>
      </c>
      <c r="X187" vm="4067">
        <f ca="1"/>
        <v>429.17</v>
      </c>
      <c r="Y187" vm="6903">
        <f ca="1"/>
        <v>45559</v>
      </c>
      <c r="Z187" vm="6913">
        <f ca="1"/>
        <v>47.6</v>
      </c>
      <c r="AA187" vm="6903">
        <f ca="1"/>
        <v>45559</v>
      </c>
      <c r="AB187" vm="6914">
        <f ca="1"/>
        <v>125.44</v>
      </c>
      <c r="AC187" vm="6903">
        <f ca="1"/>
        <v>45559</v>
      </c>
      <c r="AD187" vm="6915">
        <f ca="1"/>
        <v>90.46</v>
      </c>
      <c r="AE187" vm="6903">
        <f ca="1"/>
        <v>45559</v>
      </c>
      <c r="AF187" vm="6916">
        <f ca="1"/>
        <v>227.37</v>
      </c>
      <c r="AG187" vm="6903">
        <f ca="1"/>
        <v>45559</v>
      </c>
      <c r="AH187" vm="6917">
        <f ca="1"/>
        <v>84.29</v>
      </c>
      <c r="AI187" vm="6903">
        <f ca="1"/>
        <v>45559</v>
      </c>
      <c r="AJ187" vm="6918">
        <f ca="1"/>
        <v>58.08</v>
      </c>
      <c r="AK187" vm="6903">
        <f ca="1"/>
        <v>45559</v>
      </c>
      <c r="AL187" vm="6919">
        <f ca="1"/>
        <v>112.5</v>
      </c>
      <c r="AM187" vm="6903">
        <f ca="1"/>
        <v>45559</v>
      </c>
      <c r="AN187" vm="6920">
        <f ca="1"/>
        <v>11.4</v>
      </c>
      <c r="AO187" vm="6903">
        <f ca="1"/>
        <v>45559</v>
      </c>
      <c r="AP187" vm="6921">
        <f ca="1"/>
        <v>88.91</v>
      </c>
      <c r="AQ187" vm="6903">
        <f ca="1"/>
        <v>45559</v>
      </c>
      <c r="AR187" vm="6849">
        <f ca="1"/>
        <v>71.819999999999993</v>
      </c>
      <c r="AS187" vm="6903">
        <f ca="1"/>
        <v>45559</v>
      </c>
      <c r="AT187" vm="6922">
        <f ca="1"/>
        <v>113.34</v>
      </c>
      <c r="AU187" vm="6903">
        <f ca="1"/>
        <v>45559</v>
      </c>
      <c r="AV187" vm="6923">
        <f ca="1"/>
        <v>47.69</v>
      </c>
      <c r="AW187" vm="6903">
        <f ca="1"/>
        <v>45559</v>
      </c>
      <c r="AX187" vm="5039">
        <f ca="1"/>
        <v>39.47</v>
      </c>
      <c r="AY187" vm="6903">
        <f ca="1"/>
        <v>45559</v>
      </c>
      <c r="AZ187" vm="6786">
        <f ca="1"/>
        <v>87.16</v>
      </c>
      <c r="BA187" vm="6903">
        <f ca="1"/>
        <v>45559</v>
      </c>
      <c r="BB187" vm="6924">
        <f ca="1"/>
        <v>236.47</v>
      </c>
      <c r="BC187" vm="6903">
        <f ca="1"/>
        <v>45559</v>
      </c>
      <c r="BD187" vm="6925">
        <f ca="1"/>
        <v>91.98</v>
      </c>
      <c r="BE187" vm="6903">
        <f ca="1"/>
        <v>45559</v>
      </c>
      <c r="BF187" vm="4194">
        <f ca="1"/>
        <v>40.98</v>
      </c>
      <c r="BG187" vm="6903">
        <f ca="1"/>
        <v>45559</v>
      </c>
      <c r="BH187" vm="6926">
        <f ca="1"/>
        <v>246.07</v>
      </c>
      <c r="BI187" vm="6903">
        <f ca="1"/>
        <v>45559</v>
      </c>
      <c r="BJ187" vm="1007">
        <f ca="1"/>
        <v>39.450000000000003</v>
      </c>
      <c r="BK187" vm="6903">
        <f ca="1"/>
        <v>45559</v>
      </c>
      <c r="BL187" vm="6927">
        <f ca="1"/>
        <v>44.66</v>
      </c>
      <c r="BM187" vm="6903">
        <f ca="1"/>
        <v>45559</v>
      </c>
      <c r="BN187" vm="6928">
        <f ca="1"/>
        <v>116.47</v>
      </c>
      <c r="BO187" vm="6903">
        <f ca="1"/>
        <v>45559</v>
      </c>
      <c r="BP187" vm="6929">
        <f ca="1"/>
        <v>169.92</v>
      </c>
      <c r="BQ187" vm="6903">
        <f ca="1"/>
        <v>45559</v>
      </c>
      <c r="BR187" vm="6930">
        <f ca="1"/>
        <v>205.27</v>
      </c>
      <c r="BS187" vm="6903">
        <f ca="1"/>
        <v>45559</v>
      </c>
      <c r="BT187" vm="6931">
        <f ca="1"/>
        <v>270.44</v>
      </c>
      <c r="BU187" vm="6903">
        <f ca="1"/>
        <v>45559</v>
      </c>
      <c r="BV187" vm="6932">
        <f ca="1"/>
        <v>30.39</v>
      </c>
      <c r="BW187" vm="6903">
        <f ca="1"/>
        <v>45559</v>
      </c>
      <c r="BX187" vm="6933">
        <f ca="1"/>
        <v>70.11</v>
      </c>
      <c r="BZ187" vm="6903">
        <f ca="1"/>
        <v>45559</v>
      </c>
      <c r="CA187" vm="6934">
        <f ca="1"/>
        <v>526.67999999999995</v>
      </c>
      <c r="CB187" vm="6903">
        <f ca="1"/>
        <v>45559</v>
      </c>
      <c r="CC187" vm="1649">
        <f ca="1"/>
        <v>120.05</v>
      </c>
      <c r="CD187" vm="6903">
        <f ca="1"/>
        <v>45559</v>
      </c>
      <c r="CE187" vm="6935">
        <f ca="1"/>
        <v>108.43</v>
      </c>
      <c r="CF187" vm="6903">
        <f ca="1"/>
        <v>45559</v>
      </c>
      <c r="CG187" vm="751">
        <f ca="1"/>
        <v>55.33</v>
      </c>
      <c r="CH187" vm="6903">
        <f ca="1"/>
        <v>45559</v>
      </c>
      <c r="CI187" vm="6936">
        <f ca="1"/>
        <v>195.02</v>
      </c>
    </row>
    <row r="188" spans="1:87">
      <c r="A188" vm="6937">
        <f ca="1"/>
        <v>45560</v>
      </c>
      <c r="B188" vm="315">
        <f ca="1"/>
        <v>20</v>
      </c>
      <c r="C188" vm="6937">
        <f ca="1"/>
        <v>45560</v>
      </c>
      <c r="D188" vm="6938">
        <f ca="1"/>
        <v>58.14</v>
      </c>
      <c r="E188" vm="6937">
        <f ca="1"/>
        <v>45560</v>
      </c>
      <c r="F188" vm="4060">
        <f ca="1"/>
        <v>19.23</v>
      </c>
      <c r="G188" vm="6937">
        <f ca="1"/>
        <v>45560</v>
      </c>
      <c r="H188" vm="6939">
        <f ca="1"/>
        <v>818.18</v>
      </c>
      <c r="I188" vm="6937">
        <f ca="1"/>
        <v>45560</v>
      </c>
      <c r="J188" vm="6940">
        <f ca="1"/>
        <v>141.47999999999999</v>
      </c>
      <c r="K188" vm="6937">
        <f ca="1"/>
        <v>45560</v>
      </c>
      <c r="L188" vm="6941">
        <f ca="1"/>
        <v>484.39</v>
      </c>
      <c r="M188" vm="6937">
        <f ca="1"/>
        <v>45560</v>
      </c>
      <c r="N188" vm="6457">
        <f ca="1"/>
        <v>53.53</v>
      </c>
      <c r="O188" vm="6937">
        <f ca="1"/>
        <v>45560</v>
      </c>
      <c r="P188" vm="6942">
        <f ca="1"/>
        <v>8.7658000000000005</v>
      </c>
      <c r="Q188" vm="6937">
        <f ca="1"/>
        <v>45560</v>
      </c>
      <c r="R188" vm="6943">
        <f ca="1"/>
        <v>171.75</v>
      </c>
      <c r="S188" vm="6937">
        <f ca="1"/>
        <v>45560</v>
      </c>
      <c r="T188" vm="6944">
        <f ca="1"/>
        <v>137.78</v>
      </c>
      <c r="U188" vm="6937">
        <f ca="1"/>
        <v>45560</v>
      </c>
      <c r="V188" vm="6945">
        <f ca="1"/>
        <v>406.93</v>
      </c>
      <c r="W188" vm="6937">
        <f ca="1"/>
        <v>45560</v>
      </c>
      <c r="X188" vm="6946">
        <f ca="1"/>
        <v>432.11</v>
      </c>
      <c r="Y188" vm="6937">
        <f ca="1"/>
        <v>45560</v>
      </c>
      <c r="Z188" vm="6947">
        <f ca="1"/>
        <v>47.47</v>
      </c>
      <c r="AA188" vm="6937">
        <f ca="1"/>
        <v>45560</v>
      </c>
      <c r="AB188" vm="6948">
        <f ca="1"/>
        <v>126.95</v>
      </c>
      <c r="AC188" vm="6937">
        <f ca="1"/>
        <v>45560</v>
      </c>
      <c r="AD188" vm="6949">
        <f ca="1"/>
        <v>86.58</v>
      </c>
      <c r="AE188" vm="6937">
        <f ca="1"/>
        <v>45560</v>
      </c>
      <c r="AF188" vm="6950">
        <f ca="1"/>
        <v>226.37</v>
      </c>
      <c r="AG188" vm="6937">
        <f ca="1"/>
        <v>45560</v>
      </c>
      <c r="AH188" vm="6951">
        <f ca="1"/>
        <v>84.62</v>
      </c>
      <c r="AI188" vm="6937">
        <f ca="1"/>
        <v>45560</v>
      </c>
      <c r="AJ188" vm="4310">
        <f ca="1"/>
        <v>58.64</v>
      </c>
      <c r="AK188" vm="6937">
        <f ca="1"/>
        <v>45560</v>
      </c>
      <c r="AL188" vm="6203">
        <f ca="1"/>
        <v>112.62</v>
      </c>
      <c r="AM188" vm="6937">
        <f ca="1"/>
        <v>45560</v>
      </c>
      <c r="AN188" vm="6952">
        <f ca="1"/>
        <v>11.27</v>
      </c>
      <c r="AO188" vm="6937">
        <f ca="1"/>
        <v>45560</v>
      </c>
      <c r="AP188" vm="6638">
        <f ca="1"/>
        <v>88.5</v>
      </c>
      <c r="AQ188" vm="6937">
        <f ca="1"/>
        <v>45560</v>
      </c>
      <c r="AR188" vm="6953">
        <f ca="1"/>
        <v>72.17</v>
      </c>
      <c r="AS188" vm="6937">
        <f ca="1"/>
        <v>45560</v>
      </c>
      <c r="AT188" vm="6954">
        <f ca="1"/>
        <v>112.61</v>
      </c>
      <c r="AU188" vm="6937">
        <f ca="1"/>
        <v>45560</v>
      </c>
      <c r="AV188" vm="6955">
        <f ca="1"/>
        <v>47.19</v>
      </c>
      <c r="AW188" vm="6937">
        <f ca="1"/>
        <v>45560</v>
      </c>
      <c r="AX188" vm="480">
        <f ca="1"/>
        <v>38.94</v>
      </c>
      <c r="AY188" vm="6937">
        <f ca="1"/>
        <v>45560</v>
      </c>
      <c r="AZ188" vm="6956">
        <f ca="1"/>
        <v>82.35</v>
      </c>
      <c r="BA188" vm="6937">
        <f ca="1"/>
        <v>45560</v>
      </c>
      <c r="BB188" vm="6957">
        <f ca="1"/>
        <v>235.63</v>
      </c>
      <c r="BC188" vm="6937">
        <f ca="1"/>
        <v>45560</v>
      </c>
      <c r="BD188" vm="6958">
        <f ca="1"/>
        <v>91.61</v>
      </c>
      <c r="BE188" vm="6937">
        <f ca="1"/>
        <v>45560</v>
      </c>
      <c r="BF188" vm="6959">
        <f ca="1"/>
        <v>40.56</v>
      </c>
      <c r="BG188" vm="6937">
        <f ca="1"/>
        <v>45560</v>
      </c>
      <c r="BH188" vm="6960">
        <f ca="1"/>
        <v>245.73</v>
      </c>
      <c r="BI188" vm="6937">
        <f ca="1"/>
        <v>45560</v>
      </c>
      <c r="BJ188" vm="4805">
        <f ca="1"/>
        <v>39.25</v>
      </c>
      <c r="BK188" vm="6937">
        <f ca="1"/>
        <v>45560</v>
      </c>
      <c r="BL188" vm="6961">
        <f ca="1"/>
        <v>44.55</v>
      </c>
      <c r="BM188" vm="6937">
        <f ca="1"/>
        <v>45560</v>
      </c>
      <c r="BN188" vm="6725">
        <f ca="1"/>
        <v>116.63</v>
      </c>
      <c r="BO188" vm="6937">
        <f ca="1"/>
        <v>45560</v>
      </c>
      <c r="BP188" vm="6962">
        <f ca="1"/>
        <v>169.4</v>
      </c>
      <c r="BQ188" vm="6937">
        <f ca="1"/>
        <v>45560</v>
      </c>
      <c r="BR188" vm="6963">
        <f ca="1"/>
        <v>206.78</v>
      </c>
      <c r="BS188" vm="6937">
        <f ca="1"/>
        <v>45560</v>
      </c>
      <c r="BT188" vm="6964">
        <f ca="1"/>
        <v>274.08999999999997</v>
      </c>
      <c r="BU188" vm="6937">
        <f ca="1"/>
        <v>45560</v>
      </c>
      <c r="BV188" vm="6729">
        <f ca="1"/>
        <v>29.69</v>
      </c>
      <c r="BW188" vm="6937">
        <f ca="1"/>
        <v>45560</v>
      </c>
      <c r="BX188" vm="6965">
        <f ca="1"/>
        <v>70.099999999999994</v>
      </c>
      <c r="BZ188" vm="6937">
        <f ca="1"/>
        <v>45560</v>
      </c>
      <c r="CA188" vm="6966">
        <f ca="1"/>
        <v>525.61</v>
      </c>
      <c r="CB188" vm="6937">
        <f ca="1"/>
        <v>45560</v>
      </c>
      <c r="CC188" vm="6967">
        <f ca="1"/>
        <v>119.41</v>
      </c>
      <c r="CD188" vm="6937">
        <f ca="1"/>
        <v>45560</v>
      </c>
      <c r="CE188" vm="6968">
        <f ca="1"/>
        <v>108.02</v>
      </c>
      <c r="CF188" vm="6937">
        <f ca="1"/>
        <v>45560</v>
      </c>
      <c r="CG188" vm="1725">
        <f ca="1"/>
        <v>55.21</v>
      </c>
      <c r="CH188" vm="6937">
        <f ca="1"/>
        <v>45560</v>
      </c>
      <c r="CI188" vm="6969">
        <f ca="1"/>
        <v>194.3048</v>
      </c>
    </row>
    <row r="189" spans="1:87">
      <c r="A189" vm="6970">
        <f ca="1"/>
        <v>45561</v>
      </c>
      <c r="B189" vm="6971">
        <f ca="1"/>
        <v>19.95</v>
      </c>
      <c r="C189" vm="6970">
        <f ca="1"/>
        <v>45561</v>
      </c>
      <c r="D189" vm="6972">
        <f ca="1"/>
        <v>59.37</v>
      </c>
      <c r="E189" vm="6970">
        <f ca="1"/>
        <v>45561</v>
      </c>
      <c r="F189" vm="6973">
        <f ca="1"/>
        <v>18.95</v>
      </c>
      <c r="G189" vm="6970">
        <f ca="1"/>
        <v>45561</v>
      </c>
      <c r="H189" vm="6974">
        <f ca="1"/>
        <v>852.44</v>
      </c>
      <c r="I189" vm="6970">
        <f ca="1"/>
        <v>45561</v>
      </c>
      <c r="J189" vm="6975">
        <f ca="1"/>
        <v>143.61000000000001</v>
      </c>
      <c r="K189" vm="6970">
        <f ca="1"/>
        <v>45561</v>
      </c>
      <c r="L189" vm="6976">
        <f ca="1"/>
        <v>486.33</v>
      </c>
      <c r="M189" vm="6970">
        <f ca="1"/>
        <v>45561</v>
      </c>
      <c r="N189" vm="6977">
        <f ca="1"/>
        <v>54.79</v>
      </c>
      <c r="O189" vm="6970">
        <f ca="1"/>
        <v>45561</v>
      </c>
      <c r="P189" vm="6978">
        <f ca="1"/>
        <v>8.6868999999999996</v>
      </c>
      <c r="Q189" vm="6970">
        <f ca="1"/>
        <v>45561</v>
      </c>
      <c r="R189" vm="6979">
        <f ca="1"/>
        <v>170.93</v>
      </c>
      <c r="S189" vm="6970">
        <f ca="1"/>
        <v>45561</v>
      </c>
      <c r="T189" vm="6980">
        <f ca="1"/>
        <v>152.96</v>
      </c>
      <c r="U189" vm="6970">
        <f ca="1"/>
        <v>45561</v>
      </c>
      <c r="V189" vm="6981">
        <f ca="1"/>
        <v>411.47</v>
      </c>
      <c r="W189" vm="6970">
        <f ca="1"/>
        <v>45561</v>
      </c>
      <c r="X189" vm="6982">
        <f ca="1"/>
        <v>431.31</v>
      </c>
      <c r="Y189" vm="6970">
        <f ca="1"/>
        <v>45561</v>
      </c>
      <c r="Z189" vm="3477">
        <f ca="1"/>
        <v>47.4</v>
      </c>
      <c r="AA189" vm="6970">
        <f ca="1"/>
        <v>45561</v>
      </c>
      <c r="AB189" vm="6983">
        <f ca="1"/>
        <v>124.3</v>
      </c>
      <c r="AC189" vm="6970">
        <f ca="1"/>
        <v>45561</v>
      </c>
      <c r="AD189" vm="6984">
        <f ca="1"/>
        <v>95.17</v>
      </c>
      <c r="AE189" vm="6970">
        <f ca="1"/>
        <v>45561</v>
      </c>
      <c r="AF189" vm="6985">
        <f ca="1"/>
        <v>227.52</v>
      </c>
      <c r="AG189" vm="6970">
        <f ca="1"/>
        <v>45561</v>
      </c>
      <c r="AH189" vm="6639">
        <f ca="1"/>
        <v>83.46</v>
      </c>
      <c r="AI189" vm="6970">
        <f ca="1"/>
        <v>45561</v>
      </c>
      <c r="AJ189" vm="6070">
        <f ca="1"/>
        <v>59.01</v>
      </c>
      <c r="AK189" vm="6970">
        <f ca="1"/>
        <v>45561</v>
      </c>
      <c r="AL189" vm="6986">
        <f ca="1"/>
        <v>112.49</v>
      </c>
      <c r="AM189" vm="6970">
        <f ca="1"/>
        <v>45561</v>
      </c>
      <c r="AN189" vm="6987">
        <f ca="1"/>
        <v>11.11</v>
      </c>
      <c r="AO189" vm="6970">
        <f ca="1"/>
        <v>45561</v>
      </c>
      <c r="AP189" vm="6988">
        <f ca="1"/>
        <v>88.09</v>
      </c>
      <c r="AQ189" vm="6970">
        <f ca="1"/>
        <v>45561</v>
      </c>
      <c r="AR189" vm="1288">
        <f ca="1"/>
        <v>71.5</v>
      </c>
      <c r="AS189" vm="6970">
        <f ca="1"/>
        <v>45561</v>
      </c>
      <c r="AT189" vm="241">
        <f ca="1"/>
        <v>112.73</v>
      </c>
      <c r="AU189" vm="6970">
        <f ca="1"/>
        <v>45561</v>
      </c>
      <c r="AV189" vm="5026">
        <f ca="1"/>
        <v>48.66</v>
      </c>
      <c r="AW189" vm="6970">
        <f ca="1"/>
        <v>45561</v>
      </c>
      <c r="AX189" vm="3271">
        <f ca="1"/>
        <v>41.11</v>
      </c>
      <c r="AY189" vm="6970">
        <f ca="1"/>
        <v>45561</v>
      </c>
      <c r="AZ189" vm="6989">
        <f ca="1"/>
        <v>85.62</v>
      </c>
      <c r="BA189" vm="6970">
        <f ca="1"/>
        <v>45561</v>
      </c>
      <c r="BB189" vm="6990">
        <f ca="1"/>
        <v>231.77</v>
      </c>
      <c r="BC189" vm="6970">
        <f ca="1"/>
        <v>45561</v>
      </c>
      <c r="BD189" vm="5531">
        <f ca="1"/>
        <v>100.78</v>
      </c>
      <c r="BE189" vm="6970">
        <f ca="1"/>
        <v>45561</v>
      </c>
      <c r="BF189" vm="4942">
        <f ca="1"/>
        <v>40.9</v>
      </c>
      <c r="BG189" vm="6970">
        <f ca="1"/>
        <v>45561</v>
      </c>
      <c r="BH189" vm="6991">
        <f ca="1"/>
        <v>246.98</v>
      </c>
      <c r="BI189" vm="6970">
        <f ca="1"/>
        <v>45561</v>
      </c>
      <c r="BJ189" vm="6992">
        <f ca="1"/>
        <v>39.520000000000003</v>
      </c>
      <c r="BK189" vm="6970">
        <f ca="1"/>
        <v>45561</v>
      </c>
      <c r="BL189" vm="1595">
        <f ca="1"/>
        <v>44.62</v>
      </c>
      <c r="BM189" vm="6970">
        <f ca="1"/>
        <v>45561</v>
      </c>
      <c r="BN189" vm="6993">
        <f ca="1"/>
        <v>116.52</v>
      </c>
      <c r="BO189" vm="6970">
        <f ca="1"/>
        <v>45561</v>
      </c>
      <c r="BP189" vm="6994">
        <f ca="1"/>
        <v>169.69</v>
      </c>
      <c r="BQ189" vm="6970">
        <f ca="1"/>
        <v>45561</v>
      </c>
      <c r="BR189" vm="6995">
        <f ca="1"/>
        <v>207.03</v>
      </c>
      <c r="BS189" vm="6970">
        <f ca="1"/>
        <v>45561</v>
      </c>
      <c r="BT189" vm="6996">
        <f ca="1"/>
        <v>275.76</v>
      </c>
      <c r="BU189" vm="6970">
        <f ca="1"/>
        <v>45561</v>
      </c>
      <c r="BV189" vm="6997">
        <f ca="1"/>
        <v>29.03</v>
      </c>
      <c r="BW189" vm="6970">
        <f ca="1"/>
        <v>45561</v>
      </c>
      <c r="BX189" vm="6998">
        <f ca="1"/>
        <v>70.06</v>
      </c>
      <c r="BZ189" vm="6970">
        <f ca="1"/>
        <v>45561</v>
      </c>
      <c r="CA189" vm="6999">
        <f ca="1"/>
        <v>527.70000000000005</v>
      </c>
      <c r="CB189" vm="6970">
        <f ca="1"/>
        <v>45561</v>
      </c>
      <c r="CC189" vm="7000">
        <f ca="1"/>
        <v>120.08</v>
      </c>
      <c r="CD189" vm="6970">
        <f ca="1"/>
        <v>45561</v>
      </c>
      <c r="CE189" vm="7001">
        <f ca="1"/>
        <v>108.7</v>
      </c>
      <c r="CF189" vm="6970">
        <f ca="1"/>
        <v>45561</v>
      </c>
      <c r="CG189" vm="1728">
        <f ca="1"/>
        <v>55.49</v>
      </c>
      <c r="CH189" vm="6970">
        <f ca="1"/>
        <v>45561</v>
      </c>
      <c r="CI189" vm="7002">
        <f ca="1"/>
        <v>196.58099999999999</v>
      </c>
    </row>
    <row r="190" spans="1:87">
      <c r="A190" vm="7003">
        <f ca="1"/>
        <v>45562</v>
      </c>
      <c r="B190" vm="7004">
        <f ca="1"/>
        <v>19.559999999999999</v>
      </c>
      <c r="C190" vm="7003">
        <f ca="1"/>
        <v>45562</v>
      </c>
      <c r="D190" vm="4402">
        <f ca="1"/>
        <v>60</v>
      </c>
      <c r="E190" vm="7003">
        <f ca="1"/>
        <v>45562</v>
      </c>
      <c r="F190" vm="5923">
        <f ca="1"/>
        <v>19.239999999999998</v>
      </c>
      <c r="G190" vm="7003">
        <f ca="1"/>
        <v>45562</v>
      </c>
      <c r="H190" vm="7005">
        <f ca="1"/>
        <v>841.54</v>
      </c>
      <c r="I190" vm="7003">
        <f ca="1"/>
        <v>45562</v>
      </c>
      <c r="J190" vm="7006">
        <f ca="1"/>
        <v>144.65</v>
      </c>
      <c r="K190" vm="7003">
        <f ca="1"/>
        <v>45562</v>
      </c>
      <c r="L190" vm="2342">
        <f ca="1"/>
        <v>479.18</v>
      </c>
      <c r="M190" vm="7003">
        <f ca="1"/>
        <v>45562</v>
      </c>
      <c r="N190" vm="1389">
        <f ca="1"/>
        <v>53.4</v>
      </c>
      <c r="O190" vm="7003">
        <f ca="1"/>
        <v>45562</v>
      </c>
      <c r="P190" vm="7007">
        <f ca="1"/>
        <v>8.8150999999999993</v>
      </c>
      <c r="Q190" vm="7003">
        <f ca="1"/>
        <v>45562</v>
      </c>
      <c r="R190" vm="7008">
        <f ca="1"/>
        <v>171.77</v>
      </c>
      <c r="S190" vm="7003">
        <f ca="1"/>
        <v>45562</v>
      </c>
      <c r="T190" vm="7009">
        <f ca="1"/>
        <v>156.29</v>
      </c>
      <c r="U190" vm="7003">
        <f ca="1"/>
        <v>45562</v>
      </c>
      <c r="V190" vm="7010">
        <f ca="1"/>
        <v>418</v>
      </c>
      <c r="W190" vm="7003">
        <f ca="1"/>
        <v>45562</v>
      </c>
      <c r="X190" vm="7011">
        <f ca="1"/>
        <v>428.02</v>
      </c>
      <c r="Y190" vm="7003">
        <f ca="1"/>
        <v>45562</v>
      </c>
      <c r="Z190" vm="341">
        <f ca="1"/>
        <v>46.35</v>
      </c>
      <c r="AA190" vm="7003">
        <f ca="1"/>
        <v>45562</v>
      </c>
      <c r="AB190" vm="2008">
        <f ca="1"/>
        <v>120.76</v>
      </c>
      <c r="AC190" vm="7003">
        <f ca="1"/>
        <v>45562</v>
      </c>
      <c r="AD190" vm="7012">
        <f ca="1"/>
        <v>96.05</v>
      </c>
      <c r="AE190" vm="7003">
        <f ca="1"/>
        <v>45562</v>
      </c>
      <c r="AF190" vm="7013">
        <f ca="1"/>
        <v>227.79</v>
      </c>
      <c r="AG190" vm="7003">
        <f ca="1"/>
        <v>45562</v>
      </c>
      <c r="AH190" vm="7014">
        <f ca="1"/>
        <v>84.54</v>
      </c>
      <c r="AI190" vm="7003">
        <f ca="1"/>
        <v>45562</v>
      </c>
      <c r="AJ190" vm="7015">
        <f ca="1"/>
        <v>61.38</v>
      </c>
      <c r="AK190" vm="7003">
        <f ca="1"/>
        <v>45562</v>
      </c>
      <c r="AL190" vm="366">
        <f ca="1"/>
        <v>113.92</v>
      </c>
      <c r="AM190" vm="7003">
        <f ca="1"/>
        <v>45562</v>
      </c>
      <c r="AN190" vm="7016">
        <f ca="1"/>
        <v>11.19</v>
      </c>
      <c r="AO190" vm="7003">
        <f ca="1"/>
        <v>45562</v>
      </c>
      <c r="AP190" vm="7017">
        <f ca="1"/>
        <v>88.2</v>
      </c>
      <c r="AQ190" vm="7003">
        <f ca="1"/>
        <v>45562</v>
      </c>
      <c r="AR190" vm="7018">
        <f ca="1"/>
        <v>71.7</v>
      </c>
      <c r="AS190" vm="7003">
        <f ca="1"/>
        <v>45562</v>
      </c>
      <c r="AT190" vm="1127">
        <f ca="1"/>
        <v>112.43</v>
      </c>
      <c r="AU190" vm="7003">
        <f ca="1"/>
        <v>45562</v>
      </c>
      <c r="AV190" vm="7019">
        <f ca="1"/>
        <v>48.25</v>
      </c>
      <c r="AW190" vm="7003">
        <f ca="1"/>
        <v>45562</v>
      </c>
      <c r="AX190" vm="7020">
        <f ca="1"/>
        <v>42.51</v>
      </c>
      <c r="AY190" vm="7003">
        <f ca="1"/>
        <v>45562</v>
      </c>
      <c r="AZ190" vm="7021">
        <f ca="1"/>
        <v>87.59</v>
      </c>
      <c r="BA190" vm="7003">
        <f ca="1"/>
        <v>45562</v>
      </c>
      <c r="BB190" vm="7022">
        <f ca="1"/>
        <v>230.32</v>
      </c>
      <c r="BC190" vm="7003">
        <f ca="1"/>
        <v>45562</v>
      </c>
      <c r="BD190" vm="2585">
        <f ca="1"/>
        <v>99.87</v>
      </c>
      <c r="BE190" vm="7003">
        <f ca="1"/>
        <v>45562</v>
      </c>
      <c r="BF190" vm="4516">
        <f ca="1"/>
        <v>40.71</v>
      </c>
      <c r="BG190" vm="7003">
        <f ca="1"/>
        <v>45562</v>
      </c>
      <c r="BH190" vm="7023">
        <f ca="1"/>
        <v>245.02</v>
      </c>
      <c r="BI190" vm="7003">
        <f ca="1"/>
        <v>45562</v>
      </c>
      <c r="BJ190" vm="3703">
        <f ca="1"/>
        <v>39.4</v>
      </c>
      <c r="BK190" vm="7003">
        <f ca="1"/>
        <v>45562</v>
      </c>
      <c r="BL190" vm="7024">
        <f ca="1"/>
        <v>44.89</v>
      </c>
      <c r="BM190" vm="7003">
        <f ca="1"/>
        <v>45562</v>
      </c>
      <c r="BN190" vm="910">
        <f ca="1"/>
        <v>116.78</v>
      </c>
      <c r="BO190" vm="7003">
        <f ca="1"/>
        <v>45562</v>
      </c>
      <c r="BP190" vm="7025">
        <f ca="1"/>
        <v>170</v>
      </c>
      <c r="BQ190" vm="7003">
        <f ca="1"/>
        <v>45562</v>
      </c>
      <c r="BR190" vm="7026">
        <f ca="1"/>
        <v>207.63</v>
      </c>
      <c r="BS190" vm="7003">
        <f ca="1"/>
        <v>45562</v>
      </c>
      <c r="BT190" vm="7027">
        <f ca="1"/>
        <v>276.64</v>
      </c>
      <c r="BU190" vm="7003">
        <f ca="1"/>
        <v>45562</v>
      </c>
      <c r="BV190" vm="7028">
        <f ca="1"/>
        <v>29.68</v>
      </c>
      <c r="BW190" vm="7003">
        <f ca="1"/>
        <v>45562</v>
      </c>
      <c r="BX190" vm="7029">
        <f ca="1"/>
        <v>69.73</v>
      </c>
      <c r="BZ190" vm="7003">
        <f ca="1"/>
        <v>45562</v>
      </c>
      <c r="CA190" vm="7030">
        <f ca="1"/>
        <v>525.38</v>
      </c>
      <c r="CB190" vm="7003">
        <f ca="1"/>
        <v>45562</v>
      </c>
      <c r="CC190" vm="1293">
        <f ca="1"/>
        <v>119.91</v>
      </c>
      <c r="CD190" vm="7003">
        <f ca="1"/>
        <v>45562</v>
      </c>
      <c r="CE190" vm="7031">
        <f ca="1"/>
        <v>108.54</v>
      </c>
      <c r="CF190" vm="7003">
        <f ca="1"/>
        <v>45562</v>
      </c>
      <c r="CG190" vm="7032">
        <f ca="1"/>
        <v>55.44</v>
      </c>
      <c r="CH190" vm="7003">
        <f ca="1"/>
        <v>45562</v>
      </c>
      <c r="CI190" vm="7033">
        <f ca="1"/>
        <v>196.0736</v>
      </c>
    </row>
    <row r="191" spans="1:87">
      <c r="A191" vm="7034">
        <f ca="1"/>
        <v>45565</v>
      </c>
      <c r="B191" vm="7035">
        <f ca="1"/>
        <v>19.88</v>
      </c>
      <c r="C191" vm="7034">
        <f ca="1"/>
        <v>45565</v>
      </c>
      <c r="D191" vm="7036">
        <f ca="1"/>
        <v>59.74</v>
      </c>
      <c r="E191" vm="7034">
        <f ca="1"/>
        <v>45565</v>
      </c>
      <c r="F191" vm="7037">
        <f ca="1"/>
        <v>19.36</v>
      </c>
      <c r="G191" vm="7034">
        <f ca="1"/>
        <v>45565</v>
      </c>
      <c r="H191" vm="7038">
        <f ca="1"/>
        <v>833.25</v>
      </c>
      <c r="I191" vm="7034">
        <f ca="1"/>
        <v>45565</v>
      </c>
      <c r="J191" vm="7039">
        <f ca="1"/>
        <v>143.44</v>
      </c>
      <c r="K191" vm="7034">
        <f ca="1"/>
        <v>45565</v>
      </c>
      <c r="L191" vm="7040">
        <f ca="1"/>
        <v>491.27</v>
      </c>
      <c r="M191" vm="7034">
        <f ca="1"/>
        <v>45565</v>
      </c>
      <c r="N191" vm="282">
        <f ca="1"/>
        <v>52.73</v>
      </c>
      <c r="O191" vm="7034">
        <f ca="1"/>
        <v>45565</v>
      </c>
      <c r="P191" vm="7041">
        <f ca="1"/>
        <v>8.4896999999999991</v>
      </c>
      <c r="Q191" vm="7034">
        <f ca="1"/>
        <v>45565</v>
      </c>
      <c r="R191" vm="7042">
        <f ca="1"/>
        <v>170.94</v>
      </c>
      <c r="S191" vm="7034">
        <f ca="1"/>
        <v>45565</v>
      </c>
      <c r="T191" vm="7043">
        <f ca="1"/>
        <v>153.61000000000001</v>
      </c>
      <c r="U191" vm="7034">
        <f ca="1"/>
        <v>45565</v>
      </c>
      <c r="V191" vm="7044">
        <f ca="1"/>
        <v>417.33</v>
      </c>
      <c r="W191" vm="7034">
        <f ca="1"/>
        <v>45565</v>
      </c>
      <c r="X191" vm="7045">
        <f ca="1"/>
        <v>430.3</v>
      </c>
      <c r="Y191" vm="7034">
        <f ca="1"/>
        <v>45565</v>
      </c>
      <c r="Z191" vm="3716">
        <f ca="1"/>
        <v>45.66</v>
      </c>
      <c r="AA191" vm="7034">
        <f ca="1"/>
        <v>45565</v>
      </c>
      <c r="AB191" vm="7046">
        <f ca="1"/>
        <v>119.07</v>
      </c>
      <c r="AC191" vm="7034">
        <f ca="1"/>
        <v>45565</v>
      </c>
      <c r="AD191" vm="7047">
        <f ca="1"/>
        <v>94.71</v>
      </c>
      <c r="AE191" vm="7034">
        <f ca="1"/>
        <v>45565</v>
      </c>
      <c r="AF191" vm="7048">
        <f ca="1"/>
        <v>233</v>
      </c>
      <c r="AG191" vm="7034">
        <f ca="1"/>
        <v>45565</v>
      </c>
      <c r="AH191" vm="7049">
        <f ca="1"/>
        <v>84.53</v>
      </c>
      <c r="AI191" vm="7034">
        <f ca="1"/>
        <v>45565</v>
      </c>
      <c r="AJ191" vm="2562">
        <f ca="1"/>
        <v>62.88</v>
      </c>
      <c r="AK191" vm="7034">
        <f ca="1"/>
        <v>45565</v>
      </c>
      <c r="AL191" vm="5119">
        <f ca="1"/>
        <v>114.86</v>
      </c>
      <c r="AM191" vm="7034">
        <f ca="1"/>
        <v>45565</v>
      </c>
      <c r="AN191" vm="7050">
        <f ca="1"/>
        <v>11.21</v>
      </c>
      <c r="AO191" vm="7034">
        <f ca="1"/>
        <v>45565</v>
      </c>
      <c r="AP191" vm="7051">
        <f ca="1"/>
        <v>88.47</v>
      </c>
      <c r="AQ191" vm="7034">
        <f ca="1"/>
        <v>45565</v>
      </c>
      <c r="AR191" vm="2085">
        <f ca="1"/>
        <v>71.86</v>
      </c>
      <c r="AS191" vm="7034">
        <f ca="1"/>
        <v>45565</v>
      </c>
      <c r="AT191" vm="1369">
        <f ca="1"/>
        <v>114.01</v>
      </c>
      <c r="AU191" vm="7034">
        <f ca="1"/>
        <v>45565</v>
      </c>
      <c r="AV191" vm="7052">
        <f ca="1"/>
        <v>48.06</v>
      </c>
      <c r="AW191" vm="7034">
        <f ca="1"/>
        <v>45565</v>
      </c>
      <c r="AX191" vm="7053">
        <f ca="1"/>
        <v>43.59</v>
      </c>
      <c r="AY191" vm="7034">
        <f ca="1"/>
        <v>45565</v>
      </c>
      <c r="AZ191" vm="7021">
        <f ca="1"/>
        <v>87.59</v>
      </c>
      <c r="BA191" vm="7034">
        <f ca="1"/>
        <v>45565</v>
      </c>
      <c r="BB191" vm="7054">
        <f ca="1"/>
        <v>232.56</v>
      </c>
      <c r="BC191" vm="7034">
        <f ca="1"/>
        <v>45565</v>
      </c>
      <c r="BD191" vm="257">
        <f ca="1"/>
        <v>99.69</v>
      </c>
      <c r="BE191" vm="7034">
        <f ca="1"/>
        <v>45565</v>
      </c>
      <c r="BF191" vm="2771">
        <f ca="1"/>
        <v>40.880000000000003</v>
      </c>
      <c r="BG191" vm="7034">
        <f ca="1"/>
        <v>45565</v>
      </c>
      <c r="BH191" vm="7055">
        <f ca="1"/>
        <v>243.06</v>
      </c>
      <c r="BI191" vm="7034">
        <f ca="1"/>
        <v>45565</v>
      </c>
      <c r="BJ191" vm="542">
        <f ca="1"/>
        <v>39.68</v>
      </c>
      <c r="BK191" vm="7034">
        <f ca="1"/>
        <v>45565</v>
      </c>
      <c r="BL191" vm="7056">
        <f ca="1"/>
        <v>44.91</v>
      </c>
      <c r="BM191" vm="7034">
        <f ca="1"/>
        <v>45565</v>
      </c>
      <c r="BN191" vm="1038">
        <f ca="1"/>
        <v>117.61</v>
      </c>
      <c r="BO191" vm="7034">
        <f ca="1"/>
        <v>45565</v>
      </c>
      <c r="BP191" vm="7057">
        <f ca="1"/>
        <v>170.05</v>
      </c>
      <c r="BQ191" vm="7034">
        <f ca="1"/>
        <v>45565</v>
      </c>
      <c r="BR191" vm="7058">
        <f ca="1"/>
        <v>206.71</v>
      </c>
      <c r="BS191" vm="7034">
        <f ca="1"/>
        <v>45565</v>
      </c>
      <c r="BT191" vm="7059">
        <f ca="1"/>
        <v>273.70999999999998</v>
      </c>
      <c r="BU191" vm="7034">
        <f ca="1"/>
        <v>45565</v>
      </c>
      <c r="BV191" vm="7060">
        <f ca="1"/>
        <v>29.65</v>
      </c>
      <c r="BW191" vm="7034">
        <f ca="1"/>
        <v>45565</v>
      </c>
      <c r="BX191" vm="7061">
        <f ca="1"/>
        <v>69.67</v>
      </c>
      <c r="BZ191" vm="7034">
        <f ca="1"/>
        <v>45565</v>
      </c>
      <c r="CA191" vm="7062">
        <f ca="1"/>
        <v>527.66999999999996</v>
      </c>
      <c r="CB191" vm="7034">
        <f ca="1"/>
        <v>45565</v>
      </c>
      <c r="CC191" vm="7063">
        <f ca="1"/>
        <v>120.37</v>
      </c>
      <c r="CD191" vm="7034">
        <f ca="1"/>
        <v>45565</v>
      </c>
      <c r="CE191" vm="7064">
        <f ca="1"/>
        <v>108.79</v>
      </c>
      <c r="CF191" vm="7034">
        <f ca="1"/>
        <v>45565</v>
      </c>
      <c r="CG191" vm="7065">
        <f ca="1"/>
        <v>55.76</v>
      </c>
      <c r="CH191" vm="7034">
        <f ca="1"/>
        <v>45565</v>
      </c>
      <c r="CI191" vm="7066">
        <f ca="1"/>
        <v>196.13050000000001</v>
      </c>
    </row>
    <row r="192" spans="1:87">
      <c r="A192" vm="7067">
        <f ca="1"/>
        <v>45566</v>
      </c>
      <c r="B192" vm="6665">
        <f ca="1"/>
        <v>20.22</v>
      </c>
      <c r="C192" vm="7067">
        <f ca="1"/>
        <v>45566</v>
      </c>
      <c r="D192" vm="7068">
        <f ca="1"/>
        <v>59.52</v>
      </c>
      <c r="E192" vm="7067">
        <f ca="1"/>
        <v>45566</v>
      </c>
      <c r="F192" vm="7069">
        <f ca="1"/>
        <v>19.510000000000002</v>
      </c>
      <c r="G192" vm="7067">
        <f ca="1"/>
        <v>45566</v>
      </c>
      <c r="H192" vm="7070">
        <f ca="1"/>
        <v>822.35</v>
      </c>
      <c r="I192" vm="7067">
        <f ca="1"/>
        <v>45566</v>
      </c>
      <c r="J192" vm="7071">
        <f ca="1"/>
        <v>142.25</v>
      </c>
      <c r="K192" vm="7067">
        <f ca="1"/>
        <v>45566</v>
      </c>
      <c r="L192" vm="7072">
        <f ca="1"/>
        <v>484.76</v>
      </c>
      <c r="M192" vm="7067">
        <f ca="1"/>
        <v>45566</v>
      </c>
      <c r="N192" vm="3155">
        <f ca="1"/>
        <v>52.27</v>
      </c>
      <c r="O192" vm="7067">
        <f ca="1"/>
        <v>45566</v>
      </c>
      <c r="P192" vm="7073">
        <f ca="1"/>
        <v>8.3516999999999992</v>
      </c>
      <c r="Q192" vm="7067">
        <f ca="1"/>
        <v>45566</v>
      </c>
      <c r="R192" vm="7074">
        <f ca="1"/>
        <v>166.99</v>
      </c>
      <c r="S192" vm="7067">
        <f ca="1"/>
        <v>45566</v>
      </c>
      <c r="T192" vm="7075">
        <f ca="1"/>
        <v>147.47</v>
      </c>
      <c r="U192" vm="7067">
        <f ca="1"/>
        <v>45566</v>
      </c>
      <c r="V192" vm="7076">
        <f ca="1"/>
        <v>416.44</v>
      </c>
      <c r="W192" vm="7067">
        <f ca="1"/>
        <v>45566</v>
      </c>
      <c r="X192" vm="7077">
        <f ca="1"/>
        <v>420.69</v>
      </c>
      <c r="Y192" vm="7067">
        <f ca="1"/>
        <v>45566</v>
      </c>
      <c r="Z192" vm="7078">
        <f ca="1"/>
        <v>42.08</v>
      </c>
      <c r="AA192" vm="7067">
        <f ca="1"/>
        <v>45566</v>
      </c>
      <c r="AB192" vm="7079">
        <f ca="1"/>
        <v>118.01</v>
      </c>
      <c r="AC192" vm="7067">
        <f ca="1"/>
        <v>45566</v>
      </c>
      <c r="AD192" vm="7080">
        <f ca="1"/>
        <v>94.32</v>
      </c>
      <c r="AE192" vm="7067">
        <f ca="1"/>
        <v>45566</v>
      </c>
      <c r="AF192" vm="7081">
        <f ca="1"/>
        <v>226.21</v>
      </c>
      <c r="AG192" vm="7067">
        <f ca="1"/>
        <v>45566</v>
      </c>
      <c r="AH192" vm="7082">
        <f ca="1"/>
        <v>85.27</v>
      </c>
      <c r="AI192" vm="7067">
        <f ca="1"/>
        <v>45566</v>
      </c>
      <c r="AJ192" vm="7083">
        <f ca="1"/>
        <v>61.54</v>
      </c>
      <c r="AK192" vm="7067">
        <f ca="1"/>
        <v>45566</v>
      </c>
      <c r="AL192" vm="7084">
        <f ca="1"/>
        <v>110.23</v>
      </c>
      <c r="AM192" vm="7067">
        <f ca="1"/>
        <v>45566</v>
      </c>
      <c r="AN192" vm="7085">
        <f ca="1"/>
        <v>10.81</v>
      </c>
      <c r="AO192" vm="7067">
        <f ca="1"/>
        <v>45566</v>
      </c>
      <c r="AP192" vm="7086">
        <f ca="1"/>
        <v>86.65</v>
      </c>
      <c r="AQ192" vm="7067">
        <f ca="1"/>
        <v>45566</v>
      </c>
      <c r="AR192" vm="1248">
        <f ca="1"/>
        <v>71.11</v>
      </c>
      <c r="AS192" vm="7067">
        <f ca="1"/>
        <v>45566</v>
      </c>
      <c r="AT192" vm="5650">
        <f ca="1"/>
        <v>113.56</v>
      </c>
      <c r="AU192" vm="7067">
        <f ca="1"/>
        <v>45566</v>
      </c>
      <c r="AV192" vm="7087">
        <f ca="1"/>
        <v>49.3</v>
      </c>
      <c r="AW192" vm="7067">
        <f ca="1"/>
        <v>45566</v>
      </c>
      <c r="AX192" vm="7088">
        <f ca="1"/>
        <v>44.11</v>
      </c>
      <c r="AY192" vm="7067">
        <f ca="1"/>
        <v>45566</v>
      </c>
      <c r="AZ192" vm="7089">
        <f ca="1"/>
        <v>85.85</v>
      </c>
      <c r="BA192" vm="7067">
        <f ca="1"/>
        <v>45566</v>
      </c>
      <c r="BB192" vm="7090">
        <f ca="1"/>
        <v>232.07</v>
      </c>
      <c r="BC192" vm="7067">
        <f ca="1"/>
        <v>45566</v>
      </c>
      <c r="BD192" vm="7091">
        <f ca="1"/>
        <v>97.24</v>
      </c>
      <c r="BE192" vm="7067">
        <f ca="1"/>
        <v>45566</v>
      </c>
      <c r="BF192" vm="7092">
        <f ca="1"/>
        <v>40.299999999999997</v>
      </c>
      <c r="BG192" vm="7067">
        <f ca="1"/>
        <v>45566</v>
      </c>
      <c r="BH192" vm="7093">
        <f ca="1"/>
        <v>245.61</v>
      </c>
      <c r="BI192" vm="7067">
        <f ca="1"/>
        <v>45566</v>
      </c>
      <c r="BJ192" vm="3234">
        <f ca="1"/>
        <v>39.22</v>
      </c>
      <c r="BK192" vm="7067">
        <f ca="1"/>
        <v>45566</v>
      </c>
      <c r="BL192" vm="7094">
        <f ca="1"/>
        <v>45.21</v>
      </c>
      <c r="BM192" vm="7067">
        <f ca="1"/>
        <v>45566</v>
      </c>
      <c r="BN192" vm="7095">
        <f ca="1"/>
        <v>117.96</v>
      </c>
      <c r="BO192" vm="7067">
        <f ca="1"/>
        <v>45566</v>
      </c>
      <c r="BP192" vm="7096">
        <f ca="1"/>
        <v>171.38</v>
      </c>
      <c r="BQ192" vm="7067">
        <f ca="1"/>
        <v>45566</v>
      </c>
      <c r="BR192" vm="7097">
        <f ca="1"/>
        <v>206.07</v>
      </c>
      <c r="BS192" vm="7067">
        <f ca="1"/>
        <v>45566</v>
      </c>
      <c r="BT192" vm="7098">
        <f ca="1"/>
        <v>270.87</v>
      </c>
      <c r="BU192" vm="7067">
        <f ca="1"/>
        <v>45566</v>
      </c>
      <c r="BV192" vm="7099">
        <f ca="1"/>
        <v>30.09</v>
      </c>
      <c r="BW192" vm="7067">
        <f ca="1"/>
        <v>45566</v>
      </c>
      <c r="BX192" vm="6796">
        <f ca="1"/>
        <v>70.05</v>
      </c>
      <c r="BZ192" vm="7067">
        <f ca="1"/>
        <v>45566</v>
      </c>
      <c r="CA192" vm="7100">
        <f ca="1"/>
        <v>522.74</v>
      </c>
      <c r="CB192" vm="7067">
        <f ca="1"/>
        <v>45566</v>
      </c>
      <c r="CC192" vm="7101">
        <f ca="1"/>
        <v>119.09</v>
      </c>
      <c r="CD192" vm="7067">
        <f ca="1"/>
        <v>45566</v>
      </c>
      <c r="CE192" vm="7102">
        <f ca="1"/>
        <v>107.57</v>
      </c>
      <c r="CF192" vm="7067">
        <f ca="1"/>
        <v>45566</v>
      </c>
      <c r="CG192" vm="7103">
        <f ca="1"/>
        <v>55.17</v>
      </c>
      <c r="CH192" vm="7067">
        <f ca="1"/>
        <v>45566</v>
      </c>
      <c r="CI192" vm="7104">
        <f ca="1"/>
        <v>194.60329999999999</v>
      </c>
    </row>
    <row r="193" spans="1:87">
      <c r="A193" vm="7105">
        <f ca="1"/>
        <v>45567</v>
      </c>
      <c r="B193" vm="315">
        <f ca="1"/>
        <v>20</v>
      </c>
      <c r="C193" vm="7105">
        <f ca="1"/>
        <v>45567</v>
      </c>
      <c r="D193" vm="4727">
        <f ca="1"/>
        <v>58.79</v>
      </c>
      <c r="E193" vm="7105">
        <f ca="1"/>
        <v>45567</v>
      </c>
      <c r="F193" vm="7106">
        <f ca="1"/>
        <v>19.7</v>
      </c>
      <c r="G193" vm="7105">
        <f ca="1"/>
        <v>45567</v>
      </c>
      <c r="H193" vm="7107">
        <f ca="1"/>
        <v>832.19</v>
      </c>
      <c r="I193" vm="7105">
        <f ca="1"/>
        <v>45567</v>
      </c>
      <c r="J193" vm="7108">
        <f ca="1"/>
        <v>143.19999999999999</v>
      </c>
      <c r="K193" vm="7105">
        <f ca="1"/>
        <v>45567</v>
      </c>
      <c r="L193" vm="7109">
        <f ca="1"/>
        <v>486.62</v>
      </c>
      <c r="M193" vm="7105">
        <f ca="1"/>
        <v>45567</v>
      </c>
      <c r="N193" vm="7110">
        <f ca="1"/>
        <v>52.11</v>
      </c>
      <c r="O193" vm="7105">
        <f ca="1"/>
        <v>45567</v>
      </c>
      <c r="P193" vm="7111">
        <f ca="1"/>
        <v>8.2037999999999993</v>
      </c>
      <c r="Q193" vm="7105">
        <f ca="1"/>
        <v>45567</v>
      </c>
      <c r="R193" vm="6994">
        <f ca="1"/>
        <v>169.69</v>
      </c>
      <c r="S193" vm="7105">
        <f ca="1"/>
        <v>45567</v>
      </c>
      <c r="T193" vm="7112">
        <f ca="1"/>
        <v>147.66</v>
      </c>
      <c r="U193" vm="7105">
        <f ca="1"/>
        <v>45567</v>
      </c>
      <c r="V193" vm="7113">
        <f ca="1"/>
        <v>416.49</v>
      </c>
      <c r="W193" vm="7105">
        <f ca="1"/>
        <v>45567</v>
      </c>
      <c r="X193" vm="7114">
        <f ca="1"/>
        <v>417.13</v>
      </c>
      <c r="Y193" vm="7105">
        <f ca="1"/>
        <v>45567</v>
      </c>
      <c r="Z193" vm="4411">
        <f ca="1"/>
        <v>41.06</v>
      </c>
      <c r="AA193" vm="7105">
        <f ca="1"/>
        <v>45567</v>
      </c>
      <c r="AB193" vm="7115">
        <f ca="1"/>
        <v>116.48</v>
      </c>
      <c r="AC193" vm="7105">
        <f ca="1"/>
        <v>45567</v>
      </c>
      <c r="AD193" vm="7116">
        <f ca="1"/>
        <v>94.07</v>
      </c>
      <c r="AE193" vm="7105">
        <f ca="1"/>
        <v>45567</v>
      </c>
      <c r="AF193" vm="7117">
        <f ca="1"/>
        <v>226.78</v>
      </c>
      <c r="AG193" vm="7105">
        <f ca="1"/>
        <v>45567</v>
      </c>
      <c r="AH193" vm="7118">
        <f ca="1"/>
        <v>85.43</v>
      </c>
      <c r="AI193" vm="7105">
        <f ca="1"/>
        <v>45567</v>
      </c>
      <c r="AJ193" vm="7119">
        <f ca="1"/>
        <v>62.24</v>
      </c>
      <c r="AK193" vm="7105">
        <f ca="1"/>
        <v>45567</v>
      </c>
      <c r="AL193" vm="7120">
        <f ca="1"/>
        <v>109.65</v>
      </c>
      <c r="AM193" vm="7105">
        <f ca="1"/>
        <v>45567</v>
      </c>
      <c r="AN193" vm="7121">
        <f ca="1"/>
        <v>10.91</v>
      </c>
      <c r="AO193" vm="7105">
        <f ca="1"/>
        <v>45567</v>
      </c>
      <c r="AP193" vm="7122">
        <f ca="1"/>
        <v>85.99</v>
      </c>
      <c r="AQ193" vm="7105">
        <f ca="1"/>
        <v>45567</v>
      </c>
      <c r="AR193" vm="7123">
        <f ca="1"/>
        <v>70.95</v>
      </c>
      <c r="AS193" vm="7105">
        <f ca="1"/>
        <v>45567</v>
      </c>
      <c r="AT193" vm="1331">
        <f ca="1"/>
        <v>113.64</v>
      </c>
      <c r="AU193" vm="7105">
        <f ca="1"/>
        <v>45567</v>
      </c>
      <c r="AV193" vm="2102">
        <f ca="1"/>
        <v>49.83</v>
      </c>
      <c r="AW193" vm="7105">
        <f ca="1"/>
        <v>45567</v>
      </c>
      <c r="AX193" vm="1514">
        <f ca="1"/>
        <v>45.4</v>
      </c>
      <c r="AY193" vm="7105">
        <f ca="1"/>
        <v>45567</v>
      </c>
      <c r="AZ193" vm="7124">
        <f ca="1"/>
        <v>86.67</v>
      </c>
      <c r="BA193" vm="7105">
        <f ca="1"/>
        <v>45567</v>
      </c>
      <c r="BB193" vm="7125">
        <f ca="1"/>
        <v>231.88</v>
      </c>
      <c r="BC193" vm="7105">
        <f ca="1"/>
        <v>45567</v>
      </c>
      <c r="BD193" vm="5640">
        <f ca="1"/>
        <v>97.12</v>
      </c>
      <c r="BE193" vm="7105">
        <f ca="1"/>
        <v>45567</v>
      </c>
      <c r="BF193" vm="1007">
        <f ca="1"/>
        <v>39.450000000000003</v>
      </c>
      <c r="BG193" vm="7105">
        <f ca="1"/>
        <v>45567</v>
      </c>
      <c r="BH193" vm="7126">
        <f ca="1"/>
        <v>245.66</v>
      </c>
      <c r="BI193" vm="7105">
        <f ca="1"/>
        <v>45567</v>
      </c>
      <c r="BJ193" vm="7127">
        <f ca="1"/>
        <v>39.229999999999997</v>
      </c>
      <c r="BK193" vm="7105">
        <f ca="1"/>
        <v>45567</v>
      </c>
      <c r="BL193" vm="2514">
        <f ca="1"/>
        <v>45.05</v>
      </c>
      <c r="BM193" vm="7105">
        <f ca="1"/>
        <v>45567</v>
      </c>
      <c r="BN193" vm="7128">
        <f ca="1"/>
        <v>117.58</v>
      </c>
      <c r="BO193" vm="7105">
        <f ca="1"/>
        <v>45567</v>
      </c>
      <c r="BP193" vm="7129">
        <f ca="1"/>
        <v>169.55</v>
      </c>
      <c r="BQ193" vm="7105">
        <f ca="1"/>
        <v>45567</v>
      </c>
      <c r="BR193" vm="7130">
        <f ca="1"/>
        <v>203.88</v>
      </c>
      <c r="BS193" vm="7105">
        <f ca="1"/>
        <v>45567</v>
      </c>
      <c r="BT193" vm="7131">
        <f ca="1"/>
        <v>279.48</v>
      </c>
      <c r="BU193" vm="7105">
        <f ca="1"/>
        <v>45567</v>
      </c>
      <c r="BV193" vm="7132">
        <f ca="1"/>
        <v>30.47</v>
      </c>
      <c r="BW193" vm="7105">
        <f ca="1"/>
        <v>45567</v>
      </c>
      <c r="BX193" vm="6555">
        <f ca="1"/>
        <v>68.78</v>
      </c>
      <c r="BZ193" vm="7105">
        <f ca="1"/>
        <v>45567</v>
      </c>
      <c r="CA193" vm="7133">
        <f ca="1"/>
        <v>522.83000000000004</v>
      </c>
      <c r="CB193" vm="7105">
        <f ca="1"/>
        <v>45567</v>
      </c>
      <c r="CC193" vm="7134">
        <f ca="1"/>
        <v>119.04</v>
      </c>
      <c r="CD193" vm="7105">
        <f ca="1"/>
        <v>45567</v>
      </c>
      <c r="CE193" vm="7135">
        <f ca="1"/>
        <v>107.48</v>
      </c>
      <c r="CF193" vm="7105">
        <f ca="1"/>
        <v>45567</v>
      </c>
      <c r="CG193" vm="6901">
        <f ca="1"/>
        <v>55.13</v>
      </c>
      <c r="CH193" vm="7105">
        <f ca="1"/>
        <v>45567</v>
      </c>
      <c r="CI193" vm="7136">
        <f ca="1"/>
        <v>194.9426</v>
      </c>
    </row>
    <row r="194" spans="1:87">
      <c r="A194" vm="7137">
        <f ca="1"/>
        <v>45568</v>
      </c>
      <c r="B194" vm="7035">
        <f ca="1"/>
        <v>19.88</v>
      </c>
      <c r="C194" vm="7137">
        <f ca="1"/>
        <v>45568</v>
      </c>
      <c r="D194" vm="7138">
        <f ca="1"/>
        <v>58.47</v>
      </c>
      <c r="E194" vm="7137">
        <f ca="1"/>
        <v>45568</v>
      </c>
      <c r="F194" vm="7139">
        <f ca="1"/>
        <v>20.12</v>
      </c>
      <c r="G194" vm="7137">
        <f ca="1"/>
        <v>45568</v>
      </c>
      <c r="H194" vm="7140">
        <f ca="1"/>
        <v>832.41</v>
      </c>
      <c r="I194" vm="7137">
        <f ca="1"/>
        <v>45568</v>
      </c>
      <c r="J194" vm="7141">
        <f ca="1"/>
        <v>140.69</v>
      </c>
      <c r="K194" vm="7137">
        <f ca="1"/>
        <v>45568</v>
      </c>
      <c r="L194" vm="7142">
        <f ca="1"/>
        <v>479.63</v>
      </c>
      <c r="M194" vm="7137">
        <f ca="1"/>
        <v>45568</v>
      </c>
      <c r="N194" vm="7143">
        <f ca="1"/>
        <v>51.34</v>
      </c>
      <c r="O194" vm="7137">
        <f ca="1"/>
        <v>45568</v>
      </c>
      <c r="P194" vm="7144">
        <f ca="1"/>
        <v>8.0853999999999999</v>
      </c>
      <c r="Q194" vm="7137">
        <f ca="1"/>
        <v>45568</v>
      </c>
      <c r="R194" vm="7145">
        <f ca="1"/>
        <v>169.63</v>
      </c>
      <c r="S194" vm="7137">
        <f ca="1"/>
        <v>45568</v>
      </c>
      <c r="T194" vm="7146">
        <f ca="1"/>
        <v>145.86000000000001</v>
      </c>
      <c r="U194" vm="7137">
        <f ca="1"/>
        <v>45568</v>
      </c>
      <c r="V194" vm="7147">
        <f ca="1"/>
        <v>408.74</v>
      </c>
      <c r="W194" vm="7137">
        <f ca="1"/>
        <v>45568</v>
      </c>
      <c r="X194" vm="7148">
        <f ca="1"/>
        <v>416.54</v>
      </c>
      <c r="Y194" vm="7137">
        <f ca="1"/>
        <v>45568</v>
      </c>
      <c r="Z194" vm="7149">
        <f ca="1"/>
        <v>40.58</v>
      </c>
      <c r="AA194" vm="7137">
        <f ca="1"/>
        <v>45568</v>
      </c>
      <c r="AB194" vm="6485">
        <f ca="1"/>
        <v>115.08</v>
      </c>
      <c r="AC194" vm="7137">
        <f ca="1"/>
        <v>45568</v>
      </c>
      <c r="AD194" vm="7150">
        <f ca="1"/>
        <v>94.31</v>
      </c>
      <c r="AE194" vm="7137">
        <f ca="1"/>
        <v>45568</v>
      </c>
      <c r="AF194" vm="7151">
        <f ca="1"/>
        <v>225.67</v>
      </c>
      <c r="AG194" vm="7137">
        <f ca="1"/>
        <v>45568</v>
      </c>
      <c r="AH194" vm="7152">
        <f ca="1"/>
        <v>85.05</v>
      </c>
      <c r="AI194" vm="7137">
        <f ca="1"/>
        <v>45568</v>
      </c>
      <c r="AJ194" vm="192">
        <f ca="1"/>
        <v>62.92</v>
      </c>
      <c r="AK194" vm="7137">
        <f ca="1"/>
        <v>45568</v>
      </c>
      <c r="AL194" vm="4273">
        <f ca="1"/>
        <v>110.47</v>
      </c>
      <c r="AM194" vm="7137">
        <f ca="1"/>
        <v>45568</v>
      </c>
      <c r="AN194" vm="7153">
        <f ca="1"/>
        <v>11.12</v>
      </c>
      <c r="AO194" vm="7137">
        <f ca="1"/>
        <v>45568</v>
      </c>
      <c r="AP194" vm="7154">
        <f ca="1"/>
        <v>85.96</v>
      </c>
      <c r="AQ194" vm="7137">
        <f ca="1"/>
        <v>45568</v>
      </c>
      <c r="AR194" vm="7155">
        <f ca="1"/>
        <v>70.819999999999993</v>
      </c>
      <c r="AS194" vm="7137">
        <f ca="1"/>
        <v>45568</v>
      </c>
      <c r="AT194" vm="7156">
        <f ca="1"/>
        <v>112.23</v>
      </c>
      <c r="AU194" vm="7137">
        <f ca="1"/>
        <v>45568</v>
      </c>
      <c r="AV194" vm="2221">
        <f ca="1"/>
        <v>49.94</v>
      </c>
      <c r="AW194" vm="7137">
        <f ca="1"/>
        <v>45568</v>
      </c>
      <c r="AX194" vm="7157">
        <f ca="1"/>
        <v>44.49</v>
      </c>
      <c r="AY194" vm="7137">
        <f ca="1"/>
        <v>45568</v>
      </c>
      <c r="AZ194" vm="7158">
        <f ca="1"/>
        <v>83.86</v>
      </c>
      <c r="BA194" vm="7137">
        <f ca="1"/>
        <v>45568</v>
      </c>
      <c r="BB194" vm="7159">
        <f ca="1"/>
        <v>229.28</v>
      </c>
      <c r="BC194" vm="7137">
        <f ca="1"/>
        <v>45568</v>
      </c>
      <c r="BD194" vm="7160">
        <f ca="1"/>
        <v>95.41</v>
      </c>
      <c r="BE194" vm="7137">
        <f ca="1"/>
        <v>45568</v>
      </c>
      <c r="BF194" vm="3161">
        <f ca="1"/>
        <v>38.369999999999997</v>
      </c>
      <c r="BG194" vm="7137">
        <f ca="1"/>
        <v>45568</v>
      </c>
      <c r="BH194" vm="7161">
        <f ca="1"/>
        <v>245.49</v>
      </c>
      <c r="BI194" vm="7137">
        <f ca="1"/>
        <v>45568</v>
      </c>
      <c r="BJ194" vm="4805">
        <f ca="1"/>
        <v>39.25</v>
      </c>
      <c r="BK194" vm="7137">
        <f ca="1"/>
        <v>45568</v>
      </c>
      <c r="BL194" vm="7162">
        <f ca="1"/>
        <v>44.52</v>
      </c>
      <c r="BM194" vm="7137">
        <f ca="1"/>
        <v>45568</v>
      </c>
      <c r="BN194" vm="7163">
        <f ca="1"/>
        <v>116.66</v>
      </c>
      <c r="BO194" vm="7137">
        <f ca="1"/>
        <v>45568</v>
      </c>
      <c r="BP194" vm="889">
        <f ca="1"/>
        <v>168.53</v>
      </c>
      <c r="BQ194" vm="7137">
        <f ca="1"/>
        <v>45568</v>
      </c>
      <c r="BR194" vm="7164">
        <f ca="1"/>
        <v>202.88</v>
      </c>
      <c r="BS194" vm="7137">
        <f ca="1"/>
        <v>45568</v>
      </c>
      <c r="BT194" vm="7165">
        <f ca="1"/>
        <v>280.91000000000003</v>
      </c>
      <c r="BU194" vm="7137">
        <f ca="1"/>
        <v>45568</v>
      </c>
      <c r="BV194" vm="7166">
        <f ca="1"/>
        <v>31.67</v>
      </c>
      <c r="BW194" vm="7137">
        <f ca="1"/>
        <v>45568</v>
      </c>
      <c r="BX194" vm="3336">
        <f ca="1"/>
        <v>66.97</v>
      </c>
      <c r="BZ194" vm="7137">
        <f ca="1"/>
        <v>45568</v>
      </c>
      <c r="CA194" vm="7167">
        <f ca="1"/>
        <v>521.84</v>
      </c>
      <c r="CB194" vm="7137">
        <f ca="1"/>
        <v>45568</v>
      </c>
      <c r="CC194" vm="7168">
        <f ca="1"/>
        <v>118.72</v>
      </c>
      <c r="CD194" vm="7137">
        <f ca="1"/>
        <v>45568</v>
      </c>
      <c r="CE194" vm="7169">
        <f ca="1"/>
        <v>107.41</v>
      </c>
      <c r="CF194" vm="7137">
        <f ca="1"/>
        <v>45568</v>
      </c>
      <c r="CG194" vm="2881">
        <f ca="1"/>
        <v>55.05</v>
      </c>
      <c r="CH194" vm="7137">
        <f ca="1"/>
        <v>45568</v>
      </c>
      <c r="CI194" vm="7170">
        <f ca="1"/>
        <v>193.9726</v>
      </c>
    </row>
    <row r="195" spans="1:87">
      <c r="A195" vm="7171">
        <f ca="1"/>
        <v>45569</v>
      </c>
      <c r="B195" vm="315">
        <f ca="1"/>
        <v>20</v>
      </c>
      <c r="C195" vm="7171">
        <f ca="1"/>
        <v>45569</v>
      </c>
      <c r="D195" vm="7172">
        <f ca="1"/>
        <v>59.23</v>
      </c>
      <c r="E195" vm="7171">
        <f ca="1"/>
        <v>45569</v>
      </c>
      <c r="F195" vm="7173">
        <f ca="1"/>
        <v>20.88</v>
      </c>
      <c r="G195" vm="7171">
        <f ca="1"/>
        <v>45569</v>
      </c>
      <c r="H195" vm="7174">
        <f ca="1"/>
        <v>833</v>
      </c>
      <c r="I195" vm="7171">
        <f ca="1"/>
        <v>45569</v>
      </c>
      <c r="J195" vm="7175">
        <f ca="1"/>
        <v>142.69999999999999</v>
      </c>
      <c r="K195" vm="7171">
        <f ca="1"/>
        <v>45569</v>
      </c>
      <c r="L195" vm="7176">
        <f ca="1"/>
        <v>481.95</v>
      </c>
      <c r="M195" vm="7171">
        <f ca="1"/>
        <v>45569</v>
      </c>
      <c r="N195" vm="111">
        <f ca="1"/>
        <v>52.01</v>
      </c>
      <c r="O195" vm="7171">
        <f ca="1"/>
        <v>45569</v>
      </c>
      <c r="P195" vm="7177">
        <f ca="1"/>
        <v>8.1150000000000002</v>
      </c>
      <c r="Q195" vm="7171">
        <f ca="1"/>
        <v>45569</v>
      </c>
      <c r="R195" vm="7178">
        <f ca="1"/>
        <v>173.93</v>
      </c>
      <c r="S195" vm="7171">
        <f ca="1"/>
        <v>45569</v>
      </c>
      <c r="T195" vm="7179">
        <f ca="1"/>
        <v>146.69999999999999</v>
      </c>
      <c r="U195" vm="7171">
        <f ca="1"/>
        <v>45569</v>
      </c>
      <c r="V195" vm="3664">
        <f ca="1"/>
        <v>407.99</v>
      </c>
      <c r="W195" vm="7171">
        <f ca="1"/>
        <v>45569</v>
      </c>
      <c r="X195" vm="7180">
        <f ca="1"/>
        <v>416.06</v>
      </c>
      <c r="Y195" vm="7171">
        <f ca="1"/>
        <v>45569</v>
      </c>
      <c r="Z195" vm="5468">
        <f ca="1"/>
        <v>41.68</v>
      </c>
      <c r="AA195" vm="7171">
        <f ca="1"/>
        <v>45569</v>
      </c>
      <c r="AB195" vm="7181">
        <f ca="1"/>
        <v>115.12</v>
      </c>
      <c r="AC195" vm="7171">
        <f ca="1"/>
        <v>45569</v>
      </c>
      <c r="AD195" vm="3117">
        <f ca="1"/>
        <v>102.09</v>
      </c>
      <c r="AE195" vm="7171">
        <f ca="1"/>
        <v>45569</v>
      </c>
      <c r="AF195" vm="7182">
        <f ca="1"/>
        <v>226.8</v>
      </c>
      <c r="AG195" vm="7171">
        <f ca="1"/>
        <v>45569</v>
      </c>
      <c r="AH195" vm="7183">
        <f ca="1"/>
        <v>83.85</v>
      </c>
      <c r="AI195" vm="7171">
        <f ca="1"/>
        <v>45569</v>
      </c>
      <c r="AJ195" vm="3010">
        <f ca="1"/>
        <v>64.59</v>
      </c>
      <c r="AK195" vm="7171">
        <f ca="1"/>
        <v>45569</v>
      </c>
      <c r="AL195" vm="7184">
        <f ca="1"/>
        <v>114.72</v>
      </c>
      <c r="AM195" vm="7171">
        <f ca="1"/>
        <v>45569</v>
      </c>
      <c r="AN195" vm="7050">
        <f ca="1"/>
        <v>11.21</v>
      </c>
      <c r="AO195" vm="7171">
        <f ca="1"/>
        <v>45569</v>
      </c>
      <c r="AP195" vm="7185">
        <f ca="1"/>
        <v>87.31</v>
      </c>
      <c r="AQ195" vm="7171">
        <f ca="1"/>
        <v>45569</v>
      </c>
      <c r="AR195" vm="7186">
        <f ca="1"/>
        <v>71.98</v>
      </c>
      <c r="AS195" vm="7171">
        <f ca="1"/>
        <v>45569</v>
      </c>
      <c r="AT195" vm="7187">
        <f ca="1"/>
        <v>112.64</v>
      </c>
      <c r="AU195" vm="7171">
        <f ca="1"/>
        <v>45569</v>
      </c>
      <c r="AV195" vm="7188">
        <f ca="1"/>
        <v>49.82</v>
      </c>
      <c r="AW195" vm="7171">
        <f ca="1"/>
        <v>45569</v>
      </c>
      <c r="AX195" vm="2287">
        <f ca="1"/>
        <v>46.07</v>
      </c>
      <c r="AY195" vm="7171">
        <f ca="1"/>
        <v>45569</v>
      </c>
      <c r="AZ195" vm="7189">
        <f ca="1"/>
        <v>88.35</v>
      </c>
      <c r="BA195" vm="7171">
        <f ca="1"/>
        <v>45569</v>
      </c>
      <c r="BB195" vm="3827">
        <f ca="1"/>
        <v>223.66</v>
      </c>
      <c r="BC195" vm="7171">
        <f ca="1"/>
        <v>45569</v>
      </c>
      <c r="BD195" vm="7190">
        <f ca="1"/>
        <v>95.86</v>
      </c>
      <c r="BE195" vm="7171">
        <f ca="1"/>
        <v>45569</v>
      </c>
      <c r="BF195" vm="3866">
        <f ca="1"/>
        <v>38.82</v>
      </c>
      <c r="BG195" vm="7171">
        <f ca="1"/>
        <v>45569</v>
      </c>
      <c r="BH195" vm="7191">
        <f ca="1"/>
        <v>245</v>
      </c>
      <c r="BI195" vm="7171">
        <f ca="1"/>
        <v>45569</v>
      </c>
      <c r="BJ195" vm="2928">
        <f ca="1"/>
        <v>40.11</v>
      </c>
      <c r="BK195" vm="7171">
        <f ca="1"/>
        <v>45569</v>
      </c>
      <c r="BL195" vm="1931">
        <f ca="1"/>
        <v>44.18</v>
      </c>
      <c r="BM195" vm="7171">
        <f ca="1"/>
        <v>45569</v>
      </c>
      <c r="BN195" vm="7192">
        <f ca="1"/>
        <v>118.09</v>
      </c>
      <c r="BO195" vm="7171">
        <f ca="1"/>
        <v>45569</v>
      </c>
      <c r="BP195" vm="7193">
        <f ca="1"/>
        <v>167.97</v>
      </c>
      <c r="BQ195" vm="7171">
        <f ca="1"/>
        <v>45569</v>
      </c>
      <c r="BR195" vm="7194">
        <f ca="1"/>
        <v>203.78</v>
      </c>
      <c r="BS195" vm="7171">
        <f ca="1"/>
        <v>45569</v>
      </c>
      <c r="BT195" vm="7195">
        <f ca="1"/>
        <v>287.75</v>
      </c>
      <c r="BU195" vm="7171">
        <f ca="1"/>
        <v>45569</v>
      </c>
      <c r="BV195" vm="7196">
        <f ca="1"/>
        <v>31.85</v>
      </c>
      <c r="BW195" vm="7171">
        <f ca="1"/>
        <v>45569</v>
      </c>
      <c r="BX195" vm="7197">
        <f ca="1"/>
        <v>66.5</v>
      </c>
      <c r="BZ195" vm="7171">
        <f ca="1"/>
        <v>45569</v>
      </c>
      <c r="CA195" vm="7198">
        <f ca="1"/>
        <v>526.65</v>
      </c>
      <c r="CB195" vm="7171">
        <f ca="1"/>
        <v>45569</v>
      </c>
      <c r="CC195" vm="1842">
        <f ca="1"/>
        <v>119.59</v>
      </c>
      <c r="CD195" vm="7171">
        <f ca="1"/>
        <v>45569</v>
      </c>
      <c r="CE195" vm="2421">
        <f ca="1"/>
        <v>108.21</v>
      </c>
      <c r="CF195" vm="7171">
        <f ca="1"/>
        <v>45569</v>
      </c>
      <c r="CG195" vm="917">
        <f ca="1"/>
        <v>55.5</v>
      </c>
      <c r="CH195" vm="7171">
        <f ca="1"/>
        <v>45569</v>
      </c>
      <c r="CI195" vm="7199">
        <f ca="1"/>
        <v>195.76509999999999</v>
      </c>
    </row>
    <row r="196" spans="1:87">
      <c r="A196" vm="7200">
        <f ca="1"/>
        <v>45572</v>
      </c>
      <c r="B196" vm="7201">
        <f ca="1"/>
        <v>19.73</v>
      </c>
      <c r="C196" vm="7200">
        <f ca="1"/>
        <v>45572</v>
      </c>
      <c r="D196" vm="4007">
        <f ca="1"/>
        <v>58.86</v>
      </c>
      <c r="E196" vm="7200">
        <f ca="1"/>
        <v>45572</v>
      </c>
      <c r="F196" vm="7202">
        <f ca="1"/>
        <v>20.72</v>
      </c>
      <c r="G196" vm="7200">
        <f ca="1"/>
        <v>45572</v>
      </c>
      <c r="H196" vm="7203">
        <f ca="1"/>
        <v>817.25</v>
      </c>
      <c r="I196" vm="7200">
        <f ca="1"/>
        <v>45572</v>
      </c>
      <c r="J196" vm="7204">
        <f ca="1"/>
        <v>142.9</v>
      </c>
      <c r="K196" vm="7200">
        <f ca="1"/>
        <v>45572</v>
      </c>
      <c r="L196" vm="7205">
        <f ca="1"/>
        <v>471.23</v>
      </c>
      <c r="M196" vm="7200">
        <f ca="1"/>
        <v>45572</v>
      </c>
      <c r="N196" vm="3734">
        <f ca="1"/>
        <v>51.52</v>
      </c>
      <c r="O196" vm="7200">
        <f ca="1"/>
        <v>45572</v>
      </c>
      <c r="P196" vm="7144">
        <f ca="1"/>
        <v>8.0853999999999999</v>
      </c>
      <c r="Q196" vm="7200">
        <f ca="1"/>
        <v>45572</v>
      </c>
      <c r="R196" vm="7206">
        <f ca="1"/>
        <v>172.13</v>
      </c>
      <c r="S196" vm="7200">
        <f ca="1"/>
        <v>45572</v>
      </c>
      <c r="T196" vm="7207">
        <f ca="1"/>
        <v>148.93</v>
      </c>
      <c r="U196" vm="7200">
        <f ca="1"/>
        <v>45572</v>
      </c>
      <c r="V196" vm="7208">
        <f ca="1"/>
        <v>406.04</v>
      </c>
      <c r="W196" vm="7200">
        <f ca="1"/>
        <v>45572</v>
      </c>
      <c r="X196" vm="7209">
        <f ca="1"/>
        <v>409.54</v>
      </c>
      <c r="Y196" vm="7200">
        <f ca="1"/>
        <v>45572</v>
      </c>
      <c r="Z196" vm="710">
        <f ca="1"/>
        <v>43.36</v>
      </c>
      <c r="AA196" vm="7200">
        <f ca="1"/>
        <v>45572</v>
      </c>
      <c r="AB196" vm="7210">
        <f ca="1"/>
        <v>117.77</v>
      </c>
      <c r="AC196" vm="7200">
        <f ca="1"/>
        <v>45572</v>
      </c>
      <c r="AD196" vm="7211">
        <f ca="1"/>
        <v>104.47</v>
      </c>
      <c r="AE196" vm="7200">
        <f ca="1"/>
        <v>45572</v>
      </c>
      <c r="AF196" vm="7212">
        <f ca="1"/>
        <v>221.69</v>
      </c>
      <c r="AG196" vm="7200">
        <f ca="1"/>
        <v>45572</v>
      </c>
      <c r="AH196" vm="7213">
        <f ca="1"/>
        <v>80.290000000000006</v>
      </c>
      <c r="AI196" vm="7200">
        <f ca="1"/>
        <v>45572</v>
      </c>
      <c r="AJ196" vm="7214">
        <f ca="1"/>
        <v>65.25</v>
      </c>
      <c r="AK196" vm="7200">
        <f ca="1"/>
        <v>45572</v>
      </c>
      <c r="AL196" vm="4982">
        <f ca="1"/>
        <v>113.82</v>
      </c>
      <c r="AM196" vm="7200">
        <f ca="1"/>
        <v>45572</v>
      </c>
      <c r="AN196" vm="7215">
        <f ca="1"/>
        <v>10.8</v>
      </c>
      <c r="AO196" vm="7200">
        <f ca="1"/>
        <v>45572</v>
      </c>
      <c r="AP196" vm="7216">
        <f ca="1"/>
        <v>87.47</v>
      </c>
      <c r="AQ196" vm="7200">
        <f ca="1"/>
        <v>45572</v>
      </c>
      <c r="AR196" vm="1000">
        <f ca="1"/>
        <v>72.44</v>
      </c>
      <c r="AS196" vm="7200">
        <f ca="1"/>
        <v>45572</v>
      </c>
      <c r="AT196" vm="7217">
        <f ca="1"/>
        <v>113.36</v>
      </c>
      <c r="AU196" vm="7200">
        <f ca="1"/>
        <v>45572</v>
      </c>
      <c r="AV196" vm="7218">
        <f ca="1"/>
        <v>49.61</v>
      </c>
      <c r="AW196" vm="7200">
        <f ca="1"/>
        <v>45572</v>
      </c>
      <c r="AX196" vm="7219">
        <f ca="1"/>
        <v>48.97</v>
      </c>
      <c r="AY196" vm="7200">
        <f ca="1"/>
        <v>45572</v>
      </c>
      <c r="AZ196" vm="6233">
        <f ca="1"/>
        <v>89.03</v>
      </c>
      <c r="BA196" vm="7200">
        <f ca="1"/>
        <v>45572</v>
      </c>
      <c r="BB196" vm="7220">
        <f ca="1"/>
        <v>223.37</v>
      </c>
      <c r="BC196" vm="7200">
        <f ca="1"/>
        <v>45572</v>
      </c>
      <c r="BD196" vm="7221">
        <f ca="1"/>
        <v>96.04</v>
      </c>
      <c r="BE196" vm="7200">
        <f ca="1"/>
        <v>45572</v>
      </c>
      <c r="BF196" vm="4122">
        <f ca="1"/>
        <v>38.630000000000003</v>
      </c>
      <c r="BG196" vm="7200">
        <f ca="1"/>
        <v>45572</v>
      </c>
      <c r="BH196" vm="7222">
        <f ca="1"/>
        <v>244.17</v>
      </c>
      <c r="BI196" vm="7200">
        <f ca="1"/>
        <v>45572</v>
      </c>
      <c r="BJ196" vm="3739">
        <f ca="1"/>
        <v>39.96</v>
      </c>
      <c r="BK196" vm="7200">
        <f ca="1"/>
        <v>45572</v>
      </c>
      <c r="BL196" vm="7223">
        <f ca="1"/>
        <v>43.84</v>
      </c>
      <c r="BM196" vm="7200">
        <f ca="1"/>
        <v>45572</v>
      </c>
      <c r="BN196" vm="7224">
        <f ca="1"/>
        <v>114.44</v>
      </c>
      <c r="BO196" vm="7200">
        <f ca="1"/>
        <v>45572</v>
      </c>
      <c r="BP196" vm="7225">
        <f ca="1"/>
        <v>167.21</v>
      </c>
      <c r="BQ196" vm="7200">
        <f ca="1"/>
        <v>45572</v>
      </c>
      <c r="BR196" vm="7226">
        <f ca="1"/>
        <v>203.33</v>
      </c>
      <c r="BS196" vm="7200">
        <f ca="1"/>
        <v>45572</v>
      </c>
      <c r="BT196" vm="7227">
        <f ca="1"/>
        <v>284.57</v>
      </c>
      <c r="BU196" vm="7200">
        <f ca="1"/>
        <v>45572</v>
      </c>
      <c r="BV196" vm="1702">
        <f ca="1"/>
        <v>32.03</v>
      </c>
      <c r="BW196" vm="7200">
        <f ca="1"/>
        <v>45572</v>
      </c>
      <c r="BX196" vm="7228">
        <f ca="1"/>
        <v>65.48</v>
      </c>
      <c r="BZ196" vm="7200">
        <f ca="1"/>
        <v>45572</v>
      </c>
      <c r="CA196" vm="7229">
        <f ca="1"/>
        <v>521.91</v>
      </c>
      <c r="CB196" vm="7200">
        <f ca="1"/>
        <v>45572</v>
      </c>
      <c r="CC196" vm="1570">
        <f ca="1"/>
        <v>118.69</v>
      </c>
      <c r="CD196" vm="7200">
        <f ca="1"/>
        <v>45572</v>
      </c>
      <c r="CE196" vm="5145">
        <f ca="1"/>
        <v>107.43</v>
      </c>
      <c r="CF196" vm="7200">
        <f ca="1"/>
        <v>45572</v>
      </c>
      <c r="CG196" vm="7230">
        <f ca="1"/>
        <v>55.07</v>
      </c>
      <c r="CH196" vm="7200">
        <f ca="1"/>
        <v>45572</v>
      </c>
      <c r="CI196" vm="7231">
        <f ca="1"/>
        <v>194.42</v>
      </c>
    </row>
    <row r="197" spans="1:87">
      <c r="A197" vm="7232">
        <f ca="1"/>
        <v>45573</v>
      </c>
      <c r="B197" vm="1399">
        <f ca="1"/>
        <v>20.079999999999998</v>
      </c>
      <c r="C197" vm="7232">
        <f ca="1"/>
        <v>45573</v>
      </c>
      <c r="D197" vm="1202">
        <f ca="1"/>
        <v>57.55</v>
      </c>
      <c r="E197" vm="7232">
        <f ca="1"/>
        <v>45573</v>
      </c>
      <c r="F197" vm="1600">
        <f ca="1"/>
        <v>20.350000000000001</v>
      </c>
      <c r="G197" vm="7232">
        <f ca="1"/>
        <v>45573</v>
      </c>
      <c r="H197" vm="7233">
        <f ca="1"/>
        <v>824.26</v>
      </c>
      <c r="I197" vm="7232">
        <f ca="1"/>
        <v>45573</v>
      </c>
      <c r="J197" vm="7234">
        <f ca="1"/>
        <v>143.33000000000001</v>
      </c>
      <c r="K197" vm="7232">
        <f ca="1"/>
        <v>45573</v>
      </c>
      <c r="L197" vm="7235">
        <f ca="1"/>
        <v>480.78500000000003</v>
      </c>
      <c r="M197" vm="7232">
        <f ca="1"/>
        <v>45573</v>
      </c>
      <c r="N197" vm="1851">
        <f ca="1"/>
        <v>52.46</v>
      </c>
      <c r="O197" vm="7232">
        <f ca="1"/>
        <v>45573</v>
      </c>
      <c r="P197" vm="7236">
        <f ca="1"/>
        <v>8.2431999999999999</v>
      </c>
      <c r="Q197" vm="7232">
        <f ca="1"/>
        <v>45573</v>
      </c>
      <c r="R197" vm="7237">
        <f ca="1"/>
        <v>176.93</v>
      </c>
      <c r="S197" vm="7232">
        <f ca="1"/>
        <v>45573</v>
      </c>
      <c r="T197" vm="7238">
        <f ca="1"/>
        <v>144.68</v>
      </c>
      <c r="U197" vm="7232">
        <f ca="1"/>
        <v>45573</v>
      </c>
      <c r="V197" vm="7239">
        <f ca="1"/>
        <v>400.28</v>
      </c>
      <c r="W197" vm="7232">
        <f ca="1"/>
        <v>45573</v>
      </c>
      <c r="X197" vm="7240">
        <f ca="1"/>
        <v>414.71</v>
      </c>
      <c r="Y197" vm="7232">
        <f ca="1"/>
        <v>45573</v>
      </c>
      <c r="Z197" vm="6292">
        <f ca="1"/>
        <v>42.43</v>
      </c>
      <c r="AA197" vm="7232">
        <f ca="1"/>
        <v>45573</v>
      </c>
      <c r="AB197" vm="7241">
        <f ca="1"/>
        <v>117.2</v>
      </c>
      <c r="AC197" vm="7232">
        <f ca="1"/>
        <v>45573</v>
      </c>
      <c r="AD197" vm="7242">
        <f ca="1"/>
        <v>100.26</v>
      </c>
      <c r="AE197" vm="7232">
        <f ca="1"/>
        <v>45573</v>
      </c>
      <c r="AF197" vm="5641">
        <f ca="1"/>
        <v>225.77</v>
      </c>
      <c r="AG197" vm="7232">
        <f ca="1"/>
        <v>45573</v>
      </c>
      <c r="AH197" vm="7243">
        <f ca="1"/>
        <v>80.5</v>
      </c>
      <c r="AI197" vm="7232">
        <f ca="1"/>
        <v>45573</v>
      </c>
      <c r="AJ197" vm="7244">
        <f ca="1"/>
        <v>65.900000000000006</v>
      </c>
      <c r="AK197" vm="7232">
        <f ca="1"/>
        <v>45573</v>
      </c>
      <c r="AL197" vm="7245">
        <f ca="1"/>
        <v>113.52</v>
      </c>
      <c r="AM197" vm="7232">
        <f ca="1"/>
        <v>45573</v>
      </c>
      <c r="AN197" vm="7246">
        <f ca="1"/>
        <v>11.62</v>
      </c>
      <c r="AO197" vm="7232">
        <f ca="1"/>
        <v>45573</v>
      </c>
      <c r="AP197" vm="7247">
        <f ca="1"/>
        <v>88.57</v>
      </c>
      <c r="AQ197" vm="7232">
        <f ca="1"/>
        <v>45573</v>
      </c>
      <c r="AR197" vm="3418">
        <f ca="1"/>
        <v>73.2</v>
      </c>
      <c r="AS197" vm="7232">
        <f ca="1"/>
        <v>45573</v>
      </c>
      <c r="AT197" vm="7248">
        <f ca="1"/>
        <v>114.63</v>
      </c>
      <c r="AU197" vm="7232">
        <f ca="1"/>
        <v>45573</v>
      </c>
      <c r="AV197" vm="7249">
        <f ca="1"/>
        <v>48.57</v>
      </c>
      <c r="AW197" vm="7232">
        <f ca="1"/>
        <v>45573</v>
      </c>
      <c r="AX197" vm="7250">
        <f ca="1"/>
        <v>46.91</v>
      </c>
      <c r="AY197" vm="7232">
        <f ca="1"/>
        <v>45573</v>
      </c>
      <c r="AZ197" vm="7251">
        <f ca="1"/>
        <v>87.76</v>
      </c>
      <c r="BA197" vm="7232">
        <f ca="1"/>
        <v>45573</v>
      </c>
      <c r="BB197" vm="7252">
        <f ca="1"/>
        <v>224.28</v>
      </c>
      <c r="BC197" vm="7232">
        <f ca="1"/>
        <v>45573</v>
      </c>
      <c r="BD197" vm="7253">
        <f ca="1"/>
        <v>93.91</v>
      </c>
      <c r="BE197" vm="7232">
        <f ca="1"/>
        <v>45573</v>
      </c>
      <c r="BF197" vm="7254">
        <f ca="1"/>
        <v>38.020000000000003</v>
      </c>
      <c r="BG197" vm="7232">
        <f ca="1"/>
        <v>45573</v>
      </c>
      <c r="BH197" vm="7255">
        <f ca="1"/>
        <v>242.37</v>
      </c>
      <c r="BI197" vm="7232">
        <f ca="1"/>
        <v>45573</v>
      </c>
      <c r="BJ197" vm="1618">
        <f ca="1"/>
        <v>39.93</v>
      </c>
      <c r="BK197" vm="7232">
        <f ca="1"/>
        <v>45573</v>
      </c>
      <c r="BL197" vm="7256">
        <f ca="1"/>
        <v>44.01</v>
      </c>
      <c r="BM197" vm="7232">
        <f ca="1"/>
        <v>45573</v>
      </c>
      <c r="BN197" vm="7257">
        <f ca="1"/>
        <v>115.62</v>
      </c>
      <c r="BO197" vm="7232">
        <f ca="1"/>
        <v>45573</v>
      </c>
      <c r="BP197" vm="7258">
        <f ca="1"/>
        <v>170.42</v>
      </c>
      <c r="BQ197" vm="7232">
        <f ca="1"/>
        <v>45573</v>
      </c>
      <c r="BR197" vm="7259">
        <f ca="1"/>
        <v>207</v>
      </c>
      <c r="BS197" vm="7232">
        <f ca="1"/>
        <v>45573</v>
      </c>
      <c r="BT197" vm="7260">
        <f ca="1"/>
        <v>291.57</v>
      </c>
      <c r="BU197" vm="7232">
        <f ca="1"/>
        <v>45573</v>
      </c>
      <c r="BV197" vm="7261">
        <f ca="1"/>
        <v>30.96</v>
      </c>
      <c r="BW197" vm="7232">
        <f ca="1"/>
        <v>45573</v>
      </c>
      <c r="BX197" vm="7244">
        <f ca="1"/>
        <v>65.900000000000006</v>
      </c>
      <c r="BZ197" vm="7232">
        <f ca="1"/>
        <v>45573</v>
      </c>
      <c r="CA197" vm="7262">
        <f ca="1"/>
        <v>526.85</v>
      </c>
      <c r="CB197" vm="7232">
        <f ca="1"/>
        <v>45573</v>
      </c>
      <c r="CC197" vm="744">
        <f ca="1"/>
        <v>119.84</v>
      </c>
      <c r="CD197" vm="7232">
        <f ca="1"/>
        <v>45573</v>
      </c>
      <c r="CE197" vm="7263">
        <f ca="1"/>
        <v>108.62</v>
      </c>
      <c r="CF197" vm="7232">
        <f ca="1"/>
        <v>45573</v>
      </c>
      <c r="CG197" vm="1969">
        <f ca="1"/>
        <v>55.61</v>
      </c>
      <c r="CH197" vm="7232">
        <f ca="1"/>
        <v>45573</v>
      </c>
      <c r="CI197" vm="7264">
        <f ca="1"/>
        <v>194.96</v>
      </c>
    </row>
    <row r="198" spans="1:87">
      <c r="A198" vm="7265">
        <f ca="1"/>
        <v>45574</v>
      </c>
      <c r="B198" vm="7266">
        <f ca="1"/>
        <v>19.97</v>
      </c>
      <c r="C198" vm="7265">
        <f ca="1"/>
        <v>45574</v>
      </c>
      <c r="D198" vm="6335">
        <f ca="1"/>
        <v>56.97</v>
      </c>
      <c r="E198" vm="7265">
        <f ca="1"/>
        <v>45574</v>
      </c>
      <c r="F198" vm="7267">
        <f ca="1"/>
        <v>20.7</v>
      </c>
      <c r="G198" vm="7265">
        <f ca="1"/>
        <v>45574</v>
      </c>
      <c r="H198" vm="7268">
        <f ca="1"/>
        <v>845.9</v>
      </c>
      <c r="I198" vm="7265">
        <f ca="1"/>
        <v>45574</v>
      </c>
      <c r="J198" vm="7269">
        <f ca="1"/>
        <v>143.74</v>
      </c>
      <c r="K198" vm="7265">
        <f ca="1"/>
        <v>45574</v>
      </c>
      <c r="L198" vm="7270">
        <f ca="1"/>
        <v>490.38</v>
      </c>
      <c r="M198" vm="7265">
        <f ca="1"/>
        <v>45574</v>
      </c>
      <c r="N198" vm="7271">
        <f ca="1"/>
        <v>53</v>
      </c>
      <c r="O198" vm="7265">
        <f ca="1"/>
        <v>45574</v>
      </c>
      <c r="P198" vm="7272">
        <f ca="1"/>
        <v>7.9671000000000003</v>
      </c>
      <c r="Q198" vm="7265">
        <f ca="1"/>
        <v>45574</v>
      </c>
      <c r="R198" vm="7273">
        <f ca="1"/>
        <v>185.97</v>
      </c>
      <c r="S198" vm="7265">
        <f ca="1"/>
        <v>45574</v>
      </c>
      <c r="T198" vm="7274">
        <f ca="1"/>
        <v>144.04</v>
      </c>
      <c r="U198" vm="7265">
        <f ca="1"/>
        <v>45574</v>
      </c>
      <c r="V198" vm="7275">
        <f ca="1"/>
        <v>405.48</v>
      </c>
      <c r="W198" vm="7265">
        <f ca="1"/>
        <v>45574</v>
      </c>
      <c r="X198" vm="7276">
        <f ca="1"/>
        <v>417.46</v>
      </c>
      <c r="Y198" vm="7265">
        <f ca="1"/>
        <v>45574</v>
      </c>
      <c r="Z198" vm="7277">
        <f ca="1"/>
        <v>41.14</v>
      </c>
      <c r="AA198" vm="7265">
        <f ca="1"/>
        <v>45574</v>
      </c>
      <c r="AB198" vm="6660">
        <f ca="1"/>
        <v>117</v>
      </c>
      <c r="AC198" vm="7265">
        <f ca="1"/>
        <v>45574</v>
      </c>
      <c r="AD198" vm="5397">
        <f ca="1"/>
        <v>101.92</v>
      </c>
      <c r="AE198" vm="7265">
        <f ca="1"/>
        <v>45574</v>
      </c>
      <c r="AF198" vm="7278">
        <f ca="1"/>
        <v>229.54</v>
      </c>
      <c r="AG198" vm="7265">
        <f ca="1"/>
        <v>45574</v>
      </c>
      <c r="AH198" vm="7279">
        <f ca="1"/>
        <v>80.58</v>
      </c>
      <c r="AI198" vm="7265">
        <f ca="1"/>
        <v>45574</v>
      </c>
      <c r="AJ198" vm="7280">
        <f ca="1"/>
        <v>65.97</v>
      </c>
      <c r="AK198" vm="7265">
        <f ca="1"/>
        <v>45574</v>
      </c>
      <c r="AL198" vm="7281">
        <f ca="1"/>
        <v>119.67</v>
      </c>
      <c r="AM198" vm="7265">
        <f ca="1"/>
        <v>45574</v>
      </c>
      <c r="AN198" vm="7282">
        <f ca="1"/>
        <v>12.13</v>
      </c>
      <c r="AO198" vm="7265">
        <f ca="1"/>
        <v>45574</v>
      </c>
      <c r="AP198" vm="7283">
        <f ca="1"/>
        <v>88.86</v>
      </c>
      <c r="AQ198" vm="7265">
        <f ca="1"/>
        <v>45574</v>
      </c>
      <c r="AR198" vm="7284">
        <f ca="1"/>
        <v>74.02</v>
      </c>
      <c r="AS198" vm="7265">
        <f ca="1"/>
        <v>45574</v>
      </c>
      <c r="AT198" vm="5156">
        <f ca="1"/>
        <v>115.95</v>
      </c>
      <c r="AU198" vm="7265">
        <f ca="1"/>
        <v>45574</v>
      </c>
      <c r="AV198" vm="7285">
        <f ca="1"/>
        <v>49.03</v>
      </c>
      <c r="AW198" vm="7265">
        <f ca="1"/>
        <v>45574</v>
      </c>
      <c r="AX198" vm="2732">
        <f ca="1"/>
        <v>45.73</v>
      </c>
      <c r="AY198" vm="7265">
        <f ca="1"/>
        <v>45574</v>
      </c>
      <c r="AZ198" vm="7286">
        <f ca="1"/>
        <v>87.65</v>
      </c>
      <c r="BA198" vm="7265">
        <f ca="1"/>
        <v>45574</v>
      </c>
      <c r="BB198" vm="7287">
        <f ca="1"/>
        <v>220.78</v>
      </c>
      <c r="BC198" vm="7265">
        <f ca="1"/>
        <v>45574</v>
      </c>
      <c r="BD198" vm="6200">
        <f ca="1"/>
        <v>93.7</v>
      </c>
      <c r="BE198" vm="7265">
        <f ca="1"/>
        <v>45574</v>
      </c>
      <c r="BF198" vm="4632">
        <f ca="1"/>
        <v>40.24</v>
      </c>
      <c r="BG198" vm="7265">
        <f ca="1"/>
        <v>45574</v>
      </c>
      <c r="BH198" vm="7288">
        <f ca="1"/>
        <v>241.05</v>
      </c>
      <c r="BI198" vm="7265">
        <f ca="1"/>
        <v>45574</v>
      </c>
      <c r="BJ198" vm="7289">
        <f ca="1"/>
        <v>40.19</v>
      </c>
      <c r="BK198" vm="7265">
        <f ca="1"/>
        <v>45574</v>
      </c>
      <c r="BL198" vm="7088">
        <f ca="1"/>
        <v>44.11</v>
      </c>
      <c r="BM198" vm="7265">
        <f ca="1"/>
        <v>45574</v>
      </c>
      <c r="BN198" vm="7290">
        <f ca="1"/>
        <v>116.29</v>
      </c>
      <c r="BO198" vm="7265">
        <f ca="1"/>
        <v>45574</v>
      </c>
      <c r="BP198" vm="7291">
        <f ca="1"/>
        <v>172.54</v>
      </c>
      <c r="BQ198" vm="7265">
        <f ca="1"/>
        <v>45574</v>
      </c>
      <c r="BR198" vm="7292">
        <f ca="1"/>
        <v>213.7</v>
      </c>
      <c r="BS198" vm="7265">
        <f ca="1"/>
        <v>45574</v>
      </c>
      <c r="BT198" vm="7293">
        <f ca="1"/>
        <v>287.92</v>
      </c>
      <c r="BU198" vm="7265">
        <f ca="1"/>
        <v>45574</v>
      </c>
      <c r="BV198" vm="3069">
        <f ca="1"/>
        <v>31.05</v>
      </c>
      <c r="BW198" vm="7265">
        <f ca="1"/>
        <v>45574</v>
      </c>
      <c r="BX198" vm="7294">
        <f ca="1"/>
        <v>65.63</v>
      </c>
      <c r="BZ198" vm="7265">
        <f ca="1"/>
        <v>45574</v>
      </c>
      <c r="CA198" vm="7295">
        <f ca="1"/>
        <v>530.45000000000005</v>
      </c>
      <c r="CB198" vm="7265">
        <f ca="1"/>
        <v>45574</v>
      </c>
      <c r="CC198" vm="7296">
        <f ca="1"/>
        <v>120.72</v>
      </c>
      <c r="CD198" vm="7265">
        <f ca="1"/>
        <v>45574</v>
      </c>
      <c r="CE198" vm="4226">
        <f ca="1"/>
        <v>109.19</v>
      </c>
      <c r="CF198" vm="7265">
        <f ca="1"/>
        <v>45574</v>
      </c>
      <c r="CG198" vm="7297">
        <f ca="1"/>
        <v>55.94</v>
      </c>
      <c r="CH198" vm="7265">
        <f ca="1"/>
        <v>45574</v>
      </c>
      <c r="CI198" vm="7298">
        <f ca="1"/>
        <v>195.86</v>
      </c>
    </row>
    <row r="199" spans="1:87">
      <c r="A199" vm="7299">
        <f ca="1"/>
        <v>45575</v>
      </c>
      <c r="B199" vm="5960">
        <f ca="1"/>
        <v>19.91</v>
      </c>
      <c r="C199" vm="7299">
        <f ca="1"/>
        <v>45575</v>
      </c>
      <c r="D199" vm="7300">
        <f ca="1"/>
        <v>57.29</v>
      </c>
      <c r="E199" vm="7299">
        <f ca="1"/>
        <v>45575</v>
      </c>
      <c r="F199" vm="7301">
        <f ca="1"/>
        <v>20.95</v>
      </c>
      <c r="G199" vm="7299">
        <f ca="1"/>
        <v>45575</v>
      </c>
      <c r="H199" vm="7302">
        <f ca="1"/>
        <v>833.97</v>
      </c>
      <c r="I199" vm="7299">
        <f ca="1"/>
        <v>45575</v>
      </c>
      <c r="J199" vm="7303">
        <f ca="1"/>
        <v>141.97</v>
      </c>
      <c r="K199" vm="7299">
        <f ca="1"/>
        <v>45575</v>
      </c>
      <c r="L199" vm="7304">
        <f ca="1"/>
        <v>483.84</v>
      </c>
      <c r="M199" vm="7299">
        <f ca="1"/>
        <v>45575</v>
      </c>
      <c r="N199" vm="7305">
        <f ca="1"/>
        <v>52.43</v>
      </c>
      <c r="O199" vm="7299">
        <f ca="1"/>
        <v>45575</v>
      </c>
      <c r="P199" vm="7306">
        <f ca="1"/>
        <v>8.0360999999999994</v>
      </c>
      <c r="Q199" vm="7299">
        <f ca="1"/>
        <v>45575</v>
      </c>
      <c r="R199" vm="6038">
        <f ca="1"/>
        <v>195.5</v>
      </c>
      <c r="S199" vm="7299">
        <f ca="1"/>
        <v>45575</v>
      </c>
      <c r="T199" vm="7307">
        <f ca="1"/>
        <v>143.99</v>
      </c>
      <c r="U199" vm="7299">
        <f ca="1"/>
        <v>45575</v>
      </c>
      <c r="V199" vm="7308">
        <f ca="1"/>
        <v>405.76</v>
      </c>
      <c r="W199" vm="7299">
        <f ca="1"/>
        <v>45575</v>
      </c>
      <c r="X199" vm="7309">
        <f ca="1"/>
        <v>415.84</v>
      </c>
      <c r="Y199" vm="7299">
        <f ca="1"/>
        <v>45575</v>
      </c>
      <c r="Z199" vm="3386">
        <f ca="1"/>
        <v>42.57</v>
      </c>
      <c r="AA199" vm="7299">
        <f ca="1"/>
        <v>45575</v>
      </c>
      <c r="AB199" vm="7310">
        <f ca="1"/>
        <v>117.53</v>
      </c>
      <c r="AC199" vm="7299">
        <f ca="1"/>
        <v>45575</v>
      </c>
      <c r="AD199" vm="3897">
        <f ca="1"/>
        <v>102.96</v>
      </c>
      <c r="AE199" vm="7299">
        <f ca="1"/>
        <v>45575</v>
      </c>
      <c r="AF199" vm="7311">
        <f ca="1"/>
        <v>229.04</v>
      </c>
      <c r="AG199" vm="7299">
        <f ca="1"/>
        <v>45575</v>
      </c>
      <c r="AH199" vm="7312">
        <f ca="1"/>
        <v>80.94</v>
      </c>
      <c r="AI199" vm="7299">
        <f ca="1"/>
        <v>45575</v>
      </c>
      <c r="AJ199" vm="1019">
        <f ca="1"/>
        <v>66.849999999999994</v>
      </c>
      <c r="AK199" vm="7299">
        <f ca="1"/>
        <v>45575</v>
      </c>
      <c r="AL199" vm="7313">
        <f ca="1"/>
        <v>123.79</v>
      </c>
      <c r="AM199" vm="7299">
        <f ca="1"/>
        <v>45575</v>
      </c>
      <c r="AN199" vm="7314">
        <f ca="1"/>
        <v>11.39</v>
      </c>
      <c r="AO199" vm="7299">
        <f ca="1"/>
        <v>45575</v>
      </c>
      <c r="AP199" vm="7315">
        <f ca="1"/>
        <v>89.34</v>
      </c>
      <c r="AQ199" vm="7299">
        <f ca="1"/>
        <v>45575</v>
      </c>
      <c r="AR199" vm="7316">
        <f ca="1"/>
        <v>74.45</v>
      </c>
      <c r="AS199" vm="7299">
        <f ca="1"/>
        <v>45575</v>
      </c>
      <c r="AT199" vm="7257">
        <f ca="1"/>
        <v>115.62</v>
      </c>
      <c r="AU199" vm="7299">
        <f ca="1"/>
        <v>45575</v>
      </c>
      <c r="AV199" vm="7285">
        <f ca="1"/>
        <v>49.03</v>
      </c>
      <c r="AW199" vm="7299">
        <f ca="1"/>
        <v>45575</v>
      </c>
      <c r="AX199" vm="7317">
        <f ca="1"/>
        <v>45.74</v>
      </c>
      <c r="AY199" vm="7299">
        <f ca="1"/>
        <v>45575</v>
      </c>
      <c r="AZ199" vm="7318">
        <f ca="1"/>
        <v>84.4</v>
      </c>
      <c r="BA199" vm="7299">
        <f ca="1"/>
        <v>45575</v>
      </c>
      <c r="BB199" vm="7319">
        <f ca="1"/>
        <v>217.9</v>
      </c>
      <c r="BC199" vm="7299">
        <f ca="1"/>
        <v>45575</v>
      </c>
      <c r="BD199" vm="7320">
        <f ca="1"/>
        <v>94.94</v>
      </c>
      <c r="BE199" vm="7299">
        <f ca="1"/>
        <v>45575</v>
      </c>
      <c r="BF199" vm="160">
        <f ca="1"/>
        <v>39.21</v>
      </c>
      <c r="BG199" vm="7299">
        <f ca="1"/>
        <v>45575</v>
      </c>
      <c r="BH199" vm="7321">
        <f ca="1"/>
        <v>242.82</v>
      </c>
      <c r="BI199" vm="7299">
        <f ca="1"/>
        <v>45575</v>
      </c>
      <c r="BJ199" vm="2212">
        <f ca="1"/>
        <v>39.97</v>
      </c>
      <c r="BK199" vm="7299">
        <f ca="1"/>
        <v>45575</v>
      </c>
      <c r="BL199" vm="7322">
        <f ca="1"/>
        <v>42.95</v>
      </c>
      <c r="BM199" vm="7299">
        <f ca="1"/>
        <v>45575</v>
      </c>
      <c r="BN199" vm="7323">
        <f ca="1"/>
        <v>116.31</v>
      </c>
      <c r="BO199" vm="7299">
        <f ca="1"/>
        <v>45575</v>
      </c>
      <c r="BP199" vm="7324">
        <f ca="1"/>
        <v>172.99</v>
      </c>
      <c r="BQ199" vm="7299">
        <f ca="1"/>
        <v>45575</v>
      </c>
      <c r="BR199" vm="7325">
        <f ca="1"/>
        <v>213.6</v>
      </c>
      <c r="BS199" vm="7299">
        <f ca="1"/>
        <v>45575</v>
      </c>
      <c r="BT199" vm="7326">
        <f ca="1"/>
        <v>290.17</v>
      </c>
      <c r="BU199" vm="7299">
        <f ca="1"/>
        <v>45575</v>
      </c>
      <c r="BV199" vm="7327">
        <f ca="1"/>
        <v>31.39</v>
      </c>
      <c r="BW199" vm="7299">
        <f ca="1"/>
        <v>45575</v>
      </c>
      <c r="BX199" vm="7328">
        <f ca="1"/>
        <v>65.680000000000007</v>
      </c>
      <c r="BZ199" vm="7299">
        <f ca="1"/>
        <v>45575</v>
      </c>
      <c r="CA199" vm="7329">
        <f ca="1"/>
        <v>529.55999999999995</v>
      </c>
      <c r="CB199" vm="7299">
        <f ca="1"/>
        <v>45575</v>
      </c>
      <c r="CC199" vm="7330">
        <f ca="1"/>
        <v>120.34</v>
      </c>
      <c r="CD199" vm="7299">
        <f ca="1"/>
        <v>45575</v>
      </c>
      <c r="CE199" vm="7331">
        <f ca="1"/>
        <v>108.97</v>
      </c>
      <c r="CF199" vm="7299">
        <f ca="1"/>
        <v>45575</v>
      </c>
      <c r="CG199" vm="7332">
        <f ca="1"/>
        <v>55.88</v>
      </c>
      <c r="CH199" vm="7299">
        <f ca="1"/>
        <v>45575</v>
      </c>
      <c r="CI199" vm="7333">
        <f ca="1"/>
        <v>195.8775</v>
      </c>
    </row>
    <row r="200" spans="1:87">
      <c r="A200" vm="7334">
        <f ca="1"/>
        <v>45576</v>
      </c>
      <c r="B200" vm="7335">
        <f ca="1"/>
        <v>20.2</v>
      </c>
      <c r="C200" vm="7334">
        <f ca="1"/>
        <v>45576</v>
      </c>
      <c r="D200" vm="5385">
        <f ca="1"/>
        <v>57.97</v>
      </c>
      <c r="E200" vm="7334">
        <f ca="1"/>
        <v>45576</v>
      </c>
      <c r="F200" vm="7336">
        <f ca="1"/>
        <v>21.4</v>
      </c>
      <c r="G200" vm="7334">
        <f ca="1"/>
        <v>45576</v>
      </c>
      <c r="H200" vm="7337">
        <f ca="1"/>
        <v>840.69</v>
      </c>
      <c r="I200" vm="7334">
        <f ca="1"/>
        <v>45576</v>
      </c>
      <c r="J200" vm="7338">
        <f ca="1"/>
        <v>143.24</v>
      </c>
      <c r="K200" vm="7334">
        <f ca="1"/>
        <v>45576</v>
      </c>
      <c r="L200" vm="7339">
        <f ca="1"/>
        <v>484.78</v>
      </c>
      <c r="M200" vm="7334">
        <f ca="1"/>
        <v>45576</v>
      </c>
      <c r="N200" vm="7340">
        <f ca="1"/>
        <v>52.86</v>
      </c>
      <c r="O200" vm="7334">
        <f ca="1"/>
        <v>45576</v>
      </c>
      <c r="P200" vm="7341">
        <f ca="1"/>
        <v>8.0558999999999994</v>
      </c>
      <c r="Q200" vm="7334">
        <f ca="1"/>
        <v>45576</v>
      </c>
      <c r="R200" vm="7342">
        <f ca="1"/>
        <v>198.26</v>
      </c>
      <c r="S200" vm="7334">
        <f ca="1"/>
        <v>45576</v>
      </c>
      <c r="T200" vm="7343">
        <f ca="1"/>
        <v>142.97</v>
      </c>
      <c r="U200" vm="7334">
        <f ca="1"/>
        <v>45576</v>
      </c>
      <c r="V200" vm="7344">
        <f ca="1"/>
        <v>411.08</v>
      </c>
      <c r="W200" vm="7334">
        <f ca="1"/>
        <v>45576</v>
      </c>
      <c r="X200" vm="7345">
        <f ca="1"/>
        <v>416.32</v>
      </c>
      <c r="Y200" vm="7334">
        <f ca="1"/>
        <v>45576</v>
      </c>
      <c r="Z200" vm="5692">
        <f ca="1"/>
        <v>44</v>
      </c>
      <c r="AA200" vm="7334">
        <f ca="1"/>
        <v>45576</v>
      </c>
      <c r="AB200" vm="1769">
        <f ca="1"/>
        <v>120.04</v>
      </c>
      <c r="AC200" vm="7334">
        <f ca="1"/>
        <v>45576</v>
      </c>
      <c r="AD200" vm="5005">
        <f ca="1"/>
        <v>102.02</v>
      </c>
      <c r="AE200" vm="7334">
        <f ca="1"/>
        <v>45576</v>
      </c>
      <c r="AF200" vm="7346">
        <f ca="1"/>
        <v>227.55</v>
      </c>
      <c r="AG200" vm="7334">
        <f ca="1"/>
        <v>45576</v>
      </c>
      <c r="AH200" vm="7347">
        <f ca="1"/>
        <v>81.86</v>
      </c>
      <c r="AI200" vm="7334">
        <f ca="1"/>
        <v>45576</v>
      </c>
      <c r="AJ200" vm="7348">
        <f ca="1"/>
        <v>66.63</v>
      </c>
      <c r="AK200" vm="7334">
        <f ca="1"/>
        <v>45576</v>
      </c>
      <c r="AL200" vm="7349">
        <f ca="1"/>
        <v>124.03</v>
      </c>
      <c r="AM200" vm="7334">
        <f ca="1"/>
        <v>45576</v>
      </c>
      <c r="AN200" vm="7350">
        <f ca="1"/>
        <v>11.61</v>
      </c>
      <c r="AO200" vm="7334">
        <f ca="1"/>
        <v>45576</v>
      </c>
      <c r="AP200" vm="7351">
        <f ca="1"/>
        <v>89.83</v>
      </c>
      <c r="AQ200" vm="7334">
        <f ca="1"/>
        <v>45576</v>
      </c>
      <c r="AR200" vm="7352">
        <f ca="1"/>
        <v>74.150000000000006</v>
      </c>
      <c r="AS200" vm="7334">
        <f ca="1"/>
        <v>45576</v>
      </c>
      <c r="AT200" vm="7353">
        <f ca="1"/>
        <v>116.12</v>
      </c>
      <c r="AU200" vm="7334">
        <f ca="1"/>
        <v>45576</v>
      </c>
      <c r="AV200" vm="1128">
        <f ca="1"/>
        <v>49.05</v>
      </c>
      <c r="AW200" vm="7334">
        <f ca="1"/>
        <v>45576</v>
      </c>
      <c r="AX200" vm="7354">
        <f ca="1"/>
        <v>44.9</v>
      </c>
      <c r="AY200" vm="7334">
        <f ca="1"/>
        <v>45576</v>
      </c>
      <c r="AZ200" vm="7355">
        <f ca="1"/>
        <v>83.04</v>
      </c>
      <c r="BA200" vm="7334">
        <f ca="1"/>
        <v>45576</v>
      </c>
      <c r="BB200" vm="7356">
        <f ca="1"/>
        <v>219.27</v>
      </c>
      <c r="BC200" vm="7334">
        <f ca="1"/>
        <v>45576</v>
      </c>
      <c r="BD200" vm="7357">
        <f ca="1"/>
        <v>96.1</v>
      </c>
      <c r="BE200" vm="7334">
        <f ca="1"/>
        <v>45576</v>
      </c>
      <c r="BF200" vm="7358">
        <f ca="1"/>
        <v>38.83</v>
      </c>
      <c r="BG200" vm="7334">
        <f ca="1"/>
        <v>45576</v>
      </c>
      <c r="BH200" vm="7359">
        <f ca="1"/>
        <v>245.47</v>
      </c>
      <c r="BI200" vm="7334">
        <f ca="1"/>
        <v>45576</v>
      </c>
      <c r="BJ200" vm="6166">
        <f ca="1"/>
        <v>41.95</v>
      </c>
      <c r="BK200" vm="7334">
        <f ca="1"/>
        <v>45576</v>
      </c>
      <c r="BL200" vm="7360">
        <f ca="1"/>
        <v>43</v>
      </c>
      <c r="BM200" vm="7334">
        <f ca="1"/>
        <v>45576</v>
      </c>
      <c r="BN200" vm="7361">
        <f ca="1"/>
        <v>117.36</v>
      </c>
      <c r="BO200" vm="7334">
        <f ca="1"/>
        <v>45576</v>
      </c>
      <c r="BP200" vm="3213">
        <f ca="1"/>
        <v>174.81</v>
      </c>
      <c r="BQ200" vm="7334">
        <f ca="1"/>
        <v>45576</v>
      </c>
      <c r="BR200" vm="7362">
        <f ca="1"/>
        <v>215.99</v>
      </c>
      <c r="BS200" vm="7334">
        <f ca="1"/>
        <v>45576</v>
      </c>
      <c r="BT200" vm="7363">
        <f ca="1"/>
        <v>288.10000000000002</v>
      </c>
      <c r="BU200" vm="7334">
        <f ca="1"/>
        <v>45576</v>
      </c>
      <c r="BV200" vm="6275">
        <f ca="1"/>
        <v>31.69</v>
      </c>
      <c r="BW200" vm="7334">
        <f ca="1"/>
        <v>45576</v>
      </c>
      <c r="BX200" vm="7364">
        <f ca="1"/>
        <v>66.239999999999995</v>
      </c>
      <c r="BZ200" vm="7334">
        <f ca="1"/>
        <v>45576</v>
      </c>
      <c r="CA200" vm="7365">
        <f ca="1"/>
        <v>532.71</v>
      </c>
      <c r="CB200" vm="7334">
        <f ca="1"/>
        <v>45576</v>
      </c>
      <c r="CC200" vm="7366">
        <f ca="1"/>
        <v>121</v>
      </c>
      <c r="CD200" vm="7334">
        <f ca="1"/>
        <v>45576</v>
      </c>
      <c r="CE200" vm="7367">
        <f ca="1"/>
        <v>109.45</v>
      </c>
      <c r="CF200" vm="7334">
        <f ca="1"/>
        <v>45576</v>
      </c>
      <c r="CG200" vm="7368">
        <f ca="1"/>
        <v>56.16</v>
      </c>
      <c r="CH200" vm="7334">
        <f ca="1"/>
        <v>45576</v>
      </c>
      <c r="CI200" vm="7369">
        <f ca="1"/>
        <v>197.0042</v>
      </c>
    </row>
    <row r="201" spans="1:87">
      <c r="A201" vm="7370">
        <f ca="1"/>
        <v>45579</v>
      </c>
      <c r="B201" vm="7371">
        <f ca="1"/>
        <v>20.64</v>
      </c>
      <c r="C201" vm="7370">
        <f ca="1"/>
        <v>45579</v>
      </c>
      <c r="D201" vm="7372">
        <f ca="1"/>
        <v>57.91</v>
      </c>
      <c r="E201" vm="7370">
        <f ca="1"/>
        <v>45579</v>
      </c>
      <c r="F201" vm="7373">
        <f ca="1"/>
        <v>21.66</v>
      </c>
      <c r="G201" vm="7370">
        <f ca="1"/>
        <v>45579</v>
      </c>
      <c r="H201" vm="7374">
        <f ca="1"/>
        <v>872.27</v>
      </c>
      <c r="I201" vm="7370">
        <f ca="1"/>
        <v>45579</v>
      </c>
      <c r="J201" vm="7375">
        <f ca="1"/>
        <v>144.16999999999999</v>
      </c>
      <c r="K201" vm="7370">
        <f ca="1"/>
        <v>45579</v>
      </c>
      <c r="L201" vm="7376">
        <f ca="1"/>
        <v>487.61</v>
      </c>
      <c r="M201" vm="7370">
        <f ca="1"/>
        <v>45579</v>
      </c>
      <c r="N201" vm="7377">
        <f ca="1"/>
        <v>53.28</v>
      </c>
      <c r="O201" vm="7370">
        <f ca="1"/>
        <v>45579</v>
      </c>
      <c r="P201" vm="7378">
        <f ca="1"/>
        <v>8.2530999999999999</v>
      </c>
      <c r="Q201" vm="7370">
        <f ca="1"/>
        <v>45579</v>
      </c>
      <c r="R201" vm="7379">
        <f ca="1"/>
        <v>196.74</v>
      </c>
      <c r="S201" vm="7370">
        <f ca="1"/>
        <v>45579</v>
      </c>
      <c r="T201" vm="7380">
        <f ca="1"/>
        <v>139.47</v>
      </c>
      <c r="U201" vm="7370">
        <f ca="1"/>
        <v>45579</v>
      </c>
      <c r="V201" vm="1640">
        <f ca="1"/>
        <v>407.72</v>
      </c>
      <c r="W201" vm="7370">
        <f ca="1"/>
        <v>45579</v>
      </c>
      <c r="X201" vm="7381">
        <f ca="1"/>
        <v>419.14</v>
      </c>
      <c r="Y201" vm="7370">
        <f ca="1"/>
        <v>45579</v>
      </c>
      <c r="Z201" vm="7382">
        <f ca="1"/>
        <v>45.38</v>
      </c>
      <c r="AA201" vm="7370">
        <f ca="1"/>
        <v>45579</v>
      </c>
      <c r="AB201" vm="7383">
        <f ca="1"/>
        <v>119.78</v>
      </c>
      <c r="AC201" vm="7370">
        <f ca="1"/>
        <v>45579</v>
      </c>
      <c r="AD201" vm="2063">
        <f ca="1"/>
        <v>99.6</v>
      </c>
      <c r="AE201" vm="7370">
        <f ca="1"/>
        <v>45579</v>
      </c>
      <c r="AF201" vm="7384">
        <f ca="1"/>
        <v>231.3</v>
      </c>
      <c r="AG201" vm="7370">
        <f ca="1"/>
        <v>45579</v>
      </c>
      <c r="AH201" vm="7385">
        <f ca="1"/>
        <v>82.91</v>
      </c>
      <c r="AI201" vm="7370">
        <f ca="1"/>
        <v>45579</v>
      </c>
      <c r="AJ201" vm="7386">
        <f ca="1"/>
        <v>67.459999999999994</v>
      </c>
      <c r="AK201" vm="7370">
        <f ca="1"/>
        <v>45579</v>
      </c>
      <c r="AL201" vm="7387">
        <f ca="1"/>
        <v>123.16</v>
      </c>
      <c r="AM201" vm="7370">
        <f ca="1"/>
        <v>45579</v>
      </c>
      <c r="AN201" vm="7388">
        <f ca="1"/>
        <v>12.41</v>
      </c>
      <c r="AO201" vm="7370">
        <f ca="1"/>
        <v>45579</v>
      </c>
      <c r="AP201" vm="7389">
        <f ca="1"/>
        <v>90.93</v>
      </c>
      <c r="AQ201" vm="7370">
        <f ca="1"/>
        <v>45579</v>
      </c>
      <c r="AR201" vm="364">
        <f ca="1"/>
        <v>76.510000000000005</v>
      </c>
      <c r="AS201" vm="7370">
        <f ca="1"/>
        <v>45579</v>
      </c>
      <c r="AT201" vm="7390">
        <f ca="1"/>
        <v>117.25</v>
      </c>
      <c r="AU201" vm="7370">
        <f ca="1"/>
        <v>45579</v>
      </c>
      <c r="AV201" vm="1347">
        <f ca="1"/>
        <v>48.54</v>
      </c>
      <c r="AW201" vm="7370">
        <f ca="1"/>
        <v>45579</v>
      </c>
      <c r="AX201" vm="2922">
        <f ca="1"/>
        <v>44.03</v>
      </c>
      <c r="AY201" vm="7370">
        <f ca="1"/>
        <v>45579</v>
      </c>
      <c r="AZ201" vm="7391">
        <f ca="1"/>
        <v>80.930000000000007</v>
      </c>
      <c r="BA201" vm="7370">
        <f ca="1"/>
        <v>45579</v>
      </c>
      <c r="BB201" vm="7392">
        <f ca="1"/>
        <v>221.7</v>
      </c>
      <c r="BC201" vm="7370">
        <f ca="1"/>
        <v>45579</v>
      </c>
      <c r="BD201" vm="7393">
        <f ca="1"/>
        <v>94.44</v>
      </c>
      <c r="BE201" vm="7370">
        <f ca="1"/>
        <v>45579</v>
      </c>
      <c r="BF201" vm="7394">
        <f ca="1"/>
        <v>39.130000000000003</v>
      </c>
      <c r="BG201" vm="7370">
        <f ca="1"/>
        <v>45579</v>
      </c>
      <c r="BH201" vm="7395">
        <f ca="1"/>
        <v>245.07</v>
      </c>
      <c r="BI201" vm="7370">
        <f ca="1"/>
        <v>45579</v>
      </c>
      <c r="BJ201" vm="1173">
        <f ca="1"/>
        <v>41.91</v>
      </c>
      <c r="BK201" vm="7370">
        <f ca="1"/>
        <v>45579</v>
      </c>
      <c r="BL201" vm="7396">
        <f ca="1"/>
        <v>43.19</v>
      </c>
      <c r="BM201" vm="7370">
        <f ca="1"/>
        <v>45579</v>
      </c>
      <c r="BN201" vm="7397">
        <f ca="1"/>
        <v>118.49</v>
      </c>
      <c r="BO201" vm="7370">
        <f ca="1"/>
        <v>45579</v>
      </c>
      <c r="BP201" vm="7398">
        <f ca="1"/>
        <v>176.1</v>
      </c>
      <c r="BQ201" vm="7370">
        <f ca="1"/>
        <v>45579</v>
      </c>
      <c r="BR201" vm="7399">
        <f ca="1"/>
        <v>217.6</v>
      </c>
      <c r="BS201" vm="7370">
        <f ca="1"/>
        <v>45579</v>
      </c>
      <c r="BT201" vm="7400">
        <f ca="1"/>
        <v>291.64</v>
      </c>
      <c r="BU201" vm="7370">
        <f ca="1"/>
        <v>45579</v>
      </c>
      <c r="BV201" vm="7401">
        <f ca="1"/>
        <v>31.22</v>
      </c>
      <c r="BW201" vm="7370">
        <f ca="1"/>
        <v>45579</v>
      </c>
      <c r="BX201" vm="7402">
        <f ca="1"/>
        <v>66.89</v>
      </c>
      <c r="BZ201" vm="7370">
        <f ca="1"/>
        <v>45579</v>
      </c>
      <c r="CA201" vm="7403">
        <f ca="1"/>
        <v>537.07000000000005</v>
      </c>
      <c r="CB201" vm="7370">
        <f ca="1"/>
        <v>45579</v>
      </c>
      <c r="CC201" vm="7404">
        <f ca="1"/>
        <v>122.08</v>
      </c>
      <c r="CD201" vm="7370">
        <f ca="1"/>
        <v>45579</v>
      </c>
      <c r="CE201" vm="7405">
        <f ca="1"/>
        <v>110.53</v>
      </c>
      <c r="CF201" vm="7370">
        <f ca="1"/>
        <v>45579</v>
      </c>
      <c r="CG201" vm="7406">
        <f ca="1"/>
        <v>56.75</v>
      </c>
      <c r="CH201" vm="7370">
        <f ca="1"/>
        <v>45579</v>
      </c>
      <c r="CI201" vm="7407">
        <f ca="1"/>
        <v>197.84</v>
      </c>
    </row>
    <row r="202" spans="1:87">
      <c r="A202" vm="7408">
        <f ca="1"/>
        <v>45580</v>
      </c>
      <c r="B202" vm="7409">
        <f ca="1"/>
        <v>21.18</v>
      </c>
      <c r="C202" vm="7408">
        <f ca="1"/>
        <v>45580</v>
      </c>
      <c r="D202" vm="4188">
        <f ca="1"/>
        <v>57.67</v>
      </c>
      <c r="E202" vm="7408">
        <f ca="1"/>
        <v>45580</v>
      </c>
      <c r="F202" vm="7410">
        <f ca="1"/>
        <v>21.77</v>
      </c>
      <c r="G202" vm="7408">
        <f ca="1"/>
        <v>45580</v>
      </c>
      <c r="H202" vm="7411">
        <f ca="1"/>
        <v>730.43</v>
      </c>
      <c r="I202" vm="7408">
        <f ca="1"/>
        <v>45580</v>
      </c>
      <c r="J202" vm="7412">
        <f ca="1"/>
        <v>146.41999999999999</v>
      </c>
      <c r="K202" vm="7408">
        <f ca="1"/>
        <v>45580</v>
      </c>
      <c r="L202" vm="7413">
        <f ca="1"/>
        <v>478.47</v>
      </c>
      <c r="M202" vm="7408">
        <f ca="1"/>
        <v>45580</v>
      </c>
      <c r="N202" vm="1689">
        <f ca="1"/>
        <v>52.24</v>
      </c>
      <c r="O202" vm="7408">
        <f ca="1"/>
        <v>45580</v>
      </c>
      <c r="P202" vm="7177">
        <f ca="1"/>
        <v>8.1150000000000002</v>
      </c>
      <c r="Q202" vm="7408">
        <f ca="1"/>
        <v>45580</v>
      </c>
      <c r="R202" vm="7414">
        <f ca="1"/>
        <v>195.16</v>
      </c>
      <c r="S202" vm="7408">
        <f ca="1"/>
        <v>45580</v>
      </c>
      <c r="T202" vm="2479">
        <f ca="1"/>
        <v>128.4</v>
      </c>
      <c r="U202" vm="7408">
        <f ca="1"/>
        <v>45580</v>
      </c>
      <c r="V202" vm="7415">
        <f ca="1"/>
        <v>401.99</v>
      </c>
      <c r="W202" vm="7408">
        <f ca="1"/>
        <v>45580</v>
      </c>
      <c r="X202" vm="7416">
        <f ca="1"/>
        <v>418.74</v>
      </c>
      <c r="Y202" vm="7408">
        <f ca="1"/>
        <v>45580</v>
      </c>
      <c r="Z202" vm="3569">
        <f ca="1"/>
        <v>44.14</v>
      </c>
      <c r="AA202" vm="7408">
        <f ca="1"/>
        <v>45580</v>
      </c>
      <c r="AB202" vm="7417">
        <f ca="1"/>
        <v>117.81</v>
      </c>
      <c r="AC202" vm="7408">
        <f ca="1"/>
        <v>45580</v>
      </c>
      <c r="AD202" vm="1619">
        <f ca="1"/>
        <v>95.74</v>
      </c>
      <c r="AE202" vm="7408">
        <f ca="1"/>
        <v>45580</v>
      </c>
      <c r="AF202" vm="7418">
        <f ca="1"/>
        <v>233.85</v>
      </c>
      <c r="AG202" vm="7408">
        <f ca="1"/>
        <v>45580</v>
      </c>
      <c r="AH202" vm="332">
        <f ca="1"/>
        <v>82.79</v>
      </c>
      <c r="AI202" vm="7408">
        <f ca="1"/>
        <v>45580</v>
      </c>
      <c r="AJ202" vm="2894">
        <f ca="1"/>
        <v>65</v>
      </c>
      <c r="AK202" vm="7408">
        <f ca="1"/>
        <v>45580</v>
      </c>
      <c r="AL202" vm="7419">
        <f ca="1"/>
        <v>122.74</v>
      </c>
      <c r="AM202" vm="7408">
        <f ca="1"/>
        <v>45580</v>
      </c>
      <c r="AN202" vm="7420">
        <f ca="1"/>
        <v>12.04</v>
      </c>
      <c r="AO202" vm="7408">
        <f ca="1"/>
        <v>45580</v>
      </c>
      <c r="AP202" vm="7421">
        <f ca="1"/>
        <v>91.82</v>
      </c>
      <c r="AQ202" vm="7408">
        <f ca="1"/>
        <v>45580</v>
      </c>
      <c r="AR202" vm="7422">
        <f ca="1"/>
        <v>76.23</v>
      </c>
      <c r="AS202" vm="7408">
        <f ca="1"/>
        <v>45580</v>
      </c>
      <c r="AT202" vm="7423">
        <f ca="1"/>
        <v>116.05</v>
      </c>
      <c r="AU202" vm="7408">
        <f ca="1"/>
        <v>45580</v>
      </c>
      <c r="AV202" vm="1064">
        <f ca="1"/>
        <v>47.9</v>
      </c>
      <c r="AW202" vm="7408">
        <f ca="1"/>
        <v>45580</v>
      </c>
      <c r="AX202" vm="7424">
        <f ca="1"/>
        <v>42.5</v>
      </c>
      <c r="AY202" vm="7408">
        <f ca="1"/>
        <v>45580</v>
      </c>
      <c r="AZ202" vm="7425">
        <f ca="1"/>
        <v>77.47</v>
      </c>
      <c r="BA202" vm="7408">
        <f ca="1"/>
        <v>45580</v>
      </c>
      <c r="BB202" vm="7426">
        <f ca="1"/>
        <v>229.43</v>
      </c>
      <c r="BC202" vm="7408">
        <f ca="1"/>
        <v>45580</v>
      </c>
      <c r="BD202" vm="7427">
        <f ca="1"/>
        <v>91.43</v>
      </c>
      <c r="BE202" vm="7408">
        <f ca="1"/>
        <v>45580</v>
      </c>
      <c r="BF202" vm="7428">
        <f ca="1"/>
        <v>38.96</v>
      </c>
      <c r="BG202" vm="7408">
        <f ca="1"/>
        <v>45580</v>
      </c>
      <c r="BH202" vm="7429">
        <f ca="1"/>
        <v>245.92</v>
      </c>
      <c r="BI202" vm="7408">
        <f ca="1"/>
        <v>45580</v>
      </c>
      <c r="BJ202" vm="2171">
        <f ca="1"/>
        <v>42.14</v>
      </c>
      <c r="BK202" vm="7408">
        <f ca="1"/>
        <v>45580</v>
      </c>
      <c r="BL202" vm="6344">
        <f ca="1"/>
        <v>43.74</v>
      </c>
      <c r="BM202" vm="7408">
        <f ca="1"/>
        <v>45580</v>
      </c>
      <c r="BN202" vm="7430">
        <f ca="1"/>
        <v>118.59</v>
      </c>
      <c r="BO202" vm="7408">
        <f ca="1"/>
        <v>45580</v>
      </c>
      <c r="BP202" vm="7431">
        <f ca="1"/>
        <v>175.9</v>
      </c>
      <c r="BQ202" vm="7408">
        <f ca="1"/>
        <v>45580</v>
      </c>
      <c r="BR202" vm="7432">
        <f ca="1"/>
        <v>217.27</v>
      </c>
      <c r="BS202" vm="7408">
        <f ca="1"/>
        <v>45580</v>
      </c>
      <c r="BT202" vm="7433">
        <f ca="1"/>
        <v>288.35000000000002</v>
      </c>
      <c r="BU202" vm="7408">
        <f ca="1"/>
        <v>45580</v>
      </c>
      <c r="BV202" vm="7434">
        <f ca="1"/>
        <v>29.99</v>
      </c>
      <c r="BW202" vm="7408">
        <f ca="1"/>
        <v>45580</v>
      </c>
      <c r="BX202" vm="7435">
        <f ca="1"/>
        <v>67.16</v>
      </c>
      <c r="BZ202" vm="7408">
        <f ca="1"/>
        <v>45580</v>
      </c>
      <c r="CA202" vm="7436">
        <f ca="1"/>
        <v>532.98</v>
      </c>
      <c r="CB202" vm="7408">
        <f ca="1"/>
        <v>45580</v>
      </c>
      <c r="CC202" vm="1334">
        <f ca="1"/>
        <v>121.08</v>
      </c>
      <c r="CD202" vm="7408">
        <f ca="1"/>
        <v>45580</v>
      </c>
      <c r="CE202" vm="5948">
        <f ca="1"/>
        <v>109.61</v>
      </c>
      <c r="CF202" vm="7408">
        <f ca="1"/>
        <v>45580</v>
      </c>
      <c r="CG202" vm="7437">
        <f ca="1"/>
        <v>56.28</v>
      </c>
      <c r="CH202" vm="7408">
        <f ca="1"/>
        <v>45580</v>
      </c>
      <c r="CI202" vm="7438">
        <f ca="1"/>
        <v>195.84</v>
      </c>
    </row>
    <row r="203" spans="1:87">
      <c r="A203" vm="7439">
        <f ca="1"/>
        <v>45581</v>
      </c>
      <c r="B203" vm="7440">
        <f ca="1"/>
        <v>21.67</v>
      </c>
      <c r="C203" vm="7439">
        <f ca="1"/>
        <v>45581</v>
      </c>
      <c r="D203" vm="7441">
        <f ca="1"/>
        <v>58.29</v>
      </c>
      <c r="E203" vm="7439">
        <f ca="1"/>
        <v>45581</v>
      </c>
      <c r="F203" vm="612">
        <f ca="1"/>
        <v>22.35</v>
      </c>
      <c r="G203" vm="7439">
        <f ca="1"/>
        <v>45581</v>
      </c>
      <c r="H203" vm="7442">
        <f ca="1"/>
        <v>683.52</v>
      </c>
      <c r="I203" vm="7439">
        <f ca="1"/>
        <v>45581</v>
      </c>
      <c r="J203" vm="2449">
        <f ca="1"/>
        <v>145.04</v>
      </c>
      <c r="K203" vm="7439">
        <f ca="1"/>
        <v>45581</v>
      </c>
      <c r="L203" vm="7443">
        <f ca="1"/>
        <v>476.59</v>
      </c>
      <c r="M203" vm="7439">
        <f ca="1"/>
        <v>45581</v>
      </c>
      <c r="N203" vm="7444">
        <f ca="1"/>
        <v>51.92</v>
      </c>
      <c r="O203" vm="7439">
        <f ca="1"/>
        <v>45581</v>
      </c>
      <c r="P203" vm="7445">
        <f ca="1"/>
        <v>8.2135999999999996</v>
      </c>
      <c r="Q203" vm="7439">
        <f ca="1"/>
        <v>45581</v>
      </c>
      <c r="R203" vm="7446">
        <f ca="1"/>
        <v>191.55</v>
      </c>
      <c r="S203" vm="7439">
        <f ca="1"/>
        <v>45581</v>
      </c>
      <c r="T203" vm="7447">
        <f ca="1"/>
        <v>130.30000000000001</v>
      </c>
      <c r="U203" vm="7439">
        <f ca="1"/>
        <v>45581</v>
      </c>
      <c r="V203" vm="7448">
        <f ca="1"/>
        <v>409.37</v>
      </c>
      <c r="W203" vm="7439">
        <f ca="1"/>
        <v>45581</v>
      </c>
      <c r="X203" vm="7449">
        <f ca="1"/>
        <v>416.12</v>
      </c>
      <c r="Y203" vm="7439">
        <f ca="1"/>
        <v>45581</v>
      </c>
      <c r="Z203" vm="7450">
        <f ca="1"/>
        <v>45.02</v>
      </c>
      <c r="AA203" vm="7439">
        <f ca="1"/>
        <v>45581</v>
      </c>
      <c r="AB203" vm="7451">
        <f ca="1"/>
        <v>118.03</v>
      </c>
      <c r="AC203" vm="7439">
        <f ca="1"/>
        <v>45581</v>
      </c>
      <c r="AD203" vm="7452">
        <f ca="1"/>
        <v>98.25</v>
      </c>
      <c r="AE203" vm="7439">
        <f ca="1"/>
        <v>45581</v>
      </c>
      <c r="AF203" vm="7453">
        <f ca="1"/>
        <v>231.78</v>
      </c>
      <c r="AG203" vm="7439">
        <f ca="1"/>
        <v>45581</v>
      </c>
      <c r="AH203" vm="7454">
        <f ca="1"/>
        <v>84.39</v>
      </c>
      <c r="AI203" vm="7439">
        <f ca="1"/>
        <v>45581</v>
      </c>
      <c r="AJ203" vm="5213">
        <f ca="1"/>
        <v>65.02</v>
      </c>
      <c r="AK203" vm="7439">
        <f ca="1"/>
        <v>45581</v>
      </c>
      <c r="AL203" vm="7455">
        <f ca="1"/>
        <v>118.9</v>
      </c>
      <c r="AM203" vm="7439">
        <f ca="1"/>
        <v>45581</v>
      </c>
      <c r="AN203" vm="7456">
        <f ca="1"/>
        <v>11.98</v>
      </c>
      <c r="AO203" vm="7439">
        <f ca="1"/>
        <v>45581</v>
      </c>
      <c r="AP203" vm="7457">
        <f ca="1"/>
        <v>92.88</v>
      </c>
      <c r="AQ203" vm="7439">
        <f ca="1"/>
        <v>45581</v>
      </c>
      <c r="AR203" vm="67">
        <f ca="1"/>
        <v>77.3</v>
      </c>
      <c r="AS203" vm="7439">
        <f ca="1"/>
        <v>45581</v>
      </c>
      <c r="AT203" vm="6698">
        <f ca="1"/>
        <v>117.82</v>
      </c>
      <c r="AU203" vm="7439">
        <f ca="1"/>
        <v>45581</v>
      </c>
      <c r="AV203" vm="7458">
        <f ca="1"/>
        <v>48</v>
      </c>
      <c r="AW203" vm="7439">
        <f ca="1"/>
        <v>45581</v>
      </c>
      <c r="AX203" vm="3267">
        <f ca="1"/>
        <v>42.81</v>
      </c>
      <c r="AY203" vm="7439">
        <f ca="1"/>
        <v>45581</v>
      </c>
      <c r="AZ203" vm="7459">
        <f ca="1"/>
        <v>82.13</v>
      </c>
      <c r="BA203" vm="7439">
        <f ca="1"/>
        <v>45581</v>
      </c>
      <c r="BB203" vm="6985">
        <f ca="1"/>
        <v>227.52</v>
      </c>
      <c r="BC203" vm="7439">
        <f ca="1"/>
        <v>45581</v>
      </c>
      <c r="BD203" vm="7460">
        <f ca="1"/>
        <v>90.85</v>
      </c>
      <c r="BE203" vm="7439">
        <f ca="1"/>
        <v>45581</v>
      </c>
      <c r="BF203" vm="160">
        <f ca="1"/>
        <v>39.21</v>
      </c>
      <c r="BG203" vm="7439">
        <f ca="1"/>
        <v>45581</v>
      </c>
      <c r="BH203" vm="7461">
        <f ca="1"/>
        <v>247.15</v>
      </c>
      <c r="BI203" vm="7439">
        <f ca="1"/>
        <v>45581</v>
      </c>
      <c r="BJ203" vm="7462">
        <f ca="1"/>
        <v>42.8</v>
      </c>
      <c r="BK203" vm="7439">
        <f ca="1"/>
        <v>45581</v>
      </c>
      <c r="BL203" vm="4299">
        <f ca="1"/>
        <v>43.91</v>
      </c>
      <c r="BM203" vm="7439">
        <f ca="1"/>
        <v>45581</v>
      </c>
      <c r="BN203" vm="7463">
        <f ca="1"/>
        <v>119.62</v>
      </c>
      <c r="BO203" vm="7439">
        <f ca="1"/>
        <v>45581</v>
      </c>
      <c r="BP203" vm="7464">
        <f ca="1"/>
        <v>174.48</v>
      </c>
      <c r="BQ203" vm="7439">
        <f ca="1"/>
        <v>45581</v>
      </c>
      <c r="BR203" vm="7465">
        <f ca="1"/>
        <v>218.96</v>
      </c>
      <c r="BS203" vm="7439">
        <f ca="1"/>
        <v>45581</v>
      </c>
      <c r="BT203" vm="7466">
        <f ca="1"/>
        <v>290.86</v>
      </c>
      <c r="BU203" vm="7439">
        <f ca="1"/>
        <v>45581</v>
      </c>
      <c r="BV203" vm="5746">
        <f ca="1"/>
        <v>30.29</v>
      </c>
      <c r="BW203" vm="7439">
        <f ca="1"/>
        <v>45581</v>
      </c>
      <c r="BX203" vm="7467">
        <f ca="1"/>
        <v>68.14</v>
      </c>
      <c r="BZ203" vm="7439">
        <f ca="1"/>
        <v>45581</v>
      </c>
      <c r="CA203" vm="7468">
        <f ca="1"/>
        <v>535.22</v>
      </c>
      <c r="CB203" vm="7439">
        <f ca="1"/>
        <v>45581</v>
      </c>
      <c r="CC203" vm="7469">
        <f ca="1"/>
        <v>121.62</v>
      </c>
      <c r="CD203" vm="7439">
        <f ca="1"/>
        <v>45581</v>
      </c>
      <c r="CE203" vm="3946">
        <f ca="1"/>
        <v>110.21</v>
      </c>
      <c r="CF203" vm="7439">
        <f ca="1"/>
        <v>45581</v>
      </c>
      <c r="CG203" vm="4382">
        <f ca="1"/>
        <v>56.53</v>
      </c>
      <c r="CH203" vm="7439">
        <f ca="1"/>
        <v>45581</v>
      </c>
      <c r="CI203" vm="7470">
        <f ca="1"/>
        <v>196.81</v>
      </c>
    </row>
    <row r="204" spans="1:87">
      <c r="A204" vm="7471">
        <f ca="1"/>
        <v>45582</v>
      </c>
      <c r="B204" vm="7472">
        <f ca="1"/>
        <v>21.16</v>
      </c>
      <c r="C204" vm="7471">
        <f ca="1"/>
        <v>45582</v>
      </c>
      <c r="D204" vm="873">
        <f ca="1"/>
        <v>58.63</v>
      </c>
      <c r="E204" vm="7471">
        <f ca="1"/>
        <v>45582</v>
      </c>
      <c r="F204" vm="7473">
        <f ca="1"/>
        <v>23.45</v>
      </c>
      <c r="G204" vm="7471">
        <f ca="1"/>
        <v>45582</v>
      </c>
      <c r="H204" vm="7474">
        <f ca="1"/>
        <v>700.6</v>
      </c>
      <c r="I204" vm="7471">
        <f ca="1"/>
        <v>45582</v>
      </c>
      <c r="J204" vm="7475">
        <f ca="1"/>
        <v>144.19999999999999</v>
      </c>
      <c r="K204" vm="7471">
        <f ca="1"/>
        <v>45582</v>
      </c>
      <c r="L204" vm="7476">
        <f ca="1"/>
        <v>473.73</v>
      </c>
      <c r="M204" vm="7471">
        <f ca="1"/>
        <v>45582</v>
      </c>
      <c r="N204" vm="7477">
        <f ca="1"/>
        <v>53.36</v>
      </c>
      <c r="O204" vm="7471">
        <f ca="1"/>
        <v>45582</v>
      </c>
      <c r="P204" vm="7478">
        <f ca="1"/>
        <v>8.2234999999999996</v>
      </c>
      <c r="Q204" vm="7471">
        <f ca="1"/>
        <v>45582</v>
      </c>
      <c r="R204" vm="7479">
        <f ca="1"/>
        <v>188.76</v>
      </c>
      <c r="S204" vm="7471">
        <f ca="1"/>
        <v>45582</v>
      </c>
      <c r="T204" vm="7480">
        <f ca="1"/>
        <v>130.96039999999999</v>
      </c>
      <c r="U204" vm="7471">
        <f ca="1"/>
        <v>45582</v>
      </c>
      <c r="V204" vm="7481">
        <f ca="1"/>
        <v>405.14</v>
      </c>
      <c r="W204" vm="7471">
        <f ca="1"/>
        <v>45582</v>
      </c>
      <c r="X204" vm="7482">
        <f ca="1"/>
        <v>416.72</v>
      </c>
      <c r="Y204" vm="7471">
        <f ca="1"/>
        <v>45582</v>
      </c>
      <c r="Z204" vm="7483">
        <f ca="1"/>
        <v>43.96</v>
      </c>
      <c r="AA204" vm="7471">
        <f ca="1"/>
        <v>45582</v>
      </c>
      <c r="AB204" vm="7484">
        <f ca="1"/>
        <v>118.22</v>
      </c>
      <c r="AC204" vm="7471">
        <f ca="1"/>
        <v>45582</v>
      </c>
      <c r="AD204" vm="7485">
        <f ca="1"/>
        <v>94.67</v>
      </c>
      <c r="AE204" vm="7471">
        <f ca="1"/>
        <v>45582</v>
      </c>
      <c r="AF204" vm="6128">
        <f ca="1"/>
        <v>232.15</v>
      </c>
      <c r="AG204" vm="7471">
        <f ca="1"/>
        <v>45582</v>
      </c>
      <c r="AH204" vm="7486">
        <f ca="1"/>
        <v>83.78</v>
      </c>
      <c r="AI204" vm="7471">
        <f ca="1"/>
        <v>45582</v>
      </c>
      <c r="AJ204" vm="5648">
        <f ca="1"/>
        <v>63.67</v>
      </c>
      <c r="AK204" vm="7471">
        <f ca="1"/>
        <v>45582</v>
      </c>
      <c r="AL204" vm="7487">
        <f ca="1"/>
        <v>119.03</v>
      </c>
      <c r="AM204" vm="7471">
        <f ca="1"/>
        <v>45582</v>
      </c>
      <c r="AN204" vm="6575">
        <f ca="1"/>
        <v>12.06</v>
      </c>
      <c r="AO204" vm="7471">
        <f ca="1"/>
        <v>45582</v>
      </c>
      <c r="AP204" vm="7488">
        <f ca="1"/>
        <v>92.55</v>
      </c>
      <c r="AQ204" vm="7471">
        <f ca="1"/>
        <v>45582</v>
      </c>
      <c r="AR204" vm="23">
        <f ca="1"/>
        <v>77.75</v>
      </c>
      <c r="AS204" vm="7471">
        <f ca="1"/>
        <v>45582</v>
      </c>
      <c r="AT204" vm="7489">
        <f ca="1"/>
        <v>117.89</v>
      </c>
      <c r="AU204" vm="7471">
        <f ca="1"/>
        <v>45582</v>
      </c>
      <c r="AV204" vm="7490">
        <f ca="1"/>
        <v>48.3</v>
      </c>
      <c r="AW204" vm="7471">
        <f ca="1"/>
        <v>45582</v>
      </c>
      <c r="AX204" vm="1292">
        <f ca="1"/>
        <v>41.76</v>
      </c>
      <c r="AY204" vm="7471">
        <f ca="1"/>
        <v>45582</v>
      </c>
      <c r="AZ204" vm="7491">
        <f ca="1"/>
        <v>80.260000000000005</v>
      </c>
      <c r="BA204" vm="7471">
        <f ca="1"/>
        <v>45582</v>
      </c>
      <c r="BB204" vm="7492">
        <f ca="1"/>
        <v>224.16</v>
      </c>
      <c r="BC204" vm="7471">
        <f ca="1"/>
        <v>45582</v>
      </c>
      <c r="BD204" vm="7493">
        <f ca="1"/>
        <v>90.94</v>
      </c>
      <c r="BE204" vm="7471">
        <f ca="1"/>
        <v>45582</v>
      </c>
      <c r="BF204" vm="7428">
        <f ca="1"/>
        <v>38.96</v>
      </c>
      <c r="BG204" vm="7471">
        <f ca="1"/>
        <v>45582</v>
      </c>
      <c r="BH204" vm="7494">
        <f ca="1"/>
        <v>248.63</v>
      </c>
      <c r="BI204" vm="7471">
        <f ca="1"/>
        <v>45582</v>
      </c>
      <c r="BJ204" vm="1818">
        <f ca="1"/>
        <v>42.6</v>
      </c>
      <c r="BK204" vm="7471">
        <f ca="1"/>
        <v>45582</v>
      </c>
      <c r="BL204" vm="3970">
        <f ca="1"/>
        <v>43.85</v>
      </c>
      <c r="BM204" vm="7471">
        <f ca="1"/>
        <v>45582</v>
      </c>
      <c r="BN204" vm="7495">
        <f ca="1"/>
        <v>122.33</v>
      </c>
      <c r="BO204" vm="7471">
        <f ca="1"/>
        <v>45582</v>
      </c>
      <c r="BP204" vm="7496">
        <f ca="1"/>
        <v>174.67</v>
      </c>
      <c r="BQ204" vm="7471">
        <f ca="1"/>
        <v>45582</v>
      </c>
      <c r="BR204" vm="7497">
        <f ca="1"/>
        <v>219.55</v>
      </c>
      <c r="BS204" vm="7471">
        <f ca="1"/>
        <v>45582</v>
      </c>
      <c r="BT204" vm="7498">
        <f ca="1"/>
        <v>291.11</v>
      </c>
      <c r="BU204" vm="7471">
        <f ca="1"/>
        <v>45582</v>
      </c>
      <c r="BV204" vm="809">
        <f ca="1"/>
        <v>30.55</v>
      </c>
      <c r="BW204" vm="7471">
        <f ca="1"/>
        <v>45582</v>
      </c>
      <c r="BX204" vm="7499">
        <f ca="1"/>
        <v>67.19</v>
      </c>
      <c r="BZ204" vm="7471">
        <f ca="1"/>
        <v>45582</v>
      </c>
      <c r="CA204" vm="7500">
        <f ca="1"/>
        <v>535.29999999999995</v>
      </c>
      <c r="CB204" vm="7471">
        <f ca="1"/>
        <v>45582</v>
      </c>
      <c r="CC204" vm="7501">
        <f ca="1"/>
        <v>121.38</v>
      </c>
      <c r="CD204" vm="7471">
        <f ca="1"/>
        <v>45582</v>
      </c>
      <c r="CE204" vm="7502">
        <f ca="1"/>
        <v>110.1</v>
      </c>
      <c r="CF204" vm="7471">
        <f ca="1"/>
        <v>45582</v>
      </c>
      <c r="CG204" vm="2365">
        <f ca="1"/>
        <v>56.54</v>
      </c>
      <c r="CH204" vm="7471">
        <f ca="1"/>
        <v>45582</v>
      </c>
      <c r="CI204" vm="7503">
        <f ca="1"/>
        <v>196.72</v>
      </c>
    </row>
    <row r="205" spans="1:87">
      <c r="A205" vm="7504">
        <f ca="1"/>
        <v>45583</v>
      </c>
      <c r="B205" vm="7505">
        <f ca="1"/>
        <v>21.24</v>
      </c>
      <c r="C205" vm="7504">
        <f ca="1"/>
        <v>45583</v>
      </c>
      <c r="D205" vm="7506">
        <f ca="1"/>
        <v>56.4</v>
      </c>
      <c r="E205" vm="7504">
        <f ca="1"/>
        <v>45583</v>
      </c>
      <c r="F205" vm="7507">
        <f ca="1"/>
        <v>23.85</v>
      </c>
      <c r="G205" vm="7504">
        <f ca="1"/>
        <v>45583</v>
      </c>
      <c r="H205" vm="7508">
        <f ca="1"/>
        <v>723.26</v>
      </c>
      <c r="I205" vm="7504">
        <f ca="1"/>
        <v>45583</v>
      </c>
      <c r="J205" vm="7509">
        <f ca="1"/>
        <v>144.35</v>
      </c>
      <c r="K205" vm="7504">
        <f ca="1"/>
        <v>45583</v>
      </c>
      <c r="L205" vm="7510">
        <f ca="1"/>
        <v>521.15</v>
      </c>
      <c r="M205" vm="7504">
        <f ca="1"/>
        <v>45583</v>
      </c>
      <c r="N205" vm="7477">
        <f ca="1"/>
        <v>53.36</v>
      </c>
      <c r="O205" vm="7504">
        <f ca="1"/>
        <v>45583</v>
      </c>
      <c r="P205" vm="7511">
        <f ca="1"/>
        <v>8.3024000000000004</v>
      </c>
      <c r="Q205" vm="7504">
        <f ca="1"/>
        <v>45583</v>
      </c>
      <c r="R205" vm="7512">
        <f ca="1"/>
        <v>190.01</v>
      </c>
      <c r="S205" vm="7504">
        <f ca="1"/>
        <v>45583</v>
      </c>
      <c r="T205" vm="6224">
        <f ca="1"/>
        <v>135.30000000000001</v>
      </c>
      <c r="U205" vm="7504">
        <f ca="1"/>
        <v>45583</v>
      </c>
      <c r="V205" vm="7513">
        <f ca="1"/>
        <v>408.73</v>
      </c>
      <c r="W205" vm="7504">
        <f ca="1"/>
        <v>45583</v>
      </c>
      <c r="X205" vm="7514">
        <f ca="1"/>
        <v>418.16</v>
      </c>
      <c r="Y205" vm="7504">
        <f ca="1"/>
        <v>45583</v>
      </c>
      <c r="Z205" vm="6793">
        <f ca="1"/>
        <v>43.88</v>
      </c>
      <c r="AA205" vm="7504">
        <f ca="1"/>
        <v>45583</v>
      </c>
      <c r="AB205" vm="7192">
        <f ca="1"/>
        <v>118.09</v>
      </c>
      <c r="AC205" vm="7504">
        <f ca="1"/>
        <v>45583</v>
      </c>
      <c r="AD205" vm="5981">
        <f ca="1"/>
        <v>95.14</v>
      </c>
      <c r="AE205" vm="7504">
        <f ca="1"/>
        <v>45583</v>
      </c>
      <c r="AF205" vm="7515">
        <f ca="1"/>
        <v>235</v>
      </c>
      <c r="AG205" vm="7504">
        <f ca="1"/>
        <v>45583</v>
      </c>
      <c r="AH205" vm="7516">
        <f ca="1"/>
        <v>84.38</v>
      </c>
      <c r="AI205" vm="7504">
        <f ca="1"/>
        <v>45583</v>
      </c>
      <c r="AJ205" vm="7517">
        <f ca="1"/>
        <v>60.34</v>
      </c>
      <c r="AK205" vm="7504">
        <f ca="1"/>
        <v>45583</v>
      </c>
      <c r="AL205" vm="7518">
        <f ca="1"/>
        <v>119.54</v>
      </c>
      <c r="AM205" vm="7504">
        <f ca="1"/>
        <v>45583</v>
      </c>
      <c r="AN205" vm="7519">
        <f ca="1"/>
        <v>13.46</v>
      </c>
      <c r="AO205" vm="7504">
        <f ca="1"/>
        <v>45583</v>
      </c>
      <c r="AP205" vm="7427">
        <f ca="1"/>
        <v>91.43</v>
      </c>
      <c r="AQ205" vm="7504">
        <f ca="1"/>
        <v>45583</v>
      </c>
      <c r="AR205" vm="7520">
        <f ca="1"/>
        <v>76.67</v>
      </c>
      <c r="AS205" vm="7504">
        <f ca="1"/>
        <v>45583</v>
      </c>
      <c r="AT205" vm="7521">
        <f ca="1"/>
        <v>119.39</v>
      </c>
      <c r="AU205" vm="7504">
        <f ca="1"/>
        <v>45583</v>
      </c>
      <c r="AV205" vm="7522">
        <f ca="1"/>
        <v>47.68</v>
      </c>
      <c r="AW205" vm="7504">
        <f ca="1"/>
        <v>45583</v>
      </c>
      <c r="AX205" vm="7523">
        <f ca="1"/>
        <v>42.86</v>
      </c>
      <c r="AY205" vm="7504">
        <f ca="1"/>
        <v>45583</v>
      </c>
      <c r="AZ205" vm="7524">
        <f ca="1"/>
        <v>81.05</v>
      </c>
      <c r="BA205" vm="7504">
        <f ca="1"/>
        <v>45583</v>
      </c>
      <c r="BB205" vm="7525">
        <f ca="1"/>
        <v>226.3</v>
      </c>
      <c r="BC205" vm="7504">
        <f ca="1"/>
        <v>45583</v>
      </c>
      <c r="BD205" vm="7526">
        <f ca="1"/>
        <v>90.04</v>
      </c>
      <c r="BE205" vm="7504">
        <f ca="1"/>
        <v>45583</v>
      </c>
      <c r="BF205" vm="7527">
        <f ca="1"/>
        <v>38.549999999999997</v>
      </c>
      <c r="BG205" vm="7504">
        <f ca="1"/>
        <v>45583</v>
      </c>
      <c r="BH205" vm="7528">
        <f ca="1"/>
        <v>251.27</v>
      </c>
      <c r="BI205" vm="7504">
        <f ca="1"/>
        <v>45583</v>
      </c>
      <c r="BJ205" vm="2209">
        <f ca="1"/>
        <v>42.32</v>
      </c>
      <c r="BK205" vm="7504">
        <f ca="1"/>
        <v>45583</v>
      </c>
      <c r="BL205" vm="7529">
        <f ca="1"/>
        <v>43.99</v>
      </c>
      <c r="BM205" vm="7504">
        <f ca="1"/>
        <v>45583</v>
      </c>
      <c r="BN205" vm="7530">
        <f ca="1"/>
        <v>122</v>
      </c>
      <c r="BO205" vm="7504">
        <f ca="1"/>
        <v>45583</v>
      </c>
      <c r="BP205" vm="7531">
        <f ca="1"/>
        <v>175.06</v>
      </c>
      <c r="BQ205" vm="7504">
        <f ca="1"/>
        <v>45583</v>
      </c>
      <c r="BR205" vm="7532">
        <f ca="1"/>
        <v>222.02</v>
      </c>
      <c r="BS205" vm="7504">
        <f ca="1"/>
        <v>45583</v>
      </c>
      <c r="BT205" vm="7533">
        <f ca="1"/>
        <v>292.94</v>
      </c>
      <c r="BU205" vm="7504">
        <f ca="1"/>
        <v>45583</v>
      </c>
      <c r="BV205" vm="4434">
        <f ca="1"/>
        <v>30.37</v>
      </c>
      <c r="BW205" vm="7504">
        <f ca="1"/>
        <v>45583</v>
      </c>
      <c r="BX205" vm="2341">
        <f ca="1"/>
        <v>68</v>
      </c>
      <c r="BZ205" vm="7504">
        <f ca="1"/>
        <v>45583</v>
      </c>
      <c r="CA205" vm="7534">
        <f ca="1"/>
        <v>537.36</v>
      </c>
      <c r="CB205" vm="7504">
        <f ca="1"/>
        <v>45583</v>
      </c>
      <c r="CC205" vm="7535">
        <f ca="1"/>
        <v>121.71</v>
      </c>
      <c r="CD205" vm="7504">
        <f ca="1"/>
        <v>45583</v>
      </c>
      <c r="CE205" vm="6403">
        <f ca="1"/>
        <v>110.41</v>
      </c>
      <c r="CF205" vm="7504">
        <f ca="1"/>
        <v>45583</v>
      </c>
      <c r="CG205" vm="7536">
        <f ca="1"/>
        <v>56.69</v>
      </c>
      <c r="CH205" vm="7504">
        <f ca="1"/>
        <v>45583</v>
      </c>
      <c r="CI205" vm="6148">
        <f ca="1"/>
        <v>197.78</v>
      </c>
    </row>
    <row r="206" spans="1:87">
      <c r="A206" vm="7537">
        <f ca="1"/>
        <v>45586</v>
      </c>
      <c r="B206" vm="7538">
        <f ca="1"/>
        <v>21.02</v>
      </c>
      <c r="C206" vm="7537">
        <f ca="1"/>
        <v>45586</v>
      </c>
      <c r="D206" vm="7539">
        <f ca="1"/>
        <v>56.13</v>
      </c>
      <c r="E206" vm="7537">
        <f ca="1"/>
        <v>45586</v>
      </c>
      <c r="F206" vm="7540">
        <f ca="1"/>
        <v>23.76</v>
      </c>
      <c r="G206" vm="7537">
        <f ca="1"/>
        <v>45586</v>
      </c>
      <c r="H206" vm="7541">
        <f ca="1"/>
        <v>714.1</v>
      </c>
      <c r="I206" vm="7537">
        <f ca="1"/>
        <v>45586</v>
      </c>
      <c r="J206" vm="7542">
        <f ca="1"/>
        <v>145.71</v>
      </c>
      <c r="K206" vm="7537">
        <f ca="1"/>
        <v>45586</v>
      </c>
      <c r="L206" vm="7543">
        <f ca="1"/>
        <v>518.86</v>
      </c>
      <c r="M206" vm="7537">
        <f ca="1"/>
        <v>45586</v>
      </c>
      <c r="N206" vm="282">
        <f ca="1"/>
        <v>52.73</v>
      </c>
      <c r="O206" vm="7537">
        <f ca="1"/>
        <v>45586</v>
      </c>
      <c r="P206" vm="7378">
        <f ca="1"/>
        <v>8.2530999999999999</v>
      </c>
      <c r="Q206" vm="7537">
        <f ca="1"/>
        <v>45586</v>
      </c>
      <c r="R206" vm="7544">
        <f ca="1"/>
        <v>187.96</v>
      </c>
      <c r="S206" vm="7537">
        <f ca="1"/>
        <v>45586</v>
      </c>
      <c r="T206" vm="7545">
        <f ca="1"/>
        <v>132.4573</v>
      </c>
      <c r="U206" vm="7537">
        <f ca="1"/>
        <v>45586</v>
      </c>
      <c r="V206" vm="7546">
        <f ca="1"/>
        <v>406.96</v>
      </c>
      <c r="W206" vm="7537">
        <f ca="1"/>
        <v>45586</v>
      </c>
      <c r="X206" vm="4392">
        <f ca="1"/>
        <v>418.78</v>
      </c>
      <c r="Y206" vm="7537">
        <f ca="1"/>
        <v>45586</v>
      </c>
      <c r="Z206" vm="7547">
        <f ca="1"/>
        <v>43.95</v>
      </c>
      <c r="AA206" vm="7537">
        <f ca="1"/>
        <v>45586</v>
      </c>
      <c r="AB206" vm="7548">
        <f ca="1"/>
        <v>117.33</v>
      </c>
      <c r="AC206" vm="7537">
        <f ca="1"/>
        <v>45586</v>
      </c>
      <c r="AD206" vm="7549">
        <f ca="1"/>
        <v>93.84</v>
      </c>
      <c r="AE206" vm="7537">
        <f ca="1"/>
        <v>45586</v>
      </c>
      <c r="AF206" vm="7550">
        <f ca="1"/>
        <v>236.48</v>
      </c>
      <c r="AG206" vm="7537">
        <f ca="1"/>
        <v>45586</v>
      </c>
      <c r="AH206" vm="7551">
        <f ca="1"/>
        <v>84.03</v>
      </c>
      <c r="AI206" vm="7537">
        <f ca="1"/>
        <v>45586</v>
      </c>
      <c r="AJ206" vm="3602">
        <f ca="1"/>
        <v>58.17</v>
      </c>
      <c r="AK206" vm="7537">
        <f ca="1"/>
        <v>45586</v>
      </c>
      <c r="AL206" vm="7552">
        <f ca="1"/>
        <v>119.56</v>
      </c>
      <c r="AM206" vm="7537">
        <f ca="1"/>
        <v>45586</v>
      </c>
      <c r="AN206" vm="7553">
        <f ca="1"/>
        <v>13.23</v>
      </c>
      <c r="AO206" vm="7537">
        <f ca="1"/>
        <v>45586</v>
      </c>
      <c r="AP206" vm="7554">
        <f ca="1"/>
        <v>90.19</v>
      </c>
      <c r="AQ206" vm="7537">
        <f ca="1"/>
        <v>45586</v>
      </c>
      <c r="AR206" vm="7555">
        <f ca="1"/>
        <v>75.88</v>
      </c>
      <c r="AS206" vm="7537">
        <f ca="1"/>
        <v>45586</v>
      </c>
      <c r="AT206" vm="7556">
        <f ca="1"/>
        <v>116.99</v>
      </c>
      <c r="AU206" vm="7537">
        <f ca="1"/>
        <v>45586</v>
      </c>
      <c r="AV206" vm="7557">
        <f ca="1"/>
        <v>47.31</v>
      </c>
      <c r="AW206" vm="7537">
        <f ca="1"/>
        <v>45586</v>
      </c>
      <c r="AX206" vm="1615">
        <f ca="1"/>
        <v>42.38</v>
      </c>
      <c r="AY206" vm="7537">
        <f ca="1"/>
        <v>45586</v>
      </c>
      <c r="AZ206" vm="7558">
        <f ca="1"/>
        <v>79.47</v>
      </c>
      <c r="BA206" vm="7537">
        <f ca="1"/>
        <v>45586</v>
      </c>
      <c r="BB206" vm="7559">
        <f ca="1"/>
        <v>221.47</v>
      </c>
      <c r="BC206" vm="7537">
        <f ca="1"/>
        <v>45586</v>
      </c>
      <c r="BD206" vm="7560">
        <f ca="1"/>
        <v>89.26</v>
      </c>
      <c r="BE206" vm="7537">
        <f ca="1"/>
        <v>45586</v>
      </c>
      <c r="BF206" vm="6257">
        <f ca="1"/>
        <v>38.159999999999997</v>
      </c>
      <c r="BG206" vm="7537">
        <f ca="1"/>
        <v>45586</v>
      </c>
      <c r="BH206" vm="5259">
        <f ca="1"/>
        <v>251.22</v>
      </c>
      <c r="BI206" vm="7537">
        <f ca="1"/>
        <v>45586</v>
      </c>
      <c r="BJ206" vm="1292">
        <f ca="1"/>
        <v>41.76</v>
      </c>
      <c r="BK206" vm="7537">
        <f ca="1"/>
        <v>45586</v>
      </c>
      <c r="BL206" vm="7561">
        <f ca="1"/>
        <v>43.7</v>
      </c>
      <c r="BM206" vm="7537">
        <f ca="1"/>
        <v>45586</v>
      </c>
      <c r="BN206" vm="1442">
        <f ca="1"/>
        <v>120.93</v>
      </c>
      <c r="BO206" vm="7537">
        <f ca="1"/>
        <v>45586</v>
      </c>
      <c r="BP206" vm="2497">
        <f ca="1"/>
        <v>175.01</v>
      </c>
      <c r="BQ206" vm="7537">
        <f ca="1"/>
        <v>45586</v>
      </c>
      <c r="BR206" vm="7562">
        <f ca="1"/>
        <v>221.5</v>
      </c>
      <c r="BS206" vm="7537">
        <f ca="1"/>
        <v>45586</v>
      </c>
      <c r="BT206" vm="7563">
        <f ca="1"/>
        <v>291.29000000000002</v>
      </c>
      <c r="BU206" vm="7537">
        <f ca="1"/>
        <v>45586</v>
      </c>
      <c r="BV206" vm="7564">
        <f ca="1"/>
        <v>30.11</v>
      </c>
      <c r="BW206" vm="7537">
        <f ca="1"/>
        <v>45586</v>
      </c>
      <c r="BX206" vm="7565">
        <f ca="1"/>
        <v>67.03</v>
      </c>
      <c r="BZ206" vm="7537">
        <f ca="1"/>
        <v>45586</v>
      </c>
      <c r="CA206" vm="7566">
        <f ca="1"/>
        <v>536.53</v>
      </c>
      <c r="CB206" vm="7537">
        <f ca="1"/>
        <v>45586</v>
      </c>
      <c r="CC206" vm="7567">
        <f ca="1"/>
        <v>121.26</v>
      </c>
      <c r="CD206" vm="7537">
        <f ca="1"/>
        <v>45586</v>
      </c>
      <c r="CE206" vm="7568">
        <f ca="1"/>
        <v>110.31</v>
      </c>
      <c r="CF206" vm="7537">
        <f ca="1"/>
        <v>45586</v>
      </c>
      <c r="CG206" vm="7569">
        <f ca="1"/>
        <v>56.64</v>
      </c>
      <c r="CH206" vm="7537">
        <f ca="1"/>
        <v>45586</v>
      </c>
      <c r="CI206" vm="7570">
        <f ca="1"/>
        <v>197.18</v>
      </c>
    </row>
    <row r="207" spans="1:87">
      <c r="A207" vm="7571">
        <f ca="1"/>
        <v>45587</v>
      </c>
      <c r="B207" vm="7572">
        <f ca="1"/>
        <v>21.46</v>
      </c>
      <c r="C207" vm="7571">
        <f ca="1"/>
        <v>45587</v>
      </c>
      <c r="D207" vm="941">
        <f ca="1"/>
        <v>55.69</v>
      </c>
      <c r="E207" vm="7571">
        <f ca="1"/>
        <v>45587</v>
      </c>
      <c r="F207" vm="7573">
        <f ca="1"/>
        <v>23.16</v>
      </c>
      <c r="G207" vm="7571">
        <f ca="1"/>
        <v>45587</v>
      </c>
      <c r="H207" vm="7574">
        <f ca="1"/>
        <v>720.91</v>
      </c>
      <c r="I207" vm="7571">
        <f ca="1"/>
        <v>45587</v>
      </c>
      <c r="J207" vm="7575">
        <f ca="1"/>
        <v>145.72</v>
      </c>
      <c r="K207" vm="7571">
        <f ca="1"/>
        <v>45587</v>
      </c>
      <c r="L207" vm="7576">
        <f ca="1"/>
        <v>517.5</v>
      </c>
      <c r="M207" vm="7571">
        <f ca="1"/>
        <v>45587</v>
      </c>
      <c r="N207" vm="7577">
        <f ca="1"/>
        <v>52.37</v>
      </c>
      <c r="O207" vm="7571">
        <f ca="1"/>
        <v>45587</v>
      </c>
      <c r="P207" vm="7578">
        <f ca="1"/>
        <v>8.1742000000000008</v>
      </c>
      <c r="Q207" vm="7571">
        <f ca="1"/>
        <v>45587</v>
      </c>
      <c r="R207" vm="7579">
        <f ca="1"/>
        <v>186.16</v>
      </c>
      <c r="S207" vm="7571">
        <f ca="1"/>
        <v>45587</v>
      </c>
      <c r="T207" vm="7580">
        <f ca="1"/>
        <v>133.44999999999999</v>
      </c>
      <c r="U207" vm="7571">
        <f ca="1"/>
        <v>45587</v>
      </c>
      <c r="V207" vm="7581">
        <f ca="1"/>
        <v>406.65</v>
      </c>
      <c r="W207" vm="7571">
        <f ca="1"/>
        <v>45587</v>
      </c>
      <c r="X207" vm="7582">
        <f ca="1"/>
        <v>427.51</v>
      </c>
      <c r="Y207" vm="7571">
        <f ca="1"/>
        <v>45587</v>
      </c>
      <c r="Z207" vm="7583">
        <f ca="1"/>
        <v>44.07</v>
      </c>
      <c r="AA207" vm="7571">
        <f ca="1"/>
        <v>45587</v>
      </c>
      <c r="AB207" vm="6928">
        <f ca="1"/>
        <v>116.47</v>
      </c>
      <c r="AC207" vm="7571">
        <f ca="1"/>
        <v>45587</v>
      </c>
      <c r="AD207" vm="7584">
        <f ca="1"/>
        <v>96.46</v>
      </c>
      <c r="AE207" vm="7571">
        <f ca="1"/>
        <v>45587</v>
      </c>
      <c r="AF207" vm="7585">
        <f ca="1"/>
        <v>235.86</v>
      </c>
      <c r="AG207" vm="7571">
        <f ca="1"/>
        <v>45587</v>
      </c>
      <c r="AH207" vm="7586">
        <f ca="1"/>
        <v>83.7</v>
      </c>
      <c r="AI207" vm="7571">
        <f ca="1"/>
        <v>45587</v>
      </c>
      <c r="AJ207" vm="573">
        <f ca="1"/>
        <v>56.85</v>
      </c>
      <c r="AK207" vm="7571">
        <f ca="1"/>
        <v>45587</v>
      </c>
      <c r="AL207" vm="7587">
        <f ca="1"/>
        <v>115.5</v>
      </c>
      <c r="AM207" vm="7571">
        <f ca="1"/>
        <v>45587</v>
      </c>
      <c r="AN207" vm="7588">
        <f ca="1"/>
        <v>12.79</v>
      </c>
      <c r="AO207" vm="7571">
        <f ca="1"/>
        <v>45587</v>
      </c>
      <c r="AP207" vm="7589">
        <f ca="1"/>
        <v>89.86</v>
      </c>
      <c r="AQ207" vm="7571">
        <f ca="1"/>
        <v>45587</v>
      </c>
      <c r="AR207" vm="7590">
        <f ca="1"/>
        <v>75.91</v>
      </c>
      <c r="AS207" vm="7571">
        <f ca="1"/>
        <v>45587</v>
      </c>
      <c r="AT207" vm="7353">
        <f ca="1"/>
        <v>116.12</v>
      </c>
      <c r="AU207" vm="7571">
        <f ca="1"/>
        <v>45587</v>
      </c>
      <c r="AV207" vm="1468">
        <f ca="1"/>
        <v>48.12</v>
      </c>
      <c r="AW207" vm="7571">
        <f ca="1"/>
        <v>45587</v>
      </c>
      <c r="AX207" vm="7591">
        <f ca="1"/>
        <v>43.05</v>
      </c>
      <c r="AY207" vm="7571">
        <f ca="1"/>
        <v>45587</v>
      </c>
      <c r="AZ207" vm="7592">
        <f ca="1"/>
        <v>79.650000000000006</v>
      </c>
      <c r="BA207" vm="7571">
        <f ca="1"/>
        <v>45587</v>
      </c>
      <c r="BB207" vm="7593">
        <f ca="1"/>
        <v>221.46</v>
      </c>
      <c r="BC207" vm="7571">
        <f ca="1"/>
        <v>45587</v>
      </c>
      <c r="BD207" vm="7021">
        <f ca="1"/>
        <v>87.59</v>
      </c>
      <c r="BE207" vm="7571">
        <f ca="1"/>
        <v>45587</v>
      </c>
      <c r="BF207" vm="7594">
        <f ca="1"/>
        <v>38</v>
      </c>
      <c r="BG207" vm="7571">
        <f ca="1"/>
        <v>45587</v>
      </c>
      <c r="BH207" vm="7595">
        <f ca="1"/>
        <v>253.93</v>
      </c>
      <c r="BI207" vm="7571">
        <f ca="1"/>
        <v>45587</v>
      </c>
      <c r="BJ207" vm="4407">
        <f ca="1"/>
        <v>42.3</v>
      </c>
      <c r="BK207" vm="7571">
        <f ca="1"/>
        <v>45587</v>
      </c>
      <c r="BL207" vm="7596">
        <f ca="1"/>
        <v>41.5</v>
      </c>
      <c r="BM207" vm="7571">
        <f ca="1"/>
        <v>45587</v>
      </c>
      <c r="BN207" vm="7597">
        <f ca="1"/>
        <v>120.06</v>
      </c>
      <c r="BO207" vm="7571">
        <f ca="1"/>
        <v>45587</v>
      </c>
      <c r="BP207" vm="7598">
        <f ca="1"/>
        <v>174.37</v>
      </c>
      <c r="BQ207" vm="7571">
        <f ca="1"/>
        <v>45587</v>
      </c>
      <c r="BR207" vm="7599">
        <f ca="1"/>
        <v>222.35</v>
      </c>
      <c r="BS207" vm="7571">
        <f ca="1"/>
        <v>45587</v>
      </c>
      <c r="BT207" vm="7600">
        <f ca="1"/>
        <v>288.33</v>
      </c>
      <c r="BU207" vm="7571">
        <f ca="1"/>
        <v>45587</v>
      </c>
      <c r="BV207" vm="7601">
        <f ca="1"/>
        <v>30.2163</v>
      </c>
      <c r="BW207" vm="7571">
        <f ca="1"/>
        <v>45587</v>
      </c>
      <c r="BX207" vm="7602">
        <f ca="1"/>
        <v>66.290000000000006</v>
      </c>
      <c r="BZ207" vm="7571">
        <f ca="1"/>
        <v>45587</v>
      </c>
      <c r="CA207" vm="7603">
        <f ca="1"/>
        <v>536.16</v>
      </c>
      <c r="CB207" vm="7571">
        <f ca="1"/>
        <v>45587</v>
      </c>
      <c r="CC207" vm="7604">
        <f ca="1"/>
        <v>120.77</v>
      </c>
      <c r="CD207" vm="7571">
        <f ca="1"/>
        <v>45587</v>
      </c>
      <c r="CE207" vm="7605">
        <f ca="1"/>
        <v>110.32</v>
      </c>
      <c r="CF207" vm="7571">
        <f ca="1"/>
        <v>45587</v>
      </c>
      <c r="CG207" vm="7569">
        <f ca="1"/>
        <v>56.64</v>
      </c>
      <c r="CH207" vm="7571">
        <f ca="1"/>
        <v>45587</v>
      </c>
      <c r="CI207" vm="7606">
        <f ca="1"/>
        <v>196.8603</v>
      </c>
    </row>
    <row r="208" spans="1:87">
      <c r="A208" vm="7607">
        <f ca="1"/>
        <v>45588</v>
      </c>
      <c r="B208" vm="7608">
        <f ca="1"/>
        <v>21.34</v>
      </c>
      <c r="C208" vm="7607">
        <f ca="1"/>
        <v>45588</v>
      </c>
      <c r="D208" vm="7609">
        <f ca="1"/>
        <v>56.08</v>
      </c>
      <c r="E208" vm="7607">
        <f ca="1"/>
        <v>45588</v>
      </c>
      <c r="F208" vm="2276">
        <f ca="1"/>
        <v>23.05</v>
      </c>
      <c r="G208" vm="7607">
        <f ca="1"/>
        <v>45588</v>
      </c>
      <c r="H208" vm="7610">
        <f ca="1"/>
        <v>708.62</v>
      </c>
      <c r="I208" vm="7607">
        <f ca="1"/>
        <v>45588</v>
      </c>
      <c r="J208" vm="7611">
        <f ca="1"/>
        <v>144.86000000000001</v>
      </c>
      <c r="K208" vm="7607">
        <f ca="1"/>
        <v>45588</v>
      </c>
      <c r="L208" vm="7612">
        <f ca="1"/>
        <v>512.58000000000004</v>
      </c>
      <c r="M208" vm="7607">
        <f ca="1"/>
        <v>45588</v>
      </c>
      <c r="N208" vm="7613">
        <f ca="1"/>
        <v>51.55</v>
      </c>
      <c r="O208" vm="7607">
        <f ca="1"/>
        <v>45588</v>
      </c>
      <c r="P208" vm="7445">
        <f ca="1"/>
        <v>8.2135999999999996</v>
      </c>
      <c r="Q208" vm="7607">
        <f ca="1"/>
        <v>45588</v>
      </c>
      <c r="R208" vm="7614">
        <f ca="1"/>
        <v>181.01</v>
      </c>
      <c r="S208" vm="7607">
        <f ca="1"/>
        <v>45588</v>
      </c>
      <c r="T208" vm="7615">
        <f ca="1"/>
        <v>132.03</v>
      </c>
      <c r="U208" vm="7607">
        <f ca="1"/>
        <v>45588</v>
      </c>
      <c r="V208" vm="7616">
        <f ca="1"/>
        <v>408.64</v>
      </c>
      <c r="W208" vm="7607">
        <f ca="1"/>
        <v>45588</v>
      </c>
      <c r="X208" vm="7617">
        <f ca="1"/>
        <v>424.6</v>
      </c>
      <c r="Y208" vm="7607">
        <f ca="1"/>
        <v>45588</v>
      </c>
      <c r="Z208" vm="7618">
        <f ca="1"/>
        <v>44.8</v>
      </c>
      <c r="AA208" vm="7607">
        <f ca="1"/>
        <v>45588</v>
      </c>
      <c r="AB208" vm="7619">
        <f ca="1"/>
        <v>115.74</v>
      </c>
      <c r="AC208" vm="7607">
        <f ca="1"/>
        <v>45588</v>
      </c>
      <c r="AD208" vm="7620">
        <f ca="1"/>
        <v>93.96</v>
      </c>
      <c r="AE208" vm="7607">
        <f ca="1"/>
        <v>45588</v>
      </c>
      <c r="AF208" vm="7621">
        <f ca="1"/>
        <v>230.76</v>
      </c>
      <c r="AG208" vm="7607">
        <f ca="1"/>
        <v>45588</v>
      </c>
      <c r="AH208" vm="7622">
        <f ca="1"/>
        <v>84.96</v>
      </c>
      <c r="AI208" vm="7607">
        <f ca="1"/>
        <v>45588</v>
      </c>
      <c r="AJ208" vm="1522">
        <f ca="1"/>
        <v>56.78</v>
      </c>
      <c r="AK208" vm="7607">
        <f ca="1"/>
        <v>45588</v>
      </c>
      <c r="AL208" vm="7623">
        <f ca="1"/>
        <v>113.61</v>
      </c>
      <c r="AM208" vm="7607">
        <f ca="1"/>
        <v>45588</v>
      </c>
      <c r="AN208" vm="7624">
        <f ca="1"/>
        <v>12.29</v>
      </c>
      <c r="AO208" vm="7607">
        <f ca="1"/>
        <v>45588</v>
      </c>
      <c r="AP208" vm="7427">
        <f ca="1"/>
        <v>91.43</v>
      </c>
      <c r="AQ208" vm="7607">
        <f ca="1"/>
        <v>45588</v>
      </c>
      <c r="AR208" vm="7625">
        <f ca="1"/>
        <v>76.37</v>
      </c>
      <c r="AS208" vm="7607">
        <f ca="1"/>
        <v>45588</v>
      </c>
      <c r="AT208" vm="7626">
        <f ca="1"/>
        <v>117.01</v>
      </c>
      <c r="AU208" vm="7607">
        <f ca="1"/>
        <v>45588</v>
      </c>
      <c r="AV208" vm="7627">
        <f ca="1"/>
        <v>47.77</v>
      </c>
      <c r="AW208" vm="7607">
        <f ca="1"/>
        <v>45588</v>
      </c>
      <c r="AX208" vm="7020">
        <f ca="1"/>
        <v>42.51</v>
      </c>
      <c r="AY208" vm="7607">
        <f ca="1"/>
        <v>45588</v>
      </c>
      <c r="AZ208" vm="7628">
        <f ca="1"/>
        <v>78.55</v>
      </c>
      <c r="BA208" vm="7607">
        <f ca="1"/>
        <v>45588</v>
      </c>
      <c r="BB208" vm="7629">
        <f ca="1"/>
        <v>226.27</v>
      </c>
      <c r="BC208" vm="7607">
        <f ca="1"/>
        <v>45588</v>
      </c>
      <c r="BD208" vm="7630">
        <f ca="1"/>
        <v>87.79</v>
      </c>
      <c r="BE208" vm="7607">
        <f ca="1"/>
        <v>45588</v>
      </c>
      <c r="BF208" vm="4288">
        <f ca="1"/>
        <v>37.979999999999997</v>
      </c>
      <c r="BG208" vm="7607">
        <f ca="1"/>
        <v>45588</v>
      </c>
      <c r="BH208" vm="7631">
        <f ca="1"/>
        <v>250.87</v>
      </c>
      <c r="BI208" vm="7607">
        <f ca="1"/>
        <v>45588</v>
      </c>
      <c r="BJ208" vm="1575">
        <f ca="1"/>
        <v>42.34</v>
      </c>
      <c r="BK208" vm="7607">
        <f ca="1"/>
        <v>45588</v>
      </c>
      <c r="BL208" vm="7523">
        <f ca="1"/>
        <v>42.86</v>
      </c>
      <c r="BM208" vm="7607">
        <f ca="1"/>
        <v>45588</v>
      </c>
      <c r="BN208" vm="6831">
        <f ca="1"/>
        <v>119.85</v>
      </c>
      <c r="BO208" vm="7607">
        <f ca="1"/>
        <v>45588</v>
      </c>
      <c r="BP208" vm="80">
        <f ca="1"/>
        <v>172.95</v>
      </c>
      <c r="BQ208" vm="7607">
        <f ca="1"/>
        <v>45588</v>
      </c>
      <c r="BR208" vm="3043">
        <f ca="1"/>
        <v>220.34</v>
      </c>
      <c r="BS208" vm="7607">
        <f ca="1"/>
        <v>45588</v>
      </c>
      <c r="BT208" vm="7632">
        <f ca="1"/>
        <v>284.43</v>
      </c>
      <c r="BU208" vm="7607">
        <f ca="1"/>
        <v>45588</v>
      </c>
      <c r="BV208" vm="7633">
        <f ca="1"/>
        <v>29.83</v>
      </c>
      <c r="BW208" vm="7607">
        <f ca="1"/>
        <v>45588</v>
      </c>
      <c r="BX208" vm="7634">
        <f ca="1"/>
        <v>66.44</v>
      </c>
      <c r="BZ208" vm="7607">
        <f ca="1"/>
        <v>45588</v>
      </c>
      <c r="CA208" vm="7635">
        <f ca="1"/>
        <v>531.27</v>
      </c>
      <c r="CB208" vm="7607">
        <f ca="1"/>
        <v>45588</v>
      </c>
      <c r="CC208" vm="7636">
        <f ca="1"/>
        <v>119.87</v>
      </c>
      <c r="CD208" vm="7607">
        <f ca="1"/>
        <v>45588</v>
      </c>
      <c r="CE208" vm="7637">
        <f ca="1"/>
        <v>109.35</v>
      </c>
      <c r="CF208" vm="7607">
        <f ca="1"/>
        <v>45588</v>
      </c>
      <c r="CG208" vm="2609">
        <f ca="1"/>
        <v>56.19</v>
      </c>
      <c r="CH208" vm="7607">
        <f ca="1"/>
        <v>45588</v>
      </c>
      <c r="CI208" vm="7638">
        <f ca="1"/>
        <v>194.83580000000001</v>
      </c>
    </row>
    <row r="209" spans="1:87">
      <c r="A209" vm="7639">
        <f ca="1"/>
        <v>45589</v>
      </c>
      <c r="B209" vm="7640">
        <f ca="1"/>
        <v>21.41</v>
      </c>
      <c r="C209" vm="7639">
        <f ca="1"/>
        <v>45589</v>
      </c>
      <c r="D209" vm="4601">
        <f ca="1"/>
        <v>56.5</v>
      </c>
      <c r="E209" vm="7639">
        <f ca="1"/>
        <v>45589</v>
      </c>
      <c r="F209" vm="7641">
        <f ca="1"/>
        <v>23.36</v>
      </c>
      <c r="G209" vm="7639">
        <f ca="1"/>
        <v>45589</v>
      </c>
      <c r="H209" vm="7642">
        <f ca="1"/>
        <v>710.81</v>
      </c>
      <c r="I209" vm="7639">
        <f ca="1"/>
        <v>45589</v>
      </c>
      <c r="J209" vm="7643">
        <f ca="1"/>
        <v>145.03</v>
      </c>
      <c r="K209" vm="7639">
        <f ca="1"/>
        <v>45589</v>
      </c>
      <c r="L209" vm="7644">
        <f ca="1"/>
        <v>511.63</v>
      </c>
      <c r="M209" vm="7639">
        <f ca="1"/>
        <v>45589</v>
      </c>
      <c r="N209" vm="7645">
        <f ca="1"/>
        <v>52</v>
      </c>
      <c r="O209" vm="7639">
        <f ca="1"/>
        <v>45589</v>
      </c>
      <c r="P209" vm="7578">
        <f ca="1"/>
        <v>8.1742000000000008</v>
      </c>
      <c r="Q209" vm="7639">
        <f ca="1"/>
        <v>45589</v>
      </c>
      <c r="R209" vm="7646">
        <f ca="1"/>
        <v>183.93</v>
      </c>
      <c r="S209" vm="7639">
        <f ca="1"/>
        <v>45589</v>
      </c>
      <c r="T209" vm="7647">
        <f ca="1"/>
        <v>135.80000000000001</v>
      </c>
      <c r="U209" vm="7639">
        <f ca="1"/>
        <v>45589</v>
      </c>
      <c r="V209" vm="7648">
        <f ca="1"/>
        <v>411.07</v>
      </c>
      <c r="W209" vm="7639">
        <f ca="1"/>
        <v>45589</v>
      </c>
      <c r="X209" vm="7649">
        <f ca="1"/>
        <v>424.73</v>
      </c>
      <c r="Y209" vm="7639">
        <f ca="1"/>
        <v>45589</v>
      </c>
      <c r="Z209" vm="7088">
        <f ca="1"/>
        <v>44.11</v>
      </c>
      <c r="AA209" vm="7639">
        <f ca="1"/>
        <v>45589</v>
      </c>
      <c r="AB209" vm="366">
        <f ca="1"/>
        <v>113.92</v>
      </c>
      <c r="AC209" vm="7639">
        <f ca="1"/>
        <v>45589</v>
      </c>
      <c r="AD209" vm="7650">
        <f ca="1"/>
        <v>95.15</v>
      </c>
      <c r="AE209" vm="7639">
        <f ca="1"/>
        <v>45589</v>
      </c>
      <c r="AF209" vm="7651">
        <f ca="1"/>
        <v>230.57</v>
      </c>
      <c r="AG209" vm="7639">
        <f ca="1"/>
        <v>45589</v>
      </c>
      <c r="AH209" vm="7652">
        <f ca="1"/>
        <v>82.81</v>
      </c>
      <c r="AI209" vm="7639">
        <f ca="1"/>
        <v>45589</v>
      </c>
      <c r="AJ209" vm="7653">
        <f ca="1"/>
        <v>56.12</v>
      </c>
      <c r="AK209" vm="7639">
        <f ca="1"/>
        <v>45589</v>
      </c>
      <c r="AL209" vm="7654">
        <f ca="1"/>
        <v>114.92</v>
      </c>
      <c r="AM209" vm="7639">
        <f ca="1"/>
        <v>45589</v>
      </c>
      <c r="AN209" vm="7655">
        <f ca="1"/>
        <v>12.58</v>
      </c>
      <c r="AO209" vm="7639">
        <f ca="1"/>
        <v>45589</v>
      </c>
      <c r="AP209" vm="7656">
        <f ca="1"/>
        <v>91.87</v>
      </c>
      <c r="AQ209" vm="7639">
        <f ca="1"/>
        <v>45589</v>
      </c>
      <c r="AR209" vm="7657">
        <f ca="1"/>
        <v>76.5</v>
      </c>
      <c r="AS209" vm="7639">
        <f ca="1"/>
        <v>45589</v>
      </c>
      <c r="AT209" vm="7658">
        <f ca="1"/>
        <v>116.54</v>
      </c>
      <c r="AU209" vm="7639">
        <f ca="1"/>
        <v>45589</v>
      </c>
      <c r="AV209" vm="7659">
        <f ca="1"/>
        <v>47.8</v>
      </c>
      <c r="AW209" vm="7639">
        <f ca="1"/>
        <v>45589</v>
      </c>
      <c r="AX209" vm="7660">
        <f ca="1"/>
        <v>42.88</v>
      </c>
      <c r="AY209" vm="7639">
        <f ca="1"/>
        <v>45589</v>
      </c>
      <c r="AZ209" vm="7661">
        <f ca="1"/>
        <v>83.57</v>
      </c>
      <c r="BA209" vm="7639">
        <f ca="1"/>
        <v>45589</v>
      </c>
      <c r="BB209" vm="7662">
        <f ca="1"/>
        <v>225.93</v>
      </c>
      <c r="BC209" vm="7639">
        <f ca="1"/>
        <v>45589</v>
      </c>
      <c r="BD209" vm="7663">
        <f ca="1"/>
        <v>88.63</v>
      </c>
      <c r="BE209" vm="7639">
        <f ca="1"/>
        <v>45589</v>
      </c>
      <c r="BF209" vm="7664">
        <f ca="1"/>
        <v>37.74</v>
      </c>
      <c r="BG209" vm="7639">
        <f ca="1"/>
        <v>45589</v>
      </c>
      <c r="BH209" vm="7665">
        <f ca="1"/>
        <v>252.8</v>
      </c>
      <c r="BI209" vm="7639">
        <f ca="1"/>
        <v>45589</v>
      </c>
      <c r="BJ209" vm="7666">
        <f ca="1"/>
        <v>42.65</v>
      </c>
      <c r="BK209" vm="7639">
        <f ca="1"/>
        <v>45589</v>
      </c>
      <c r="BL209" vm="7667">
        <f ca="1"/>
        <v>41.86</v>
      </c>
      <c r="BM209" vm="7639">
        <f ca="1"/>
        <v>45589</v>
      </c>
      <c r="BN209" vm="7668">
        <f ca="1"/>
        <v>120.46</v>
      </c>
      <c r="BO209" vm="7639">
        <f ca="1"/>
        <v>45589</v>
      </c>
      <c r="BP209" vm="7669">
        <f ca="1"/>
        <v>172.16</v>
      </c>
      <c r="BQ209" vm="7639">
        <f ca="1"/>
        <v>45589</v>
      </c>
      <c r="BR209" vm="7670">
        <f ca="1"/>
        <v>209.1</v>
      </c>
      <c r="BS209" vm="7639">
        <f ca="1"/>
        <v>45589</v>
      </c>
      <c r="BT209" vm="7671">
        <f ca="1"/>
        <v>286.76</v>
      </c>
      <c r="BU209" vm="7639">
        <f ca="1"/>
        <v>45589</v>
      </c>
      <c r="BV209" vm="7434">
        <f ca="1"/>
        <v>29.99</v>
      </c>
      <c r="BW209" vm="7639">
        <f ca="1"/>
        <v>45589</v>
      </c>
      <c r="BX209" vm="7672">
        <f ca="1"/>
        <v>66.34</v>
      </c>
      <c r="BZ209" vm="7639">
        <f ca="1"/>
        <v>45589</v>
      </c>
      <c r="CA209" vm="7673">
        <f ca="1"/>
        <v>532.47</v>
      </c>
      <c r="CB209" vm="7639">
        <f ca="1"/>
        <v>45589</v>
      </c>
      <c r="CC209" vm="7674">
        <f ca="1"/>
        <v>120.28</v>
      </c>
      <c r="CD209" vm="7639">
        <f ca="1"/>
        <v>45589</v>
      </c>
      <c r="CE209" vm="7675">
        <f ca="1"/>
        <v>109.82</v>
      </c>
      <c r="CF209" vm="7639">
        <f ca="1"/>
        <v>45589</v>
      </c>
      <c r="CG209" vm="7676">
        <f ca="1"/>
        <v>56.34</v>
      </c>
      <c r="CH209" vm="7639">
        <f ca="1"/>
        <v>45589</v>
      </c>
      <c r="CI209" vm="7677">
        <f ca="1"/>
        <v>195.36709999999999</v>
      </c>
    </row>
    <row r="210" spans="1:87">
      <c r="A210" vm="7678">
        <f ca="1"/>
        <v>45590</v>
      </c>
      <c r="B210" vm="7572">
        <f ca="1"/>
        <v>21.46</v>
      </c>
      <c r="C210" vm="7678">
        <f ca="1"/>
        <v>45590</v>
      </c>
      <c r="D210" vm="7679">
        <f ca="1"/>
        <v>56.56</v>
      </c>
      <c r="E210" vm="7678">
        <f ca="1"/>
        <v>45590</v>
      </c>
      <c r="F210" vm="7680">
        <f ca="1"/>
        <v>22.97</v>
      </c>
      <c r="G210" vm="7678">
        <f ca="1"/>
        <v>45590</v>
      </c>
      <c r="H210" vm="7681">
        <f ca="1"/>
        <v>711.7</v>
      </c>
      <c r="I210" vm="7678">
        <f ca="1"/>
        <v>45590</v>
      </c>
      <c r="J210" vm="7682">
        <f ca="1"/>
        <v>145.19999999999999</v>
      </c>
      <c r="K210" vm="7678">
        <f ca="1"/>
        <v>45590</v>
      </c>
      <c r="L210" vm="7683">
        <f ca="1"/>
        <v>511.27</v>
      </c>
      <c r="M210" vm="7678">
        <f ca="1"/>
        <v>45590</v>
      </c>
      <c r="N210" vm="7645">
        <f ca="1"/>
        <v>52</v>
      </c>
      <c r="O210" vm="7678">
        <f ca="1"/>
        <v>45590</v>
      </c>
      <c r="P210" vm="7684">
        <f ca="1"/>
        <v>8.1545000000000005</v>
      </c>
      <c r="Q210" vm="7678">
        <f ca="1"/>
        <v>45590</v>
      </c>
      <c r="R210" vm="7685">
        <f ca="1"/>
        <v>184.96</v>
      </c>
      <c r="S210" vm="7678">
        <f ca="1"/>
        <v>45590</v>
      </c>
      <c r="T210" vm="7686">
        <f ca="1"/>
        <v>134.76</v>
      </c>
      <c r="U210" vm="7678">
        <f ca="1"/>
        <v>45590</v>
      </c>
      <c r="V210" vm="7687">
        <f ca="1"/>
        <v>407.93</v>
      </c>
      <c r="W210" vm="7678">
        <f ca="1"/>
        <v>45590</v>
      </c>
      <c r="X210" vm="7688">
        <f ca="1"/>
        <v>428.15</v>
      </c>
      <c r="Y210" vm="7678">
        <f ca="1"/>
        <v>45590</v>
      </c>
      <c r="Z210" vm="7689">
        <f ca="1"/>
        <v>45.47</v>
      </c>
      <c r="AA210" vm="7678">
        <f ca="1"/>
        <v>45590</v>
      </c>
      <c r="AB210" vm="7690">
        <f ca="1"/>
        <v>113.38</v>
      </c>
      <c r="AC210" vm="7678">
        <f ca="1"/>
        <v>45590</v>
      </c>
      <c r="AD210" vm="7691">
        <f ca="1"/>
        <v>93.51</v>
      </c>
      <c r="AE210" vm="7678">
        <f ca="1"/>
        <v>45590</v>
      </c>
      <c r="AF210" vm="7692">
        <f ca="1"/>
        <v>231.41</v>
      </c>
      <c r="AG210" vm="7678">
        <f ca="1"/>
        <v>45590</v>
      </c>
      <c r="AH210" vm="7693">
        <f ca="1"/>
        <v>81.430000000000007</v>
      </c>
      <c r="AI210" vm="7678">
        <f ca="1"/>
        <v>45590</v>
      </c>
      <c r="AJ210" vm="3340">
        <f ca="1"/>
        <v>56.49</v>
      </c>
      <c r="AK210" vm="7678">
        <f ca="1"/>
        <v>45590</v>
      </c>
      <c r="AL210" vm="7694">
        <f ca="1"/>
        <v>116.04</v>
      </c>
      <c r="AM210" vm="7678">
        <f ca="1"/>
        <v>45590</v>
      </c>
      <c r="AN210" vm="7695">
        <f ca="1"/>
        <v>13.04</v>
      </c>
      <c r="AO210" vm="7678">
        <f ca="1"/>
        <v>45590</v>
      </c>
      <c r="AP210" vm="7696">
        <f ca="1"/>
        <v>90.38</v>
      </c>
      <c r="AQ210" vm="7678">
        <f ca="1"/>
        <v>45590</v>
      </c>
      <c r="AR210" vm="7697">
        <f ca="1"/>
        <v>75.2</v>
      </c>
      <c r="AS210" vm="7678">
        <f ca="1"/>
        <v>45590</v>
      </c>
      <c r="AT210" vm="5051">
        <f ca="1"/>
        <v>114.22</v>
      </c>
      <c r="AU210" vm="7678">
        <f ca="1"/>
        <v>45590</v>
      </c>
      <c r="AV210" vm="7698">
        <f ca="1"/>
        <v>47.89</v>
      </c>
      <c r="AW210" vm="7678">
        <f ca="1"/>
        <v>45590</v>
      </c>
      <c r="AX210" vm="3099">
        <f ca="1"/>
        <v>43.71</v>
      </c>
      <c r="AY210" vm="7678">
        <f ca="1"/>
        <v>45590</v>
      </c>
      <c r="AZ210" vm="7699">
        <f ca="1"/>
        <v>82.36</v>
      </c>
      <c r="BA210" vm="7678">
        <f ca="1"/>
        <v>45590</v>
      </c>
      <c r="BB210" vm="7700">
        <f ca="1"/>
        <v>222.8</v>
      </c>
      <c r="BC210" vm="7678">
        <f ca="1"/>
        <v>45590</v>
      </c>
      <c r="BD210" vm="7701">
        <f ca="1"/>
        <v>87.25</v>
      </c>
      <c r="BE210" vm="7678">
        <f ca="1"/>
        <v>45590</v>
      </c>
      <c r="BF210" vm="2534">
        <f ca="1"/>
        <v>37.520000000000003</v>
      </c>
      <c r="BG210" vm="7678">
        <f ca="1"/>
        <v>45590</v>
      </c>
      <c r="BH210" vm="7702">
        <f ca="1"/>
        <v>253.32</v>
      </c>
      <c r="BI210" vm="7678">
        <f ca="1"/>
        <v>45590</v>
      </c>
      <c r="BJ210" vm="3190">
        <f ca="1"/>
        <v>41.89</v>
      </c>
      <c r="BK210" vm="7678">
        <f ca="1"/>
        <v>45590</v>
      </c>
      <c r="BL210" vm="1014">
        <f ca="1"/>
        <v>41.38</v>
      </c>
      <c r="BM210" vm="7678">
        <f ca="1"/>
        <v>45590</v>
      </c>
      <c r="BN210" vm="7703">
        <f ca="1"/>
        <v>112.26</v>
      </c>
      <c r="BO210" vm="7678">
        <f ca="1"/>
        <v>45590</v>
      </c>
      <c r="BP210" vm="5777">
        <f ca="1"/>
        <v>171.79</v>
      </c>
      <c r="BQ210" vm="7678">
        <f ca="1"/>
        <v>45590</v>
      </c>
      <c r="BR210" vm="7704">
        <f ca="1"/>
        <v>208</v>
      </c>
      <c r="BS210" vm="7678">
        <f ca="1"/>
        <v>45590</v>
      </c>
      <c r="BT210" vm="7705">
        <f ca="1"/>
        <v>290.45999999999998</v>
      </c>
      <c r="BU210" vm="7678">
        <f ca="1"/>
        <v>45590</v>
      </c>
      <c r="BV210" vm="7706">
        <f ca="1"/>
        <v>30.03</v>
      </c>
      <c r="BW210" vm="7678">
        <f ca="1"/>
        <v>45590</v>
      </c>
      <c r="BX210" vm="5497">
        <f ca="1"/>
        <v>65.349999999999994</v>
      </c>
      <c r="BZ210" vm="7678">
        <f ca="1"/>
        <v>45590</v>
      </c>
      <c r="CA210" vm="7707">
        <f ca="1"/>
        <v>532.26</v>
      </c>
      <c r="CB210" vm="7678">
        <f ca="1"/>
        <v>45590</v>
      </c>
      <c r="CC210" vm="7708">
        <f ca="1"/>
        <v>120.24</v>
      </c>
      <c r="CD210" vm="7678">
        <f ca="1"/>
        <v>45590</v>
      </c>
      <c r="CE210" vm="6539">
        <f ca="1"/>
        <v>109.96</v>
      </c>
      <c r="CF210" vm="7678">
        <f ca="1"/>
        <v>45590</v>
      </c>
      <c r="CG210" vm="7709">
        <f ca="1"/>
        <v>56.33</v>
      </c>
      <c r="CH210" vm="7678">
        <f ca="1"/>
        <v>45590</v>
      </c>
      <c r="CI210" vm="7710">
        <f ca="1"/>
        <v>195.0642</v>
      </c>
    </row>
    <row r="211" spans="1:87">
      <c r="A211" vm="7711">
        <f ca="1"/>
        <v>45593</v>
      </c>
      <c r="B211" vm="7712">
        <f ca="1"/>
        <v>21.86</v>
      </c>
      <c r="C211" vm="7711">
        <f ca="1"/>
        <v>45593</v>
      </c>
      <c r="D211" vm="6297">
        <f ca="1"/>
        <v>57.24</v>
      </c>
      <c r="E211" vm="7711">
        <f ca="1"/>
        <v>45593</v>
      </c>
      <c r="F211" vm="7713">
        <f ca="1"/>
        <v>23.04</v>
      </c>
      <c r="G211" vm="7711">
        <f ca="1"/>
        <v>45593</v>
      </c>
      <c r="H211" vm="7714">
        <f ca="1"/>
        <v>708.65</v>
      </c>
      <c r="I211" vm="7711">
        <f ca="1"/>
        <v>45593</v>
      </c>
      <c r="J211" vm="7715">
        <f ca="1"/>
        <v>144.18</v>
      </c>
      <c r="K211" vm="7711">
        <f ca="1"/>
        <v>45593</v>
      </c>
      <c r="L211" vm="7716">
        <f ca="1"/>
        <v>510.88</v>
      </c>
      <c r="M211" vm="7711">
        <f ca="1"/>
        <v>45593</v>
      </c>
      <c r="N211" vm="7717">
        <f ca="1"/>
        <v>53.12</v>
      </c>
      <c r="O211" vm="7711">
        <f ca="1"/>
        <v>45593</v>
      </c>
      <c r="P211" vm="7236">
        <f ca="1"/>
        <v>8.2431999999999999</v>
      </c>
      <c r="Q211" vm="7711">
        <f ca="1"/>
        <v>45593</v>
      </c>
      <c r="R211" vm="7718">
        <f ca="1"/>
        <v>187</v>
      </c>
      <c r="S211" vm="7711">
        <f ca="1"/>
        <v>45593</v>
      </c>
      <c r="T211" vm="7719">
        <f ca="1"/>
        <v>137.33000000000001</v>
      </c>
      <c r="U211" vm="7711">
        <f ca="1"/>
        <v>45593</v>
      </c>
      <c r="V211" vm="7720">
        <f ca="1"/>
        <v>412.35</v>
      </c>
      <c r="W211" vm="7711">
        <f ca="1"/>
        <v>45593</v>
      </c>
      <c r="X211" vm="7721">
        <f ca="1"/>
        <v>426.59</v>
      </c>
      <c r="Y211" vm="7711">
        <f ca="1"/>
        <v>45593</v>
      </c>
      <c r="Z211" vm="2691">
        <f ca="1"/>
        <v>44.97</v>
      </c>
      <c r="AA211" vm="7711">
        <f ca="1"/>
        <v>45593</v>
      </c>
      <c r="AB211" vm="7722">
        <f ca="1"/>
        <v>112.36</v>
      </c>
      <c r="AC211" vm="7711">
        <f ca="1"/>
        <v>45593</v>
      </c>
      <c r="AD211" vm="7723">
        <f ca="1"/>
        <v>98.14</v>
      </c>
      <c r="AE211" vm="7711">
        <f ca="1"/>
        <v>45593</v>
      </c>
      <c r="AF211" vm="7724">
        <f ca="1"/>
        <v>233.4</v>
      </c>
      <c r="AG211" vm="7711">
        <f ca="1"/>
        <v>45593</v>
      </c>
      <c r="AH211" vm="7725">
        <f ca="1"/>
        <v>82.87</v>
      </c>
      <c r="AI211" vm="7711">
        <f ca="1"/>
        <v>45593</v>
      </c>
      <c r="AJ211" vm="7726">
        <f ca="1"/>
        <v>57.36</v>
      </c>
      <c r="AK211" vm="7711">
        <f ca="1"/>
        <v>45593</v>
      </c>
      <c r="AL211" vm="7548">
        <f ca="1"/>
        <v>117.33</v>
      </c>
      <c r="AM211" vm="7711">
        <f ca="1"/>
        <v>45593</v>
      </c>
      <c r="AN211" vm="7727">
        <f ca="1"/>
        <v>13.15</v>
      </c>
      <c r="AO211" vm="7711">
        <f ca="1"/>
        <v>45593</v>
      </c>
      <c r="AP211" vm="7728">
        <f ca="1"/>
        <v>92.98</v>
      </c>
      <c r="AQ211" vm="7711">
        <f ca="1"/>
        <v>45593</v>
      </c>
      <c r="AR211" vm="364">
        <f ca="1"/>
        <v>76.510000000000005</v>
      </c>
      <c r="AS211" vm="7711">
        <f ca="1"/>
        <v>45593</v>
      </c>
      <c r="AT211" vm="7729">
        <f ca="1"/>
        <v>114.07</v>
      </c>
      <c r="AU211" vm="7711">
        <f ca="1"/>
        <v>45593</v>
      </c>
      <c r="AV211" vm="7730">
        <f ca="1"/>
        <v>48.35</v>
      </c>
      <c r="AW211" vm="7711">
        <f ca="1"/>
        <v>45593</v>
      </c>
      <c r="AX211" vm="7731">
        <f ca="1"/>
        <v>44.5</v>
      </c>
      <c r="AY211" vm="7711">
        <f ca="1"/>
        <v>45593</v>
      </c>
      <c r="AZ211" vm="7732">
        <f ca="1"/>
        <v>85.44</v>
      </c>
      <c r="BA211" vm="7711">
        <f ca="1"/>
        <v>45593</v>
      </c>
      <c r="BB211" vm="7733">
        <f ca="1"/>
        <v>222.22</v>
      </c>
      <c r="BC211" vm="7711">
        <f ca="1"/>
        <v>45593</v>
      </c>
      <c r="BD211" vm="7734">
        <f ca="1"/>
        <v>88.72</v>
      </c>
      <c r="BE211" vm="7711">
        <f ca="1"/>
        <v>45593</v>
      </c>
      <c r="BF211" vm="7735">
        <f ca="1"/>
        <v>37.880000000000003</v>
      </c>
      <c r="BG211" vm="7711">
        <f ca="1"/>
        <v>45593</v>
      </c>
      <c r="BH211" vm="7736">
        <f ca="1"/>
        <v>253.33</v>
      </c>
      <c r="BI211" vm="7711">
        <f ca="1"/>
        <v>45593</v>
      </c>
      <c r="BJ211" vm="1854">
        <f ca="1"/>
        <v>42.62</v>
      </c>
      <c r="BK211" vm="7711">
        <f ca="1"/>
        <v>45593</v>
      </c>
      <c r="BL211" vm="5328">
        <f ca="1"/>
        <v>41.62</v>
      </c>
      <c r="BM211" vm="7711">
        <f ca="1"/>
        <v>45593</v>
      </c>
      <c r="BN211" vm="7737">
        <f ca="1"/>
        <v>113.39</v>
      </c>
      <c r="BO211" vm="7711">
        <f ca="1"/>
        <v>45593</v>
      </c>
      <c r="BP211" vm="3553">
        <f ca="1"/>
        <v>169.84</v>
      </c>
      <c r="BQ211" vm="7711">
        <f ca="1"/>
        <v>45593</v>
      </c>
      <c r="BR211" vm="7738">
        <f ca="1"/>
        <v>206.1</v>
      </c>
      <c r="BS211" vm="7711">
        <f ca="1"/>
        <v>45593</v>
      </c>
      <c r="BT211" vm="7739">
        <f ca="1"/>
        <v>293.77</v>
      </c>
      <c r="BU211" vm="7711">
        <f ca="1"/>
        <v>45593</v>
      </c>
      <c r="BV211" vm="5796">
        <f ca="1"/>
        <v>29.64</v>
      </c>
      <c r="BW211" vm="7711">
        <f ca="1"/>
        <v>45593</v>
      </c>
      <c r="BX211" vm="7740">
        <f ca="1"/>
        <v>66</v>
      </c>
      <c r="BZ211" vm="7711">
        <f ca="1"/>
        <v>45593</v>
      </c>
      <c r="CA211" vm="7741">
        <f ca="1"/>
        <v>533.91999999999996</v>
      </c>
      <c r="CB211" vm="7711">
        <f ca="1"/>
        <v>45593</v>
      </c>
      <c r="CC211" vm="3566">
        <f ca="1"/>
        <v>120.44</v>
      </c>
      <c r="CD211" vm="7711">
        <f ca="1"/>
        <v>45593</v>
      </c>
      <c r="CE211" vm="7502">
        <f ca="1"/>
        <v>110.1</v>
      </c>
      <c r="CF211" vm="7711">
        <f ca="1"/>
        <v>45593</v>
      </c>
      <c r="CG211" vm="7742">
        <f ca="1"/>
        <v>56.51</v>
      </c>
      <c r="CH211" vm="7711">
        <f ca="1"/>
        <v>45593</v>
      </c>
      <c r="CI211" vm="7743">
        <f ca="1"/>
        <v>196.00749999999999</v>
      </c>
    </row>
    <row r="212" spans="1:87">
      <c r="A212" vm="7744">
        <f ca="1"/>
        <v>45594</v>
      </c>
      <c r="B212" vm="7410">
        <f ca="1"/>
        <v>21.77</v>
      </c>
      <c r="C212" vm="7744">
        <f ca="1"/>
        <v>45594</v>
      </c>
      <c r="D212" vm="7745">
        <f ca="1"/>
        <v>56.32</v>
      </c>
      <c r="E212" vm="7744">
        <f ca="1"/>
        <v>45594</v>
      </c>
      <c r="F212" vm="7746">
        <f ca="1"/>
        <v>23.27</v>
      </c>
      <c r="G212" vm="7744">
        <f ca="1"/>
        <v>45594</v>
      </c>
      <c r="H212" vm="7747">
        <f ca="1"/>
        <v>715.14</v>
      </c>
      <c r="I212" vm="7744">
        <f ca="1"/>
        <v>45594</v>
      </c>
      <c r="J212" vm="7748">
        <f ca="1"/>
        <v>145.62</v>
      </c>
      <c r="K212" vm="7744">
        <f ca="1"/>
        <v>45594</v>
      </c>
      <c r="L212" vm="7749">
        <f ca="1"/>
        <v>516.30999999999995</v>
      </c>
      <c r="M212" vm="7744">
        <f ca="1"/>
        <v>45594</v>
      </c>
      <c r="N212" vm="7750">
        <f ca="1"/>
        <v>52.1</v>
      </c>
      <c r="O212" vm="7744">
        <f ca="1"/>
        <v>45594</v>
      </c>
      <c r="P212" vm="7445">
        <f ca="1"/>
        <v>8.2135999999999996</v>
      </c>
      <c r="Q212" vm="7744">
        <f ca="1"/>
        <v>45594</v>
      </c>
      <c r="R212" vm="7751">
        <f ca="1"/>
        <v>189.85</v>
      </c>
      <c r="S212" vm="7744">
        <f ca="1"/>
        <v>45594</v>
      </c>
      <c r="T212" vm="4148">
        <f ca="1"/>
        <v>136.18</v>
      </c>
      <c r="U212" vm="7744">
        <f ca="1"/>
        <v>45594</v>
      </c>
      <c r="V212" vm="7208">
        <f ca="1"/>
        <v>406.04</v>
      </c>
      <c r="W212" vm="7744">
        <f ca="1"/>
        <v>45594</v>
      </c>
      <c r="X212" vm="7752">
        <f ca="1"/>
        <v>431.95</v>
      </c>
      <c r="Y212" vm="7744">
        <f ca="1"/>
        <v>45594</v>
      </c>
      <c r="Z212" vm="814">
        <f ca="1"/>
        <v>47.76</v>
      </c>
      <c r="AA212" vm="7744">
        <f ca="1"/>
        <v>45594</v>
      </c>
      <c r="AB212" vm="7753">
        <f ca="1"/>
        <v>111.98</v>
      </c>
      <c r="AC212" vm="7744">
        <f ca="1"/>
        <v>45594</v>
      </c>
      <c r="AD212" vm="7754">
        <f ca="1"/>
        <v>96.65</v>
      </c>
      <c r="AE212" vm="7744">
        <f ca="1"/>
        <v>45594</v>
      </c>
      <c r="AF212" vm="7755">
        <f ca="1"/>
        <v>233.67</v>
      </c>
      <c r="AG212" vm="7744">
        <f ca="1"/>
        <v>45594</v>
      </c>
      <c r="AH212" vm="2525">
        <f ca="1"/>
        <v>79.56</v>
      </c>
      <c r="AI212" vm="7744">
        <f ca="1"/>
        <v>45594</v>
      </c>
      <c r="AJ212" vm="1882">
        <f ca="1"/>
        <v>56.25</v>
      </c>
      <c r="AK212" vm="7744">
        <f ca="1"/>
        <v>45594</v>
      </c>
      <c r="AL212" vm="1119">
        <f ca="1"/>
        <v>118.39</v>
      </c>
      <c r="AM212" vm="7744">
        <f ca="1"/>
        <v>45594</v>
      </c>
      <c r="AN212" vm="7756">
        <f ca="1"/>
        <v>13.02</v>
      </c>
      <c r="AO212" vm="7744">
        <f ca="1"/>
        <v>45594</v>
      </c>
      <c r="AP212" vm="7757">
        <f ca="1"/>
        <v>92.82</v>
      </c>
      <c r="AQ212" vm="7744">
        <f ca="1"/>
        <v>45594</v>
      </c>
      <c r="AR212" vm="361">
        <f ca="1"/>
        <v>76.56</v>
      </c>
      <c r="AS212" vm="7744">
        <f ca="1"/>
        <v>45594</v>
      </c>
      <c r="AT212" vm="7758">
        <f ca="1"/>
        <v>113.4</v>
      </c>
      <c r="AU212" vm="7744">
        <f ca="1"/>
        <v>45594</v>
      </c>
      <c r="AV212" vm="7759">
        <f ca="1"/>
        <v>47.67</v>
      </c>
      <c r="AW212" vm="7744">
        <f ca="1"/>
        <v>45594</v>
      </c>
      <c r="AX212" vm="6344">
        <f ca="1"/>
        <v>43.74</v>
      </c>
      <c r="AY212" vm="7744">
        <f ca="1"/>
        <v>45594</v>
      </c>
      <c r="AZ212" vm="6374">
        <f ca="1"/>
        <v>87.1</v>
      </c>
      <c r="BA212" vm="7744">
        <f ca="1"/>
        <v>45594</v>
      </c>
      <c r="BB212" vm="7760">
        <f ca="1"/>
        <v>212.91</v>
      </c>
      <c r="BC212" vm="7744">
        <f ca="1"/>
        <v>45594</v>
      </c>
      <c r="BD212" vm="7761">
        <f ca="1"/>
        <v>88.75</v>
      </c>
      <c r="BE212" vm="7744">
        <f ca="1"/>
        <v>45594</v>
      </c>
      <c r="BF212" vm="5877">
        <f ca="1"/>
        <v>38.17</v>
      </c>
      <c r="BG212" vm="7744">
        <f ca="1"/>
        <v>45594</v>
      </c>
      <c r="BH212" vm="7762">
        <f ca="1"/>
        <v>256.08999999999997</v>
      </c>
      <c r="BI212" vm="7744">
        <f ca="1"/>
        <v>45594</v>
      </c>
      <c r="BJ212" vm="7763">
        <f ca="1"/>
        <v>42.53</v>
      </c>
      <c r="BK212" vm="7744">
        <f ca="1"/>
        <v>45594</v>
      </c>
      <c r="BL212" vm="4304">
        <f ca="1"/>
        <v>41.33</v>
      </c>
      <c r="BM212" vm="7744">
        <f ca="1"/>
        <v>45594</v>
      </c>
      <c r="BN212" vm="7764">
        <f ca="1"/>
        <v>112.14</v>
      </c>
      <c r="BO212" vm="7744">
        <f ca="1"/>
        <v>45594</v>
      </c>
      <c r="BP212" vm="2969">
        <f ca="1"/>
        <v>167.5</v>
      </c>
      <c r="BQ212" vm="7744">
        <f ca="1"/>
        <v>45594</v>
      </c>
      <c r="BR212" vm="7765">
        <f ca="1"/>
        <v>205.98</v>
      </c>
      <c r="BS212" vm="7744">
        <f ca="1"/>
        <v>45594</v>
      </c>
      <c r="BT212" vm="7766">
        <f ca="1"/>
        <v>298.89</v>
      </c>
      <c r="BU212" vm="7744">
        <f ca="1"/>
        <v>45594</v>
      </c>
      <c r="BV212" vm="7767">
        <f ca="1"/>
        <v>28.85</v>
      </c>
      <c r="BW212" vm="7744">
        <f ca="1"/>
        <v>45594</v>
      </c>
      <c r="BX212" vm="7768">
        <f ca="1"/>
        <v>65.12</v>
      </c>
      <c r="BZ212" vm="7744">
        <f ca="1"/>
        <v>45594</v>
      </c>
      <c r="CA212" vm="7769">
        <f ca="1"/>
        <v>534.77</v>
      </c>
      <c r="CB212" vm="7744">
        <f ca="1"/>
        <v>45594</v>
      </c>
      <c r="CC212" vm="7770">
        <f ca="1"/>
        <v>120.67</v>
      </c>
      <c r="CD212" vm="7744">
        <f ca="1"/>
        <v>45594</v>
      </c>
      <c r="CE212" vm="7771">
        <f ca="1"/>
        <v>110.29</v>
      </c>
      <c r="CF212" vm="7744">
        <f ca="1"/>
        <v>45594</v>
      </c>
      <c r="CG212" vm="7742">
        <f ca="1"/>
        <v>56.51</v>
      </c>
      <c r="CH212" vm="7744">
        <f ca="1"/>
        <v>45594</v>
      </c>
      <c r="CI212" vm="7772">
        <f ca="1"/>
        <v>196</v>
      </c>
    </row>
    <row r="213" spans="1:87">
      <c r="A213" vm="7773">
        <f ca="1"/>
        <v>45595</v>
      </c>
      <c r="B213" vm="7774">
        <f ca="1"/>
        <v>21.56</v>
      </c>
      <c r="C213" vm="7773">
        <f ca="1"/>
        <v>45595</v>
      </c>
      <c r="D213" vm="1844">
        <f ca="1"/>
        <v>55.53</v>
      </c>
      <c r="E213" vm="7773">
        <f ca="1"/>
        <v>45595</v>
      </c>
      <c r="F213" vm="7775">
        <f ca="1"/>
        <v>23.1</v>
      </c>
      <c r="G213" vm="7773">
        <f ca="1"/>
        <v>45595</v>
      </c>
      <c r="H213" vm="7776">
        <f ca="1"/>
        <v>683.83</v>
      </c>
      <c r="I213" vm="7773">
        <f ca="1"/>
        <v>45595</v>
      </c>
      <c r="J213" vm="7777">
        <f ca="1"/>
        <v>149.13999999999999</v>
      </c>
      <c r="K213" vm="7773">
        <f ca="1"/>
        <v>45595</v>
      </c>
      <c r="L213" vm="7778">
        <f ca="1"/>
        <v>513.77</v>
      </c>
      <c r="M213" vm="7773">
        <f ca="1"/>
        <v>45595</v>
      </c>
      <c r="N213" vm="7779">
        <f ca="1"/>
        <v>52.45</v>
      </c>
      <c r="O213" vm="7773">
        <f ca="1"/>
        <v>45595</v>
      </c>
      <c r="P213" vm="7177">
        <f ca="1"/>
        <v>8.1150000000000002</v>
      </c>
      <c r="Q213" vm="7773">
        <f ca="1"/>
        <v>45595</v>
      </c>
      <c r="R213" vm="7780">
        <f ca="1"/>
        <v>186.78</v>
      </c>
      <c r="S213" vm="7773">
        <f ca="1"/>
        <v>45595</v>
      </c>
      <c r="T213" vm="7781">
        <f ca="1"/>
        <v>134.16</v>
      </c>
      <c r="U213" vm="7773">
        <f ca="1"/>
        <v>45595</v>
      </c>
      <c r="V213" vm="7782">
        <f ca="1"/>
        <v>404.69</v>
      </c>
      <c r="W213" vm="7773">
        <f ca="1"/>
        <v>45595</v>
      </c>
      <c r="X213" vm="7783">
        <f ca="1"/>
        <v>432.53</v>
      </c>
      <c r="Y213" vm="7773">
        <f ca="1"/>
        <v>45595</v>
      </c>
      <c r="Z213" vm="7784">
        <f ca="1"/>
        <v>46.84</v>
      </c>
      <c r="AA213" vm="7773">
        <f ca="1"/>
        <v>45595</v>
      </c>
      <c r="AB213" vm="7785">
        <f ca="1"/>
        <v>113.24</v>
      </c>
      <c r="AC213" vm="7773">
        <f ca="1"/>
        <v>45595</v>
      </c>
      <c r="AD213" vm="4829">
        <f ca="1"/>
        <v>95.52</v>
      </c>
      <c r="AE213" vm="7773">
        <f ca="1"/>
        <v>45595</v>
      </c>
      <c r="AF213" vm="7786">
        <f ca="1"/>
        <v>230.1</v>
      </c>
      <c r="AG213" vm="7773">
        <f ca="1"/>
        <v>45595</v>
      </c>
      <c r="AH213" vm="7787">
        <f ca="1"/>
        <v>79.09</v>
      </c>
      <c r="AI213" vm="7773">
        <f ca="1"/>
        <v>45595</v>
      </c>
      <c r="AJ213" vm="7788">
        <f ca="1"/>
        <v>56.39</v>
      </c>
      <c r="AK213" vm="7773">
        <f ca="1"/>
        <v>45595</v>
      </c>
      <c r="AL213" vm="7789">
        <f ca="1"/>
        <v>118.99</v>
      </c>
      <c r="AM213" vm="7773">
        <f ca="1"/>
        <v>45595</v>
      </c>
      <c r="AN213" vm="7790">
        <f ca="1"/>
        <v>12.86</v>
      </c>
      <c r="AO213" vm="7773">
        <f ca="1"/>
        <v>45595</v>
      </c>
      <c r="AP213" vm="7791">
        <f ca="1"/>
        <v>92.93</v>
      </c>
      <c r="AQ213" vm="7773">
        <f ca="1"/>
        <v>45595</v>
      </c>
      <c r="AR213" vm="2283">
        <f ca="1"/>
        <v>75.930000000000007</v>
      </c>
      <c r="AS213" vm="7773">
        <f ca="1"/>
        <v>45595</v>
      </c>
      <c r="AT213" vm="7792">
        <f ca="1"/>
        <v>114.45</v>
      </c>
      <c r="AU213" vm="7773">
        <f ca="1"/>
        <v>45595</v>
      </c>
      <c r="AV213" vm="7793">
        <f ca="1"/>
        <v>47.96</v>
      </c>
      <c r="AW213" vm="7773">
        <f ca="1"/>
        <v>45595</v>
      </c>
      <c r="AX213" vm="797">
        <f ca="1"/>
        <v>43.33</v>
      </c>
      <c r="AY213" vm="7773">
        <f ca="1"/>
        <v>45595</v>
      </c>
      <c r="AZ213" vm="7794">
        <f ca="1"/>
        <v>85.94</v>
      </c>
      <c r="BA213" vm="7773">
        <f ca="1"/>
        <v>45595</v>
      </c>
      <c r="BB213" vm="7795">
        <f ca="1"/>
        <v>213.48</v>
      </c>
      <c r="BC213" vm="7773">
        <f ca="1"/>
        <v>45595</v>
      </c>
      <c r="BD213" vm="7796">
        <f ca="1"/>
        <v>87.15</v>
      </c>
      <c r="BE213" vm="7773">
        <f ca="1"/>
        <v>45595</v>
      </c>
      <c r="BF213" vm="3349">
        <f ca="1"/>
        <v>37.01</v>
      </c>
      <c r="BG213" vm="7773">
        <f ca="1"/>
        <v>45595</v>
      </c>
      <c r="BH213" vm="7797">
        <f ca="1"/>
        <v>257.5</v>
      </c>
      <c r="BI213" vm="7773">
        <f ca="1"/>
        <v>45595</v>
      </c>
      <c r="BJ213" vm="7798">
        <f ca="1"/>
        <v>42.31</v>
      </c>
      <c r="BK213" vm="7773">
        <f ca="1"/>
        <v>45595</v>
      </c>
      <c r="BL213" vm="673">
        <f ca="1"/>
        <v>41.28</v>
      </c>
      <c r="BM213" vm="7773">
        <f ca="1"/>
        <v>45595</v>
      </c>
      <c r="BN213" vm="7799">
        <f ca="1"/>
        <v>112.72</v>
      </c>
      <c r="BO213" vm="7773">
        <f ca="1"/>
        <v>45595</v>
      </c>
      <c r="BP213" vm="7800">
        <f ca="1"/>
        <v>166.21</v>
      </c>
      <c r="BQ213" vm="7773">
        <f ca="1"/>
        <v>45595</v>
      </c>
      <c r="BR213" vm="7801">
        <f ca="1"/>
        <v>204.2</v>
      </c>
      <c r="BS213" vm="7773">
        <f ca="1"/>
        <v>45595</v>
      </c>
      <c r="BT213" vm="7802">
        <f ca="1"/>
        <v>296.39999999999998</v>
      </c>
      <c r="BU213" vm="7773">
        <f ca="1"/>
        <v>45595</v>
      </c>
      <c r="BV213" vm="6657">
        <f ca="1"/>
        <v>29.04</v>
      </c>
      <c r="BW213" vm="7773">
        <f ca="1"/>
        <v>45595</v>
      </c>
      <c r="BX213" vm="5599">
        <f ca="1"/>
        <v>65.069999999999993</v>
      </c>
      <c r="BZ213" vm="7773">
        <f ca="1"/>
        <v>45595</v>
      </c>
      <c r="CA213" vm="7803">
        <f ca="1"/>
        <v>533.16</v>
      </c>
      <c r="CB213" vm="7773">
        <f ca="1"/>
        <v>45595</v>
      </c>
      <c r="CC213" vm="7804">
        <f ca="1"/>
        <v>120.12</v>
      </c>
      <c r="CD213" vm="7773">
        <f ca="1"/>
        <v>45595</v>
      </c>
      <c r="CE213" vm="7084">
        <f ca="1"/>
        <v>110.23</v>
      </c>
      <c r="CF213" vm="7773">
        <f ca="1"/>
        <v>45595</v>
      </c>
      <c r="CG213" vm="3377">
        <f ca="1"/>
        <v>56.31</v>
      </c>
      <c r="CH213" vm="7773">
        <f ca="1"/>
        <v>45595</v>
      </c>
      <c r="CI213" vm="7805">
        <f ca="1"/>
        <v>195.4512</v>
      </c>
    </row>
    <row r="214" spans="1:87">
      <c r="A214" vm="7806">
        <f ca="1"/>
        <v>45596</v>
      </c>
      <c r="B214" vm="7807">
        <f ca="1"/>
        <v>21.8</v>
      </c>
      <c r="C214" vm="7806">
        <f ca="1"/>
        <v>45596</v>
      </c>
      <c r="D214" vm="1725">
        <f ca="1"/>
        <v>55.21</v>
      </c>
      <c r="E214" vm="7806">
        <f ca="1"/>
        <v>45596</v>
      </c>
      <c r="F214" vm="7808">
        <f ca="1"/>
        <v>22.36</v>
      </c>
      <c r="G214" vm="7806">
        <f ca="1"/>
        <v>45596</v>
      </c>
      <c r="H214" vm="7809">
        <f ca="1"/>
        <v>672.55</v>
      </c>
      <c r="I214" vm="7806">
        <f ca="1"/>
        <v>45596</v>
      </c>
      <c r="J214" vm="7810">
        <f ca="1"/>
        <v>150.85</v>
      </c>
      <c r="K214" vm="7806">
        <f ca="1"/>
        <v>45596</v>
      </c>
      <c r="L214" vm="7811">
        <f ca="1"/>
        <v>503.84</v>
      </c>
      <c r="M214" vm="7806">
        <f ca="1"/>
        <v>45596</v>
      </c>
      <c r="N214" vm="558">
        <f ca="1"/>
        <v>51.69</v>
      </c>
      <c r="O214" vm="7806">
        <f ca="1"/>
        <v>45596</v>
      </c>
      <c r="P214" vm="7812">
        <f ca="1"/>
        <v>7.9276999999999997</v>
      </c>
      <c r="Q214" vm="7806">
        <f ca="1"/>
        <v>45596</v>
      </c>
      <c r="R214" vm="7813">
        <f ca="1"/>
        <v>180.79</v>
      </c>
      <c r="S214" vm="7806">
        <f ca="1"/>
        <v>45596</v>
      </c>
      <c r="T214" vm="7814">
        <f ca="1"/>
        <v>132.59</v>
      </c>
      <c r="U214" vm="7806">
        <f ca="1"/>
        <v>45596</v>
      </c>
      <c r="V214" vm="7782">
        <f ca="1"/>
        <v>404.69</v>
      </c>
      <c r="W214" vm="7806">
        <f ca="1"/>
        <v>45596</v>
      </c>
      <c r="X214" vm="7815">
        <f ca="1"/>
        <v>406.35</v>
      </c>
      <c r="Y214" vm="7806">
        <f ca="1"/>
        <v>45596</v>
      </c>
      <c r="Z214" vm="666">
        <f ca="1"/>
        <v>44.19</v>
      </c>
      <c r="AA214" vm="7806">
        <f ca="1"/>
        <v>45596</v>
      </c>
      <c r="AB214" vm="7816">
        <f ca="1"/>
        <v>111.95</v>
      </c>
      <c r="AC214" vm="7806">
        <f ca="1"/>
        <v>45596</v>
      </c>
      <c r="AD214" vm="7817">
        <f ca="1"/>
        <v>94.73</v>
      </c>
      <c r="AE214" vm="7806">
        <f ca="1"/>
        <v>45596</v>
      </c>
      <c r="AF214" vm="7818">
        <f ca="1"/>
        <v>225.91</v>
      </c>
      <c r="AG214" vm="7806">
        <f ca="1"/>
        <v>45596</v>
      </c>
      <c r="AH214" vm="7819">
        <f ca="1"/>
        <v>79.25</v>
      </c>
      <c r="AI214" vm="7806">
        <f ca="1"/>
        <v>45596</v>
      </c>
      <c r="AJ214" vm="3381">
        <f ca="1"/>
        <v>56.46</v>
      </c>
      <c r="AK214" vm="7806">
        <f ca="1"/>
        <v>45596</v>
      </c>
      <c r="AL214" vm="1401">
        <f ca="1"/>
        <v>114.82</v>
      </c>
      <c r="AM214" vm="7806">
        <f ca="1"/>
        <v>45596</v>
      </c>
      <c r="AN214" vm="7820">
        <f ca="1"/>
        <v>12.39</v>
      </c>
      <c r="AO214" vm="7806">
        <f ca="1"/>
        <v>45596</v>
      </c>
      <c r="AP214" vm="5491">
        <f ca="1"/>
        <v>92.8</v>
      </c>
      <c r="AQ214" vm="7806">
        <f ca="1"/>
        <v>45596</v>
      </c>
      <c r="AR214" vm="7821">
        <f ca="1"/>
        <v>75.36</v>
      </c>
      <c r="AS214" vm="7806">
        <f ca="1"/>
        <v>45596</v>
      </c>
      <c r="AT214" vm="4949">
        <f ca="1"/>
        <v>113.37</v>
      </c>
      <c r="AU214" vm="7806">
        <f ca="1"/>
        <v>45596</v>
      </c>
      <c r="AV214" vm="7522">
        <f ca="1"/>
        <v>47.68</v>
      </c>
      <c r="AW214" vm="7806">
        <f ca="1"/>
        <v>45596</v>
      </c>
      <c r="AX214" vm="710">
        <f ca="1"/>
        <v>43.36</v>
      </c>
      <c r="AY214" vm="7806">
        <f ca="1"/>
        <v>45596</v>
      </c>
      <c r="AZ214" vm="7822">
        <f ca="1"/>
        <v>83</v>
      </c>
      <c r="BA214" vm="7806">
        <f ca="1"/>
        <v>45596</v>
      </c>
      <c r="BB214" vm="4374">
        <f ca="1"/>
        <v>213.54</v>
      </c>
      <c r="BC214" vm="7806">
        <f ca="1"/>
        <v>45596</v>
      </c>
      <c r="BD214" vm="7823">
        <f ca="1"/>
        <v>68.94</v>
      </c>
      <c r="BE214" vm="7806">
        <f ca="1"/>
        <v>45596</v>
      </c>
      <c r="BF214" vm="7824">
        <f ca="1"/>
        <v>36.76</v>
      </c>
      <c r="BG214" vm="7806">
        <f ca="1"/>
        <v>45596</v>
      </c>
      <c r="BH214" vm="7825">
        <f ca="1"/>
        <v>253.51</v>
      </c>
      <c r="BI214" vm="7806">
        <f ca="1"/>
        <v>45596</v>
      </c>
      <c r="BJ214" vm="1132">
        <f ca="1"/>
        <v>41.82</v>
      </c>
      <c r="BK214" vm="7806">
        <f ca="1"/>
        <v>45596</v>
      </c>
      <c r="BL214" vm="971">
        <f ca="1"/>
        <v>42.13</v>
      </c>
      <c r="BM214" vm="7806">
        <f ca="1"/>
        <v>45596</v>
      </c>
      <c r="BN214" vm="7826">
        <f ca="1"/>
        <v>110.44</v>
      </c>
      <c r="BO214" vm="7806">
        <f ca="1"/>
        <v>45596</v>
      </c>
      <c r="BP214" vm="7827">
        <f ca="1"/>
        <v>166.08</v>
      </c>
      <c r="BQ214" vm="7806">
        <f ca="1"/>
        <v>45596</v>
      </c>
      <c r="BR214" vm="7828">
        <f ca="1"/>
        <v>205.68</v>
      </c>
      <c r="BS214" vm="7806">
        <f ca="1"/>
        <v>45596</v>
      </c>
      <c r="BT214" vm="7829">
        <f ca="1"/>
        <v>291.37</v>
      </c>
      <c r="BU214" vm="7806">
        <f ca="1"/>
        <v>45596</v>
      </c>
      <c r="BV214" vm="7830">
        <f ca="1"/>
        <v>28.72</v>
      </c>
      <c r="BW214" vm="7806">
        <f ca="1"/>
        <v>45596</v>
      </c>
      <c r="BX214" vm="7831">
        <f ca="1"/>
        <v>63.59</v>
      </c>
      <c r="BZ214" vm="7806">
        <f ca="1"/>
        <v>45596</v>
      </c>
      <c r="CA214" vm="7832">
        <f ca="1"/>
        <v>522.66999999999996</v>
      </c>
      <c r="CB214" vm="7806">
        <f ca="1"/>
        <v>45596</v>
      </c>
      <c r="CC214" vm="6229">
        <f ca="1"/>
        <v>118</v>
      </c>
      <c r="CD214" vm="7806">
        <f ca="1"/>
        <v>45596</v>
      </c>
      <c r="CE214" vm="7833">
        <f ca="1"/>
        <v>107.76</v>
      </c>
      <c r="CF214" vm="7806">
        <f ca="1"/>
        <v>45596</v>
      </c>
      <c r="CG214" vm="1368">
        <f ca="1"/>
        <v>55.15</v>
      </c>
      <c r="CH214" vm="7806">
        <f ca="1"/>
        <v>45596</v>
      </c>
      <c r="CI214" vm="7834">
        <f ca="1"/>
        <v>192.7081</v>
      </c>
    </row>
    <row r="215" spans="1:87">
      <c r="A215" vm="7835">
        <f ca="1"/>
        <v>45597</v>
      </c>
      <c r="B215" vm="7836">
        <f ca="1"/>
        <v>21.89</v>
      </c>
      <c r="C215" vm="7835">
        <f ca="1"/>
        <v>45597</v>
      </c>
      <c r="D215" vm="495">
        <f ca="1"/>
        <v>54.64</v>
      </c>
      <c r="E215" vm="7835">
        <f ca="1"/>
        <v>45597</v>
      </c>
      <c r="F215" vm="7837">
        <f ca="1"/>
        <v>21.45</v>
      </c>
      <c r="G215" vm="7835">
        <f ca="1"/>
        <v>45597</v>
      </c>
      <c r="H215" vm="7838">
        <f ca="1"/>
        <v>674.73</v>
      </c>
      <c r="I215" vm="7835">
        <f ca="1"/>
        <v>45597</v>
      </c>
      <c r="J215" vm="7839">
        <f ca="1"/>
        <v>151.26</v>
      </c>
      <c r="K215" vm="7835">
        <f ca="1"/>
        <v>45597</v>
      </c>
      <c r="L215" vm="7840">
        <f ca="1"/>
        <v>506.34</v>
      </c>
      <c r="M215" vm="7835">
        <f ca="1"/>
        <v>45597</v>
      </c>
      <c r="N215" vm="7841">
        <f ca="1"/>
        <v>51.77</v>
      </c>
      <c r="O215" vm="7835">
        <f ca="1"/>
        <v>45597</v>
      </c>
      <c r="P215" vm="7842">
        <f ca="1"/>
        <v>7.9474</v>
      </c>
      <c r="Q215" vm="7835">
        <f ca="1"/>
        <v>45597</v>
      </c>
      <c r="R215" vm="7843">
        <f ca="1"/>
        <v>182.59</v>
      </c>
      <c r="S215" vm="7835">
        <f ca="1"/>
        <v>45597</v>
      </c>
      <c r="T215" vm="2310">
        <f ca="1"/>
        <v>131.69999999999999</v>
      </c>
      <c r="U215" vm="7835">
        <f ca="1"/>
        <v>45597</v>
      </c>
      <c r="V215" vm="7844">
        <f ca="1"/>
        <v>400.42</v>
      </c>
      <c r="W215" vm="7835">
        <f ca="1"/>
        <v>45597</v>
      </c>
      <c r="X215" vm="7845">
        <f ca="1"/>
        <v>410.37</v>
      </c>
      <c r="Y215" vm="7835">
        <f ca="1"/>
        <v>45597</v>
      </c>
      <c r="Z215" vm="5659">
        <f ca="1"/>
        <v>44.54</v>
      </c>
      <c r="AA215" vm="7835">
        <f ca="1"/>
        <v>45597</v>
      </c>
      <c r="AB215" vm="7846">
        <f ca="1"/>
        <v>111.94</v>
      </c>
      <c r="AC215" vm="7835">
        <f ca="1"/>
        <v>45597</v>
      </c>
      <c r="AD215" vm="7847">
        <f ca="1"/>
        <v>98.24</v>
      </c>
      <c r="AE215" vm="7835">
        <f ca="1"/>
        <v>45597</v>
      </c>
      <c r="AF215" vm="7848">
        <f ca="1"/>
        <v>222.91</v>
      </c>
      <c r="AG215" vm="7835">
        <f ca="1"/>
        <v>45597</v>
      </c>
      <c r="AH215" vm="7849">
        <f ca="1"/>
        <v>77.349999999999994</v>
      </c>
      <c r="AI215" vm="7835">
        <f ca="1"/>
        <v>45597</v>
      </c>
      <c r="AJ215" vm="5865">
        <f ca="1"/>
        <v>55.81</v>
      </c>
      <c r="AK215" vm="7835">
        <f ca="1"/>
        <v>45597</v>
      </c>
      <c r="AL215" vm="2126">
        <f ca="1"/>
        <v>115.49</v>
      </c>
      <c r="AM215" vm="7835">
        <f ca="1"/>
        <v>45597</v>
      </c>
      <c r="AN215" vm="7850">
        <f ca="1"/>
        <v>12.89</v>
      </c>
      <c r="AO215" vm="7835">
        <f ca="1"/>
        <v>45597</v>
      </c>
      <c r="AP215" vm="5491">
        <f ca="1"/>
        <v>92.8</v>
      </c>
      <c r="AQ215" vm="7835">
        <f ca="1"/>
        <v>45597</v>
      </c>
      <c r="AR215" vm="6409">
        <f ca="1"/>
        <v>75.31</v>
      </c>
      <c r="AS215" vm="7835">
        <f ca="1"/>
        <v>45597</v>
      </c>
      <c r="AT215" vm="7851">
        <f ca="1"/>
        <v>118.6</v>
      </c>
      <c r="AU215" vm="7835">
        <f ca="1"/>
        <v>45597</v>
      </c>
      <c r="AV215" vm="7852">
        <f ca="1"/>
        <v>48.36</v>
      </c>
      <c r="AW215" vm="7835">
        <f ca="1"/>
        <v>45597</v>
      </c>
      <c r="AX215" vm="7853">
        <f ca="1"/>
        <v>43.68</v>
      </c>
      <c r="AY215" vm="7835">
        <f ca="1"/>
        <v>45597</v>
      </c>
      <c r="AZ215" vm="7854">
        <f ca="1"/>
        <v>92.06</v>
      </c>
      <c r="BA215" vm="7835">
        <f ca="1"/>
        <v>45597</v>
      </c>
      <c r="BB215" vm="7855">
        <f ca="1"/>
        <v>211.26</v>
      </c>
      <c r="BC215" vm="7835">
        <f ca="1"/>
        <v>45597</v>
      </c>
      <c r="BD215" vm="7856">
        <f ca="1"/>
        <v>66.58</v>
      </c>
      <c r="BE215" vm="7835">
        <f ca="1"/>
        <v>45597</v>
      </c>
      <c r="BF215" vm="2855">
        <f ca="1"/>
        <v>36.880000000000003</v>
      </c>
      <c r="BG215" vm="7835">
        <f ca="1"/>
        <v>45597</v>
      </c>
      <c r="BH215" vm="7857">
        <f ca="1"/>
        <v>252.47</v>
      </c>
      <c r="BI215" vm="7835">
        <f ca="1"/>
        <v>45597</v>
      </c>
      <c r="BJ215" vm="1292">
        <f ca="1"/>
        <v>41.76</v>
      </c>
      <c r="BK215" vm="7835">
        <f ca="1"/>
        <v>45597</v>
      </c>
      <c r="BL215" vm="7858">
        <f ca="1"/>
        <v>41.36</v>
      </c>
      <c r="BM215" vm="7835">
        <f ca="1"/>
        <v>45597</v>
      </c>
      <c r="BN215" vm="3798">
        <f ca="1"/>
        <v>110.09</v>
      </c>
      <c r="BO215" vm="7835">
        <f ca="1"/>
        <v>45597</v>
      </c>
      <c r="BP215" vm="7859">
        <f ca="1"/>
        <v>165.59</v>
      </c>
      <c r="BQ215" vm="7835">
        <f ca="1"/>
        <v>45597</v>
      </c>
      <c r="BR215" vm="7860">
        <f ca="1"/>
        <v>209.19</v>
      </c>
      <c r="BS215" vm="7835">
        <f ca="1"/>
        <v>45597</v>
      </c>
      <c r="BT215" vm="7861">
        <f ca="1"/>
        <v>294.72000000000003</v>
      </c>
      <c r="BU215" vm="7835">
        <f ca="1"/>
        <v>45597</v>
      </c>
      <c r="BV215" vm="7862">
        <f ca="1"/>
        <v>28.3523</v>
      </c>
      <c r="BW215" vm="7835">
        <f ca="1"/>
        <v>45597</v>
      </c>
      <c r="BX215" vm="7863">
        <f ca="1"/>
        <v>64.260000000000005</v>
      </c>
      <c r="BZ215" vm="7835">
        <f ca="1"/>
        <v>45597</v>
      </c>
      <c r="CA215" vm="7864">
        <f ca="1"/>
        <v>524.94000000000005</v>
      </c>
      <c r="CB215" vm="7835">
        <f ca="1"/>
        <v>45597</v>
      </c>
      <c r="CC215" vm="7865">
        <f ca="1"/>
        <v>118.54</v>
      </c>
      <c r="CD215" vm="7835">
        <f ca="1"/>
        <v>45597</v>
      </c>
      <c r="CE215" vm="7866">
        <f ca="1"/>
        <v>108.39</v>
      </c>
      <c r="CF215" vm="7835">
        <f ca="1"/>
        <v>45597</v>
      </c>
      <c r="CG215" vm="1086">
        <f ca="1"/>
        <v>55.27</v>
      </c>
      <c r="CH215" vm="7835">
        <f ca="1"/>
        <v>45597</v>
      </c>
      <c r="CI215" vm="7867">
        <f ca="1"/>
        <v>193.27369999999999</v>
      </c>
    </row>
    <row r="216" spans="1:87">
      <c r="A216" vm="7868">
        <f ca="1"/>
        <v>45600</v>
      </c>
      <c r="B216" vm="7869">
        <f ca="1"/>
        <v>21.75</v>
      </c>
      <c r="C216" vm="7868">
        <f ca="1"/>
        <v>45600</v>
      </c>
      <c r="D216" vm="7870">
        <f ca="1"/>
        <v>55.3</v>
      </c>
      <c r="E216" vm="7868">
        <f ca="1"/>
        <v>45600</v>
      </c>
      <c r="F216" vm="7871">
        <f ca="1"/>
        <v>20.97</v>
      </c>
      <c r="G216" vm="7868">
        <f ca="1"/>
        <v>45600</v>
      </c>
      <c r="H216" vm="7872">
        <f ca="1"/>
        <v>671.16</v>
      </c>
      <c r="I216" vm="7868">
        <f ca="1"/>
        <v>45600</v>
      </c>
      <c r="J216" vm="7873">
        <f ca="1"/>
        <v>152.88999999999999</v>
      </c>
      <c r="K216" vm="7868">
        <f ca="1"/>
        <v>45600</v>
      </c>
      <c r="L216" vm="7874">
        <f ca="1"/>
        <v>507.42</v>
      </c>
      <c r="M216" vm="7868">
        <f ca="1"/>
        <v>45600</v>
      </c>
      <c r="N216" vm="7875">
        <f ca="1"/>
        <v>50.84</v>
      </c>
      <c r="O216" vm="7868">
        <f ca="1"/>
        <v>45600</v>
      </c>
      <c r="P216" vm="7876">
        <f ca="1"/>
        <v>8.1249000000000002</v>
      </c>
      <c r="Q216" vm="7868">
        <f ca="1"/>
        <v>45600</v>
      </c>
      <c r="R216" vm="7877">
        <f ca="1"/>
        <v>184.9</v>
      </c>
      <c r="S216" vm="7868">
        <f ca="1"/>
        <v>45600</v>
      </c>
      <c r="T216" vm="7878">
        <f ca="1"/>
        <v>131.41</v>
      </c>
      <c r="U216" vm="7868">
        <f ca="1"/>
        <v>45600</v>
      </c>
      <c r="V216" vm="7879">
        <f ca="1"/>
        <v>401.68</v>
      </c>
      <c r="W216" vm="7868">
        <f ca="1"/>
        <v>45600</v>
      </c>
      <c r="X216" vm="7880">
        <f ca="1"/>
        <v>408.46</v>
      </c>
      <c r="Y216" vm="7868">
        <f ca="1"/>
        <v>45600</v>
      </c>
      <c r="Z216" vm="580">
        <f ca="1"/>
        <v>43.92</v>
      </c>
      <c r="AA216" vm="7868">
        <f ca="1"/>
        <v>45600</v>
      </c>
      <c r="AB216" vm="7881">
        <f ca="1"/>
        <v>109.72</v>
      </c>
      <c r="AC216" vm="7868">
        <f ca="1"/>
        <v>45600</v>
      </c>
      <c r="AD216" vm="7882">
        <f ca="1"/>
        <v>100.57</v>
      </c>
      <c r="AE216" vm="7868">
        <f ca="1"/>
        <v>45600</v>
      </c>
      <c r="AF216" vm="7883">
        <f ca="1"/>
        <v>222.01</v>
      </c>
      <c r="AG216" vm="7868">
        <f ca="1"/>
        <v>45600</v>
      </c>
      <c r="AH216" vm="7884">
        <f ca="1"/>
        <v>78.37</v>
      </c>
      <c r="AI216" vm="7868">
        <f ca="1"/>
        <v>45600</v>
      </c>
      <c r="AJ216" vm="7885">
        <f ca="1"/>
        <v>54.65</v>
      </c>
      <c r="AK216" vm="7868">
        <f ca="1"/>
        <v>45600</v>
      </c>
      <c r="AL216" vm="7886">
        <f ca="1"/>
        <v>113.74</v>
      </c>
      <c r="AM216" vm="7868">
        <f ca="1"/>
        <v>45600</v>
      </c>
      <c r="AN216" vm="7887">
        <f ca="1"/>
        <v>12.74</v>
      </c>
      <c r="AO216" vm="7868">
        <f ca="1"/>
        <v>45600</v>
      </c>
      <c r="AP216" vm="7888">
        <f ca="1"/>
        <v>92.26</v>
      </c>
      <c r="AQ216" vm="7868">
        <f ca="1"/>
        <v>45600</v>
      </c>
      <c r="AR216" vm="7889">
        <f ca="1"/>
        <v>75</v>
      </c>
      <c r="AS216" vm="7868">
        <f ca="1"/>
        <v>45600</v>
      </c>
      <c r="AT216" vm="6278">
        <f ca="1"/>
        <v>117.65</v>
      </c>
      <c r="AU216" vm="7868">
        <f ca="1"/>
        <v>45600</v>
      </c>
      <c r="AV216" vm="3727">
        <f ca="1"/>
        <v>50.78</v>
      </c>
      <c r="AW216" vm="7868">
        <f ca="1"/>
        <v>45600</v>
      </c>
      <c r="AX216" vm="624">
        <f ca="1"/>
        <v>44.08</v>
      </c>
      <c r="AY216" vm="7868">
        <f ca="1"/>
        <v>45600</v>
      </c>
      <c r="AZ216" vm="7890">
        <f ca="1"/>
        <v>90.27</v>
      </c>
      <c r="BA216" vm="7868">
        <f ca="1"/>
        <v>45600</v>
      </c>
      <c r="BB216" vm="7891">
        <f ca="1"/>
        <v>212.11</v>
      </c>
      <c r="BC216" vm="7868">
        <f ca="1"/>
        <v>45600</v>
      </c>
      <c r="BD216" vm="7892">
        <f ca="1"/>
        <v>66.45</v>
      </c>
      <c r="BE216" vm="7868">
        <f ca="1"/>
        <v>45600</v>
      </c>
      <c r="BF216" vm="3082">
        <f ca="1"/>
        <v>36.97</v>
      </c>
      <c r="BG216" vm="7868">
        <f ca="1"/>
        <v>45600</v>
      </c>
      <c r="BH216" vm="7893">
        <f ca="1"/>
        <v>252.83</v>
      </c>
      <c r="BI216" vm="7868">
        <f ca="1"/>
        <v>45600</v>
      </c>
      <c r="BJ216" vm="4304">
        <f ca="1"/>
        <v>41.33</v>
      </c>
      <c r="BK216" vm="7868">
        <f ca="1"/>
        <v>45600</v>
      </c>
      <c r="BL216" vm="4411">
        <f ca="1"/>
        <v>41.06</v>
      </c>
      <c r="BM216" vm="7868">
        <f ca="1"/>
        <v>45600</v>
      </c>
      <c r="BN216" vm="7894">
        <f ca="1"/>
        <v>111.16</v>
      </c>
      <c r="BO216" vm="7868">
        <f ca="1"/>
        <v>45600</v>
      </c>
      <c r="BP216" vm="7895">
        <f ca="1"/>
        <v>166.34</v>
      </c>
      <c r="BQ216" vm="7868">
        <f ca="1"/>
        <v>45600</v>
      </c>
      <c r="BR216" vm="7896">
        <f ca="1"/>
        <v>207.54</v>
      </c>
      <c r="BS216" vm="7868">
        <f ca="1"/>
        <v>45600</v>
      </c>
      <c r="BT216" vm="7897">
        <f ca="1"/>
        <v>298.01</v>
      </c>
      <c r="BU216" vm="7868">
        <f ca="1"/>
        <v>45600</v>
      </c>
      <c r="BV216" vm="7898">
        <f ca="1"/>
        <v>28.87</v>
      </c>
      <c r="BW216" vm="7868">
        <f ca="1"/>
        <v>45600</v>
      </c>
      <c r="BX216" vm="5610">
        <f ca="1"/>
        <v>64.45</v>
      </c>
      <c r="BZ216" vm="7868">
        <f ca="1"/>
        <v>45600</v>
      </c>
      <c r="CA216" vm="7899">
        <f ca="1"/>
        <v>523.79999999999995</v>
      </c>
      <c r="CB216" vm="7868">
        <f ca="1"/>
        <v>45600</v>
      </c>
      <c r="CC216" vm="7900">
        <f ca="1"/>
        <v>118.63</v>
      </c>
      <c r="CD216" vm="7868">
        <f ca="1"/>
        <v>45600</v>
      </c>
      <c r="CE216" vm="7901">
        <f ca="1"/>
        <v>108.28</v>
      </c>
      <c r="CF216" vm="7868">
        <f ca="1"/>
        <v>45600</v>
      </c>
      <c r="CG216" vm="7902">
        <f ca="1"/>
        <v>55.16</v>
      </c>
      <c r="CH216" vm="7868">
        <f ca="1"/>
        <v>45600</v>
      </c>
      <c r="CI216" vm="7903">
        <f ca="1"/>
        <v>193</v>
      </c>
    </row>
    <row r="217" spans="1:87">
      <c r="A217" vm="7904">
        <f ca="1"/>
        <v>45601</v>
      </c>
      <c r="B217" vm="7905">
        <f ca="1"/>
        <v>21.96</v>
      </c>
      <c r="C217" vm="7904">
        <f ca="1"/>
        <v>45601</v>
      </c>
      <c r="D217" vm="7645">
        <f ca="1"/>
        <v>52</v>
      </c>
      <c r="E217" vm="7904">
        <f ca="1"/>
        <v>45601</v>
      </c>
      <c r="F217" vm="7906">
        <f ca="1"/>
        <v>21.31</v>
      </c>
      <c r="G217" vm="7904">
        <f ca="1"/>
        <v>45601</v>
      </c>
      <c r="H217" vm="7907">
        <f ca="1"/>
        <v>676.46</v>
      </c>
      <c r="I217" vm="7904">
        <f ca="1"/>
        <v>45601</v>
      </c>
      <c r="J217" vm="7908">
        <f ca="1"/>
        <v>155.5</v>
      </c>
      <c r="K217" vm="7904">
        <f ca="1"/>
        <v>45601</v>
      </c>
      <c r="L217" vm="7909">
        <f ca="1"/>
        <v>515.16999999999996</v>
      </c>
      <c r="M217" vm="7904">
        <f ca="1"/>
        <v>45601</v>
      </c>
      <c r="N217" vm="7910">
        <f ca="1"/>
        <v>52.4</v>
      </c>
      <c r="O217" vm="7904">
        <f ca="1"/>
        <v>45601</v>
      </c>
      <c r="P217" vm="7144">
        <f ca="1"/>
        <v>8.0853999999999999</v>
      </c>
      <c r="Q217" vm="7904">
        <f ca="1"/>
        <v>45601</v>
      </c>
      <c r="R217" vm="7911">
        <f ca="1"/>
        <v>186.91</v>
      </c>
      <c r="S217" vm="7904">
        <f ca="1"/>
        <v>45601</v>
      </c>
      <c r="T217" vm="7912">
        <f ca="1"/>
        <v>131.5</v>
      </c>
      <c r="U217" vm="7904">
        <f ca="1"/>
        <v>45601</v>
      </c>
      <c r="V217" vm="7913">
        <f ca="1"/>
        <v>400.37</v>
      </c>
      <c r="W217" vm="7904">
        <f ca="1"/>
        <v>45601</v>
      </c>
      <c r="X217" vm="7914">
        <f ca="1"/>
        <v>411.46</v>
      </c>
      <c r="Y217" vm="7904">
        <f ca="1"/>
        <v>45601</v>
      </c>
      <c r="Z217" vm="7915">
        <f ca="1"/>
        <v>47.04</v>
      </c>
      <c r="AA217" vm="7904">
        <f ca="1"/>
        <v>45601</v>
      </c>
      <c r="AB217" vm="5983">
        <f ca="1"/>
        <v>110.13</v>
      </c>
      <c r="AC217" vm="7904">
        <f ca="1"/>
        <v>45601</v>
      </c>
      <c r="AD217" vm="7916">
        <f ca="1"/>
        <v>99.78</v>
      </c>
      <c r="AE217" vm="7904">
        <f ca="1"/>
        <v>45601</v>
      </c>
      <c r="AF217" vm="7917">
        <f ca="1"/>
        <v>223.45</v>
      </c>
      <c r="AG217" vm="7904">
        <f ca="1"/>
        <v>45601</v>
      </c>
      <c r="AH217" vm="7918">
        <f ca="1"/>
        <v>78.650000000000006</v>
      </c>
      <c r="AI217" vm="7904">
        <f ca="1"/>
        <v>45601</v>
      </c>
      <c r="AJ217" vm="707">
        <f ca="1"/>
        <v>55.34</v>
      </c>
      <c r="AK217" vm="7904">
        <f ca="1"/>
        <v>45601</v>
      </c>
      <c r="AL217" vm="7919">
        <f ca="1"/>
        <v>116.5</v>
      </c>
      <c r="AM217" vm="7904">
        <f ca="1"/>
        <v>45601</v>
      </c>
      <c r="AN217" vm="7920">
        <f ca="1"/>
        <v>12.82</v>
      </c>
      <c r="AO217" vm="7904">
        <f ca="1"/>
        <v>45601</v>
      </c>
      <c r="AP217" vm="553">
        <f ca="1"/>
        <v>92.91</v>
      </c>
      <c r="AQ217" vm="7904">
        <f ca="1"/>
        <v>45601</v>
      </c>
      <c r="AR217" vm="7921">
        <f ca="1"/>
        <v>76.010000000000005</v>
      </c>
      <c r="AS217" vm="7904">
        <f ca="1"/>
        <v>45601</v>
      </c>
      <c r="AT217" vm="7922">
        <f ca="1"/>
        <v>117.73</v>
      </c>
      <c r="AU217" vm="7904">
        <f ca="1"/>
        <v>45601</v>
      </c>
      <c r="AV217" vm="7923">
        <f ca="1"/>
        <v>50.63</v>
      </c>
      <c r="AW217" vm="7904">
        <f ca="1"/>
        <v>45601</v>
      </c>
      <c r="AX217" vm="2330">
        <f ca="1"/>
        <v>45.22</v>
      </c>
      <c r="AY217" vm="7904">
        <f ca="1"/>
        <v>45601</v>
      </c>
      <c r="AZ217" vm="7924">
        <f ca="1"/>
        <v>88.51</v>
      </c>
      <c r="BA217" vm="7904">
        <f ca="1"/>
        <v>45601</v>
      </c>
      <c r="BB217" vm="7925">
        <f ca="1"/>
        <v>213.85</v>
      </c>
      <c r="BC217" vm="7904">
        <f ca="1"/>
        <v>45601</v>
      </c>
      <c r="BD217" vm="7926">
        <f ca="1"/>
        <v>65.86</v>
      </c>
      <c r="BE217" vm="7904">
        <f ca="1"/>
        <v>45601</v>
      </c>
      <c r="BF217" vm="7927">
        <f ca="1"/>
        <v>37.020000000000003</v>
      </c>
      <c r="BG217" vm="7904">
        <f ca="1"/>
        <v>45601</v>
      </c>
      <c r="BH217" vm="7928">
        <f ca="1"/>
        <v>253.4</v>
      </c>
      <c r="BI217" vm="7904">
        <f ca="1"/>
        <v>45601</v>
      </c>
      <c r="BJ217" vm="7929">
        <f ca="1"/>
        <v>41.88</v>
      </c>
      <c r="BK217" vm="7904">
        <f ca="1"/>
        <v>45601</v>
      </c>
      <c r="BL217" vm="7930">
        <f ca="1"/>
        <v>41.26</v>
      </c>
      <c r="BM217" vm="7904">
        <f ca="1"/>
        <v>45601</v>
      </c>
      <c r="BN217" vm="6749">
        <f ca="1"/>
        <v>111.63</v>
      </c>
      <c r="BO217" vm="7904">
        <f ca="1"/>
        <v>45601</v>
      </c>
      <c r="BP217" vm="7931">
        <f ca="1"/>
        <v>167.85</v>
      </c>
      <c r="BQ217" vm="7904">
        <f ca="1"/>
        <v>45601</v>
      </c>
      <c r="BR217" vm="4342">
        <f ca="1"/>
        <v>208.78</v>
      </c>
      <c r="BS217" vm="7904">
        <f ca="1"/>
        <v>45601</v>
      </c>
      <c r="BT217" vm="7932">
        <f ca="1"/>
        <v>297.49</v>
      </c>
      <c r="BU217" vm="7904">
        <f ca="1"/>
        <v>45601</v>
      </c>
      <c r="BV217" vm="7933">
        <f ca="1"/>
        <v>29.155899999999999</v>
      </c>
      <c r="BW217" vm="7904">
        <f ca="1"/>
        <v>45601</v>
      </c>
      <c r="BX217" vm="7934">
        <f ca="1"/>
        <v>65.47</v>
      </c>
      <c r="BZ217" vm="7904">
        <f ca="1"/>
        <v>45601</v>
      </c>
      <c r="CA217" vm="7935">
        <f ca="1"/>
        <v>530.1</v>
      </c>
      <c r="CB217" vm="7904">
        <f ca="1"/>
        <v>45601</v>
      </c>
      <c r="CC217" vm="1769">
        <f ca="1"/>
        <v>120.04</v>
      </c>
      <c r="CD217" vm="7904">
        <f ca="1"/>
        <v>45601</v>
      </c>
      <c r="CE217" vm="7936">
        <f ca="1"/>
        <v>109.6</v>
      </c>
      <c r="CF217" vm="7904">
        <f ca="1"/>
        <v>45601</v>
      </c>
      <c r="CG217" vm="7065">
        <f ca="1"/>
        <v>55.76</v>
      </c>
      <c r="CH217" vm="7904">
        <f ca="1"/>
        <v>45601</v>
      </c>
      <c r="CI217" vm="7937">
        <f ca="1"/>
        <v>195.381</v>
      </c>
    </row>
    <row r="218" spans="1:87">
      <c r="A218" vm="7938">
        <f ca="1"/>
        <v>45602</v>
      </c>
      <c r="B218" vm="7939">
        <f ca="1"/>
        <v>22.71</v>
      </c>
      <c r="C218" vm="7938">
        <f ca="1"/>
        <v>45602</v>
      </c>
      <c r="D218" vm="7940">
        <f ca="1"/>
        <v>53.26</v>
      </c>
      <c r="E218" vm="7938">
        <f ca="1"/>
        <v>45602</v>
      </c>
      <c r="F218" vm="7941">
        <f ca="1"/>
        <v>23.4</v>
      </c>
      <c r="G218" vm="7938">
        <f ca="1"/>
        <v>45602</v>
      </c>
      <c r="H218" vm="7942">
        <f ca="1"/>
        <v>661.43</v>
      </c>
      <c r="I218" vm="7938">
        <f ca="1"/>
        <v>45602</v>
      </c>
      <c r="J218" vm="7943">
        <f ca="1"/>
        <v>157.96</v>
      </c>
      <c r="K218" vm="7938">
        <f ca="1"/>
        <v>45602</v>
      </c>
      <c r="L218" vm="7944">
        <f ca="1"/>
        <v>515.54999999999995</v>
      </c>
      <c r="M218" vm="7938">
        <f ca="1"/>
        <v>45602</v>
      </c>
      <c r="N218" vm="7945">
        <f ca="1"/>
        <v>51.44</v>
      </c>
      <c r="O218" vm="7938">
        <f ca="1"/>
        <v>45602</v>
      </c>
      <c r="P218" vm="7177">
        <f ca="1"/>
        <v>8.1150000000000002</v>
      </c>
      <c r="Q218" vm="7938">
        <f ca="1"/>
        <v>45602</v>
      </c>
      <c r="R218" vm="7946">
        <f ca="1"/>
        <v>193.03</v>
      </c>
      <c r="S218" vm="7938">
        <f ca="1"/>
        <v>45602</v>
      </c>
      <c r="T218" vm="7947">
        <f ca="1"/>
        <v>129.22</v>
      </c>
      <c r="U218" vm="7938">
        <f ca="1"/>
        <v>45602</v>
      </c>
      <c r="V218" vm="7948">
        <f ca="1"/>
        <v>405.71</v>
      </c>
      <c r="W218" vm="7938">
        <f ca="1"/>
        <v>45602</v>
      </c>
      <c r="X218" vm="7949">
        <f ca="1"/>
        <v>420.18</v>
      </c>
      <c r="Y218" vm="7938">
        <f ca="1"/>
        <v>45602</v>
      </c>
      <c r="Z218" vm="7950">
        <f ca="1"/>
        <v>47.74</v>
      </c>
      <c r="AA218" vm="7938">
        <f ca="1"/>
        <v>45602</v>
      </c>
      <c r="AB218" vm="7951">
        <f ca="1"/>
        <v>105.36</v>
      </c>
      <c r="AC218" vm="7938">
        <f ca="1"/>
        <v>45602</v>
      </c>
      <c r="AD218" vm="7952">
        <f ca="1"/>
        <v>96.58</v>
      </c>
      <c r="AE218" vm="7938">
        <f ca="1"/>
        <v>45602</v>
      </c>
      <c r="AF218" vm="7953">
        <f ca="1"/>
        <v>222.72</v>
      </c>
      <c r="AG218" vm="7938">
        <f ca="1"/>
        <v>45602</v>
      </c>
      <c r="AH218" vm="6444">
        <f ca="1"/>
        <v>74.52</v>
      </c>
      <c r="AI218" vm="7938">
        <f ca="1"/>
        <v>45602</v>
      </c>
      <c r="AJ218" vm="7954">
        <f ca="1"/>
        <v>61.61</v>
      </c>
      <c r="AK218" vm="7938">
        <f ca="1"/>
        <v>45602</v>
      </c>
      <c r="AL218" vm="2692">
        <f ca="1"/>
        <v>121.42</v>
      </c>
      <c r="AM218" vm="7938">
        <f ca="1"/>
        <v>45602</v>
      </c>
      <c r="AN218" vm="7955">
        <f ca="1"/>
        <v>13.38</v>
      </c>
      <c r="AO218" vm="7938">
        <f ca="1"/>
        <v>45602</v>
      </c>
      <c r="AP218" vm="7956">
        <f ca="1"/>
        <v>96.81</v>
      </c>
      <c r="AQ218" vm="7938">
        <f ca="1"/>
        <v>45602</v>
      </c>
      <c r="AR218" vm="7957">
        <f ca="1"/>
        <v>78.2</v>
      </c>
      <c r="AS218" vm="7938">
        <f ca="1"/>
        <v>45602</v>
      </c>
      <c r="AT218" vm="7958">
        <f ca="1"/>
        <v>116.8</v>
      </c>
      <c r="AU218" vm="7938">
        <f ca="1"/>
        <v>45602</v>
      </c>
      <c r="AV218" vm="5062">
        <f ca="1"/>
        <v>49.51</v>
      </c>
      <c r="AW218" vm="7938">
        <f ca="1"/>
        <v>45602</v>
      </c>
      <c r="AX218" vm="6652">
        <f ca="1"/>
        <v>43.86</v>
      </c>
      <c r="AY218" vm="7938">
        <f ca="1"/>
        <v>45602</v>
      </c>
      <c r="AZ218" vm="7959">
        <f ca="1"/>
        <v>96.43</v>
      </c>
      <c r="BA218" vm="7938">
        <f ca="1"/>
        <v>45602</v>
      </c>
      <c r="BB218" vm="7960">
        <f ca="1"/>
        <v>197.47</v>
      </c>
      <c r="BC218" vm="7938">
        <f ca="1"/>
        <v>45602</v>
      </c>
      <c r="BD218" vm="7961">
        <f ca="1"/>
        <v>63.28</v>
      </c>
      <c r="BE218" vm="7938">
        <f ca="1"/>
        <v>45602</v>
      </c>
      <c r="BF218" vm="6004">
        <f ca="1"/>
        <v>35.9</v>
      </c>
      <c r="BG218" vm="7938">
        <f ca="1"/>
        <v>45602</v>
      </c>
      <c r="BH218" vm="7962">
        <f ca="1"/>
        <v>245.7</v>
      </c>
      <c r="BI218" vm="7938">
        <f ca="1"/>
        <v>45602</v>
      </c>
      <c r="BJ218" vm="7963">
        <f ca="1"/>
        <v>45.41</v>
      </c>
      <c r="BK218" vm="7938">
        <f ca="1"/>
        <v>45602</v>
      </c>
      <c r="BL218" vm="7964">
        <f ca="1"/>
        <v>41.16</v>
      </c>
      <c r="BM218" vm="7938">
        <f ca="1"/>
        <v>45602</v>
      </c>
      <c r="BN218" vm="7965">
        <f ca="1"/>
        <v>116.72</v>
      </c>
      <c r="BO218" vm="7938">
        <f ca="1"/>
        <v>45602</v>
      </c>
      <c r="BP218" vm="7966">
        <f ca="1"/>
        <v>164.71</v>
      </c>
      <c r="BQ218" vm="7938">
        <f ca="1"/>
        <v>45602</v>
      </c>
      <c r="BR218" vm="7967">
        <f ca="1"/>
        <v>216.4</v>
      </c>
      <c r="BS218" vm="7938">
        <f ca="1"/>
        <v>45602</v>
      </c>
      <c r="BT218" vm="7968">
        <f ca="1"/>
        <v>306.89999999999998</v>
      </c>
      <c r="BU218" vm="7938">
        <f ca="1"/>
        <v>45602</v>
      </c>
      <c r="BV218" vm="7969">
        <f ca="1"/>
        <v>30.73</v>
      </c>
      <c r="BW218" vm="7938">
        <f ca="1"/>
        <v>45602</v>
      </c>
      <c r="BX218" vm="7970">
        <f ca="1"/>
        <v>64.12</v>
      </c>
      <c r="BZ218" vm="7938">
        <f ca="1"/>
        <v>45602</v>
      </c>
      <c r="CA218" vm="7971">
        <f ca="1"/>
        <v>543.29999999999995</v>
      </c>
      <c r="CB218" vm="7938">
        <f ca="1"/>
        <v>45602</v>
      </c>
      <c r="CC218" vm="7972">
        <f ca="1"/>
        <v>122.48</v>
      </c>
      <c r="CD218" vm="7938">
        <f ca="1"/>
        <v>45602</v>
      </c>
      <c r="CE218" vm="4814">
        <f ca="1"/>
        <v>112.63</v>
      </c>
      <c r="CF218" vm="7938">
        <f ca="1"/>
        <v>45602</v>
      </c>
      <c r="CG218" vm="4877">
        <f ca="1"/>
        <v>57.14</v>
      </c>
      <c r="CH218" vm="7938">
        <f ca="1"/>
        <v>45602</v>
      </c>
      <c r="CI218" vm="7973">
        <f ca="1"/>
        <v>198.30449999999999</v>
      </c>
    </row>
    <row r="219" spans="1:87">
      <c r="A219" vm="7974">
        <f ca="1"/>
        <v>45603</v>
      </c>
      <c r="B219" vm="7975">
        <f ca="1"/>
        <v>23.25</v>
      </c>
      <c r="C219" vm="7974">
        <f ca="1"/>
        <v>45603</v>
      </c>
      <c r="D219" vm="7976">
        <f ca="1"/>
        <v>52.49</v>
      </c>
      <c r="E219" vm="7974">
        <f ca="1"/>
        <v>45603</v>
      </c>
      <c r="F219" vm="7977">
        <f ca="1"/>
        <v>22.74</v>
      </c>
      <c r="G219" vm="7974">
        <f ca="1"/>
        <v>45603</v>
      </c>
      <c r="H219" vm="7978">
        <f ca="1"/>
        <v>677.21</v>
      </c>
      <c r="I219" vm="7974">
        <f ca="1"/>
        <v>45603</v>
      </c>
      <c r="J219" vm="7979">
        <f ca="1"/>
        <v>160</v>
      </c>
      <c r="K219" vm="7974">
        <f ca="1"/>
        <v>45603</v>
      </c>
      <c r="L219" vm="7980">
        <f ca="1"/>
        <v>524.28</v>
      </c>
      <c r="M219" vm="7974">
        <f ca="1"/>
        <v>45603</v>
      </c>
      <c r="N219" vm="7981">
        <f ca="1"/>
        <v>52.16</v>
      </c>
      <c r="O219" vm="7974">
        <f ca="1"/>
        <v>45603</v>
      </c>
      <c r="P219" vm="7982">
        <f ca="1"/>
        <v>7.8981000000000003</v>
      </c>
      <c r="Q219" vm="7974">
        <f ca="1"/>
        <v>45603</v>
      </c>
      <c r="R219" vm="7983">
        <f ca="1"/>
        <v>196.71</v>
      </c>
      <c r="S219" vm="7974">
        <f ca="1"/>
        <v>45603</v>
      </c>
      <c r="T219" vm="7984">
        <f ca="1"/>
        <v>134.6</v>
      </c>
      <c r="U219" vm="7974">
        <f ca="1"/>
        <v>45603</v>
      </c>
      <c r="V219" vm="7985">
        <f ca="1"/>
        <v>411.16</v>
      </c>
      <c r="W219" vm="7974">
        <f ca="1"/>
        <v>45603</v>
      </c>
      <c r="X219" vm="7986">
        <f ca="1"/>
        <v>425.43</v>
      </c>
      <c r="Y219" vm="7974">
        <f ca="1"/>
        <v>45603</v>
      </c>
      <c r="Z219" vm="7987">
        <f ca="1"/>
        <v>50.58</v>
      </c>
      <c r="AA219" vm="7974">
        <f ca="1"/>
        <v>45603</v>
      </c>
      <c r="AB219" vm="103">
        <f ca="1"/>
        <v>107.63</v>
      </c>
      <c r="AC219" vm="7974">
        <f ca="1"/>
        <v>45603</v>
      </c>
      <c r="AD219" vm="7988">
        <f ca="1"/>
        <v>99.93</v>
      </c>
      <c r="AE219" vm="7974">
        <f ca="1"/>
        <v>45603</v>
      </c>
      <c r="AF219" vm="7989">
        <f ca="1"/>
        <v>227.48</v>
      </c>
      <c r="AG219" vm="7974">
        <f ca="1"/>
        <v>45603</v>
      </c>
      <c r="AH219" vm="7990">
        <f ca="1"/>
        <v>74.62</v>
      </c>
      <c r="AI219" vm="7974">
        <f ca="1"/>
        <v>45603</v>
      </c>
      <c r="AJ219" vm="1988">
        <f ca="1"/>
        <v>57.07</v>
      </c>
      <c r="AK219" vm="7974">
        <f ca="1"/>
        <v>45603</v>
      </c>
      <c r="AL219" vm="3676">
        <f ca="1"/>
        <v>123.54</v>
      </c>
      <c r="AM219" vm="7974">
        <f ca="1"/>
        <v>45603</v>
      </c>
      <c r="AN219" vm="7991">
        <f ca="1"/>
        <v>13.42</v>
      </c>
      <c r="AO219" vm="7974">
        <f ca="1"/>
        <v>45603</v>
      </c>
      <c r="AP219" vm="7992">
        <f ca="1"/>
        <v>95.12</v>
      </c>
      <c r="AQ219" vm="7974">
        <f ca="1"/>
        <v>45603</v>
      </c>
      <c r="AR219" vm="7993">
        <f ca="1"/>
        <v>77.69</v>
      </c>
      <c r="AS219" vm="7974">
        <f ca="1"/>
        <v>45603</v>
      </c>
      <c r="AT219" vm="7994">
        <f ca="1"/>
        <v>115.3</v>
      </c>
      <c r="AU219" vm="7974">
        <f ca="1"/>
        <v>45603</v>
      </c>
      <c r="AV219" vm="4573">
        <f ca="1"/>
        <v>48.94</v>
      </c>
      <c r="AW219" vm="7974">
        <f ca="1"/>
        <v>45603</v>
      </c>
      <c r="AX219" vm="131">
        <f ca="1"/>
        <v>45.34</v>
      </c>
      <c r="AY219" vm="7974">
        <f ca="1"/>
        <v>45603</v>
      </c>
      <c r="AZ219" vm="7995">
        <f ca="1"/>
        <v>94.79</v>
      </c>
      <c r="BA219" vm="7974">
        <f ca="1"/>
        <v>45603</v>
      </c>
      <c r="BB219" vm="7996">
        <f ca="1"/>
        <v>197.87</v>
      </c>
      <c r="BC219" vm="7974">
        <f ca="1"/>
        <v>45603</v>
      </c>
      <c r="BD219" vm="3279">
        <f ca="1"/>
        <v>66.31</v>
      </c>
      <c r="BE219" vm="7974">
        <f ca="1"/>
        <v>45603</v>
      </c>
      <c r="BF219" vm="7997">
        <f ca="1"/>
        <v>36.659999999999997</v>
      </c>
      <c r="BG219" vm="7974">
        <f ca="1"/>
        <v>45603</v>
      </c>
      <c r="BH219" vm="7998">
        <f ca="1"/>
        <v>249.65</v>
      </c>
      <c r="BI219" vm="7974">
        <f ca="1"/>
        <v>45603</v>
      </c>
      <c r="BJ219" vm="4157">
        <f ca="1"/>
        <v>44.77</v>
      </c>
      <c r="BK219" vm="7974">
        <f ca="1"/>
        <v>45603</v>
      </c>
      <c r="BL219" vm="7999">
        <f ca="1"/>
        <v>40.57</v>
      </c>
      <c r="BM219" vm="7974">
        <f ca="1"/>
        <v>45603</v>
      </c>
      <c r="BN219" vm="8000">
        <f ca="1"/>
        <v>115.19</v>
      </c>
      <c r="BO219" vm="7974">
        <f ca="1"/>
        <v>45603</v>
      </c>
      <c r="BP219" vm="45">
        <f ca="1"/>
        <v>164</v>
      </c>
      <c r="BQ219" vm="7974">
        <f ca="1"/>
        <v>45603</v>
      </c>
      <c r="BR219" vm="8001">
        <f ca="1"/>
        <v>217.5</v>
      </c>
      <c r="BS219" vm="7974">
        <f ca="1"/>
        <v>45603</v>
      </c>
      <c r="BT219" vm="8002">
        <f ca="1"/>
        <v>310.77999999999997</v>
      </c>
      <c r="BU219" vm="7974">
        <f ca="1"/>
        <v>45603</v>
      </c>
      <c r="BV219" vm="8003">
        <f ca="1"/>
        <v>30.4956</v>
      </c>
      <c r="BW219" vm="7974">
        <f ca="1"/>
        <v>45603</v>
      </c>
      <c r="BX219" vm="3073">
        <f ca="1"/>
        <v>64.3</v>
      </c>
      <c r="BZ219" vm="7974">
        <f ca="1"/>
        <v>45603</v>
      </c>
      <c r="CA219" vm="8004">
        <f ca="1"/>
        <v>547.53</v>
      </c>
      <c r="CB219" vm="7974">
        <f ca="1"/>
        <v>45603</v>
      </c>
      <c r="CC219" vm="8005">
        <f ca="1"/>
        <v>123.73</v>
      </c>
      <c r="CD219" vm="7974">
        <f ca="1"/>
        <v>45603</v>
      </c>
      <c r="CE219" vm="8006">
        <f ca="1"/>
        <v>113.75</v>
      </c>
      <c r="CF219" vm="7974">
        <f ca="1"/>
        <v>45603</v>
      </c>
      <c r="CG219" vm="6881">
        <f ca="1"/>
        <v>57.57</v>
      </c>
      <c r="CH219" vm="7974">
        <f ca="1"/>
        <v>45603</v>
      </c>
      <c r="CI219" vm="8007">
        <f ca="1"/>
        <v>200.24279999999999</v>
      </c>
    </row>
    <row r="220" spans="1:87">
      <c r="A220" vm="8008">
        <f ca="1"/>
        <v>45604</v>
      </c>
      <c r="B220" vm="8009">
        <f ca="1"/>
        <v>23.93</v>
      </c>
      <c r="C220" vm="8008">
        <f ca="1"/>
        <v>45604</v>
      </c>
      <c r="D220" vm="8010">
        <f ca="1"/>
        <v>52.13</v>
      </c>
      <c r="E220" vm="8008">
        <f ca="1"/>
        <v>45604</v>
      </c>
      <c r="F220" vm="8011">
        <f ca="1"/>
        <v>22.9</v>
      </c>
      <c r="G220" vm="8008">
        <f ca="1"/>
        <v>45604</v>
      </c>
      <c r="H220" vm="8012">
        <f ca="1"/>
        <v>669.47</v>
      </c>
      <c r="I220" vm="8008">
        <f ca="1"/>
        <v>45604</v>
      </c>
      <c r="J220" vm="8013">
        <f ca="1"/>
        <v>157.91</v>
      </c>
      <c r="K220" vm="8008">
        <f ca="1"/>
        <v>45604</v>
      </c>
      <c r="L220" vm="8014">
        <f ca="1"/>
        <v>536.45000000000005</v>
      </c>
      <c r="M220" vm="8008">
        <f ca="1"/>
        <v>45604</v>
      </c>
      <c r="N220" vm="68">
        <f ca="1"/>
        <v>51.8</v>
      </c>
      <c r="O220" vm="8008">
        <f ca="1"/>
        <v>45604</v>
      </c>
      <c r="P220" vm="8015">
        <f ca="1"/>
        <v>8.0066000000000006</v>
      </c>
      <c r="Q220" vm="8008">
        <f ca="1"/>
        <v>45604</v>
      </c>
      <c r="R220" vm="8016">
        <f ca="1"/>
        <v>195.73</v>
      </c>
      <c r="S220" vm="8008">
        <f ca="1"/>
        <v>45604</v>
      </c>
      <c r="T220" vm="8017">
        <f ca="1"/>
        <v>129.1</v>
      </c>
      <c r="U220" vm="8008">
        <f ca="1"/>
        <v>45604</v>
      </c>
      <c r="V220" vm="3215">
        <f ca="1"/>
        <v>394.06</v>
      </c>
      <c r="W220" vm="8008">
        <f ca="1"/>
        <v>45604</v>
      </c>
      <c r="X220" vm="8018">
        <f ca="1"/>
        <v>422.54</v>
      </c>
      <c r="Y220" vm="8008">
        <f ca="1"/>
        <v>45604</v>
      </c>
      <c r="Z220" vm="8019">
        <f ca="1"/>
        <v>52.82</v>
      </c>
      <c r="AA220" vm="8008">
        <f ca="1"/>
        <v>45604</v>
      </c>
      <c r="AB220" vm="5086">
        <f ca="1"/>
        <v>107.2</v>
      </c>
      <c r="AC220" vm="8008">
        <f ca="1"/>
        <v>45604</v>
      </c>
      <c r="AD220" vm="8020">
        <f ca="1"/>
        <v>100.84</v>
      </c>
      <c r="AE220" vm="8008">
        <f ca="1"/>
        <v>45604</v>
      </c>
      <c r="AF220" vm="8021">
        <f ca="1"/>
        <v>226.96</v>
      </c>
      <c r="AG220" vm="8008">
        <f ca="1"/>
        <v>45604</v>
      </c>
      <c r="AH220" vm="4364">
        <f ca="1"/>
        <v>76.97</v>
      </c>
      <c r="AI220" vm="8008">
        <f ca="1"/>
        <v>45604</v>
      </c>
      <c r="AJ220" vm="4002">
        <f ca="1"/>
        <v>55.54</v>
      </c>
      <c r="AK220" vm="8008">
        <f ca="1"/>
        <v>45604</v>
      </c>
      <c r="AL220" vm="4182">
        <f ca="1"/>
        <v>120.89</v>
      </c>
      <c r="AM220" vm="8008">
        <f ca="1"/>
        <v>45604</v>
      </c>
      <c r="AN220" vm="8022">
        <f ca="1"/>
        <v>11.65</v>
      </c>
      <c r="AO220" vm="8008">
        <f ca="1"/>
        <v>45604</v>
      </c>
      <c r="AP220" vm="8023">
        <f ca="1"/>
        <v>94.78</v>
      </c>
      <c r="AQ220" vm="8008">
        <f ca="1"/>
        <v>45604</v>
      </c>
      <c r="AR220" vm="8024">
        <f ca="1"/>
        <v>77.06</v>
      </c>
      <c r="AS220" vm="8008">
        <f ca="1"/>
        <v>45604</v>
      </c>
      <c r="AT220" vm="8025">
        <f ca="1"/>
        <v>116.59</v>
      </c>
      <c r="AU220" vm="8008">
        <f ca="1"/>
        <v>45604</v>
      </c>
      <c r="AV220" vm="1309">
        <f ca="1"/>
        <v>48.32</v>
      </c>
      <c r="AW220" vm="8008">
        <f ca="1"/>
        <v>45604</v>
      </c>
      <c r="AX220" vm="8026">
        <f ca="1"/>
        <v>44.38</v>
      </c>
      <c r="AY220" vm="8008">
        <f ca="1"/>
        <v>45604</v>
      </c>
      <c r="AZ220" vm="8027">
        <f ca="1"/>
        <v>92.95</v>
      </c>
      <c r="BA220" vm="8008">
        <f ca="1"/>
        <v>45604</v>
      </c>
      <c r="BB220" vm="763">
        <f ca="1"/>
        <v>201.8</v>
      </c>
      <c r="BC220" vm="8008">
        <f ca="1"/>
        <v>45604</v>
      </c>
      <c r="BD220" vm="2749">
        <f ca="1"/>
        <v>63.9</v>
      </c>
      <c r="BE220" vm="8008">
        <f ca="1"/>
        <v>45604</v>
      </c>
      <c r="BF220" vm="5806">
        <f ca="1"/>
        <v>36.29</v>
      </c>
      <c r="BG220" vm="8008">
        <f ca="1"/>
        <v>45604</v>
      </c>
      <c r="BH220" vm="8028">
        <f ca="1"/>
        <v>247.96</v>
      </c>
      <c r="BI220" vm="8008">
        <f ca="1"/>
        <v>45604</v>
      </c>
      <c r="BJ220" vm="3675">
        <f ca="1"/>
        <v>45.13</v>
      </c>
      <c r="BK220" vm="8008">
        <f ca="1"/>
        <v>45604</v>
      </c>
      <c r="BL220" vm="4665">
        <f ca="1"/>
        <v>40.479999999999997</v>
      </c>
      <c r="BM220" vm="8008">
        <f ca="1"/>
        <v>45604</v>
      </c>
      <c r="BN220" vm="8029">
        <f ca="1"/>
        <v>117.43</v>
      </c>
      <c r="BO220" vm="8008">
        <f ca="1"/>
        <v>45604</v>
      </c>
      <c r="BP220" vm="589">
        <f ca="1"/>
        <v>165.11</v>
      </c>
      <c r="BQ220" vm="8008">
        <f ca="1"/>
        <v>45604</v>
      </c>
      <c r="BR220" vm="6125">
        <f ca="1"/>
        <v>219.49</v>
      </c>
      <c r="BS220" vm="8008">
        <f ca="1"/>
        <v>45604</v>
      </c>
      <c r="BT220" vm="8030">
        <f ca="1"/>
        <v>321.95</v>
      </c>
      <c r="BU220" vm="8008">
        <f ca="1"/>
        <v>45604</v>
      </c>
      <c r="BV220" vm="8031">
        <f ca="1"/>
        <v>30.9</v>
      </c>
      <c r="BW220" vm="8008">
        <f ca="1"/>
        <v>45604</v>
      </c>
      <c r="BX220" vm="2839">
        <f ca="1"/>
        <v>63.94</v>
      </c>
      <c r="BZ220" vm="8008">
        <f ca="1"/>
        <v>45604</v>
      </c>
      <c r="CA220" vm="8032">
        <f ca="1"/>
        <v>549.95000000000005</v>
      </c>
      <c r="CB220" vm="8008">
        <f ca="1"/>
        <v>45604</v>
      </c>
      <c r="CC220" vm="8033">
        <f ca="1"/>
        <v>124.54</v>
      </c>
      <c r="CD220" vm="8008">
        <f ca="1"/>
        <v>45604</v>
      </c>
      <c r="CE220" vm="8034">
        <f ca="1"/>
        <v>114.12</v>
      </c>
      <c r="CF220" vm="8008">
        <f ca="1"/>
        <v>45604</v>
      </c>
      <c r="CG220" vm="8035">
        <f ca="1"/>
        <v>57.88</v>
      </c>
      <c r="CH220" vm="8008">
        <f ca="1"/>
        <v>45604</v>
      </c>
      <c r="CI220" vm="8036">
        <f ca="1"/>
        <v>199.65</v>
      </c>
    </row>
    <row r="221" spans="1:87">
      <c r="A221" vm="8037">
        <f ca="1"/>
        <v>45607</v>
      </c>
      <c r="B221" vm="7473">
        <f ca="1"/>
        <v>23.45</v>
      </c>
      <c r="C221" vm="8037">
        <f ca="1"/>
        <v>45607</v>
      </c>
      <c r="D221" vm="2921">
        <f ca="1"/>
        <v>52.36</v>
      </c>
      <c r="E221" vm="8037">
        <f ca="1"/>
        <v>45607</v>
      </c>
      <c r="F221" vm="8038">
        <f ca="1"/>
        <v>23.2</v>
      </c>
      <c r="G221" vm="8037">
        <f ca="1"/>
        <v>45607</v>
      </c>
      <c r="H221" vm="8039">
        <f ca="1"/>
        <v>671.31</v>
      </c>
      <c r="I221" vm="8037">
        <f ca="1"/>
        <v>45607</v>
      </c>
      <c r="J221" vm="8040">
        <f ca="1"/>
        <v>159.38999999999999</v>
      </c>
      <c r="K221" vm="8037">
        <f ca="1"/>
        <v>45607</v>
      </c>
      <c r="L221" vm="8041">
        <f ca="1"/>
        <v>535.75</v>
      </c>
      <c r="M221" vm="8037">
        <f ca="1"/>
        <v>45607</v>
      </c>
      <c r="N221" vm="8042">
        <f ca="1"/>
        <v>52.91</v>
      </c>
      <c r="O221" vm="8037">
        <f ca="1"/>
        <v>45607</v>
      </c>
      <c r="P221" vm="7511">
        <f ca="1"/>
        <v>8.3024000000000004</v>
      </c>
      <c r="Q221" vm="8037">
        <f ca="1"/>
        <v>45607</v>
      </c>
      <c r="R221" vm="8043">
        <f ca="1"/>
        <v>199.54</v>
      </c>
      <c r="S221" vm="8037">
        <f ca="1"/>
        <v>45607</v>
      </c>
      <c r="T221" vm="8044">
        <f ca="1"/>
        <v>127.24</v>
      </c>
      <c r="U221" vm="8037">
        <f ca="1"/>
        <v>45607</v>
      </c>
      <c r="V221" vm="1802">
        <f ca="1"/>
        <v>402.65</v>
      </c>
      <c r="W221" vm="8037">
        <f ca="1"/>
        <v>45607</v>
      </c>
      <c r="X221" vm="8045">
        <f ca="1"/>
        <v>418.01</v>
      </c>
      <c r="Y221" vm="8037">
        <f ca="1"/>
        <v>45607</v>
      </c>
      <c r="Z221" vm="6324">
        <f ca="1"/>
        <v>50.68</v>
      </c>
      <c r="AA221" vm="8037">
        <f ca="1"/>
        <v>45607</v>
      </c>
      <c r="AB221" vm="4091">
        <f ca="1"/>
        <v>109.09</v>
      </c>
      <c r="AC221" vm="8037">
        <f ca="1"/>
        <v>45607</v>
      </c>
      <c r="AD221" vm="8046">
        <f ca="1"/>
        <v>110.49</v>
      </c>
      <c r="AE221" vm="8037">
        <f ca="1"/>
        <v>45607</v>
      </c>
      <c r="AF221" vm="3904">
        <f ca="1"/>
        <v>224.23</v>
      </c>
      <c r="AG221" vm="8037">
        <f ca="1"/>
        <v>45607</v>
      </c>
      <c r="AH221" vm="7590">
        <f ca="1"/>
        <v>75.91</v>
      </c>
      <c r="AI221" vm="8037">
        <f ca="1"/>
        <v>45607</v>
      </c>
      <c r="AJ221" vm="5865">
        <f ca="1"/>
        <v>55.81</v>
      </c>
      <c r="AK221" vm="8037">
        <f ca="1"/>
        <v>45607</v>
      </c>
      <c r="AL221" vm="8047">
        <f ca="1"/>
        <v>123.5</v>
      </c>
      <c r="AM221" vm="8037">
        <f ca="1"/>
        <v>45607</v>
      </c>
      <c r="AN221" vm="8048">
        <f ca="1"/>
        <v>11.41</v>
      </c>
      <c r="AO221" vm="8037">
        <f ca="1"/>
        <v>45607</v>
      </c>
      <c r="AP221" vm="8049">
        <f ca="1"/>
        <v>96.55</v>
      </c>
      <c r="AQ221" vm="8037">
        <f ca="1"/>
        <v>45607</v>
      </c>
      <c r="AR221" vm="8050">
        <f ca="1"/>
        <v>78.680000000000007</v>
      </c>
      <c r="AS221" vm="8037">
        <f ca="1"/>
        <v>45607</v>
      </c>
      <c r="AT221" vm="7958">
        <f ca="1"/>
        <v>116.8</v>
      </c>
      <c r="AU221" vm="8037">
        <f ca="1"/>
        <v>45607</v>
      </c>
      <c r="AV221" vm="8051">
        <f ca="1"/>
        <v>48.83</v>
      </c>
      <c r="AW221" vm="8037">
        <f ca="1"/>
        <v>45607</v>
      </c>
      <c r="AX221" vm="2111">
        <f ca="1"/>
        <v>47</v>
      </c>
      <c r="AY221" vm="8037">
        <f ca="1"/>
        <v>45607</v>
      </c>
      <c r="AZ221" vm="8052">
        <f ca="1"/>
        <v>96.83</v>
      </c>
      <c r="BA221" vm="8037">
        <f ca="1"/>
        <v>45607</v>
      </c>
      <c r="BB221" vm="8053">
        <f ca="1"/>
        <v>196.08</v>
      </c>
      <c r="BC221" vm="8037">
        <f ca="1"/>
        <v>45607</v>
      </c>
      <c r="BD221" vm="3010">
        <f ca="1"/>
        <v>64.59</v>
      </c>
      <c r="BE221" vm="8037">
        <f ca="1"/>
        <v>45607</v>
      </c>
      <c r="BF221" vm="2581">
        <f ca="1"/>
        <v>36.35</v>
      </c>
      <c r="BG221" vm="8037">
        <f ca="1"/>
        <v>45607</v>
      </c>
      <c r="BH221" vm="8054">
        <f ca="1"/>
        <v>242.14</v>
      </c>
      <c r="BI221" vm="8037">
        <f ca="1"/>
        <v>45607</v>
      </c>
      <c r="BJ221" vm="8055">
        <f ca="1"/>
        <v>46.08</v>
      </c>
      <c r="BK221" vm="8037">
        <f ca="1"/>
        <v>45607</v>
      </c>
      <c r="BL221" vm="8056">
        <f ca="1"/>
        <v>40.44</v>
      </c>
      <c r="BM221" vm="8037">
        <f ca="1"/>
        <v>45607</v>
      </c>
      <c r="BN221" vm="8057">
        <f ca="1"/>
        <v>117.7</v>
      </c>
      <c r="BO221" vm="8037">
        <f ca="1"/>
        <v>45607</v>
      </c>
      <c r="BP221" vm="8058">
        <f ca="1"/>
        <v>164.26</v>
      </c>
      <c r="BQ221" vm="8037">
        <f ca="1"/>
        <v>45607</v>
      </c>
      <c r="BR221" vm="8059">
        <f ca="1"/>
        <v>225.24</v>
      </c>
      <c r="BS221" vm="8037">
        <f ca="1"/>
        <v>45607</v>
      </c>
      <c r="BT221" vm="8060">
        <f ca="1"/>
        <v>341.73</v>
      </c>
      <c r="BU221" vm="8037">
        <f ca="1"/>
        <v>45607</v>
      </c>
      <c r="BV221" vm="8061">
        <f ca="1"/>
        <v>31.31</v>
      </c>
      <c r="BW221" vm="8037">
        <f ca="1"/>
        <v>45607</v>
      </c>
      <c r="BX221" vm="8062">
        <f ca="1"/>
        <v>64.14</v>
      </c>
      <c r="BZ221" vm="8037">
        <f ca="1"/>
        <v>45607</v>
      </c>
      <c r="CA221" vm="8063">
        <f ca="1"/>
        <v>550.4</v>
      </c>
      <c r="CB221" vm="8037">
        <f ca="1"/>
        <v>45607</v>
      </c>
      <c r="CC221" vm="8064">
        <f ca="1"/>
        <v>124.95</v>
      </c>
      <c r="CD221" vm="8037">
        <f ca="1"/>
        <v>45607</v>
      </c>
      <c r="CE221" vm="8065">
        <f ca="1"/>
        <v>114.53</v>
      </c>
      <c r="CF221" vm="8037">
        <f ca="1"/>
        <v>45607</v>
      </c>
      <c r="CG221" vm="8066">
        <f ca="1"/>
        <v>57.94</v>
      </c>
      <c r="CH221" vm="8037">
        <f ca="1"/>
        <v>45607</v>
      </c>
      <c r="CI221" vm="8067">
        <f ca="1"/>
        <v>199.91</v>
      </c>
    </row>
    <row r="222" spans="1:87">
      <c r="A222" vm="8068">
        <f ca="1"/>
        <v>45608</v>
      </c>
      <c r="B222" vm="7713">
        <f ca="1"/>
        <v>23.04</v>
      </c>
      <c r="C222" vm="8068">
        <f ca="1"/>
        <v>45608</v>
      </c>
      <c r="D222" vm="8069">
        <f ca="1"/>
        <v>51.43</v>
      </c>
      <c r="E222" vm="8068">
        <f ca="1"/>
        <v>45608</v>
      </c>
      <c r="F222" vm="8070">
        <f ca="1"/>
        <v>22.84</v>
      </c>
      <c r="G222" vm="8068">
        <f ca="1"/>
        <v>45608</v>
      </c>
      <c r="H222" vm="8071">
        <f ca="1"/>
        <v>669.18</v>
      </c>
      <c r="I222" vm="8068">
        <f ca="1"/>
        <v>45608</v>
      </c>
      <c r="J222" vm="8072">
        <f ca="1"/>
        <v>162.87</v>
      </c>
      <c r="K222" vm="8068">
        <f ca="1"/>
        <v>45608</v>
      </c>
      <c r="L222" vm="7403">
        <f ca="1"/>
        <v>537.07000000000005</v>
      </c>
      <c r="M222" vm="8068">
        <f ca="1"/>
        <v>45608</v>
      </c>
      <c r="N222" vm="8073">
        <f ca="1"/>
        <v>50.72</v>
      </c>
      <c r="O222" vm="8068">
        <f ca="1"/>
        <v>45608</v>
      </c>
      <c r="P222" vm="8074">
        <f ca="1"/>
        <v>8.3910999999999998</v>
      </c>
      <c r="Q222" vm="8068">
        <f ca="1"/>
        <v>45608</v>
      </c>
      <c r="R222" vm="8075">
        <f ca="1"/>
        <v>209.04</v>
      </c>
      <c r="S222" vm="8068">
        <f ca="1"/>
        <v>45608</v>
      </c>
      <c r="T222" vm="8076">
        <f ca="1"/>
        <v>121.91</v>
      </c>
      <c r="U222" vm="8068">
        <f ca="1"/>
        <v>45608</v>
      </c>
      <c r="V222" vm="8077">
        <f ca="1"/>
        <v>393.75</v>
      </c>
      <c r="W222" vm="8068">
        <f ca="1"/>
        <v>45608</v>
      </c>
      <c r="X222" vm="8078">
        <f ca="1"/>
        <v>423.03</v>
      </c>
      <c r="Y222" vm="8068">
        <f ca="1"/>
        <v>45608</v>
      </c>
      <c r="Z222" vm="8079">
        <f ca="1"/>
        <v>49.22</v>
      </c>
      <c r="AA222" vm="8068">
        <f ca="1"/>
        <v>45608</v>
      </c>
      <c r="AB222" vm="8080">
        <f ca="1"/>
        <v>107.06</v>
      </c>
      <c r="AC222" vm="8068">
        <f ca="1"/>
        <v>45608</v>
      </c>
      <c r="AD222" vm="8081">
        <f ca="1"/>
        <v>102.8</v>
      </c>
      <c r="AE222" vm="8068">
        <f ca="1"/>
        <v>45608</v>
      </c>
      <c r="AF222" vm="3904">
        <f ca="1"/>
        <v>224.23</v>
      </c>
      <c r="AG222" vm="8068">
        <f ca="1"/>
        <v>45608</v>
      </c>
      <c r="AH222" vm="5493">
        <f ca="1"/>
        <v>74.260000000000005</v>
      </c>
      <c r="AI222" vm="8068">
        <f ca="1"/>
        <v>45608</v>
      </c>
      <c r="AJ222" vm="6029">
        <f ca="1"/>
        <v>54.03</v>
      </c>
      <c r="AK222" vm="8068">
        <f ca="1"/>
        <v>45608</v>
      </c>
      <c r="AL222" vm="8082">
        <f ca="1"/>
        <v>125.46</v>
      </c>
      <c r="AM222" vm="8068">
        <f ca="1"/>
        <v>45608</v>
      </c>
      <c r="AN222" vm="7153">
        <f ca="1"/>
        <v>11.12</v>
      </c>
      <c r="AO222" vm="8068">
        <f ca="1"/>
        <v>45608</v>
      </c>
      <c r="AP222" vm="8083">
        <f ca="1"/>
        <v>95.19</v>
      </c>
      <c r="AQ222" vm="8068">
        <f ca="1"/>
        <v>45608</v>
      </c>
      <c r="AR222" vm="8084">
        <f ca="1"/>
        <v>77.95</v>
      </c>
      <c r="AS222" vm="8068">
        <f ca="1"/>
        <v>45608</v>
      </c>
      <c r="AT222" vm="8085">
        <f ca="1"/>
        <v>116.44</v>
      </c>
      <c r="AU222" vm="8068">
        <f ca="1"/>
        <v>45608</v>
      </c>
      <c r="AV222" vm="8086">
        <f ca="1"/>
        <v>46.99</v>
      </c>
      <c r="AW222" vm="8068">
        <f ca="1"/>
        <v>45608</v>
      </c>
      <c r="AX222" vm="8087">
        <f ca="1"/>
        <v>45.87</v>
      </c>
      <c r="AY222" vm="8068">
        <f ca="1"/>
        <v>45608</v>
      </c>
      <c r="AZ222" vm="2101">
        <f ca="1"/>
        <v>99.2</v>
      </c>
      <c r="BA222" vm="8068">
        <f ca="1"/>
        <v>45608</v>
      </c>
      <c r="BB222" vm="8088">
        <f ca="1"/>
        <v>193.72</v>
      </c>
      <c r="BC222" vm="8068">
        <f ca="1"/>
        <v>45608</v>
      </c>
      <c r="BD222" vm="8089">
        <f ca="1"/>
        <v>62.74</v>
      </c>
      <c r="BE222" vm="8068">
        <f ca="1"/>
        <v>45608</v>
      </c>
      <c r="BF222" vm="5871">
        <f ca="1"/>
        <v>35.520000000000003</v>
      </c>
      <c r="BG222" vm="8068">
        <f ca="1"/>
        <v>45608</v>
      </c>
      <c r="BH222" vm="8090">
        <f ca="1"/>
        <v>240.05</v>
      </c>
      <c r="BI222" vm="8068">
        <f ca="1"/>
        <v>45608</v>
      </c>
      <c r="BJ222" vm="8091">
        <f ca="1"/>
        <v>45.86</v>
      </c>
      <c r="BK222" vm="8068">
        <f ca="1"/>
        <v>45608</v>
      </c>
      <c r="BL222" vm="3645">
        <f ca="1"/>
        <v>40.4</v>
      </c>
      <c r="BM222" vm="8068">
        <f ca="1"/>
        <v>45608</v>
      </c>
      <c r="BN222" vm="8092">
        <f ca="1"/>
        <v>117.9</v>
      </c>
      <c r="BO222" vm="8068">
        <f ca="1"/>
        <v>45608</v>
      </c>
      <c r="BP222" vm="8093">
        <f ca="1"/>
        <v>164.34</v>
      </c>
      <c r="BQ222" vm="8068">
        <f ca="1"/>
        <v>45608</v>
      </c>
      <c r="BR222" vm="8094">
        <f ca="1"/>
        <v>233.91</v>
      </c>
      <c r="BS222" vm="8068">
        <f ca="1"/>
        <v>45608</v>
      </c>
      <c r="BT222" vm="8095">
        <f ca="1"/>
        <v>341.15</v>
      </c>
      <c r="BU222" vm="8068">
        <f ca="1"/>
        <v>45608</v>
      </c>
      <c r="BV222" vm="8096">
        <f ca="1"/>
        <v>31.0108</v>
      </c>
      <c r="BW222" vm="8068">
        <f ca="1"/>
        <v>45608</v>
      </c>
      <c r="BX222" vm="8097">
        <f ca="1"/>
        <v>62.9</v>
      </c>
      <c r="BZ222" vm="8068">
        <f ca="1"/>
        <v>45608</v>
      </c>
      <c r="CA222" vm="8098">
        <f ca="1"/>
        <v>548.75</v>
      </c>
      <c r="CB222" vm="8068">
        <f ca="1"/>
        <v>45608</v>
      </c>
      <c r="CC222" vm="8099">
        <f ca="1"/>
        <v>124.29</v>
      </c>
      <c r="CD222" vm="8068">
        <f ca="1"/>
        <v>45608</v>
      </c>
      <c r="CE222" vm="8100">
        <f ca="1"/>
        <v>114.2</v>
      </c>
      <c r="CF222" vm="8068">
        <f ca="1"/>
        <v>45608</v>
      </c>
      <c r="CG222" vm="1923">
        <f ca="1"/>
        <v>57.81</v>
      </c>
      <c r="CH222" vm="8068">
        <f ca="1"/>
        <v>45608</v>
      </c>
      <c r="CI222" vm="8101">
        <f ca="1"/>
        <v>198.6003</v>
      </c>
    </row>
    <row r="223" spans="1:87">
      <c r="A223" vm="8102">
        <f ca="1"/>
        <v>45609</v>
      </c>
      <c r="B223" vm="8103">
        <f ca="1"/>
        <v>22.8</v>
      </c>
      <c r="C223" vm="8102">
        <f ca="1"/>
        <v>45609</v>
      </c>
      <c r="D223" vm="8104">
        <f ca="1"/>
        <v>51.87</v>
      </c>
      <c r="E223" vm="8102">
        <f ca="1"/>
        <v>45609</v>
      </c>
      <c r="F223" vm="8105">
        <f ca="1"/>
        <v>22.46</v>
      </c>
      <c r="G223" vm="8102">
        <f ca="1"/>
        <v>45609</v>
      </c>
      <c r="H223" vm="8106">
        <f ca="1"/>
        <v>673.41</v>
      </c>
      <c r="I223" vm="8102">
        <f ca="1"/>
        <v>45609</v>
      </c>
      <c r="J223" vm="8107">
        <f ca="1"/>
        <v>162.72</v>
      </c>
      <c r="K223" vm="8102">
        <f ca="1"/>
        <v>45609</v>
      </c>
      <c r="L223" vm="8108">
        <f ca="1"/>
        <v>536.69000000000005</v>
      </c>
      <c r="M223" vm="8102">
        <f ca="1"/>
        <v>45609</v>
      </c>
      <c r="N223" vm="8109">
        <f ca="1"/>
        <v>50.935000000000002</v>
      </c>
      <c r="O223" vm="8102">
        <f ca="1"/>
        <v>45609</v>
      </c>
      <c r="P223" vm="8110">
        <f ca="1"/>
        <v>7.9770000000000003</v>
      </c>
      <c r="Q223" vm="8102">
        <f ca="1"/>
        <v>45609</v>
      </c>
      <c r="R223" vm="8111">
        <f ca="1"/>
        <v>209.85</v>
      </c>
      <c r="S223" vm="8102">
        <f ca="1"/>
        <v>45609</v>
      </c>
      <c r="T223" vm="8112">
        <f ca="1"/>
        <v>121.25</v>
      </c>
      <c r="U223" vm="8102">
        <f ca="1"/>
        <v>45609</v>
      </c>
      <c r="V223" vm="8113">
        <f ca="1"/>
        <v>389.45</v>
      </c>
      <c r="W223" vm="8102">
        <f ca="1"/>
        <v>45609</v>
      </c>
      <c r="X223" vm="8114">
        <f ca="1"/>
        <v>425.2</v>
      </c>
      <c r="Y223" vm="8102">
        <f ca="1"/>
        <v>45609</v>
      </c>
      <c r="Z223" vm="8115">
        <f ca="1"/>
        <v>49.01</v>
      </c>
      <c r="AA223" vm="8102">
        <f ca="1"/>
        <v>45609</v>
      </c>
      <c r="AB223" vm="1743">
        <f ca="1"/>
        <v>106.91</v>
      </c>
      <c r="AC223" vm="8102">
        <f ca="1"/>
        <v>45609</v>
      </c>
      <c r="AD223" vm="8116">
        <f ca="1"/>
        <v>108.19</v>
      </c>
      <c r="AE223" vm="8102">
        <f ca="1"/>
        <v>45609</v>
      </c>
      <c r="AF223" vm="8117">
        <f ca="1"/>
        <v>225.12</v>
      </c>
      <c r="AG223" vm="8102">
        <f ca="1"/>
        <v>45609</v>
      </c>
      <c r="AH223" vm="8118">
        <f ca="1"/>
        <v>74.239999999999995</v>
      </c>
      <c r="AI223" vm="8102">
        <f ca="1"/>
        <v>45609</v>
      </c>
      <c r="AJ223" vm="8119">
        <f ca="1"/>
        <v>54.27</v>
      </c>
      <c r="AK223" vm="8102">
        <f ca="1"/>
        <v>45609</v>
      </c>
      <c r="AL223" vm="8120">
        <f ca="1"/>
        <v>130.72999999999999</v>
      </c>
      <c r="AM223" vm="8102">
        <f ca="1"/>
        <v>45609</v>
      </c>
      <c r="AN223" vm="8121">
        <f ca="1"/>
        <v>10.95</v>
      </c>
      <c r="AO223" vm="8102">
        <f ca="1"/>
        <v>45609</v>
      </c>
      <c r="AP223" vm="6984">
        <f ca="1"/>
        <v>95.17</v>
      </c>
      <c r="AQ223" vm="8102">
        <f ca="1"/>
        <v>45609</v>
      </c>
      <c r="AR223" vm="8122">
        <f ca="1"/>
        <v>77.61</v>
      </c>
      <c r="AS223" vm="8102">
        <f ca="1"/>
        <v>45609</v>
      </c>
      <c r="AT223" vm="7619">
        <f ca="1"/>
        <v>115.74</v>
      </c>
      <c r="AU223" vm="8102">
        <f ca="1"/>
        <v>45609</v>
      </c>
      <c r="AV223" vm="368">
        <f ca="1"/>
        <v>46.81</v>
      </c>
      <c r="AW223" vm="8102">
        <f ca="1"/>
        <v>45609</v>
      </c>
      <c r="AX223" vm="8123">
        <f ca="1"/>
        <v>46.38</v>
      </c>
      <c r="AY223" vm="8102">
        <f ca="1"/>
        <v>45609</v>
      </c>
      <c r="AZ223" vm="8124">
        <f ca="1"/>
        <v>105.63</v>
      </c>
      <c r="BA223" vm="8102">
        <f ca="1"/>
        <v>45609</v>
      </c>
      <c r="BB223" vm="7414">
        <f ca="1"/>
        <v>195.16</v>
      </c>
      <c r="BC223" vm="8102">
        <f ca="1"/>
        <v>45609</v>
      </c>
      <c r="BD223" vm="8125">
        <f ca="1"/>
        <v>62.86</v>
      </c>
      <c r="BE223" vm="8102">
        <f ca="1"/>
        <v>45609</v>
      </c>
      <c r="BF223" vm="8126">
        <f ca="1"/>
        <v>35.11</v>
      </c>
      <c r="BG223" vm="8102">
        <f ca="1"/>
        <v>45609</v>
      </c>
      <c r="BH223" vm="8127">
        <f ca="1"/>
        <v>237.63</v>
      </c>
      <c r="BI223" vm="8102">
        <f ca="1"/>
        <v>45609</v>
      </c>
      <c r="BJ223" vm="8087">
        <f ca="1"/>
        <v>45.87</v>
      </c>
      <c r="BK223" vm="8102">
        <f ca="1"/>
        <v>45609</v>
      </c>
      <c r="BL223" vm="7277">
        <f ca="1"/>
        <v>41.14</v>
      </c>
      <c r="BM223" vm="8102">
        <f ca="1"/>
        <v>45609</v>
      </c>
      <c r="BN223" vm="8128">
        <f ca="1"/>
        <v>117.64</v>
      </c>
      <c r="BO223" vm="8102">
        <f ca="1"/>
        <v>45609</v>
      </c>
      <c r="BP223" vm="8129">
        <f ca="1"/>
        <v>164.74</v>
      </c>
      <c r="BQ223" vm="8102">
        <f ca="1"/>
        <v>45609</v>
      </c>
      <c r="BR223" vm="8130">
        <f ca="1"/>
        <v>233.07</v>
      </c>
      <c r="BS223" vm="8102">
        <f ca="1"/>
        <v>45609</v>
      </c>
      <c r="BT223" vm="8131">
        <f ca="1"/>
        <v>341.72</v>
      </c>
      <c r="BU223" vm="8102">
        <f ca="1"/>
        <v>45609</v>
      </c>
      <c r="BV223" vm="8132">
        <f ca="1"/>
        <v>31.268999999999998</v>
      </c>
      <c r="BW223" vm="8102">
        <f ca="1"/>
        <v>45609</v>
      </c>
      <c r="BX223" vm="8133">
        <f ca="1"/>
        <v>62.12</v>
      </c>
      <c r="BZ223" vm="8102">
        <f ca="1"/>
        <v>45609</v>
      </c>
      <c r="CA223" vm="8134">
        <f ca="1"/>
        <v>549.03</v>
      </c>
      <c r="CB223" vm="8102">
        <f ca="1"/>
        <v>45609</v>
      </c>
      <c r="CC223" vm="8135">
        <f ca="1"/>
        <v>124.4</v>
      </c>
      <c r="CD223" vm="8102">
        <f ca="1"/>
        <v>45609</v>
      </c>
      <c r="CE223" vm="4363">
        <f ca="1"/>
        <v>114.06</v>
      </c>
      <c r="CF223" vm="8102">
        <f ca="1"/>
        <v>45609</v>
      </c>
      <c r="CG223" vm="8136">
        <f ca="1"/>
        <v>57.78</v>
      </c>
      <c r="CH223" vm="8102">
        <f ca="1"/>
        <v>45609</v>
      </c>
      <c r="CI223" vm="8137">
        <f ca="1"/>
        <v>198.11959999999999</v>
      </c>
    </row>
    <row r="224" spans="1:87">
      <c r="A224" vm="8138">
        <f ca="1"/>
        <v>45610</v>
      </c>
      <c r="B224" vm="8139">
        <f ca="1"/>
        <v>21.69</v>
      </c>
      <c r="C224" vm="8138">
        <f ca="1"/>
        <v>45610</v>
      </c>
      <c r="D224" vm="8140">
        <f ca="1"/>
        <v>52.51</v>
      </c>
      <c r="E224" vm="8138">
        <f ca="1"/>
        <v>45610</v>
      </c>
      <c r="F224" vm="7939">
        <f ca="1"/>
        <v>22.71</v>
      </c>
      <c r="G224" vm="8138">
        <f ca="1"/>
        <v>45610</v>
      </c>
      <c r="H224" vm="8141">
        <f ca="1"/>
        <v>692.96</v>
      </c>
      <c r="I224" vm="8138">
        <f ca="1"/>
        <v>45610</v>
      </c>
      <c r="J224" vm="8142">
        <f ca="1"/>
        <v>164.12</v>
      </c>
      <c r="K224" vm="8138">
        <f ca="1"/>
        <v>45610</v>
      </c>
      <c r="L224" vm="8143">
        <f ca="1"/>
        <v>537.79999999999995</v>
      </c>
      <c r="M224" vm="8138">
        <f ca="1"/>
        <v>45610</v>
      </c>
      <c r="N224" vm="367">
        <f ca="1"/>
        <v>51.23</v>
      </c>
      <c r="O224" vm="8138">
        <f ca="1"/>
        <v>45610</v>
      </c>
      <c r="P224" vm="8144">
        <f ca="1"/>
        <v>7.7107999999999999</v>
      </c>
      <c r="Q224" vm="8138">
        <f ca="1"/>
        <v>45610</v>
      </c>
      <c r="R224" vm="4451">
        <f ca="1"/>
        <v>208.5</v>
      </c>
      <c r="S224" vm="8138">
        <f ca="1"/>
        <v>45610</v>
      </c>
      <c r="T224" vm="8145">
        <f ca="1"/>
        <v>122.6</v>
      </c>
      <c r="U224" vm="8138">
        <f ca="1"/>
        <v>45610</v>
      </c>
      <c r="V224" vm="8146">
        <f ca="1"/>
        <v>394.64</v>
      </c>
      <c r="W224" vm="8138">
        <f ca="1"/>
        <v>45610</v>
      </c>
      <c r="X224" vm="8147">
        <f ca="1"/>
        <v>426.89</v>
      </c>
      <c r="Y224" vm="8138">
        <f ca="1"/>
        <v>45610</v>
      </c>
      <c r="Z224" vm="5891">
        <f ca="1"/>
        <v>47.33</v>
      </c>
      <c r="AA224" vm="8138">
        <f ca="1"/>
        <v>45610</v>
      </c>
      <c r="AB224" vm="5564">
        <f ca="1"/>
        <v>105.32</v>
      </c>
      <c r="AC224" vm="8138">
        <f ca="1"/>
        <v>45610</v>
      </c>
      <c r="AD224" vm="8148">
        <f ca="1"/>
        <v>102.1</v>
      </c>
      <c r="AE224" vm="8138">
        <f ca="1"/>
        <v>45610</v>
      </c>
      <c r="AF224" vm="8149">
        <f ca="1"/>
        <v>228.22</v>
      </c>
      <c r="AG224" vm="8138">
        <f ca="1"/>
        <v>45610</v>
      </c>
      <c r="AH224" vm="8150">
        <f ca="1"/>
        <v>75.28</v>
      </c>
      <c r="AI224" vm="8138">
        <f ca="1"/>
        <v>45610</v>
      </c>
      <c r="AJ224" vm="2919">
        <f ca="1"/>
        <v>55.09</v>
      </c>
      <c r="AK224" vm="8138">
        <f ca="1"/>
        <v>45610</v>
      </c>
      <c r="AL224" vm="8151">
        <f ca="1"/>
        <v>129.27000000000001</v>
      </c>
      <c r="AM224" vm="8138">
        <f ca="1"/>
        <v>45610</v>
      </c>
      <c r="AN224" vm="8152">
        <f ca="1"/>
        <v>11.24</v>
      </c>
      <c r="AO224" vm="8138">
        <f ca="1"/>
        <v>45610</v>
      </c>
      <c r="AP224" vm="8153">
        <f ca="1"/>
        <v>94.18</v>
      </c>
      <c r="AQ224" vm="8138">
        <f ca="1"/>
        <v>45610</v>
      </c>
      <c r="AR224" vm="2163">
        <f ca="1"/>
        <v>77.569999999999993</v>
      </c>
      <c r="AS224" vm="8138">
        <f ca="1"/>
        <v>45610</v>
      </c>
      <c r="AT224" vm="8154">
        <f ca="1"/>
        <v>115.03</v>
      </c>
      <c r="AU224" vm="8138">
        <f ca="1"/>
        <v>45610</v>
      </c>
      <c r="AV224" vm="301">
        <f ca="1"/>
        <v>46.37</v>
      </c>
      <c r="AW224" vm="8138">
        <f ca="1"/>
        <v>45610</v>
      </c>
      <c r="AX224" vm="8155">
        <f ca="1"/>
        <v>44.73</v>
      </c>
      <c r="AY224" vm="8138">
        <f ca="1"/>
        <v>45610</v>
      </c>
      <c r="AZ224" vm="8156">
        <f ca="1"/>
        <v>106.56</v>
      </c>
      <c r="BA224" vm="8138">
        <f ca="1"/>
        <v>45610</v>
      </c>
      <c r="BB224" vm="8157">
        <f ca="1"/>
        <v>194.77</v>
      </c>
      <c r="BC224" vm="8138">
        <f ca="1"/>
        <v>45610</v>
      </c>
      <c r="BD224" vm="8158">
        <f ca="1"/>
        <v>64.83</v>
      </c>
      <c r="BE224" vm="8138">
        <f ca="1"/>
        <v>45610</v>
      </c>
      <c r="BF224" vm="8159">
        <f ca="1"/>
        <v>34.39</v>
      </c>
      <c r="BG224" vm="8138">
        <f ca="1"/>
        <v>45610</v>
      </c>
      <c r="BH224" vm="8160">
        <f ca="1"/>
        <v>237.01</v>
      </c>
      <c r="BI224" vm="8138">
        <f ca="1"/>
        <v>45610</v>
      </c>
      <c r="BJ224" vm="8161">
        <f ca="1"/>
        <v>45.9</v>
      </c>
      <c r="BK224" vm="8138">
        <f ca="1"/>
        <v>45610</v>
      </c>
      <c r="BL224" vm="2373">
        <f ca="1"/>
        <v>40.869999999999997</v>
      </c>
      <c r="BM224" vm="8138">
        <f ca="1"/>
        <v>45610</v>
      </c>
      <c r="BN224" vm="6543">
        <f ca="1"/>
        <v>116.43</v>
      </c>
      <c r="BO224" vm="8138">
        <f ca="1"/>
        <v>45610</v>
      </c>
      <c r="BP224" vm="8162">
        <f ca="1"/>
        <v>165.15</v>
      </c>
      <c r="BQ224" vm="8138">
        <f ca="1"/>
        <v>45610</v>
      </c>
      <c r="BR224" vm="8163">
        <f ca="1"/>
        <v>230.67</v>
      </c>
      <c r="BS224" vm="8138">
        <f ca="1"/>
        <v>45610</v>
      </c>
      <c r="BT224" vm="8164">
        <f ca="1"/>
        <v>331.65</v>
      </c>
      <c r="BU224" vm="8138">
        <f ca="1"/>
        <v>45610</v>
      </c>
      <c r="BV224" vm="8165">
        <f ca="1"/>
        <v>31.51</v>
      </c>
      <c r="BW224" vm="8138">
        <f ca="1"/>
        <v>45610</v>
      </c>
      <c r="BX224" vm="8166">
        <f ca="1"/>
        <v>62.37</v>
      </c>
      <c r="BZ224" vm="8138">
        <f ca="1"/>
        <v>45610</v>
      </c>
      <c r="CA224" vm="8167">
        <f ca="1"/>
        <v>545.54</v>
      </c>
      <c r="CB224" vm="8138">
        <f ca="1"/>
        <v>45610</v>
      </c>
      <c r="CC224" vm="2768">
        <f ca="1"/>
        <v>123.56</v>
      </c>
      <c r="CD224" vm="8138">
        <f ca="1"/>
        <v>45610</v>
      </c>
      <c r="CE224" vm="8168">
        <f ca="1"/>
        <v>113.29</v>
      </c>
      <c r="CF224" vm="8138">
        <f ca="1"/>
        <v>45610</v>
      </c>
      <c r="CG224" vm="3562">
        <f ca="1"/>
        <v>57.51</v>
      </c>
      <c r="CH224" vm="8138">
        <f ca="1"/>
        <v>45610</v>
      </c>
      <c r="CI224" vm="8169">
        <f ca="1"/>
        <v>197.25659999999999</v>
      </c>
    </row>
    <row r="225" spans="1:87">
      <c r="A225" vm="8170">
        <f ca="1"/>
        <v>45611</v>
      </c>
      <c r="B225" vm="273">
        <f ca="1"/>
        <v>20.6</v>
      </c>
      <c r="C225" vm="8170">
        <f ca="1"/>
        <v>45611</v>
      </c>
      <c r="D225" vm="8171">
        <f ca="1"/>
        <v>53.35</v>
      </c>
      <c r="E225" vm="8170">
        <f ca="1"/>
        <v>45611</v>
      </c>
      <c r="F225" vm="8172">
        <f ca="1"/>
        <v>22.59</v>
      </c>
      <c r="G225" vm="8170">
        <f ca="1"/>
        <v>45611</v>
      </c>
      <c r="H225" vm="8173">
        <f ca="1"/>
        <v>658.63</v>
      </c>
      <c r="I225" vm="8170">
        <f ca="1"/>
        <v>45611</v>
      </c>
      <c r="J225" vm="8174">
        <f ca="1"/>
        <v>161.36000000000001</v>
      </c>
      <c r="K225" vm="8170">
        <f ca="1"/>
        <v>45611</v>
      </c>
      <c r="L225" vm="8175">
        <f ca="1"/>
        <v>527.61</v>
      </c>
      <c r="M225" vm="8170">
        <f ca="1"/>
        <v>45611</v>
      </c>
      <c r="N225" vm="963">
        <f ca="1"/>
        <v>50.99</v>
      </c>
      <c r="O225" vm="8170">
        <f ca="1"/>
        <v>45611</v>
      </c>
      <c r="P225" vm="8176">
        <f ca="1"/>
        <v>7.5332999999999997</v>
      </c>
      <c r="Q225" vm="8170">
        <f ca="1"/>
        <v>45611</v>
      </c>
      <c r="R225" vm="8177">
        <f ca="1"/>
        <v>201.47</v>
      </c>
      <c r="S225" vm="8170">
        <f ca="1"/>
        <v>45611</v>
      </c>
      <c r="T225" vm="8178">
        <f ca="1"/>
        <v>123.22</v>
      </c>
      <c r="U225" vm="8170">
        <f ca="1"/>
        <v>45611</v>
      </c>
      <c r="V225" vm="8179">
        <f ca="1"/>
        <v>398.95</v>
      </c>
      <c r="W225" vm="8170">
        <f ca="1"/>
        <v>45611</v>
      </c>
      <c r="X225" vm="8180">
        <f ca="1"/>
        <v>415</v>
      </c>
      <c r="Y225" vm="8170">
        <f ca="1"/>
        <v>45611</v>
      </c>
      <c r="Z225" vm="6583">
        <f ca="1"/>
        <v>44.1</v>
      </c>
      <c r="AA225" vm="8170">
        <f ca="1"/>
        <v>45611</v>
      </c>
      <c r="AB225" vm="4115">
        <f ca="1"/>
        <v>101.74</v>
      </c>
      <c r="AC225" vm="8170">
        <f ca="1"/>
        <v>45611</v>
      </c>
      <c r="AD225" vm="8181">
        <f ca="1"/>
        <v>103.53</v>
      </c>
      <c r="AE225" vm="8170">
        <f ca="1"/>
        <v>45611</v>
      </c>
      <c r="AF225" vm="8182">
        <f ca="1"/>
        <v>225</v>
      </c>
      <c r="AG225" vm="8170">
        <f ca="1"/>
        <v>45611</v>
      </c>
      <c r="AH225" vm="8183">
        <f ca="1"/>
        <v>76.349999999999994</v>
      </c>
      <c r="AI225" vm="8170">
        <f ca="1"/>
        <v>45611</v>
      </c>
      <c r="AJ225" vm="8184">
        <f ca="1"/>
        <v>53.19</v>
      </c>
      <c r="AK225" vm="8170">
        <f ca="1"/>
        <v>45611</v>
      </c>
      <c r="AL225" vm="8185">
        <f ca="1"/>
        <v>125.96</v>
      </c>
      <c r="AM225" vm="8170">
        <f ca="1"/>
        <v>45611</v>
      </c>
      <c r="AN225" vm="8186">
        <f ca="1"/>
        <v>10.93</v>
      </c>
      <c r="AO225" vm="8170">
        <f ca="1"/>
        <v>45611</v>
      </c>
      <c r="AP225" vm="8187">
        <f ca="1"/>
        <v>95.48</v>
      </c>
      <c r="AQ225" vm="8170">
        <f ca="1"/>
        <v>45611</v>
      </c>
      <c r="AR225" vm="8188">
        <f ca="1"/>
        <v>78.290000000000006</v>
      </c>
      <c r="AS225" vm="8170">
        <f ca="1"/>
        <v>45611</v>
      </c>
      <c r="AT225" vm="8189">
        <f ca="1"/>
        <v>115.9</v>
      </c>
      <c r="AU225" vm="8170">
        <f ca="1"/>
        <v>45611</v>
      </c>
      <c r="AV225" vm="8190">
        <f ca="1"/>
        <v>46.19</v>
      </c>
      <c r="AW225" vm="8170">
        <f ca="1"/>
        <v>45611</v>
      </c>
      <c r="AX225" vm="6652">
        <f ca="1"/>
        <v>43.86</v>
      </c>
      <c r="AY225" vm="8170">
        <f ca="1"/>
        <v>45611</v>
      </c>
      <c r="AZ225" vm="8191">
        <f ca="1"/>
        <v>100.25</v>
      </c>
      <c r="BA225" vm="8170">
        <f ca="1"/>
        <v>45611</v>
      </c>
      <c r="BB225" vm="8192">
        <f ca="1"/>
        <v>196.45</v>
      </c>
      <c r="BC225" vm="8170">
        <f ca="1"/>
        <v>45611</v>
      </c>
      <c r="BD225" vm="8193">
        <f ca="1"/>
        <v>63.75</v>
      </c>
      <c r="BE225" vm="8170">
        <f ca="1"/>
        <v>45611</v>
      </c>
      <c r="BF225" vm="8194">
        <f ca="1"/>
        <v>33.35</v>
      </c>
      <c r="BG225" vm="8170">
        <f ca="1"/>
        <v>45611</v>
      </c>
      <c r="BH225" vm="8195">
        <f ca="1"/>
        <v>236.59</v>
      </c>
      <c r="BI225" vm="8170">
        <f ca="1"/>
        <v>45611</v>
      </c>
      <c r="BJ225" vm="8196">
        <f ca="1"/>
        <v>46.75</v>
      </c>
      <c r="BK225" vm="8170">
        <f ca="1"/>
        <v>45611</v>
      </c>
      <c r="BL225" vm="8197">
        <f ca="1"/>
        <v>41.65</v>
      </c>
      <c r="BM225" vm="8170">
        <f ca="1"/>
        <v>45611</v>
      </c>
      <c r="BN225" vm="8198">
        <f ca="1"/>
        <v>117.95</v>
      </c>
      <c r="BO225" vm="8170">
        <f ca="1"/>
        <v>45611</v>
      </c>
      <c r="BP225" vm="8199">
        <f ca="1"/>
        <v>158.62</v>
      </c>
      <c r="BQ225" vm="8170">
        <f ca="1"/>
        <v>45611</v>
      </c>
      <c r="BR225" vm="8200">
        <f ca="1"/>
        <v>228.99</v>
      </c>
      <c r="BS225" vm="8170">
        <f ca="1"/>
        <v>45611</v>
      </c>
      <c r="BT225" vm="8201">
        <f ca="1"/>
        <v>325.26</v>
      </c>
      <c r="BU225" vm="8170">
        <f ca="1"/>
        <v>45611</v>
      </c>
      <c r="BV225" vm="8202">
        <f ca="1"/>
        <v>31.2</v>
      </c>
      <c r="BW225" vm="8170">
        <f ca="1"/>
        <v>45611</v>
      </c>
      <c r="BX225" vm="2914">
        <f ca="1"/>
        <v>62.75</v>
      </c>
      <c r="BZ225" vm="8170">
        <f ca="1"/>
        <v>45611</v>
      </c>
      <c r="CA225" vm="8203">
        <f ca="1"/>
        <v>538.5</v>
      </c>
      <c r="CB225" vm="8170">
        <f ca="1"/>
        <v>45611</v>
      </c>
      <c r="CC225" vm="2733">
        <f ca="1"/>
        <v>121.96</v>
      </c>
      <c r="CD225" vm="8170">
        <f ca="1"/>
        <v>45611</v>
      </c>
      <c r="CE225" vm="1005">
        <f ca="1"/>
        <v>111.65</v>
      </c>
      <c r="CF225" vm="8170">
        <f ca="1"/>
        <v>45611</v>
      </c>
      <c r="CG225" vm="8204">
        <f ca="1"/>
        <v>56.83</v>
      </c>
      <c r="CH225" vm="8170">
        <f ca="1"/>
        <v>45611</v>
      </c>
      <c r="CI225" vm="8205">
        <f ca="1"/>
        <v>195.44</v>
      </c>
    </row>
    <row r="226" spans="1:87">
      <c r="A226" vm="8206">
        <f ca="1"/>
        <v>45614</v>
      </c>
      <c r="B226" vm="8207">
        <f ca="1"/>
        <v>20.82</v>
      </c>
      <c r="C226" vm="8206">
        <f ca="1"/>
        <v>45614</v>
      </c>
      <c r="D226" vm="8208">
        <f ca="1"/>
        <v>52.71</v>
      </c>
      <c r="E226" vm="8206">
        <f ca="1"/>
        <v>45614</v>
      </c>
      <c r="F226" vm="8209">
        <f ca="1"/>
        <v>23.08</v>
      </c>
      <c r="G226" vm="8206">
        <f ca="1"/>
        <v>45614</v>
      </c>
      <c r="H226" vm="8210">
        <f ca="1"/>
        <v>665.23</v>
      </c>
      <c r="I226" vm="8206">
        <f ca="1"/>
        <v>45614</v>
      </c>
      <c r="J226" vm="8211">
        <f ca="1"/>
        <v>164.01</v>
      </c>
      <c r="K226" vm="8206">
        <f ca="1"/>
        <v>45614</v>
      </c>
      <c r="L226" vm="8212">
        <f ca="1"/>
        <v>531.64</v>
      </c>
      <c r="M226" vm="8206">
        <f ca="1"/>
        <v>45614</v>
      </c>
      <c r="N226" vm="8213">
        <f ca="1"/>
        <v>50.463999999999999</v>
      </c>
      <c r="O226" vm="8206">
        <f ca="1"/>
        <v>45614</v>
      </c>
      <c r="P226" vm="8214">
        <f ca="1"/>
        <v>7.484</v>
      </c>
      <c r="Q226" vm="8206">
        <f ca="1"/>
        <v>45614</v>
      </c>
      <c r="R226" vm="8215">
        <f ca="1"/>
        <v>202.85</v>
      </c>
      <c r="S226" vm="8206">
        <f ca="1"/>
        <v>45614</v>
      </c>
      <c r="T226" vm="8216">
        <f ca="1"/>
        <v>124.47</v>
      </c>
      <c r="U226" vm="8206">
        <f ca="1"/>
        <v>45614</v>
      </c>
      <c r="V226" vm="8217">
        <f ca="1"/>
        <v>404.53</v>
      </c>
      <c r="W226" vm="8206">
        <f ca="1"/>
        <v>45614</v>
      </c>
      <c r="X226" vm="8218">
        <f ca="1"/>
        <v>415.76</v>
      </c>
      <c r="Y226" vm="8206">
        <f ca="1"/>
        <v>45614</v>
      </c>
      <c r="Z226" vm="2847">
        <f ca="1"/>
        <v>45.84</v>
      </c>
      <c r="AA226" vm="8206">
        <f ca="1"/>
        <v>45614</v>
      </c>
      <c r="AB226" vm="8219">
        <f ca="1"/>
        <v>99.81</v>
      </c>
      <c r="AC226" vm="8206">
        <f ca="1"/>
        <v>45614</v>
      </c>
      <c r="AD226" vm="8220">
        <f ca="1"/>
        <v>104.03</v>
      </c>
      <c r="AE226" vm="8206">
        <f ca="1"/>
        <v>45614</v>
      </c>
      <c r="AF226" vm="8221">
        <f ca="1"/>
        <v>228.02</v>
      </c>
      <c r="AG226" vm="8206">
        <f ca="1"/>
        <v>45614</v>
      </c>
      <c r="AH226" vm="2730">
        <f ca="1"/>
        <v>76.39</v>
      </c>
      <c r="AI226" vm="8206">
        <f ca="1"/>
        <v>45614</v>
      </c>
      <c r="AJ226" vm="8222">
        <f ca="1"/>
        <v>56.05</v>
      </c>
      <c r="AK226" vm="8206">
        <f ca="1"/>
        <v>45614</v>
      </c>
      <c r="AL226" vm="8223">
        <f ca="1"/>
        <v>127.43</v>
      </c>
      <c r="AM226" vm="8206">
        <f ca="1"/>
        <v>45614</v>
      </c>
      <c r="AN226" vm="8224">
        <f ca="1"/>
        <v>10.74</v>
      </c>
      <c r="AO226" vm="8206">
        <f ca="1"/>
        <v>45614</v>
      </c>
      <c r="AP226" vm="8225">
        <f ca="1"/>
        <v>96.12</v>
      </c>
      <c r="AQ226" vm="8206">
        <f ca="1"/>
        <v>45614</v>
      </c>
      <c r="AR226" vm="7918">
        <f ca="1"/>
        <v>78.650000000000006</v>
      </c>
      <c r="AS226" vm="8206">
        <f ca="1"/>
        <v>45614</v>
      </c>
      <c r="AT226" vm="7361">
        <f ca="1"/>
        <v>117.36</v>
      </c>
      <c r="AU226" vm="8206">
        <f ca="1"/>
        <v>45614</v>
      </c>
      <c r="AV226" vm="8226">
        <f ca="1"/>
        <v>45.6</v>
      </c>
      <c r="AW226" vm="8206">
        <f ca="1"/>
        <v>45614</v>
      </c>
      <c r="AX226" vm="8227">
        <f ca="1"/>
        <v>44.31</v>
      </c>
      <c r="AY226" vm="8206">
        <f ca="1"/>
        <v>45614</v>
      </c>
      <c r="AZ226" vm="8228">
        <f ca="1"/>
        <v>100.94</v>
      </c>
      <c r="BA226" vm="8206">
        <f ca="1"/>
        <v>45614</v>
      </c>
      <c r="BB226" vm="8229">
        <f ca="1"/>
        <v>198.84</v>
      </c>
      <c r="BC226" vm="8206">
        <f ca="1"/>
        <v>45614</v>
      </c>
      <c r="BD226" vm="8230">
        <f ca="1"/>
        <v>64.569999999999993</v>
      </c>
      <c r="BE226" vm="8206">
        <f ca="1"/>
        <v>45614</v>
      </c>
      <c r="BF226" vm="4127">
        <f ca="1"/>
        <v>33.69</v>
      </c>
      <c r="BG226" vm="8206">
        <f ca="1"/>
        <v>45614</v>
      </c>
      <c r="BH226" vm="8231">
        <f ca="1"/>
        <v>241.09</v>
      </c>
      <c r="BI226" vm="8206">
        <f ca="1"/>
        <v>45614</v>
      </c>
      <c r="BJ226" vm="8232">
        <f ca="1"/>
        <v>46.72</v>
      </c>
      <c r="BK226" vm="8206">
        <f ca="1"/>
        <v>45614</v>
      </c>
      <c r="BL226" vm="8233">
        <f ca="1"/>
        <v>42.25</v>
      </c>
      <c r="BM226" vm="8206">
        <f ca="1"/>
        <v>45614</v>
      </c>
      <c r="BN226" vm="6751">
        <f ca="1"/>
        <v>118.13</v>
      </c>
      <c r="BO226" vm="8206">
        <f ca="1"/>
        <v>45614</v>
      </c>
      <c r="BP226" vm="8234">
        <f ca="1"/>
        <v>158.33000000000001</v>
      </c>
      <c r="BQ226" vm="8206">
        <f ca="1"/>
        <v>45614</v>
      </c>
      <c r="BR226" vm="8235">
        <f ca="1"/>
        <v>228.85</v>
      </c>
      <c r="BS226" vm="8206">
        <f ca="1"/>
        <v>45614</v>
      </c>
      <c r="BT226" vm="8236">
        <f ca="1"/>
        <v>322.25</v>
      </c>
      <c r="BU226" vm="8206">
        <f ca="1"/>
        <v>45614</v>
      </c>
      <c r="BV226" vm="8237">
        <f ca="1"/>
        <v>31.880199999999999</v>
      </c>
      <c r="BW226" vm="8206">
        <f ca="1"/>
        <v>45614</v>
      </c>
      <c r="BX226" vm="8097">
        <f ca="1"/>
        <v>62.9</v>
      </c>
      <c r="BZ226" vm="8206">
        <f ca="1"/>
        <v>45614</v>
      </c>
      <c r="CA226" vm="8238">
        <f ca="1"/>
        <v>540.73</v>
      </c>
      <c r="CB226" vm="8206">
        <f ca="1"/>
        <v>45614</v>
      </c>
      <c r="CC226" vm="2874">
        <f ca="1"/>
        <v>122.58</v>
      </c>
      <c r="CD226" vm="8206">
        <f ca="1"/>
        <v>45614</v>
      </c>
      <c r="CE226" vm="6161">
        <f ca="1"/>
        <v>112.1</v>
      </c>
      <c r="CF226" vm="8206">
        <f ca="1"/>
        <v>45614</v>
      </c>
      <c r="CG226" vm="2566">
        <f ca="1"/>
        <v>57.05</v>
      </c>
      <c r="CH226" vm="8206">
        <f ca="1"/>
        <v>45614</v>
      </c>
      <c r="CI226" vm="8239">
        <f ca="1"/>
        <v>196.43</v>
      </c>
    </row>
    <row r="227" spans="1:87">
      <c r="A227" vm="8240">
        <f ca="1"/>
        <v>45615</v>
      </c>
      <c r="B227" vm="8241">
        <f ca="1"/>
        <v>21.39</v>
      </c>
      <c r="C227" vm="8240">
        <f ca="1"/>
        <v>45615</v>
      </c>
      <c r="D227" vm="8242">
        <f ca="1"/>
        <v>52.99</v>
      </c>
      <c r="E227" vm="8240">
        <f ca="1"/>
        <v>45615</v>
      </c>
      <c r="F227" vm="7941">
        <f ca="1"/>
        <v>23.4</v>
      </c>
      <c r="G227" vm="8240">
        <f ca="1"/>
        <v>45615</v>
      </c>
      <c r="H227" vm="8243">
        <f ca="1"/>
        <v>662.16</v>
      </c>
      <c r="I227" vm="8240">
        <f ca="1"/>
        <v>45615</v>
      </c>
      <c r="J227" vm="333">
        <f ca="1"/>
        <v>166.13</v>
      </c>
      <c r="K227" vm="8240">
        <f ca="1"/>
        <v>45615</v>
      </c>
      <c r="L227" vm="8244">
        <f ca="1"/>
        <v>538.82000000000005</v>
      </c>
      <c r="M227" vm="8240">
        <f ca="1"/>
        <v>45615</v>
      </c>
      <c r="N227" vm="4553">
        <f ca="1"/>
        <v>50.74</v>
      </c>
      <c r="O227" vm="8240">
        <f ca="1"/>
        <v>45615</v>
      </c>
      <c r="P227" vm="8245">
        <f ca="1"/>
        <v>7.4543999999999997</v>
      </c>
      <c r="Q227" vm="8240">
        <f ca="1"/>
        <v>45615</v>
      </c>
      <c r="R227" vm="8246">
        <f ca="1"/>
        <v>204.36</v>
      </c>
      <c r="S227" vm="8240">
        <f ca="1"/>
        <v>45615</v>
      </c>
      <c r="T227" vm="8247">
        <f ca="1"/>
        <v>122.4662</v>
      </c>
      <c r="U227" vm="8240">
        <f ca="1"/>
        <v>45615</v>
      </c>
      <c r="V227" vm="8248">
        <f ca="1"/>
        <v>400.09</v>
      </c>
      <c r="W227" vm="8240">
        <f ca="1"/>
        <v>45615</v>
      </c>
      <c r="X227" vm="8249">
        <f ca="1"/>
        <v>417.79</v>
      </c>
      <c r="Y227" vm="8240">
        <f ca="1"/>
        <v>45615</v>
      </c>
      <c r="Z227" vm="5703">
        <f ca="1"/>
        <v>47.24</v>
      </c>
      <c r="AA227" vm="8240">
        <f ca="1"/>
        <v>45615</v>
      </c>
      <c r="AB227" vm="5956">
        <f ca="1"/>
        <v>102.63</v>
      </c>
      <c r="AC227" vm="8240">
        <f ca="1"/>
        <v>45615</v>
      </c>
      <c r="AD227" vm="1772">
        <f ca="1"/>
        <v>106.45</v>
      </c>
      <c r="AE227" vm="8240">
        <f ca="1"/>
        <v>45615</v>
      </c>
      <c r="AF227" vm="8250">
        <f ca="1"/>
        <v>228.28</v>
      </c>
      <c r="AG227" vm="8240">
        <f ca="1"/>
        <v>45615</v>
      </c>
      <c r="AH227" vm="3895">
        <f ca="1"/>
        <v>77.08</v>
      </c>
      <c r="AI227" vm="8240">
        <f ca="1"/>
        <v>45615</v>
      </c>
      <c r="AJ227" vm="8251">
        <f ca="1"/>
        <v>55.77</v>
      </c>
      <c r="AK227" vm="8240">
        <f ca="1"/>
        <v>45615</v>
      </c>
      <c r="AL227" vm="3512">
        <f ca="1"/>
        <v>130.24</v>
      </c>
      <c r="AM227" vm="8240">
        <f ca="1"/>
        <v>45615</v>
      </c>
      <c r="AN227" vm="8252">
        <f ca="1"/>
        <v>10.97</v>
      </c>
      <c r="AO227" vm="8240">
        <f ca="1"/>
        <v>45615</v>
      </c>
      <c r="AP227" vm="7047">
        <f ca="1"/>
        <v>94.71</v>
      </c>
      <c r="AQ227" vm="8240">
        <f ca="1"/>
        <v>45615</v>
      </c>
      <c r="AR227" vm="8122">
        <f ca="1"/>
        <v>77.61</v>
      </c>
      <c r="AS227" vm="8240">
        <f ca="1"/>
        <v>45615</v>
      </c>
      <c r="AT227" vm="8253">
        <f ca="1"/>
        <v>117.13</v>
      </c>
      <c r="AU227" vm="8240">
        <f ca="1"/>
        <v>45615</v>
      </c>
      <c r="AV227" vm="3023">
        <f ca="1"/>
        <v>45.56</v>
      </c>
      <c r="AW227" vm="8240">
        <f ca="1"/>
        <v>45615</v>
      </c>
      <c r="AX227" vm="7094">
        <f ca="1"/>
        <v>45.21</v>
      </c>
      <c r="AY227" vm="8240">
        <f ca="1"/>
        <v>45615</v>
      </c>
      <c r="AZ227" vm="8254">
        <f ca="1"/>
        <v>100.06</v>
      </c>
      <c r="BA227" vm="8240">
        <f ca="1"/>
        <v>45615</v>
      </c>
      <c r="BB227" vm="8255">
        <f ca="1"/>
        <v>201.15</v>
      </c>
      <c r="BC227" vm="8240">
        <f ca="1"/>
        <v>45615</v>
      </c>
      <c r="BD227" vm="5268">
        <f ca="1"/>
        <v>64.790000000000006</v>
      </c>
      <c r="BE227" vm="8240">
        <f ca="1"/>
        <v>45615</v>
      </c>
      <c r="BF227" vm="8256">
        <f ca="1"/>
        <v>33.46</v>
      </c>
      <c r="BG227" vm="8240">
        <f ca="1"/>
        <v>45615</v>
      </c>
      <c r="BH227" vm="8257">
        <f ca="1"/>
        <v>243.25</v>
      </c>
      <c r="BI227" vm="8240">
        <f ca="1"/>
        <v>45615</v>
      </c>
      <c r="BJ227" vm="8258">
        <f ca="1"/>
        <v>46.41</v>
      </c>
      <c r="BK227" vm="8240">
        <f ca="1"/>
        <v>45615</v>
      </c>
      <c r="BL227" vm="2250">
        <f ca="1"/>
        <v>41.93</v>
      </c>
      <c r="BM227" vm="8240">
        <f ca="1"/>
        <v>45615</v>
      </c>
      <c r="BN227" vm="8259">
        <f ca="1"/>
        <v>116.82</v>
      </c>
      <c r="BO227" vm="8240">
        <f ca="1"/>
        <v>45615</v>
      </c>
      <c r="BP227" vm="8260">
        <f ca="1"/>
        <v>156.72</v>
      </c>
      <c r="BQ227" vm="8240">
        <f ca="1"/>
        <v>45615</v>
      </c>
      <c r="BR227" vm="6847">
        <f ca="1"/>
        <v>228.2</v>
      </c>
      <c r="BS227" vm="8240">
        <f ca="1"/>
        <v>45615</v>
      </c>
      <c r="BT227" vm="8261">
        <f ca="1"/>
        <v>323.43</v>
      </c>
      <c r="BU227" vm="8240">
        <f ca="1"/>
        <v>45615</v>
      </c>
      <c r="BV227" vm="8262">
        <f ca="1"/>
        <v>31.589600000000001</v>
      </c>
      <c r="BW227" vm="8240">
        <f ca="1"/>
        <v>45615</v>
      </c>
      <c r="BX227" vm="8263">
        <f ca="1"/>
        <v>63.58</v>
      </c>
      <c r="BZ227" vm="8240">
        <f ca="1"/>
        <v>45615</v>
      </c>
      <c r="CA227" vm="8264">
        <f ca="1"/>
        <v>542.70000000000005</v>
      </c>
      <c r="CB227" vm="8240">
        <f ca="1"/>
        <v>45615</v>
      </c>
      <c r="CC227" vm="8265">
        <f ca="1"/>
        <v>122.67</v>
      </c>
      <c r="CD227" vm="8240">
        <f ca="1"/>
        <v>45615</v>
      </c>
      <c r="CE227" vm="8266">
        <f ca="1"/>
        <v>112.82</v>
      </c>
      <c r="CF227" vm="8240">
        <f ca="1"/>
        <v>45615</v>
      </c>
      <c r="CG227" vm="3265">
        <f ca="1"/>
        <v>57.32</v>
      </c>
      <c r="CH227" vm="8240">
        <f ca="1"/>
        <v>45615</v>
      </c>
      <c r="CI227" vm="8267">
        <f ca="1"/>
        <v>197.35839999999999</v>
      </c>
    </row>
    <row r="228" spans="1:87">
      <c r="A228" vm="8268">
        <f ca="1"/>
        <v>45616</v>
      </c>
      <c r="B228" vm="8269">
        <f ca="1"/>
        <v>21.15</v>
      </c>
      <c r="C228" vm="8268">
        <f ca="1"/>
        <v>45616</v>
      </c>
      <c r="D228" vm="8270">
        <f ca="1"/>
        <v>53.52</v>
      </c>
      <c r="E228" vm="8268">
        <f ca="1"/>
        <v>45616</v>
      </c>
      <c r="F228" vm="8271">
        <f ca="1"/>
        <v>23.47</v>
      </c>
      <c r="G228" vm="8268">
        <f ca="1"/>
        <v>45616</v>
      </c>
      <c r="H228" vm="8272">
        <f ca="1"/>
        <v>658.43</v>
      </c>
      <c r="I228" vm="8268">
        <f ca="1"/>
        <v>45616</v>
      </c>
      <c r="J228" vm="6634">
        <f ca="1"/>
        <v>166.71</v>
      </c>
      <c r="K228" vm="8268">
        <f ca="1"/>
        <v>45616</v>
      </c>
      <c r="L228" vm="8273">
        <f ca="1"/>
        <v>541.82000000000005</v>
      </c>
      <c r="M228" vm="8268">
        <f ca="1"/>
        <v>45616</v>
      </c>
      <c r="N228" vm="2221">
        <f ca="1"/>
        <v>49.94</v>
      </c>
      <c r="O228" vm="8268">
        <f ca="1"/>
        <v>45616</v>
      </c>
      <c r="P228" vm="8274">
        <f ca="1"/>
        <v>7.4347000000000003</v>
      </c>
      <c r="Q228" vm="8268">
        <f ca="1"/>
        <v>45616</v>
      </c>
      <c r="R228" vm="8275">
        <f ca="1"/>
        <v>200.94</v>
      </c>
      <c r="S228" vm="8268">
        <f ca="1"/>
        <v>45616</v>
      </c>
      <c r="T228" vm="8276">
        <f ca="1"/>
        <v>121.63</v>
      </c>
      <c r="U228" vm="8268">
        <f ca="1"/>
        <v>45616</v>
      </c>
      <c r="V228" vm="8277">
        <f ca="1"/>
        <v>404.96</v>
      </c>
      <c r="W228" vm="8268">
        <f ca="1"/>
        <v>45616</v>
      </c>
      <c r="X228" vm="8278">
        <f ca="1"/>
        <v>415.49</v>
      </c>
      <c r="Y228" vm="8268">
        <f ca="1"/>
        <v>45616</v>
      </c>
      <c r="Z228" vm="8279">
        <f ca="1"/>
        <v>49.17</v>
      </c>
      <c r="AA228" vm="8268">
        <f ca="1"/>
        <v>45616</v>
      </c>
      <c r="AB228" vm="3037">
        <f ca="1"/>
        <v>105.27</v>
      </c>
      <c r="AC228" vm="8268">
        <f ca="1"/>
        <v>45616</v>
      </c>
      <c r="AD228" vm="8280">
        <f ca="1"/>
        <v>109.55</v>
      </c>
      <c r="AE228" vm="8268">
        <f ca="1"/>
        <v>45616</v>
      </c>
      <c r="AF228" vm="6371">
        <f ca="1"/>
        <v>229</v>
      </c>
      <c r="AG228" vm="8268">
        <f ca="1"/>
        <v>45616</v>
      </c>
      <c r="AH228" vm="2444">
        <f ca="1"/>
        <v>76.88</v>
      </c>
      <c r="AI228" vm="8268">
        <f ca="1"/>
        <v>45616</v>
      </c>
      <c r="AJ228" vm="8204">
        <f ca="1"/>
        <v>56.83</v>
      </c>
      <c r="AK228" vm="8268">
        <f ca="1"/>
        <v>45616</v>
      </c>
      <c r="AL228" vm="8281">
        <f ca="1"/>
        <v>129.12</v>
      </c>
      <c r="AM228" vm="8268">
        <f ca="1"/>
        <v>45616</v>
      </c>
      <c r="AN228" vm="8282">
        <f ca="1"/>
        <v>10.96</v>
      </c>
      <c r="AO228" vm="8268">
        <f ca="1"/>
        <v>45616</v>
      </c>
      <c r="AP228" vm="3274">
        <f ca="1"/>
        <v>95.3</v>
      </c>
      <c r="AQ228" vm="8268">
        <f ca="1"/>
        <v>45616</v>
      </c>
      <c r="AR228" vm="8283">
        <f ca="1"/>
        <v>77.87</v>
      </c>
      <c r="AS228" vm="8268">
        <f ca="1"/>
        <v>45616</v>
      </c>
      <c r="AT228" vm="8284">
        <f ca="1"/>
        <v>115.93</v>
      </c>
      <c r="AU228" vm="8268">
        <f ca="1"/>
        <v>45616</v>
      </c>
      <c r="AV228" vm="5941">
        <f ca="1"/>
        <v>45.89</v>
      </c>
      <c r="AW228" vm="8268">
        <f ca="1"/>
        <v>45616</v>
      </c>
      <c r="AX228" vm="8285">
        <f ca="1"/>
        <v>45.28</v>
      </c>
      <c r="AY228" vm="8268">
        <f ca="1"/>
        <v>45616</v>
      </c>
      <c r="AZ228" vm="8286">
        <f ca="1"/>
        <v>99.06</v>
      </c>
      <c r="BA228" vm="8268">
        <f ca="1"/>
        <v>45616</v>
      </c>
      <c r="BB228" vm="8287">
        <f ca="1"/>
        <v>200.88</v>
      </c>
      <c r="BC228" vm="8268">
        <f ca="1"/>
        <v>45616</v>
      </c>
      <c r="BD228" vm="8288">
        <f ca="1"/>
        <v>65.33</v>
      </c>
      <c r="BE228" vm="8268">
        <f ca="1"/>
        <v>45616</v>
      </c>
      <c r="BF228" vm="8194">
        <f ca="1"/>
        <v>33.35</v>
      </c>
      <c r="BG228" vm="8268">
        <f ca="1"/>
        <v>45616</v>
      </c>
      <c r="BH228" vm="8289">
        <f ca="1"/>
        <v>244.62</v>
      </c>
      <c r="BI228" vm="8268">
        <f ca="1"/>
        <v>45616</v>
      </c>
      <c r="BJ228" vm="1690">
        <f ca="1"/>
        <v>46.06</v>
      </c>
      <c r="BK228" vm="8268">
        <f ca="1"/>
        <v>45616</v>
      </c>
      <c r="BL228" vm="1534">
        <f ca="1"/>
        <v>42.22</v>
      </c>
      <c r="BM228" vm="8268">
        <f ca="1"/>
        <v>45616</v>
      </c>
      <c r="BN228" vm="8290">
        <f ca="1"/>
        <v>118.21</v>
      </c>
      <c r="BO228" vm="8268">
        <f ca="1"/>
        <v>45616</v>
      </c>
      <c r="BP228" vm="8291">
        <f ca="1"/>
        <v>158.74</v>
      </c>
      <c r="BQ228" vm="8268">
        <f ca="1"/>
        <v>45616</v>
      </c>
      <c r="BR228" vm="8292">
        <f ca="1"/>
        <v>226.67</v>
      </c>
      <c r="BS228" vm="8268">
        <f ca="1"/>
        <v>45616</v>
      </c>
      <c r="BT228" vm="8293">
        <f ca="1"/>
        <v>325.7</v>
      </c>
      <c r="BU228" vm="8268">
        <f ca="1"/>
        <v>45616</v>
      </c>
      <c r="BV228" vm="8294">
        <f ca="1"/>
        <v>32.031599999999997</v>
      </c>
      <c r="BW228" vm="8268">
        <f ca="1"/>
        <v>45616</v>
      </c>
      <c r="BX228" vm="5868">
        <f ca="1"/>
        <v>63.27</v>
      </c>
      <c r="BZ228" vm="8268">
        <f ca="1"/>
        <v>45616</v>
      </c>
      <c r="CA228" vm="8295">
        <f ca="1"/>
        <v>542.9</v>
      </c>
      <c r="CB228" vm="8268">
        <f ca="1"/>
        <v>45616</v>
      </c>
      <c r="CC228" vm="8296">
        <f ca="1"/>
        <v>123</v>
      </c>
      <c r="CD228" vm="8268">
        <f ca="1"/>
        <v>45616</v>
      </c>
      <c r="CE228" vm="8297">
        <f ca="1"/>
        <v>112.6</v>
      </c>
      <c r="CF228" vm="8268">
        <f ca="1"/>
        <v>45616</v>
      </c>
      <c r="CG228" vm="8298">
        <f ca="1"/>
        <v>57.25</v>
      </c>
      <c r="CH228" vm="8268">
        <f ca="1"/>
        <v>45616</v>
      </c>
      <c r="CI228" vm="8299">
        <f ca="1"/>
        <v>197.13740000000001</v>
      </c>
    </row>
    <row r="229" spans="1:87">
      <c r="A229" vm="8300">
        <f ca="1"/>
        <v>45617</v>
      </c>
      <c r="B229" vm="8301">
        <f ca="1"/>
        <v>21.12</v>
      </c>
      <c r="C229" vm="8300">
        <f ca="1"/>
        <v>45617</v>
      </c>
      <c r="D229" vm="8184">
        <f ca="1"/>
        <v>53.19</v>
      </c>
      <c r="E229" vm="8300">
        <f ca="1"/>
        <v>45617</v>
      </c>
      <c r="F229" vm="8302">
        <f ca="1"/>
        <v>24.33</v>
      </c>
      <c r="G229" vm="8300">
        <f ca="1"/>
        <v>45617</v>
      </c>
      <c r="H229" vm="8303">
        <f ca="1"/>
        <v>672.16</v>
      </c>
      <c r="I229" vm="8300">
        <f ca="1"/>
        <v>45617</v>
      </c>
      <c r="J229" vm="7193">
        <f ca="1"/>
        <v>167.97</v>
      </c>
      <c r="K229" vm="8300">
        <f ca="1"/>
        <v>45617</v>
      </c>
      <c r="L229" vm="8304">
        <f ca="1"/>
        <v>550.62</v>
      </c>
      <c r="M229" vm="8300">
        <f ca="1"/>
        <v>45617</v>
      </c>
      <c r="N229" vm="1332">
        <f ca="1"/>
        <v>50.4</v>
      </c>
      <c r="O229" vm="8300">
        <f ca="1"/>
        <v>45617</v>
      </c>
      <c r="P229" vm="8305">
        <f ca="1"/>
        <v>7.4051</v>
      </c>
      <c r="Q229" vm="8300">
        <f ca="1"/>
        <v>45617</v>
      </c>
      <c r="R229" vm="8306">
        <f ca="1"/>
        <v>207.3</v>
      </c>
      <c r="S229" vm="8300">
        <f ca="1"/>
        <v>45617</v>
      </c>
      <c r="T229" vm="8307">
        <f ca="1"/>
        <v>120.52</v>
      </c>
      <c r="U229" vm="8300">
        <f ca="1"/>
        <v>45617</v>
      </c>
      <c r="V229" vm="8308">
        <f ca="1"/>
        <v>437.54</v>
      </c>
      <c r="W229" vm="8300">
        <f ca="1"/>
        <v>45617</v>
      </c>
      <c r="X229" vm="8309">
        <f ca="1"/>
        <v>412.87</v>
      </c>
      <c r="Y229" vm="8300">
        <f ca="1"/>
        <v>45617</v>
      </c>
      <c r="Z229" vm="4938">
        <f ca="1"/>
        <v>50.9</v>
      </c>
      <c r="AA229" vm="8300">
        <f ca="1"/>
        <v>45617</v>
      </c>
      <c r="AB229" vm="5956">
        <f ca="1"/>
        <v>102.63</v>
      </c>
      <c r="AC229" vm="8300">
        <f ca="1"/>
        <v>45617</v>
      </c>
      <c r="AD229" vm="8310">
        <f ca="1"/>
        <v>108.98</v>
      </c>
      <c r="AE229" vm="8300">
        <f ca="1"/>
        <v>45617</v>
      </c>
      <c r="AF229" vm="311">
        <f ca="1"/>
        <v>228.52</v>
      </c>
      <c r="AG229" vm="8300">
        <f ca="1"/>
        <v>45617</v>
      </c>
      <c r="AH229" vm="8311">
        <f ca="1"/>
        <v>77.36</v>
      </c>
      <c r="AI229" vm="8300">
        <f ca="1"/>
        <v>45617</v>
      </c>
      <c r="AJ229" vm="1445">
        <f ca="1"/>
        <v>57.1</v>
      </c>
      <c r="AK229" vm="8300">
        <f ca="1"/>
        <v>45617</v>
      </c>
      <c r="AL229" vm="8312">
        <f ca="1"/>
        <v>171.35</v>
      </c>
      <c r="AM229" vm="8300">
        <f ca="1"/>
        <v>45617</v>
      </c>
      <c r="AN229" vm="8313">
        <f ca="1"/>
        <v>11.09</v>
      </c>
      <c r="AO229" vm="8300">
        <f ca="1"/>
        <v>45617</v>
      </c>
      <c r="AP229" vm="8314">
        <f ca="1"/>
        <v>96.34</v>
      </c>
      <c r="AQ229" vm="8300">
        <f ca="1"/>
        <v>45617</v>
      </c>
      <c r="AR229" vm="8315">
        <f ca="1"/>
        <v>78.88</v>
      </c>
      <c r="AS229" vm="8300">
        <f ca="1"/>
        <v>45617</v>
      </c>
      <c r="AT229" vm="8316">
        <f ca="1"/>
        <v>117.26</v>
      </c>
      <c r="AU229" vm="8300">
        <f ca="1"/>
        <v>45617</v>
      </c>
      <c r="AV229" vm="8317">
        <f ca="1"/>
        <v>46.87</v>
      </c>
      <c r="AW229" vm="8300">
        <f ca="1"/>
        <v>45617</v>
      </c>
      <c r="AX229" vm="88">
        <f ca="1"/>
        <v>45.57</v>
      </c>
      <c r="AY229" vm="8300">
        <f ca="1"/>
        <v>45617</v>
      </c>
      <c r="AZ229" vm="5038">
        <f ca="1"/>
        <v>101.64</v>
      </c>
      <c r="BA229" vm="8300">
        <f ca="1"/>
        <v>45617</v>
      </c>
      <c r="BB229" vm="8318">
        <f ca="1"/>
        <v>202.81</v>
      </c>
      <c r="BC229" vm="8300">
        <f ca="1"/>
        <v>45617</v>
      </c>
      <c r="BD229" vm="3166">
        <f ca="1"/>
        <v>66.84</v>
      </c>
      <c r="BE229" vm="8300">
        <f ca="1"/>
        <v>45617</v>
      </c>
      <c r="BF229" vm="1458">
        <f ca="1"/>
        <v>33.700000000000003</v>
      </c>
      <c r="BG229" vm="8300">
        <f ca="1"/>
        <v>45617</v>
      </c>
      <c r="BH229" vm="8319">
        <f ca="1"/>
        <v>246.66</v>
      </c>
      <c r="BI229" vm="8300">
        <f ca="1"/>
        <v>45617</v>
      </c>
      <c r="BJ229" vm="3603">
        <f ca="1"/>
        <v>46.46</v>
      </c>
      <c r="BK229" vm="8300">
        <f ca="1"/>
        <v>45617</v>
      </c>
      <c r="BL229" vm="7424">
        <f ca="1"/>
        <v>42.5</v>
      </c>
      <c r="BM229" vm="8300">
        <f ca="1"/>
        <v>45617</v>
      </c>
      <c r="BN229" vm="8320">
        <f ca="1"/>
        <v>119.64</v>
      </c>
      <c r="BO229" vm="8300">
        <f ca="1"/>
        <v>45617</v>
      </c>
      <c r="BP229" vm="8321">
        <f ca="1"/>
        <v>160.34</v>
      </c>
      <c r="BQ229" vm="8300">
        <f ca="1"/>
        <v>45617</v>
      </c>
      <c r="BR229" vm="8322">
        <f ca="1"/>
        <v>226.09</v>
      </c>
      <c r="BS229" vm="8300">
        <f ca="1"/>
        <v>45617</v>
      </c>
      <c r="BT229" vm="8323">
        <f ca="1"/>
        <v>335.78</v>
      </c>
      <c r="BU229" vm="8300">
        <f ca="1"/>
        <v>45617</v>
      </c>
      <c r="BV229" vm="1740">
        <f ca="1"/>
        <v>32.44</v>
      </c>
      <c r="BW229" vm="8300">
        <f ca="1"/>
        <v>45617</v>
      </c>
      <c r="BX229" vm="8324">
        <f ca="1"/>
        <v>63.1</v>
      </c>
      <c r="BZ229" vm="8300">
        <f ca="1"/>
        <v>45617</v>
      </c>
      <c r="CA229" vm="8325">
        <f ca="1"/>
        <v>545.64</v>
      </c>
      <c r="CB229" vm="8300">
        <f ca="1"/>
        <v>45617</v>
      </c>
      <c r="CC229" vm="8326">
        <f ca="1"/>
        <v>124.26</v>
      </c>
      <c r="CD229" vm="8300">
        <f ca="1"/>
        <v>45617</v>
      </c>
      <c r="CE229" vm="5918">
        <f ca="1"/>
        <v>113.33</v>
      </c>
      <c r="CF229" vm="8300">
        <f ca="1"/>
        <v>45617</v>
      </c>
      <c r="CG229" vm="8327">
        <f ca="1"/>
        <v>57.6</v>
      </c>
      <c r="CH229" vm="8300">
        <f ca="1"/>
        <v>45617</v>
      </c>
      <c r="CI229" vm="8328">
        <f ca="1"/>
        <v>198.14680000000001</v>
      </c>
    </row>
    <row r="230" spans="1:87">
      <c r="A230" vm="8329">
        <f ca="1"/>
        <v>45618</v>
      </c>
      <c r="B230" vm="8330">
        <f ca="1"/>
        <v>21.48</v>
      </c>
      <c r="C230" vm="8329">
        <f ca="1"/>
        <v>45618</v>
      </c>
      <c r="D230" vm="8331">
        <f ca="1"/>
        <v>53.13</v>
      </c>
      <c r="E230" vm="8329">
        <f ca="1"/>
        <v>45618</v>
      </c>
      <c r="F230" vm="8332">
        <f ca="1"/>
        <v>24.55</v>
      </c>
      <c r="G230" vm="8329">
        <f ca="1"/>
        <v>45618</v>
      </c>
      <c r="H230" vm="8333">
        <f ca="1"/>
        <v>672.88</v>
      </c>
      <c r="I230" vm="8329">
        <f ca="1"/>
        <v>45618</v>
      </c>
      <c r="J230" vm="8334">
        <f ca="1"/>
        <v>166.67</v>
      </c>
      <c r="K230" vm="8329">
        <f ca="1"/>
        <v>45618</v>
      </c>
      <c r="L230" vm="8335">
        <f ca="1"/>
        <v>547.87</v>
      </c>
      <c r="M230" vm="8329">
        <f ca="1"/>
        <v>45618</v>
      </c>
      <c r="N230" vm="8336">
        <f ca="1"/>
        <v>50.33</v>
      </c>
      <c r="O230" vm="8329">
        <f ca="1"/>
        <v>45618</v>
      </c>
      <c r="P230" vm="8337">
        <f ca="1"/>
        <v>7.8291000000000004</v>
      </c>
      <c r="Q230" vm="8329">
        <f ca="1"/>
        <v>45618</v>
      </c>
      <c r="R230" vm="8338">
        <f ca="1"/>
        <v>210.96</v>
      </c>
      <c r="S230" vm="8329">
        <f ca="1"/>
        <v>45618</v>
      </c>
      <c r="T230" vm="8339">
        <f ca="1"/>
        <v>121.3</v>
      </c>
      <c r="U230" vm="8329">
        <f ca="1"/>
        <v>45618</v>
      </c>
      <c r="V230" vm="8340">
        <f ca="1"/>
        <v>446.65</v>
      </c>
      <c r="W230" vm="8329">
        <f ca="1"/>
        <v>45618</v>
      </c>
      <c r="X230" vm="8341">
        <f ca="1"/>
        <v>417</v>
      </c>
      <c r="Y230" vm="8329">
        <f ca="1"/>
        <v>45618</v>
      </c>
      <c r="Z230" vm="1813">
        <f ca="1"/>
        <v>50.89</v>
      </c>
      <c r="AA230" vm="8329">
        <f ca="1"/>
        <v>45618</v>
      </c>
      <c r="AB230" vm="5294">
        <f ca="1"/>
        <v>105.06</v>
      </c>
      <c r="AC230" vm="8329">
        <f ca="1"/>
        <v>45618</v>
      </c>
      <c r="AD230" vm="8342">
        <f ca="1"/>
        <v>108.38</v>
      </c>
      <c r="AE230" vm="8329">
        <f ca="1"/>
        <v>45618</v>
      </c>
      <c r="AF230" vm="8343">
        <f ca="1"/>
        <v>229.87</v>
      </c>
      <c r="AG230" vm="8329">
        <f ca="1"/>
        <v>45618</v>
      </c>
      <c r="AH230" vm="5138">
        <f ca="1"/>
        <v>76</v>
      </c>
      <c r="AI230" vm="8329">
        <f ca="1"/>
        <v>45618</v>
      </c>
      <c r="AJ230" vm="8344">
        <f ca="1"/>
        <v>58.01</v>
      </c>
      <c r="AK230" vm="8329">
        <f ca="1"/>
        <v>45618</v>
      </c>
      <c r="AL230" vm="8345">
        <f ca="1"/>
        <v>167.44</v>
      </c>
      <c r="AM230" vm="8329">
        <f ca="1"/>
        <v>45618</v>
      </c>
      <c r="AN230" vm="8346">
        <f ca="1"/>
        <v>11.835000000000001</v>
      </c>
      <c r="AO230" vm="8329">
        <f ca="1"/>
        <v>45618</v>
      </c>
      <c r="AP230" vm="8347">
        <f ca="1"/>
        <v>97.5</v>
      </c>
      <c r="AQ230" vm="8329">
        <f ca="1"/>
        <v>45618</v>
      </c>
      <c r="AR230" vm="8348">
        <f ca="1"/>
        <v>80.14</v>
      </c>
      <c r="AS230" vm="8329">
        <f ca="1"/>
        <v>45618</v>
      </c>
      <c r="AT230" vm="8349">
        <f ca="1"/>
        <v>117.76</v>
      </c>
      <c r="AU230" vm="8329">
        <f ca="1"/>
        <v>45618</v>
      </c>
      <c r="AV230" vm="8350">
        <f ca="1"/>
        <v>46.93</v>
      </c>
      <c r="AW230" vm="8329">
        <f ca="1"/>
        <v>45618</v>
      </c>
      <c r="AX230" vm="2691">
        <f ca="1"/>
        <v>44.97</v>
      </c>
      <c r="AY230" vm="8329">
        <f ca="1"/>
        <v>45618</v>
      </c>
      <c r="AZ230" vm="6558">
        <f ca="1"/>
        <v>102.67</v>
      </c>
      <c r="BA230" vm="8329">
        <f ca="1"/>
        <v>45618</v>
      </c>
      <c r="BB230" vm="8351">
        <f ca="1"/>
        <v>204.31</v>
      </c>
      <c r="BC230" vm="8329">
        <f ca="1"/>
        <v>45618</v>
      </c>
      <c r="BD230" vm="8352">
        <f ca="1"/>
        <v>69.930000000000007</v>
      </c>
      <c r="BE230" vm="8329">
        <f ca="1"/>
        <v>45618</v>
      </c>
      <c r="BF230" vm="1415">
        <f ca="1"/>
        <v>33.96</v>
      </c>
      <c r="BG230" vm="8329">
        <f ca="1"/>
        <v>45618</v>
      </c>
      <c r="BH230" vm="8353">
        <f ca="1"/>
        <v>249.84</v>
      </c>
      <c r="BI230" vm="8329">
        <f ca="1"/>
        <v>45618</v>
      </c>
      <c r="BJ230" vm="2111">
        <f ca="1"/>
        <v>47</v>
      </c>
      <c r="BK230" vm="8329">
        <f ca="1"/>
        <v>45618</v>
      </c>
      <c r="BL230" vm="2999">
        <f ca="1"/>
        <v>43.15</v>
      </c>
      <c r="BM230" vm="8329">
        <f ca="1"/>
        <v>45618</v>
      </c>
      <c r="BN230" vm="7296">
        <f ca="1"/>
        <v>120.72</v>
      </c>
      <c r="BO230" vm="8329">
        <f ca="1"/>
        <v>45618</v>
      </c>
      <c r="BP230" vm="8354">
        <f ca="1"/>
        <v>162</v>
      </c>
      <c r="BQ230" vm="8329">
        <f ca="1"/>
        <v>45618</v>
      </c>
      <c r="BR230" vm="8355">
        <f ca="1"/>
        <v>229.11</v>
      </c>
      <c r="BS230" vm="8329">
        <f ca="1"/>
        <v>45618</v>
      </c>
      <c r="BT230" vm="8356">
        <f ca="1"/>
        <v>342.02</v>
      </c>
      <c r="BU230" vm="8329">
        <f ca="1"/>
        <v>45618</v>
      </c>
      <c r="BV230" vm="8357">
        <f ca="1"/>
        <v>32.700099999999999</v>
      </c>
      <c r="BW230" vm="8329">
        <f ca="1"/>
        <v>45618</v>
      </c>
      <c r="BX230" vm="8358">
        <f ca="1"/>
        <v>63.11</v>
      </c>
      <c r="BZ230" vm="8329">
        <f ca="1"/>
        <v>45618</v>
      </c>
      <c r="CA230" vm="8359">
        <f ca="1"/>
        <v>547.47</v>
      </c>
      <c r="CB230" vm="8329">
        <f ca="1"/>
        <v>45618</v>
      </c>
      <c r="CC230" vm="8360">
        <f ca="1"/>
        <v>124.71</v>
      </c>
      <c r="CD230" vm="8329">
        <f ca="1"/>
        <v>45618</v>
      </c>
      <c r="CE230" vm="7623">
        <f ca="1"/>
        <v>113.61</v>
      </c>
      <c r="CF230" vm="8329">
        <f ca="1"/>
        <v>45618</v>
      </c>
      <c r="CG230" vm="8361">
        <f ca="1"/>
        <v>57.77</v>
      </c>
      <c r="CH230" vm="8329">
        <f ca="1"/>
        <v>45618</v>
      </c>
      <c r="CI230" vm="8362">
        <f ca="1"/>
        <v>198.72909999999999</v>
      </c>
    </row>
    <row r="231" spans="1:87">
      <c r="A231" vm="8363">
        <f ca="1"/>
        <v>45621</v>
      </c>
      <c r="B231" vm="8364">
        <f ca="1"/>
        <v>21.19</v>
      </c>
      <c r="C231" vm="8363">
        <f ca="1"/>
        <v>45621</v>
      </c>
      <c r="D231" vm="1630">
        <f ca="1"/>
        <v>53.01</v>
      </c>
      <c r="E231" vm="8363">
        <f ca="1"/>
        <v>45621</v>
      </c>
      <c r="F231" vm="8365">
        <f ca="1"/>
        <v>24.39</v>
      </c>
      <c r="G231" vm="8363">
        <f ca="1"/>
        <v>45621</v>
      </c>
      <c r="H231" vm="8366">
        <f ca="1"/>
        <v>684.47</v>
      </c>
      <c r="I231" vm="8363">
        <f ca="1"/>
        <v>45621</v>
      </c>
      <c r="J231" vm="8367">
        <f ca="1"/>
        <v>164.14</v>
      </c>
      <c r="K231" vm="8363">
        <f ca="1"/>
        <v>45621</v>
      </c>
      <c r="L231" vm="8368">
        <f ca="1"/>
        <v>536.54999999999995</v>
      </c>
      <c r="M231" vm="8363">
        <f ca="1"/>
        <v>45621</v>
      </c>
      <c r="N231" vm="2707">
        <f ca="1"/>
        <v>50.14</v>
      </c>
      <c r="O231" vm="8363">
        <f ca="1"/>
        <v>45621</v>
      </c>
      <c r="P231" vm="8369">
        <f ca="1"/>
        <v>8.1052</v>
      </c>
      <c r="Q231" vm="8363">
        <f ca="1"/>
        <v>45621</v>
      </c>
      <c r="R231" vm="8370">
        <f ca="1"/>
        <v>210.42</v>
      </c>
      <c r="S231" vm="8363">
        <f ca="1"/>
        <v>45621</v>
      </c>
      <c r="T231" vm="8371">
        <f ca="1"/>
        <v>124</v>
      </c>
      <c r="U231" vm="8363">
        <f ca="1"/>
        <v>45621</v>
      </c>
      <c r="V231" vm="8372">
        <f ca="1"/>
        <v>462.69</v>
      </c>
      <c r="W231" vm="8363">
        <f ca="1"/>
        <v>45621</v>
      </c>
      <c r="X231" vm="8373">
        <f ca="1"/>
        <v>418.79</v>
      </c>
      <c r="Y231" vm="8363">
        <f ca="1"/>
        <v>45621</v>
      </c>
      <c r="Z231" vm="8374">
        <f ca="1"/>
        <v>53.44</v>
      </c>
      <c r="AA231" vm="8363">
        <f ca="1"/>
        <v>45621</v>
      </c>
      <c r="AB231" vm="8375">
        <f ca="1"/>
        <v>104.56</v>
      </c>
      <c r="AC231" vm="8363">
        <f ca="1"/>
        <v>45621</v>
      </c>
      <c r="AD231" vm="8376">
        <f ca="1"/>
        <v>109.98</v>
      </c>
      <c r="AE231" vm="8363">
        <f ca="1"/>
        <v>45621</v>
      </c>
      <c r="AF231" vm="8377">
        <f ca="1"/>
        <v>232.87</v>
      </c>
      <c r="AG231" vm="8363">
        <f ca="1"/>
        <v>45621</v>
      </c>
      <c r="AH231" vm="2764">
        <f ca="1"/>
        <v>76.64</v>
      </c>
      <c r="AI231" vm="8363">
        <f ca="1"/>
        <v>45621</v>
      </c>
      <c r="AJ231" vm="2121">
        <f ca="1"/>
        <v>60.08</v>
      </c>
      <c r="AK231" vm="8363">
        <f ca="1"/>
        <v>45621</v>
      </c>
      <c r="AL231" vm="1057">
        <f ca="1"/>
        <v>171.42</v>
      </c>
      <c r="AM231" vm="8363">
        <f ca="1"/>
        <v>45621</v>
      </c>
      <c r="AN231" vm="8378">
        <f ca="1"/>
        <v>11.67</v>
      </c>
      <c r="AO231" vm="8363">
        <f ca="1"/>
        <v>45621</v>
      </c>
      <c r="AP231" vm="8379">
        <f ca="1"/>
        <v>98.79</v>
      </c>
      <c r="AQ231" vm="8363">
        <f ca="1"/>
        <v>45621</v>
      </c>
      <c r="AR231" vm="8380">
        <f ca="1"/>
        <v>81.22</v>
      </c>
      <c r="AS231" vm="8363">
        <f ca="1"/>
        <v>45621</v>
      </c>
      <c r="AT231" vm="6751">
        <f ca="1"/>
        <v>118.13</v>
      </c>
      <c r="AU231" vm="8363">
        <f ca="1"/>
        <v>45621</v>
      </c>
      <c r="AV231" vm="6088">
        <f ca="1"/>
        <v>46.8</v>
      </c>
      <c r="AW231" vm="8363">
        <f ca="1"/>
        <v>45621</v>
      </c>
      <c r="AX231" vm="8381">
        <f ca="1"/>
        <v>45.49</v>
      </c>
      <c r="AY231" vm="8363">
        <f ca="1"/>
        <v>45621</v>
      </c>
      <c r="AZ231" vm="2343">
        <f ca="1"/>
        <v>108.81</v>
      </c>
      <c r="BA231" vm="8363">
        <f ca="1"/>
        <v>45621</v>
      </c>
      <c r="BB231" vm="8382">
        <f ca="1"/>
        <v>207.55</v>
      </c>
      <c r="BC231" vm="8363">
        <f ca="1"/>
        <v>45621</v>
      </c>
      <c r="BD231" vm="8383">
        <f ca="1"/>
        <v>72.97</v>
      </c>
      <c r="BE231" vm="8363">
        <f ca="1"/>
        <v>45621</v>
      </c>
      <c r="BF231" vm="8384">
        <f ca="1"/>
        <v>34.15</v>
      </c>
      <c r="BG231" vm="8363">
        <f ca="1"/>
        <v>45621</v>
      </c>
      <c r="BH231" vm="8385">
        <f ca="1"/>
        <v>242.48</v>
      </c>
      <c r="BI231" vm="8363">
        <f ca="1"/>
        <v>45621</v>
      </c>
      <c r="BJ231" vm="937">
        <f ca="1"/>
        <v>47.5</v>
      </c>
      <c r="BK231" vm="8363">
        <f ca="1"/>
        <v>45621</v>
      </c>
      <c r="BL231" vm="5257">
        <f ca="1"/>
        <v>43.98</v>
      </c>
      <c r="BM231" vm="8363">
        <f ca="1"/>
        <v>45621</v>
      </c>
      <c r="BN231" vm="1564">
        <f ca="1"/>
        <v>121.52</v>
      </c>
      <c r="BO231" vm="8363">
        <f ca="1"/>
        <v>45621</v>
      </c>
      <c r="BP231" vm="1939">
        <f ca="1"/>
        <v>163.05000000000001</v>
      </c>
      <c r="BQ231" vm="8363">
        <f ca="1"/>
        <v>45621</v>
      </c>
      <c r="BR231" vm="8386">
        <f ca="1"/>
        <v>230.6</v>
      </c>
      <c r="BS231" vm="8363">
        <f ca="1"/>
        <v>45621</v>
      </c>
      <c r="BT231" vm="8387">
        <f ca="1"/>
        <v>339.11</v>
      </c>
      <c r="BU231" vm="8363">
        <f ca="1"/>
        <v>45621</v>
      </c>
      <c r="BV231" vm="8388">
        <f ca="1"/>
        <v>32.270699999999998</v>
      </c>
      <c r="BW231" vm="8363">
        <f ca="1"/>
        <v>45621</v>
      </c>
      <c r="BX231" vm="5353">
        <f ca="1"/>
        <v>63.26</v>
      </c>
      <c r="BZ231" vm="8363">
        <f ca="1"/>
        <v>45621</v>
      </c>
      <c r="CA231" vm="8389">
        <f ca="1"/>
        <v>549.23</v>
      </c>
      <c r="CB231" vm="8363">
        <f ca="1"/>
        <v>45621</v>
      </c>
      <c r="CC231" vm="8390">
        <f ca="1"/>
        <v>125.15</v>
      </c>
      <c r="CD231" vm="8363">
        <f ca="1"/>
        <v>45621</v>
      </c>
      <c r="CE231" vm="953">
        <f ca="1"/>
        <v>113.7</v>
      </c>
      <c r="CF231" vm="8363">
        <f ca="1"/>
        <v>45621</v>
      </c>
      <c r="CG231" vm="8391">
        <f ca="1"/>
        <v>57.9298</v>
      </c>
      <c r="CH231" vm="8363">
        <f ca="1"/>
        <v>45621</v>
      </c>
      <c r="CI231" vm="8392">
        <f ca="1"/>
        <v>199.5787</v>
      </c>
    </row>
    <row r="232" spans="1:87">
      <c r="A232" vm="8393">
        <f ca="1"/>
        <v>45622</v>
      </c>
      <c r="B232" vm="8394">
        <f ca="1"/>
        <v>21.93</v>
      </c>
      <c r="C232" vm="8393">
        <f ca="1"/>
        <v>45622</v>
      </c>
      <c r="D232" vm="5613">
        <f ca="1"/>
        <v>53.72</v>
      </c>
      <c r="E232" vm="8393">
        <f ca="1"/>
        <v>45622</v>
      </c>
      <c r="F232" vm="8395">
        <f ca="1"/>
        <v>24.36</v>
      </c>
      <c r="G232" vm="8393">
        <f ca="1"/>
        <v>45622</v>
      </c>
      <c r="H232" vm="8396">
        <f ca="1"/>
        <v>671.97</v>
      </c>
      <c r="I232" vm="8393">
        <f ca="1"/>
        <v>45622</v>
      </c>
      <c r="J232" vm="8397">
        <f ca="1"/>
        <v>165.02</v>
      </c>
      <c r="K232" vm="8393">
        <f ca="1"/>
        <v>45622</v>
      </c>
      <c r="L232" vm="8398">
        <f ca="1"/>
        <v>542.1</v>
      </c>
      <c r="M232" vm="8393">
        <f ca="1"/>
        <v>45622</v>
      </c>
      <c r="N232" vm="8399">
        <f ca="1"/>
        <v>49.84</v>
      </c>
      <c r="O232" vm="8393">
        <f ca="1"/>
        <v>45622</v>
      </c>
      <c r="P232" vm="7341">
        <f ca="1"/>
        <v>8.0558999999999994</v>
      </c>
      <c r="Q232" vm="8393">
        <f ca="1"/>
        <v>45622</v>
      </c>
      <c r="R232" vm="8400">
        <f ca="1"/>
        <v>210.3</v>
      </c>
      <c r="S232" vm="8393">
        <f ca="1"/>
        <v>45622</v>
      </c>
      <c r="T232" vm="1804">
        <f ca="1"/>
        <v>124.65</v>
      </c>
      <c r="U232" vm="8393">
        <f ca="1"/>
        <v>45622</v>
      </c>
      <c r="V232" vm="8401">
        <f ca="1"/>
        <v>461.04</v>
      </c>
      <c r="W232" vm="8393">
        <f ca="1"/>
        <v>45622</v>
      </c>
      <c r="X232" vm="8402">
        <f ca="1"/>
        <v>427.99</v>
      </c>
      <c r="Y232" vm="8393">
        <f ca="1"/>
        <v>45622</v>
      </c>
      <c r="Z232" vm="8358">
        <f ca="1"/>
        <v>63.11</v>
      </c>
      <c r="AA232" vm="8393">
        <f ca="1"/>
        <v>45622</v>
      </c>
      <c r="AB232" vm="8403">
        <f ca="1"/>
        <v>106.13</v>
      </c>
      <c r="AC232" vm="8393">
        <f ca="1"/>
        <v>45622</v>
      </c>
      <c r="AD232" vm="1945">
        <f ca="1"/>
        <v>106.79</v>
      </c>
      <c r="AE232" vm="8393">
        <f ca="1"/>
        <v>45622</v>
      </c>
      <c r="AF232" vm="6852">
        <f ca="1"/>
        <v>235.06</v>
      </c>
      <c r="AG232" vm="8393">
        <f ca="1"/>
        <v>45622</v>
      </c>
      <c r="AH232" vm="8404">
        <f ca="1"/>
        <v>77.489999999999995</v>
      </c>
      <c r="AI232" vm="8393">
        <f ca="1"/>
        <v>45622</v>
      </c>
      <c r="AJ232" vm="6070">
        <f ca="1"/>
        <v>59.01</v>
      </c>
      <c r="AK232" vm="8393">
        <f ca="1"/>
        <v>45622</v>
      </c>
      <c r="AL232" vm="1427">
        <f ca="1"/>
        <v>171.28</v>
      </c>
      <c r="AM232" vm="8393">
        <f ca="1"/>
        <v>45622</v>
      </c>
      <c r="AN232" vm="8405">
        <f ca="1"/>
        <v>11.96</v>
      </c>
      <c r="AO232" vm="8393">
        <f ca="1"/>
        <v>45622</v>
      </c>
      <c r="AP232" vm="8406">
        <f ca="1"/>
        <v>98.81</v>
      </c>
      <c r="AQ232" vm="8393">
        <f ca="1"/>
        <v>45622</v>
      </c>
      <c r="AR232" vm="8407">
        <f ca="1"/>
        <v>81.27</v>
      </c>
      <c r="AS232" vm="8393">
        <f ca="1"/>
        <v>45622</v>
      </c>
      <c r="AT232" vm="7095">
        <f ca="1"/>
        <v>117.96</v>
      </c>
      <c r="AU232" vm="8393">
        <f ca="1"/>
        <v>45622</v>
      </c>
      <c r="AV232" vm="8161">
        <f ca="1"/>
        <v>45.9</v>
      </c>
      <c r="AW232" vm="8393">
        <f ca="1"/>
        <v>45622</v>
      </c>
      <c r="AX232" vm="8408">
        <f ca="1"/>
        <v>43.93</v>
      </c>
      <c r="AY232" vm="8393">
        <f ca="1"/>
        <v>45622</v>
      </c>
      <c r="AZ232" vm="8409">
        <f ca="1"/>
        <v>107.37</v>
      </c>
      <c r="BA232" vm="8393">
        <f ca="1"/>
        <v>45622</v>
      </c>
      <c r="BB232" vm="7704">
        <f ca="1"/>
        <v>208</v>
      </c>
      <c r="BC232" vm="8393">
        <f ca="1"/>
        <v>45622</v>
      </c>
      <c r="BD232" vm="4474">
        <f ca="1"/>
        <v>73.180000000000007</v>
      </c>
      <c r="BE232" vm="8393">
        <f ca="1"/>
        <v>45622</v>
      </c>
      <c r="BF232" vm="8410">
        <f ca="1"/>
        <v>34.020000000000003</v>
      </c>
      <c r="BG232" vm="8393">
        <f ca="1"/>
        <v>45622</v>
      </c>
      <c r="BH232" vm="8411">
        <f ca="1"/>
        <v>242.95</v>
      </c>
      <c r="BI232" vm="8393">
        <f ca="1"/>
        <v>45622</v>
      </c>
      <c r="BJ232" vm="6122">
        <f ca="1"/>
        <v>47.75</v>
      </c>
      <c r="BK232" vm="8393">
        <f ca="1"/>
        <v>45622</v>
      </c>
      <c r="BL232" vm="8412">
        <f ca="1"/>
        <v>44.37</v>
      </c>
      <c r="BM232" vm="8393">
        <f ca="1"/>
        <v>45622</v>
      </c>
      <c r="BN232" vm="8413">
        <f ca="1"/>
        <v>122.62</v>
      </c>
      <c r="BO232" vm="8393">
        <f ca="1"/>
        <v>45622</v>
      </c>
      <c r="BP232" vm="8414">
        <f ca="1"/>
        <v>162.16</v>
      </c>
      <c r="BQ232" vm="8393">
        <f ca="1"/>
        <v>45622</v>
      </c>
      <c r="BR232" vm="8415">
        <f ca="1"/>
        <v>230.4</v>
      </c>
      <c r="BS232" vm="8393">
        <f ca="1"/>
        <v>45622</v>
      </c>
      <c r="BT232" vm="8416">
        <f ca="1"/>
        <v>343.18</v>
      </c>
      <c r="BU232" vm="8393">
        <f ca="1"/>
        <v>45622</v>
      </c>
      <c r="BV232" vm="8417">
        <f ca="1"/>
        <v>32.054000000000002</v>
      </c>
      <c r="BW232" vm="8393">
        <f ca="1"/>
        <v>45622</v>
      </c>
      <c r="BX232" vm="8418">
        <f ca="1"/>
        <v>62.83</v>
      </c>
      <c r="BZ232" vm="8393">
        <f ca="1"/>
        <v>45622</v>
      </c>
      <c r="CA232" vm="8419">
        <f ca="1"/>
        <v>552.30999999999995</v>
      </c>
      <c r="CB232" vm="8393">
        <f ca="1"/>
        <v>45622</v>
      </c>
      <c r="CC232" vm="8420">
        <f ca="1"/>
        <v>125.58</v>
      </c>
      <c r="CD232" vm="8393">
        <f ca="1"/>
        <v>45622</v>
      </c>
      <c r="CE232" vm="578">
        <f ca="1"/>
        <v>114.19</v>
      </c>
      <c r="CF232" vm="8393">
        <f ca="1"/>
        <v>45622</v>
      </c>
      <c r="CG232" vm="8421">
        <f ca="1"/>
        <v>58.2</v>
      </c>
      <c r="CH232" vm="8393">
        <f ca="1"/>
        <v>45622</v>
      </c>
      <c r="CI232" vm="8422">
        <f ca="1"/>
        <v>199.75980000000001</v>
      </c>
    </row>
    <row r="233" spans="1:87">
      <c r="A233" vm="8423">
        <f ca="1"/>
        <v>45623</v>
      </c>
      <c r="B233" vm="8424">
        <f ca="1"/>
        <v>22.34</v>
      </c>
      <c r="C233" vm="8423">
        <f ca="1"/>
        <v>45623</v>
      </c>
      <c r="D233" vm="8425">
        <f ca="1"/>
        <v>54.37</v>
      </c>
      <c r="E233" vm="8423">
        <f ca="1"/>
        <v>45623</v>
      </c>
      <c r="F233" vm="8426">
        <f ca="1"/>
        <v>23.77</v>
      </c>
      <c r="G233" vm="8423">
        <f ca="1"/>
        <v>45623</v>
      </c>
      <c r="H233" vm="8427">
        <f ca="1"/>
        <v>670.48</v>
      </c>
      <c r="I233" vm="8423">
        <f ca="1"/>
        <v>45623</v>
      </c>
      <c r="J233" vm="8428">
        <f ca="1"/>
        <v>163.1</v>
      </c>
      <c r="K233" vm="8423">
        <f ca="1"/>
        <v>45623</v>
      </c>
      <c r="L233" vm="8429">
        <f ca="1"/>
        <v>538.54999999999995</v>
      </c>
      <c r="M233" vm="8423">
        <f ca="1"/>
        <v>45623</v>
      </c>
      <c r="N233" vm="8430">
        <f ca="1"/>
        <v>50.274000000000001</v>
      </c>
      <c r="O233" vm="8423">
        <f ca="1"/>
        <v>45623</v>
      </c>
      <c r="P233" vm="8431">
        <f ca="1"/>
        <v>7.6712999999999996</v>
      </c>
      <c r="Q233" vm="8423">
        <f ca="1"/>
        <v>45623</v>
      </c>
      <c r="R233" vm="8432">
        <f ca="1"/>
        <v>204.96</v>
      </c>
      <c r="S233" vm="8423">
        <f ca="1"/>
        <v>45623</v>
      </c>
      <c r="T233" vm="8433">
        <f ca="1"/>
        <v>124.91</v>
      </c>
      <c r="U233" vm="8423">
        <f ca="1"/>
        <v>45623</v>
      </c>
      <c r="V233" vm="8434">
        <f ca="1"/>
        <v>466</v>
      </c>
      <c r="W233" vm="8423">
        <f ca="1"/>
        <v>45623</v>
      </c>
      <c r="X233" vm="8435">
        <f ca="1"/>
        <v>422.99</v>
      </c>
      <c r="Y233" vm="8423">
        <f ca="1"/>
        <v>45623</v>
      </c>
      <c r="Z233" vm="8436">
        <f ca="1"/>
        <v>64.2</v>
      </c>
      <c r="AA233" vm="8423">
        <f ca="1"/>
        <v>45623</v>
      </c>
      <c r="AB233" vm="8403">
        <f ca="1"/>
        <v>106.13</v>
      </c>
      <c r="AC233" vm="8423">
        <f ca="1"/>
        <v>45623</v>
      </c>
      <c r="AD233" vm="8437">
        <f ca="1"/>
        <v>107.98</v>
      </c>
      <c r="AE233" vm="8423">
        <f ca="1"/>
        <v>45623</v>
      </c>
      <c r="AF233" vm="8438">
        <f ca="1"/>
        <v>234.93</v>
      </c>
      <c r="AG233" vm="8423">
        <f ca="1"/>
        <v>45623</v>
      </c>
      <c r="AH233" vm="8439">
        <f ca="1"/>
        <v>78.52</v>
      </c>
      <c r="AI233" vm="8423">
        <f ca="1"/>
        <v>45623</v>
      </c>
      <c r="AJ233" vm="8440">
        <f ca="1"/>
        <v>59.96</v>
      </c>
      <c r="AK233" vm="8423">
        <f ca="1"/>
        <v>45623</v>
      </c>
      <c r="AL233" vm="8441">
        <f ca="1"/>
        <v>173.7</v>
      </c>
      <c r="AM233" vm="8423">
        <f ca="1"/>
        <v>45623</v>
      </c>
      <c r="AN233" vm="8442">
        <f ca="1"/>
        <v>12.11</v>
      </c>
      <c r="AO233" vm="8423">
        <f ca="1"/>
        <v>45623</v>
      </c>
      <c r="AP233" vm="8379">
        <f ca="1"/>
        <v>98.79</v>
      </c>
      <c r="AQ233" vm="8423">
        <f ca="1"/>
        <v>45623</v>
      </c>
      <c r="AR233" vm="8443">
        <f ca="1"/>
        <v>81.739999999999995</v>
      </c>
      <c r="AS233" vm="8423">
        <f ca="1"/>
        <v>45623</v>
      </c>
      <c r="AT233" vm="8444">
        <f ca="1"/>
        <v>118.95</v>
      </c>
      <c r="AU233" vm="8423">
        <f ca="1"/>
        <v>45623</v>
      </c>
      <c r="AV233" vm="6544">
        <f ca="1"/>
        <v>46.09</v>
      </c>
      <c r="AW233" vm="8423">
        <f ca="1"/>
        <v>45623</v>
      </c>
      <c r="AX233" vm="8445">
        <f ca="1"/>
        <v>44.65</v>
      </c>
      <c r="AY233" vm="8423">
        <f ca="1"/>
        <v>45623</v>
      </c>
      <c r="AZ233" vm="8446">
        <f ca="1"/>
        <v>108.84</v>
      </c>
      <c r="BA233" vm="8423">
        <f ca="1"/>
        <v>45623</v>
      </c>
      <c r="BB233" vm="8447">
        <f ca="1"/>
        <v>209.3</v>
      </c>
      <c r="BC233" vm="8423">
        <f ca="1"/>
        <v>45623</v>
      </c>
      <c r="BD233" vm="8448">
        <f ca="1"/>
        <v>73.959999999999994</v>
      </c>
      <c r="BE233" vm="8423">
        <f ca="1"/>
        <v>45623</v>
      </c>
      <c r="BF233" vm="8449">
        <f ca="1"/>
        <v>34.33</v>
      </c>
      <c r="BG233" vm="8423">
        <f ca="1"/>
        <v>45623</v>
      </c>
      <c r="BH233" vm="8450">
        <f ca="1"/>
        <v>243.49</v>
      </c>
      <c r="BI233" vm="8423">
        <f ca="1"/>
        <v>45623</v>
      </c>
      <c r="BJ233" vm="7627">
        <f ca="1"/>
        <v>47.77</v>
      </c>
      <c r="BK233" vm="8423">
        <f ca="1"/>
        <v>45623</v>
      </c>
      <c r="BL233" vm="8026">
        <f ca="1"/>
        <v>44.38</v>
      </c>
      <c r="BM233" vm="8423">
        <f ca="1"/>
        <v>45623</v>
      </c>
      <c r="BN233" vm="8451">
        <f ca="1"/>
        <v>123.74</v>
      </c>
      <c r="BO233" vm="8423">
        <f ca="1"/>
        <v>45623</v>
      </c>
      <c r="BP233" vm="8107">
        <f ca="1"/>
        <v>162.72</v>
      </c>
      <c r="BQ233" vm="8423">
        <f ca="1"/>
        <v>45623</v>
      </c>
      <c r="BR233" vm="8452">
        <f ca="1"/>
        <v>229.64</v>
      </c>
      <c r="BS233" vm="8423">
        <f ca="1"/>
        <v>45623</v>
      </c>
      <c r="BT233" vm="8453">
        <f ca="1"/>
        <v>330.01</v>
      </c>
      <c r="BU233" vm="8423">
        <f ca="1"/>
        <v>45623</v>
      </c>
      <c r="BV233" vm="8294">
        <f ca="1"/>
        <v>32.031599999999997</v>
      </c>
      <c r="BW233" vm="8423">
        <f ca="1"/>
        <v>45623</v>
      </c>
      <c r="BX233" vm="8454">
        <f ca="1"/>
        <v>63.33</v>
      </c>
      <c r="BZ233" vm="8423">
        <f ca="1"/>
        <v>45623</v>
      </c>
      <c r="CA233" vm="8455">
        <f ca="1"/>
        <v>550.54999999999995</v>
      </c>
      <c r="CB233" vm="8423">
        <f ca="1"/>
        <v>45623</v>
      </c>
      <c r="CC233" vm="8456">
        <f ca="1"/>
        <v>124.99</v>
      </c>
      <c r="CD233" vm="8423">
        <f ca="1"/>
        <v>45623</v>
      </c>
      <c r="CE233" vm="8457">
        <f ca="1"/>
        <v>113.6</v>
      </c>
      <c r="CF233" vm="8423">
        <f ca="1"/>
        <v>45623</v>
      </c>
      <c r="CG233" vm="8458">
        <f ca="1"/>
        <v>58.04</v>
      </c>
      <c r="CH233" vm="8423">
        <f ca="1"/>
        <v>45623</v>
      </c>
      <c r="CI233" vm="8459">
        <f ca="1"/>
        <v>199.56569999999999</v>
      </c>
    </row>
    <row r="234" spans="1:87">
      <c r="A234" vm="8460">
        <f ca="1"/>
        <v>45625</v>
      </c>
      <c r="B234" vm="8461">
        <f ca="1"/>
        <v>22.07</v>
      </c>
      <c r="C234" vm="8460">
        <f ca="1"/>
        <v>45625</v>
      </c>
      <c r="D234" vm="2568">
        <f ca="1"/>
        <v>54.6</v>
      </c>
      <c r="E234" vm="8460">
        <f ca="1"/>
        <v>45625</v>
      </c>
      <c r="F234" vm="8462">
        <f ca="1"/>
        <v>23.73</v>
      </c>
      <c r="G234" vm="8460">
        <f ca="1"/>
        <v>45625</v>
      </c>
      <c r="H234" vm="8463">
        <f ca="1"/>
        <v>686.61</v>
      </c>
      <c r="I234" vm="8460">
        <f ca="1"/>
        <v>45625</v>
      </c>
      <c r="J234" vm="8464">
        <f ca="1"/>
        <v>163.66999999999999</v>
      </c>
      <c r="K234" vm="8460">
        <f ca="1"/>
        <v>45625</v>
      </c>
      <c r="L234" vm="8465">
        <f ca="1"/>
        <v>542</v>
      </c>
      <c r="M234" vm="8460">
        <f ca="1"/>
        <v>45625</v>
      </c>
      <c r="N234" vm="4661">
        <f ca="1"/>
        <v>51.57</v>
      </c>
      <c r="O234" vm="8460">
        <f ca="1"/>
        <v>45625</v>
      </c>
      <c r="P234" vm="8466">
        <f ca="1"/>
        <v>7.2374999999999998</v>
      </c>
      <c r="Q234" vm="8460">
        <f ca="1"/>
        <v>45625</v>
      </c>
      <c r="R234" vm="8467">
        <f ca="1"/>
        <v>206.59</v>
      </c>
      <c r="S234" vm="8460">
        <f ca="1"/>
        <v>45625</v>
      </c>
      <c r="T234" vm="6983">
        <f ca="1"/>
        <v>124.3</v>
      </c>
      <c r="U234" vm="8460">
        <f ca="1"/>
        <v>45625</v>
      </c>
      <c r="V234" vm="8468">
        <f ca="1"/>
        <v>465.9</v>
      </c>
      <c r="W234" vm="8460">
        <f ca="1"/>
        <v>45625</v>
      </c>
      <c r="X234" vm="8469">
        <f ca="1"/>
        <v>423.46</v>
      </c>
      <c r="Y234" vm="8460">
        <f ca="1"/>
        <v>45625</v>
      </c>
      <c r="Z234" vm="8470">
        <f ca="1"/>
        <v>64.040000000000006</v>
      </c>
      <c r="AA234" vm="8460">
        <f ca="1"/>
        <v>45625</v>
      </c>
      <c r="AB234" vm="8471">
        <f ca="1"/>
        <v>106.8</v>
      </c>
      <c r="AC234" vm="8460">
        <f ca="1"/>
        <v>45625</v>
      </c>
      <c r="AD234" vm="2127">
        <f ca="1"/>
        <v>107.7</v>
      </c>
      <c r="AE234" vm="8460">
        <f ca="1"/>
        <v>45625</v>
      </c>
      <c r="AF234" vm="8472">
        <f ca="1"/>
        <v>237.33</v>
      </c>
      <c r="AG234" vm="8460">
        <f ca="1"/>
        <v>45625</v>
      </c>
      <c r="AH234" vm="8473">
        <f ca="1"/>
        <v>78.67</v>
      </c>
      <c r="AI234" vm="8460">
        <f ca="1"/>
        <v>45625</v>
      </c>
      <c r="AJ234" vm="8474">
        <f ca="1"/>
        <v>59.85</v>
      </c>
      <c r="AK234" vm="8460">
        <f ca="1"/>
        <v>45625</v>
      </c>
      <c r="AL234" vm="8475">
        <f ca="1"/>
        <v>174.8</v>
      </c>
      <c r="AM234" vm="8460">
        <f ca="1"/>
        <v>45625</v>
      </c>
      <c r="AN234" vm="8476">
        <f ca="1"/>
        <v>12.37</v>
      </c>
      <c r="AO234" vm="8460">
        <f ca="1"/>
        <v>45625</v>
      </c>
      <c r="AP234" vm="8477">
        <f ca="1"/>
        <v>98.51</v>
      </c>
      <c r="AQ234" vm="8460">
        <f ca="1"/>
        <v>45625</v>
      </c>
      <c r="AR234" vm="250">
        <f ca="1"/>
        <v>81.87</v>
      </c>
      <c r="AS234" vm="8460">
        <f ca="1"/>
        <v>45625</v>
      </c>
      <c r="AT234" vm="8478">
        <f ca="1"/>
        <v>118.77</v>
      </c>
      <c r="AU234" vm="8460">
        <f ca="1"/>
        <v>45625</v>
      </c>
      <c r="AV234" vm="2152">
        <f ca="1"/>
        <v>46.66</v>
      </c>
      <c r="AW234" vm="8460">
        <f ca="1"/>
        <v>45625</v>
      </c>
      <c r="AX234" vm="2407">
        <f ca="1"/>
        <v>44.7</v>
      </c>
      <c r="AY234" vm="8460">
        <f ca="1"/>
        <v>45625</v>
      </c>
      <c r="AZ234" vm="8479">
        <f ca="1"/>
        <v>109.07</v>
      </c>
      <c r="BA234" vm="8460">
        <f ca="1"/>
        <v>45625</v>
      </c>
      <c r="BB234" vm="37">
        <f ca="1"/>
        <v>209</v>
      </c>
      <c r="BC234" vm="8460">
        <f ca="1"/>
        <v>45625</v>
      </c>
      <c r="BD234" vm="5034">
        <f ca="1"/>
        <v>72.12</v>
      </c>
      <c r="BE234" vm="8460">
        <f ca="1"/>
        <v>45625</v>
      </c>
      <c r="BF234" vm="8480">
        <f ca="1"/>
        <v>34.130000000000003</v>
      </c>
      <c r="BG234" vm="8460">
        <f ca="1"/>
        <v>45625</v>
      </c>
      <c r="BH234" vm="8481">
        <f ca="1"/>
        <v>245.59</v>
      </c>
      <c r="BI234" vm="8460">
        <f ca="1"/>
        <v>45625</v>
      </c>
      <c r="BJ234" vm="8482">
        <f ca="1"/>
        <v>47.51</v>
      </c>
      <c r="BK234" vm="8460">
        <f ca="1"/>
        <v>45625</v>
      </c>
      <c r="BL234" vm="8483">
        <f ca="1"/>
        <v>44.34</v>
      </c>
      <c r="BM234" vm="8460">
        <f ca="1"/>
        <v>45625</v>
      </c>
      <c r="BN234" vm="8484">
        <f ca="1"/>
        <v>123.31</v>
      </c>
      <c r="BO234" vm="8460">
        <f ca="1"/>
        <v>45625</v>
      </c>
      <c r="BP234" vm="8485">
        <f ca="1"/>
        <v>163.44999999999999</v>
      </c>
      <c r="BQ234" vm="8460">
        <f ca="1"/>
        <v>45625</v>
      </c>
      <c r="BR234" vm="8486">
        <f ca="1"/>
        <v>232.93</v>
      </c>
      <c r="BS234" vm="8460">
        <f ca="1"/>
        <v>45625</v>
      </c>
      <c r="BT234" vm="8487">
        <f ca="1"/>
        <v>329.99</v>
      </c>
      <c r="BU234" vm="8460">
        <f ca="1"/>
        <v>45625</v>
      </c>
      <c r="BV234" vm="8488">
        <f ca="1"/>
        <v>32.174799999999998</v>
      </c>
      <c r="BW234" vm="8460">
        <f ca="1"/>
        <v>45625</v>
      </c>
      <c r="BX234" vm="8489">
        <f ca="1"/>
        <v>63.68</v>
      </c>
      <c r="BZ234" vm="8460">
        <f ca="1"/>
        <v>45625</v>
      </c>
      <c r="CA234" vm="8490">
        <f ca="1"/>
        <v>553.45000000000005</v>
      </c>
      <c r="CB234" vm="8460">
        <f ca="1"/>
        <v>45625</v>
      </c>
      <c r="CC234" vm="8491">
        <f ca="1"/>
        <v>125.6</v>
      </c>
      <c r="CD234" vm="8460">
        <f ca="1"/>
        <v>45625</v>
      </c>
      <c r="CE234" vm="8492">
        <f ca="1"/>
        <v>114.31</v>
      </c>
      <c r="CF234" vm="8460">
        <f ca="1"/>
        <v>45625</v>
      </c>
      <c r="CG234" vm="8493">
        <f ca="1"/>
        <v>58.41</v>
      </c>
      <c r="CH234" vm="8460">
        <f ca="1"/>
        <v>45625</v>
      </c>
      <c r="CI234" vm="8494">
        <f ca="1"/>
        <v>200.88839999999999</v>
      </c>
    </row>
    <row r="235" spans="1:87">
      <c r="A235" vm="8495">
        <f ca="1"/>
        <v>45628</v>
      </c>
      <c r="B235" vm="2158">
        <f ca="1"/>
        <v>22.53</v>
      </c>
      <c r="C235" vm="8495">
        <f ca="1"/>
        <v>45628</v>
      </c>
      <c r="D235" vm="8119">
        <f ca="1"/>
        <v>54.27</v>
      </c>
      <c r="E235" vm="8495">
        <f ca="1"/>
        <v>45628</v>
      </c>
      <c r="F235" vm="7713">
        <f ca="1"/>
        <v>23.04</v>
      </c>
      <c r="G235" vm="8495">
        <f ca="1"/>
        <v>45628</v>
      </c>
      <c r="H235" vm="8496">
        <f ca="1"/>
        <v>711.47</v>
      </c>
      <c r="I235" vm="8495">
        <f ca="1"/>
        <v>45628</v>
      </c>
      <c r="J235" vm="8497">
        <f ca="1"/>
        <v>165.96</v>
      </c>
      <c r="K235" vm="8495">
        <f ca="1"/>
        <v>45628</v>
      </c>
      <c r="L235" vm="8498">
        <f ca="1"/>
        <v>542.85</v>
      </c>
      <c r="M235" vm="8495">
        <f ca="1"/>
        <v>45628</v>
      </c>
      <c r="N235" vm="8499">
        <f ca="1"/>
        <v>50.93</v>
      </c>
      <c r="O235" vm="8495">
        <f ca="1"/>
        <v>45628</v>
      </c>
      <c r="P235" vm="8500">
        <f ca="1"/>
        <v>7.4938000000000002</v>
      </c>
      <c r="Q235" vm="8495">
        <f ca="1"/>
        <v>45628</v>
      </c>
      <c r="R235" vm="8501">
        <f ca="1"/>
        <v>208.51</v>
      </c>
      <c r="S235" vm="8495">
        <f ca="1"/>
        <v>45628</v>
      </c>
      <c r="T235" vm="8502">
        <f ca="1"/>
        <v>127.5</v>
      </c>
      <c r="U235" vm="8495">
        <f ca="1"/>
        <v>45628</v>
      </c>
      <c r="V235" vm="8503">
        <f ca="1"/>
        <v>462.95</v>
      </c>
      <c r="W235" vm="8495">
        <f ca="1"/>
        <v>45628</v>
      </c>
      <c r="X235" vm="8504">
        <f ca="1"/>
        <v>430.98</v>
      </c>
      <c r="Y235" vm="8495">
        <f ca="1"/>
        <v>45628</v>
      </c>
      <c r="Z235" vm="8505">
        <f ca="1"/>
        <v>62.68</v>
      </c>
      <c r="AA235" vm="8495">
        <f ca="1"/>
        <v>45628</v>
      </c>
      <c r="AB235" vm="274">
        <f ca="1"/>
        <v>108.67</v>
      </c>
      <c r="AC235" vm="8495">
        <f ca="1"/>
        <v>45628</v>
      </c>
      <c r="AD235" vm="8506">
        <f ca="1"/>
        <v>111.3</v>
      </c>
      <c r="AE235" vm="8495">
        <f ca="1"/>
        <v>45628</v>
      </c>
      <c r="AF235" vm="8507">
        <f ca="1"/>
        <v>239.59</v>
      </c>
      <c r="AG235" vm="8495">
        <f ca="1"/>
        <v>45628</v>
      </c>
      <c r="AH235" vm="8508">
        <f ca="1"/>
        <v>77.069999999999993</v>
      </c>
      <c r="AI235" vm="8495">
        <f ca="1"/>
        <v>45628</v>
      </c>
      <c r="AJ235" vm="3896">
        <f ca="1"/>
        <v>59.08</v>
      </c>
      <c r="AK235" vm="8495">
        <f ca="1"/>
        <v>45628</v>
      </c>
      <c r="AL235" vm="8509">
        <f ca="1"/>
        <v>172.42</v>
      </c>
      <c r="AM235" vm="8495">
        <f ca="1"/>
        <v>45628</v>
      </c>
      <c r="AN235" vm="8510">
        <f ca="1"/>
        <v>12.24</v>
      </c>
      <c r="AO235" vm="8495">
        <f ca="1"/>
        <v>45628</v>
      </c>
      <c r="AP235" vm="8511">
        <f ca="1"/>
        <v>98.03</v>
      </c>
      <c r="AQ235" vm="8495">
        <f ca="1"/>
        <v>45628</v>
      </c>
      <c r="AR235" vm="8512">
        <f ca="1"/>
        <v>81.11</v>
      </c>
      <c r="AS235" vm="8495">
        <f ca="1"/>
        <v>45628</v>
      </c>
      <c r="AT235" vm="8513">
        <f ca="1"/>
        <v>116.81</v>
      </c>
      <c r="AU235" vm="8495">
        <f ca="1"/>
        <v>45628</v>
      </c>
      <c r="AV235" vm="7627">
        <f ca="1"/>
        <v>47.77</v>
      </c>
      <c r="AW235" vm="8495">
        <f ca="1"/>
        <v>45628</v>
      </c>
      <c r="AX235" vm="8514">
        <f ca="1"/>
        <v>45.16</v>
      </c>
      <c r="AY235" vm="8495">
        <f ca="1"/>
        <v>45628</v>
      </c>
      <c r="AZ235" vm="8515">
        <f ca="1"/>
        <v>105.93</v>
      </c>
      <c r="BA235" vm="8495">
        <f ca="1"/>
        <v>45628</v>
      </c>
      <c r="BB235" vm="8516">
        <f ca="1"/>
        <v>207.33</v>
      </c>
      <c r="BC235" vm="8495">
        <f ca="1"/>
        <v>45628</v>
      </c>
      <c r="BD235" vm="8517">
        <f ca="1"/>
        <v>75.98</v>
      </c>
      <c r="BE235" vm="8495">
        <f ca="1"/>
        <v>45628</v>
      </c>
      <c r="BF235" vm="1656">
        <f ca="1"/>
        <v>34.31</v>
      </c>
      <c r="BG235" vm="8495">
        <f ca="1"/>
        <v>45628</v>
      </c>
      <c r="BH235" vm="8518">
        <f ca="1"/>
        <v>243.44</v>
      </c>
      <c r="BI235" vm="8495">
        <f ca="1"/>
        <v>45628</v>
      </c>
      <c r="BJ235" vm="7915">
        <f ca="1"/>
        <v>47.04</v>
      </c>
      <c r="BK235" vm="8495">
        <f ca="1"/>
        <v>45628</v>
      </c>
      <c r="BL235" vm="3970">
        <f ca="1"/>
        <v>43.85</v>
      </c>
      <c r="BM235" vm="8495">
        <f ca="1"/>
        <v>45628</v>
      </c>
      <c r="BN235" vm="8519">
        <f ca="1"/>
        <v>121.22</v>
      </c>
      <c r="BO235" vm="8495">
        <f ca="1"/>
        <v>45628</v>
      </c>
      <c r="BP235" vm="1939">
        <f ca="1"/>
        <v>163.05000000000001</v>
      </c>
      <c r="BQ235" vm="8495">
        <f ca="1"/>
        <v>45628</v>
      </c>
      <c r="BR235" vm="8520">
        <f ca="1"/>
        <v>229.95</v>
      </c>
      <c r="BS235" vm="8495">
        <f ca="1"/>
        <v>45628</v>
      </c>
      <c r="BT235" vm="8521">
        <f ca="1"/>
        <v>331.01</v>
      </c>
      <c r="BU235" vm="8495">
        <f ca="1"/>
        <v>45628</v>
      </c>
      <c r="BV235" vm="8522">
        <f ca="1"/>
        <v>31.978400000000001</v>
      </c>
      <c r="BW235" vm="8495">
        <f ca="1"/>
        <v>45628</v>
      </c>
      <c r="BX235" vm="2524">
        <f ca="1"/>
        <v>63.38</v>
      </c>
      <c r="BZ235" vm="8495">
        <f ca="1"/>
        <v>45628</v>
      </c>
      <c r="CA235" vm="8523">
        <f ca="1"/>
        <v>555.01</v>
      </c>
      <c r="CB235" vm="8495">
        <f ca="1"/>
        <v>45628</v>
      </c>
      <c r="CC235" vm="8524">
        <f ca="1"/>
        <v>126.07</v>
      </c>
      <c r="CD235" vm="8495">
        <f ca="1"/>
        <v>45628</v>
      </c>
      <c r="CE235" vm="6406">
        <f ca="1"/>
        <v>114.66</v>
      </c>
      <c r="CF235" vm="8495">
        <f ca="1"/>
        <v>45628</v>
      </c>
      <c r="CG235" vm="8525">
        <f ca="1"/>
        <v>58.53</v>
      </c>
      <c r="CH235" vm="8495">
        <f ca="1"/>
        <v>45628</v>
      </c>
      <c r="CI235" vm="8526">
        <f ca="1"/>
        <v>201.53440000000001</v>
      </c>
    </row>
    <row r="236" spans="1:87">
      <c r="A236" vm="8527">
        <f ca="1"/>
        <v>45629</v>
      </c>
      <c r="B236" vm="8528">
        <f ca="1"/>
        <v>21.71</v>
      </c>
      <c r="C236" vm="8527">
        <f ca="1"/>
        <v>45629</v>
      </c>
      <c r="D236" vm="1551">
        <f ca="1"/>
        <v>53.17</v>
      </c>
      <c r="E236" vm="8527">
        <f ca="1"/>
        <v>45629</v>
      </c>
      <c r="F236" vm="8529">
        <f ca="1"/>
        <v>23</v>
      </c>
      <c r="G236" vm="8527">
        <f ca="1"/>
        <v>45629</v>
      </c>
      <c r="H236" vm="8530">
        <f ca="1"/>
        <v>718.06</v>
      </c>
      <c r="I236" vm="8527">
        <f ca="1"/>
        <v>45629</v>
      </c>
      <c r="J236" vm="8531">
        <f ca="1"/>
        <v>167.7</v>
      </c>
      <c r="K236" vm="8527">
        <f ca="1"/>
        <v>45629</v>
      </c>
      <c r="L236" vm="8532">
        <f ca="1"/>
        <v>541.71</v>
      </c>
      <c r="M236" vm="8527">
        <f ca="1"/>
        <v>45629</v>
      </c>
      <c r="N236" vm="8533">
        <f ca="1"/>
        <v>51.09</v>
      </c>
      <c r="O236" vm="8527">
        <f ca="1"/>
        <v>45629</v>
      </c>
      <c r="P236" vm="8534">
        <f ca="1"/>
        <v>7.2275999999999998</v>
      </c>
      <c r="Q236" vm="8527">
        <f ca="1"/>
        <v>45629</v>
      </c>
      <c r="R236" vm="8535">
        <f ca="1"/>
        <v>198.64</v>
      </c>
      <c r="S236" vm="8527">
        <f ca="1"/>
        <v>45629</v>
      </c>
      <c r="T236" vm="8536">
        <f ca="1"/>
        <v>128.26</v>
      </c>
      <c r="U236" vm="8527">
        <f ca="1"/>
        <v>45629</v>
      </c>
      <c r="V236" vm="8537">
        <f ca="1"/>
        <v>459.25</v>
      </c>
      <c r="W236" vm="8527">
        <f ca="1"/>
        <v>45629</v>
      </c>
      <c r="X236" vm="8538">
        <f ca="1"/>
        <v>431.2</v>
      </c>
      <c r="Y236" vm="8527">
        <f ca="1"/>
        <v>45629</v>
      </c>
      <c r="Z236" vm="8539">
        <f ca="1"/>
        <v>66.95</v>
      </c>
      <c r="AA236" vm="8527">
        <f ca="1"/>
        <v>45629</v>
      </c>
      <c r="AB236" vm="8540">
        <f ca="1"/>
        <v>109.2</v>
      </c>
      <c r="AC236" vm="8527">
        <f ca="1"/>
        <v>45629</v>
      </c>
      <c r="AD236" vm="8479">
        <f ca="1"/>
        <v>109.07</v>
      </c>
      <c r="AE236" vm="8527">
        <f ca="1"/>
        <v>45629</v>
      </c>
      <c r="AF236" vm="8541">
        <f ca="1"/>
        <v>242.65</v>
      </c>
      <c r="AG236" vm="8527">
        <f ca="1"/>
        <v>45629</v>
      </c>
      <c r="AH236" vm="8542">
        <f ca="1"/>
        <v>76.290000000000006</v>
      </c>
      <c r="AI236" vm="8527">
        <f ca="1"/>
        <v>45629</v>
      </c>
      <c r="AJ236" vm="8543">
        <f ca="1"/>
        <v>59.19</v>
      </c>
      <c r="AK236" vm="8527">
        <f ca="1"/>
        <v>45629</v>
      </c>
      <c r="AL236" vm="8544">
        <f ca="1"/>
        <v>175.94</v>
      </c>
      <c r="AM236" vm="8527">
        <f ca="1"/>
        <v>45629</v>
      </c>
      <c r="AN236" vm="8545">
        <f ca="1"/>
        <v>12</v>
      </c>
      <c r="AO236" vm="8527">
        <f ca="1"/>
        <v>45629</v>
      </c>
      <c r="AP236" vm="8546">
        <f ca="1"/>
        <v>97.77</v>
      </c>
      <c r="AQ236" vm="8527">
        <f ca="1"/>
        <v>45629</v>
      </c>
      <c r="AR236" vm="20">
        <f ca="1"/>
        <v>80.849999999999994</v>
      </c>
      <c r="AS236" vm="8527">
        <f ca="1"/>
        <v>45629</v>
      </c>
      <c r="AT236" vm="7290">
        <f ca="1"/>
        <v>116.29</v>
      </c>
      <c r="AU236" vm="8527">
        <f ca="1"/>
        <v>45629</v>
      </c>
      <c r="AV236" vm="8547">
        <f ca="1"/>
        <v>48.78</v>
      </c>
      <c r="AW236" vm="8527">
        <f ca="1"/>
        <v>45629</v>
      </c>
      <c r="AX236" vm="8412">
        <f ca="1"/>
        <v>44.37</v>
      </c>
      <c r="AY236" vm="8527">
        <f ca="1"/>
        <v>45629</v>
      </c>
      <c r="AZ236" vm="8548">
        <f ca="1"/>
        <v>102.89</v>
      </c>
      <c r="BA236" vm="8527">
        <f ca="1"/>
        <v>45629</v>
      </c>
      <c r="BB236" vm="8549">
        <f ca="1"/>
        <v>207.79</v>
      </c>
      <c r="BC236" vm="8527">
        <f ca="1"/>
        <v>45629</v>
      </c>
      <c r="BD236" vm="8550">
        <f ca="1"/>
        <v>77.48</v>
      </c>
      <c r="BE236" vm="8527">
        <f ca="1"/>
        <v>45629</v>
      </c>
      <c r="BF236" vm="8551">
        <f ca="1"/>
        <v>34.9</v>
      </c>
      <c r="BG236" vm="8527">
        <f ca="1"/>
        <v>45629</v>
      </c>
      <c r="BH236" vm="8552">
        <f ca="1"/>
        <v>243.93</v>
      </c>
      <c r="BI236" vm="8527">
        <f ca="1"/>
        <v>45629</v>
      </c>
      <c r="BJ236" vm="6788">
        <f ca="1"/>
        <v>46.82</v>
      </c>
      <c r="BK236" vm="8527">
        <f ca="1"/>
        <v>45629</v>
      </c>
      <c r="BL236" vm="8553">
        <f ca="1"/>
        <v>43.83</v>
      </c>
      <c r="BM236" vm="8527">
        <f ca="1"/>
        <v>45629</v>
      </c>
      <c r="BN236" vm="8554">
        <f ca="1"/>
        <v>120.84</v>
      </c>
      <c r="BO236" vm="8527">
        <f ca="1"/>
        <v>45629</v>
      </c>
      <c r="BP236" vm="4031">
        <f ca="1"/>
        <v>161.69999999999999</v>
      </c>
      <c r="BQ236" vm="8527">
        <f ca="1"/>
        <v>45629</v>
      </c>
      <c r="BR236" vm="8021">
        <f ca="1"/>
        <v>226.96</v>
      </c>
      <c r="BS236" vm="8527">
        <f ca="1"/>
        <v>45629</v>
      </c>
      <c r="BT236" vm="8555">
        <f ca="1"/>
        <v>331.43</v>
      </c>
      <c r="BU236" vm="8527">
        <f ca="1"/>
        <v>45629</v>
      </c>
      <c r="BV236" vm="8556">
        <f ca="1"/>
        <v>31.87</v>
      </c>
      <c r="BW236" vm="8527">
        <f ca="1"/>
        <v>45629</v>
      </c>
      <c r="BX236" vm="8557">
        <f ca="1"/>
        <v>62.97</v>
      </c>
      <c r="BZ236" vm="8527">
        <f ca="1"/>
        <v>45629</v>
      </c>
      <c r="CA236" vm="8558">
        <f ca="1"/>
        <v>555.14</v>
      </c>
      <c r="CB236" vm="8527">
        <f ca="1"/>
        <v>45629</v>
      </c>
      <c r="CC236" vm="8559">
        <f ca="1"/>
        <v>125.97</v>
      </c>
      <c r="CD236" vm="8527">
        <f ca="1"/>
        <v>45629</v>
      </c>
      <c r="CE236" vm="8560">
        <f ca="1"/>
        <v>114.42</v>
      </c>
      <c r="CF236" vm="8527">
        <f ca="1"/>
        <v>45629</v>
      </c>
      <c r="CG236" vm="8561">
        <f ca="1"/>
        <v>58.46</v>
      </c>
      <c r="CH236" vm="8527">
        <f ca="1"/>
        <v>45629</v>
      </c>
      <c r="CI236" vm="8562">
        <f ca="1"/>
        <v>202.02260000000001</v>
      </c>
    </row>
    <row r="237" spans="1:87">
      <c r="A237" vm="8563">
        <f ca="1"/>
        <v>45630</v>
      </c>
      <c r="B237" vm="7905">
        <f ca="1"/>
        <v>21.96</v>
      </c>
      <c r="C237" vm="8563">
        <f ca="1"/>
        <v>45630</v>
      </c>
      <c r="D237" vm="7841">
        <f ca="1"/>
        <v>51.77</v>
      </c>
      <c r="E237" vm="8563">
        <f ca="1"/>
        <v>45630</v>
      </c>
      <c r="F237" vm="8564">
        <f ca="1"/>
        <v>23.43</v>
      </c>
      <c r="G237" vm="8563">
        <f ca="1"/>
        <v>45630</v>
      </c>
      <c r="H237" vm="8565">
        <f ca="1"/>
        <v>719.92</v>
      </c>
      <c r="I237" vm="8563">
        <f ca="1"/>
        <v>45630</v>
      </c>
      <c r="J237" vm="8566">
        <f ca="1"/>
        <v>167.42</v>
      </c>
      <c r="K237" vm="8563">
        <f ca="1"/>
        <v>45630</v>
      </c>
      <c r="L237" vm="8032">
        <f ca="1"/>
        <v>549.95000000000005</v>
      </c>
      <c r="M237" vm="8563">
        <f ca="1"/>
        <v>45630</v>
      </c>
      <c r="N237" vm="8567">
        <f ca="1"/>
        <v>52.02</v>
      </c>
      <c r="O237" vm="8563">
        <f ca="1"/>
        <v>45630</v>
      </c>
      <c r="P237" vm="8568">
        <f ca="1"/>
        <v>7.3754999999999997</v>
      </c>
      <c r="Q237" vm="8563">
        <f ca="1"/>
        <v>45630</v>
      </c>
      <c r="R237" vm="1799">
        <f ca="1"/>
        <v>206.36</v>
      </c>
      <c r="S237" vm="8563">
        <f ca="1"/>
        <v>45630</v>
      </c>
      <c r="T237" vm="8569">
        <f ca="1"/>
        <v>127.19</v>
      </c>
      <c r="U237" vm="8563">
        <f ca="1"/>
        <v>45630</v>
      </c>
      <c r="V237" vm="8570">
        <f ca="1"/>
        <v>456.26</v>
      </c>
      <c r="W237" vm="8563">
        <f ca="1"/>
        <v>45630</v>
      </c>
      <c r="X237" vm="8571">
        <f ca="1"/>
        <v>437.42</v>
      </c>
      <c r="Y237" vm="8563">
        <f ca="1"/>
        <v>45630</v>
      </c>
      <c r="Z237" vm="388">
        <f ca="1"/>
        <v>69.099999999999994</v>
      </c>
      <c r="AA237" vm="8563">
        <f ca="1"/>
        <v>45630</v>
      </c>
      <c r="AB237" vm="7331">
        <f ca="1"/>
        <v>108.97</v>
      </c>
      <c r="AC237" vm="8563">
        <f ca="1"/>
        <v>45630</v>
      </c>
      <c r="AD237" vm="8572">
        <f ca="1"/>
        <v>102.61</v>
      </c>
      <c r="AE237" vm="8563">
        <f ca="1"/>
        <v>45630</v>
      </c>
      <c r="AF237" vm="8573">
        <f ca="1"/>
        <v>243.01</v>
      </c>
      <c r="AG237" vm="8563">
        <f ca="1"/>
        <v>45630</v>
      </c>
      <c r="AH237" vm="8574">
        <f ca="1"/>
        <v>75.739999999999995</v>
      </c>
      <c r="AI237" vm="8563">
        <f ca="1"/>
        <v>45630</v>
      </c>
      <c r="AJ237" vm="8575">
        <f ca="1"/>
        <v>58.05</v>
      </c>
      <c r="AK237" vm="8563">
        <f ca="1"/>
        <v>45630</v>
      </c>
      <c r="AL237" vm="8576">
        <f ca="1"/>
        <v>186.51</v>
      </c>
      <c r="AM237" vm="8563">
        <f ca="1"/>
        <v>45630</v>
      </c>
      <c r="AN237" vm="8577">
        <f ca="1"/>
        <v>12.72</v>
      </c>
      <c r="AO237" vm="8563">
        <f ca="1"/>
        <v>45630</v>
      </c>
      <c r="AP237" vm="8578">
        <f ca="1"/>
        <v>97.37</v>
      </c>
      <c r="AQ237" vm="8563">
        <f ca="1"/>
        <v>45630</v>
      </c>
      <c r="AR237" vm="8579">
        <f ca="1"/>
        <v>80.19</v>
      </c>
      <c r="AS237" vm="8563">
        <f ca="1"/>
        <v>45630</v>
      </c>
      <c r="AT237" vm="8580">
        <f ca="1"/>
        <v>115.97</v>
      </c>
      <c r="AU237" vm="8563">
        <f ca="1"/>
        <v>45630</v>
      </c>
      <c r="AV237" vm="5928">
        <f ca="1"/>
        <v>48.05</v>
      </c>
      <c r="AW237" vm="8563">
        <f ca="1"/>
        <v>45630</v>
      </c>
      <c r="AX237" vm="3425">
        <f ca="1"/>
        <v>43.35</v>
      </c>
      <c r="AY237" vm="8563">
        <f ca="1"/>
        <v>45630</v>
      </c>
      <c r="AZ237" vm="8581">
        <f ca="1"/>
        <v>101.47</v>
      </c>
      <c r="BA237" vm="8563">
        <f ca="1"/>
        <v>45630</v>
      </c>
      <c r="BB237" vm="8582">
        <f ca="1"/>
        <v>207.5</v>
      </c>
      <c r="BC237" vm="8563">
        <f ca="1"/>
        <v>45630</v>
      </c>
      <c r="BD237" vm="8583">
        <f ca="1"/>
        <v>79.290000000000006</v>
      </c>
      <c r="BE237" vm="8563">
        <f ca="1"/>
        <v>45630</v>
      </c>
      <c r="BF237" vm="8584">
        <f ca="1"/>
        <v>34.4</v>
      </c>
      <c r="BG237" vm="8563">
        <f ca="1"/>
        <v>45630</v>
      </c>
      <c r="BH237" vm="8585">
        <f ca="1"/>
        <v>244.67</v>
      </c>
      <c r="BI237" vm="8563">
        <f ca="1"/>
        <v>45630</v>
      </c>
      <c r="BJ237" vm="301">
        <f ca="1"/>
        <v>46.37</v>
      </c>
      <c r="BK237" vm="8563">
        <f ca="1"/>
        <v>45630</v>
      </c>
      <c r="BL237" vm="1210">
        <f ca="1"/>
        <v>42.52</v>
      </c>
      <c r="BM237" vm="8563">
        <f ca="1"/>
        <v>45630</v>
      </c>
      <c r="BN237" vm="8586">
        <f ca="1"/>
        <v>120.6</v>
      </c>
      <c r="BO237" vm="8563">
        <f ca="1"/>
        <v>45630</v>
      </c>
      <c r="BP237" vm="8587">
        <f ca="1"/>
        <v>160.18</v>
      </c>
      <c r="BQ237" vm="8563">
        <f ca="1"/>
        <v>45630</v>
      </c>
      <c r="BR237" vm="6333">
        <f ca="1"/>
        <v>229.79</v>
      </c>
      <c r="BS237" vm="8563">
        <f ca="1"/>
        <v>45630</v>
      </c>
      <c r="BT237" vm="8588">
        <f ca="1"/>
        <v>367.87</v>
      </c>
      <c r="BU237" vm="8563">
        <f ca="1"/>
        <v>45630</v>
      </c>
      <c r="BV237" vm="8589">
        <f ca="1"/>
        <v>30.95</v>
      </c>
      <c r="BW237" vm="8563">
        <f ca="1"/>
        <v>45630</v>
      </c>
      <c r="BX237" vm="8590">
        <f ca="1"/>
        <v>62.17</v>
      </c>
      <c r="BZ237" vm="8563">
        <f ca="1"/>
        <v>45630</v>
      </c>
      <c r="CA237" vm="8591">
        <f ca="1"/>
        <v>558.64</v>
      </c>
      <c r="CB237" vm="8563">
        <f ca="1"/>
        <v>45630</v>
      </c>
      <c r="CC237" vm="8592">
        <f ca="1"/>
        <v>127.04</v>
      </c>
      <c r="CD237" vm="8563">
        <f ca="1"/>
        <v>45630</v>
      </c>
      <c r="CE237" vm="8593">
        <f ca="1"/>
        <v>115.51</v>
      </c>
      <c r="CF237" vm="8563">
        <f ca="1"/>
        <v>45630</v>
      </c>
      <c r="CG237" vm="4007">
        <f ca="1"/>
        <v>58.86</v>
      </c>
      <c r="CH237" vm="8563">
        <f ca="1"/>
        <v>45630</v>
      </c>
      <c r="CI237" vm="8594">
        <f ca="1"/>
        <v>202.73</v>
      </c>
    </row>
    <row r="238" spans="1:87">
      <c r="A238" vm="8595">
        <f ca="1"/>
        <v>45631</v>
      </c>
      <c r="B238" vm="8596">
        <f ca="1"/>
        <v>21.7</v>
      </c>
      <c r="C238" vm="8595">
        <f ca="1"/>
        <v>45631</v>
      </c>
      <c r="D238" vm="6840">
        <f ca="1"/>
        <v>52.28</v>
      </c>
      <c r="E238" vm="8595">
        <f ca="1"/>
        <v>45631</v>
      </c>
      <c r="F238" vm="8597">
        <f ca="1"/>
        <v>23.5</v>
      </c>
      <c r="G238" vm="8595">
        <f ca="1"/>
        <v>45631</v>
      </c>
      <c r="H238" vm="8598">
        <f ca="1"/>
        <v>711.5</v>
      </c>
      <c r="I238" vm="8595">
        <f ca="1"/>
        <v>45631</v>
      </c>
      <c r="J238" vm="8599">
        <f ca="1"/>
        <v>165.62</v>
      </c>
      <c r="K238" vm="8595">
        <f ca="1"/>
        <v>45631</v>
      </c>
      <c r="L238" vm="8600">
        <f ca="1"/>
        <v>547.65</v>
      </c>
      <c r="M238" vm="8595">
        <f ca="1"/>
        <v>45631</v>
      </c>
      <c r="N238" vm="8601">
        <f ca="1"/>
        <v>52.41</v>
      </c>
      <c r="O238" vm="8595">
        <f ca="1"/>
        <v>45631</v>
      </c>
      <c r="P238" vm="8602">
        <f ca="1"/>
        <v>7.2572000000000001</v>
      </c>
      <c r="Q238" vm="8595">
        <f ca="1"/>
        <v>45631</v>
      </c>
      <c r="R238" vm="8603">
        <f ca="1"/>
        <v>205.61</v>
      </c>
      <c r="S238" vm="8595">
        <f ca="1"/>
        <v>45631</v>
      </c>
      <c r="T238" vm="8604">
        <f ca="1"/>
        <v>128.57</v>
      </c>
      <c r="U238" vm="8595">
        <f ca="1"/>
        <v>45631</v>
      </c>
      <c r="V238" vm="8605">
        <f ca="1"/>
        <v>448.12</v>
      </c>
      <c r="W238" vm="8595">
        <f ca="1"/>
        <v>45631</v>
      </c>
      <c r="X238" vm="8606">
        <f ca="1"/>
        <v>442.62</v>
      </c>
      <c r="Y238" vm="8595">
        <f ca="1"/>
        <v>45631</v>
      </c>
      <c r="Z238" vm="2761">
        <f ca="1"/>
        <v>65.38</v>
      </c>
      <c r="AA238" vm="8595">
        <f ca="1"/>
        <v>45631</v>
      </c>
      <c r="AB238" vm="8607">
        <f ca="1"/>
        <v>108.82</v>
      </c>
      <c r="AC238" vm="8595">
        <f ca="1"/>
        <v>45631</v>
      </c>
      <c r="AD238" vm="8608">
        <f ca="1"/>
        <v>101.1</v>
      </c>
      <c r="AE238" vm="8595">
        <f ca="1"/>
        <v>45631</v>
      </c>
      <c r="AF238" vm="8609">
        <f ca="1"/>
        <v>243.04</v>
      </c>
      <c r="AG238" vm="8595">
        <f ca="1"/>
        <v>45631</v>
      </c>
      <c r="AH238" vm="8610">
        <f ca="1"/>
        <v>76.2</v>
      </c>
      <c r="AI238" vm="8595">
        <f ca="1"/>
        <v>45631</v>
      </c>
      <c r="AJ238" vm="8611">
        <f ca="1"/>
        <v>56.86</v>
      </c>
      <c r="AK238" vm="8595">
        <f ca="1"/>
        <v>45631</v>
      </c>
      <c r="AL238" vm="8612">
        <f ca="1"/>
        <v>183.06</v>
      </c>
      <c r="AM238" vm="8595">
        <f ca="1"/>
        <v>45631</v>
      </c>
      <c r="AN238" vm="6404">
        <f ca="1"/>
        <v>12.62</v>
      </c>
      <c r="AO238" vm="8595">
        <f ca="1"/>
        <v>45631</v>
      </c>
      <c r="AP238" vm="8613">
        <f ca="1"/>
        <v>98.6</v>
      </c>
      <c r="AQ238" vm="8595">
        <f ca="1"/>
        <v>45631</v>
      </c>
      <c r="AR238" vm="8614">
        <f ca="1"/>
        <v>81.489999999999995</v>
      </c>
      <c r="AS238" vm="8595">
        <f ca="1"/>
        <v>45631</v>
      </c>
      <c r="AT238" vm="8615">
        <f ca="1"/>
        <v>115.59</v>
      </c>
      <c r="AU238" vm="8595">
        <f ca="1"/>
        <v>45631</v>
      </c>
      <c r="AV238" vm="8616">
        <f ca="1"/>
        <v>48.08</v>
      </c>
      <c r="AW238" vm="8595">
        <f ca="1"/>
        <v>45631</v>
      </c>
      <c r="AX238" vm="8617">
        <f ca="1"/>
        <v>43.34</v>
      </c>
      <c r="AY238" vm="8595">
        <f ca="1"/>
        <v>45631</v>
      </c>
      <c r="AZ238" vm="8618">
        <f ca="1"/>
        <v>98.76</v>
      </c>
      <c r="BA238" vm="8595">
        <f ca="1"/>
        <v>45631</v>
      </c>
      <c r="BB238" vm="8619">
        <f ca="1"/>
        <v>209.16</v>
      </c>
      <c r="BC238" vm="8595">
        <f ca="1"/>
        <v>45631</v>
      </c>
      <c r="BD238" vm="8620">
        <f ca="1"/>
        <v>78.17</v>
      </c>
      <c r="BE238" vm="8595">
        <f ca="1"/>
        <v>45631</v>
      </c>
      <c r="BF238" vm="8621">
        <f ca="1"/>
        <v>34.53</v>
      </c>
      <c r="BG238" vm="8595">
        <f ca="1"/>
        <v>45631</v>
      </c>
      <c r="BH238" vm="8622">
        <f ca="1"/>
        <v>242.86</v>
      </c>
      <c r="BI238" vm="8595">
        <f ca="1"/>
        <v>45631</v>
      </c>
      <c r="BJ238" vm="2111">
        <f ca="1"/>
        <v>47</v>
      </c>
      <c r="BK238" vm="8595">
        <f ca="1"/>
        <v>45631</v>
      </c>
      <c r="BL238" vm="8623">
        <f ca="1"/>
        <v>42.55</v>
      </c>
      <c r="BM238" vm="8595">
        <f ca="1"/>
        <v>45631</v>
      </c>
      <c r="BN238" vm="8519">
        <f ca="1"/>
        <v>121.22</v>
      </c>
      <c r="BO238" vm="8595">
        <f ca="1"/>
        <v>45631</v>
      </c>
      <c r="BP238" vm="8624">
        <f ca="1"/>
        <v>160.49</v>
      </c>
      <c r="BQ238" vm="8595">
        <f ca="1"/>
        <v>45631</v>
      </c>
      <c r="BR238" vm="8625">
        <f ca="1"/>
        <v>226.29</v>
      </c>
      <c r="BS238" vm="8595">
        <f ca="1"/>
        <v>45631</v>
      </c>
      <c r="BT238" vm="8626">
        <f ca="1"/>
        <v>361.38</v>
      </c>
      <c r="BU238" vm="8595">
        <f ca="1"/>
        <v>45631</v>
      </c>
      <c r="BV238" vm="8627">
        <f ca="1"/>
        <v>30.89</v>
      </c>
      <c r="BW238" vm="8595">
        <f ca="1"/>
        <v>45631</v>
      </c>
      <c r="BX238" vm="8628">
        <f ca="1"/>
        <v>62.36</v>
      </c>
      <c r="BZ238" vm="8595">
        <f ca="1"/>
        <v>45631</v>
      </c>
      <c r="CA238" vm="8629">
        <f ca="1"/>
        <v>557.71</v>
      </c>
      <c r="CB238" vm="8595">
        <f ca="1"/>
        <v>45631</v>
      </c>
      <c r="CC238" vm="8630">
        <f ca="1"/>
        <v>126.45</v>
      </c>
      <c r="CD238" vm="8595">
        <f ca="1"/>
        <v>45631</v>
      </c>
      <c r="CE238" vm="7994">
        <f ca="1"/>
        <v>115.3</v>
      </c>
      <c r="CF238" vm="8595">
        <f ca="1"/>
        <v>45631</v>
      </c>
      <c r="CG238" vm="6191">
        <f ca="1"/>
        <v>58.75</v>
      </c>
      <c r="CH238" vm="8595">
        <f ca="1"/>
        <v>45631</v>
      </c>
      <c r="CI238" vm="8631">
        <f ca="1"/>
        <v>202.95</v>
      </c>
    </row>
    <row r="239" spans="1:87">
      <c r="A239" vm="8632">
        <f ca="1"/>
        <v>45632</v>
      </c>
      <c r="B239" vm="8633">
        <f ca="1"/>
        <v>22.02</v>
      </c>
      <c r="C239" vm="8632">
        <f ca="1"/>
        <v>45632</v>
      </c>
      <c r="D239" vm="8634">
        <f ca="1"/>
        <v>51.42</v>
      </c>
      <c r="E239" vm="8632">
        <f ca="1"/>
        <v>45632</v>
      </c>
      <c r="F239" vm="8635">
        <f ca="1"/>
        <v>23.6</v>
      </c>
      <c r="G239" vm="8632">
        <f ca="1"/>
        <v>45632</v>
      </c>
      <c r="H239" vm="8636">
        <f ca="1"/>
        <v>708.98</v>
      </c>
      <c r="I239" vm="8632">
        <f ca="1"/>
        <v>45632</v>
      </c>
      <c r="J239" vm="8637">
        <f ca="1"/>
        <v>167.01</v>
      </c>
      <c r="K239" vm="8632">
        <f ca="1"/>
        <v>45632</v>
      </c>
      <c r="L239" vm="8638">
        <f ca="1"/>
        <v>550.41</v>
      </c>
      <c r="M239" vm="8632">
        <f ca="1"/>
        <v>45632</v>
      </c>
      <c r="N239" vm="4406">
        <f ca="1"/>
        <v>53.2</v>
      </c>
      <c r="O239" vm="8632">
        <f ca="1"/>
        <v>45632</v>
      </c>
      <c r="P239" vm="8639">
        <f ca="1"/>
        <v>7.0106999999999999</v>
      </c>
      <c r="Q239" vm="8632">
        <f ca="1"/>
        <v>45632</v>
      </c>
      <c r="R239" vm="8640">
        <f ca="1"/>
        <v>211.99</v>
      </c>
      <c r="S239" vm="8632">
        <f ca="1"/>
        <v>45632</v>
      </c>
      <c r="T239" vm="8641">
        <f ca="1"/>
        <v>133.80000000000001</v>
      </c>
      <c r="U239" vm="8632">
        <f ca="1"/>
        <v>45632</v>
      </c>
      <c r="V239" vm="8642">
        <f ca="1"/>
        <v>444</v>
      </c>
      <c r="W239" vm="8632">
        <f ca="1"/>
        <v>45632</v>
      </c>
      <c r="X239" vm="8643">
        <f ca="1"/>
        <v>443.57</v>
      </c>
      <c r="Y239" vm="8632">
        <f ca="1"/>
        <v>45632</v>
      </c>
      <c r="Z239" vm="8644">
        <f ca="1"/>
        <v>66.12</v>
      </c>
      <c r="AA239" vm="8632">
        <f ca="1"/>
        <v>45632</v>
      </c>
      <c r="AB239" vm="664">
        <f ca="1"/>
        <v>110.77</v>
      </c>
      <c r="AC239" vm="8632">
        <f ca="1"/>
        <v>45632</v>
      </c>
      <c r="AD239" vm="8645">
        <f ca="1"/>
        <v>104.96</v>
      </c>
      <c r="AE239" vm="8632">
        <f ca="1"/>
        <v>45632</v>
      </c>
      <c r="AF239" vm="8646">
        <f ca="1"/>
        <v>242.84</v>
      </c>
      <c r="AG239" vm="8632">
        <f ca="1"/>
        <v>45632</v>
      </c>
      <c r="AH239" vm="8647">
        <f ca="1"/>
        <v>75.239999999999995</v>
      </c>
      <c r="AI239" vm="8632">
        <f ca="1"/>
        <v>45632</v>
      </c>
      <c r="AJ239" vm="1330">
        <f ca="1"/>
        <v>55.29</v>
      </c>
      <c r="AK239" vm="8632">
        <f ca="1"/>
        <v>45632</v>
      </c>
      <c r="AL239" vm="8648">
        <f ca="1"/>
        <v>183.64</v>
      </c>
      <c r="AM239" vm="8632">
        <f ca="1"/>
        <v>45632</v>
      </c>
      <c r="AN239" vm="1270">
        <f ca="1"/>
        <v>13.48</v>
      </c>
      <c r="AO239" vm="8632">
        <f ca="1"/>
        <v>45632</v>
      </c>
      <c r="AP239" vm="1787">
        <f ca="1"/>
        <v>98.41</v>
      </c>
      <c r="AQ239" vm="8632">
        <f ca="1"/>
        <v>45632</v>
      </c>
      <c r="AR239" vm="107">
        <f ca="1"/>
        <v>80.510000000000005</v>
      </c>
      <c r="AS239" vm="8632">
        <f ca="1"/>
        <v>45632</v>
      </c>
      <c r="AT239" vm="3454">
        <f ca="1"/>
        <v>115.6</v>
      </c>
      <c r="AU239" vm="8632">
        <f ca="1"/>
        <v>45632</v>
      </c>
      <c r="AV239" vm="8649">
        <f ca="1"/>
        <v>47.93</v>
      </c>
      <c r="AW239" vm="8632">
        <f ca="1"/>
        <v>45632</v>
      </c>
      <c r="AX239" vm="1931">
        <f ca="1"/>
        <v>44.18</v>
      </c>
      <c r="AY239" vm="8632">
        <f ca="1"/>
        <v>45632</v>
      </c>
      <c r="AZ239" vm="8650">
        <f ca="1"/>
        <v>102.46</v>
      </c>
      <c r="BA239" vm="8632">
        <f ca="1"/>
        <v>45632</v>
      </c>
      <c r="BB239" vm="8651">
        <f ca="1"/>
        <v>207.1</v>
      </c>
      <c r="BC239" vm="8632">
        <f ca="1"/>
        <v>45632</v>
      </c>
      <c r="BD239" vm="2402">
        <f ca="1"/>
        <v>79.319999999999993</v>
      </c>
      <c r="BE239" vm="8632">
        <f ca="1"/>
        <v>45632</v>
      </c>
      <c r="BF239" vm="8652">
        <f ca="1"/>
        <v>34.57</v>
      </c>
      <c r="BG239" vm="8632">
        <f ca="1"/>
        <v>45632</v>
      </c>
      <c r="BH239" vm="8411">
        <f ca="1"/>
        <v>242.95</v>
      </c>
      <c r="BI239" vm="8632">
        <f ca="1"/>
        <v>45632</v>
      </c>
      <c r="BJ239" vm="8196">
        <f ca="1"/>
        <v>46.75</v>
      </c>
      <c r="BK239" vm="8632">
        <f ca="1"/>
        <v>45632</v>
      </c>
      <c r="BL239" vm="2291">
        <f ca="1"/>
        <v>42.37</v>
      </c>
      <c r="BM239" vm="8632">
        <f ca="1"/>
        <v>45632</v>
      </c>
      <c r="BN239" vm="7518">
        <f ca="1"/>
        <v>119.54</v>
      </c>
      <c r="BO239" vm="8632">
        <f ca="1"/>
        <v>45632</v>
      </c>
      <c r="BP239" vm="8653">
        <f ca="1"/>
        <v>157.79</v>
      </c>
      <c r="BQ239" vm="8632">
        <f ca="1"/>
        <v>45632</v>
      </c>
      <c r="BR239" vm="8654">
        <f ca="1"/>
        <v>226.38</v>
      </c>
      <c r="BS239" vm="8632">
        <f ca="1"/>
        <v>45632</v>
      </c>
      <c r="BT239" vm="8655">
        <f ca="1"/>
        <v>361.99</v>
      </c>
      <c r="BU239" vm="8632">
        <f ca="1"/>
        <v>45632</v>
      </c>
      <c r="BV239" vm="8656">
        <f ca="1"/>
        <v>30.218499999999999</v>
      </c>
      <c r="BW239" vm="8632">
        <f ca="1"/>
        <v>45632</v>
      </c>
      <c r="BX239" vm="8657">
        <f ca="1"/>
        <v>61.28</v>
      </c>
      <c r="BZ239" vm="8632">
        <f ca="1"/>
        <v>45632</v>
      </c>
      <c r="CA239" vm="8658">
        <f ca="1"/>
        <v>558.82000000000005</v>
      </c>
      <c r="CB239" vm="8632">
        <f ca="1"/>
        <v>45632</v>
      </c>
      <c r="CC239" vm="8659">
        <f ca="1"/>
        <v>126.71</v>
      </c>
      <c r="CD239" vm="8632">
        <f ca="1"/>
        <v>45632</v>
      </c>
      <c r="CE239" vm="6691">
        <f ca="1"/>
        <v>115.36</v>
      </c>
      <c r="CF239" vm="8632">
        <f ca="1"/>
        <v>45632</v>
      </c>
      <c r="CG239" vm="8660">
        <f ca="1"/>
        <v>58.73</v>
      </c>
      <c r="CH239" vm="8632">
        <f ca="1"/>
        <v>45632</v>
      </c>
      <c r="CI239" vm="8661">
        <f ca="1"/>
        <v>203.34</v>
      </c>
    </row>
    <row r="240" spans="1:87">
      <c r="A240" vm="8662">
        <f ca="1"/>
        <v>45635</v>
      </c>
      <c r="B240" vm="8663">
        <f ca="1"/>
        <v>21.74</v>
      </c>
      <c r="C240" vm="8662">
        <f ca="1"/>
        <v>45635</v>
      </c>
      <c r="D240" vm="8664">
        <f ca="1"/>
        <v>51.98</v>
      </c>
      <c r="E240" vm="8662">
        <f ca="1"/>
        <v>45635</v>
      </c>
      <c r="F240" vm="7641">
        <f ca="1"/>
        <v>23.36</v>
      </c>
      <c r="G240" vm="8662">
        <f ca="1"/>
        <v>45635</v>
      </c>
      <c r="H240" vm="8665">
        <f ca="1"/>
        <v>706.52</v>
      </c>
      <c r="I240" vm="8662">
        <f ca="1"/>
        <v>45635</v>
      </c>
      <c r="J240" vm="8666">
        <f ca="1"/>
        <v>165.61</v>
      </c>
      <c r="K240" vm="8662">
        <f ca="1"/>
        <v>45635</v>
      </c>
      <c r="L240" vm="8667">
        <f ca="1"/>
        <v>538.86</v>
      </c>
      <c r="M240" vm="8662">
        <f ca="1"/>
        <v>45635</v>
      </c>
      <c r="N240" vm="4766">
        <f ca="1"/>
        <v>52.15</v>
      </c>
      <c r="O240" vm="8662">
        <f ca="1"/>
        <v>45635</v>
      </c>
      <c r="P240" vm="8668">
        <f ca="1"/>
        <v>7.0403000000000002</v>
      </c>
      <c r="Q240" vm="8662">
        <f ca="1"/>
        <v>45635</v>
      </c>
      <c r="R240" vm="8669">
        <f ca="1"/>
        <v>206.13</v>
      </c>
      <c r="S240" vm="8662">
        <f ca="1"/>
        <v>45635</v>
      </c>
      <c r="T240" vm="8670">
        <f ca="1"/>
        <v>138.05000000000001</v>
      </c>
      <c r="U240" vm="8662">
        <f ca="1"/>
        <v>45635</v>
      </c>
      <c r="V240" vm="8671">
        <f ca="1"/>
        <v>449.41</v>
      </c>
      <c r="W240" vm="8662">
        <f ca="1"/>
        <v>45635</v>
      </c>
      <c r="X240" vm="8672">
        <f ca="1"/>
        <v>446.02</v>
      </c>
      <c r="Y240" vm="8662">
        <f ca="1"/>
        <v>45635</v>
      </c>
      <c r="Z240" vm="8673">
        <f ca="1"/>
        <v>64.94</v>
      </c>
      <c r="AA240" vm="8662">
        <f ca="1"/>
        <v>45635</v>
      </c>
      <c r="AB240" vm="8674">
        <f ca="1"/>
        <v>111.08</v>
      </c>
      <c r="AC240" vm="8662">
        <f ca="1"/>
        <v>45635</v>
      </c>
      <c r="AD240" vm="8675">
        <f ca="1"/>
        <v>109.66</v>
      </c>
      <c r="AE240" vm="8662">
        <f ca="1"/>
        <v>45635</v>
      </c>
      <c r="AF240" vm="8676">
        <f ca="1"/>
        <v>246.75</v>
      </c>
      <c r="AG240" vm="8662">
        <f ca="1"/>
        <v>45635</v>
      </c>
      <c r="AH240" vm="5103">
        <f ca="1"/>
        <v>74.7</v>
      </c>
      <c r="AI240" vm="8662">
        <f ca="1"/>
        <v>45635</v>
      </c>
      <c r="AJ240" vm="8677">
        <f ca="1"/>
        <v>56.07</v>
      </c>
      <c r="AK240" vm="8662">
        <f ca="1"/>
        <v>45635</v>
      </c>
      <c r="AL240" vm="8678">
        <f ca="1"/>
        <v>180.76</v>
      </c>
      <c r="AM240" vm="8662">
        <f ca="1"/>
        <v>45635</v>
      </c>
      <c r="AN240" vm="49">
        <f ca="1"/>
        <v>14.66</v>
      </c>
      <c r="AO240" vm="8662">
        <f ca="1"/>
        <v>45635</v>
      </c>
      <c r="AP240" vm="2744">
        <f ca="1"/>
        <v>99.43</v>
      </c>
      <c r="AQ240" vm="8662">
        <f ca="1"/>
        <v>45635</v>
      </c>
      <c r="AR240" vm="8679">
        <f ca="1"/>
        <v>80.61</v>
      </c>
      <c r="AS240" vm="8662">
        <f ca="1"/>
        <v>45635</v>
      </c>
      <c r="AT240" vm="8680">
        <f ca="1"/>
        <v>114.9</v>
      </c>
      <c r="AU240" vm="8662">
        <f ca="1"/>
        <v>45635</v>
      </c>
      <c r="AV240" vm="8547">
        <f ca="1"/>
        <v>48.78</v>
      </c>
      <c r="AW240" vm="8662">
        <f ca="1"/>
        <v>45635</v>
      </c>
      <c r="AX240" vm="2847">
        <f ca="1"/>
        <v>45.84</v>
      </c>
      <c r="AY240" vm="8662">
        <f ca="1"/>
        <v>45635</v>
      </c>
      <c r="AZ240" vm="382">
        <f ca="1"/>
        <v>100.21</v>
      </c>
      <c r="BA240" vm="8662">
        <f ca="1"/>
        <v>45635</v>
      </c>
      <c r="BB240" vm="8075">
        <f ca="1"/>
        <v>209.04</v>
      </c>
      <c r="BC240" vm="8662">
        <f ca="1"/>
        <v>45635</v>
      </c>
      <c r="BD240" vm="8681">
        <f ca="1"/>
        <v>81.680000000000007</v>
      </c>
      <c r="BE240" vm="8662">
        <f ca="1"/>
        <v>45635</v>
      </c>
      <c r="BF240" vm="8682">
        <f ca="1"/>
        <v>35.99</v>
      </c>
      <c r="BG240" vm="8662">
        <f ca="1"/>
        <v>45635</v>
      </c>
      <c r="BH240" vm="8683">
        <f ca="1"/>
        <v>245.36</v>
      </c>
      <c r="BI240" vm="8662">
        <f ca="1"/>
        <v>45635</v>
      </c>
      <c r="BJ240" vm="8684">
        <f ca="1"/>
        <v>45.91</v>
      </c>
      <c r="BK240" vm="8662">
        <f ca="1"/>
        <v>45635</v>
      </c>
      <c r="BL240" vm="839">
        <f ca="1"/>
        <v>42.36</v>
      </c>
      <c r="BM240" vm="8662">
        <f ca="1"/>
        <v>45635</v>
      </c>
      <c r="BN240" vm="8685">
        <f ca="1"/>
        <v>116.21</v>
      </c>
      <c r="BO240" vm="8662">
        <f ca="1"/>
        <v>45635</v>
      </c>
      <c r="BP240" vm="8686">
        <f ca="1"/>
        <v>159.47</v>
      </c>
      <c r="BQ240" vm="8662">
        <f ca="1"/>
        <v>45635</v>
      </c>
      <c r="BR240" vm="8687">
        <f ca="1"/>
        <v>225.09</v>
      </c>
      <c r="BS240" vm="8662">
        <f ca="1"/>
        <v>45635</v>
      </c>
      <c r="BT240" vm="8688">
        <f ca="1"/>
        <v>351.57</v>
      </c>
      <c r="BU240" vm="8662">
        <f ca="1"/>
        <v>45635</v>
      </c>
      <c r="BV240" vm="8689">
        <f ca="1"/>
        <v>30.61</v>
      </c>
      <c r="BW240" vm="8662">
        <f ca="1"/>
        <v>45635</v>
      </c>
      <c r="BX240" vm="8690">
        <f ca="1"/>
        <v>61.58</v>
      </c>
      <c r="BZ240" vm="8662">
        <f ca="1"/>
        <v>45635</v>
      </c>
      <c r="CA240" vm="8691">
        <f ca="1"/>
        <v>555.91</v>
      </c>
      <c r="CB240" vm="8662">
        <f ca="1"/>
        <v>45635</v>
      </c>
      <c r="CC240" vm="8692">
        <f ca="1"/>
        <v>126.12</v>
      </c>
      <c r="CD240" vm="8662">
        <f ca="1"/>
        <v>45635</v>
      </c>
      <c r="CE240" vm="8693">
        <f ca="1"/>
        <v>114.71</v>
      </c>
      <c r="CF240" vm="8662">
        <f ca="1"/>
        <v>45635</v>
      </c>
      <c r="CG240" vm="3638">
        <f ca="1"/>
        <v>58.44</v>
      </c>
      <c r="CH240" vm="8662">
        <f ca="1"/>
        <v>45635</v>
      </c>
      <c r="CI240" vm="8694">
        <f ca="1"/>
        <v>202.75</v>
      </c>
    </row>
    <row r="241" spans="1:87">
      <c r="A241" vm="8695">
        <f ca="1"/>
        <v>45636</v>
      </c>
      <c r="B241" vm="8696">
        <f ca="1"/>
        <v>22.11</v>
      </c>
      <c r="C241" vm="8695">
        <f ca="1"/>
        <v>45636</v>
      </c>
      <c r="D241" vm="8697">
        <f ca="1"/>
        <v>52.08</v>
      </c>
      <c r="E241" vm="8695">
        <f ca="1"/>
        <v>45636</v>
      </c>
      <c r="F241" vm="7473">
        <f ca="1"/>
        <v>23.45</v>
      </c>
      <c r="G241" vm="8695">
        <f ca="1"/>
        <v>45636</v>
      </c>
      <c r="H241" vm="8698">
        <f ca="1"/>
        <v>705.27</v>
      </c>
      <c r="I241" vm="8695">
        <f ca="1"/>
        <v>45636</v>
      </c>
      <c r="J241" vm="2057">
        <f ca="1"/>
        <v>165.3</v>
      </c>
      <c r="K241" vm="8695">
        <f ca="1"/>
        <v>45636</v>
      </c>
      <c r="L241" vm="8699">
        <f ca="1"/>
        <v>538.09</v>
      </c>
      <c r="M241" vm="8695">
        <f ca="1"/>
        <v>45636</v>
      </c>
      <c r="N241" vm="963">
        <f ca="1"/>
        <v>50.99</v>
      </c>
      <c r="O241" vm="8695">
        <f ca="1"/>
        <v>45636</v>
      </c>
      <c r="P241" vm="8700">
        <f ca="1"/>
        <v>6.9909999999999997</v>
      </c>
      <c r="Q241" vm="8695">
        <f ca="1"/>
        <v>45636</v>
      </c>
      <c r="R241" vm="8701">
        <f ca="1"/>
        <v>201.39</v>
      </c>
      <c r="S241" vm="8695">
        <f ca="1"/>
        <v>45636</v>
      </c>
      <c r="T241" vm="8702">
        <f ca="1"/>
        <v>133.61000000000001</v>
      </c>
      <c r="U241" vm="8695">
        <f ca="1"/>
        <v>45636</v>
      </c>
      <c r="V241" vm="8703">
        <f ca="1"/>
        <v>443.96</v>
      </c>
      <c r="W241" vm="8695">
        <f ca="1"/>
        <v>45636</v>
      </c>
      <c r="X241" vm="8704">
        <f ca="1"/>
        <v>443.33</v>
      </c>
      <c r="Y241" vm="8695">
        <f ca="1"/>
        <v>45636</v>
      </c>
      <c r="Z241" vm="8097">
        <f ca="1"/>
        <v>62.9</v>
      </c>
      <c r="AA241" vm="8695">
        <f ca="1"/>
        <v>45636</v>
      </c>
      <c r="AB241" vm="4226">
        <f ca="1"/>
        <v>109.19</v>
      </c>
      <c r="AC241" vm="8695">
        <f ca="1"/>
        <v>45636</v>
      </c>
      <c r="AD241" vm="8705">
        <f ca="1"/>
        <v>103.98</v>
      </c>
      <c r="AE241" vm="8695">
        <f ca="1"/>
        <v>45636</v>
      </c>
      <c r="AF241" vm="8706">
        <f ca="1"/>
        <v>247.77</v>
      </c>
      <c r="AG241" vm="8695">
        <f ca="1"/>
        <v>45636</v>
      </c>
      <c r="AH241" vm="4936">
        <f ca="1"/>
        <v>74.14</v>
      </c>
      <c r="AI241" vm="8695">
        <f ca="1"/>
        <v>45636</v>
      </c>
      <c r="AJ241" vm="1368">
        <f ca="1"/>
        <v>55.15</v>
      </c>
      <c r="AK241" vm="8695">
        <f ca="1"/>
        <v>45636</v>
      </c>
      <c r="AL241" vm="8707">
        <f ca="1"/>
        <v>171.55</v>
      </c>
      <c r="AM241" vm="8695">
        <f ca="1"/>
        <v>45636</v>
      </c>
      <c r="AN241" vm="8708">
        <f ca="1"/>
        <v>16.68</v>
      </c>
      <c r="AO241" vm="8695">
        <f ca="1"/>
        <v>45636</v>
      </c>
      <c r="AP241" vm="3162">
        <f ca="1"/>
        <v>100.03</v>
      </c>
      <c r="AQ241" vm="8695">
        <f ca="1"/>
        <v>45636</v>
      </c>
      <c r="AR241" vm="8709">
        <f ca="1"/>
        <v>80.62</v>
      </c>
      <c r="AS241" vm="8695">
        <f ca="1"/>
        <v>45636</v>
      </c>
      <c r="AT241" vm="7587">
        <f ca="1"/>
        <v>115.5</v>
      </c>
      <c r="AU241" vm="8695">
        <f ca="1"/>
        <v>45636</v>
      </c>
      <c r="AV241" vm="8710">
        <f ca="1"/>
        <v>48.55</v>
      </c>
      <c r="AW241" vm="8695">
        <f ca="1"/>
        <v>45636</v>
      </c>
      <c r="AX241" vm="8711">
        <f ca="1"/>
        <v>44.04</v>
      </c>
      <c r="AY241" vm="8695">
        <f ca="1"/>
        <v>45636</v>
      </c>
      <c r="AZ241" vm="8712">
        <f ca="1"/>
        <v>100.49</v>
      </c>
      <c r="BA241" vm="8695">
        <f ca="1"/>
        <v>45636</v>
      </c>
      <c r="BB241" vm="1461">
        <f ca="1"/>
        <v>199.53</v>
      </c>
      <c r="BC241" vm="8695">
        <f ca="1"/>
        <v>45636</v>
      </c>
      <c r="BD241" vm="6642">
        <f ca="1"/>
        <v>82.58</v>
      </c>
      <c r="BE241" vm="8695">
        <f ca="1"/>
        <v>45636</v>
      </c>
      <c r="BF241" vm="8713">
        <f ca="1"/>
        <v>35.21</v>
      </c>
      <c r="BG241" vm="8695">
        <f ca="1"/>
        <v>45636</v>
      </c>
      <c r="BH241" vm="8714">
        <f ca="1"/>
        <v>248.59</v>
      </c>
      <c r="BI241" vm="8695">
        <f ca="1"/>
        <v>45636</v>
      </c>
      <c r="BJ241" vm="8715">
        <f ca="1"/>
        <v>45.75</v>
      </c>
      <c r="BK241" vm="8695">
        <f ca="1"/>
        <v>45636</v>
      </c>
      <c r="BL241" vm="4407">
        <f ca="1"/>
        <v>42.3</v>
      </c>
      <c r="BM241" vm="8695">
        <f ca="1"/>
        <v>45636</v>
      </c>
      <c r="BN241" vm="4603">
        <f ca="1"/>
        <v>112.98</v>
      </c>
      <c r="BO241" vm="8695">
        <f ca="1"/>
        <v>45636</v>
      </c>
      <c r="BP241" vm="8716">
        <f ca="1"/>
        <v>159.84</v>
      </c>
      <c r="BQ241" vm="8695">
        <f ca="1"/>
        <v>45636</v>
      </c>
      <c r="BR241" vm="8717">
        <f ca="1"/>
        <v>229.08</v>
      </c>
      <c r="BS241" vm="8695">
        <f ca="1"/>
        <v>45636</v>
      </c>
      <c r="BT241" vm="8718">
        <f ca="1"/>
        <v>348.82</v>
      </c>
      <c r="BU241" vm="8695">
        <f ca="1"/>
        <v>45636</v>
      </c>
      <c r="BV241" vm="8719">
        <f ca="1"/>
        <v>30.300899999999999</v>
      </c>
      <c r="BW241" vm="8695">
        <f ca="1"/>
        <v>45636</v>
      </c>
      <c r="BX241" vm="4292">
        <f ca="1"/>
        <v>60.94</v>
      </c>
      <c r="BZ241" vm="8695">
        <f ca="1"/>
        <v>45636</v>
      </c>
      <c r="CA241" vm="8720">
        <f ca="1"/>
        <v>554.33000000000004</v>
      </c>
      <c r="CB241" vm="8695">
        <f ca="1"/>
        <v>45636</v>
      </c>
      <c r="CC241" vm="8721">
        <f ca="1"/>
        <v>125.49</v>
      </c>
      <c r="CD241" vm="8695">
        <f ca="1"/>
        <v>45636</v>
      </c>
      <c r="CE241" vm="8722">
        <f ca="1"/>
        <v>114.35</v>
      </c>
      <c r="CF241" vm="8695">
        <f ca="1"/>
        <v>45636</v>
      </c>
      <c r="CG241" vm="4796">
        <f ca="1"/>
        <v>58.36</v>
      </c>
      <c r="CH241" vm="8695">
        <f ca="1"/>
        <v>45636</v>
      </c>
      <c r="CI241" vm="8723">
        <f ca="1"/>
        <v>201.5001</v>
      </c>
    </row>
    <row r="242" spans="1:87">
      <c r="A242" vm="8724">
        <f ca="1"/>
        <v>45637</v>
      </c>
      <c r="B242" vm="8725">
        <f ca="1"/>
        <v>21.97</v>
      </c>
      <c r="C242" vm="8724">
        <f ca="1"/>
        <v>45637</v>
      </c>
      <c r="D242" vm="2883">
        <f ca="1"/>
        <v>52.92</v>
      </c>
      <c r="E242" vm="8724">
        <f ca="1"/>
        <v>45637</v>
      </c>
      <c r="F242" vm="8726">
        <f ca="1"/>
        <v>24.75</v>
      </c>
      <c r="G242" vm="8724">
        <f ca="1"/>
        <v>45637</v>
      </c>
      <c r="H242" vm="8727">
        <f ca="1"/>
        <v>714.43</v>
      </c>
      <c r="I242" vm="8724">
        <f ca="1"/>
        <v>45637</v>
      </c>
      <c r="J242" vm="8728">
        <f ca="1"/>
        <v>163.92</v>
      </c>
      <c r="K242" vm="8724">
        <f ca="1"/>
        <v>45637</v>
      </c>
      <c r="L242" vm="8729">
        <f ca="1"/>
        <v>543.6</v>
      </c>
      <c r="M242" vm="8724">
        <f ca="1"/>
        <v>45637</v>
      </c>
      <c r="N242" vm="8567">
        <f ca="1"/>
        <v>52.02</v>
      </c>
      <c r="O242" vm="8724">
        <f ca="1"/>
        <v>45637</v>
      </c>
      <c r="P242" vm="8730">
        <f ca="1"/>
        <v>7.0007999999999999</v>
      </c>
      <c r="Q242" vm="8724">
        <f ca="1"/>
        <v>45637</v>
      </c>
      <c r="R242" vm="8731">
        <f ca="1"/>
        <v>207.92</v>
      </c>
      <c r="S242" vm="8724">
        <f ca="1"/>
        <v>45637</v>
      </c>
      <c r="T242" vm="8732">
        <f ca="1"/>
        <v>135.65</v>
      </c>
      <c r="U242" vm="8724">
        <f ca="1"/>
        <v>45637</v>
      </c>
      <c r="V242" vm="8733">
        <f ca="1"/>
        <v>448.03</v>
      </c>
      <c r="W242" vm="8724">
        <f ca="1"/>
        <v>45637</v>
      </c>
      <c r="X242" vm="8734">
        <f ca="1"/>
        <v>448.99</v>
      </c>
      <c r="Y242" vm="8724">
        <f ca="1"/>
        <v>45637</v>
      </c>
      <c r="Z242" vm="5939">
        <f ca="1"/>
        <v>64.11</v>
      </c>
      <c r="AA242" vm="8724">
        <f ca="1"/>
        <v>45637</v>
      </c>
      <c r="AB242" vm="8735">
        <f ca="1"/>
        <v>111.69</v>
      </c>
      <c r="AC242" vm="8724">
        <f ca="1"/>
        <v>45637</v>
      </c>
      <c r="AD242" vm="8736">
        <f ca="1"/>
        <v>103.84</v>
      </c>
      <c r="AE242" vm="8724">
        <f ca="1"/>
        <v>45637</v>
      </c>
      <c r="AF242" vm="8737">
        <f ca="1"/>
        <v>246.49</v>
      </c>
      <c r="AG242" vm="8724">
        <f ca="1"/>
        <v>45637</v>
      </c>
      <c r="AH242" vm="8738">
        <f ca="1"/>
        <v>73.98</v>
      </c>
      <c r="AI242" vm="8724">
        <f ca="1"/>
        <v>45637</v>
      </c>
      <c r="AJ242" vm="3994">
        <f ca="1"/>
        <v>51.76</v>
      </c>
      <c r="AK242" vm="8724">
        <f ca="1"/>
        <v>45637</v>
      </c>
      <c r="AL242" vm="3591">
        <f ca="1"/>
        <v>171.96</v>
      </c>
      <c r="AM242" vm="8724">
        <f ca="1"/>
        <v>45637</v>
      </c>
      <c r="AN242" vm="8739">
        <f ca="1"/>
        <v>16.43</v>
      </c>
      <c r="AO242" vm="8724">
        <f ca="1"/>
        <v>45637</v>
      </c>
      <c r="AP242" vm="8740">
        <f ca="1"/>
        <v>99.27</v>
      </c>
      <c r="AQ242" vm="8724">
        <f ca="1"/>
        <v>45637</v>
      </c>
      <c r="AR242" vm="8741">
        <f ca="1"/>
        <v>79.67</v>
      </c>
      <c r="AS242" vm="8724">
        <f ca="1"/>
        <v>45637</v>
      </c>
      <c r="AT242" vm="6336">
        <f ca="1"/>
        <v>114.14</v>
      </c>
      <c r="AU242" vm="8724">
        <f ca="1"/>
        <v>45637</v>
      </c>
      <c r="AV242" vm="8742">
        <f ca="1"/>
        <v>47.88</v>
      </c>
      <c r="AW242" vm="8724">
        <f ca="1"/>
        <v>45637</v>
      </c>
      <c r="AX242" vm="4081">
        <f ca="1"/>
        <v>44.28</v>
      </c>
      <c r="AY242" vm="8724">
        <f ca="1"/>
        <v>45637</v>
      </c>
      <c r="AZ242" vm="8743">
        <f ca="1"/>
        <v>99.14</v>
      </c>
      <c r="BA242" vm="8724">
        <f ca="1"/>
        <v>45637</v>
      </c>
      <c r="BB242" vm="8744">
        <f ca="1"/>
        <v>199.59</v>
      </c>
      <c r="BC242" vm="8724">
        <f ca="1"/>
        <v>45637</v>
      </c>
      <c r="BD242" vm="8380">
        <f ca="1"/>
        <v>81.22</v>
      </c>
      <c r="BE242" vm="8724">
        <f ca="1"/>
        <v>45637</v>
      </c>
      <c r="BF242" vm="8745">
        <f ca="1"/>
        <v>34.450000000000003</v>
      </c>
      <c r="BG242" vm="8724">
        <f ca="1"/>
        <v>45637</v>
      </c>
      <c r="BH242" vm="8746">
        <f ca="1"/>
        <v>250.96</v>
      </c>
      <c r="BI242" vm="8724">
        <f ca="1"/>
        <v>45637</v>
      </c>
      <c r="BJ242" vm="8055">
        <f ca="1"/>
        <v>46.08</v>
      </c>
      <c r="BK242" vm="8724">
        <f ca="1"/>
        <v>45637</v>
      </c>
      <c r="BL242" vm="8747">
        <f ca="1"/>
        <v>41.99</v>
      </c>
      <c r="BM242" vm="8724">
        <f ca="1"/>
        <v>45637</v>
      </c>
      <c r="BN242" vm="8748">
        <f ca="1"/>
        <v>113.03</v>
      </c>
      <c r="BO242" vm="8724">
        <f ca="1"/>
        <v>45637</v>
      </c>
      <c r="BP242" vm="8749">
        <f ca="1"/>
        <v>156.77000000000001</v>
      </c>
      <c r="BQ242" vm="8724">
        <f ca="1"/>
        <v>45637</v>
      </c>
      <c r="BR242" vm="8750">
        <f ca="1"/>
        <v>229.06</v>
      </c>
      <c r="BS242" vm="8724">
        <f ca="1"/>
        <v>45637</v>
      </c>
      <c r="BT242" vm="8751">
        <f ca="1"/>
        <v>354.85</v>
      </c>
      <c r="BU242" vm="8724">
        <f ca="1"/>
        <v>45637</v>
      </c>
      <c r="BV242" vm="8752">
        <f ca="1"/>
        <v>30.847100000000001</v>
      </c>
      <c r="BW242" vm="8724">
        <f ca="1"/>
        <v>45637</v>
      </c>
      <c r="BX242" vm="6461">
        <f ca="1"/>
        <v>60.07</v>
      </c>
      <c r="BZ242" vm="8724">
        <f ca="1"/>
        <v>45637</v>
      </c>
      <c r="CA242" vm="8753">
        <f ca="1"/>
        <v>558.53</v>
      </c>
      <c r="CB242" vm="8724">
        <f ca="1"/>
        <v>45637</v>
      </c>
      <c r="CC242" vm="2560">
        <f ca="1"/>
        <v>126.48</v>
      </c>
      <c r="CD242" vm="8724">
        <f ca="1"/>
        <v>45637</v>
      </c>
      <c r="CE242" vm="2206">
        <f ca="1"/>
        <v>115.71</v>
      </c>
      <c r="CF242" vm="8724">
        <f ca="1"/>
        <v>45637</v>
      </c>
      <c r="CG242" vm="4727">
        <f ca="1"/>
        <v>58.79</v>
      </c>
      <c r="CH242" vm="8724">
        <f ca="1"/>
        <v>45637</v>
      </c>
      <c r="CI242" vm="8754">
        <f ca="1"/>
        <v>202.96440000000001</v>
      </c>
    </row>
    <row r="243" spans="1:87">
      <c r="A243" vm="8755">
        <f ca="1"/>
        <v>45638</v>
      </c>
      <c r="B243" vm="7608">
        <f ca="1"/>
        <v>21.34</v>
      </c>
      <c r="C243" vm="8755">
        <f ca="1"/>
        <v>45638</v>
      </c>
      <c r="D243" vm="8756">
        <f ca="1"/>
        <v>53.08</v>
      </c>
      <c r="E243" vm="8755">
        <f ca="1"/>
        <v>45638</v>
      </c>
      <c r="F243" vm="8332">
        <f ca="1"/>
        <v>24.55</v>
      </c>
      <c r="G243" vm="8755">
        <f ca="1"/>
        <v>45638</v>
      </c>
      <c r="H243" vm="8757">
        <f ca="1"/>
        <v>713.1</v>
      </c>
      <c r="I243" vm="8755">
        <f ca="1"/>
        <v>45638</v>
      </c>
      <c r="J243" vm="8758">
        <f ca="1"/>
        <v>162.59</v>
      </c>
      <c r="K243" vm="8755">
        <f ca="1"/>
        <v>45638</v>
      </c>
      <c r="L243" vm="8759">
        <f ca="1"/>
        <v>544.72</v>
      </c>
      <c r="M243" vm="8755">
        <f ca="1"/>
        <v>45638</v>
      </c>
      <c r="N243" vm="8533">
        <f ca="1"/>
        <v>51.09</v>
      </c>
      <c r="O243" vm="8755">
        <f ca="1"/>
        <v>45638</v>
      </c>
      <c r="P243" vm="8760">
        <f ca="1"/>
        <v>6.8529</v>
      </c>
      <c r="Q243" vm="8755">
        <f ca="1"/>
        <v>45638</v>
      </c>
      <c r="R243" vm="1799">
        <f ca="1"/>
        <v>206.36</v>
      </c>
      <c r="S243" vm="8755">
        <f ca="1"/>
        <v>45638</v>
      </c>
      <c r="T243" vm="8761">
        <f ca="1"/>
        <v>134.19999999999999</v>
      </c>
      <c r="U243" vm="8755">
        <f ca="1"/>
        <v>45638</v>
      </c>
      <c r="V243" vm="8762">
        <f ca="1"/>
        <v>439.48</v>
      </c>
      <c r="W243" vm="8755">
        <f ca="1"/>
        <v>45638</v>
      </c>
      <c r="X243" vm="8763">
        <f ca="1"/>
        <v>449.56</v>
      </c>
      <c r="Y243" vm="8755">
        <f ca="1"/>
        <v>45638</v>
      </c>
      <c r="Z243" vm="8764">
        <f ca="1"/>
        <v>64.540000000000006</v>
      </c>
      <c r="AA243" vm="8755">
        <f ca="1"/>
        <v>45638</v>
      </c>
      <c r="AB243" vm="8765">
        <f ca="1"/>
        <v>108.61</v>
      </c>
      <c r="AC243" vm="8755">
        <f ca="1"/>
        <v>45638</v>
      </c>
      <c r="AD243" vm="3191">
        <f ca="1"/>
        <v>103.3</v>
      </c>
      <c r="AE243" vm="8755">
        <f ca="1"/>
        <v>45638</v>
      </c>
      <c r="AF243" vm="8028">
        <f ca="1"/>
        <v>247.96</v>
      </c>
      <c r="AG243" vm="8755">
        <f ca="1"/>
        <v>45638</v>
      </c>
      <c r="AH243" vm="531">
        <f ca="1"/>
        <v>73.22</v>
      </c>
      <c r="AI243" vm="8755">
        <f ca="1"/>
        <v>45638</v>
      </c>
      <c r="AJ243" vm="8766">
        <f ca="1"/>
        <v>49.58</v>
      </c>
      <c r="AK243" vm="8755">
        <f ca="1"/>
        <v>45638</v>
      </c>
      <c r="AL243" vm="7025">
        <f ca="1"/>
        <v>170</v>
      </c>
      <c r="AM243" vm="8755">
        <f ca="1"/>
        <v>45638</v>
      </c>
      <c r="AN243" vm="3766">
        <f ca="1"/>
        <v>16.399999999999999</v>
      </c>
      <c r="AO243" vm="8755">
        <f ca="1"/>
        <v>45638</v>
      </c>
      <c r="AP243" vm="3755">
        <f ca="1"/>
        <v>100.61</v>
      </c>
      <c r="AQ243" vm="8755">
        <f ca="1"/>
        <v>45638</v>
      </c>
      <c r="AR243" vm="8767">
        <f ca="1"/>
        <v>79.569999999999993</v>
      </c>
      <c r="AS243" vm="8755">
        <f ca="1"/>
        <v>45638</v>
      </c>
      <c r="AT243" vm="6511">
        <f ca="1"/>
        <v>113.86</v>
      </c>
      <c r="AU243" vm="8755">
        <f ca="1"/>
        <v>45638</v>
      </c>
      <c r="AV243" vm="8649">
        <f ca="1"/>
        <v>47.93</v>
      </c>
      <c r="AW243" vm="8755">
        <f ca="1"/>
        <v>45638</v>
      </c>
      <c r="AX243" vm="8768">
        <f ca="1"/>
        <v>44.41</v>
      </c>
      <c r="AY243" vm="8755">
        <f ca="1"/>
        <v>45638</v>
      </c>
      <c r="AZ243" vm="8769">
        <f ca="1"/>
        <v>96.09</v>
      </c>
      <c r="BA243" vm="8755">
        <f ca="1"/>
        <v>45638</v>
      </c>
      <c r="BB243" vm="8770">
        <f ca="1"/>
        <v>197.85</v>
      </c>
      <c r="BC243" vm="8755">
        <f ca="1"/>
        <v>45638</v>
      </c>
      <c r="BD243" vm="8771">
        <f ca="1"/>
        <v>81.02</v>
      </c>
      <c r="BE243" vm="8755">
        <f ca="1"/>
        <v>45638</v>
      </c>
      <c r="BF243" vm="8772">
        <f ca="1"/>
        <v>34.17</v>
      </c>
      <c r="BG243" vm="8755">
        <f ca="1"/>
        <v>45638</v>
      </c>
      <c r="BH243" vm="8773">
        <f ca="1"/>
        <v>247.28</v>
      </c>
      <c r="BI243" vm="8755">
        <f ca="1"/>
        <v>45638</v>
      </c>
      <c r="BJ243" vm="8055">
        <f ca="1"/>
        <v>46.08</v>
      </c>
      <c r="BK243" vm="8755">
        <f ca="1"/>
        <v>45638</v>
      </c>
      <c r="BL243" vm="7078">
        <f ca="1"/>
        <v>42.08</v>
      </c>
      <c r="BM243" vm="8755">
        <f ca="1"/>
        <v>45638</v>
      </c>
      <c r="BN243" vm="5216">
        <f ca="1"/>
        <v>110.92</v>
      </c>
      <c r="BO243" vm="8755">
        <f ca="1"/>
        <v>45638</v>
      </c>
      <c r="BP243" vm="8774">
        <f ca="1"/>
        <v>158.9</v>
      </c>
      <c r="BQ243" vm="8755">
        <f ca="1"/>
        <v>45638</v>
      </c>
      <c r="BR243" vm="8775">
        <f ca="1"/>
        <v>227.69</v>
      </c>
      <c r="BS243" vm="8755">
        <f ca="1"/>
        <v>45638</v>
      </c>
      <c r="BT243" vm="8776">
        <f ca="1"/>
        <v>358.03</v>
      </c>
      <c r="BU243" vm="8755">
        <f ca="1"/>
        <v>45638</v>
      </c>
      <c r="BV243" vm="8777">
        <f ca="1"/>
        <v>30.54</v>
      </c>
      <c r="BW243" vm="8755">
        <f ca="1"/>
        <v>45638</v>
      </c>
      <c r="BX243" vm="6493">
        <f ca="1"/>
        <v>59.47</v>
      </c>
      <c r="BZ243" vm="8755">
        <f ca="1"/>
        <v>45638</v>
      </c>
      <c r="CA243" vm="8778">
        <f ca="1"/>
        <v>555.65</v>
      </c>
      <c r="CB243" vm="8755">
        <f ca="1"/>
        <v>45638</v>
      </c>
      <c r="CC243" vm="8779">
        <f ca="1"/>
        <v>125.92</v>
      </c>
      <c r="CD243" vm="8755">
        <f ca="1"/>
        <v>45638</v>
      </c>
      <c r="CE243" vm="8780">
        <f ca="1"/>
        <v>114.95</v>
      </c>
      <c r="CF243" vm="8755">
        <f ca="1"/>
        <v>45638</v>
      </c>
      <c r="CG243" vm="8781">
        <f ca="1"/>
        <v>58.45</v>
      </c>
      <c r="CH243" vm="8755">
        <f ca="1"/>
        <v>45638</v>
      </c>
      <c r="CI243" vm="8782">
        <f ca="1"/>
        <v>201.72829999999999</v>
      </c>
    </row>
    <row r="244" spans="1:87">
      <c r="A244" vm="8783">
        <f ca="1"/>
        <v>45639</v>
      </c>
      <c r="B244" vm="8784">
        <f ca="1"/>
        <v>21.38</v>
      </c>
      <c r="C244" vm="8783">
        <f ca="1"/>
        <v>45639</v>
      </c>
      <c r="D244" vm="7910">
        <f ca="1"/>
        <v>52.4</v>
      </c>
      <c r="E244" vm="8783">
        <f ca="1"/>
        <v>45639</v>
      </c>
      <c r="F244" vm="8785">
        <f ca="1"/>
        <v>24.37</v>
      </c>
      <c r="G244" vm="8783">
        <f ca="1"/>
        <v>45639</v>
      </c>
      <c r="H244" vm="8786">
        <f ca="1"/>
        <v>718.58</v>
      </c>
      <c r="I244" vm="8783">
        <f ca="1"/>
        <v>45639</v>
      </c>
      <c r="J244" vm="8787">
        <f ca="1"/>
        <v>157.62</v>
      </c>
      <c r="K244" vm="8783">
        <f ca="1"/>
        <v>45639</v>
      </c>
      <c r="L244" vm="8788">
        <f ca="1"/>
        <v>539.58000000000004</v>
      </c>
      <c r="M244" vm="8783">
        <f ca="1"/>
        <v>45639</v>
      </c>
      <c r="N244" vm="8789">
        <f ca="1"/>
        <v>51.31</v>
      </c>
      <c r="O244" vm="8783">
        <f ca="1"/>
        <v>45639</v>
      </c>
      <c r="P244" vm="8790">
        <f ca="1"/>
        <v>6.9515000000000002</v>
      </c>
      <c r="Q244" vm="8783">
        <f ca="1"/>
        <v>45639</v>
      </c>
      <c r="R244" vm="8791">
        <f ca="1"/>
        <v>198.54</v>
      </c>
      <c r="S244" vm="8783">
        <f ca="1"/>
        <v>45639</v>
      </c>
      <c r="T244" vm="8792">
        <f ca="1"/>
        <v>133.66</v>
      </c>
      <c r="U244" vm="8783">
        <f ca="1"/>
        <v>45639</v>
      </c>
      <c r="V244" vm="8793">
        <f ca="1"/>
        <v>440.44</v>
      </c>
      <c r="W244" vm="8783">
        <f ca="1"/>
        <v>45639</v>
      </c>
      <c r="X244" vm="8794">
        <f ca="1"/>
        <v>447.27</v>
      </c>
      <c r="Y244" vm="8783">
        <f ca="1"/>
        <v>45639</v>
      </c>
      <c r="Z244" vm="8795">
        <f ca="1"/>
        <v>65.150000000000006</v>
      </c>
      <c r="AA244" vm="8783">
        <f ca="1"/>
        <v>45639</v>
      </c>
      <c r="AB244" vm="232">
        <f ca="1"/>
        <v>106.95</v>
      </c>
      <c r="AC244" vm="8783">
        <f ca="1"/>
        <v>45639</v>
      </c>
      <c r="AD244" vm="8796">
        <f ca="1"/>
        <v>99.38</v>
      </c>
      <c r="AE244" vm="8783">
        <f ca="1"/>
        <v>45639</v>
      </c>
      <c r="AF244" vm="8797">
        <f ca="1"/>
        <v>248.13</v>
      </c>
      <c r="AG244" vm="8783">
        <f ca="1"/>
        <v>45639</v>
      </c>
      <c r="AH244" vm="8798">
        <f ca="1"/>
        <v>73.62</v>
      </c>
      <c r="AI244" vm="8783">
        <f ca="1"/>
        <v>45639</v>
      </c>
      <c r="AJ244" vm="4465">
        <f ca="1"/>
        <v>49.37</v>
      </c>
      <c r="AK244" vm="8783">
        <f ca="1"/>
        <v>45639</v>
      </c>
      <c r="AL244" vm="1178">
        <f ca="1"/>
        <v>167.67</v>
      </c>
      <c r="AM244" vm="8783">
        <f ca="1"/>
        <v>45639</v>
      </c>
      <c r="AN244" vm="8799">
        <f ca="1"/>
        <v>15.324999999999999</v>
      </c>
      <c r="AO244" vm="8783">
        <f ca="1"/>
        <v>45639</v>
      </c>
      <c r="AP244" vm="8800">
        <f ca="1"/>
        <v>100.46</v>
      </c>
      <c r="AQ244" vm="8783">
        <f ca="1"/>
        <v>45639</v>
      </c>
      <c r="AR244" vm="8801">
        <f ca="1"/>
        <v>78.83</v>
      </c>
      <c r="AS244" vm="8783">
        <f ca="1"/>
        <v>45639</v>
      </c>
      <c r="AT244" vm="7690">
        <f ca="1"/>
        <v>113.38</v>
      </c>
      <c r="AU244" vm="8783">
        <f ca="1"/>
        <v>45639</v>
      </c>
      <c r="AV244" vm="8802">
        <f ca="1"/>
        <v>48.18</v>
      </c>
      <c r="AW244" vm="8783">
        <f ca="1"/>
        <v>45639</v>
      </c>
      <c r="AX244" vm="8803">
        <f ca="1"/>
        <v>43.76</v>
      </c>
      <c r="AY244" vm="8783">
        <f ca="1"/>
        <v>45639</v>
      </c>
      <c r="AZ244" vm="8804">
        <f ca="1"/>
        <v>92.19</v>
      </c>
      <c r="BA244" vm="8783">
        <f ca="1"/>
        <v>45639</v>
      </c>
      <c r="BB244" vm="8805">
        <f ca="1"/>
        <v>197.16</v>
      </c>
      <c r="BC244" vm="8783">
        <f ca="1"/>
        <v>45639</v>
      </c>
      <c r="BD244" vm="8806">
        <f ca="1"/>
        <v>80.040000000000006</v>
      </c>
      <c r="BE244" vm="8783">
        <f ca="1"/>
        <v>45639</v>
      </c>
      <c r="BF244" vm="8807">
        <f ca="1"/>
        <v>33.950000000000003</v>
      </c>
      <c r="BG244" vm="8783">
        <f ca="1"/>
        <v>45639</v>
      </c>
      <c r="BH244" vm="8808">
        <f ca="1"/>
        <v>244.29</v>
      </c>
      <c r="BI244" vm="8783">
        <f ca="1"/>
        <v>45639</v>
      </c>
      <c r="BJ244" vm="8809">
        <f ca="1"/>
        <v>45.67</v>
      </c>
      <c r="BK244" vm="8783">
        <f ca="1"/>
        <v>45639</v>
      </c>
      <c r="BL244" vm="2535">
        <f ca="1"/>
        <v>42.28</v>
      </c>
      <c r="BM244" vm="8783">
        <f ca="1"/>
        <v>45639</v>
      </c>
      <c r="BN244" vm="4879">
        <f ca="1"/>
        <v>112.08</v>
      </c>
      <c r="BO244" vm="8783">
        <f ca="1"/>
        <v>45639</v>
      </c>
      <c r="BP244" vm="8810">
        <f ca="1"/>
        <v>157.97</v>
      </c>
      <c r="BQ244" vm="8783">
        <f ca="1"/>
        <v>45639</v>
      </c>
      <c r="BR244" vm="8811">
        <f ca="1"/>
        <v>227.62</v>
      </c>
      <c r="BS244" vm="8783">
        <f ca="1"/>
        <v>45639</v>
      </c>
      <c r="BT244" vm="8812">
        <f ca="1"/>
        <v>354.31</v>
      </c>
      <c r="BU244" vm="8783">
        <f ca="1"/>
        <v>45639</v>
      </c>
      <c r="BV244" vm="8813">
        <f ca="1"/>
        <v>30.32</v>
      </c>
      <c r="BW244" vm="8783">
        <f ca="1"/>
        <v>45639</v>
      </c>
      <c r="BX244" vm="8814">
        <f ca="1"/>
        <v>59.63</v>
      </c>
      <c r="BZ244" vm="8783">
        <f ca="1"/>
        <v>45639</v>
      </c>
      <c r="CA244" vm="8815">
        <f ca="1"/>
        <v>555.61</v>
      </c>
      <c r="CB244" vm="8783">
        <f ca="1"/>
        <v>45639</v>
      </c>
      <c r="CC244" vm="8816">
        <f ca="1"/>
        <v>126.005</v>
      </c>
      <c r="CD244" vm="8783">
        <f ca="1"/>
        <v>45639</v>
      </c>
      <c r="CE244" vm="8492">
        <f ca="1"/>
        <v>114.31</v>
      </c>
      <c r="CF244" vm="8783">
        <f ca="1"/>
        <v>45639</v>
      </c>
      <c r="CG244" vm="5688">
        <f ca="1"/>
        <v>58.18</v>
      </c>
      <c r="CH244" vm="8783">
        <f ca="1"/>
        <v>45639</v>
      </c>
      <c r="CI244" vm="8817">
        <f ca="1"/>
        <v>201.60499999999999</v>
      </c>
    </row>
    <row r="245" spans="1:87">
      <c r="A245" vm="8818">
        <f ca="1"/>
        <v>45642</v>
      </c>
      <c r="B245" vm="8819">
        <f ca="1"/>
        <v>21.65</v>
      </c>
      <c r="C245" vm="8818">
        <f ca="1"/>
        <v>45642</v>
      </c>
      <c r="D245" vm="558">
        <f ca="1"/>
        <v>51.69</v>
      </c>
      <c r="E245" vm="8818">
        <f ca="1"/>
        <v>45642</v>
      </c>
      <c r="F245" vm="8820">
        <f ca="1"/>
        <v>24.81</v>
      </c>
      <c r="G245" vm="8818">
        <f ca="1"/>
        <v>45642</v>
      </c>
      <c r="H245" vm="8821">
        <f ca="1"/>
        <v>722.38</v>
      </c>
      <c r="I245" vm="8818">
        <f ca="1"/>
        <v>45642</v>
      </c>
      <c r="J245" vm="8822">
        <f ca="1"/>
        <v>156.4</v>
      </c>
      <c r="K245" vm="8818">
        <f ca="1"/>
        <v>45642</v>
      </c>
      <c r="L245" vm="8823">
        <f ca="1"/>
        <v>541.99</v>
      </c>
      <c r="M245" vm="8818">
        <f ca="1"/>
        <v>45642</v>
      </c>
      <c r="N245" vm="3800">
        <f ca="1"/>
        <v>51.35</v>
      </c>
      <c r="O245" vm="8818">
        <f ca="1"/>
        <v>45642</v>
      </c>
      <c r="P245" vm="8824">
        <f ca="1"/>
        <v>6.6162999999999998</v>
      </c>
      <c r="Q245" vm="8818">
        <f ca="1"/>
        <v>45642</v>
      </c>
      <c r="R245" vm="8825">
        <f ca="1"/>
        <v>204.41</v>
      </c>
      <c r="S245" vm="8818">
        <f ca="1"/>
        <v>45642</v>
      </c>
      <c r="T245" vm="8826">
        <f ca="1"/>
        <v>132.11000000000001</v>
      </c>
      <c r="U245" vm="8818">
        <f ca="1"/>
        <v>45642</v>
      </c>
      <c r="V245" vm="8827">
        <f ca="1"/>
        <v>438.42</v>
      </c>
      <c r="W245" vm="8818">
        <f ca="1"/>
        <v>45642</v>
      </c>
      <c r="X245" vm="8828">
        <f ca="1"/>
        <v>451.59</v>
      </c>
      <c r="Y245" vm="8818">
        <f ca="1"/>
        <v>45642</v>
      </c>
      <c r="Z245" vm="8829">
        <f ca="1"/>
        <v>68.27</v>
      </c>
      <c r="AA245" vm="8818">
        <f ca="1"/>
        <v>45642</v>
      </c>
      <c r="AB245" vm="8830">
        <f ca="1"/>
        <v>108.05</v>
      </c>
      <c r="AC245" vm="8818">
        <f ca="1"/>
        <v>45642</v>
      </c>
      <c r="AD245" vm="4581">
        <f ca="1"/>
        <v>99.54</v>
      </c>
      <c r="AE245" vm="8818">
        <f ca="1"/>
        <v>45642</v>
      </c>
      <c r="AF245" vm="8831">
        <f ca="1"/>
        <v>251.04</v>
      </c>
      <c r="AG245" vm="8818">
        <f ca="1"/>
        <v>45642</v>
      </c>
      <c r="AH245" vm="8832">
        <f ca="1"/>
        <v>72.790000000000006</v>
      </c>
      <c r="AI245" vm="8818">
        <f ca="1"/>
        <v>45642</v>
      </c>
      <c r="AJ245" vm="8833">
        <f ca="1"/>
        <v>46.6</v>
      </c>
      <c r="AK245" vm="8818">
        <f ca="1"/>
        <v>45642</v>
      </c>
      <c r="AL245" vm="8834">
        <f ca="1"/>
        <v>172.47</v>
      </c>
      <c r="AM245" vm="8818">
        <f ca="1"/>
        <v>45642</v>
      </c>
      <c r="AN245" vm="4171">
        <f ca="1"/>
        <v>16.18</v>
      </c>
      <c r="AO245" vm="8818">
        <f ca="1"/>
        <v>45642</v>
      </c>
      <c r="AP245" vm="5531">
        <f ca="1"/>
        <v>100.78</v>
      </c>
      <c r="AQ245" vm="8818">
        <f ca="1"/>
        <v>45642</v>
      </c>
      <c r="AR245" vm="8835">
        <f ca="1"/>
        <v>79.08</v>
      </c>
      <c r="AS245" vm="8818">
        <f ca="1"/>
        <v>45642</v>
      </c>
      <c r="AT245" vm="6203">
        <f ca="1"/>
        <v>112.62</v>
      </c>
      <c r="AU245" vm="8818">
        <f ca="1"/>
        <v>45642</v>
      </c>
      <c r="AV245" vm="8836">
        <f ca="1"/>
        <v>46.89</v>
      </c>
      <c r="AW245" vm="8818">
        <f ca="1"/>
        <v>45642</v>
      </c>
      <c r="AX245" vm="6330">
        <f ca="1"/>
        <v>43.53</v>
      </c>
      <c r="AY245" vm="8818">
        <f ca="1"/>
        <v>45642</v>
      </c>
      <c r="AZ245" vm="258">
        <f ca="1"/>
        <v>90.79</v>
      </c>
      <c r="BA245" vm="8818">
        <f ca="1"/>
        <v>45642</v>
      </c>
      <c r="BB245" vm="8837">
        <f ca="1"/>
        <v>193.73</v>
      </c>
      <c r="BC245" vm="8818">
        <f ca="1"/>
        <v>45642</v>
      </c>
      <c r="BD245" vm="8767">
        <f ca="1"/>
        <v>79.569999999999993</v>
      </c>
      <c r="BE245" vm="8818">
        <f ca="1"/>
        <v>45642</v>
      </c>
      <c r="BF245" vm="8838">
        <f ca="1"/>
        <v>33.58</v>
      </c>
      <c r="BG245" vm="8818">
        <f ca="1"/>
        <v>45642</v>
      </c>
      <c r="BH245" vm="8839">
        <f ca="1"/>
        <v>244.88</v>
      </c>
      <c r="BI245" vm="8818">
        <f ca="1"/>
        <v>45642</v>
      </c>
      <c r="BJ245" vm="7689">
        <f ca="1"/>
        <v>45.47</v>
      </c>
      <c r="BK245" vm="8818">
        <f ca="1"/>
        <v>45642</v>
      </c>
      <c r="BL245" vm="2771">
        <f ca="1"/>
        <v>40.880000000000003</v>
      </c>
      <c r="BM245" vm="8818">
        <f ca="1"/>
        <v>45642</v>
      </c>
      <c r="BN245" vm="8840">
        <f ca="1"/>
        <v>110.73</v>
      </c>
      <c r="BO245" vm="8818">
        <f ca="1"/>
        <v>45642</v>
      </c>
      <c r="BP245" vm="8841">
        <f ca="1"/>
        <v>156.02000000000001</v>
      </c>
      <c r="BQ245" vm="8818">
        <f ca="1"/>
        <v>45642</v>
      </c>
      <c r="BR245" vm="1287">
        <f ca="1"/>
        <v>236</v>
      </c>
      <c r="BS245" vm="8818">
        <f ca="1"/>
        <v>45642</v>
      </c>
      <c r="BT245" vm="8842">
        <f ca="1"/>
        <v>357.23</v>
      </c>
      <c r="BU245" vm="8818">
        <f ca="1"/>
        <v>45642</v>
      </c>
      <c r="BV245" vm="8843">
        <f ca="1"/>
        <v>29.51</v>
      </c>
      <c r="BW245" vm="8818">
        <f ca="1"/>
        <v>45642</v>
      </c>
      <c r="BX245" vm="4727">
        <f ca="1"/>
        <v>58.79</v>
      </c>
      <c r="BZ245" vm="8818">
        <f ca="1"/>
        <v>45642</v>
      </c>
      <c r="CA245" vm="8844">
        <f ca="1"/>
        <v>557.79</v>
      </c>
      <c r="CB245" vm="8818">
        <f ca="1"/>
        <v>45642</v>
      </c>
      <c r="CC245" vm="8845">
        <f ca="1"/>
        <v>126.53</v>
      </c>
      <c r="CD245" vm="8818">
        <f ca="1"/>
        <v>45642</v>
      </c>
      <c r="CE245" vm="8846">
        <f ca="1"/>
        <v>114.55</v>
      </c>
      <c r="CF245" vm="8818">
        <f ca="1"/>
        <v>45642</v>
      </c>
      <c r="CG245" vm="8847">
        <f ca="1"/>
        <v>58.26</v>
      </c>
      <c r="CH245" vm="8818">
        <f ca="1"/>
        <v>45642</v>
      </c>
      <c r="CI245" vm="8848">
        <f ca="1"/>
        <v>202.03919999999999</v>
      </c>
    </row>
    <row r="246" spans="1:87">
      <c r="A246" vm="8849">
        <f ca="1"/>
        <v>45643</v>
      </c>
      <c r="B246" vm="8461">
        <f ca="1"/>
        <v>22.07</v>
      </c>
      <c r="C246" vm="8849">
        <f ca="1"/>
        <v>45643</v>
      </c>
      <c r="D246" vm="8850">
        <f ca="1"/>
        <v>51.49</v>
      </c>
      <c r="E246" vm="8849">
        <f ca="1"/>
        <v>45643</v>
      </c>
      <c r="F246" vm="8851">
        <f ca="1"/>
        <v>24.31</v>
      </c>
      <c r="G246" vm="8849">
        <f ca="1"/>
        <v>45643</v>
      </c>
      <c r="H246" vm="8852">
        <f ca="1"/>
        <v>735.19</v>
      </c>
      <c r="I246" vm="8849">
        <f ca="1"/>
        <v>45643</v>
      </c>
      <c r="J246" vm="8853">
        <f ca="1"/>
        <v>154.79</v>
      </c>
      <c r="K246" vm="8849">
        <f ca="1"/>
        <v>45643</v>
      </c>
      <c r="L246" vm="8854">
        <f ca="1"/>
        <v>545.16</v>
      </c>
      <c r="M246" vm="8849">
        <f ca="1"/>
        <v>45643</v>
      </c>
      <c r="N246" vm="537">
        <f ca="1"/>
        <v>51.45</v>
      </c>
      <c r="O246" vm="8849">
        <f ca="1"/>
        <v>45643</v>
      </c>
      <c r="P246" vm="8855">
        <f ca="1"/>
        <v>6.6753999999999998</v>
      </c>
      <c r="Q246" vm="8849">
        <f ca="1"/>
        <v>45643</v>
      </c>
      <c r="R246" vm="8856">
        <f ca="1"/>
        <v>200.45</v>
      </c>
      <c r="S246" vm="8849">
        <f ca="1"/>
        <v>45643</v>
      </c>
      <c r="T246" vm="8857">
        <f ca="1"/>
        <v>132.94999999999999</v>
      </c>
      <c r="U246" vm="8849">
        <f ca="1"/>
        <v>45643</v>
      </c>
      <c r="V246" vm="8858">
        <f ca="1"/>
        <v>443.59</v>
      </c>
      <c r="W246" vm="8849">
        <f ca="1"/>
        <v>45643</v>
      </c>
      <c r="X246" vm="8859">
        <f ca="1"/>
        <v>454.46</v>
      </c>
      <c r="Y246" vm="8849">
        <f ca="1"/>
        <v>45643</v>
      </c>
      <c r="Z246" vm="8860">
        <f ca="1"/>
        <v>65.73</v>
      </c>
      <c r="AA246" vm="8849">
        <f ca="1"/>
        <v>45643</v>
      </c>
      <c r="AB246" vm="8861">
        <f ca="1"/>
        <v>108.01</v>
      </c>
      <c r="AC246" vm="8849">
        <f ca="1"/>
        <v>45643</v>
      </c>
      <c r="AD246" vm="8862">
        <f ca="1"/>
        <v>97.55</v>
      </c>
      <c r="AE246" vm="8849">
        <f ca="1"/>
        <v>45643</v>
      </c>
      <c r="AF246" vm="8863">
        <f ca="1"/>
        <v>253.48</v>
      </c>
      <c r="AG246" vm="8849">
        <f ca="1"/>
        <v>45643</v>
      </c>
      <c r="AH246" vm="8864">
        <f ca="1"/>
        <v>72.27</v>
      </c>
      <c r="AI246" vm="8849">
        <f ca="1"/>
        <v>45643</v>
      </c>
      <c r="AJ246" vm="8711">
        <f ca="1"/>
        <v>44.04</v>
      </c>
      <c r="AK246" vm="8849">
        <f ca="1"/>
        <v>45643</v>
      </c>
      <c r="AL246" vm="8865">
        <f ca="1"/>
        <v>170.81</v>
      </c>
      <c r="AM246" vm="8849">
        <f ca="1"/>
        <v>45643</v>
      </c>
      <c r="AN246" vm="8866">
        <f ca="1"/>
        <v>16.34</v>
      </c>
      <c r="AO246" vm="8849">
        <f ca="1"/>
        <v>45643</v>
      </c>
      <c r="AP246" vm="8867">
        <f ca="1"/>
        <v>98.7</v>
      </c>
      <c r="AQ246" vm="8849">
        <f ca="1"/>
        <v>45643</v>
      </c>
      <c r="AR246" vm="8868">
        <f ca="1"/>
        <v>78.45</v>
      </c>
      <c r="AS246" vm="8849">
        <f ca="1"/>
        <v>45643</v>
      </c>
      <c r="AT246" vm="8168">
        <f ca="1"/>
        <v>113.29</v>
      </c>
      <c r="AU246" vm="8849">
        <f ca="1"/>
        <v>45643</v>
      </c>
      <c r="AV246" vm="8123">
        <f ca="1"/>
        <v>46.38</v>
      </c>
      <c r="AW246" vm="8849">
        <f ca="1"/>
        <v>45643</v>
      </c>
      <c r="AX246" vm="3494">
        <f ca="1"/>
        <v>43.45</v>
      </c>
      <c r="AY246" vm="8849">
        <f ca="1"/>
        <v>45643</v>
      </c>
      <c r="AZ246" vm="8869">
        <f ca="1"/>
        <v>89.17</v>
      </c>
      <c r="BA246" vm="8849">
        <f ca="1"/>
        <v>45643</v>
      </c>
      <c r="BB246" vm="8870">
        <f ca="1"/>
        <v>193.26</v>
      </c>
      <c r="BC246" vm="8849">
        <f ca="1"/>
        <v>45643</v>
      </c>
      <c r="BD246" vm="8871">
        <f ca="1"/>
        <v>78.180000000000007</v>
      </c>
      <c r="BE246" vm="8849">
        <f ca="1"/>
        <v>45643</v>
      </c>
      <c r="BF246" vm="8872">
        <f ca="1"/>
        <v>34.229999999999997</v>
      </c>
      <c r="BG246" vm="8849">
        <f ca="1"/>
        <v>45643</v>
      </c>
      <c r="BH246" vm="8873">
        <f ca="1"/>
        <v>243.94</v>
      </c>
      <c r="BI246" vm="8849">
        <f ca="1"/>
        <v>45643</v>
      </c>
      <c r="BJ246" vm="2514">
        <f ca="1"/>
        <v>45.05</v>
      </c>
      <c r="BK246" vm="8849">
        <f ca="1"/>
        <v>45643</v>
      </c>
      <c r="BL246" vm="5911">
        <f ca="1"/>
        <v>40.78</v>
      </c>
      <c r="BM246" vm="8849">
        <f ca="1"/>
        <v>45643</v>
      </c>
      <c r="BN246" vm="8874">
        <f ca="1"/>
        <v>109.05</v>
      </c>
      <c r="BO246" vm="8849">
        <f ca="1"/>
        <v>45643</v>
      </c>
      <c r="BP246" vm="3378">
        <f ca="1"/>
        <v>156.13999999999999</v>
      </c>
      <c r="BQ246" vm="8849">
        <f ca="1"/>
        <v>45643</v>
      </c>
      <c r="BR246" vm="8875">
        <f ca="1"/>
        <v>233.13</v>
      </c>
      <c r="BS246" vm="8849">
        <f ca="1"/>
        <v>45643</v>
      </c>
      <c r="BT246" vm="8876">
        <f ca="1"/>
        <v>350.97</v>
      </c>
      <c r="BU246" vm="8849">
        <f ca="1"/>
        <v>45643</v>
      </c>
      <c r="BV246" vm="8877">
        <f ca="1"/>
        <v>29.275300000000001</v>
      </c>
      <c r="BW246" vm="8849">
        <f ca="1"/>
        <v>45643</v>
      </c>
      <c r="BX246" vm="8878">
        <f ca="1"/>
        <v>59.4</v>
      </c>
      <c r="BZ246" vm="8849">
        <f ca="1"/>
        <v>45643</v>
      </c>
      <c r="CA246" vm="8879">
        <f ca="1"/>
        <v>555.45000000000005</v>
      </c>
      <c r="CB246" vm="8849">
        <f ca="1"/>
        <v>45643</v>
      </c>
      <c r="CC246" vm="8880">
        <f ca="1"/>
        <v>125.43</v>
      </c>
      <c r="CD246" vm="8849">
        <f ca="1"/>
        <v>45643</v>
      </c>
      <c r="CE246" vm="8881">
        <f ca="1"/>
        <v>113.95</v>
      </c>
      <c r="CF246" vm="8849">
        <f ca="1"/>
        <v>45643</v>
      </c>
      <c r="CG246" vm="8882">
        <f ca="1"/>
        <v>58.13</v>
      </c>
      <c r="CH246" vm="8849">
        <f ca="1"/>
        <v>45643</v>
      </c>
      <c r="CI246" vm="8883">
        <f ca="1"/>
        <v>199.0453</v>
      </c>
    </row>
    <row r="247" spans="1:87">
      <c r="A247" vm="8884">
        <f ca="1"/>
        <v>45644</v>
      </c>
      <c r="B247" vm="785">
        <f ca="1"/>
        <v>21.35</v>
      </c>
      <c r="C247" vm="8884">
        <f ca="1"/>
        <v>45644</v>
      </c>
      <c r="D247" vm="8885">
        <f ca="1"/>
        <v>49.85</v>
      </c>
      <c r="E247" vm="8884">
        <f ca="1"/>
        <v>45644</v>
      </c>
      <c r="F247" vm="8070">
        <f ca="1"/>
        <v>22.84</v>
      </c>
      <c r="G247" vm="8884">
        <f ca="1"/>
        <v>45644</v>
      </c>
      <c r="H247" vm="8886">
        <f ca="1"/>
        <v>719.49</v>
      </c>
      <c r="I247" vm="8884">
        <f ca="1"/>
        <v>45644</v>
      </c>
      <c r="J247" vm="8887">
        <f ca="1"/>
        <v>149.91999999999999</v>
      </c>
      <c r="K247" vm="8884">
        <f ca="1"/>
        <v>45644</v>
      </c>
      <c r="L247" vm="8888">
        <f ca="1"/>
        <v>526.47</v>
      </c>
      <c r="M247" vm="8884">
        <f ca="1"/>
        <v>45644</v>
      </c>
      <c r="N247" vm="8889">
        <f ca="1"/>
        <v>50.47</v>
      </c>
      <c r="O247" vm="8884">
        <f ca="1"/>
        <v>45644</v>
      </c>
      <c r="P247" vm="8890">
        <f ca="1"/>
        <v>6.1330999999999998</v>
      </c>
      <c r="Q247" vm="8884">
        <f ca="1"/>
        <v>45644</v>
      </c>
      <c r="R247" vm="8891">
        <f ca="1"/>
        <v>185.69</v>
      </c>
      <c r="S247" vm="8884">
        <f ca="1"/>
        <v>45644</v>
      </c>
      <c r="T247" vm="8892">
        <f ca="1"/>
        <v>129.52000000000001</v>
      </c>
      <c r="U247" vm="8884">
        <f ca="1"/>
        <v>45644</v>
      </c>
      <c r="V247" vm="8893">
        <f ca="1"/>
        <v>426</v>
      </c>
      <c r="W247" vm="8884">
        <f ca="1"/>
        <v>45644</v>
      </c>
      <c r="X247" vm="8894">
        <f ca="1"/>
        <v>437.39</v>
      </c>
      <c r="Y247" vm="8884">
        <f ca="1"/>
        <v>45644</v>
      </c>
      <c r="Z247" vm="192">
        <f ca="1"/>
        <v>62.92</v>
      </c>
      <c r="AA247" vm="8884">
        <f ca="1"/>
        <v>45644</v>
      </c>
      <c r="AB247" vm="5462">
        <f ca="1"/>
        <v>105.96</v>
      </c>
      <c r="AC247" vm="8884">
        <f ca="1"/>
        <v>45644</v>
      </c>
      <c r="AD247" vm="8895">
        <f ca="1"/>
        <v>90.54</v>
      </c>
      <c r="AE247" vm="8884">
        <f ca="1"/>
        <v>45644</v>
      </c>
      <c r="AF247" vm="8896">
        <f ca="1"/>
        <v>248.05</v>
      </c>
      <c r="AG247" vm="8884">
        <f ca="1"/>
        <v>45644</v>
      </c>
      <c r="AH247" vm="8897">
        <f ca="1"/>
        <v>70.52</v>
      </c>
      <c r="AI247" vm="8884">
        <f ca="1"/>
        <v>45644</v>
      </c>
      <c r="AJ247" vm="8285">
        <f ca="1"/>
        <v>45.28</v>
      </c>
      <c r="AK247" vm="8884">
        <f ca="1"/>
        <v>45644</v>
      </c>
      <c r="AL247" vm="8758">
        <f ca="1"/>
        <v>162.59</v>
      </c>
      <c r="AM247" vm="8884">
        <f ca="1"/>
        <v>45644</v>
      </c>
      <c r="AN247" vm="4745">
        <f ca="1"/>
        <v>15.08</v>
      </c>
      <c r="AO247" vm="8884">
        <f ca="1"/>
        <v>45644</v>
      </c>
      <c r="AP247" vm="8898">
        <f ca="1"/>
        <v>94.74</v>
      </c>
      <c r="AQ247" vm="8884">
        <f ca="1"/>
        <v>45644</v>
      </c>
      <c r="AR247" vm="8899">
        <f ca="1"/>
        <v>75.819999999999993</v>
      </c>
      <c r="AS247" vm="8884">
        <f ca="1"/>
        <v>45644</v>
      </c>
      <c r="AT247" vm="8900">
        <f ca="1"/>
        <v>111.93</v>
      </c>
      <c r="AU247" vm="8884">
        <f ca="1"/>
        <v>45644</v>
      </c>
      <c r="AV247" vm="3302">
        <f ca="1"/>
        <v>44.92</v>
      </c>
      <c r="AW247" vm="8884">
        <f ca="1"/>
        <v>45644</v>
      </c>
      <c r="AX247" vm="4264">
        <f ca="1"/>
        <v>41.97</v>
      </c>
      <c r="AY247" vm="8884">
        <f ca="1"/>
        <v>45644</v>
      </c>
      <c r="AZ247" vm="8901">
        <f ca="1"/>
        <v>83.48</v>
      </c>
      <c r="BA247" vm="8884">
        <f ca="1"/>
        <v>45644</v>
      </c>
      <c r="BB247" vm="8902">
        <f ca="1"/>
        <v>184.85</v>
      </c>
      <c r="BC247" vm="8884">
        <f ca="1"/>
        <v>45644</v>
      </c>
      <c r="BD247" vm="8903">
        <f ca="1"/>
        <v>74.959999999999994</v>
      </c>
      <c r="BE247" vm="8884">
        <f ca="1"/>
        <v>45644</v>
      </c>
      <c r="BF247" vm="4127">
        <f ca="1"/>
        <v>33.69</v>
      </c>
      <c r="BG247" vm="8884">
        <f ca="1"/>
        <v>45644</v>
      </c>
      <c r="BH247" vm="8904">
        <f ca="1"/>
        <v>239.26</v>
      </c>
      <c r="BI247" vm="8884">
        <f ca="1"/>
        <v>45644</v>
      </c>
      <c r="BJ247" vm="3456">
        <f ca="1"/>
        <v>43.5</v>
      </c>
      <c r="BK247" vm="8884">
        <f ca="1"/>
        <v>45644</v>
      </c>
      <c r="BL247" vm="4632">
        <f ca="1"/>
        <v>40.24</v>
      </c>
      <c r="BM247" vm="8884">
        <f ca="1"/>
        <v>45644</v>
      </c>
      <c r="BN247" vm="8080">
        <f ca="1"/>
        <v>107.06</v>
      </c>
      <c r="BO247" vm="8884">
        <f ca="1"/>
        <v>45644</v>
      </c>
      <c r="BP247" vm="8905">
        <f ca="1"/>
        <v>154.43</v>
      </c>
      <c r="BQ247" vm="8884">
        <f ca="1"/>
        <v>45644</v>
      </c>
      <c r="BR247" vm="8906">
        <f ca="1"/>
        <v>226.86</v>
      </c>
      <c r="BS247" vm="8884">
        <f ca="1"/>
        <v>45644</v>
      </c>
      <c r="BT247" vm="8907">
        <f ca="1"/>
        <v>337.23</v>
      </c>
      <c r="BU247" vm="8884">
        <f ca="1"/>
        <v>45644</v>
      </c>
      <c r="BV247" vm="8908">
        <f ca="1"/>
        <v>28.37</v>
      </c>
      <c r="BW247" vm="8884">
        <f ca="1"/>
        <v>45644</v>
      </c>
      <c r="BX247" vm="8361">
        <f ca="1"/>
        <v>57.77</v>
      </c>
      <c r="BZ247" vm="8884">
        <f ca="1"/>
        <v>45644</v>
      </c>
      <c r="CA247" vm="8909">
        <f ca="1"/>
        <v>539.14</v>
      </c>
      <c r="CB247" vm="8884">
        <f ca="1"/>
        <v>45644</v>
      </c>
      <c r="CC247" vm="8910">
        <f ca="1"/>
        <v>121.5</v>
      </c>
      <c r="CD247" vm="8884">
        <f ca="1"/>
        <v>45644</v>
      </c>
      <c r="CE247" vm="8911">
        <f ca="1"/>
        <v>110.42</v>
      </c>
      <c r="CF247" vm="8884">
        <f ca="1"/>
        <v>45644</v>
      </c>
      <c r="CG247" vm="4528">
        <f ca="1"/>
        <v>56.55</v>
      </c>
      <c r="CH247" vm="8884">
        <f ca="1"/>
        <v>45644</v>
      </c>
      <c r="CI247" vm="8912">
        <f ca="1"/>
        <v>193.75640000000001</v>
      </c>
    </row>
    <row r="248" spans="1:87">
      <c r="A248" vm="8913">
        <f ca="1"/>
        <v>45645</v>
      </c>
      <c r="B248" vm="7572">
        <f ca="1"/>
        <v>21.46</v>
      </c>
      <c r="C248" vm="8913">
        <f ca="1"/>
        <v>45645</v>
      </c>
      <c r="D248" vm="8914">
        <f ca="1"/>
        <v>49.38</v>
      </c>
      <c r="E248" vm="8913">
        <f ca="1"/>
        <v>45645</v>
      </c>
      <c r="F248" vm="7775">
        <f ca="1"/>
        <v>23.1</v>
      </c>
      <c r="G248" vm="8913">
        <f ca="1"/>
        <v>45645</v>
      </c>
      <c r="H248" vm="8915">
        <f ca="1"/>
        <v>710.26</v>
      </c>
      <c r="I248" vm="8913">
        <f ca="1"/>
        <v>45645</v>
      </c>
      <c r="J248" vm="6290">
        <f ca="1"/>
        <v>147.88999999999999</v>
      </c>
      <c r="K248" vm="8913">
        <f ca="1"/>
        <v>45645</v>
      </c>
      <c r="L248" vm="8916">
        <f ca="1"/>
        <v>523.91</v>
      </c>
      <c r="M248" vm="8913">
        <f ca="1"/>
        <v>45645</v>
      </c>
      <c r="N248" vm="8917">
        <f ca="1"/>
        <v>49.91</v>
      </c>
      <c r="O248" vm="8913">
        <f ca="1"/>
        <v>45645</v>
      </c>
      <c r="P248" vm="8918">
        <f ca="1"/>
        <v>6.1725000000000003</v>
      </c>
      <c r="Q248" vm="8913">
        <f ca="1"/>
        <v>45645</v>
      </c>
      <c r="R248" vm="8919">
        <f ca="1"/>
        <v>183.21</v>
      </c>
      <c r="S248" vm="8913">
        <f ca="1"/>
        <v>45645</v>
      </c>
      <c r="T248" vm="8920">
        <f ca="1"/>
        <v>130.1</v>
      </c>
      <c r="U248" vm="8913">
        <f ca="1"/>
        <v>45645</v>
      </c>
      <c r="V248" vm="8921">
        <f ca="1"/>
        <v>426.63</v>
      </c>
      <c r="W248" vm="8913">
        <f ca="1"/>
        <v>45645</v>
      </c>
      <c r="X248" vm="8922">
        <f ca="1"/>
        <v>437.03</v>
      </c>
      <c r="Y248" vm="8913">
        <f ca="1"/>
        <v>45645</v>
      </c>
      <c r="Z248" vm="8263">
        <f ca="1"/>
        <v>63.58</v>
      </c>
      <c r="AA248" vm="8913">
        <f ca="1"/>
        <v>45645</v>
      </c>
      <c r="AB248" vm="8923">
        <f ca="1"/>
        <v>103.44</v>
      </c>
      <c r="AC248" vm="8913">
        <f ca="1"/>
        <v>45645</v>
      </c>
      <c r="AD248" vm="8924">
        <f ca="1"/>
        <v>88.92</v>
      </c>
      <c r="AE248" vm="8913">
        <f ca="1"/>
        <v>45645</v>
      </c>
      <c r="AF248" vm="8925">
        <f ca="1"/>
        <v>249.79</v>
      </c>
      <c r="AG248" vm="8913">
        <f ca="1"/>
        <v>45645</v>
      </c>
      <c r="AH248" vm="8926">
        <f ca="1"/>
        <v>69.77</v>
      </c>
      <c r="AI248" vm="8913">
        <f ca="1"/>
        <v>45645</v>
      </c>
      <c r="AJ248" vm="8927">
        <f ca="1"/>
        <v>43.78</v>
      </c>
      <c r="AK248" vm="8913">
        <f ca="1"/>
        <v>45645</v>
      </c>
      <c r="AL248" vm="8928">
        <f ca="1"/>
        <v>164.21</v>
      </c>
      <c r="AM248" vm="8913">
        <f ca="1"/>
        <v>45645</v>
      </c>
      <c r="AN248" vm="49">
        <f ca="1"/>
        <v>14.66</v>
      </c>
      <c r="AO248" vm="8913">
        <f ca="1"/>
        <v>45645</v>
      </c>
      <c r="AP248" vm="8929">
        <f ca="1"/>
        <v>95.42</v>
      </c>
      <c r="AQ248" vm="8913">
        <f ca="1"/>
        <v>45645</v>
      </c>
      <c r="AR248" vm="1286">
        <f ca="1"/>
        <v>76.41</v>
      </c>
      <c r="AS248" vm="8913">
        <f ca="1"/>
        <v>45645</v>
      </c>
      <c r="AT248" vm="4777">
        <f ca="1"/>
        <v>112.42</v>
      </c>
      <c r="AU248" vm="8913">
        <f ca="1"/>
        <v>45645</v>
      </c>
      <c r="AV248" vm="8711">
        <f ca="1"/>
        <v>44.04</v>
      </c>
      <c r="AW248" vm="8913">
        <f ca="1"/>
        <v>45645</v>
      </c>
      <c r="AX248" vm="1694">
        <f ca="1"/>
        <v>41.9</v>
      </c>
      <c r="AY248" vm="8913">
        <f ca="1"/>
        <v>45645</v>
      </c>
      <c r="AZ248" vm="7312">
        <f ca="1"/>
        <v>80.94</v>
      </c>
      <c r="BA248" vm="8913">
        <f ca="1"/>
        <v>45645</v>
      </c>
      <c r="BB248" vm="8930">
        <f ca="1"/>
        <v>179.4</v>
      </c>
      <c r="BC248" vm="8913">
        <f ca="1"/>
        <v>45645</v>
      </c>
      <c r="BD248" vm="5103">
        <f ca="1"/>
        <v>74.7</v>
      </c>
      <c r="BE248" vm="8913">
        <f ca="1"/>
        <v>45645</v>
      </c>
      <c r="BF248" vm="759">
        <f ca="1"/>
        <v>33.43</v>
      </c>
      <c r="BG248" vm="8913">
        <f ca="1"/>
        <v>45645</v>
      </c>
      <c r="BH248" vm="8931">
        <f ca="1"/>
        <v>239.6</v>
      </c>
      <c r="BI248" vm="8913">
        <f ca="1"/>
        <v>45645</v>
      </c>
      <c r="BJ248" vm="8932">
        <f ca="1"/>
        <v>43.38</v>
      </c>
      <c r="BK248" vm="8913">
        <f ca="1"/>
        <v>45645</v>
      </c>
      <c r="BL248" vm="2212">
        <f ca="1"/>
        <v>39.97</v>
      </c>
      <c r="BM248" vm="8913">
        <f ca="1"/>
        <v>45645</v>
      </c>
      <c r="BN248" vm="8080">
        <f ca="1"/>
        <v>107.06</v>
      </c>
      <c r="BO248" vm="8913">
        <f ca="1"/>
        <v>45645</v>
      </c>
      <c r="BP248" vm="8933">
        <f ca="1"/>
        <v>151.47</v>
      </c>
      <c r="BQ248" vm="8913">
        <f ca="1"/>
        <v>45645</v>
      </c>
      <c r="BR248" vm="8934">
        <f ca="1"/>
        <v>226.88</v>
      </c>
      <c r="BS248" vm="8913">
        <f ca="1"/>
        <v>45645</v>
      </c>
      <c r="BT248" vm="8935">
        <f ca="1"/>
        <v>336.23</v>
      </c>
      <c r="BU248" vm="8913">
        <f ca="1"/>
        <v>45645</v>
      </c>
      <c r="BV248" vm="8936">
        <f ca="1"/>
        <v>28.09</v>
      </c>
      <c r="BW248" vm="8913">
        <f ca="1"/>
        <v>45645</v>
      </c>
      <c r="BX248" vm="3816">
        <f ca="1"/>
        <v>57.68</v>
      </c>
      <c r="BZ248" vm="8913">
        <f ca="1"/>
        <v>45645</v>
      </c>
      <c r="CA248" vm="8937">
        <f ca="1"/>
        <v>538.94000000000005</v>
      </c>
      <c r="CB248" vm="8913">
        <f ca="1"/>
        <v>45645</v>
      </c>
      <c r="CC248" vm="2643">
        <f ca="1"/>
        <v>121.12</v>
      </c>
      <c r="CD248" vm="8913">
        <f ca="1"/>
        <v>45645</v>
      </c>
      <c r="CE248" vm="8938">
        <f ca="1"/>
        <v>110.38</v>
      </c>
      <c r="CF248" vm="8913">
        <f ca="1"/>
        <v>45645</v>
      </c>
      <c r="CG248" vm="8939">
        <f ca="1"/>
        <v>56.48</v>
      </c>
      <c r="CH248" vm="8913">
        <f ca="1"/>
        <v>45645</v>
      </c>
      <c r="CI248" vm="8940">
        <f ca="1"/>
        <v>193.22280000000001</v>
      </c>
    </row>
    <row r="249" spans="1:87">
      <c r="A249" vm="8941">
        <f ca="1"/>
        <v>45646</v>
      </c>
      <c r="B249" vm="8942">
        <f ca="1"/>
        <v>21.27</v>
      </c>
      <c r="C249" vm="8941">
        <f ca="1"/>
        <v>45646</v>
      </c>
      <c r="D249" vm="8943">
        <f ca="1"/>
        <v>50.49</v>
      </c>
      <c r="E249" vm="8941">
        <f ca="1"/>
        <v>45646</v>
      </c>
      <c r="F249" vm="8944">
        <f ca="1"/>
        <v>23.49</v>
      </c>
      <c r="G249" vm="8941">
        <f ca="1"/>
        <v>45646</v>
      </c>
      <c r="H249" vm="8945">
        <f ca="1"/>
        <v>705.68</v>
      </c>
      <c r="I249" vm="8941">
        <f ca="1"/>
        <v>45646</v>
      </c>
      <c r="J249" vm="8946">
        <f ca="1"/>
        <v>147.80000000000001</v>
      </c>
      <c r="K249" vm="8941">
        <f ca="1"/>
        <v>45646</v>
      </c>
      <c r="L249" vm="8947">
        <f ca="1"/>
        <v>524.42999999999995</v>
      </c>
      <c r="M249" vm="8941">
        <f ca="1"/>
        <v>45646</v>
      </c>
      <c r="N249" vm="4139">
        <f ca="1"/>
        <v>49.86</v>
      </c>
      <c r="O249" vm="8941">
        <f ca="1"/>
        <v>45646</v>
      </c>
      <c r="P249" vm="8948">
        <f ca="1"/>
        <v>6.3106</v>
      </c>
      <c r="Q249" vm="8941">
        <f ca="1"/>
        <v>45646</v>
      </c>
      <c r="R249" vm="8949">
        <f ca="1"/>
        <v>187.38</v>
      </c>
      <c r="S249" vm="8941">
        <f ca="1"/>
        <v>45646</v>
      </c>
      <c r="T249" vm="8950">
        <f ca="1"/>
        <v>130.58000000000001</v>
      </c>
      <c r="U249" vm="8941">
        <f ca="1"/>
        <v>45646</v>
      </c>
      <c r="V249" vm="8951">
        <f ca="1"/>
        <v>432.49</v>
      </c>
      <c r="W249" vm="8941">
        <f ca="1"/>
        <v>45646</v>
      </c>
      <c r="X249" vm="8952">
        <f ca="1"/>
        <v>436.6</v>
      </c>
      <c r="Y249" vm="8941">
        <f ca="1"/>
        <v>45646</v>
      </c>
      <c r="Z249" vm="5905">
        <f ca="1"/>
        <v>63.55</v>
      </c>
      <c r="AA249" vm="8941">
        <f ca="1"/>
        <v>45646</v>
      </c>
      <c r="AB249" vm="8953">
        <f ca="1"/>
        <v>85</v>
      </c>
      <c r="AC249" vm="8941">
        <f ca="1"/>
        <v>45646</v>
      </c>
      <c r="AD249" vm="8954">
        <f ca="1"/>
        <v>88.65</v>
      </c>
      <c r="AE249" vm="8941">
        <f ca="1"/>
        <v>45646</v>
      </c>
      <c r="AF249" vm="8955">
        <f ca="1"/>
        <v>254.49</v>
      </c>
      <c r="AG249" vm="8941">
        <f ca="1"/>
        <v>45646</v>
      </c>
      <c r="AH249" vm="5282">
        <f ca="1"/>
        <v>71.67</v>
      </c>
      <c r="AI249" vm="8941">
        <f ca="1"/>
        <v>45646</v>
      </c>
      <c r="AJ249" vm="8956">
        <f ca="1"/>
        <v>44.36</v>
      </c>
      <c r="AK249" vm="8941">
        <f ca="1"/>
        <v>45646</v>
      </c>
      <c r="AL249" vm="8957">
        <f ca="1"/>
        <v>166.29</v>
      </c>
      <c r="AM249" vm="8941">
        <f ca="1"/>
        <v>45646</v>
      </c>
      <c r="AN249" vm="8958">
        <f ca="1"/>
        <v>15.545</v>
      </c>
      <c r="AO249" vm="8941">
        <f ca="1"/>
        <v>45646</v>
      </c>
      <c r="AP249" vm="8959">
        <f ca="1"/>
        <v>98.2</v>
      </c>
      <c r="AQ249" vm="8941">
        <f ca="1"/>
        <v>45646</v>
      </c>
      <c r="AR249" vm="8960">
        <f ca="1"/>
        <v>77.62</v>
      </c>
      <c r="AS249" vm="8941">
        <f ca="1"/>
        <v>45646</v>
      </c>
      <c r="AT249" vm="6372">
        <f ca="1"/>
        <v>114.23</v>
      </c>
      <c r="AU249" vm="8941">
        <f ca="1"/>
        <v>45646</v>
      </c>
      <c r="AV249" vm="8961">
        <f ca="1"/>
        <v>44.58</v>
      </c>
      <c r="AW249" vm="8941">
        <f ca="1"/>
        <v>45646</v>
      </c>
      <c r="AX249" vm="1276">
        <f ca="1"/>
        <v>42.16</v>
      </c>
      <c r="AY249" vm="8941">
        <f ca="1"/>
        <v>45646</v>
      </c>
      <c r="AZ249" vm="8962">
        <f ca="1"/>
        <v>80.98</v>
      </c>
      <c r="BA249" vm="8941">
        <f ca="1"/>
        <v>45646</v>
      </c>
      <c r="BB249" vm="8963">
        <f ca="1"/>
        <v>183.73</v>
      </c>
      <c r="BC249" vm="8941">
        <f ca="1"/>
        <v>45646</v>
      </c>
      <c r="BD249" vm="8964">
        <f ca="1"/>
        <v>74.36</v>
      </c>
      <c r="BE249" vm="8941">
        <f ca="1"/>
        <v>45646</v>
      </c>
      <c r="BF249" vm="290">
        <f ca="1"/>
        <v>33.6</v>
      </c>
      <c r="BG249" vm="8941">
        <f ca="1"/>
        <v>45646</v>
      </c>
      <c r="BH249" vm="8965">
        <f ca="1"/>
        <v>242.1</v>
      </c>
      <c r="BI249" vm="8941">
        <f ca="1"/>
        <v>45646</v>
      </c>
      <c r="BJ249" vm="8966">
        <f ca="1"/>
        <v>44.17</v>
      </c>
      <c r="BK249" vm="8941">
        <f ca="1"/>
        <v>45646</v>
      </c>
      <c r="BL249" vm="1618">
        <f ca="1"/>
        <v>39.93</v>
      </c>
      <c r="BM249" vm="8941">
        <f ca="1"/>
        <v>45646</v>
      </c>
      <c r="BN249" vm="8967">
        <f ca="1"/>
        <v>109.47</v>
      </c>
      <c r="BO249" vm="8941">
        <f ca="1"/>
        <v>45646</v>
      </c>
      <c r="BP249" vm="8968">
        <f ca="1"/>
        <v>152.79</v>
      </c>
      <c r="BQ249" vm="8941">
        <f ca="1"/>
        <v>45646</v>
      </c>
      <c r="BR249" vm="8969">
        <f ca="1"/>
        <v>228.32</v>
      </c>
      <c r="BS249" vm="8941">
        <f ca="1"/>
        <v>45646</v>
      </c>
      <c r="BT249" vm="8970">
        <f ca="1"/>
        <v>343.65</v>
      </c>
      <c r="BU249" vm="8941">
        <f ca="1"/>
        <v>45646</v>
      </c>
      <c r="BV249" vm="8971">
        <f ca="1"/>
        <v>28.3</v>
      </c>
      <c r="BW249" vm="8941">
        <f ca="1"/>
        <v>45646</v>
      </c>
      <c r="BX249" vm="4478">
        <f ca="1"/>
        <v>58.5</v>
      </c>
      <c r="BZ249" vm="8941">
        <f ca="1"/>
        <v>45646</v>
      </c>
      <c r="CA249" vm="8972">
        <f ca="1"/>
        <v>545.04</v>
      </c>
      <c r="CB249" vm="8941">
        <f ca="1"/>
        <v>45646</v>
      </c>
      <c r="CC249" vm="8973">
        <f ca="1"/>
        <v>122.76</v>
      </c>
      <c r="CD249" vm="8941">
        <f ca="1"/>
        <v>45646</v>
      </c>
      <c r="CE249" vm="8974">
        <f ca="1"/>
        <v>111.52</v>
      </c>
      <c r="CF249" vm="8941">
        <f ca="1"/>
        <v>45646</v>
      </c>
      <c r="CG249" vm="8975">
        <f ca="1"/>
        <v>56.95</v>
      </c>
      <c r="CH249" vm="8941">
        <f ca="1"/>
        <v>45646</v>
      </c>
      <c r="CI249" vm="8976">
        <f ca="1"/>
        <v>194.57</v>
      </c>
    </row>
    <row r="250" spans="1:87">
      <c r="A250" vm="8977">
        <f ca="1"/>
        <v>45649</v>
      </c>
      <c r="B250" vm="8978">
        <f ca="1"/>
        <v>21.6</v>
      </c>
      <c r="C250" vm="8977">
        <f ca="1"/>
        <v>45649</v>
      </c>
      <c r="D250" vm="1047">
        <f ca="1"/>
        <v>50.41</v>
      </c>
      <c r="E250" vm="8977">
        <f ca="1"/>
        <v>45649</v>
      </c>
      <c r="F250" vm="8979">
        <f ca="1"/>
        <v>23.65</v>
      </c>
      <c r="G250" vm="8977">
        <f ca="1"/>
        <v>45649</v>
      </c>
      <c r="H250" vm="8980">
        <f ca="1"/>
        <v>721.04</v>
      </c>
      <c r="I250" vm="8977">
        <f ca="1"/>
        <v>45649</v>
      </c>
      <c r="J250" vm="8981">
        <f ca="1"/>
        <v>147.30000000000001</v>
      </c>
      <c r="K250" vm="8977">
        <f ca="1"/>
        <v>45649</v>
      </c>
      <c r="L250" vm="8982">
        <f ca="1"/>
        <v>527.22</v>
      </c>
      <c r="M250" vm="8977">
        <f ca="1"/>
        <v>45649</v>
      </c>
      <c r="N250" vm="8917">
        <f ca="1"/>
        <v>49.91</v>
      </c>
      <c r="O250" vm="8977">
        <f ca="1"/>
        <v>45649</v>
      </c>
      <c r="P250" vm="8983">
        <f ca="1"/>
        <v>6.2317</v>
      </c>
      <c r="Q250" vm="8977">
        <f ca="1"/>
        <v>45649</v>
      </c>
      <c r="R250" vm="8984">
        <f ca="1"/>
        <v>185.94</v>
      </c>
      <c r="S250" vm="8977">
        <f ca="1"/>
        <v>45649</v>
      </c>
      <c r="T250" vm="8985">
        <f ca="1"/>
        <v>131.71</v>
      </c>
      <c r="U250" vm="8977">
        <f ca="1"/>
        <v>45649</v>
      </c>
      <c r="V250" vm="8986">
        <f ca="1"/>
        <v>432.38</v>
      </c>
      <c r="W250" vm="8977">
        <f ca="1"/>
        <v>45649</v>
      </c>
      <c r="X250" vm="8987">
        <f ca="1"/>
        <v>435.25</v>
      </c>
      <c r="Y250" vm="8977">
        <f ca="1"/>
        <v>45649</v>
      </c>
      <c r="Z250" vm="2562">
        <f ca="1"/>
        <v>62.88</v>
      </c>
      <c r="AA250" vm="8977">
        <f ca="1"/>
        <v>45649</v>
      </c>
      <c r="AB250" vm="6879">
        <f ca="1"/>
        <v>88.71</v>
      </c>
      <c r="AC250" vm="8977">
        <f ca="1"/>
        <v>45649</v>
      </c>
      <c r="AD250" vm="8988">
        <f ca="1"/>
        <v>89.2</v>
      </c>
      <c r="AE250" vm="8977">
        <f ca="1"/>
        <v>45649</v>
      </c>
      <c r="AF250" vm="8989">
        <f ca="1"/>
        <v>255.27</v>
      </c>
      <c r="AG250" vm="8977">
        <f ca="1"/>
        <v>45649</v>
      </c>
      <c r="AH250" vm="1367">
        <f ca="1"/>
        <v>72.489999999999995</v>
      </c>
      <c r="AI250" vm="8977">
        <f ca="1"/>
        <v>45649</v>
      </c>
      <c r="AJ250" vm="3569">
        <f ca="1"/>
        <v>44.14</v>
      </c>
      <c r="AK250" vm="8977">
        <f ca="1"/>
        <v>45649</v>
      </c>
      <c r="AL250" vm="8990">
        <f ca="1"/>
        <v>161.44</v>
      </c>
      <c r="AM250" vm="8977">
        <f ca="1"/>
        <v>45649</v>
      </c>
      <c r="AN250" vm="264">
        <f ca="1"/>
        <v>14.63</v>
      </c>
      <c r="AO250" vm="8977">
        <f ca="1"/>
        <v>45649</v>
      </c>
      <c r="AP250" vm="8991">
        <f ca="1"/>
        <v>98.17</v>
      </c>
      <c r="AQ250" vm="8977">
        <f ca="1"/>
        <v>45649</v>
      </c>
      <c r="AR250" vm="2163">
        <f ca="1"/>
        <v>77.569999999999993</v>
      </c>
      <c r="AS250" vm="8977">
        <f ca="1"/>
        <v>45649</v>
      </c>
      <c r="AT250" vm="8492">
        <f ca="1"/>
        <v>114.31</v>
      </c>
      <c r="AU250" vm="8977">
        <f ca="1"/>
        <v>45649</v>
      </c>
      <c r="AV250" vm="1651">
        <f ca="1"/>
        <v>44.47</v>
      </c>
      <c r="AW250" vm="8977">
        <f ca="1"/>
        <v>45649</v>
      </c>
      <c r="AX250" vm="8992">
        <f ca="1"/>
        <v>42.15</v>
      </c>
      <c r="AY250" vm="8977">
        <f ca="1"/>
        <v>45649</v>
      </c>
      <c r="AZ250" vm="151">
        <f ca="1"/>
        <v>81.42</v>
      </c>
      <c r="BA250" vm="8977">
        <f ca="1"/>
        <v>45649</v>
      </c>
      <c r="BB250" vm="4542">
        <f ca="1"/>
        <v>184.38</v>
      </c>
      <c r="BC250" vm="8977">
        <f ca="1"/>
        <v>45649</v>
      </c>
      <c r="BD250" vm="8993">
        <f ca="1"/>
        <v>74.75</v>
      </c>
      <c r="BE250" vm="8977">
        <f ca="1"/>
        <v>45649</v>
      </c>
      <c r="BF250" vm="8994">
        <f ca="1"/>
        <v>34.06</v>
      </c>
      <c r="BG250" vm="8977">
        <f ca="1"/>
        <v>45649</v>
      </c>
      <c r="BH250" vm="8995">
        <f ca="1"/>
        <v>240.96</v>
      </c>
      <c r="BI250" vm="8977">
        <f ca="1"/>
        <v>45649</v>
      </c>
      <c r="BJ250" vm="8996">
        <f ca="1"/>
        <v>43.89</v>
      </c>
      <c r="BK250" vm="8977">
        <f ca="1"/>
        <v>45649</v>
      </c>
      <c r="BL250" vm="8997">
        <f ca="1"/>
        <v>39.94</v>
      </c>
      <c r="BM250" vm="8977">
        <f ca="1"/>
        <v>45649</v>
      </c>
      <c r="BN250" vm="7881">
        <f ca="1"/>
        <v>109.72</v>
      </c>
      <c r="BO250" vm="8977">
        <f ca="1"/>
        <v>45649</v>
      </c>
      <c r="BP250" vm="8998">
        <f ca="1"/>
        <v>151.29</v>
      </c>
      <c r="BQ250" vm="8977">
        <f ca="1"/>
        <v>45649</v>
      </c>
      <c r="BR250" vm="8999">
        <f ca="1"/>
        <v>227.14</v>
      </c>
      <c r="BS250" vm="8977">
        <f ca="1"/>
        <v>45649</v>
      </c>
      <c r="BT250" vm="9000">
        <f ca="1"/>
        <v>342.9</v>
      </c>
      <c r="BU250" vm="8977">
        <f ca="1"/>
        <v>45649</v>
      </c>
      <c r="BV250" vm="9001">
        <f ca="1"/>
        <v>28.36</v>
      </c>
      <c r="BW250" vm="8977">
        <f ca="1"/>
        <v>45649</v>
      </c>
      <c r="BX250" vm="9002">
        <f ca="1"/>
        <v>59.02</v>
      </c>
      <c r="BZ250" vm="8977">
        <f ca="1"/>
        <v>45649</v>
      </c>
      <c r="CA250" vm="9003">
        <f ca="1"/>
        <v>547.19000000000005</v>
      </c>
      <c r="CB250" vm="8977">
        <f ca="1"/>
        <v>45649</v>
      </c>
      <c r="CC250" vm="9004">
        <f ca="1"/>
        <v>123.4</v>
      </c>
      <c r="CD250" vm="8977">
        <f ca="1"/>
        <v>45649</v>
      </c>
      <c r="CE250" vm="9005">
        <f ca="1"/>
        <v>112.24</v>
      </c>
      <c r="CF250" vm="8977">
        <f ca="1"/>
        <v>45649</v>
      </c>
      <c r="CG250" vm="3527">
        <f ca="1"/>
        <v>57.4</v>
      </c>
      <c r="CH250" vm="8977">
        <f ca="1"/>
        <v>45649</v>
      </c>
      <c r="CI250" vm="2660">
        <f ca="1"/>
        <v>196.05</v>
      </c>
    </row>
    <row r="251" spans="1:87">
      <c r="A251" vm="9006">
        <f ca="1"/>
        <v>45650</v>
      </c>
      <c r="B251" vm="9007">
        <f ca="1"/>
        <v>21.62</v>
      </c>
      <c r="C251" vm="9006">
        <f ca="1"/>
        <v>45650</v>
      </c>
      <c r="D251" vm="7923">
        <f ca="1"/>
        <v>50.63</v>
      </c>
      <c r="E251" vm="9006">
        <f ca="1"/>
        <v>45650</v>
      </c>
      <c r="F251" vm="9008">
        <f ca="1"/>
        <v>24.07</v>
      </c>
      <c r="G251" vm="9006">
        <f ca="1"/>
        <v>45650</v>
      </c>
      <c r="H251" vm="9009">
        <f ca="1"/>
        <v>719.71</v>
      </c>
      <c r="I251" vm="9006">
        <f ca="1"/>
        <v>45650</v>
      </c>
      <c r="J251" vm="9010">
        <f ca="1"/>
        <v>149.18</v>
      </c>
      <c r="K251" vm="9006">
        <f ca="1"/>
        <v>45650</v>
      </c>
      <c r="L251" vm="9011">
        <f ca="1"/>
        <v>537.02</v>
      </c>
      <c r="M251" vm="9006">
        <f ca="1"/>
        <v>45650</v>
      </c>
      <c r="N251" vm="2026">
        <f ca="1"/>
        <v>50</v>
      </c>
      <c r="O251" vm="9006">
        <f ca="1"/>
        <v>45650</v>
      </c>
      <c r="P251" vm="9012">
        <f ca="1"/>
        <v>6.2908999999999997</v>
      </c>
      <c r="Q251" vm="9006">
        <f ca="1"/>
        <v>45650</v>
      </c>
      <c r="R251" vm="9013">
        <f ca="1"/>
        <v>187.26</v>
      </c>
      <c r="S251" vm="9006">
        <f ca="1"/>
        <v>45650</v>
      </c>
      <c r="T251" vm="2228">
        <f ca="1"/>
        <v>132.32</v>
      </c>
      <c r="U251" vm="9006">
        <f ca="1"/>
        <v>45650</v>
      </c>
      <c r="V251" vm="9014">
        <f ca="1"/>
        <v>432.84</v>
      </c>
      <c r="W251" vm="9006">
        <f ca="1"/>
        <v>45650</v>
      </c>
      <c r="X251" vm="9015">
        <f ca="1"/>
        <v>439.33</v>
      </c>
      <c r="Y251" vm="9006">
        <f ca="1"/>
        <v>45650</v>
      </c>
      <c r="Z251" vm="9016">
        <f ca="1"/>
        <v>64.489999999999995</v>
      </c>
      <c r="AA251" vm="9006">
        <f ca="1"/>
        <v>45650</v>
      </c>
      <c r="AB251" vm="9017">
        <f ca="1"/>
        <v>87.37</v>
      </c>
      <c r="AC251" vm="9006">
        <f ca="1"/>
        <v>45650</v>
      </c>
      <c r="AD251" vm="9018">
        <f ca="1"/>
        <v>89.99</v>
      </c>
      <c r="AE251" vm="9006">
        <f ca="1"/>
        <v>45650</v>
      </c>
      <c r="AF251" vm="9019">
        <f ca="1"/>
        <v>258.2</v>
      </c>
      <c r="AG251" vm="9006">
        <f ca="1"/>
        <v>45650</v>
      </c>
      <c r="AH251" vm="9020">
        <f ca="1"/>
        <v>72.91</v>
      </c>
      <c r="AI251" vm="9006">
        <f ca="1"/>
        <v>45650</v>
      </c>
      <c r="AJ251" vm="1611">
        <f ca="1"/>
        <v>44.25</v>
      </c>
      <c r="AK251" vm="9006">
        <f ca="1"/>
        <v>45650</v>
      </c>
      <c r="AL251" vm="9021">
        <f ca="1"/>
        <v>163.06</v>
      </c>
      <c r="AM251" vm="9006">
        <f ca="1"/>
        <v>45650</v>
      </c>
      <c r="AN251" vm="9022">
        <f ca="1"/>
        <v>15.705</v>
      </c>
      <c r="AO251" vm="9006">
        <f ca="1"/>
        <v>45650</v>
      </c>
      <c r="AP251" vm="8740">
        <f ca="1"/>
        <v>99.27</v>
      </c>
      <c r="AQ251" vm="9006">
        <f ca="1"/>
        <v>45650</v>
      </c>
      <c r="AR251" vm="9023">
        <f ca="1"/>
        <v>78.05</v>
      </c>
      <c r="AS251" vm="9006">
        <f ca="1"/>
        <v>45650</v>
      </c>
      <c r="AT251" vm="9024">
        <f ca="1"/>
        <v>114.76</v>
      </c>
      <c r="AU251" vm="9006">
        <f ca="1"/>
        <v>45650</v>
      </c>
      <c r="AV251" vm="7731">
        <f ca="1"/>
        <v>44.5</v>
      </c>
      <c r="AW251" vm="9006">
        <f ca="1"/>
        <v>45650</v>
      </c>
      <c r="AX251" vm="2961">
        <f ca="1"/>
        <v>42.74</v>
      </c>
      <c r="AY251" vm="9006">
        <f ca="1"/>
        <v>45650</v>
      </c>
      <c r="AZ251" vm="79">
        <f ca="1"/>
        <v>81.39</v>
      </c>
      <c r="BA251" vm="9006">
        <f ca="1"/>
        <v>45650</v>
      </c>
      <c r="BB251" vm="9025">
        <f ca="1"/>
        <v>184.71</v>
      </c>
      <c r="BC251" vm="9006">
        <f ca="1"/>
        <v>45650</v>
      </c>
      <c r="BD251" vm="1123">
        <f ca="1"/>
        <v>75.08</v>
      </c>
      <c r="BE251" vm="9006">
        <f ca="1"/>
        <v>45650</v>
      </c>
      <c r="BF251" vm="9026">
        <f ca="1"/>
        <v>34.03</v>
      </c>
      <c r="BG251" vm="9006">
        <f ca="1"/>
        <v>45650</v>
      </c>
      <c r="BH251" vm="9027">
        <f ca="1"/>
        <v>241.44</v>
      </c>
      <c r="BI251" vm="9006">
        <f ca="1"/>
        <v>45650</v>
      </c>
      <c r="BJ251" vm="8026">
        <f ca="1"/>
        <v>44.38</v>
      </c>
      <c r="BK251" vm="9006">
        <f ca="1"/>
        <v>45650</v>
      </c>
      <c r="BL251" vm="5709">
        <f ca="1"/>
        <v>39.799999999999997</v>
      </c>
      <c r="BM251" vm="9006">
        <f ca="1"/>
        <v>45650</v>
      </c>
      <c r="BN251" vm="2328">
        <f ca="1"/>
        <v>110.57</v>
      </c>
      <c r="BO251" vm="9006">
        <f ca="1"/>
        <v>45650</v>
      </c>
      <c r="BP251" vm="9028">
        <f ca="1"/>
        <v>152.81</v>
      </c>
      <c r="BQ251" vm="9006">
        <f ca="1"/>
        <v>45650</v>
      </c>
      <c r="BR251" vm="9029">
        <f ca="1"/>
        <v>228.9</v>
      </c>
      <c r="BS251" vm="9006">
        <f ca="1"/>
        <v>45650</v>
      </c>
      <c r="BT251" vm="9030">
        <f ca="1"/>
        <v>344.43</v>
      </c>
      <c r="BU251" vm="9006">
        <f ca="1"/>
        <v>45650</v>
      </c>
      <c r="BV251" vm="7830">
        <f ca="1"/>
        <v>28.72</v>
      </c>
      <c r="BW251" vm="9006">
        <f ca="1"/>
        <v>45650</v>
      </c>
      <c r="BX251" vm="4007">
        <f ca="1"/>
        <v>58.86</v>
      </c>
      <c r="BZ251" vm="9006">
        <f ca="1"/>
        <v>45650</v>
      </c>
      <c r="CA251" vm="9031">
        <f ca="1"/>
        <v>552.82000000000005</v>
      </c>
      <c r="CB251" vm="9006">
        <f ca="1"/>
        <v>45650</v>
      </c>
      <c r="CC251" vm="2873">
        <f ca="1"/>
        <v>124.51</v>
      </c>
      <c r="CD251" vm="9006">
        <f ca="1"/>
        <v>45650</v>
      </c>
      <c r="CE251" vm="795">
        <f ca="1"/>
        <v>113.45</v>
      </c>
      <c r="CF251" vm="9006">
        <f ca="1"/>
        <v>45650</v>
      </c>
      <c r="CG251" vm="9032">
        <f ca="1"/>
        <v>57.954999999999998</v>
      </c>
      <c r="CH251" vm="9006">
        <f ca="1"/>
        <v>45650</v>
      </c>
      <c r="CI251" vm="2136">
        <f ca="1"/>
        <v>197.69</v>
      </c>
    </row>
    <row r="252" spans="1:87">
      <c r="A252" vm="9033">
        <f ca="1"/>
        <v>45652</v>
      </c>
      <c r="B252" vm="9034">
        <f ca="1"/>
        <v>21.91</v>
      </c>
      <c r="C252" vm="9033">
        <f ca="1"/>
        <v>45652</v>
      </c>
      <c r="D252" vm="3697">
        <f ca="1"/>
        <v>50.61</v>
      </c>
      <c r="E252" vm="9033">
        <f ca="1"/>
        <v>45652</v>
      </c>
      <c r="F252" vm="9035">
        <f ca="1"/>
        <v>24.02</v>
      </c>
      <c r="G252" vm="9033">
        <f ca="1"/>
        <v>45652</v>
      </c>
      <c r="H252" vm="9036">
        <f ca="1"/>
        <v>715.86</v>
      </c>
      <c r="I252" vm="9033">
        <f ca="1"/>
        <v>45652</v>
      </c>
      <c r="J252" vm="6366">
        <f ca="1"/>
        <v>149.07</v>
      </c>
      <c r="K252" vm="9033">
        <f ca="1"/>
        <v>45652</v>
      </c>
      <c r="L252" vm="9037">
        <f ca="1"/>
        <v>538.83000000000004</v>
      </c>
      <c r="M252" vm="9033">
        <f ca="1"/>
        <v>45652</v>
      </c>
      <c r="N252" vm="3581">
        <f ca="1"/>
        <v>50.15</v>
      </c>
      <c r="O252" vm="9033">
        <f ca="1"/>
        <v>45652</v>
      </c>
      <c r="P252" vm="9038">
        <f ca="1"/>
        <v>6.3795999999999999</v>
      </c>
      <c r="Q252" vm="9033">
        <f ca="1"/>
        <v>45652</v>
      </c>
      <c r="R252" vm="9039">
        <f ca="1"/>
        <v>187.63</v>
      </c>
      <c r="S252" vm="9033">
        <f ca="1"/>
        <v>45652</v>
      </c>
      <c r="T252" vm="9040">
        <f ca="1"/>
        <v>132.54</v>
      </c>
      <c r="U252" vm="9033">
        <f ca="1"/>
        <v>45652</v>
      </c>
      <c r="V252" vm="9041">
        <f ca="1"/>
        <v>433.84</v>
      </c>
      <c r="W252" vm="9033">
        <f ca="1"/>
        <v>45652</v>
      </c>
      <c r="X252" vm="9042">
        <f ca="1"/>
        <v>438.11</v>
      </c>
      <c r="Y252" vm="9033">
        <f ca="1"/>
        <v>45652</v>
      </c>
      <c r="Z252" vm="9043">
        <f ca="1"/>
        <v>65.67</v>
      </c>
      <c r="AA252" vm="9033">
        <f ca="1"/>
        <v>45652</v>
      </c>
      <c r="AB252" vm="7286">
        <f ca="1"/>
        <v>87.65</v>
      </c>
      <c r="AC252" vm="9033">
        <f ca="1"/>
        <v>45652</v>
      </c>
      <c r="AD252" vm="5838">
        <f ca="1"/>
        <v>89.15</v>
      </c>
      <c r="AE252" vm="9033">
        <f ca="1"/>
        <v>45652</v>
      </c>
      <c r="AF252" vm="9044">
        <f ca="1"/>
        <v>259.02</v>
      </c>
      <c r="AG252" vm="9033">
        <f ca="1"/>
        <v>45652</v>
      </c>
      <c r="AH252" vm="3871">
        <f ca="1"/>
        <v>72.37</v>
      </c>
      <c r="AI252" vm="9033">
        <f ca="1"/>
        <v>45652</v>
      </c>
      <c r="AJ252" vm="3302">
        <f ca="1"/>
        <v>44.92</v>
      </c>
      <c r="AK252" vm="9033">
        <f ca="1"/>
        <v>45652</v>
      </c>
      <c r="AL252" vm="9045">
        <f ca="1"/>
        <v>163.47999999999999</v>
      </c>
      <c r="AM252" vm="9033">
        <f ca="1"/>
        <v>45652</v>
      </c>
      <c r="AN252" vm="9046">
        <f ca="1"/>
        <v>16.48</v>
      </c>
      <c r="AO252" vm="9033">
        <f ca="1"/>
        <v>45652</v>
      </c>
      <c r="AP252" vm="9047">
        <f ca="1"/>
        <v>99.56</v>
      </c>
      <c r="AQ252" vm="9033">
        <f ca="1"/>
        <v>45652</v>
      </c>
      <c r="AR252" vm="9048">
        <f ca="1"/>
        <v>78.349999999999994</v>
      </c>
      <c r="AS252" vm="9033">
        <f ca="1"/>
        <v>45652</v>
      </c>
      <c r="AT252" vm="3181">
        <f ca="1"/>
        <v>115.27</v>
      </c>
      <c r="AU252" vm="9033">
        <f ca="1"/>
        <v>45652</v>
      </c>
      <c r="AV252" vm="2635">
        <f ca="1"/>
        <v>44.42</v>
      </c>
      <c r="AW252" vm="9033">
        <f ca="1"/>
        <v>45652</v>
      </c>
      <c r="AX252" vm="887">
        <f ca="1"/>
        <v>42.35</v>
      </c>
      <c r="AY252" vm="9033">
        <f ca="1"/>
        <v>45652</v>
      </c>
      <c r="AZ252" vm="9049">
        <f ca="1"/>
        <v>81.97</v>
      </c>
      <c r="BA252" vm="9033">
        <f ca="1"/>
        <v>45652</v>
      </c>
      <c r="BB252" vm="5929">
        <f ca="1"/>
        <v>183.98</v>
      </c>
      <c r="BC252" vm="9033">
        <f ca="1"/>
        <v>45652</v>
      </c>
      <c r="BD252" vm="7889">
        <f ca="1"/>
        <v>75</v>
      </c>
      <c r="BE252" vm="9033">
        <f ca="1"/>
        <v>45652</v>
      </c>
      <c r="BF252" vm="9050">
        <f ca="1"/>
        <v>34.119999999999997</v>
      </c>
      <c r="BG252" vm="9033">
        <f ca="1"/>
        <v>45652</v>
      </c>
      <c r="BH252" vm="9051">
        <f ca="1"/>
        <v>243.07</v>
      </c>
      <c r="BI252" vm="9033">
        <f ca="1"/>
        <v>45652</v>
      </c>
      <c r="BJ252" vm="6961">
        <f ca="1"/>
        <v>44.55</v>
      </c>
      <c r="BK252" vm="9033">
        <f ca="1"/>
        <v>45652</v>
      </c>
      <c r="BL252" vm="3739">
        <f ca="1"/>
        <v>39.96</v>
      </c>
      <c r="BM252" vm="9033">
        <f ca="1"/>
        <v>45652</v>
      </c>
      <c r="BN252" vm="112">
        <f ca="1"/>
        <v>110.98</v>
      </c>
      <c r="BO252" vm="9033">
        <f ca="1"/>
        <v>45652</v>
      </c>
      <c r="BP252" vm="9052">
        <f ca="1"/>
        <v>152.44</v>
      </c>
      <c r="BQ252" vm="9033">
        <f ca="1"/>
        <v>45652</v>
      </c>
      <c r="BR252" vm="9053">
        <f ca="1"/>
        <v>231.86</v>
      </c>
      <c r="BS252" vm="9033">
        <f ca="1"/>
        <v>45652</v>
      </c>
      <c r="BT252" vm="8131">
        <f ca="1"/>
        <v>341.72</v>
      </c>
      <c r="BU252" vm="9033">
        <f ca="1"/>
        <v>45652</v>
      </c>
      <c r="BV252" vm="9054">
        <f ca="1"/>
        <v>28.67</v>
      </c>
      <c r="BW252" vm="9033">
        <f ca="1"/>
        <v>45652</v>
      </c>
      <c r="BX252" vm="9055">
        <f ca="1"/>
        <v>58.92</v>
      </c>
      <c r="BZ252" vm="9033">
        <f ca="1"/>
        <v>45652</v>
      </c>
      <c r="CA252" vm="9056">
        <f ca="1"/>
        <v>552.80999999999995</v>
      </c>
      <c r="CB252" vm="9033">
        <f ca="1"/>
        <v>45652</v>
      </c>
      <c r="CC252" vm="9057">
        <f ca="1"/>
        <v>124.69</v>
      </c>
      <c r="CD252" vm="9033">
        <f ca="1"/>
        <v>45652</v>
      </c>
      <c r="CE252" vm="6271">
        <f ca="1"/>
        <v>113.46</v>
      </c>
      <c r="CF252" vm="9033">
        <f ca="1"/>
        <v>45652</v>
      </c>
      <c r="CG252" vm="9058">
        <f ca="1"/>
        <v>57.99</v>
      </c>
      <c r="CH252" vm="9033">
        <f ca="1"/>
        <v>45652</v>
      </c>
      <c r="CI252" vm="9059">
        <f ca="1"/>
        <v>197.9383</v>
      </c>
    </row>
    <row r="253" spans="1:87">
      <c r="A253" vm="9060">
        <f ca="1"/>
        <v>45653</v>
      </c>
      <c r="B253" vm="9061">
        <f ca="1"/>
        <v>21.47</v>
      </c>
      <c r="C253" vm="9060">
        <f ca="1"/>
        <v>45653</v>
      </c>
      <c r="D253" vm="7987">
        <f ca="1"/>
        <v>50.58</v>
      </c>
      <c r="E253" vm="9060">
        <f ca="1"/>
        <v>45653</v>
      </c>
      <c r="F253" vm="9062">
        <f ca="1"/>
        <v>23.61</v>
      </c>
      <c r="G253" vm="9060">
        <f ca="1"/>
        <v>45653</v>
      </c>
      <c r="H253" vm="9063">
        <f ca="1"/>
        <v>713.59</v>
      </c>
      <c r="I253" vm="9060">
        <f ca="1"/>
        <v>45653</v>
      </c>
      <c r="J253" vm="9064">
        <f ca="1"/>
        <v>148.12</v>
      </c>
      <c r="K253" vm="9060">
        <f ca="1"/>
        <v>45653</v>
      </c>
      <c r="L253" vm="9065">
        <f ca="1"/>
        <v>534.88</v>
      </c>
      <c r="M253" vm="9060">
        <f ca="1"/>
        <v>45653</v>
      </c>
      <c r="N253" vm="2707">
        <f ca="1"/>
        <v>50.14</v>
      </c>
      <c r="O253" vm="9060">
        <f ca="1"/>
        <v>45653</v>
      </c>
      <c r="P253" vm="9012">
        <f ca="1"/>
        <v>6.2908999999999997</v>
      </c>
      <c r="Q253" vm="9060">
        <f ca="1"/>
        <v>45653</v>
      </c>
      <c r="R253" vm="9066">
        <f ca="1"/>
        <v>184.56</v>
      </c>
      <c r="S253" vm="9060">
        <f ca="1"/>
        <v>45653</v>
      </c>
      <c r="T253" vm="9067">
        <f ca="1"/>
        <v>132.31</v>
      </c>
      <c r="U253" vm="9060">
        <f ca="1"/>
        <v>45653</v>
      </c>
      <c r="V253" vm="9068">
        <f ca="1"/>
        <v>430.06</v>
      </c>
      <c r="W253" vm="9060">
        <f ca="1"/>
        <v>45653</v>
      </c>
      <c r="X253" vm="9069">
        <f ca="1"/>
        <v>430.53</v>
      </c>
      <c r="Y253" vm="9060">
        <f ca="1"/>
        <v>45653</v>
      </c>
      <c r="Z253" vm="8454">
        <f ca="1"/>
        <v>63.33</v>
      </c>
      <c r="AA253" vm="9060">
        <f ca="1"/>
        <v>45653</v>
      </c>
      <c r="AB253" vm="9017">
        <f ca="1"/>
        <v>87.37</v>
      </c>
      <c r="AC253" vm="9060">
        <f ca="1"/>
        <v>45653</v>
      </c>
      <c r="AD253" vm="9070">
        <f ca="1"/>
        <v>88.29</v>
      </c>
      <c r="AE253" vm="9060">
        <f ca="1"/>
        <v>45653</v>
      </c>
      <c r="AF253" vm="9071">
        <f ca="1"/>
        <v>255.59</v>
      </c>
      <c r="AG253" vm="9060">
        <f ca="1"/>
        <v>45653</v>
      </c>
      <c r="AH253" vm="4999">
        <f ca="1"/>
        <v>72.11</v>
      </c>
      <c r="AI253" vm="9060">
        <f ca="1"/>
        <v>45653</v>
      </c>
      <c r="AJ253" vm="7157">
        <f ca="1"/>
        <v>44.49</v>
      </c>
      <c r="AK253" vm="9060">
        <f ca="1"/>
        <v>45653</v>
      </c>
      <c r="AL253" vm="9072">
        <f ca="1"/>
        <v>158.65</v>
      </c>
      <c r="AM253" vm="9060">
        <f ca="1"/>
        <v>45653</v>
      </c>
      <c r="AN253" vm="2386">
        <f ca="1"/>
        <v>15.75</v>
      </c>
      <c r="AO253" vm="9060">
        <f ca="1"/>
        <v>45653</v>
      </c>
      <c r="AP253" vm="9073">
        <f ca="1"/>
        <v>98.58</v>
      </c>
      <c r="AQ253" vm="9060">
        <f ca="1"/>
        <v>45653</v>
      </c>
      <c r="AR253" vm="2163">
        <f ca="1"/>
        <v>77.569999999999993</v>
      </c>
      <c r="AS253" vm="9060">
        <f ca="1"/>
        <v>45653</v>
      </c>
      <c r="AT253" vm="6592">
        <f ca="1"/>
        <v>114.99</v>
      </c>
      <c r="AU253" vm="9060">
        <f ca="1"/>
        <v>45653</v>
      </c>
      <c r="AV253" vm="8227">
        <f ca="1"/>
        <v>44.31</v>
      </c>
      <c r="AW253" vm="9060">
        <f ca="1"/>
        <v>45653</v>
      </c>
      <c r="AX253" vm="4264">
        <f ca="1"/>
        <v>41.97</v>
      </c>
      <c r="AY253" vm="9060">
        <f ca="1"/>
        <v>45653</v>
      </c>
      <c r="AZ253" vm="9074">
        <f ca="1"/>
        <v>80.959999999999994</v>
      </c>
      <c r="BA253" vm="9060">
        <f ca="1"/>
        <v>45653</v>
      </c>
      <c r="BB253" vm="9075">
        <f ca="1"/>
        <v>181.87</v>
      </c>
      <c r="BC253" vm="9060">
        <f ca="1"/>
        <v>45653</v>
      </c>
      <c r="BD253" vm="7990">
        <f ca="1"/>
        <v>74.62</v>
      </c>
      <c r="BE253" vm="9060">
        <f ca="1"/>
        <v>45653</v>
      </c>
      <c r="BF253" vm="9076">
        <f ca="1"/>
        <v>34.08</v>
      </c>
      <c r="BG253" vm="9060">
        <f ca="1"/>
        <v>45653</v>
      </c>
      <c r="BH253" vm="9077">
        <f ca="1"/>
        <v>241.4</v>
      </c>
      <c r="BI253" vm="9060">
        <f ca="1"/>
        <v>45653</v>
      </c>
      <c r="BJ253" vm="8483">
        <f ca="1"/>
        <v>44.34</v>
      </c>
      <c r="BK253" vm="9060">
        <f ca="1"/>
        <v>45653</v>
      </c>
      <c r="BL253" vm="6236">
        <f ca="1"/>
        <v>39.92</v>
      </c>
      <c r="BM253" vm="9060">
        <f ca="1"/>
        <v>45653</v>
      </c>
      <c r="BN253" vm="2651">
        <f ca="1"/>
        <v>110.11</v>
      </c>
      <c r="BO253" vm="9060">
        <f ca="1"/>
        <v>45653</v>
      </c>
      <c r="BP253" vm="7873">
        <f ca="1"/>
        <v>152.88999999999999</v>
      </c>
      <c r="BQ253" vm="9060">
        <f ca="1"/>
        <v>45653</v>
      </c>
      <c r="BR253" vm="9078">
        <f ca="1"/>
        <v>229.51</v>
      </c>
      <c r="BS253" vm="9060">
        <f ca="1"/>
        <v>45653</v>
      </c>
      <c r="BT253" vm="9079">
        <f ca="1"/>
        <v>338.45</v>
      </c>
      <c r="BU253" vm="9060">
        <f ca="1"/>
        <v>45653</v>
      </c>
      <c r="BV253" vm="9080">
        <f ca="1"/>
        <v>28.695699999999999</v>
      </c>
      <c r="BW253" vm="9060">
        <f ca="1"/>
        <v>45653</v>
      </c>
      <c r="BX253" vm="2106">
        <f ca="1"/>
        <v>59.31</v>
      </c>
      <c r="BZ253" vm="9060">
        <f ca="1"/>
        <v>45653</v>
      </c>
      <c r="CA253" vm="9081">
        <f ca="1"/>
        <v>547.08000000000004</v>
      </c>
      <c r="CB253" vm="9060">
        <f ca="1"/>
        <v>45653</v>
      </c>
      <c r="CC253" vm="9082">
        <f ca="1"/>
        <v>123.35</v>
      </c>
      <c r="CD253" vm="9060">
        <f ca="1"/>
        <v>45653</v>
      </c>
      <c r="CE253" vm="9083">
        <f ca="1"/>
        <v>112.07</v>
      </c>
      <c r="CF253" vm="9060">
        <f ca="1"/>
        <v>45653</v>
      </c>
      <c r="CG253" vm="4116">
        <f ca="1"/>
        <v>57.31</v>
      </c>
      <c r="CH253" vm="9060">
        <f ca="1"/>
        <v>45653</v>
      </c>
      <c r="CI253" vm="9084">
        <f ca="1"/>
        <v>196.24</v>
      </c>
    </row>
    <row r="254" spans="1:87">
      <c r="A254" vm="9085">
        <f ca="1"/>
        <v>45656</v>
      </c>
      <c r="B254" vm="9086">
        <f ca="1"/>
        <v>21.07</v>
      </c>
      <c r="C254" vm="9085">
        <f ca="1"/>
        <v>45656</v>
      </c>
      <c r="D254" vm="9087">
        <f ca="1"/>
        <v>50.07</v>
      </c>
      <c r="E254" vm="9085">
        <f ca="1"/>
        <v>45656</v>
      </c>
      <c r="F254" vm="9088">
        <f ca="1"/>
        <v>23.39</v>
      </c>
      <c r="G254" vm="9085">
        <f ca="1"/>
        <v>45656</v>
      </c>
      <c r="H254" vm="9089">
        <f ca="1"/>
        <v>696.15</v>
      </c>
      <c r="I254" vm="9085">
        <f ca="1"/>
        <v>45656</v>
      </c>
      <c r="J254" vm="9090">
        <f ca="1"/>
        <v>146.54</v>
      </c>
      <c r="K254" vm="9085">
        <f ca="1"/>
        <v>45656</v>
      </c>
      <c r="L254" vm="9091">
        <f ca="1"/>
        <v>526.96</v>
      </c>
      <c r="M254" vm="9085">
        <f ca="1"/>
        <v>45656</v>
      </c>
      <c r="N254" vm="2102">
        <f ca="1"/>
        <v>49.83</v>
      </c>
      <c r="O254" vm="9085">
        <f ca="1"/>
        <v>45656</v>
      </c>
      <c r="P254" vm="9092">
        <f ca="1"/>
        <v>6.1035000000000004</v>
      </c>
      <c r="Q254" vm="9085">
        <f ca="1"/>
        <v>45656</v>
      </c>
      <c r="R254" vm="9093">
        <f ca="1"/>
        <v>183.13</v>
      </c>
      <c r="S254" vm="9085">
        <f ca="1"/>
        <v>45656</v>
      </c>
      <c r="T254" vm="1962">
        <f ca="1"/>
        <v>131.24</v>
      </c>
      <c r="U254" vm="9085">
        <f ca="1"/>
        <v>45656</v>
      </c>
      <c r="V254" vm="9094">
        <f ca="1"/>
        <v>424.64</v>
      </c>
      <c r="W254" vm="9085">
        <f ca="1"/>
        <v>45656</v>
      </c>
      <c r="X254" vm="9095">
        <f ca="1"/>
        <v>424.83</v>
      </c>
      <c r="Y254" vm="9085">
        <f ca="1"/>
        <v>45656</v>
      </c>
      <c r="Z254" vm="2953">
        <f ca="1"/>
        <v>61.7</v>
      </c>
      <c r="AA254" vm="9085">
        <f ca="1"/>
        <v>45656</v>
      </c>
      <c r="AB254" vm="9096">
        <f ca="1"/>
        <v>85.73</v>
      </c>
      <c r="AC254" vm="9085">
        <f ca="1"/>
        <v>45656</v>
      </c>
      <c r="AD254" vm="9097">
        <f ca="1"/>
        <v>86.14</v>
      </c>
      <c r="AE254" vm="9085">
        <f ca="1"/>
        <v>45656</v>
      </c>
      <c r="AF254" vm="9098">
        <f ca="1"/>
        <v>252.2</v>
      </c>
      <c r="AG254" vm="9085">
        <f ca="1"/>
        <v>45656</v>
      </c>
      <c r="AH254" vm="9099">
        <f ca="1"/>
        <v>71.760000000000005</v>
      </c>
      <c r="AI254" vm="9085">
        <f ca="1"/>
        <v>45656</v>
      </c>
      <c r="AJ254" vm="6549">
        <f ca="1"/>
        <v>43.94</v>
      </c>
      <c r="AK254" vm="9085">
        <f ca="1"/>
        <v>45656</v>
      </c>
      <c r="AL254" vm="9100">
        <f ca="1"/>
        <v>154.97</v>
      </c>
      <c r="AM254" vm="9085">
        <f ca="1"/>
        <v>45656</v>
      </c>
      <c r="AN254" vm="2589">
        <f ca="1"/>
        <v>15.49</v>
      </c>
      <c r="AO254" vm="9085">
        <f ca="1"/>
        <v>45656</v>
      </c>
      <c r="AP254" vm="9101">
        <f ca="1"/>
        <v>98.28</v>
      </c>
      <c r="AQ254" vm="9085">
        <f ca="1"/>
        <v>45656</v>
      </c>
      <c r="AR254" vm="5700">
        <f ca="1"/>
        <v>77.11</v>
      </c>
      <c r="AS254" vm="9085">
        <f ca="1"/>
        <v>45656</v>
      </c>
      <c r="AT254" vm="9102">
        <f ca="1"/>
        <v>112.8</v>
      </c>
      <c r="AU254" vm="9085">
        <f ca="1"/>
        <v>45656</v>
      </c>
      <c r="AV254" vm="1931">
        <f ca="1"/>
        <v>44.18</v>
      </c>
      <c r="AW254" vm="9085">
        <f ca="1"/>
        <v>45656</v>
      </c>
      <c r="AX254" vm="2453">
        <f ca="1"/>
        <v>41.54</v>
      </c>
      <c r="AY254" vm="9085">
        <f ca="1"/>
        <v>45656</v>
      </c>
      <c r="AZ254" vm="9103">
        <f ca="1"/>
        <v>78.86</v>
      </c>
      <c r="BA254" vm="9085">
        <f ca="1"/>
        <v>45656</v>
      </c>
      <c r="BB254" vm="9104">
        <f ca="1"/>
        <v>181.92</v>
      </c>
      <c r="BC254" vm="9085">
        <f ca="1"/>
        <v>45656</v>
      </c>
      <c r="BD254" vm="659">
        <f ca="1"/>
        <v>74.19</v>
      </c>
      <c r="BE254" vm="9085">
        <f ca="1"/>
        <v>45656</v>
      </c>
      <c r="BF254" vm="9105">
        <f ca="1"/>
        <v>33.65</v>
      </c>
      <c r="BG254" vm="9085">
        <f ca="1"/>
        <v>45656</v>
      </c>
      <c r="BH254" vm="9106">
        <f ca="1"/>
        <v>240.63</v>
      </c>
      <c r="BI254" vm="9085">
        <f ca="1"/>
        <v>45656</v>
      </c>
      <c r="BJ254" vm="4299">
        <f ca="1"/>
        <v>43.91</v>
      </c>
      <c r="BK254" vm="9085">
        <f ca="1"/>
        <v>45656</v>
      </c>
      <c r="BL254" vm="3002">
        <f ca="1"/>
        <v>39.6</v>
      </c>
      <c r="BM254" vm="9085">
        <f ca="1"/>
        <v>45656</v>
      </c>
      <c r="BN254" vm="9107">
        <f ca="1"/>
        <v>109.27</v>
      </c>
      <c r="BO254" vm="9085">
        <f ca="1"/>
        <v>45656</v>
      </c>
      <c r="BP254" vm="9108">
        <f ca="1"/>
        <v>151.72</v>
      </c>
      <c r="BQ254" vm="9085">
        <f ca="1"/>
        <v>45656</v>
      </c>
      <c r="BR254" vm="9109">
        <f ca="1"/>
        <v>226.6</v>
      </c>
      <c r="BS254" vm="9085">
        <f ca="1"/>
        <v>45656</v>
      </c>
      <c r="BT254" vm="9110">
        <f ca="1"/>
        <v>335.74</v>
      </c>
      <c r="BU254" vm="9085">
        <f ca="1"/>
        <v>45656</v>
      </c>
      <c r="BV254" vm="9111">
        <f ca="1"/>
        <v>29.18</v>
      </c>
      <c r="BW254" vm="9085">
        <f ca="1"/>
        <v>45656</v>
      </c>
      <c r="BX254" vm="3969">
        <f ca="1"/>
        <v>59.21</v>
      </c>
      <c r="BZ254" vm="9085">
        <f ca="1"/>
        <v>45656</v>
      </c>
      <c r="CA254" vm="9112">
        <f ca="1"/>
        <v>540.99</v>
      </c>
      <c r="CB254" vm="9085">
        <f ca="1"/>
        <v>45656</v>
      </c>
      <c r="CC254" vm="9113">
        <f ca="1"/>
        <v>121.97</v>
      </c>
      <c r="CD254" vm="9085">
        <f ca="1"/>
        <v>45656</v>
      </c>
      <c r="CE254" vm="4803">
        <f ca="1"/>
        <v>110.86</v>
      </c>
      <c r="CF254" vm="9085">
        <f ca="1"/>
        <v>45656</v>
      </c>
      <c r="CG254" vm="2689">
        <f ca="1"/>
        <v>56.74</v>
      </c>
      <c r="CH254" vm="9085">
        <f ca="1"/>
        <v>45656</v>
      </c>
      <c r="CI254" vm="9114">
        <f ca="1"/>
        <v>194.46</v>
      </c>
    </row>
    <row r="255" spans="1:87">
      <c r="A255" vm="9115">
        <f ca="1"/>
        <v>45657</v>
      </c>
      <c r="B255" vm="9116">
        <f ca="1"/>
        <v>20.87</v>
      </c>
      <c r="C255" vm="9115">
        <f ca="1"/>
        <v>45657</v>
      </c>
      <c r="D255" vm="709">
        <f ca="1"/>
        <v>50.52</v>
      </c>
      <c r="E255" vm="9115">
        <f ca="1"/>
        <v>45657</v>
      </c>
      <c r="F255" vm="9117">
        <f ca="1"/>
        <v>23.26</v>
      </c>
      <c r="G255" vm="9115">
        <f ca="1"/>
        <v>45657</v>
      </c>
      <c r="H255" vm="9118">
        <f ca="1"/>
        <v>693.08</v>
      </c>
      <c r="I255" vm="9115">
        <f ca="1"/>
        <v>45657</v>
      </c>
      <c r="J255" vm="9119">
        <f ca="1"/>
        <v>146.30000000000001</v>
      </c>
      <c r="K255" vm="9115">
        <f ca="1"/>
        <v>45657</v>
      </c>
      <c r="L255" vm="9120">
        <f ca="1"/>
        <v>521.96</v>
      </c>
      <c r="M255" vm="9115">
        <f ca="1"/>
        <v>45657</v>
      </c>
      <c r="N255" vm="9121">
        <f ca="1"/>
        <v>49.64</v>
      </c>
      <c r="O255" vm="9115">
        <f ca="1"/>
        <v>45657</v>
      </c>
      <c r="P255" vm="8918">
        <f ca="1"/>
        <v>6.1725000000000003</v>
      </c>
      <c r="Q255" vm="9115">
        <f ca="1"/>
        <v>45657</v>
      </c>
      <c r="R255" vm="9122">
        <f ca="1"/>
        <v>180.41</v>
      </c>
      <c r="S255" vm="9115">
        <f ca="1"/>
        <v>45657</v>
      </c>
      <c r="T255" vm="2752">
        <f ca="1"/>
        <v>130.69</v>
      </c>
      <c r="U255" vm="9115">
        <f ca="1"/>
        <v>45657</v>
      </c>
      <c r="V255" vm="9123">
        <f ca="1"/>
        <v>423.7</v>
      </c>
      <c r="W255" vm="9115">
        <f ca="1"/>
        <v>45657</v>
      </c>
      <c r="X255" vm="9124">
        <f ca="1"/>
        <v>421.5</v>
      </c>
      <c r="Y255" vm="9115">
        <f ca="1"/>
        <v>45657</v>
      </c>
      <c r="Z255" vm="9125">
        <f ca="1"/>
        <v>61.85</v>
      </c>
      <c r="AA255" vm="9115">
        <f ca="1"/>
        <v>45657</v>
      </c>
      <c r="AB255" vm="9126">
        <f ca="1"/>
        <v>86.02</v>
      </c>
      <c r="AC255" vm="9115">
        <f ca="1"/>
        <v>45657</v>
      </c>
      <c r="AD255" vm="9127">
        <f ca="1"/>
        <v>86.08</v>
      </c>
      <c r="AE255" vm="9115">
        <f ca="1"/>
        <v>45657</v>
      </c>
      <c r="AF255" vm="9128">
        <f ca="1"/>
        <v>250.42</v>
      </c>
      <c r="AG255" vm="9115">
        <f ca="1"/>
        <v>45657</v>
      </c>
      <c r="AH255" vm="9129">
        <f ca="1"/>
        <v>71.69</v>
      </c>
      <c r="AI255" vm="9115">
        <f ca="1"/>
        <v>45657</v>
      </c>
      <c r="AJ255" vm="7024">
        <f ca="1"/>
        <v>44.89</v>
      </c>
      <c r="AK255" vm="9115">
        <f ca="1"/>
        <v>45657</v>
      </c>
      <c r="AL255" vm="9130">
        <f ca="1"/>
        <v>154.41</v>
      </c>
      <c r="AM255" vm="9115">
        <f ca="1"/>
        <v>45657</v>
      </c>
      <c r="AN255" vm="9131">
        <f ca="1"/>
        <v>15.38</v>
      </c>
      <c r="AO255" vm="9115">
        <f ca="1"/>
        <v>45657</v>
      </c>
      <c r="AP255" vm="9132">
        <f ca="1"/>
        <v>98.15</v>
      </c>
      <c r="AQ255" vm="9115">
        <f ca="1"/>
        <v>45657</v>
      </c>
      <c r="AR255" vm="9133">
        <f ca="1"/>
        <v>76.83</v>
      </c>
      <c r="AS255" vm="9115">
        <f ca="1"/>
        <v>45657</v>
      </c>
      <c r="AT255" vm="2011">
        <f ca="1"/>
        <v>113.11</v>
      </c>
      <c r="AU255" vm="9115">
        <f ca="1"/>
        <v>45657</v>
      </c>
      <c r="AV255" vm="9134">
        <f ca="1"/>
        <v>44.75</v>
      </c>
      <c r="AW255" vm="9115">
        <f ca="1"/>
        <v>45657</v>
      </c>
      <c r="AX255" vm="5911">
        <f ca="1"/>
        <v>40.78</v>
      </c>
      <c r="AY255" vm="9115">
        <f ca="1"/>
        <v>45657</v>
      </c>
      <c r="AZ255" vm="8679">
        <f ca="1"/>
        <v>80.61</v>
      </c>
      <c r="BA255" vm="9115">
        <f ca="1"/>
        <v>45657</v>
      </c>
      <c r="BB255" vm="9135">
        <f ca="1"/>
        <v>183.41</v>
      </c>
      <c r="BC255" vm="9115">
        <f ca="1"/>
        <v>45657</v>
      </c>
      <c r="BD255" vm="9136">
        <f ca="1"/>
        <v>74.98</v>
      </c>
      <c r="BE255" vm="9115">
        <f ca="1"/>
        <v>45657</v>
      </c>
      <c r="BF255" vm="4995">
        <f ca="1"/>
        <v>33.82</v>
      </c>
      <c r="BG255" vm="9115">
        <f ca="1"/>
        <v>45657</v>
      </c>
      <c r="BH255" vm="9137">
        <f ca="1"/>
        <v>242.13</v>
      </c>
      <c r="BI255" vm="9115">
        <f ca="1"/>
        <v>45657</v>
      </c>
      <c r="BJ255" vm="7547">
        <f ca="1"/>
        <v>43.95</v>
      </c>
      <c r="BK255" vm="9115">
        <f ca="1"/>
        <v>45657</v>
      </c>
      <c r="BL255" vm="288">
        <f ca="1"/>
        <v>39.99</v>
      </c>
      <c r="BM255" vm="9115">
        <f ca="1"/>
        <v>45657</v>
      </c>
      <c r="BN255" vm="1805">
        <f ca="1"/>
        <v>109.4</v>
      </c>
      <c r="BO255" vm="9115">
        <f ca="1"/>
        <v>45657</v>
      </c>
      <c r="BP255" vm="9138">
        <f ca="1"/>
        <v>152.06</v>
      </c>
      <c r="BQ255" vm="9115">
        <f ca="1"/>
        <v>45657</v>
      </c>
      <c r="BR255" vm="6045">
        <f ca="1"/>
        <v>225.89</v>
      </c>
      <c r="BS255" vm="9115">
        <f ca="1"/>
        <v>45657</v>
      </c>
      <c r="BT255" vm="9139">
        <f ca="1"/>
        <v>334.33</v>
      </c>
      <c r="BU255" vm="9115">
        <f ca="1"/>
        <v>45657</v>
      </c>
      <c r="BV255" vm="9140">
        <f ca="1"/>
        <v>29.6</v>
      </c>
      <c r="BW255" vm="9115">
        <f ca="1"/>
        <v>45657</v>
      </c>
      <c r="BX255" vm="9141">
        <f ca="1"/>
        <v>59.42</v>
      </c>
      <c r="BZ255" vm="9115">
        <f ca="1"/>
        <v>45657</v>
      </c>
      <c r="CA255" vm="9142">
        <f ca="1"/>
        <v>538.80999999999995</v>
      </c>
      <c r="CB255" vm="9115">
        <f ca="1"/>
        <v>45657</v>
      </c>
      <c r="CC255" vm="9143">
        <f ca="1"/>
        <v>121.59</v>
      </c>
      <c r="CD255" vm="9115">
        <f ca="1"/>
        <v>45657</v>
      </c>
      <c r="CE255" vm="9144">
        <f ca="1"/>
        <v>110.25</v>
      </c>
      <c r="CF255" vm="9115">
        <f ca="1"/>
        <v>45657</v>
      </c>
      <c r="CG255" vm="8939">
        <f ca="1"/>
        <v>56.48</v>
      </c>
      <c r="CH255" vm="9115">
        <f ca="1"/>
        <v>45657</v>
      </c>
      <c r="CI255" vm="9145">
        <f ca="1"/>
        <v>193.59</v>
      </c>
    </row>
    <row r="256" spans="1:87">
      <c r="A256" vm="9146">
        <f ca="1"/>
        <v>45659</v>
      </c>
      <c r="B256" vm="9147">
        <f ca="1"/>
        <v>21.52</v>
      </c>
      <c r="C256" vm="9146">
        <f ca="1"/>
        <v>45659</v>
      </c>
      <c r="D256" vm="9148">
        <f ca="1"/>
        <v>50.22</v>
      </c>
      <c r="E256" vm="9146">
        <f ca="1"/>
        <v>45659</v>
      </c>
      <c r="F256" vm="9149">
        <f ca="1"/>
        <v>23.59</v>
      </c>
      <c r="G256" vm="9146">
        <f ca="1"/>
        <v>45659</v>
      </c>
      <c r="H256" vm="9150">
        <f ca="1"/>
        <v>700.42</v>
      </c>
      <c r="I256" vm="9146">
        <f ca="1"/>
        <v>45659</v>
      </c>
      <c r="J256" vm="9151">
        <f ca="1"/>
        <v>145.9</v>
      </c>
      <c r="K256" vm="9146">
        <f ca="1"/>
        <v>45659</v>
      </c>
      <c r="L256" vm="9152">
        <f ca="1"/>
        <v>524.03</v>
      </c>
      <c r="M256" vm="9146">
        <f ca="1"/>
        <v>45659</v>
      </c>
      <c r="N256" vm="8279">
        <f ca="1"/>
        <v>49.17</v>
      </c>
      <c r="O256" vm="9146">
        <f ca="1"/>
        <v>45659</v>
      </c>
      <c r="P256" vm="9153">
        <f ca="1"/>
        <v>6.3205</v>
      </c>
      <c r="Q256" vm="9146">
        <f ca="1"/>
        <v>45659</v>
      </c>
      <c r="R256" vm="9154">
        <f ca="1"/>
        <v>181.66</v>
      </c>
      <c r="S256" vm="9146">
        <f ca="1"/>
        <v>45659</v>
      </c>
      <c r="T256" vm="5527">
        <f ca="1"/>
        <v>129.57</v>
      </c>
      <c r="U256" vm="9146">
        <f ca="1"/>
        <v>45659</v>
      </c>
      <c r="V256" vm="9155">
        <f ca="1"/>
        <v>418.18</v>
      </c>
      <c r="W256" vm="9146">
        <f ca="1"/>
        <v>45659</v>
      </c>
      <c r="X256" vm="9156">
        <f ca="1"/>
        <v>418.58</v>
      </c>
      <c r="Y256" vm="9146">
        <f ca="1"/>
        <v>45659</v>
      </c>
      <c r="Z256" vm="9157">
        <f ca="1"/>
        <v>62.1</v>
      </c>
      <c r="AA256" vm="9146">
        <f ca="1"/>
        <v>45659</v>
      </c>
      <c r="AB256" vm="9158">
        <f ca="1"/>
        <v>87.52</v>
      </c>
      <c r="AC256" vm="9146">
        <f ca="1"/>
        <v>45659</v>
      </c>
      <c r="AD256" vm="9159">
        <f ca="1"/>
        <v>85.23</v>
      </c>
      <c r="AE256" vm="9146">
        <f ca="1"/>
        <v>45659</v>
      </c>
      <c r="AF256" vm="9160">
        <f ca="1"/>
        <v>243.85</v>
      </c>
      <c r="AG256" vm="9146">
        <f ca="1"/>
        <v>45659</v>
      </c>
      <c r="AH256" vm="9161">
        <f ca="1"/>
        <v>71.61</v>
      </c>
      <c r="AI256" vm="9146">
        <f ca="1"/>
        <v>45659</v>
      </c>
      <c r="AJ256" vm="9162">
        <f ca="1"/>
        <v>44.22</v>
      </c>
      <c r="AK256" vm="9146">
        <f ca="1"/>
        <v>45659</v>
      </c>
      <c r="AL256" vm="9163">
        <f ca="1"/>
        <v>157.51</v>
      </c>
      <c r="AM256" vm="9146">
        <f ca="1"/>
        <v>45659</v>
      </c>
      <c r="AN256" vm="861">
        <f ca="1"/>
        <v>15.54</v>
      </c>
      <c r="AO256" vm="9146">
        <f ca="1"/>
        <v>45659</v>
      </c>
      <c r="AP256" vm="5102">
        <f ca="1"/>
        <v>97.95</v>
      </c>
      <c r="AQ256" vm="9146">
        <f ca="1"/>
        <v>45659</v>
      </c>
      <c r="AR256" vm="5971">
        <f ca="1"/>
        <v>77.41</v>
      </c>
      <c r="AS256" vm="9146">
        <f ca="1"/>
        <v>45659</v>
      </c>
      <c r="AT256" vm="9164">
        <f ca="1"/>
        <v>113.44</v>
      </c>
      <c r="AU256" vm="9146">
        <f ca="1"/>
        <v>45659</v>
      </c>
      <c r="AV256" vm="8285">
        <f ca="1"/>
        <v>45.28</v>
      </c>
      <c r="AW256" vm="9146">
        <f ca="1"/>
        <v>45659</v>
      </c>
      <c r="AX256" vm="2253">
        <f ca="1"/>
        <v>40.119999999999997</v>
      </c>
      <c r="AY256" vm="9146">
        <f ca="1"/>
        <v>45659</v>
      </c>
      <c r="AZ256" vm="9165">
        <f ca="1"/>
        <v>80.44</v>
      </c>
      <c r="BA256" vm="9146">
        <f ca="1"/>
        <v>45659</v>
      </c>
      <c r="BB256" vm="2475">
        <f ca="1"/>
        <v>181.03</v>
      </c>
      <c r="BC256" vm="9146">
        <f ca="1"/>
        <v>45659</v>
      </c>
      <c r="BD256" vm="8738">
        <f ca="1"/>
        <v>73.98</v>
      </c>
      <c r="BE256" vm="9146">
        <f ca="1"/>
        <v>45659</v>
      </c>
      <c r="BF256" vm="8807">
        <f ca="1"/>
        <v>33.950000000000003</v>
      </c>
      <c r="BG256" vm="9146">
        <f ca="1"/>
        <v>45659</v>
      </c>
      <c r="BH256" vm="9166">
        <f ca="1"/>
        <v>245.42</v>
      </c>
      <c r="BI256" vm="9146">
        <f ca="1"/>
        <v>45659</v>
      </c>
      <c r="BJ256" vm="4008">
        <f ca="1"/>
        <v>44.29</v>
      </c>
      <c r="BK256" vm="9146">
        <f ca="1"/>
        <v>45659</v>
      </c>
      <c r="BL256" vm="3852">
        <f ca="1"/>
        <v>40.21</v>
      </c>
      <c r="BM256" vm="9146">
        <f ca="1"/>
        <v>45659</v>
      </c>
      <c r="BN256" vm="9167">
        <f ca="1"/>
        <v>109.04</v>
      </c>
      <c r="BO256" vm="9146">
        <f ca="1"/>
        <v>45659</v>
      </c>
      <c r="BP256" vm="9168">
        <f ca="1"/>
        <v>150.21</v>
      </c>
      <c r="BQ256" vm="9146">
        <f ca="1"/>
        <v>45659</v>
      </c>
      <c r="BR256" vm="9169">
        <f ca="1"/>
        <v>225.52</v>
      </c>
      <c r="BS256" vm="9146">
        <f ca="1"/>
        <v>45659</v>
      </c>
      <c r="BT256" vm="9170">
        <f ca="1"/>
        <v>330.66</v>
      </c>
      <c r="BU256" vm="9146">
        <f ca="1"/>
        <v>45659</v>
      </c>
      <c r="BV256" vm="9171">
        <f ca="1"/>
        <v>30.0852</v>
      </c>
      <c r="BW256" vm="9146">
        <f ca="1"/>
        <v>45659</v>
      </c>
      <c r="BX256" vm="2044">
        <f ca="1"/>
        <v>59.54</v>
      </c>
      <c r="BZ256" vm="9146">
        <f ca="1"/>
        <v>45659</v>
      </c>
      <c r="CA256" vm="9172">
        <f ca="1"/>
        <v>537.46</v>
      </c>
      <c r="CB256" vm="9146">
        <f ca="1"/>
        <v>45659</v>
      </c>
      <c r="CC256" vm="9173">
        <f ca="1"/>
        <v>121.32</v>
      </c>
      <c r="CD256" vm="9146">
        <f ca="1"/>
        <v>45659</v>
      </c>
      <c r="CE256" vm="4018">
        <f ca="1"/>
        <v>110.03</v>
      </c>
      <c r="CF256" vm="9146">
        <f ca="1"/>
        <v>45659</v>
      </c>
      <c r="CG256" vm="3744">
        <f ca="1"/>
        <v>56.26</v>
      </c>
      <c r="CH256" vm="9146">
        <f ca="1"/>
        <v>45659</v>
      </c>
      <c r="CI256" vm="9174">
        <f ca="1"/>
        <v>193.22069999999999</v>
      </c>
    </row>
    <row r="257" spans="1:87">
      <c r="A257" vm="9175">
        <f ca="1"/>
        <v>45660</v>
      </c>
      <c r="B257" vm="7906">
        <f ca="1"/>
        <v>21.31</v>
      </c>
      <c r="C257" vm="9175">
        <f ca="1"/>
        <v>45660</v>
      </c>
      <c r="D257" vm="9176">
        <f ca="1"/>
        <v>50.05</v>
      </c>
      <c r="E257" vm="9175">
        <f ca="1"/>
        <v>45660</v>
      </c>
      <c r="F257" vm="9177">
        <f ca="1"/>
        <v>24.03</v>
      </c>
      <c r="G257" vm="9175">
        <f ca="1"/>
        <v>45660</v>
      </c>
      <c r="H257" vm="9178">
        <f ca="1"/>
        <v>714.36</v>
      </c>
      <c r="I257" vm="9175">
        <f ca="1"/>
        <v>45660</v>
      </c>
      <c r="J257" vm="9179">
        <f ca="1"/>
        <v>146.29</v>
      </c>
      <c r="K257" vm="9175">
        <f ca="1"/>
        <v>45660</v>
      </c>
      <c r="L257" vm="9180">
        <f ca="1"/>
        <v>535.29499999999996</v>
      </c>
      <c r="M257" vm="9175">
        <f ca="1"/>
        <v>45660</v>
      </c>
      <c r="N257" vm="9181">
        <f ca="1"/>
        <v>49.48</v>
      </c>
      <c r="O257" vm="9175">
        <f ca="1"/>
        <v>45660</v>
      </c>
      <c r="P257" vm="9182">
        <f ca="1"/>
        <v>6.1923000000000004</v>
      </c>
      <c r="Q257" vm="9175">
        <f ca="1"/>
        <v>45660</v>
      </c>
      <c r="R257" vm="460">
        <f ca="1"/>
        <v>185.84</v>
      </c>
      <c r="S257" vm="9175">
        <f ca="1"/>
        <v>45660</v>
      </c>
      <c r="T257" vm="9183">
        <f ca="1"/>
        <v>126.25</v>
      </c>
      <c r="U257" vm="9175">
        <f ca="1"/>
        <v>45660</v>
      </c>
      <c r="V257" vm="9184">
        <f ca="1"/>
        <v>422.22</v>
      </c>
      <c r="W257" vm="9175">
        <f ca="1"/>
        <v>45660</v>
      </c>
      <c r="X257" vm="9185">
        <f ca="1"/>
        <v>423.35</v>
      </c>
      <c r="Y257" vm="9175">
        <f ca="1"/>
        <v>45660</v>
      </c>
      <c r="Z257" vm="9186">
        <f ca="1"/>
        <v>66.13</v>
      </c>
      <c r="AA257" vm="9175">
        <f ca="1"/>
        <v>45660</v>
      </c>
      <c r="AB257" vm="7286">
        <f ca="1"/>
        <v>87.65</v>
      </c>
      <c r="AC257" vm="9175">
        <f ca="1"/>
        <v>45660</v>
      </c>
      <c r="AD257" vm="7630">
        <f ca="1"/>
        <v>87.79</v>
      </c>
      <c r="AE257" vm="9175">
        <f ca="1"/>
        <v>45660</v>
      </c>
      <c r="AF257" vm="9187">
        <f ca="1"/>
        <v>243.36</v>
      </c>
      <c r="AG257" vm="9175">
        <f ca="1"/>
        <v>45660</v>
      </c>
      <c r="AH257" vm="703">
        <f ca="1"/>
        <v>71.989999999999995</v>
      </c>
      <c r="AI257" vm="9175">
        <f ca="1"/>
        <v>45660</v>
      </c>
      <c r="AJ257" vm="1771">
        <f ca="1"/>
        <v>45.77</v>
      </c>
      <c r="AK257" vm="9175">
        <f ca="1"/>
        <v>45660</v>
      </c>
      <c r="AL257" vm="9188">
        <f ca="1"/>
        <v>162.22</v>
      </c>
      <c r="AM257" vm="9175">
        <f ca="1"/>
        <v>45660</v>
      </c>
      <c r="AN257" vm="9189">
        <f ca="1"/>
        <v>15.89</v>
      </c>
      <c r="AO257" vm="9175">
        <f ca="1"/>
        <v>45660</v>
      </c>
      <c r="AP257" vm="9190">
        <f ca="1"/>
        <v>97.67</v>
      </c>
      <c r="AQ257" vm="9175">
        <f ca="1"/>
        <v>45660</v>
      </c>
      <c r="AR257" vm="9191">
        <f ca="1"/>
        <v>76.930000000000007</v>
      </c>
      <c r="AS257" vm="9175">
        <f ca="1"/>
        <v>45660</v>
      </c>
      <c r="AT257" vm="9192">
        <f ca="1"/>
        <v>113.83</v>
      </c>
      <c r="AU257" vm="9175">
        <f ca="1"/>
        <v>45660</v>
      </c>
      <c r="AV257" vm="9193">
        <f ca="1"/>
        <v>46.83</v>
      </c>
      <c r="AW257" vm="9175">
        <f ca="1"/>
        <v>45660</v>
      </c>
      <c r="AX257" vm="9194">
        <f ca="1"/>
        <v>40.68</v>
      </c>
      <c r="AY257" vm="9175">
        <f ca="1"/>
        <v>45660</v>
      </c>
      <c r="AZ257" vm="9195">
        <f ca="1"/>
        <v>81.760000000000005</v>
      </c>
      <c r="BA257" vm="9175">
        <f ca="1"/>
        <v>45660</v>
      </c>
      <c r="BB257" vm="9196">
        <f ca="1"/>
        <v>182.56</v>
      </c>
      <c r="BC257" vm="9175">
        <f ca="1"/>
        <v>45660</v>
      </c>
      <c r="BD257" vm="9197">
        <f ca="1"/>
        <v>72.16</v>
      </c>
      <c r="BE257" vm="9175">
        <f ca="1"/>
        <v>45660</v>
      </c>
      <c r="BF257" vm="970">
        <f ca="1"/>
        <v>33.47</v>
      </c>
      <c r="BG257" vm="9175">
        <f ca="1"/>
        <v>45660</v>
      </c>
      <c r="BH257" vm="8450">
        <f ca="1"/>
        <v>243.49</v>
      </c>
      <c r="BI257" vm="9175">
        <f ca="1"/>
        <v>45660</v>
      </c>
      <c r="BJ257" vm="3934">
        <f ca="1"/>
        <v>44.81</v>
      </c>
      <c r="BK257" vm="9175">
        <f ca="1"/>
        <v>45660</v>
      </c>
      <c r="BL257" vm="2055">
        <f ca="1"/>
        <v>40.26</v>
      </c>
      <c r="BM257" vm="9175">
        <f ca="1"/>
        <v>45660</v>
      </c>
      <c r="BN257" vm="5735">
        <f ca="1"/>
        <v>109.5</v>
      </c>
      <c r="BO257" vm="9175">
        <f ca="1"/>
        <v>45660</v>
      </c>
      <c r="BP257" vm="9198">
        <f ca="1"/>
        <v>149.65</v>
      </c>
      <c r="BQ257" vm="9175">
        <f ca="1"/>
        <v>45660</v>
      </c>
      <c r="BR257" vm="9199">
        <f ca="1"/>
        <v>226.52</v>
      </c>
      <c r="BS257" vm="9175">
        <f ca="1"/>
        <v>45660</v>
      </c>
      <c r="BT257" vm="9200">
        <f ca="1"/>
        <v>332.9</v>
      </c>
      <c r="BU257" vm="9175">
        <f ca="1"/>
        <v>45660</v>
      </c>
      <c r="BV257" vm="5825">
        <f ca="1"/>
        <v>30.25</v>
      </c>
      <c r="BW257" vm="9175">
        <f ca="1"/>
        <v>45660</v>
      </c>
      <c r="BX257" vm="9201">
        <f ca="1"/>
        <v>59.15</v>
      </c>
      <c r="BZ257" vm="9175">
        <f ca="1"/>
        <v>45660</v>
      </c>
      <c r="CA257" vm="9202">
        <f ca="1"/>
        <v>544.4</v>
      </c>
      <c r="CB257" vm="9175">
        <f ca="1"/>
        <v>45660</v>
      </c>
      <c r="CC257" vm="9203">
        <f ca="1"/>
        <v>122.64</v>
      </c>
      <c r="CD257" vm="9175">
        <f ca="1"/>
        <v>45660</v>
      </c>
      <c r="CE257" vm="3031">
        <f ca="1"/>
        <v>111.8</v>
      </c>
      <c r="CF257" vm="9175">
        <f ca="1"/>
        <v>45660</v>
      </c>
      <c r="CG257" vm="4077">
        <f ca="1"/>
        <v>57.04</v>
      </c>
      <c r="CH257" vm="9175">
        <f ca="1"/>
        <v>45660</v>
      </c>
      <c r="CI257" vm="9204">
        <f ca="1"/>
        <v>195.39</v>
      </c>
    </row>
    <row r="258" spans="1:87">
      <c r="A258" vm="9205">
        <f ca="1"/>
        <v>45663</v>
      </c>
      <c r="B258" vm="9206">
        <f ca="1"/>
        <v>20.190000000000001</v>
      </c>
      <c r="C258" vm="9205">
        <f ca="1"/>
        <v>45663</v>
      </c>
      <c r="D258" vm="9207">
        <f ca="1"/>
        <v>49.63</v>
      </c>
      <c r="E258" vm="9205">
        <f ca="1"/>
        <v>45663</v>
      </c>
      <c r="F258" vm="9208">
        <f ca="1"/>
        <v>23.46</v>
      </c>
      <c r="G258" vm="9205">
        <f ca="1"/>
        <v>45663</v>
      </c>
      <c r="H258" vm="9209">
        <f ca="1"/>
        <v>768.51</v>
      </c>
      <c r="I258" vm="9205">
        <f ca="1"/>
        <v>45663</v>
      </c>
      <c r="J258" vm="9210">
        <f ca="1"/>
        <v>145.25</v>
      </c>
      <c r="K258" vm="9205">
        <f ca="1"/>
        <v>45663</v>
      </c>
      <c r="L258" vm="9211">
        <f ca="1"/>
        <v>542.37</v>
      </c>
      <c r="M258" vm="9205">
        <f ca="1"/>
        <v>45663</v>
      </c>
      <c r="N258" vm="9212">
        <f ca="1"/>
        <v>51.64</v>
      </c>
      <c r="O258" vm="9205">
        <f ca="1"/>
        <v>45663</v>
      </c>
      <c r="P258" vm="9213">
        <f ca="1"/>
        <v>6.2514000000000003</v>
      </c>
      <c r="Q258" vm="9205">
        <f ca="1"/>
        <v>45663</v>
      </c>
      <c r="R258" vm="9214">
        <f ca="1"/>
        <v>188.71</v>
      </c>
      <c r="S258" vm="9205">
        <f ca="1"/>
        <v>45663</v>
      </c>
      <c r="T258" vm="3521">
        <f ca="1"/>
        <v>131.55000000000001</v>
      </c>
      <c r="U258" vm="9205">
        <f ca="1"/>
        <v>45663</v>
      </c>
      <c r="V258" vm="7010">
        <f ca="1"/>
        <v>418</v>
      </c>
      <c r="W258" vm="9205">
        <f ca="1"/>
        <v>45663</v>
      </c>
      <c r="X258" vm="9215">
        <f ca="1"/>
        <v>427.85</v>
      </c>
      <c r="Y258" vm="9205">
        <f ca="1"/>
        <v>45663</v>
      </c>
      <c r="Z258" vm="2022">
        <f ca="1"/>
        <v>67.489999999999995</v>
      </c>
      <c r="AA258" vm="9205">
        <f ca="1"/>
        <v>45663</v>
      </c>
      <c r="AB258" vm="9216">
        <f ca="1"/>
        <v>85.03</v>
      </c>
      <c r="AC258" vm="9205">
        <f ca="1"/>
        <v>45663</v>
      </c>
      <c r="AD258" vm="7554">
        <f ca="1"/>
        <v>90.19</v>
      </c>
      <c r="AE258" vm="9205">
        <f ca="1"/>
        <v>45663</v>
      </c>
      <c r="AF258" vm="7191">
        <f ca="1"/>
        <v>245</v>
      </c>
      <c r="AG258" vm="9205">
        <f ca="1"/>
        <v>45663</v>
      </c>
      <c r="AH258" vm="9217">
        <f ca="1"/>
        <v>71.239999999999995</v>
      </c>
      <c r="AI258" vm="9205">
        <f ca="1"/>
        <v>45663</v>
      </c>
      <c r="AJ258" vm="9218">
        <f ca="1"/>
        <v>45.82</v>
      </c>
      <c r="AK258" vm="9205">
        <f ca="1"/>
        <v>45663</v>
      </c>
      <c r="AL258" vm="9219">
        <f ca="1"/>
        <v>163.08000000000001</v>
      </c>
      <c r="AM258" vm="9205">
        <f ca="1"/>
        <v>45663</v>
      </c>
      <c r="AN258" vm="2386">
        <f ca="1"/>
        <v>15.75</v>
      </c>
      <c r="AO258" vm="9205">
        <f ca="1"/>
        <v>45663</v>
      </c>
      <c r="AP258" vm="9220">
        <f ca="1"/>
        <v>98.43</v>
      </c>
      <c r="AQ258" vm="9205">
        <f ca="1"/>
        <v>45663</v>
      </c>
      <c r="AR258" vm="9221">
        <f ca="1"/>
        <v>77.92</v>
      </c>
      <c r="AS258" vm="9205">
        <f ca="1"/>
        <v>45663</v>
      </c>
      <c r="AT258" vm="4190">
        <f ca="1"/>
        <v>113.04</v>
      </c>
      <c r="AU258" vm="9205">
        <f ca="1"/>
        <v>45663</v>
      </c>
      <c r="AV258" vm="6265">
        <f ca="1"/>
        <v>48.44</v>
      </c>
      <c r="AW258" vm="9205">
        <f ca="1"/>
        <v>45663</v>
      </c>
      <c r="AX258" vm="4593">
        <f ca="1"/>
        <v>40.950000000000003</v>
      </c>
      <c r="AY258" vm="9205">
        <f ca="1"/>
        <v>45663</v>
      </c>
      <c r="AZ258" vm="9222">
        <f ca="1"/>
        <v>84.73</v>
      </c>
      <c r="BA258" vm="9205">
        <f ca="1"/>
        <v>45663</v>
      </c>
      <c r="BB258" vm="9223">
        <f ca="1"/>
        <v>180.26</v>
      </c>
      <c r="BC258" vm="9205">
        <f ca="1"/>
        <v>45663</v>
      </c>
      <c r="BD258" vm="9224">
        <f ca="1"/>
        <v>73.569999999999993</v>
      </c>
      <c r="BE258" vm="9205">
        <f ca="1"/>
        <v>45663</v>
      </c>
      <c r="BF258" vm="1415">
        <f ca="1"/>
        <v>33.96</v>
      </c>
      <c r="BG258" vm="9205">
        <f ca="1"/>
        <v>45663</v>
      </c>
      <c r="BH258" vm="9225">
        <f ca="1"/>
        <v>243.19</v>
      </c>
      <c r="BI258" vm="9205">
        <f ca="1"/>
        <v>45663</v>
      </c>
      <c r="BJ258" vm="1514">
        <f ca="1"/>
        <v>45.4</v>
      </c>
      <c r="BK258" vm="9205">
        <f ca="1"/>
        <v>45663</v>
      </c>
      <c r="BL258" vm="9226">
        <f ca="1"/>
        <v>39.61</v>
      </c>
      <c r="BM258" vm="9205">
        <f ca="1"/>
        <v>45663</v>
      </c>
      <c r="BN258" vm="9227">
        <f ca="1"/>
        <v>108.65</v>
      </c>
      <c r="BO258" vm="9205">
        <f ca="1"/>
        <v>45663</v>
      </c>
      <c r="BP258" vm="9228">
        <f ca="1"/>
        <v>146.27000000000001</v>
      </c>
      <c r="BQ258" vm="9205">
        <f ca="1"/>
        <v>45663</v>
      </c>
      <c r="BR258" vm="9229">
        <f ca="1"/>
        <v>221.74</v>
      </c>
      <c r="BS258" vm="9205">
        <f ca="1"/>
        <v>45663</v>
      </c>
      <c r="BT258" vm="9230">
        <f ca="1"/>
        <v>330.53</v>
      </c>
      <c r="BU258" vm="9205">
        <f ca="1"/>
        <v>45663</v>
      </c>
      <c r="BV258" vm="9231">
        <f ca="1"/>
        <v>30.1</v>
      </c>
      <c r="BW258" vm="9205">
        <f ca="1"/>
        <v>45663</v>
      </c>
      <c r="BX258" vm="4222">
        <f ca="1"/>
        <v>58.87</v>
      </c>
      <c r="BZ258" vm="9205">
        <f ca="1"/>
        <v>45663</v>
      </c>
      <c r="CA258" vm="9232">
        <f ca="1"/>
        <v>547.57000000000005</v>
      </c>
      <c r="CB258" vm="9205">
        <f ca="1"/>
        <v>45663</v>
      </c>
      <c r="CC258" vm="9233">
        <f ca="1"/>
        <v>123.18</v>
      </c>
      <c r="CD258" vm="9205">
        <f ca="1"/>
        <v>45663</v>
      </c>
      <c r="CE258" vm="9234">
        <f ca="1"/>
        <v>112.58</v>
      </c>
      <c r="CF258" vm="9205">
        <f ca="1"/>
        <v>45663</v>
      </c>
      <c r="CG258" vm="4116">
        <f ca="1"/>
        <v>57.31</v>
      </c>
      <c r="CH258" vm="9205">
        <f ca="1"/>
        <v>45663</v>
      </c>
      <c r="CI258" vm="9235">
        <f ca="1"/>
        <v>196.2362</v>
      </c>
    </row>
    <row r="259" spans="1:87">
      <c r="A259" vm="9236">
        <f ca="1"/>
        <v>45664</v>
      </c>
      <c r="B259" vm="9237">
        <f ca="1"/>
        <v>19.53</v>
      </c>
      <c r="C259" vm="9236">
        <f ca="1"/>
        <v>45664</v>
      </c>
      <c r="D259" vm="9238">
        <f ca="1"/>
        <v>49.43</v>
      </c>
      <c r="E259" vm="9236">
        <f ca="1"/>
        <v>45664</v>
      </c>
      <c r="F259" vm="9239">
        <f ca="1"/>
        <v>22.64</v>
      </c>
      <c r="G259" vm="9236">
        <f ca="1"/>
        <v>45664</v>
      </c>
      <c r="H259" vm="9240">
        <f ca="1"/>
        <v>757.58</v>
      </c>
      <c r="I259" vm="9236">
        <f ca="1"/>
        <v>45664</v>
      </c>
      <c r="J259" vm="9241">
        <f ca="1"/>
        <v>144.66999999999999</v>
      </c>
      <c r="K259" vm="9236">
        <f ca="1"/>
        <v>45664</v>
      </c>
      <c r="L259" vm="9242">
        <f ca="1"/>
        <v>531.88</v>
      </c>
      <c r="M259" vm="9236">
        <f ca="1"/>
        <v>45664</v>
      </c>
      <c r="N259" vm="8567">
        <f ca="1"/>
        <v>52.02</v>
      </c>
      <c r="O259" vm="9236">
        <f ca="1"/>
        <v>45664</v>
      </c>
      <c r="P259" vm="9243">
        <f ca="1"/>
        <v>6.4782000000000002</v>
      </c>
      <c r="Q259" vm="9236">
        <f ca="1"/>
        <v>45664</v>
      </c>
      <c r="R259" vm="9244">
        <f ca="1"/>
        <v>183.9</v>
      </c>
      <c r="S259" vm="9236">
        <f ca="1"/>
        <v>45664</v>
      </c>
      <c r="T259" vm="9245">
        <f ca="1"/>
        <v>133</v>
      </c>
      <c r="U259" vm="9236">
        <f ca="1"/>
        <v>45664</v>
      </c>
      <c r="V259" vm="9246">
        <f ca="1"/>
        <v>413.27</v>
      </c>
      <c r="W259" vm="9236">
        <f ca="1"/>
        <v>45664</v>
      </c>
      <c r="X259" vm="9247">
        <f ca="1"/>
        <v>422.37</v>
      </c>
      <c r="Y259" vm="9236">
        <f ca="1"/>
        <v>45664</v>
      </c>
      <c r="Z259" vm="8795">
        <f ca="1"/>
        <v>65.150000000000006</v>
      </c>
      <c r="AA259" vm="9236">
        <f ca="1"/>
        <v>45664</v>
      </c>
      <c r="AB259" vm="9248">
        <f ca="1"/>
        <v>83.34</v>
      </c>
      <c r="AC259" vm="9236">
        <f ca="1"/>
        <v>45664</v>
      </c>
      <c r="AD259" vm="9249">
        <f ca="1"/>
        <v>89.98</v>
      </c>
      <c r="AE259" vm="9236">
        <f ca="1"/>
        <v>45664</v>
      </c>
      <c r="AF259" vm="6854">
        <f ca="1"/>
        <v>242.21</v>
      </c>
      <c r="AG259" vm="9236">
        <f ca="1"/>
        <v>45664</v>
      </c>
      <c r="AH259" vm="9250">
        <f ca="1"/>
        <v>70.430000000000007</v>
      </c>
      <c r="AI259" vm="9236">
        <f ca="1"/>
        <v>45664</v>
      </c>
      <c r="AJ259" vm="3938">
        <f ca="1"/>
        <v>45.78</v>
      </c>
      <c r="AK259" vm="9236">
        <f ca="1"/>
        <v>45664</v>
      </c>
      <c r="AL259" vm="9251">
        <f ca="1"/>
        <v>158.84</v>
      </c>
      <c r="AM259" vm="9236">
        <f ca="1"/>
        <v>45664</v>
      </c>
      <c r="AN259" vm="518">
        <f ca="1"/>
        <v>15.44</v>
      </c>
      <c r="AO259" vm="9236">
        <f ca="1"/>
        <v>45664</v>
      </c>
      <c r="AP259" vm="9252">
        <f ca="1"/>
        <v>97.72</v>
      </c>
      <c r="AQ259" vm="9236">
        <f ca="1"/>
        <v>45664</v>
      </c>
      <c r="AR259" vm="9253">
        <f ca="1"/>
        <v>77.959999999999994</v>
      </c>
      <c r="AS259" vm="9236">
        <f ca="1"/>
        <v>45664</v>
      </c>
      <c r="AT259" vm="7758">
        <f ca="1"/>
        <v>113.4</v>
      </c>
      <c r="AU259" vm="9236">
        <f ca="1"/>
        <v>45664</v>
      </c>
      <c r="AV259" vm="6197">
        <f ca="1"/>
        <v>48.24</v>
      </c>
      <c r="AW259" vm="9236">
        <f ca="1"/>
        <v>45664</v>
      </c>
      <c r="AX259" vm="1048">
        <f ca="1"/>
        <v>41.08</v>
      </c>
      <c r="AY259" vm="9236">
        <f ca="1"/>
        <v>45664</v>
      </c>
      <c r="AZ259" vm="9254">
        <f ca="1"/>
        <v>88.46</v>
      </c>
      <c r="BA259" vm="9236">
        <f ca="1"/>
        <v>45664</v>
      </c>
      <c r="BB259" vm="2395">
        <f ca="1"/>
        <v>177.17</v>
      </c>
      <c r="BC259" vm="9236">
        <f ca="1"/>
        <v>45664</v>
      </c>
      <c r="BD259" vm="9255">
        <f ca="1"/>
        <v>74.17</v>
      </c>
      <c r="BE259" vm="9236">
        <f ca="1"/>
        <v>45664</v>
      </c>
      <c r="BF259" vm="1376">
        <f ca="1"/>
        <v>34.090000000000003</v>
      </c>
      <c r="BG259" vm="9236">
        <f ca="1"/>
        <v>45664</v>
      </c>
      <c r="BH259" vm="9256">
        <f ca="1"/>
        <v>244.56</v>
      </c>
      <c r="BI259" vm="9236">
        <f ca="1"/>
        <v>45664</v>
      </c>
      <c r="BJ259" vm="8055">
        <f ca="1"/>
        <v>46.08</v>
      </c>
      <c r="BK259" vm="9236">
        <f ca="1"/>
        <v>45664</v>
      </c>
      <c r="BL259" vm="75">
        <f ca="1"/>
        <v>38.92</v>
      </c>
      <c r="BM259" vm="9236">
        <f ca="1"/>
        <v>45664</v>
      </c>
      <c r="BN259" vm="786">
        <f ca="1"/>
        <v>109.02</v>
      </c>
      <c r="BO259" vm="9236">
        <f ca="1"/>
        <v>45664</v>
      </c>
      <c r="BP259" vm="9257">
        <f ca="1"/>
        <v>145.4</v>
      </c>
      <c r="BQ259" vm="9236">
        <f ca="1"/>
        <v>45664</v>
      </c>
      <c r="BR259" vm="5503">
        <f ca="1"/>
        <v>220.63</v>
      </c>
      <c r="BS259" vm="9236">
        <f ca="1"/>
        <v>45664</v>
      </c>
      <c r="BT259" vm="9258">
        <f ca="1"/>
        <v>324.93</v>
      </c>
      <c r="BU259" vm="9236">
        <f ca="1"/>
        <v>45664</v>
      </c>
      <c r="BV259" vm="9259">
        <f ca="1"/>
        <v>30.4</v>
      </c>
      <c r="BW259" vm="9236">
        <f ca="1"/>
        <v>45664</v>
      </c>
      <c r="BX259" vm="9260">
        <f ca="1"/>
        <v>58.6</v>
      </c>
      <c r="BZ259" vm="9236">
        <f ca="1"/>
        <v>45664</v>
      </c>
      <c r="CA259" vm="9261">
        <f ca="1"/>
        <v>541.41</v>
      </c>
      <c r="CB259" vm="9236">
        <f ca="1"/>
        <v>45664</v>
      </c>
      <c r="CC259" vm="9262">
        <f ca="1"/>
        <v>122.12</v>
      </c>
      <c r="CD259" vm="9236">
        <f ca="1"/>
        <v>45664</v>
      </c>
      <c r="CE259" vm="4803">
        <f ca="1"/>
        <v>110.86</v>
      </c>
      <c r="CF259" vm="9236">
        <f ca="1"/>
        <v>45664</v>
      </c>
      <c r="CG259" vm="9263">
        <f ca="1"/>
        <v>56.68</v>
      </c>
      <c r="CH259" vm="9236">
        <f ca="1"/>
        <v>45664</v>
      </c>
      <c r="CI259" vm="9264">
        <f ca="1"/>
        <v>194.57689999999999</v>
      </c>
    </row>
    <row r="260" spans="1:87">
      <c r="A260" vm="9265">
        <f ca="1"/>
        <v>45665</v>
      </c>
      <c r="B260" vm="8103">
        <f ca="1"/>
        <v>22.8</v>
      </c>
      <c r="C260" vm="9265">
        <f ca="1"/>
        <v>45665</v>
      </c>
      <c r="D260" vm="8399">
        <f ca="1"/>
        <v>49.84</v>
      </c>
      <c r="E260" vm="9265">
        <f ca="1"/>
        <v>45665</v>
      </c>
      <c r="F260" vm="9266">
        <f ca="1"/>
        <v>23.24</v>
      </c>
      <c r="G260" vm="9265">
        <f ca="1"/>
        <v>45665</v>
      </c>
      <c r="H260" vm="9267">
        <f ca="1"/>
        <v>743.98</v>
      </c>
      <c r="I260" vm="9265">
        <f ca="1"/>
        <v>45665</v>
      </c>
      <c r="J260" vm="7475">
        <f ca="1"/>
        <v>144.19999999999999</v>
      </c>
      <c r="K260" vm="9265">
        <f ca="1"/>
        <v>45665</v>
      </c>
      <c r="L260" vm="9268">
        <f ca="1"/>
        <v>544.02</v>
      </c>
      <c r="M260" vm="9265">
        <f ca="1"/>
        <v>45665</v>
      </c>
      <c r="N260" vm="9269">
        <f ca="1"/>
        <v>51.68</v>
      </c>
      <c r="O260" vm="9265">
        <f ca="1"/>
        <v>45665</v>
      </c>
      <c r="P260" vm="9270">
        <f ca="1"/>
        <v>6.1824000000000003</v>
      </c>
      <c r="Q260" vm="9265">
        <f ca="1"/>
        <v>45665</v>
      </c>
      <c r="R260" vm="9271">
        <f ca="1"/>
        <v>187.28</v>
      </c>
      <c r="S260" vm="9265">
        <f ca="1"/>
        <v>45665</v>
      </c>
      <c r="T260" vm="3813">
        <f ca="1"/>
        <v>131.12</v>
      </c>
      <c r="U260" vm="9265">
        <f ca="1"/>
        <v>45665</v>
      </c>
      <c r="V260" vm="9272">
        <f ca="1"/>
        <v>410</v>
      </c>
      <c r="W260" vm="9265">
        <f ca="1"/>
        <v>45665</v>
      </c>
      <c r="X260" vm="9273">
        <f ca="1"/>
        <v>424.56</v>
      </c>
      <c r="Y260" vm="9265">
        <f ca="1"/>
        <v>45665</v>
      </c>
      <c r="Z260" vm="2060">
        <f ca="1"/>
        <v>67.599999999999994</v>
      </c>
      <c r="AA260" vm="9265">
        <f ca="1"/>
        <v>45665</v>
      </c>
      <c r="AB260" vm="9274">
        <f ca="1"/>
        <v>85.64</v>
      </c>
      <c r="AC260" vm="9265">
        <f ca="1"/>
        <v>45665</v>
      </c>
      <c r="AD260" vm="9275">
        <f ca="1"/>
        <v>87.38</v>
      </c>
      <c r="AE260" vm="9265">
        <f ca="1"/>
        <v>45665</v>
      </c>
      <c r="AF260" vm="9276">
        <f ca="1"/>
        <v>242.7</v>
      </c>
      <c r="AG260" vm="9265">
        <f ca="1"/>
        <v>45665</v>
      </c>
      <c r="AH260" vm="9277">
        <f ca="1"/>
        <v>70.66</v>
      </c>
      <c r="AI260" vm="9265">
        <f ca="1"/>
        <v>45665</v>
      </c>
      <c r="AJ260" vm="9278">
        <f ca="1"/>
        <v>46.01</v>
      </c>
      <c r="AK260" vm="9265">
        <f ca="1"/>
        <v>45665</v>
      </c>
      <c r="AL260" vm="9279">
        <f ca="1"/>
        <v>161.03</v>
      </c>
      <c r="AM260" vm="9265">
        <f ca="1"/>
        <v>45665</v>
      </c>
      <c r="AN260" vm="9280">
        <f ca="1"/>
        <v>15.07</v>
      </c>
      <c r="AO260" vm="9265">
        <f ca="1"/>
        <v>45665</v>
      </c>
      <c r="AP260" vm="2968">
        <f ca="1"/>
        <v>97.73</v>
      </c>
      <c r="AQ260" vm="9265">
        <f ca="1"/>
        <v>45665</v>
      </c>
      <c r="AR260" vm="8084">
        <f ca="1"/>
        <v>77.95</v>
      </c>
      <c r="AS260" vm="9265">
        <f ca="1"/>
        <v>45665</v>
      </c>
      <c r="AT260" vm="954">
        <f ca="1"/>
        <v>114.25</v>
      </c>
      <c r="AU260" vm="9265">
        <f ca="1"/>
        <v>45665</v>
      </c>
      <c r="AV260" vm="5484">
        <f ca="1"/>
        <v>47.83</v>
      </c>
      <c r="AW260" vm="9265">
        <f ca="1"/>
        <v>45665</v>
      </c>
      <c r="AX260" vm="924">
        <f ca="1"/>
        <v>40.630000000000003</v>
      </c>
      <c r="AY260" vm="9265">
        <f ca="1"/>
        <v>45665</v>
      </c>
      <c r="AZ260" vm="9281">
        <f ca="1"/>
        <v>85.92</v>
      </c>
      <c r="BA260" vm="9265">
        <f ca="1"/>
        <v>45665</v>
      </c>
      <c r="BB260" vm="9282">
        <f ca="1"/>
        <v>179.19</v>
      </c>
      <c r="BC260" vm="9265">
        <f ca="1"/>
        <v>45665</v>
      </c>
      <c r="BD260" vm="9283">
        <f ca="1"/>
        <v>73.66</v>
      </c>
      <c r="BE260" vm="9265">
        <f ca="1"/>
        <v>45665</v>
      </c>
      <c r="BF260" vm="9284">
        <f ca="1"/>
        <v>33.75</v>
      </c>
      <c r="BG260" vm="9265">
        <f ca="1"/>
        <v>45665</v>
      </c>
      <c r="BH260" vm="9285">
        <f ca="1"/>
        <v>245.86</v>
      </c>
      <c r="BI260" vm="9265">
        <f ca="1"/>
        <v>45665</v>
      </c>
      <c r="BJ260" vm="428">
        <f ca="1"/>
        <v>46.21</v>
      </c>
      <c r="BK260" vm="9265">
        <f ca="1"/>
        <v>45665</v>
      </c>
      <c r="BL260" vm="480">
        <f ca="1"/>
        <v>38.94</v>
      </c>
      <c r="BM260" vm="9265">
        <f ca="1"/>
        <v>45665</v>
      </c>
      <c r="BN260" vm="9286">
        <f ca="1"/>
        <v>109.42</v>
      </c>
      <c r="BO260" vm="9265">
        <f ca="1"/>
        <v>45665</v>
      </c>
      <c r="BP260" vm="9090">
        <f ca="1"/>
        <v>146.54</v>
      </c>
      <c r="BQ260" vm="9265">
        <f ca="1"/>
        <v>45665</v>
      </c>
      <c r="BR260" vm="9287">
        <f ca="1"/>
        <v>220.17</v>
      </c>
      <c r="BS260" vm="9265">
        <f ca="1"/>
        <v>45665</v>
      </c>
      <c r="BT260" vm="9288">
        <f ca="1"/>
        <v>326.89999999999998</v>
      </c>
      <c r="BU260" vm="9265">
        <f ca="1"/>
        <v>45665</v>
      </c>
      <c r="BV260" vm="9289">
        <f ca="1"/>
        <v>30.62</v>
      </c>
      <c r="BW260" vm="9265">
        <f ca="1"/>
        <v>45665</v>
      </c>
      <c r="BX260" vm="702">
        <f ca="1"/>
        <v>57.98</v>
      </c>
      <c r="BZ260" vm="9265">
        <f ca="1"/>
        <v>45665</v>
      </c>
      <c r="CA260" vm="9290">
        <f ca="1"/>
        <v>542.14</v>
      </c>
      <c r="CB260" vm="9265">
        <f ca="1"/>
        <v>45665</v>
      </c>
      <c r="CC260" vm="9291">
        <f ca="1"/>
        <v>122.38</v>
      </c>
      <c r="CD260" vm="9265">
        <f ca="1"/>
        <v>45665</v>
      </c>
      <c r="CE260" vm="8674">
        <f ca="1"/>
        <v>111.08</v>
      </c>
      <c r="CF260" vm="9265">
        <f ca="1"/>
        <v>45665</v>
      </c>
      <c r="CG260" vm="9292">
        <f ca="1"/>
        <v>56.79</v>
      </c>
      <c r="CH260" vm="9265">
        <f ca="1"/>
        <v>45665</v>
      </c>
      <c r="CI260" vm="9293">
        <f ca="1"/>
        <v>194.46940000000001</v>
      </c>
    </row>
    <row r="261" spans="1:87">
      <c r="A261" vm="9294">
        <f ca="1"/>
        <v>45667</v>
      </c>
      <c r="B261" vm="654">
        <f ca="1"/>
        <v>21.92</v>
      </c>
      <c r="C261" vm="9294">
        <f ca="1"/>
        <v>45667</v>
      </c>
      <c r="D261" vm="8533">
        <f ca="1"/>
        <v>51.09</v>
      </c>
      <c r="E261" vm="9294">
        <f ca="1"/>
        <v>45667</v>
      </c>
      <c r="F261" vm="9295">
        <f ca="1"/>
        <v>22.55</v>
      </c>
      <c r="G261" vm="9294">
        <f ca="1"/>
        <v>45667</v>
      </c>
      <c r="H261" vm="9296">
        <f ca="1"/>
        <v>739.01</v>
      </c>
      <c r="I261" vm="9294">
        <f ca="1"/>
        <v>45667</v>
      </c>
      <c r="J261" vm="9297">
        <f ca="1"/>
        <v>140.85</v>
      </c>
      <c r="K261" vm="9294">
        <f ca="1"/>
        <v>45667</v>
      </c>
      <c r="L261" vm="8359">
        <f ca="1"/>
        <v>547.47</v>
      </c>
      <c r="M261" vm="9294">
        <f ca="1"/>
        <v>45667</v>
      </c>
      <c r="N261" vm="3948">
        <f ca="1"/>
        <v>51.5</v>
      </c>
      <c r="O261" vm="9294">
        <f ca="1"/>
        <v>45667</v>
      </c>
      <c r="P261" vm="9298">
        <f ca="1"/>
        <v>6.2712000000000003</v>
      </c>
      <c r="Q261" vm="9294">
        <f ca="1"/>
        <v>45667</v>
      </c>
      <c r="R261" vm="4000">
        <f ca="1"/>
        <v>189.98</v>
      </c>
      <c r="S261" vm="9294">
        <f ca="1"/>
        <v>45667</v>
      </c>
      <c r="T261" vm="9299">
        <f ca="1"/>
        <v>132.4</v>
      </c>
      <c r="U261" vm="9294">
        <f ca="1"/>
        <v>45667</v>
      </c>
      <c r="V261" vm="9300">
        <f ca="1"/>
        <v>408.57</v>
      </c>
      <c r="W261" vm="9294">
        <f ca="1"/>
        <v>45667</v>
      </c>
      <c r="X261" vm="9301">
        <f ca="1"/>
        <v>418.95</v>
      </c>
      <c r="Y261" vm="9294">
        <f ca="1"/>
        <v>45667</v>
      </c>
      <c r="Z261" vm="9302">
        <f ca="1"/>
        <v>66.150000000000006</v>
      </c>
      <c r="AA261" vm="9294">
        <f ca="1"/>
        <v>45667</v>
      </c>
      <c r="AB261" vm="9303">
        <f ca="1"/>
        <v>86.26</v>
      </c>
      <c r="AC261" vm="9294">
        <f ca="1"/>
        <v>45667</v>
      </c>
      <c r="AD261" vm="6888">
        <f ca="1"/>
        <v>86.53</v>
      </c>
      <c r="AE261" vm="9294">
        <f ca="1"/>
        <v>45667</v>
      </c>
      <c r="AF261" vm="9304">
        <f ca="1"/>
        <v>236.85</v>
      </c>
      <c r="AG261" vm="9294">
        <f ca="1"/>
        <v>45667</v>
      </c>
      <c r="AH261" vm="9305">
        <f ca="1"/>
        <v>67.38</v>
      </c>
      <c r="AI261" vm="9294">
        <f ca="1"/>
        <v>45667</v>
      </c>
      <c r="AJ261" vm="1426">
        <f ca="1"/>
        <v>48.01</v>
      </c>
      <c r="AK261" vm="9294">
        <f ca="1"/>
        <v>45667</v>
      </c>
      <c r="AL261" vm="9306">
        <f ca="1"/>
        <v>162.46</v>
      </c>
      <c r="AM261" vm="9294">
        <f ca="1"/>
        <v>45667</v>
      </c>
      <c r="AN261" vm="3207">
        <f ca="1"/>
        <v>14.68</v>
      </c>
      <c r="AO261" vm="9294">
        <f ca="1"/>
        <v>45667</v>
      </c>
      <c r="AP261" vm="7253">
        <f ca="1"/>
        <v>93.91</v>
      </c>
      <c r="AQ261" vm="9294">
        <f ca="1"/>
        <v>45667</v>
      </c>
      <c r="AR261" vm="3707">
        <f ca="1"/>
        <v>75.42</v>
      </c>
      <c r="AS261" vm="9294">
        <f ca="1"/>
        <v>45667</v>
      </c>
      <c r="AT261" vm="9307">
        <f ca="1"/>
        <v>112.31</v>
      </c>
      <c r="AU261" vm="9294">
        <f ca="1"/>
        <v>45667</v>
      </c>
      <c r="AV261" vm="3014">
        <f ca="1"/>
        <v>48.47</v>
      </c>
      <c r="AW261" vm="9294">
        <f ca="1"/>
        <v>45667</v>
      </c>
      <c r="AX261" vm="2093">
        <f ca="1"/>
        <v>39.770000000000003</v>
      </c>
      <c r="AY261" vm="9294">
        <f ca="1"/>
        <v>45667</v>
      </c>
      <c r="AZ261" vm="6688">
        <f ca="1"/>
        <v>84.56</v>
      </c>
      <c r="BA261" vm="9294">
        <f ca="1"/>
        <v>45667</v>
      </c>
      <c r="BB261" vm="9308">
        <f ca="1"/>
        <v>173.46</v>
      </c>
      <c r="BC261" vm="9294">
        <f ca="1"/>
        <v>45667</v>
      </c>
      <c r="BD261" vm="9309">
        <f ca="1"/>
        <v>73.45</v>
      </c>
      <c r="BE261" vm="9294">
        <f ca="1"/>
        <v>45667</v>
      </c>
      <c r="BF261" vm="9310">
        <f ca="1"/>
        <v>33.090000000000003</v>
      </c>
      <c r="BG261" vm="9294">
        <f ca="1"/>
        <v>45667</v>
      </c>
      <c r="BH261" vm="9311">
        <f ca="1"/>
        <v>248.21</v>
      </c>
      <c r="BI261" vm="9294">
        <f ca="1"/>
        <v>45667</v>
      </c>
      <c r="BJ261" vm="9312">
        <f ca="1"/>
        <v>45.11</v>
      </c>
      <c r="BK261" vm="9294">
        <f ca="1"/>
        <v>45667</v>
      </c>
      <c r="BL261" vm="2452">
        <f ca="1"/>
        <v>37.81</v>
      </c>
      <c r="BM261" vm="9294">
        <f ca="1"/>
        <v>45667</v>
      </c>
      <c r="BN261" vm="9313">
        <f ca="1"/>
        <v>106.31</v>
      </c>
      <c r="BO261" vm="9294">
        <f ca="1"/>
        <v>45667</v>
      </c>
      <c r="BP261" vm="9314">
        <f ca="1"/>
        <v>142.63999999999999</v>
      </c>
      <c r="BQ261" vm="9294">
        <f ca="1"/>
        <v>45667</v>
      </c>
      <c r="BR261" vm="4045">
        <f ca="1"/>
        <v>218.19</v>
      </c>
      <c r="BS261" vm="9294">
        <f ca="1"/>
        <v>45667</v>
      </c>
      <c r="BT261" vm="9315">
        <f ca="1"/>
        <v>317.85000000000002</v>
      </c>
      <c r="BU261" vm="9294">
        <f ca="1"/>
        <v>45667</v>
      </c>
      <c r="BV261" vm="4397">
        <f ca="1"/>
        <v>31</v>
      </c>
      <c r="BW261" vm="9294">
        <f ca="1"/>
        <v>45667</v>
      </c>
      <c r="BX261" vm="7539">
        <f ca="1"/>
        <v>56.13</v>
      </c>
      <c r="BZ261" vm="9294">
        <f ca="1"/>
        <v>45667</v>
      </c>
      <c r="CA261" vm="9316">
        <f ca="1"/>
        <v>533.89</v>
      </c>
      <c r="CB261" vm="9294">
        <f ca="1"/>
        <v>45667</v>
      </c>
      <c r="CC261" vm="9317">
        <f ca="1"/>
        <v>120.48</v>
      </c>
      <c r="CD261" vm="9294">
        <f ca="1"/>
        <v>45667</v>
      </c>
      <c r="CE261" vm="2461">
        <f ca="1"/>
        <v>109.14</v>
      </c>
      <c r="CF261" vm="9294">
        <f ca="1"/>
        <v>45667</v>
      </c>
      <c r="CG261" vm="9318">
        <f ca="1"/>
        <v>55.91</v>
      </c>
      <c r="CH261" vm="9294">
        <f ca="1"/>
        <v>45667</v>
      </c>
      <c r="CI261" vm="9319">
        <f ca="1"/>
        <v>191.41409999999999</v>
      </c>
    </row>
    <row r="262" spans="1:87">
      <c r="A262" vm="9320">
        <f ca="1"/>
        <v>45670</v>
      </c>
      <c r="B262" vm="9321">
        <f ca="1"/>
        <v>22.21</v>
      </c>
      <c r="C262" vm="9320">
        <f ca="1"/>
        <v>45670</v>
      </c>
      <c r="D262" vm="4728">
        <f ca="1"/>
        <v>52.12</v>
      </c>
      <c r="E262" vm="9320">
        <f ca="1"/>
        <v>45670</v>
      </c>
      <c r="F262" vm="7808">
        <f ca="1"/>
        <v>22.36</v>
      </c>
      <c r="G262" vm="9320">
        <f ca="1"/>
        <v>45670</v>
      </c>
      <c r="H262" vm="9322">
        <f ca="1"/>
        <v>727.41</v>
      </c>
      <c r="I262" vm="9320">
        <f ca="1"/>
        <v>45670</v>
      </c>
      <c r="J262" vm="4653">
        <f ca="1"/>
        <v>141.96</v>
      </c>
      <c r="K262" vm="9320">
        <f ca="1"/>
        <v>45670</v>
      </c>
      <c r="L262" vm="9323">
        <f ca="1"/>
        <v>539.75</v>
      </c>
      <c r="M262" vm="9320">
        <f ca="1"/>
        <v>45670</v>
      </c>
      <c r="N262" vm="9324">
        <f ca="1"/>
        <v>51</v>
      </c>
      <c r="O262" vm="9320">
        <f ca="1"/>
        <v>45670</v>
      </c>
      <c r="P262" vm="9325">
        <f ca="1"/>
        <v>6.5274999999999999</v>
      </c>
      <c r="Q262" vm="9320">
        <f ca="1"/>
        <v>45670</v>
      </c>
      <c r="R262" vm="9326">
        <f ca="1"/>
        <v>186.49</v>
      </c>
      <c r="S262" vm="9320">
        <f ca="1"/>
        <v>45670</v>
      </c>
      <c r="T262" vm="9327">
        <f ca="1"/>
        <v>134.02000000000001</v>
      </c>
      <c r="U262" vm="9320">
        <f ca="1"/>
        <v>45670</v>
      </c>
      <c r="V262" vm="9328">
        <f ca="1"/>
        <v>429.91</v>
      </c>
      <c r="W262" vm="9320">
        <f ca="1"/>
        <v>45670</v>
      </c>
      <c r="X262" vm="9329">
        <f ca="1"/>
        <v>417.19</v>
      </c>
      <c r="Y262" vm="9320">
        <f ca="1"/>
        <v>45670</v>
      </c>
      <c r="Z262" vm="5497">
        <f ca="1"/>
        <v>65.349999999999994</v>
      </c>
      <c r="AA262" vm="9320">
        <f ca="1"/>
        <v>45670</v>
      </c>
      <c r="AB262" vm="6951">
        <f ca="1"/>
        <v>84.62</v>
      </c>
      <c r="AC262" vm="9320">
        <f ca="1"/>
        <v>45670</v>
      </c>
      <c r="AD262" vm="6126">
        <f ca="1"/>
        <v>91.51</v>
      </c>
      <c r="AE262" vm="9320">
        <f ca="1"/>
        <v>45670</v>
      </c>
      <c r="AF262" vm="5173">
        <f ca="1"/>
        <v>234.4</v>
      </c>
      <c r="AG262" vm="9320">
        <f ca="1"/>
        <v>45670</v>
      </c>
      <c r="AH262" vm="9330">
        <f ca="1"/>
        <v>66.959999999999994</v>
      </c>
      <c r="AI262" vm="9320">
        <f ca="1"/>
        <v>45670</v>
      </c>
      <c r="AJ262" vm="3734">
        <f ca="1"/>
        <v>51.52</v>
      </c>
      <c r="AK262" vm="9320">
        <f ca="1"/>
        <v>45670</v>
      </c>
      <c r="AL262" vm="9331">
        <f ca="1"/>
        <v>162.43</v>
      </c>
      <c r="AM262" vm="9320">
        <f ca="1"/>
        <v>45670</v>
      </c>
      <c r="AN262" vm="9332">
        <f ca="1"/>
        <v>15.4</v>
      </c>
      <c r="AO262" vm="9320">
        <f ca="1"/>
        <v>45670</v>
      </c>
      <c r="AP262" vm="1736">
        <f ca="1"/>
        <v>94.45</v>
      </c>
      <c r="AQ262" vm="9320">
        <f ca="1"/>
        <v>45670</v>
      </c>
      <c r="AR262" vm="9333">
        <f ca="1"/>
        <v>76.11</v>
      </c>
      <c r="AS262" vm="9320">
        <f ca="1"/>
        <v>45670</v>
      </c>
      <c r="AT262" vm="9334">
        <f ca="1"/>
        <v>113.19</v>
      </c>
      <c r="AU262" vm="9320">
        <f ca="1"/>
        <v>45670</v>
      </c>
      <c r="AV262" vm="5601">
        <f ca="1"/>
        <v>51.2</v>
      </c>
      <c r="AW262" vm="9320">
        <f ca="1"/>
        <v>45670</v>
      </c>
      <c r="AX262" vm="964">
        <f ca="1"/>
        <v>40.53</v>
      </c>
      <c r="AY262" vm="9320">
        <f ca="1"/>
        <v>45670</v>
      </c>
      <c r="AZ262" vm="9335">
        <f ca="1"/>
        <v>83.73</v>
      </c>
      <c r="BA262" vm="9320">
        <f ca="1"/>
        <v>45670</v>
      </c>
      <c r="BB262" vm="9336">
        <f ca="1"/>
        <v>176.94</v>
      </c>
      <c r="BC262" vm="9320">
        <f ca="1"/>
        <v>45670</v>
      </c>
      <c r="BD262" vm="7889">
        <f ca="1"/>
        <v>75</v>
      </c>
      <c r="BE262" vm="9320">
        <f ca="1"/>
        <v>45670</v>
      </c>
      <c r="BF262" vm="9337">
        <f ca="1"/>
        <v>32.700000000000003</v>
      </c>
      <c r="BG262" vm="9320">
        <f ca="1"/>
        <v>45670</v>
      </c>
      <c r="BH262" vm="9338">
        <f ca="1"/>
        <v>245.74</v>
      </c>
      <c r="BI262" vm="9320">
        <f ca="1"/>
        <v>45670</v>
      </c>
      <c r="BJ262" vm="498">
        <f ca="1"/>
        <v>45.06</v>
      </c>
      <c r="BK262" vm="9320">
        <f ca="1"/>
        <v>45670</v>
      </c>
      <c r="BL262" vm="437">
        <f ca="1"/>
        <v>38.119999999999997</v>
      </c>
      <c r="BM262" vm="9320">
        <f ca="1"/>
        <v>45670</v>
      </c>
      <c r="BN262" vm="7135">
        <f ca="1"/>
        <v>107.48</v>
      </c>
      <c r="BO262" vm="9320">
        <f ca="1"/>
        <v>45670</v>
      </c>
      <c r="BP262" vm="9339">
        <f ca="1"/>
        <v>144.5</v>
      </c>
      <c r="BQ262" vm="9320">
        <f ca="1"/>
        <v>45670</v>
      </c>
      <c r="BR262" vm="9340">
        <f ca="1"/>
        <v>219.1</v>
      </c>
      <c r="BS262" vm="9320">
        <f ca="1"/>
        <v>45670</v>
      </c>
      <c r="BT262" vm="9341">
        <f ca="1"/>
        <v>319.07</v>
      </c>
      <c r="BU262" vm="9320">
        <f ca="1"/>
        <v>45670</v>
      </c>
      <c r="BV262" vm="7166">
        <f ca="1"/>
        <v>31.67</v>
      </c>
      <c r="BW262" vm="9320">
        <f ca="1"/>
        <v>45670</v>
      </c>
      <c r="BX262" vm="9342">
        <f ca="1"/>
        <v>56.43</v>
      </c>
      <c r="BZ262" vm="9320">
        <f ca="1"/>
        <v>45670</v>
      </c>
      <c r="CA262" vm="9343">
        <f ca="1"/>
        <v>534.58000000000004</v>
      </c>
      <c r="CB262" vm="9320">
        <f ca="1"/>
        <v>45670</v>
      </c>
      <c r="CC262" vm="9344">
        <f ca="1"/>
        <v>120.87</v>
      </c>
      <c r="CD262" vm="9320">
        <f ca="1"/>
        <v>45670</v>
      </c>
      <c r="CE262" vm="9345">
        <f ca="1"/>
        <v>109.32</v>
      </c>
      <c r="CF262" vm="9320">
        <f ca="1"/>
        <v>45670</v>
      </c>
      <c r="CG262" vm="9346">
        <f ca="1"/>
        <v>56.03</v>
      </c>
      <c r="CH262" vm="9320">
        <f ca="1"/>
        <v>45670</v>
      </c>
      <c r="CI262" vm="9347">
        <f ca="1"/>
        <v>191.18279999999999</v>
      </c>
    </row>
    <row r="263" spans="1:87">
      <c r="A263" vm="9348">
        <f ca="1"/>
        <v>45671</v>
      </c>
      <c r="B263" vm="9349">
        <f ca="1"/>
        <v>22.19</v>
      </c>
      <c r="C263" vm="9348">
        <f ca="1"/>
        <v>45671</v>
      </c>
      <c r="D263" vm="9350">
        <f ca="1"/>
        <v>51.19</v>
      </c>
      <c r="E263" vm="9348">
        <f ca="1"/>
        <v>45671</v>
      </c>
      <c r="F263" vm="9295">
        <f ca="1"/>
        <v>22.55</v>
      </c>
      <c r="G263" vm="9348">
        <f ca="1"/>
        <v>45671</v>
      </c>
      <c r="H263" vm="9351">
        <f ca="1"/>
        <v>736.29</v>
      </c>
      <c r="I263" vm="9348">
        <f ca="1"/>
        <v>45671</v>
      </c>
      <c r="J263" vm="9352">
        <f ca="1"/>
        <v>141.75</v>
      </c>
      <c r="K263" vm="9348">
        <f ca="1"/>
        <v>45671</v>
      </c>
      <c r="L263" vm="9353">
        <f ca="1"/>
        <v>538.88</v>
      </c>
      <c r="M263" vm="9348">
        <f ca="1"/>
        <v>45671</v>
      </c>
      <c r="N263" vm="7945">
        <f ca="1"/>
        <v>51.44</v>
      </c>
      <c r="O263" vm="9348">
        <f ca="1"/>
        <v>45671</v>
      </c>
      <c r="P263" vm="9354">
        <f ca="1"/>
        <v>6.5472000000000001</v>
      </c>
      <c r="Q263" vm="9348">
        <f ca="1"/>
        <v>45671</v>
      </c>
      <c r="R263" vm="9355">
        <f ca="1"/>
        <v>184.69</v>
      </c>
      <c r="S263" vm="9348">
        <f ca="1"/>
        <v>45671</v>
      </c>
      <c r="T263" vm="9356">
        <f ca="1"/>
        <v>134.05000000000001</v>
      </c>
      <c r="U263" vm="9348">
        <f ca="1"/>
        <v>45671</v>
      </c>
      <c r="V263" vm="9357">
        <f ca="1"/>
        <v>432.31</v>
      </c>
      <c r="W263" vm="9348">
        <f ca="1"/>
        <v>45671</v>
      </c>
      <c r="X263" vm="9358">
        <f ca="1"/>
        <v>415.67</v>
      </c>
      <c r="Y263" vm="9348">
        <f ca="1"/>
        <v>45671</v>
      </c>
      <c r="Z263" vm="9359">
        <f ca="1"/>
        <v>64.48</v>
      </c>
      <c r="AA263" vm="9348">
        <f ca="1"/>
        <v>45671</v>
      </c>
      <c r="AB263" vm="6011">
        <f ca="1"/>
        <v>81.180000000000007</v>
      </c>
      <c r="AC263" vm="9348">
        <f ca="1"/>
        <v>45671</v>
      </c>
      <c r="AD263" vm="9360">
        <f ca="1"/>
        <v>92.63</v>
      </c>
      <c r="AE263" vm="9348">
        <f ca="1"/>
        <v>45671</v>
      </c>
      <c r="AF263" vm="1163">
        <f ca="1"/>
        <v>233.28</v>
      </c>
      <c r="AG263" vm="9348">
        <f ca="1"/>
        <v>45671</v>
      </c>
      <c r="AH263" vm="2379">
        <f ca="1"/>
        <v>67.98</v>
      </c>
      <c r="AI263" vm="9348">
        <f ca="1"/>
        <v>45671</v>
      </c>
      <c r="AJ263" vm="4661">
        <f ca="1"/>
        <v>51.57</v>
      </c>
      <c r="AK263" vm="9348">
        <f ca="1"/>
        <v>45671</v>
      </c>
      <c r="AL263" vm="9361">
        <f ca="1"/>
        <v>163.41</v>
      </c>
      <c r="AM263" vm="9348">
        <f ca="1"/>
        <v>45671</v>
      </c>
      <c r="AN263" vm="9362">
        <f ca="1"/>
        <v>14.695</v>
      </c>
      <c r="AO263" vm="9348">
        <f ca="1"/>
        <v>45671</v>
      </c>
      <c r="AP263" vm="9363">
        <f ca="1"/>
        <v>95.44</v>
      </c>
      <c r="AQ263" vm="9348">
        <f ca="1"/>
        <v>45671</v>
      </c>
      <c r="AR263" vm="1965">
        <f ca="1"/>
        <v>75.94</v>
      </c>
      <c r="AS263" vm="9348">
        <f ca="1"/>
        <v>45671</v>
      </c>
      <c r="AT263" vm="1039">
        <f ca="1"/>
        <v>113.02</v>
      </c>
      <c r="AU263" vm="9348">
        <f ca="1"/>
        <v>45671</v>
      </c>
      <c r="AV263" vm="558">
        <f ca="1"/>
        <v>51.69</v>
      </c>
      <c r="AW263" vm="9348">
        <f ca="1"/>
        <v>45671</v>
      </c>
      <c r="AX263" vm="4698">
        <f ca="1"/>
        <v>41.17</v>
      </c>
      <c r="AY263" vm="9348">
        <f ca="1"/>
        <v>45671</v>
      </c>
      <c r="AZ263" vm="9364">
        <f ca="1"/>
        <v>85.72</v>
      </c>
      <c r="BA263" vm="9348">
        <f ca="1"/>
        <v>45671</v>
      </c>
      <c r="BB263" vm="2315">
        <f ca="1"/>
        <v>178.8</v>
      </c>
      <c r="BC263" vm="9348">
        <f ca="1"/>
        <v>45671</v>
      </c>
      <c r="BD263" vm="876">
        <f ca="1"/>
        <v>73.87</v>
      </c>
      <c r="BE263" vm="9348">
        <f ca="1"/>
        <v>45671</v>
      </c>
      <c r="BF263" vm="9365">
        <f ca="1"/>
        <v>32.08</v>
      </c>
      <c r="BG263" vm="9348">
        <f ca="1"/>
        <v>45671</v>
      </c>
      <c r="BH263" vm="9366">
        <f ca="1"/>
        <v>247.03</v>
      </c>
      <c r="BI263" vm="9348">
        <f ca="1"/>
        <v>45671</v>
      </c>
      <c r="BJ263" vm="3938">
        <f ca="1"/>
        <v>45.78</v>
      </c>
      <c r="BK263" vm="9348">
        <f ca="1"/>
        <v>45671</v>
      </c>
      <c r="BL263" vm="3609">
        <f ca="1"/>
        <v>38.28</v>
      </c>
      <c r="BM263" vm="9348">
        <f ca="1"/>
        <v>45671</v>
      </c>
      <c r="BN263" vm="9367">
        <f ca="1"/>
        <v>109.39</v>
      </c>
      <c r="BO263" vm="9348">
        <f ca="1"/>
        <v>45671</v>
      </c>
      <c r="BP263" vm="9368">
        <f ca="1"/>
        <v>144.94999999999999</v>
      </c>
      <c r="BQ263" vm="9348">
        <f ca="1"/>
        <v>45671</v>
      </c>
      <c r="BR263" vm="9369">
        <f ca="1"/>
        <v>218.5</v>
      </c>
      <c r="BS263" vm="9348">
        <f ca="1"/>
        <v>45671</v>
      </c>
      <c r="BT263" vm="9370">
        <f ca="1"/>
        <v>323.54000000000002</v>
      </c>
      <c r="BU263" vm="9348">
        <f ca="1"/>
        <v>45671</v>
      </c>
      <c r="BV263" vm="9371">
        <f ca="1"/>
        <v>31.96</v>
      </c>
      <c r="BW263" vm="9348">
        <f ca="1"/>
        <v>45671</v>
      </c>
      <c r="BX263" vm="9372">
        <f ca="1"/>
        <v>56.27</v>
      </c>
      <c r="BZ263" vm="9348">
        <f ca="1"/>
        <v>45671</v>
      </c>
      <c r="CA263" vm="9373">
        <f ca="1"/>
        <v>535.26</v>
      </c>
      <c r="CB263" vm="9348">
        <f ca="1"/>
        <v>45671</v>
      </c>
      <c r="CC263" vm="9374">
        <f ca="1"/>
        <v>121.28</v>
      </c>
      <c r="CD263" vm="9348">
        <f ca="1"/>
        <v>45671</v>
      </c>
      <c r="CE263" vm="9375">
        <f ca="1"/>
        <v>109.58</v>
      </c>
      <c r="CF263" vm="9348">
        <f ca="1"/>
        <v>45671</v>
      </c>
      <c r="CG263" vm="817">
        <f ca="1"/>
        <v>56</v>
      </c>
      <c r="CH263" vm="9348">
        <f ca="1"/>
        <v>45671</v>
      </c>
      <c r="CI263" vm="9376">
        <f ca="1"/>
        <v>191.58</v>
      </c>
    </row>
    <row r="264" spans="1:87">
      <c r="A264" vm="9377">
        <f ca="1"/>
        <v>45672</v>
      </c>
      <c r="B264" vm="9378">
        <f ca="1"/>
        <v>23.06</v>
      </c>
      <c r="C264" vm="9377">
        <f ca="1"/>
        <v>45672</v>
      </c>
      <c r="D264" vm="9379">
        <f ca="1"/>
        <v>51.14</v>
      </c>
      <c r="E264" vm="9377">
        <f ca="1"/>
        <v>45672</v>
      </c>
      <c r="F264" vm="9380">
        <f ca="1"/>
        <v>22.91</v>
      </c>
      <c r="G264" vm="9377">
        <f ca="1"/>
        <v>45672</v>
      </c>
      <c r="H264" vm="9381">
        <f ca="1"/>
        <v>726.3</v>
      </c>
      <c r="I264" vm="9377">
        <f ca="1"/>
        <v>45672</v>
      </c>
      <c r="J264" vm="9382">
        <f ca="1"/>
        <v>142.13</v>
      </c>
      <c r="K264" vm="9377">
        <f ca="1"/>
        <v>45672</v>
      </c>
      <c r="L264" vm="9383">
        <f ca="1"/>
        <v>580.11</v>
      </c>
      <c r="M264" vm="9377">
        <f ca="1"/>
        <v>45672</v>
      </c>
      <c r="N264" vm="9384">
        <f ca="1"/>
        <v>51.89</v>
      </c>
      <c r="O264" vm="9377">
        <f ca="1"/>
        <v>45672</v>
      </c>
      <c r="P264" vm="9385">
        <f ca="1"/>
        <v>6.8232999999999997</v>
      </c>
      <c r="Q264" vm="9377">
        <f ca="1"/>
        <v>45672</v>
      </c>
      <c r="R264" vm="4036">
        <f ca="1"/>
        <v>189.99</v>
      </c>
      <c r="S264" vm="9377">
        <f ca="1"/>
        <v>45672</v>
      </c>
      <c r="T264" vm="9386">
        <f ca="1"/>
        <v>130.68</v>
      </c>
      <c r="U264" vm="9377">
        <f ca="1"/>
        <v>45672</v>
      </c>
      <c r="V264" vm="9387">
        <f ca="1"/>
        <v>428.88</v>
      </c>
      <c r="W264" vm="9377">
        <f ca="1"/>
        <v>45672</v>
      </c>
      <c r="X264" vm="9388">
        <f ca="1"/>
        <v>426.31</v>
      </c>
      <c r="Y264" vm="9377">
        <f ca="1"/>
        <v>45672</v>
      </c>
      <c r="Z264" vm="2007">
        <f ca="1"/>
        <v>72.510000000000005</v>
      </c>
      <c r="AA264" vm="9377">
        <f ca="1"/>
        <v>45672</v>
      </c>
      <c r="AB264" vm="9389">
        <f ca="1"/>
        <v>82.92</v>
      </c>
      <c r="AC264" vm="9377">
        <f ca="1"/>
        <v>45672</v>
      </c>
      <c r="AD264" vm="7650">
        <f ca="1"/>
        <v>95.15</v>
      </c>
      <c r="AE264" vm="9377">
        <f ca="1"/>
        <v>45672</v>
      </c>
      <c r="AF264" vm="9390">
        <f ca="1"/>
        <v>237.87</v>
      </c>
      <c r="AG264" vm="9377">
        <f ca="1"/>
        <v>45672</v>
      </c>
      <c r="AH264" vm="9391">
        <f ca="1"/>
        <v>69.290000000000006</v>
      </c>
      <c r="AI264" vm="9377">
        <f ca="1"/>
        <v>45672</v>
      </c>
      <c r="AJ264" vm="9392">
        <f ca="1"/>
        <v>52.14</v>
      </c>
      <c r="AK264" vm="9377">
        <f ca="1"/>
        <v>45672</v>
      </c>
      <c r="AL264" vm="9393">
        <f ca="1"/>
        <v>165.71</v>
      </c>
      <c r="AM264" vm="9377">
        <f ca="1"/>
        <v>45672</v>
      </c>
      <c r="AN264" vm="9394">
        <f ca="1"/>
        <v>15.115</v>
      </c>
      <c r="AO264" vm="9377">
        <f ca="1"/>
        <v>45672</v>
      </c>
      <c r="AP264" vm="9395">
        <f ca="1"/>
        <v>99.77</v>
      </c>
      <c r="AQ264" vm="9377">
        <f ca="1"/>
        <v>45672</v>
      </c>
      <c r="AR264" vm="9396">
        <f ca="1"/>
        <v>82.04</v>
      </c>
      <c r="AS264" vm="9377">
        <f ca="1"/>
        <v>45672</v>
      </c>
      <c r="AT264" vm="9397">
        <f ca="1"/>
        <v>111.1</v>
      </c>
      <c r="AU264" vm="9377">
        <f ca="1"/>
        <v>45672</v>
      </c>
      <c r="AV264" vm="9398">
        <f ca="1"/>
        <v>52.04</v>
      </c>
      <c r="AW264" vm="9377">
        <f ca="1"/>
        <v>45672</v>
      </c>
      <c r="AX264" vm="920">
        <f ca="1"/>
        <v>41.87</v>
      </c>
      <c r="AY264" vm="9377">
        <f ca="1"/>
        <v>45672</v>
      </c>
      <c r="AZ264" vm="9399">
        <f ca="1"/>
        <v>88.79</v>
      </c>
      <c r="BA264" vm="9377">
        <f ca="1"/>
        <v>45672</v>
      </c>
      <c r="BB264" vm="9400">
        <f ca="1"/>
        <v>180.32</v>
      </c>
      <c r="BC264" vm="9377">
        <f ca="1"/>
        <v>45672</v>
      </c>
      <c r="BD264" vm="6444">
        <f ca="1"/>
        <v>74.52</v>
      </c>
      <c r="BE264" vm="9377">
        <f ca="1"/>
        <v>45672</v>
      </c>
      <c r="BF264" vm="373">
        <f ca="1"/>
        <v>32.799999999999997</v>
      </c>
      <c r="BG264" vm="9377">
        <f ca="1"/>
        <v>45672</v>
      </c>
      <c r="BH264" vm="9401">
        <f ca="1"/>
        <v>248.88</v>
      </c>
      <c r="BI264" vm="9377">
        <f ca="1"/>
        <v>45672</v>
      </c>
      <c r="BJ264" vm="9402">
        <f ca="1"/>
        <v>47.1</v>
      </c>
      <c r="BK264" vm="9377">
        <f ca="1"/>
        <v>45672</v>
      </c>
      <c r="BL264" vm="53">
        <f ca="1"/>
        <v>38.18</v>
      </c>
      <c r="BM264" vm="9377">
        <f ca="1"/>
        <v>45672</v>
      </c>
      <c r="BN264" vm="9403">
        <f ca="1"/>
        <v>111.23</v>
      </c>
      <c r="BO264" vm="9377">
        <f ca="1"/>
        <v>45672</v>
      </c>
      <c r="BP264" vm="9404">
        <f ca="1"/>
        <v>144.78</v>
      </c>
      <c r="BQ264" vm="9377">
        <f ca="1"/>
        <v>45672</v>
      </c>
      <c r="BR264" vm="9405">
        <f ca="1"/>
        <v>219.54</v>
      </c>
      <c r="BS264" vm="9377">
        <f ca="1"/>
        <v>45672</v>
      </c>
      <c r="BT264" vm="9406">
        <f ca="1"/>
        <v>321.16000000000003</v>
      </c>
      <c r="BU264" vm="9377">
        <f ca="1"/>
        <v>45672</v>
      </c>
      <c r="BV264" vm="1740">
        <f ca="1"/>
        <v>32.44</v>
      </c>
      <c r="BW264" vm="9377">
        <f ca="1"/>
        <v>45672</v>
      </c>
      <c r="BX264" vm="8327">
        <f ca="1"/>
        <v>57.6</v>
      </c>
      <c r="BZ264" vm="9377">
        <f ca="1"/>
        <v>45672</v>
      </c>
      <c r="CA264" vm="9407">
        <f ca="1"/>
        <v>545.04999999999995</v>
      </c>
      <c r="CB264" vm="9377">
        <f ca="1"/>
        <v>45672</v>
      </c>
      <c r="CC264" vm="9233">
        <f ca="1"/>
        <v>123.18</v>
      </c>
      <c r="CD264" vm="9377">
        <f ca="1"/>
        <v>45672</v>
      </c>
      <c r="CE264" vm="8735">
        <f ca="1"/>
        <v>111.69</v>
      </c>
      <c r="CF264" vm="9377">
        <f ca="1"/>
        <v>45672</v>
      </c>
      <c r="CG264" vm="2566">
        <f ca="1"/>
        <v>57.05</v>
      </c>
      <c r="CH264" vm="9377">
        <f ca="1"/>
        <v>45672</v>
      </c>
      <c r="CI264" vm="9408">
        <f ca="1"/>
        <v>195.04599999999999</v>
      </c>
    </row>
    <row r="265" spans="1:87">
      <c r="A265" vm="9409">
        <f ca="1"/>
        <v>45673</v>
      </c>
      <c r="B265" vm="9410">
        <f ca="1"/>
        <v>22.66</v>
      </c>
      <c r="C265" vm="9409">
        <f ca="1"/>
        <v>45673</v>
      </c>
      <c r="D265" vm="4589">
        <f ca="1"/>
        <v>51.01</v>
      </c>
      <c r="E265" vm="9409">
        <f ca="1"/>
        <v>45673</v>
      </c>
      <c r="F265" vm="7941">
        <f ca="1"/>
        <v>23.4</v>
      </c>
      <c r="G265" vm="9409">
        <f ca="1"/>
        <v>45673</v>
      </c>
      <c r="H265" vm="9411">
        <f ca="1"/>
        <v>750.28</v>
      </c>
      <c r="I265" vm="9409">
        <f ca="1"/>
        <v>45673</v>
      </c>
      <c r="J265" vm="9412">
        <f ca="1"/>
        <v>141.4</v>
      </c>
      <c r="K265" vm="9409">
        <f ca="1"/>
        <v>45673</v>
      </c>
      <c r="L265" vm="9413">
        <f ca="1"/>
        <v>584.08000000000004</v>
      </c>
      <c r="M265" vm="9409">
        <f ca="1"/>
        <v>45673</v>
      </c>
      <c r="N265" vm="5252">
        <f ca="1"/>
        <v>52.2</v>
      </c>
      <c r="O265" vm="9409">
        <f ca="1"/>
        <v>45673</v>
      </c>
      <c r="P265" vm="9354">
        <f ca="1"/>
        <v>6.5472000000000001</v>
      </c>
      <c r="Q265" vm="9409">
        <f ca="1"/>
        <v>45673</v>
      </c>
      <c r="R265" vm="9414">
        <f ca="1"/>
        <v>187.55</v>
      </c>
      <c r="S265" vm="9409">
        <f ca="1"/>
        <v>45673</v>
      </c>
      <c r="T265" vm="7375">
        <f ca="1"/>
        <v>144.16999999999999</v>
      </c>
      <c r="U265" vm="9409">
        <f ca="1"/>
        <v>45673</v>
      </c>
      <c r="V265" vm="9415">
        <f ca="1"/>
        <v>439.11</v>
      </c>
      <c r="W265" vm="9409">
        <f ca="1"/>
        <v>45673</v>
      </c>
      <c r="X265" vm="9416">
        <f ca="1"/>
        <v>424.58</v>
      </c>
      <c r="Y265" vm="9409">
        <f ca="1"/>
        <v>45673</v>
      </c>
      <c r="Z265" vm="9417">
        <f ca="1"/>
        <v>68.930000000000007</v>
      </c>
      <c r="AA265" vm="9409">
        <f ca="1"/>
        <v>45673</v>
      </c>
      <c r="AB265" vm="9418">
        <f ca="1"/>
        <v>83.07</v>
      </c>
      <c r="AC265" vm="9409">
        <f ca="1"/>
        <v>45673</v>
      </c>
      <c r="AD265" vm="7080">
        <f ca="1"/>
        <v>94.32</v>
      </c>
      <c r="AE265" vm="9409">
        <f ca="1"/>
        <v>45673</v>
      </c>
      <c r="AF265" vm="9419">
        <f ca="1"/>
        <v>228.26</v>
      </c>
      <c r="AG265" vm="9409">
        <f ca="1"/>
        <v>45673</v>
      </c>
      <c r="AH265" vm="9420">
        <f ca="1"/>
        <v>71.37</v>
      </c>
      <c r="AI265" vm="9409">
        <f ca="1"/>
        <v>45673</v>
      </c>
      <c r="AJ265" vm="5883">
        <f ca="1"/>
        <v>51.96</v>
      </c>
      <c r="AK265" vm="9409">
        <f ca="1"/>
        <v>45673</v>
      </c>
      <c r="AL265" vm="633">
        <f ca="1"/>
        <v>167.64</v>
      </c>
      <c r="AM265" vm="9409">
        <f ca="1"/>
        <v>45673</v>
      </c>
      <c r="AN265" vm="178">
        <f ca="1"/>
        <v>14.96</v>
      </c>
      <c r="AO265" vm="9409">
        <f ca="1"/>
        <v>45673</v>
      </c>
      <c r="AP265" vm="8712">
        <f ca="1"/>
        <v>100.49</v>
      </c>
      <c r="AQ265" vm="9409">
        <f ca="1"/>
        <v>45673</v>
      </c>
      <c r="AR265" vm="9421">
        <f ca="1"/>
        <v>82.25</v>
      </c>
      <c r="AS265" vm="9409">
        <f ca="1"/>
        <v>45673</v>
      </c>
      <c r="AT265" vm="9422">
        <f ca="1"/>
        <v>113.91</v>
      </c>
      <c r="AU265" vm="9409">
        <f ca="1"/>
        <v>45673</v>
      </c>
      <c r="AV265" vm="3948">
        <f ca="1"/>
        <v>51.5</v>
      </c>
      <c r="AW265" vm="9409">
        <f ca="1"/>
        <v>45673</v>
      </c>
      <c r="AX265" vm="5328">
        <f ca="1"/>
        <v>41.62</v>
      </c>
      <c r="AY265" vm="9409">
        <f ca="1"/>
        <v>45673</v>
      </c>
      <c r="AZ265" vm="9423">
        <f ca="1"/>
        <v>88.68</v>
      </c>
      <c r="BA265" vm="9409">
        <f ca="1"/>
        <v>45673</v>
      </c>
      <c r="BB265" vm="9424">
        <f ca="1"/>
        <v>190.07</v>
      </c>
      <c r="BC265" vm="9409">
        <f ca="1"/>
        <v>45673</v>
      </c>
      <c r="BD265" vm="9425">
        <f ca="1"/>
        <v>78.069999999999993</v>
      </c>
      <c r="BE265" vm="9409">
        <f ca="1"/>
        <v>45673</v>
      </c>
      <c r="BF265" vm="9426">
        <f ca="1"/>
        <v>33.44</v>
      </c>
      <c r="BG265" vm="9409">
        <f ca="1"/>
        <v>45673</v>
      </c>
      <c r="BH265" vm="9427">
        <f ca="1"/>
        <v>250.6</v>
      </c>
      <c r="BI265" vm="9409">
        <f ca="1"/>
        <v>45673</v>
      </c>
      <c r="BJ265" vm="2767">
        <f ca="1"/>
        <v>46.64</v>
      </c>
      <c r="BK265" vm="9409">
        <f ca="1"/>
        <v>45673</v>
      </c>
      <c r="BL265" vm="9428">
        <f ca="1"/>
        <v>38.340000000000003</v>
      </c>
      <c r="BM265" vm="9409">
        <f ca="1"/>
        <v>45673</v>
      </c>
      <c r="BN265" vm="9429">
        <f ca="1"/>
        <v>112.47</v>
      </c>
      <c r="BO265" vm="9409">
        <f ca="1"/>
        <v>45673</v>
      </c>
      <c r="BP265" vm="9090">
        <f ca="1"/>
        <v>146.54</v>
      </c>
      <c r="BQ265" vm="9409">
        <f ca="1"/>
        <v>45673</v>
      </c>
      <c r="BR265" vm="9430">
        <f ca="1"/>
        <v>222.69</v>
      </c>
      <c r="BS265" vm="9409">
        <f ca="1"/>
        <v>45673</v>
      </c>
      <c r="BT265" vm="9431">
        <f ca="1"/>
        <v>320</v>
      </c>
      <c r="BU265" vm="9409">
        <f ca="1"/>
        <v>45673</v>
      </c>
      <c r="BV265" vm="9432">
        <f ca="1"/>
        <v>32.520000000000003</v>
      </c>
      <c r="BW265" vm="9409">
        <f ca="1"/>
        <v>45673</v>
      </c>
      <c r="BX265" vm="9201">
        <f ca="1"/>
        <v>59.15</v>
      </c>
      <c r="BZ265" vm="9409">
        <f ca="1"/>
        <v>45673</v>
      </c>
      <c r="CA265" vm="9433">
        <f ca="1"/>
        <v>544.24</v>
      </c>
      <c r="CB265" vm="9409">
        <f ca="1"/>
        <v>45673</v>
      </c>
      <c r="CC265" vm="9434">
        <f ca="1"/>
        <v>123.37</v>
      </c>
      <c r="CD265" vm="9409">
        <f ca="1"/>
        <v>45673</v>
      </c>
      <c r="CE265" vm="9435">
        <f ca="1"/>
        <v>111.57</v>
      </c>
      <c r="CF265" vm="9409">
        <f ca="1"/>
        <v>45673</v>
      </c>
      <c r="CG265" vm="8204">
        <f ca="1"/>
        <v>56.83</v>
      </c>
      <c r="CH265" vm="9409">
        <f ca="1"/>
        <v>45673</v>
      </c>
      <c r="CI265" vm="9436">
        <f ca="1"/>
        <v>194.89</v>
      </c>
    </row>
    <row r="266" spans="1:87">
      <c r="A266" vm="9437">
        <f ca="1"/>
        <v>45674</v>
      </c>
      <c r="B266" vm="9438">
        <f ca="1"/>
        <v>22.78</v>
      </c>
      <c r="C266" vm="9437">
        <f ca="1"/>
        <v>45674</v>
      </c>
      <c r="D266" vm="9439">
        <f ca="1"/>
        <v>51.29</v>
      </c>
      <c r="E266" vm="9437">
        <f ca="1"/>
        <v>45674</v>
      </c>
      <c r="F266" vm="9440">
        <f ca="1"/>
        <v>24.28</v>
      </c>
      <c r="G266" vm="9437">
        <f ca="1"/>
        <v>45674</v>
      </c>
      <c r="H266" vm="9441">
        <f ca="1"/>
        <v>756.33</v>
      </c>
      <c r="I266" vm="9437">
        <f ca="1"/>
        <v>45674</v>
      </c>
      <c r="J266" vm="9442">
        <f ca="1"/>
        <v>142</v>
      </c>
      <c r="K266" vm="9437">
        <f ca="1"/>
        <v>45674</v>
      </c>
      <c r="L266" vm="9443">
        <f ca="1"/>
        <v>592.64</v>
      </c>
      <c r="M266" vm="9437">
        <f ca="1"/>
        <v>45674</v>
      </c>
      <c r="N266" vm="1669">
        <f ca="1"/>
        <v>53.11</v>
      </c>
      <c r="O266" vm="9437">
        <f ca="1"/>
        <v>45674</v>
      </c>
      <c r="P266" vm="9444">
        <f ca="1"/>
        <v>6.6261000000000001</v>
      </c>
      <c r="Q266" vm="9437">
        <f ca="1"/>
        <v>45674</v>
      </c>
      <c r="R266" vm="9445">
        <f ca="1"/>
        <v>187.58</v>
      </c>
      <c r="S266" vm="9437">
        <f ca="1"/>
        <v>45674</v>
      </c>
      <c r="T266" vm="5135">
        <f ca="1"/>
        <v>142.08000000000001</v>
      </c>
      <c r="U266" vm="9437">
        <f ca="1"/>
        <v>45674</v>
      </c>
      <c r="V266" vm="9446">
        <f ca="1"/>
        <v>455.44</v>
      </c>
      <c r="W266" vm="9437">
        <f ca="1"/>
        <v>45674</v>
      </c>
      <c r="X266" vm="9447">
        <f ca="1"/>
        <v>429.03</v>
      </c>
      <c r="Y266" vm="9437">
        <f ca="1"/>
        <v>45674</v>
      </c>
      <c r="Z266" vm="7889">
        <f ca="1"/>
        <v>75</v>
      </c>
      <c r="AA266" vm="9437">
        <f ca="1"/>
        <v>45674</v>
      </c>
      <c r="AB266" vm="9448">
        <f ca="1"/>
        <v>78.69</v>
      </c>
      <c r="AC266" vm="9437">
        <f ca="1"/>
        <v>45674</v>
      </c>
      <c r="AD266" vm="3428">
        <f ca="1"/>
        <v>97.49</v>
      </c>
      <c r="AE266" vm="9437">
        <f ca="1"/>
        <v>45674</v>
      </c>
      <c r="AF266" vm="9449">
        <f ca="1"/>
        <v>229.98</v>
      </c>
      <c r="AG266" vm="9437">
        <f ca="1"/>
        <v>45674</v>
      </c>
      <c r="AH266" vm="9450">
        <f ca="1"/>
        <v>70.760000000000005</v>
      </c>
      <c r="AI266" vm="9437">
        <f ca="1"/>
        <v>45674</v>
      </c>
      <c r="AJ266" vm="3421">
        <f ca="1"/>
        <v>52.62</v>
      </c>
      <c r="AK266" vm="9437">
        <f ca="1"/>
        <v>45674</v>
      </c>
      <c r="AL266" vm="1237">
        <f ca="1"/>
        <v>170.79</v>
      </c>
      <c r="AM266" vm="9437">
        <f ca="1"/>
        <v>45674</v>
      </c>
      <c r="AN266" vm="4782">
        <f ca="1"/>
        <v>15.04</v>
      </c>
      <c r="AO266" vm="9437">
        <f ca="1"/>
        <v>45674</v>
      </c>
      <c r="AP266" vm="9451">
        <f ca="1"/>
        <v>97.63</v>
      </c>
      <c r="AQ266" vm="9437">
        <f ca="1"/>
        <v>45674</v>
      </c>
      <c r="AR266" vm="6509">
        <f ca="1"/>
        <v>83.29</v>
      </c>
      <c r="AS266" vm="9437">
        <f ca="1"/>
        <v>45674</v>
      </c>
      <c r="AT266" vm="837">
        <f ca="1"/>
        <v>113.48</v>
      </c>
      <c r="AU266" vm="9437">
        <f ca="1"/>
        <v>45674</v>
      </c>
      <c r="AV266" vm="9452">
        <f ca="1"/>
        <v>51.62</v>
      </c>
      <c r="AW266" vm="9437">
        <f ca="1"/>
        <v>45674</v>
      </c>
      <c r="AX266" vm="2535">
        <f ca="1"/>
        <v>42.28</v>
      </c>
      <c r="AY266" vm="9437">
        <f ca="1"/>
        <v>45674</v>
      </c>
      <c r="AZ266" vm="9453">
        <f ca="1"/>
        <v>90.185000000000002</v>
      </c>
      <c r="BA266" vm="9437">
        <f ca="1"/>
        <v>45674</v>
      </c>
      <c r="BB266" vm="9454">
        <f ca="1"/>
        <v>190.39</v>
      </c>
      <c r="BC266" vm="9437">
        <f ca="1"/>
        <v>45674</v>
      </c>
      <c r="BD266" vm="9455">
        <f ca="1"/>
        <v>77.86</v>
      </c>
      <c r="BE266" vm="9437">
        <f ca="1"/>
        <v>45674</v>
      </c>
      <c r="BF266" vm="759">
        <f ca="1"/>
        <v>33.43</v>
      </c>
      <c r="BG266" vm="9437">
        <f ca="1"/>
        <v>45674</v>
      </c>
      <c r="BH266" vm="9456">
        <f ca="1"/>
        <v>249.27</v>
      </c>
      <c r="BI266" vm="9437">
        <f ca="1"/>
        <v>45674</v>
      </c>
      <c r="BJ266" vm="9457">
        <f ca="1"/>
        <v>46.53</v>
      </c>
      <c r="BK266" vm="9437">
        <f ca="1"/>
        <v>45674</v>
      </c>
      <c r="BL266" vm="6651">
        <f ca="1"/>
        <v>38.78</v>
      </c>
      <c r="BM266" vm="9437">
        <f ca="1"/>
        <v>45674</v>
      </c>
      <c r="BN266" vm="8900">
        <f ca="1"/>
        <v>111.93</v>
      </c>
      <c r="BO266" vm="9437">
        <f ca="1"/>
        <v>45674</v>
      </c>
      <c r="BP266" vm="9458">
        <f ca="1"/>
        <v>148.25</v>
      </c>
      <c r="BQ266" vm="9437">
        <f ca="1"/>
        <v>45674</v>
      </c>
      <c r="BR266" vm="5395">
        <f ca="1"/>
        <v>222.58</v>
      </c>
      <c r="BS266" vm="9437">
        <f ca="1"/>
        <v>45674</v>
      </c>
      <c r="BT266" vm="9459">
        <f ca="1"/>
        <v>324.56</v>
      </c>
      <c r="BU266" vm="9437">
        <f ca="1"/>
        <v>45674</v>
      </c>
      <c r="BV266" vm="9460">
        <f ca="1"/>
        <v>32.4285</v>
      </c>
      <c r="BW266" vm="9437">
        <f ca="1"/>
        <v>45674</v>
      </c>
      <c r="BX266" vm="9461">
        <f ca="1"/>
        <v>59.53</v>
      </c>
      <c r="BZ266" vm="9437">
        <f ca="1"/>
        <v>45674</v>
      </c>
      <c r="CA266" vm="9462">
        <f ca="1"/>
        <v>549.46</v>
      </c>
      <c r="CB266" vm="9437">
        <f ca="1"/>
        <v>45674</v>
      </c>
      <c r="CC266" vm="9463">
        <f ca="1"/>
        <v>124.42</v>
      </c>
      <c r="CD266" vm="9437">
        <f ca="1"/>
        <v>45674</v>
      </c>
      <c r="CE266" vm="9464">
        <f ca="1"/>
        <v>112.79</v>
      </c>
      <c r="CF266" vm="9437">
        <f ca="1"/>
        <v>45674</v>
      </c>
      <c r="CG266" vm="3527">
        <f ca="1"/>
        <v>57.4</v>
      </c>
      <c r="CH266" vm="9437">
        <f ca="1"/>
        <v>45674</v>
      </c>
      <c r="CI266" vm="9465">
        <f ca="1"/>
        <v>196.52</v>
      </c>
    </row>
    <row r="267" spans="1:87">
      <c r="A267" vm="9466">
        <f ca="1"/>
        <v>45678</v>
      </c>
      <c r="B267" vm="2318">
        <f ca="1"/>
        <v>22.92</v>
      </c>
      <c r="C267" vm="9466">
        <f ca="1"/>
        <v>45678</v>
      </c>
      <c r="D267" vm="4515">
        <f ca="1"/>
        <v>51.22</v>
      </c>
      <c r="E267" vm="9466">
        <f ca="1"/>
        <v>45678</v>
      </c>
      <c r="F267" vm="9467">
        <f ca="1"/>
        <v>24.5</v>
      </c>
      <c r="G267" vm="9466">
        <f ca="1"/>
        <v>45678</v>
      </c>
      <c r="H267" vm="9468">
        <f ca="1"/>
        <v>763</v>
      </c>
      <c r="I267" vm="9466">
        <f ca="1"/>
        <v>45678</v>
      </c>
      <c r="J267" vm="9469">
        <f ca="1"/>
        <v>143.28</v>
      </c>
      <c r="K267" vm="9466">
        <f ca="1"/>
        <v>45678</v>
      </c>
      <c r="L267" vm="9470">
        <f ca="1"/>
        <v>604.12</v>
      </c>
      <c r="M267" vm="9466">
        <f ca="1"/>
        <v>45678</v>
      </c>
      <c r="N267" vm="9471">
        <f ca="1"/>
        <v>54.9</v>
      </c>
      <c r="O267" vm="9466">
        <f ca="1"/>
        <v>45678</v>
      </c>
      <c r="P267" vm="9472">
        <f ca="1"/>
        <v>6.4683999999999999</v>
      </c>
      <c r="Q267" vm="9466">
        <f ca="1"/>
        <v>45678</v>
      </c>
      <c r="R267" vm="9473">
        <f ca="1"/>
        <v>191.81</v>
      </c>
      <c r="S267" vm="9466">
        <f ca="1"/>
        <v>45678</v>
      </c>
      <c r="T267" vm="9474">
        <f ca="1"/>
        <v>146.35</v>
      </c>
      <c r="U267" vm="9466">
        <f ca="1"/>
        <v>45678</v>
      </c>
      <c r="V267" vm="9475">
        <f ca="1"/>
        <v>463.15</v>
      </c>
      <c r="W267" vm="9466">
        <f ca="1"/>
        <v>45678</v>
      </c>
      <c r="X267" vm="9476">
        <f ca="1"/>
        <v>428.5</v>
      </c>
      <c r="Y267" vm="9466">
        <f ca="1"/>
        <v>45678</v>
      </c>
      <c r="Z267" vm="1446">
        <f ca="1"/>
        <v>77.150000000000006</v>
      </c>
      <c r="AA267" vm="9466">
        <f ca="1"/>
        <v>45678</v>
      </c>
      <c r="AB267" vm="9477">
        <f ca="1"/>
        <v>81.03</v>
      </c>
      <c r="AC267" vm="9466">
        <f ca="1"/>
        <v>45678</v>
      </c>
      <c r="AD267" vm="9478">
        <f ca="1"/>
        <v>94.05</v>
      </c>
      <c r="AE267" vm="9466">
        <f ca="1"/>
        <v>45678</v>
      </c>
      <c r="AF267" vm="9479">
        <f ca="1"/>
        <v>222.64</v>
      </c>
      <c r="AG267" vm="9466">
        <f ca="1"/>
        <v>45678</v>
      </c>
      <c r="AH267" vm="9480">
        <f ca="1"/>
        <v>70.849999999999994</v>
      </c>
      <c r="AI267" vm="9466">
        <f ca="1"/>
        <v>45678</v>
      </c>
      <c r="AJ267" vm="9481">
        <f ca="1"/>
        <v>53.15</v>
      </c>
      <c r="AK267" vm="9466">
        <f ca="1"/>
        <v>45678</v>
      </c>
      <c r="AL267" vm="9482">
        <f ca="1"/>
        <v>173.53</v>
      </c>
      <c r="AM267" vm="9466">
        <f ca="1"/>
        <v>45678</v>
      </c>
      <c r="AN267" vm="9483">
        <f ca="1"/>
        <v>18.420000000000002</v>
      </c>
      <c r="AO267" vm="9466">
        <f ca="1"/>
        <v>45678</v>
      </c>
      <c r="AP267" vm="9484">
        <f ca="1"/>
        <v>99</v>
      </c>
      <c r="AQ267" vm="9466">
        <f ca="1"/>
        <v>45678</v>
      </c>
      <c r="AR267" vm="9485">
        <f ca="1"/>
        <v>84.93</v>
      </c>
      <c r="AS267" vm="9466">
        <f ca="1"/>
        <v>45678</v>
      </c>
      <c r="AT267" vm="9486">
        <f ca="1"/>
        <v>116.79</v>
      </c>
      <c r="AU267" vm="9466">
        <f ca="1"/>
        <v>45678</v>
      </c>
      <c r="AV267" vm="9439">
        <f ca="1"/>
        <v>51.29</v>
      </c>
      <c r="AW267" vm="9466">
        <f ca="1"/>
        <v>45678</v>
      </c>
      <c r="AX267" vm="3227">
        <f ca="1"/>
        <v>42.2</v>
      </c>
      <c r="AY267" vm="9466">
        <f ca="1"/>
        <v>45678</v>
      </c>
      <c r="AZ267" vm="9487">
        <f ca="1"/>
        <v>90.3</v>
      </c>
      <c r="BA267" vm="9466">
        <f ca="1"/>
        <v>45678</v>
      </c>
      <c r="BB267" vm="1532">
        <f ca="1"/>
        <v>189.93</v>
      </c>
      <c r="BC267" vm="9466">
        <f ca="1"/>
        <v>45678</v>
      </c>
      <c r="BD267" vm="9488">
        <f ca="1"/>
        <v>78.819999999999993</v>
      </c>
      <c r="BE267" vm="9466">
        <f ca="1"/>
        <v>45678</v>
      </c>
      <c r="BF267" vm="4016">
        <f ca="1"/>
        <v>33.78</v>
      </c>
      <c r="BG267" vm="9466">
        <f ca="1"/>
        <v>45678</v>
      </c>
      <c r="BH267" vm="9489">
        <f ca="1"/>
        <v>253.13</v>
      </c>
      <c r="BI267" vm="9466">
        <f ca="1"/>
        <v>45678</v>
      </c>
      <c r="BJ267" vm="2152">
        <f ca="1"/>
        <v>46.66</v>
      </c>
      <c r="BK267" vm="9466">
        <f ca="1"/>
        <v>45678</v>
      </c>
      <c r="BL267" vm="9490">
        <f ca="1"/>
        <v>39.020000000000003</v>
      </c>
      <c r="BM267" vm="9466">
        <f ca="1"/>
        <v>45678</v>
      </c>
      <c r="BN267" vm="9491">
        <f ca="1"/>
        <v>111.99</v>
      </c>
      <c r="BO267" vm="9466">
        <f ca="1"/>
        <v>45678</v>
      </c>
      <c r="BP267" vm="2770">
        <f ca="1"/>
        <v>148.55000000000001</v>
      </c>
      <c r="BQ267" vm="9466">
        <f ca="1"/>
        <v>45678</v>
      </c>
      <c r="BR267" vm="9492">
        <f ca="1"/>
        <v>225.07</v>
      </c>
      <c r="BS267" vm="9466">
        <f ca="1"/>
        <v>45678</v>
      </c>
      <c r="BT267" vm="9493">
        <f ca="1"/>
        <v>326.83999999999997</v>
      </c>
      <c r="BU267" vm="9466">
        <f ca="1"/>
        <v>45678</v>
      </c>
      <c r="BV267" vm="1463">
        <f ca="1"/>
        <v>32.01</v>
      </c>
      <c r="BW267" vm="9466">
        <f ca="1"/>
        <v>45678</v>
      </c>
      <c r="BX267" vm="3509">
        <f ca="1"/>
        <v>61.59</v>
      </c>
      <c r="BZ267" vm="9466">
        <f ca="1"/>
        <v>45678</v>
      </c>
      <c r="CA267" vm="9494">
        <f ca="1"/>
        <v>554.46</v>
      </c>
      <c r="CB267" vm="9466">
        <f ca="1"/>
        <v>45678</v>
      </c>
      <c r="CC267" vm="9495">
        <f ca="1"/>
        <v>125.64</v>
      </c>
      <c r="CD267" vm="9466">
        <f ca="1"/>
        <v>45678</v>
      </c>
      <c r="CE267" vm="9496">
        <f ca="1"/>
        <v>114.08</v>
      </c>
      <c r="CF267" vm="9466">
        <f ca="1"/>
        <v>45678</v>
      </c>
      <c r="CG267" vm="6156">
        <f ca="1"/>
        <v>57.74</v>
      </c>
      <c r="CH267" vm="9466">
        <f ca="1"/>
        <v>45678</v>
      </c>
      <c r="CI267" vm="9497">
        <f ca="1"/>
        <v>198.8348</v>
      </c>
    </row>
    <row r="268" spans="1:87">
      <c r="A268" vm="9498">
        <f ca="1"/>
        <v>45679</v>
      </c>
      <c r="B268" vm="9499">
        <f ca="1"/>
        <v>22.87</v>
      </c>
      <c r="C268" vm="9498">
        <f ca="1"/>
        <v>45679</v>
      </c>
      <c r="D268" vm="709">
        <f ca="1"/>
        <v>50.52</v>
      </c>
      <c r="E268" vm="9498">
        <f ca="1"/>
        <v>45679</v>
      </c>
      <c r="F268" vm="9500">
        <f ca="1"/>
        <v>25.53</v>
      </c>
      <c r="G268" vm="9498">
        <f ca="1"/>
        <v>45679</v>
      </c>
      <c r="H268" vm="9501">
        <f ca="1"/>
        <v>766.71</v>
      </c>
      <c r="I268" vm="9498">
        <f ca="1"/>
        <v>45679</v>
      </c>
      <c r="J268" vm="9502">
        <f ca="1"/>
        <v>142.35</v>
      </c>
      <c r="K268" vm="9498">
        <f ca="1"/>
        <v>45679</v>
      </c>
      <c r="L268" vm="9503">
        <f ca="1"/>
        <v>610.45000000000005</v>
      </c>
      <c r="M268" vm="9498">
        <f ca="1"/>
        <v>45679</v>
      </c>
      <c r="N268" vm="794">
        <f ca="1"/>
        <v>55.9</v>
      </c>
      <c r="O268" vm="9498">
        <f ca="1"/>
        <v>45679</v>
      </c>
      <c r="P268" vm="9504">
        <f ca="1"/>
        <v>6.5571000000000002</v>
      </c>
      <c r="Q268" vm="9498">
        <f ca="1"/>
        <v>45679</v>
      </c>
      <c r="R268" vm="6865">
        <f ca="1"/>
        <v>192.93</v>
      </c>
      <c r="S268" vm="9498">
        <f ca="1"/>
        <v>45679</v>
      </c>
      <c r="T268" vm="9505">
        <f ca="1"/>
        <v>148.05000000000001</v>
      </c>
      <c r="U268" vm="9498">
        <f ca="1"/>
        <v>45679</v>
      </c>
      <c r="V268" vm="9506">
        <f ca="1"/>
        <v>459.75</v>
      </c>
      <c r="W268" vm="9498">
        <f ca="1"/>
        <v>45679</v>
      </c>
      <c r="X268" vm="9507">
        <f ca="1"/>
        <v>446.2</v>
      </c>
      <c r="Y268" vm="9498">
        <f ca="1"/>
        <v>45679</v>
      </c>
      <c r="Z268" vm="9508">
        <f ca="1"/>
        <v>75.995000000000005</v>
      </c>
      <c r="AA268" vm="9498">
        <f ca="1"/>
        <v>45679</v>
      </c>
      <c r="AB268" vm="9509">
        <f ca="1"/>
        <v>80.569999999999993</v>
      </c>
      <c r="AC268" vm="9498">
        <f ca="1"/>
        <v>45679</v>
      </c>
      <c r="AD268" vm="6370">
        <f ca="1"/>
        <v>90.25</v>
      </c>
      <c r="AE268" vm="9498">
        <f ca="1"/>
        <v>45679</v>
      </c>
      <c r="AF268" vm="5184">
        <f ca="1"/>
        <v>223.83</v>
      </c>
      <c r="AG268" vm="9498">
        <f ca="1"/>
        <v>45679</v>
      </c>
      <c r="AH268" vm="9510">
        <f ca="1"/>
        <v>68.489999999999995</v>
      </c>
      <c r="AI268" vm="9498">
        <f ca="1"/>
        <v>45679</v>
      </c>
      <c r="AJ268" vm="8242">
        <f ca="1"/>
        <v>52.99</v>
      </c>
      <c r="AK268" vm="9498">
        <f ca="1"/>
        <v>45679</v>
      </c>
      <c r="AL268" vm="9511">
        <f ca="1"/>
        <v>177.49</v>
      </c>
      <c r="AM268" vm="9498">
        <f ca="1"/>
        <v>45679</v>
      </c>
      <c r="AN268" vm="9512">
        <f ca="1"/>
        <v>17.920000000000002</v>
      </c>
      <c r="AO268" vm="9498">
        <f ca="1"/>
        <v>45679</v>
      </c>
      <c r="AP268" vm="9513">
        <f ca="1"/>
        <v>97.17</v>
      </c>
      <c r="AQ268" vm="9498">
        <f ca="1"/>
        <v>45679</v>
      </c>
      <c r="AR268" vm="5285">
        <f ca="1"/>
        <v>84.33</v>
      </c>
      <c r="AS268" vm="9498">
        <f ca="1"/>
        <v>45679</v>
      </c>
      <c r="AT268" vm="9514">
        <f ca="1"/>
        <v>117.78</v>
      </c>
      <c r="AU268" vm="9498">
        <f ca="1"/>
        <v>45679</v>
      </c>
      <c r="AV268" vm="9515">
        <f ca="1"/>
        <v>52.59</v>
      </c>
      <c r="AW268" vm="9498">
        <f ca="1"/>
        <v>45679</v>
      </c>
      <c r="AX268" vm="6398">
        <f ca="1"/>
        <v>41.58</v>
      </c>
      <c r="AY268" vm="9498">
        <f ca="1"/>
        <v>45679</v>
      </c>
      <c r="AZ268" vm="9516">
        <f ca="1"/>
        <v>91.3</v>
      </c>
      <c r="BA268" vm="9498">
        <f ca="1"/>
        <v>45679</v>
      </c>
      <c r="BB268" vm="9517">
        <f ca="1"/>
        <v>185.29</v>
      </c>
      <c r="BC268" vm="9498">
        <f ca="1"/>
        <v>45679</v>
      </c>
      <c r="BD268" vm="9518">
        <f ca="1"/>
        <v>79.7</v>
      </c>
      <c r="BE268" vm="9498">
        <f ca="1"/>
        <v>45679</v>
      </c>
      <c r="BF268" vm="759">
        <f ca="1"/>
        <v>33.43</v>
      </c>
      <c r="BG268" vm="9498">
        <f ca="1"/>
        <v>45679</v>
      </c>
      <c r="BH268" vm="9519">
        <f ca="1"/>
        <v>254.43</v>
      </c>
      <c r="BI268" vm="9498">
        <f ca="1"/>
        <v>45679</v>
      </c>
      <c r="BJ268" vm="3712">
        <f ca="1"/>
        <v>45.79</v>
      </c>
      <c r="BK268" vm="9498">
        <f ca="1"/>
        <v>45679</v>
      </c>
      <c r="BL268" vm="9520">
        <f ca="1"/>
        <v>38.950000000000003</v>
      </c>
      <c r="BM268" vm="9498">
        <f ca="1"/>
        <v>45679</v>
      </c>
      <c r="BN268" vm="6298">
        <f ca="1"/>
        <v>111.56</v>
      </c>
      <c r="BO268" vm="9498">
        <f ca="1"/>
        <v>45679</v>
      </c>
      <c r="BP268" vm="9521">
        <f ca="1"/>
        <v>148.09</v>
      </c>
      <c r="BQ268" vm="9498">
        <f ca="1"/>
        <v>45679</v>
      </c>
      <c r="BR268" vm="9522">
        <f ca="1"/>
        <v>223.09</v>
      </c>
      <c r="BS268" vm="9498">
        <f ca="1"/>
        <v>45679</v>
      </c>
      <c r="BT268" vm="9523">
        <f ca="1"/>
        <v>332.62</v>
      </c>
      <c r="BU268" vm="9498">
        <f ca="1"/>
        <v>45679</v>
      </c>
      <c r="BV268" vm="6275">
        <f ca="1"/>
        <v>31.69</v>
      </c>
      <c r="BW268" vm="9498">
        <f ca="1"/>
        <v>45679</v>
      </c>
      <c r="BX268" vm="4980">
        <f ca="1"/>
        <v>60.05</v>
      </c>
      <c r="BZ268" vm="9498">
        <f ca="1"/>
        <v>45679</v>
      </c>
      <c r="CA268" vm="9524">
        <f ca="1"/>
        <v>557.61</v>
      </c>
      <c r="CB268" vm="9498">
        <f ca="1"/>
        <v>45679</v>
      </c>
      <c r="CC268" vm="9525">
        <f ca="1"/>
        <v>126.08</v>
      </c>
      <c r="CD268" vm="9498">
        <f ca="1"/>
        <v>45679</v>
      </c>
      <c r="CE268" vm="9526">
        <f ca="1"/>
        <v>115.14</v>
      </c>
      <c r="CF268" vm="9498">
        <f ca="1"/>
        <v>45679</v>
      </c>
      <c r="CG268" vm="9527">
        <f ca="1"/>
        <v>58.1</v>
      </c>
      <c r="CH268" vm="9498">
        <f ca="1"/>
        <v>45679</v>
      </c>
      <c r="CI268" vm="9528">
        <f ca="1"/>
        <v>199.6344</v>
      </c>
    </row>
    <row r="269" spans="1:87">
      <c r="A269" vm="9529">
        <f ca="1"/>
        <v>45680</v>
      </c>
      <c r="B269" vm="9530">
        <f ca="1"/>
        <v>22.51</v>
      </c>
      <c r="C269" vm="9529">
        <f ca="1"/>
        <v>45680</v>
      </c>
      <c r="D269" vm="9531">
        <f ca="1"/>
        <v>50.66</v>
      </c>
      <c r="E269" vm="9529">
        <f ca="1"/>
        <v>45680</v>
      </c>
      <c r="F269" vm="9532">
        <f ca="1"/>
        <v>26.03</v>
      </c>
      <c r="G269" vm="9529">
        <f ca="1"/>
        <v>45680</v>
      </c>
      <c r="H269" vm="9533">
        <f ca="1"/>
        <v>746.24</v>
      </c>
      <c r="I269" vm="9529">
        <f ca="1"/>
        <v>45680</v>
      </c>
      <c r="J269" vm="9534">
        <f ca="1"/>
        <v>118.58</v>
      </c>
      <c r="K269" vm="9529">
        <f ca="1"/>
        <v>45680</v>
      </c>
      <c r="L269" vm="9535">
        <f ca="1"/>
        <v>608.66</v>
      </c>
      <c r="M269" vm="9529">
        <f ca="1"/>
        <v>45680</v>
      </c>
      <c r="N269" vm="2650">
        <f ca="1"/>
        <v>56.77</v>
      </c>
      <c r="O269" vm="9529">
        <f ca="1"/>
        <v>45680</v>
      </c>
      <c r="P269" vm="9536">
        <f ca="1"/>
        <v>6.5373999999999999</v>
      </c>
      <c r="Q269" vm="9529">
        <f ca="1"/>
        <v>45680</v>
      </c>
      <c r="R269" vm="9537">
        <f ca="1"/>
        <v>192.7</v>
      </c>
      <c r="S269" vm="9529">
        <f ca="1"/>
        <v>45680</v>
      </c>
      <c r="T269" vm="9538">
        <f ca="1"/>
        <v>150.75</v>
      </c>
      <c r="U269" vm="9529">
        <f ca="1"/>
        <v>45680</v>
      </c>
      <c r="V269" vm="3503">
        <f ca="1"/>
        <v>474.72</v>
      </c>
      <c r="W269" vm="9529">
        <f ca="1"/>
        <v>45680</v>
      </c>
      <c r="X269" vm="9539">
        <f ca="1"/>
        <v>446.71</v>
      </c>
      <c r="Y269" vm="9529">
        <f ca="1"/>
        <v>45680</v>
      </c>
      <c r="Z269" vm="7590">
        <f ca="1"/>
        <v>75.91</v>
      </c>
      <c r="AA269" vm="9529">
        <f ca="1"/>
        <v>45680</v>
      </c>
      <c r="AB269" vm="9540">
        <f ca="1"/>
        <v>81.099999999999994</v>
      </c>
      <c r="AC269" vm="9529">
        <f ca="1"/>
        <v>45680</v>
      </c>
      <c r="AD269" vm="9541">
        <f ca="1"/>
        <v>89.8</v>
      </c>
      <c r="AE269" vm="9529">
        <f ca="1"/>
        <v>45680</v>
      </c>
      <c r="AF269" vm="3827">
        <f ca="1"/>
        <v>223.66</v>
      </c>
      <c r="AG269" vm="9529">
        <f ca="1"/>
        <v>45680</v>
      </c>
      <c r="AH269" vm="9542">
        <f ca="1"/>
        <v>69.23</v>
      </c>
      <c r="AI269" vm="9529">
        <f ca="1"/>
        <v>45680</v>
      </c>
      <c r="AJ269" vm="9543">
        <f ca="1"/>
        <v>53.82</v>
      </c>
      <c r="AK269" vm="9529">
        <f ca="1"/>
        <v>45680</v>
      </c>
      <c r="AL269" vm="9544">
        <f ca="1"/>
        <v>174.94</v>
      </c>
      <c r="AM269" vm="9529">
        <f ca="1"/>
        <v>45680</v>
      </c>
      <c r="AN269" vm="1352">
        <f ca="1"/>
        <v>17.78</v>
      </c>
      <c r="AO269" vm="9529">
        <f ca="1"/>
        <v>45680</v>
      </c>
      <c r="AP269" vm="9545">
        <f ca="1"/>
        <v>97.54</v>
      </c>
      <c r="AQ269" vm="9529">
        <f ca="1"/>
        <v>45680</v>
      </c>
      <c r="AR269" vm="9222">
        <f ca="1"/>
        <v>84.73</v>
      </c>
      <c r="AS269" vm="9529">
        <f ca="1"/>
        <v>45680</v>
      </c>
      <c r="AT269" vm="8178">
        <f ca="1"/>
        <v>123.22</v>
      </c>
      <c r="AU269" vm="9529">
        <f ca="1"/>
        <v>45680</v>
      </c>
      <c r="AV269" vm="9546">
        <f ca="1"/>
        <v>53.84</v>
      </c>
      <c r="AW269" vm="9529">
        <f ca="1"/>
        <v>45680</v>
      </c>
      <c r="AX269" vm="4373">
        <f ca="1"/>
        <v>41.29</v>
      </c>
      <c r="AY269" vm="9529">
        <f ca="1"/>
        <v>45680</v>
      </c>
      <c r="AZ269" vm="9547">
        <f ca="1"/>
        <v>90.92</v>
      </c>
      <c r="BA269" vm="9529">
        <f ca="1"/>
        <v>45680</v>
      </c>
      <c r="BB269" vm="9548">
        <f ca="1"/>
        <v>186.39</v>
      </c>
      <c r="BC269" vm="9529">
        <f ca="1"/>
        <v>45680</v>
      </c>
      <c r="BD269" vm="9549">
        <f ca="1"/>
        <v>80.11</v>
      </c>
      <c r="BE269" vm="9529">
        <f ca="1"/>
        <v>45680</v>
      </c>
      <c r="BF269" vm="9550">
        <f ca="1"/>
        <v>34.049999999999997</v>
      </c>
      <c r="BG269" vm="9529">
        <f ca="1"/>
        <v>45680</v>
      </c>
      <c r="BH269" vm="9551">
        <f ca="1"/>
        <v>254.07</v>
      </c>
      <c r="BI269" vm="9529">
        <f ca="1"/>
        <v>45680</v>
      </c>
      <c r="BJ269" vm="9552">
        <f ca="1"/>
        <v>46.39</v>
      </c>
      <c r="BK269" vm="9529">
        <f ca="1"/>
        <v>45680</v>
      </c>
      <c r="BL269" vm="9553">
        <f ca="1"/>
        <v>39.18</v>
      </c>
      <c r="BM269" vm="9529">
        <f ca="1"/>
        <v>45680</v>
      </c>
      <c r="BN269" vm="9554">
        <f ca="1"/>
        <v>110.89</v>
      </c>
      <c r="BO269" vm="9529">
        <f ca="1"/>
        <v>45680</v>
      </c>
      <c r="BP269" vm="9555">
        <f ca="1"/>
        <v>148.62</v>
      </c>
      <c r="BQ269" vm="9529">
        <f ca="1"/>
        <v>45680</v>
      </c>
      <c r="BR269" vm="9556">
        <f ca="1"/>
        <v>225.66</v>
      </c>
      <c r="BS269" vm="9529">
        <f ca="1"/>
        <v>45680</v>
      </c>
      <c r="BT269" vm="9557">
        <f ca="1"/>
        <v>334.66</v>
      </c>
      <c r="BU269" vm="9529">
        <f ca="1"/>
        <v>45680</v>
      </c>
      <c r="BV269" vm="9558">
        <f ca="1"/>
        <v>31.86</v>
      </c>
      <c r="BW269" vm="9529">
        <f ca="1"/>
        <v>45680</v>
      </c>
      <c r="BX269" vm="5014">
        <f ca="1"/>
        <v>60.71</v>
      </c>
      <c r="BZ269" vm="9529">
        <f ca="1"/>
        <v>45680</v>
      </c>
      <c r="CA269" vm="9559">
        <f ca="1"/>
        <v>560.70000000000005</v>
      </c>
      <c r="CB269" vm="9529">
        <f ca="1"/>
        <v>45680</v>
      </c>
      <c r="CC269" vm="9560">
        <f ca="1"/>
        <v>126.36</v>
      </c>
      <c r="CD269" vm="9529">
        <f ca="1"/>
        <v>45680</v>
      </c>
      <c r="CE269" vm="9561">
        <f ca="1"/>
        <v>115.66</v>
      </c>
      <c r="CF269" vm="9529">
        <f ca="1"/>
        <v>45680</v>
      </c>
      <c r="CG269" vm="3363">
        <f ca="1"/>
        <v>58.37</v>
      </c>
      <c r="CH269" vm="9529">
        <f ca="1"/>
        <v>45680</v>
      </c>
      <c r="CI269" vm="9562">
        <f ca="1"/>
        <v>200.33150000000001</v>
      </c>
    </row>
    <row r="270" spans="1:87">
      <c r="A270" vm="9563">
        <f ca="1"/>
        <v>45681</v>
      </c>
      <c r="B270" vm="9295">
        <f ca="1"/>
        <v>22.55</v>
      </c>
      <c r="C270" vm="9563">
        <f ca="1"/>
        <v>45681</v>
      </c>
      <c r="D270" vm="5784">
        <f ca="1"/>
        <v>50.51</v>
      </c>
      <c r="E270" vm="9563">
        <f ca="1"/>
        <v>45681</v>
      </c>
      <c r="F270" vm="9564">
        <f ca="1"/>
        <v>26.68</v>
      </c>
      <c r="G270" vm="9563">
        <f ca="1"/>
        <v>45681</v>
      </c>
      <c r="H270" vm="9565">
        <f ca="1"/>
        <v>732.25</v>
      </c>
      <c r="I270" vm="9563">
        <f ca="1"/>
        <v>45681</v>
      </c>
      <c r="J270" vm="9566">
        <f ca="1"/>
        <v>116.56</v>
      </c>
      <c r="K270" vm="9563">
        <f ca="1"/>
        <v>45681</v>
      </c>
      <c r="L270" vm="9567">
        <f ca="1"/>
        <v>584.04999999999995</v>
      </c>
      <c r="M270" vm="9563">
        <f ca="1"/>
        <v>45681</v>
      </c>
      <c r="N270" vm="9568">
        <f ca="1"/>
        <v>56.65</v>
      </c>
      <c r="O270" vm="9563">
        <f ca="1"/>
        <v>45681</v>
      </c>
      <c r="P270" vm="9569">
        <f ca="1"/>
        <v>6.6063999999999998</v>
      </c>
      <c r="Q270" vm="9563">
        <f ca="1"/>
        <v>45681</v>
      </c>
      <c r="R270" vm="9570">
        <f ca="1"/>
        <v>193.47</v>
      </c>
      <c r="S270" vm="9563">
        <f ca="1"/>
        <v>45681</v>
      </c>
      <c r="T270" vm="9571">
        <f ca="1"/>
        <v>154.35</v>
      </c>
      <c r="U270" vm="9563">
        <f ca="1"/>
        <v>45681</v>
      </c>
      <c r="V270" vm="3687">
        <f ca="1"/>
        <v>478.77</v>
      </c>
      <c r="W270" vm="9563">
        <f ca="1"/>
        <v>45681</v>
      </c>
      <c r="X270" vm="9572">
        <f ca="1"/>
        <v>444.06</v>
      </c>
      <c r="Y270" vm="9563">
        <f ca="1"/>
        <v>45681</v>
      </c>
      <c r="Z270" vm="2957">
        <f ca="1"/>
        <v>73.02</v>
      </c>
      <c r="AA270" vm="9563">
        <f ca="1"/>
        <v>45681</v>
      </c>
      <c r="AB270" vm="9573">
        <f ca="1"/>
        <v>87.97</v>
      </c>
      <c r="AC270" vm="9563">
        <f ca="1"/>
        <v>45681</v>
      </c>
      <c r="AD270" vm="9574">
        <f ca="1"/>
        <v>88.76</v>
      </c>
      <c r="AE270" vm="9563">
        <f ca="1"/>
        <v>45681</v>
      </c>
      <c r="AF270" vm="9575">
        <f ca="1"/>
        <v>222.78</v>
      </c>
      <c r="AG270" vm="9563">
        <f ca="1"/>
        <v>45681</v>
      </c>
      <c r="AH270" vm="3834">
        <f ca="1"/>
        <v>72.83</v>
      </c>
      <c r="AI270" vm="9563">
        <f ca="1"/>
        <v>45681</v>
      </c>
      <c r="AJ270" vm="9576">
        <f ca="1"/>
        <v>54.55</v>
      </c>
      <c r="AK270" vm="9563">
        <f ca="1"/>
        <v>45681</v>
      </c>
      <c r="AL270" vm="9577">
        <f ca="1"/>
        <v>174.12</v>
      </c>
      <c r="AM270" vm="9563">
        <f ca="1"/>
        <v>45681</v>
      </c>
      <c r="AN270" vm="9578">
        <f ca="1"/>
        <v>17.850000000000001</v>
      </c>
      <c r="AO270" vm="9563">
        <f ca="1"/>
        <v>45681</v>
      </c>
      <c r="AP270" vm="8286">
        <f ca="1"/>
        <v>99.06</v>
      </c>
      <c r="AQ270" vm="9563">
        <f ca="1"/>
        <v>45681</v>
      </c>
      <c r="AR270" vm="9579">
        <f ca="1"/>
        <v>85.79</v>
      </c>
      <c r="AS270" vm="9563">
        <f ca="1"/>
        <v>45681</v>
      </c>
      <c r="AT270" vm="9580">
        <f ca="1"/>
        <v>125.03</v>
      </c>
      <c r="AU270" vm="9563">
        <f ca="1"/>
        <v>45681</v>
      </c>
      <c r="AV270" vm="3342">
        <f ca="1"/>
        <v>52.77</v>
      </c>
      <c r="AW270" vm="9563">
        <f ca="1"/>
        <v>45681</v>
      </c>
      <c r="AX270" vm="6237">
        <f ca="1"/>
        <v>41.49</v>
      </c>
      <c r="AY270" vm="9563">
        <f ca="1"/>
        <v>45681</v>
      </c>
      <c r="AZ270" vm="9581">
        <f ca="1"/>
        <v>90.02</v>
      </c>
      <c r="BA270" vm="9563">
        <f ca="1"/>
        <v>45681</v>
      </c>
      <c r="BB270" vm="9582">
        <f ca="1"/>
        <v>185.08</v>
      </c>
      <c r="BC270" vm="9563">
        <f ca="1"/>
        <v>45681</v>
      </c>
      <c r="BD270" vm="9583">
        <f ca="1"/>
        <v>82.48</v>
      </c>
      <c r="BE270" vm="9563">
        <f ca="1"/>
        <v>45681</v>
      </c>
      <c r="BF270" vm="9584">
        <f ca="1"/>
        <v>34.270000000000003</v>
      </c>
      <c r="BG270" vm="9563">
        <f ca="1"/>
        <v>45681</v>
      </c>
      <c r="BH270" vm="9585">
        <f ca="1"/>
        <v>255.65</v>
      </c>
      <c r="BI270" vm="9563">
        <f ca="1"/>
        <v>45681</v>
      </c>
      <c r="BJ270" vm="9586">
        <f ca="1"/>
        <v>46.52</v>
      </c>
      <c r="BK270" vm="9563">
        <f ca="1"/>
        <v>45681</v>
      </c>
      <c r="BL270" vm="502">
        <f ca="1"/>
        <v>39.54</v>
      </c>
      <c r="BM270" vm="9563">
        <f ca="1"/>
        <v>45681</v>
      </c>
      <c r="BN270" vm="1891">
        <f ca="1"/>
        <v>111.49</v>
      </c>
      <c r="BO270" vm="9563">
        <f ca="1"/>
        <v>45681</v>
      </c>
      <c r="BP270" vm="5548">
        <f ca="1"/>
        <v>149.12</v>
      </c>
      <c r="BQ270" vm="9563">
        <f ca="1"/>
        <v>45681</v>
      </c>
      <c r="BR270" vm="9587">
        <f ca="1"/>
        <v>221.51</v>
      </c>
      <c r="BS270" vm="9563">
        <f ca="1"/>
        <v>45681</v>
      </c>
      <c r="BT270" vm="9588">
        <f ca="1"/>
        <v>333.88</v>
      </c>
      <c r="BU270" vm="9563">
        <f ca="1"/>
        <v>45681</v>
      </c>
      <c r="BV270" vm="9589">
        <f ca="1"/>
        <v>31.41</v>
      </c>
      <c r="BW270" vm="9563">
        <f ca="1"/>
        <v>45681</v>
      </c>
      <c r="BX270" vm="4365">
        <f ca="1"/>
        <v>60.28</v>
      </c>
      <c r="BZ270" vm="9563">
        <f ca="1"/>
        <v>45681</v>
      </c>
      <c r="CA270" vm="9590">
        <f ca="1"/>
        <v>559.01</v>
      </c>
      <c r="CB270" vm="9563">
        <f ca="1"/>
        <v>45681</v>
      </c>
      <c r="CC270" vm="5697">
        <f ca="1"/>
        <v>126</v>
      </c>
      <c r="CD270" vm="9563">
        <f ca="1"/>
        <v>45681</v>
      </c>
      <c r="CE270" vm="3218">
        <f ca="1"/>
        <v>114.98</v>
      </c>
      <c r="CF270" vm="9563">
        <f ca="1"/>
        <v>45681</v>
      </c>
      <c r="CG270" vm="3602">
        <f ca="1"/>
        <v>58.17</v>
      </c>
      <c r="CH270" vm="9563">
        <f ca="1"/>
        <v>45681</v>
      </c>
      <c r="CI270" vm="9591">
        <f ca="1"/>
        <v>200.36</v>
      </c>
    </row>
    <row r="271" spans="1:87">
      <c r="A271" vm="9592">
        <f ca="1"/>
        <v>45684</v>
      </c>
      <c r="B271" vm="9593">
        <f ca="1"/>
        <v>22.7</v>
      </c>
      <c r="C271" vm="9592">
        <f ca="1"/>
        <v>45684</v>
      </c>
      <c r="D271" vm="9594">
        <f ca="1"/>
        <v>52.17</v>
      </c>
      <c r="E271" vm="9592">
        <f ca="1"/>
        <v>45684</v>
      </c>
      <c r="F271" vm="9595">
        <f ca="1"/>
        <v>25.31</v>
      </c>
      <c r="G271" vm="9592">
        <f ca="1"/>
        <v>45684</v>
      </c>
      <c r="H271" vm="9596">
        <f ca="1"/>
        <v>690.15</v>
      </c>
      <c r="I271" vm="9592">
        <f ca="1"/>
        <v>45684</v>
      </c>
      <c r="J271" vm="9597">
        <f ca="1"/>
        <v>117.91</v>
      </c>
      <c r="K271" vm="9592">
        <f ca="1"/>
        <v>45684</v>
      </c>
      <c r="L271" vm="9598">
        <f ca="1"/>
        <v>573.48</v>
      </c>
      <c r="M271" vm="9592">
        <f ca="1"/>
        <v>45684</v>
      </c>
      <c r="N271" vm="9599">
        <f ca="1"/>
        <v>51.91</v>
      </c>
      <c r="O271" vm="9592">
        <f ca="1"/>
        <v>45684</v>
      </c>
      <c r="P271" vm="9600">
        <f ca="1"/>
        <v>6.9120999999999997</v>
      </c>
      <c r="Q271" vm="9592">
        <f ca="1"/>
        <v>45684</v>
      </c>
      <c r="R271" vm="9601">
        <f ca="1"/>
        <v>191.24</v>
      </c>
      <c r="S271" vm="9592">
        <f ca="1"/>
        <v>45684</v>
      </c>
      <c r="T271" vm="9602">
        <f ca="1"/>
        <v>158.75</v>
      </c>
      <c r="U271" vm="9592">
        <f ca="1"/>
        <v>45684</v>
      </c>
      <c r="V271" vm="9603">
        <f ca="1"/>
        <v>484.15</v>
      </c>
      <c r="W271" vm="9592">
        <f ca="1"/>
        <v>45684</v>
      </c>
      <c r="X271" vm="9604">
        <f ca="1"/>
        <v>434.56</v>
      </c>
      <c r="Y271" vm="9592">
        <f ca="1"/>
        <v>45684</v>
      </c>
      <c r="Z271" vm="3299">
        <f ca="1"/>
        <v>57.33</v>
      </c>
      <c r="AA271" vm="9592">
        <f ca="1"/>
        <v>45684</v>
      </c>
      <c r="AB271" vm="9605">
        <f ca="1"/>
        <v>87.51</v>
      </c>
      <c r="AC271" vm="9592">
        <f ca="1"/>
        <v>45684</v>
      </c>
      <c r="AD271" vm="9606">
        <f ca="1"/>
        <v>88.78</v>
      </c>
      <c r="AE271" vm="9592">
        <f ca="1"/>
        <v>45684</v>
      </c>
      <c r="AF271" vm="9607">
        <f ca="1"/>
        <v>229.86</v>
      </c>
      <c r="AG271" vm="9592">
        <f ca="1"/>
        <v>45684</v>
      </c>
      <c r="AH271" vm="4075">
        <f ca="1"/>
        <v>73.83</v>
      </c>
      <c r="AI271" vm="9592">
        <f ca="1"/>
        <v>45684</v>
      </c>
      <c r="AJ271" vm="9608">
        <f ca="1"/>
        <v>56.2</v>
      </c>
      <c r="AK271" vm="9592">
        <f ca="1"/>
        <v>45684</v>
      </c>
      <c r="AL271" vm="9609">
        <f ca="1"/>
        <v>175.52</v>
      </c>
      <c r="AM271" vm="9592">
        <f ca="1"/>
        <v>45684</v>
      </c>
      <c r="AN271" vm="5336">
        <f ca="1"/>
        <v>17</v>
      </c>
      <c r="AO271" vm="9592">
        <f ca="1"/>
        <v>45684</v>
      </c>
      <c r="AP271" vm="9610">
        <f ca="1"/>
        <v>100.24</v>
      </c>
      <c r="AQ271" vm="9592">
        <f ca="1"/>
        <v>45684</v>
      </c>
      <c r="AR271" vm="6337">
        <f ca="1"/>
        <v>85.9</v>
      </c>
      <c r="AS271" vm="9592">
        <f ca="1"/>
        <v>45684</v>
      </c>
      <c r="AT271" vm="9611">
        <f ca="1"/>
        <v>129.43</v>
      </c>
      <c r="AU271" vm="9592">
        <f ca="1"/>
        <v>45684</v>
      </c>
      <c r="AV271" vm="9612">
        <f ca="1"/>
        <v>52.54</v>
      </c>
      <c r="AW271" vm="9592">
        <f ca="1"/>
        <v>45684</v>
      </c>
      <c r="AX271" vm="9613">
        <f ca="1"/>
        <v>41.01</v>
      </c>
      <c r="AY271" vm="9592">
        <f ca="1"/>
        <v>45684</v>
      </c>
      <c r="AZ271" vm="130">
        <f ca="1"/>
        <v>89.27</v>
      </c>
      <c r="BA271" vm="9592">
        <f ca="1"/>
        <v>45684</v>
      </c>
      <c r="BB271" vm="9614">
        <f ca="1"/>
        <v>192.04</v>
      </c>
      <c r="BC271" vm="9592">
        <f ca="1"/>
        <v>45684</v>
      </c>
      <c r="BD271" vm="9615">
        <f ca="1"/>
        <v>83.56</v>
      </c>
      <c r="BE271" vm="9592">
        <f ca="1"/>
        <v>45684</v>
      </c>
      <c r="BF271" vm="9616">
        <f ca="1"/>
        <v>35.5</v>
      </c>
      <c r="BG271" vm="9592">
        <f ca="1"/>
        <v>45684</v>
      </c>
      <c r="BH271" vm="9617">
        <f ca="1"/>
        <v>252.99</v>
      </c>
      <c r="BI271" vm="9592">
        <f ca="1"/>
        <v>45684</v>
      </c>
      <c r="BJ271" vm="9618">
        <f ca="1"/>
        <v>47.09</v>
      </c>
      <c r="BK271" vm="9592">
        <f ca="1"/>
        <v>45684</v>
      </c>
      <c r="BL271" vm="9619">
        <f ca="1"/>
        <v>40.64</v>
      </c>
      <c r="BM271" vm="9592">
        <f ca="1"/>
        <v>45684</v>
      </c>
      <c r="BN271" vm="8560">
        <f ca="1"/>
        <v>114.42</v>
      </c>
      <c r="BO271" vm="9592">
        <f ca="1"/>
        <v>45684</v>
      </c>
      <c r="BP271" vm="9620">
        <f ca="1"/>
        <v>154.61000000000001</v>
      </c>
      <c r="BQ271" vm="9592">
        <f ca="1"/>
        <v>45684</v>
      </c>
      <c r="BR271" vm="9621">
        <f ca="1"/>
        <v>225.71</v>
      </c>
      <c r="BS271" vm="9592">
        <f ca="1"/>
        <v>45684</v>
      </c>
      <c r="BT271" vm="9622">
        <f ca="1"/>
        <v>347.1</v>
      </c>
      <c r="BU271" vm="9592">
        <f ca="1"/>
        <v>45684</v>
      </c>
      <c r="BV271" vm="5682">
        <f ca="1"/>
        <v>30.98</v>
      </c>
      <c r="BW271" vm="9592">
        <f ca="1"/>
        <v>45684</v>
      </c>
      <c r="BX271" vm="9623">
        <f ca="1"/>
        <v>61.5</v>
      </c>
      <c r="BZ271" vm="9592">
        <f ca="1"/>
        <v>45684</v>
      </c>
      <c r="CA271" vm="9624">
        <f ca="1"/>
        <v>551.23</v>
      </c>
      <c r="CB271" vm="9592">
        <f ca="1"/>
        <v>45684</v>
      </c>
      <c r="CC271" vm="9625">
        <f ca="1"/>
        <v>124.25</v>
      </c>
      <c r="CD271" vm="9592">
        <f ca="1"/>
        <v>45684</v>
      </c>
      <c r="CE271" vm="9626">
        <f ca="1"/>
        <v>111.97</v>
      </c>
      <c r="CF271" vm="9592">
        <f ca="1"/>
        <v>45684</v>
      </c>
      <c r="CG271" vm="9627">
        <f ca="1"/>
        <v>57.37</v>
      </c>
      <c r="CH271" vm="9592">
        <f ca="1"/>
        <v>45684</v>
      </c>
      <c r="CI271" vm="9628">
        <f ca="1"/>
        <v>198.09</v>
      </c>
    </row>
    <row r="272" spans="1:87">
      <c r="A272" vm="9629">
        <f ca="1"/>
        <v>45685</v>
      </c>
      <c r="B272" vm="8070">
        <f ca="1"/>
        <v>22.84</v>
      </c>
      <c r="C272" vm="9629">
        <f ca="1"/>
        <v>45685</v>
      </c>
      <c r="D272" vm="2544">
        <f ca="1"/>
        <v>50.59</v>
      </c>
      <c r="E272" vm="9629">
        <f ca="1"/>
        <v>45685</v>
      </c>
      <c r="F272" vm="9630">
        <f ca="1"/>
        <v>25.69</v>
      </c>
      <c r="G272" vm="9629">
        <f ca="1"/>
        <v>45685</v>
      </c>
      <c r="H272" vm="9631">
        <f ca="1"/>
        <v>683.35</v>
      </c>
      <c r="I272" vm="9629">
        <f ca="1"/>
        <v>45685</v>
      </c>
      <c r="J272" vm="9632">
        <f ca="1"/>
        <v>116.53</v>
      </c>
      <c r="K272" vm="9629">
        <f ca="1"/>
        <v>45685</v>
      </c>
      <c r="L272" vm="9633">
        <f ca="1"/>
        <v>574.14</v>
      </c>
      <c r="M272" vm="9629">
        <f ca="1"/>
        <v>45685</v>
      </c>
      <c r="N272" vm="9634">
        <f ca="1"/>
        <v>48.04</v>
      </c>
      <c r="O272" vm="9629">
        <f ca="1"/>
        <v>45685</v>
      </c>
      <c r="P272" vm="8730">
        <f ca="1"/>
        <v>7.0007999999999999</v>
      </c>
      <c r="Q272" vm="9629">
        <f ca="1"/>
        <v>45685</v>
      </c>
      <c r="R272" vm="6727">
        <f ca="1"/>
        <v>204.68</v>
      </c>
      <c r="S272" vm="9629">
        <f ca="1"/>
        <v>45685</v>
      </c>
      <c r="T272" vm="9635">
        <f ca="1"/>
        <v>155.16999999999999</v>
      </c>
      <c r="U272" vm="9629">
        <f ca="1"/>
        <v>45685</v>
      </c>
      <c r="V272" vm="9636">
        <f ca="1"/>
        <v>479.99</v>
      </c>
      <c r="W272" vm="9629">
        <f ca="1"/>
        <v>45685</v>
      </c>
      <c r="X272" vm="9637">
        <f ca="1"/>
        <v>447.2</v>
      </c>
      <c r="Y272" vm="9629">
        <f ca="1"/>
        <v>45685</v>
      </c>
      <c r="Z272" vm="9638">
        <f ca="1"/>
        <v>61.11</v>
      </c>
      <c r="AA272" vm="9629">
        <f ca="1"/>
        <v>45685</v>
      </c>
      <c r="AB272" vm="6477">
        <f ca="1"/>
        <v>85.19</v>
      </c>
      <c r="AC272" vm="9629">
        <f ca="1"/>
        <v>45685</v>
      </c>
      <c r="AD272" vm="6337">
        <f ca="1"/>
        <v>85.9</v>
      </c>
      <c r="AE272" vm="9629">
        <f ca="1"/>
        <v>45685</v>
      </c>
      <c r="AF272" vm="9639">
        <f ca="1"/>
        <v>238.26</v>
      </c>
      <c r="AG272" vm="9629">
        <f ca="1"/>
        <v>45685</v>
      </c>
      <c r="AH272" vm="9640">
        <f ca="1"/>
        <v>70.540000000000006</v>
      </c>
      <c r="AI272" vm="9629">
        <f ca="1"/>
        <v>45685</v>
      </c>
      <c r="AJ272" vm="3299">
        <f ca="1"/>
        <v>57.33</v>
      </c>
      <c r="AK272" vm="9629">
        <f ca="1"/>
        <v>45685</v>
      </c>
      <c r="AL272" vm="405">
        <f ca="1"/>
        <v>188.02</v>
      </c>
      <c r="AM272" vm="9629">
        <f ca="1"/>
        <v>45685</v>
      </c>
      <c r="AN272" vm="2226">
        <f ca="1"/>
        <v>17.940000000000001</v>
      </c>
      <c r="AO272" vm="9629">
        <f ca="1"/>
        <v>45685</v>
      </c>
      <c r="AP272" vm="2213">
        <f ca="1"/>
        <v>100.4</v>
      </c>
      <c r="AQ272" vm="9629">
        <f ca="1"/>
        <v>45685</v>
      </c>
      <c r="AR272" vm="9641">
        <f ca="1"/>
        <v>86.34</v>
      </c>
      <c r="AS272" vm="9629">
        <f ca="1"/>
        <v>45685</v>
      </c>
      <c r="AT272" vm="9642">
        <f ca="1"/>
        <v>127.39</v>
      </c>
      <c r="AU272" vm="9629">
        <f ca="1"/>
        <v>45685</v>
      </c>
      <c r="AV272" vm="7779">
        <f ca="1"/>
        <v>52.45</v>
      </c>
      <c r="AW272" vm="9629">
        <f ca="1"/>
        <v>45685</v>
      </c>
      <c r="AX272" vm="9643">
        <f ca="1"/>
        <v>40.67</v>
      </c>
      <c r="AY272" vm="9629">
        <f ca="1"/>
        <v>45685</v>
      </c>
      <c r="AZ272" vm="9644">
        <f ca="1"/>
        <v>92.31</v>
      </c>
      <c r="BA272" vm="9629">
        <f ca="1"/>
        <v>45685</v>
      </c>
      <c r="BB272" vm="9645">
        <f ca="1"/>
        <v>186.93</v>
      </c>
      <c r="BC272" vm="9629">
        <f ca="1"/>
        <v>45685</v>
      </c>
      <c r="BD272" vm="9646">
        <f ca="1"/>
        <v>82.97</v>
      </c>
      <c r="BE272" vm="9629">
        <f ca="1"/>
        <v>45685</v>
      </c>
      <c r="BF272" vm="9647">
        <f ca="1"/>
        <v>35.1</v>
      </c>
      <c r="BG272" vm="9629">
        <f ca="1"/>
        <v>45685</v>
      </c>
      <c r="BH272" vm="9648">
        <f ca="1"/>
        <v>255.18</v>
      </c>
      <c r="BI272" vm="9629">
        <f ca="1"/>
        <v>45685</v>
      </c>
      <c r="BJ272" vm="7784">
        <f ca="1"/>
        <v>46.84</v>
      </c>
      <c r="BK272" vm="9629">
        <f ca="1"/>
        <v>45685</v>
      </c>
      <c r="BL272" vm="3645">
        <f ca="1"/>
        <v>40.4</v>
      </c>
      <c r="BM272" vm="9629">
        <f ca="1"/>
        <v>45685</v>
      </c>
      <c r="BN272" vm="9649">
        <f ca="1"/>
        <v>113.42</v>
      </c>
      <c r="BO272" vm="9629">
        <f ca="1"/>
        <v>45685</v>
      </c>
      <c r="BP272" vm="6323">
        <f ca="1"/>
        <v>150.25</v>
      </c>
      <c r="BQ272" vm="9629">
        <f ca="1"/>
        <v>45685</v>
      </c>
      <c r="BR272" vm="5741">
        <f ca="1"/>
        <v>220.7</v>
      </c>
      <c r="BS272" vm="9629">
        <f ca="1"/>
        <v>45685</v>
      </c>
      <c r="BT272" vm="9650">
        <f ca="1"/>
        <v>359.95</v>
      </c>
      <c r="BU272" vm="9629">
        <f ca="1"/>
        <v>45685</v>
      </c>
      <c r="BV272" vm="9651">
        <f ca="1"/>
        <v>30.784400000000002</v>
      </c>
      <c r="BW272" vm="9629">
        <f ca="1"/>
        <v>45685</v>
      </c>
      <c r="BX272" vm="9652">
        <f ca="1"/>
        <v>61.08</v>
      </c>
      <c r="BZ272" vm="9629">
        <f ca="1"/>
        <v>45685</v>
      </c>
      <c r="CA272" vm="9653">
        <f ca="1"/>
        <v>555.85</v>
      </c>
      <c r="CB272" vm="9629">
        <f ca="1"/>
        <v>45685</v>
      </c>
      <c r="CC272" vm="9654">
        <f ca="1"/>
        <v>125.06</v>
      </c>
      <c r="CD272" vm="9629">
        <f ca="1"/>
        <v>45685</v>
      </c>
      <c r="CE272" vm="9655">
        <f ca="1"/>
        <v>113.18</v>
      </c>
      <c r="CF272" vm="9629">
        <f ca="1"/>
        <v>45685</v>
      </c>
      <c r="CG272" vm="9656">
        <f ca="1"/>
        <v>57.92</v>
      </c>
      <c r="CH272" vm="9629">
        <f ca="1"/>
        <v>45685</v>
      </c>
      <c r="CI272" vm="9657">
        <f ca="1"/>
        <v>199.38</v>
      </c>
    </row>
    <row r="273" spans="1:87">
      <c r="A273" vm="9658">
        <f ca="1"/>
        <v>45686</v>
      </c>
      <c r="B273" vm="9659">
        <f ca="1"/>
        <v>23.96</v>
      </c>
      <c r="C273" vm="9658">
        <f ca="1"/>
        <v>45686</v>
      </c>
      <c r="D273" vm="9660">
        <f ca="1"/>
        <v>51.66</v>
      </c>
      <c r="E273" vm="9658">
        <f ca="1"/>
        <v>45686</v>
      </c>
      <c r="F273" vm="9661">
        <f ca="1"/>
        <v>25.64</v>
      </c>
      <c r="G273" vm="9658">
        <f ca="1"/>
        <v>45686</v>
      </c>
      <c r="H273" vm="9662">
        <f ca="1"/>
        <v>712.65</v>
      </c>
      <c r="I273" vm="9658">
        <f ca="1"/>
        <v>45686</v>
      </c>
      <c r="J273" vm="9663">
        <f ca="1"/>
        <v>117.1</v>
      </c>
      <c r="K273" vm="9658">
        <f ca="1"/>
        <v>45686</v>
      </c>
      <c r="L273" vm="9664">
        <f ca="1"/>
        <v>572.71</v>
      </c>
      <c r="M273" vm="9658">
        <f ca="1"/>
        <v>45686</v>
      </c>
      <c r="N273" vm="9665">
        <f ca="1"/>
        <v>49.32</v>
      </c>
      <c r="O273" vm="9658">
        <f ca="1"/>
        <v>45686</v>
      </c>
      <c r="P273" vm="9666">
        <f ca="1"/>
        <v>6.9614000000000003</v>
      </c>
      <c r="Q273" vm="9658">
        <f ca="1"/>
        <v>45686</v>
      </c>
      <c r="R273" vm="252">
        <f ca="1"/>
        <v>201.63</v>
      </c>
      <c r="S273" vm="9658">
        <f ca="1"/>
        <v>45686</v>
      </c>
      <c r="T273" vm="9667">
        <f ca="1"/>
        <v>149.06030000000001</v>
      </c>
      <c r="U273" vm="9658">
        <f ca="1"/>
        <v>45686</v>
      </c>
      <c r="V273" vm="9668">
        <f ca="1"/>
        <v>478.16</v>
      </c>
      <c r="W273" vm="9658">
        <f ca="1"/>
        <v>45686</v>
      </c>
      <c r="X273" vm="9669">
        <f ca="1"/>
        <v>442.33</v>
      </c>
      <c r="Y273" vm="9658">
        <f ca="1"/>
        <v>45686</v>
      </c>
      <c r="Z273" vm="9670">
        <f ca="1"/>
        <v>60.3</v>
      </c>
      <c r="AA273" vm="9658">
        <f ca="1"/>
        <v>45686</v>
      </c>
      <c r="AB273" vm="7551">
        <f ca="1"/>
        <v>84.03</v>
      </c>
      <c r="AC273" vm="9658">
        <f ca="1"/>
        <v>45686</v>
      </c>
      <c r="AD273" vm="9671">
        <f ca="1"/>
        <v>86.28</v>
      </c>
      <c r="AE273" vm="9658">
        <f ca="1"/>
        <v>45686</v>
      </c>
      <c r="AF273" vm="9672">
        <f ca="1"/>
        <v>239.36</v>
      </c>
      <c r="AG273" vm="9658">
        <f ca="1"/>
        <v>45686</v>
      </c>
      <c r="AH273" vm="9673">
        <f ca="1"/>
        <v>70.89</v>
      </c>
      <c r="AI273" vm="9658">
        <f ca="1"/>
        <v>45686</v>
      </c>
      <c r="AJ273" vm="4454">
        <f ca="1"/>
        <v>56.9</v>
      </c>
      <c r="AK273" vm="9658">
        <f ca="1"/>
        <v>45686</v>
      </c>
      <c r="AL273" vm="9674">
        <f ca="1"/>
        <v>182.88</v>
      </c>
      <c r="AM273" vm="9658">
        <f ca="1"/>
        <v>45686</v>
      </c>
      <c r="AN273" vm="1390">
        <f ca="1"/>
        <v>17.79</v>
      </c>
      <c r="AO273" vm="9658">
        <f ca="1"/>
        <v>45686</v>
      </c>
      <c r="AP273" vm="4340">
        <f ca="1"/>
        <v>100.85</v>
      </c>
      <c r="AQ273" vm="9658">
        <f ca="1"/>
        <v>45686</v>
      </c>
      <c r="AR273" vm="9675">
        <f ca="1"/>
        <v>86.04</v>
      </c>
      <c r="AS273" vm="9658">
        <f ca="1"/>
        <v>45686</v>
      </c>
      <c r="AT273" vm="5454">
        <f ca="1"/>
        <v>127.86</v>
      </c>
      <c r="AU273" vm="9658">
        <f ca="1"/>
        <v>45686</v>
      </c>
      <c r="AV273" vm="2088">
        <f ca="1"/>
        <v>53.09</v>
      </c>
      <c r="AW273" vm="9658">
        <f ca="1"/>
        <v>45686</v>
      </c>
      <c r="AX273" vm="5185">
        <f ca="1"/>
        <v>40.79</v>
      </c>
      <c r="AY273" vm="9658">
        <f ca="1"/>
        <v>45686</v>
      </c>
      <c r="AZ273" vm="9676">
        <f ca="1"/>
        <v>91.81</v>
      </c>
      <c r="BA273" vm="9658">
        <f ca="1"/>
        <v>45686</v>
      </c>
      <c r="BB273" vm="402">
        <f ca="1"/>
        <v>183.63</v>
      </c>
      <c r="BC273" vm="9658">
        <f ca="1"/>
        <v>45686</v>
      </c>
      <c r="BD273" vm="9677">
        <f ca="1"/>
        <v>82.28</v>
      </c>
      <c r="BE273" vm="9658">
        <f ca="1"/>
        <v>45686</v>
      </c>
      <c r="BF273" vm="9678">
        <f ca="1"/>
        <v>35.06</v>
      </c>
      <c r="BG273" vm="9658">
        <f ca="1"/>
        <v>45686</v>
      </c>
      <c r="BH273" vm="9679">
        <f ca="1"/>
        <v>254.2</v>
      </c>
      <c r="BI273" vm="9658">
        <f ca="1"/>
        <v>45686</v>
      </c>
      <c r="BJ273" vm="8196">
        <f ca="1"/>
        <v>46.75</v>
      </c>
      <c r="BK273" vm="9658">
        <f ca="1"/>
        <v>45686</v>
      </c>
      <c r="BL273" vm="5775">
        <f ca="1"/>
        <v>40.28</v>
      </c>
      <c r="BM273" vm="9658">
        <f ca="1"/>
        <v>45686</v>
      </c>
      <c r="BN273" vm="324">
        <f ca="1"/>
        <v>113.5</v>
      </c>
      <c r="BO273" vm="9658">
        <f ca="1"/>
        <v>45686</v>
      </c>
      <c r="BP273" vm="9680">
        <f ca="1"/>
        <v>150.37</v>
      </c>
      <c r="BQ273" vm="9658">
        <f ca="1"/>
        <v>45686</v>
      </c>
      <c r="BR273" vm="9681">
        <f ca="1"/>
        <v>221.05</v>
      </c>
      <c r="BS273" vm="9658">
        <f ca="1"/>
        <v>45686</v>
      </c>
      <c r="BT273" vm="9682">
        <f ca="1"/>
        <v>354</v>
      </c>
      <c r="BU273" vm="9658">
        <f ca="1"/>
        <v>45686</v>
      </c>
      <c r="BV273" vm="9683">
        <f ca="1"/>
        <v>30.8643</v>
      </c>
      <c r="BW273" vm="9658">
        <f ca="1"/>
        <v>45686</v>
      </c>
      <c r="BX273" vm="9684">
        <f ca="1"/>
        <v>60.77</v>
      </c>
      <c r="BZ273" vm="9658">
        <f ca="1"/>
        <v>45686</v>
      </c>
      <c r="CA273" vm="9685">
        <f ca="1"/>
        <v>553.41</v>
      </c>
      <c r="CB273" vm="9658">
        <f ca="1"/>
        <v>45686</v>
      </c>
      <c r="CC273" vm="8135">
        <f ca="1"/>
        <v>124.4</v>
      </c>
      <c r="CD273" vm="9658">
        <f ca="1"/>
        <v>45686</v>
      </c>
      <c r="CE273" vm="9307">
        <f ca="1"/>
        <v>112.31</v>
      </c>
      <c r="CF273" vm="9658">
        <f ca="1"/>
        <v>45686</v>
      </c>
      <c r="CG273" vm="2607">
        <f ca="1"/>
        <v>57.66</v>
      </c>
      <c r="CH273" vm="9658">
        <f ca="1"/>
        <v>45686</v>
      </c>
      <c r="CI273" vm="9686">
        <f ca="1"/>
        <v>199.1754</v>
      </c>
    </row>
    <row r="274" spans="1:87">
      <c r="A274" vm="9687">
        <f ca="1"/>
        <v>45687</v>
      </c>
      <c r="B274" vm="9688">
        <f ca="1"/>
        <v>23.19</v>
      </c>
      <c r="C274" vm="9687">
        <f ca="1"/>
        <v>45687</v>
      </c>
      <c r="D274" vm="2960">
        <f ca="1"/>
        <v>51.67</v>
      </c>
      <c r="E274" vm="9687">
        <f ca="1"/>
        <v>45687</v>
      </c>
      <c r="F274" vm="9689">
        <f ca="1"/>
        <v>25.81</v>
      </c>
      <c r="G274" vm="9687">
        <f ca="1"/>
        <v>45687</v>
      </c>
      <c r="H274" vm="9690">
        <f ca="1"/>
        <v>736.99</v>
      </c>
      <c r="I274" vm="9687">
        <f ca="1"/>
        <v>45687</v>
      </c>
      <c r="J274" vm="9691">
        <f ca="1"/>
        <v>118.68</v>
      </c>
      <c r="K274" vm="9687">
        <f ca="1"/>
        <v>45687</v>
      </c>
      <c r="L274" vm="9692">
        <f ca="1"/>
        <v>580.17999999999995</v>
      </c>
      <c r="M274" vm="9687">
        <f ca="1"/>
        <v>45687</v>
      </c>
      <c r="N274" vm="3847">
        <f ca="1"/>
        <v>50.25</v>
      </c>
      <c r="O274" vm="9687">
        <f ca="1"/>
        <v>45687</v>
      </c>
      <c r="P274" vm="9693">
        <f ca="1"/>
        <v>7.5430999999999999</v>
      </c>
      <c r="Q274" vm="9687">
        <f ca="1"/>
        <v>45687</v>
      </c>
      <c r="R274" vm="9694">
        <f ca="1"/>
        <v>202.83</v>
      </c>
      <c r="S274" vm="9687">
        <f ca="1"/>
        <v>45687</v>
      </c>
      <c r="T274" vm="9695">
        <f ca="1"/>
        <v>149.4</v>
      </c>
      <c r="U274" vm="9687">
        <f ca="1"/>
        <v>45687</v>
      </c>
      <c r="V274" vm="9636">
        <f ca="1"/>
        <v>479.99</v>
      </c>
      <c r="W274" vm="9687">
        <f ca="1"/>
        <v>45687</v>
      </c>
      <c r="X274" vm="9696">
        <f ca="1"/>
        <v>414.99</v>
      </c>
      <c r="Y274" vm="9687">
        <f ca="1"/>
        <v>45687</v>
      </c>
      <c r="Z274" vm="9697">
        <f ca="1"/>
        <v>67.69</v>
      </c>
      <c r="AA274" vm="9687">
        <f ca="1"/>
        <v>45687</v>
      </c>
      <c r="AB274" vm="5249">
        <f ca="1"/>
        <v>85.34</v>
      </c>
      <c r="AC274" vm="9687">
        <f ca="1"/>
        <v>45687</v>
      </c>
      <c r="AD274" vm="9698">
        <f ca="1"/>
        <v>85.65</v>
      </c>
      <c r="AE274" vm="9687">
        <f ca="1"/>
        <v>45687</v>
      </c>
      <c r="AF274" vm="9699">
        <f ca="1"/>
        <v>237.59</v>
      </c>
      <c r="AG274" vm="9687">
        <f ca="1"/>
        <v>45687</v>
      </c>
      <c r="AH274" vm="9700">
        <f ca="1"/>
        <v>71.3</v>
      </c>
      <c r="AI274" vm="9687">
        <f ca="1"/>
        <v>45687</v>
      </c>
      <c r="AJ274" vm="9701">
        <f ca="1"/>
        <v>56.82</v>
      </c>
      <c r="AK274" vm="9687">
        <f ca="1"/>
        <v>45687</v>
      </c>
      <c r="AL274" vm="9702">
        <f ca="1"/>
        <v>179.29</v>
      </c>
      <c r="AM274" vm="9687">
        <f ca="1"/>
        <v>45687</v>
      </c>
      <c r="AN274" vm="1909">
        <f ca="1"/>
        <v>17.61</v>
      </c>
      <c r="AO274" vm="9687">
        <f ca="1"/>
        <v>45687</v>
      </c>
      <c r="AP274" vm="9703">
        <f ca="1"/>
        <v>102.23</v>
      </c>
      <c r="AQ274" vm="9687">
        <f ca="1"/>
        <v>45687</v>
      </c>
      <c r="AR274" vm="9704">
        <f ca="1"/>
        <v>86.5</v>
      </c>
      <c r="AS274" vm="9687">
        <f ca="1"/>
        <v>45687</v>
      </c>
      <c r="AT274" vm="9705">
        <f ca="1"/>
        <v>128.81</v>
      </c>
      <c r="AU274" vm="9687">
        <f ca="1"/>
        <v>45687</v>
      </c>
      <c r="AV274" vm="9706">
        <f ca="1"/>
        <v>52.32</v>
      </c>
      <c r="AW274" vm="9687">
        <f ca="1"/>
        <v>45687</v>
      </c>
      <c r="AX274" vm="3271">
        <f ca="1"/>
        <v>41.11</v>
      </c>
      <c r="AY274" vm="9687">
        <f ca="1"/>
        <v>45687</v>
      </c>
      <c r="AZ274" vm="9707">
        <f ca="1"/>
        <v>93.64</v>
      </c>
      <c r="BA274" vm="9687">
        <f ca="1"/>
        <v>45687</v>
      </c>
      <c r="BB274" vm="9708">
        <f ca="1"/>
        <v>185.82</v>
      </c>
      <c r="BC274" vm="9687">
        <f ca="1"/>
        <v>45687</v>
      </c>
      <c r="BD274" vm="6264">
        <f ca="1"/>
        <v>85.48</v>
      </c>
      <c r="BE274" vm="9687">
        <f ca="1"/>
        <v>45687</v>
      </c>
      <c r="BF274" vm="9709">
        <f ca="1"/>
        <v>35.36</v>
      </c>
      <c r="BG274" vm="9687">
        <f ca="1"/>
        <v>45687</v>
      </c>
      <c r="BH274" vm="9710">
        <f ca="1"/>
        <v>258.05</v>
      </c>
      <c r="BI274" vm="9687">
        <f ca="1"/>
        <v>45687</v>
      </c>
      <c r="BJ274" vm="8232">
        <f ca="1"/>
        <v>46.72</v>
      </c>
      <c r="BK274" vm="9687">
        <f ca="1"/>
        <v>45687</v>
      </c>
      <c r="BL274" vm="5039">
        <f ca="1"/>
        <v>39.47</v>
      </c>
      <c r="BM274" vm="9687">
        <f ca="1"/>
        <v>45687</v>
      </c>
      <c r="BN274" vm="9711">
        <f ca="1"/>
        <v>114.26</v>
      </c>
      <c r="BO274" vm="9687">
        <f ca="1"/>
        <v>45687</v>
      </c>
      <c r="BP274" vm="9712">
        <f ca="1"/>
        <v>151.9</v>
      </c>
      <c r="BQ274" vm="9687">
        <f ca="1"/>
        <v>45687</v>
      </c>
      <c r="BR274" vm="6377">
        <f ca="1"/>
        <v>224.06</v>
      </c>
      <c r="BS274" vm="9687">
        <f ca="1"/>
        <v>45687</v>
      </c>
      <c r="BT274" vm="9713">
        <f ca="1"/>
        <v>343.57</v>
      </c>
      <c r="BU274" vm="9687">
        <f ca="1"/>
        <v>45687</v>
      </c>
      <c r="BV274" vm="9714">
        <f ca="1"/>
        <v>30.700099999999999</v>
      </c>
      <c r="BW274" vm="9687">
        <f ca="1"/>
        <v>45687</v>
      </c>
      <c r="BX274" vm="9715">
        <f ca="1"/>
        <v>61.74</v>
      </c>
      <c r="BZ274" vm="9687">
        <f ca="1"/>
        <v>45687</v>
      </c>
      <c r="CA274" vm="9716">
        <f ca="1"/>
        <v>556.29999999999995</v>
      </c>
      <c r="CB274" vm="9687">
        <f ca="1"/>
        <v>45687</v>
      </c>
      <c r="CC274" vm="9717">
        <f ca="1"/>
        <v>125.32</v>
      </c>
      <c r="CD274" vm="9687">
        <f ca="1"/>
        <v>45687</v>
      </c>
      <c r="CE274" vm="6196">
        <f ca="1"/>
        <v>112.69</v>
      </c>
      <c r="CF274" vm="9687">
        <f ca="1"/>
        <v>45687</v>
      </c>
      <c r="CG274" vm="9718">
        <f ca="1"/>
        <v>57.79</v>
      </c>
      <c r="CH274" vm="9687">
        <f ca="1"/>
        <v>45687</v>
      </c>
      <c r="CI274" vm="9719">
        <f ca="1"/>
        <v>200.68389999999999</v>
      </c>
    </row>
    <row r="275" spans="1:87">
      <c r="A275" vm="9720">
        <f ca="1"/>
        <v>45688</v>
      </c>
      <c r="B275" vm="9721">
        <f ca="1"/>
        <v>22.56</v>
      </c>
      <c r="C275" vm="9720">
        <f ca="1"/>
        <v>45688</v>
      </c>
      <c r="D275" vm="367">
        <f ca="1"/>
        <v>51.23</v>
      </c>
      <c r="E275" vm="9720">
        <f ca="1"/>
        <v>45688</v>
      </c>
      <c r="F275" vm="9722">
        <f ca="1"/>
        <v>26.01</v>
      </c>
      <c r="G275" vm="9720">
        <f ca="1"/>
        <v>45688</v>
      </c>
      <c r="H275" vm="9723">
        <f ca="1"/>
        <v>739.31</v>
      </c>
      <c r="I275" vm="9720">
        <f ca="1"/>
        <v>45688</v>
      </c>
      <c r="J275" vm="9724">
        <f ca="1"/>
        <v>122.91</v>
      </c>
      <c r="K275" vm="9720">
        <f ca="1"/>
        <v>45688</v>
      </c>
      <c r="L275" vm="9725">
        <f ca="1"/>
        <v>571.88</v>
      </c>
      <c r="M275" vm="9720">
        <f ca="1"/>
        <v>45688</v>
      </c>
      <c r="N275" vm="8889">
        <f ca="1"/>
        <v>50.47</v>
      </c>
      <c r="O275" vm="9720">
        <f ca="1"/>
        <v>45688</v>
      </c>
      <c r="P275" vm="9726">
        <f ca="1"/>
        <v>7.3459000000000003</v>
      </c>
      <c r="Q275" vm="9720">
        <f ca="1"/>
        <v>45688</v>
      </c>
      <c r="R275" vm="9727">
        <f ca="1"/>
        <v>202.59</v>
      </c>
      <c r="S275" vm="9720">
        <f ca="1"/>
        <v>45688</v>
      </c>
      <c r="T275" vm="9728">
        <f ca="1"/>
        <v>145.66</v>
      </c>
      <c r="U275" vm="9720">
        <f ca="1"/>
        <v>45688</v>
      </c>
      <c r="V275" vm="9729">
        <f ca="1"/>
        <v>476.56</v>
      </c>
      <c r="W275" vm="9720">
        <f ca="1"/>
        <v>45688</v>
      </c>
      <c r="X275" vm="9730">
        <f ca="1"/>
        <v>415.06</v>
      </c>
      <c r="Y275" vm="9720">
        <f ca="1"/>
        <v>45688</v>
      </c>
      <c r="Z275" vm="9330">
        <f ca="1"/>
        <v>66.959999999999994</v>
      </c>
      <c r="AA275" vm="9720">
        <f ca="1"/>
        <v>45688</v>
      </c>
      <c r="AB275" vm="9731">
        <f ca="1"/>
        <v>84.45</v>
      </c>
      <c r="AC275" vm="9720">
        <f ca="1"/>
        <v>45688</v>
      </c>
      <c r="AD275" vm="9732">
        <f ca="1"/>
        <v>84.19</v>
      </c>
      <c r="AE275" vm="9720">
        <f ca="1"/>
        <v>45688</v>
      </c>
      <c r="AF275" vm="1287">
        <f ca="1"/>
        <v>236</v>
      </c>
      <c r="AG275" vm="9720">
        <f ca="1"/>
        <v>45688</v>
      </c>
      <c r="AH275" vm="9733">
        <f ca="1"/>
        <v>71.56</v>
      </c>
      <c r="AI275" vm="9720">
        <f ca="1"/>
        <v>45688</v>
      </c>
      <c r="AJ275" vm="8939">
        <f ca="1"/>
        <v>56.48</v>
      </c>
      <c r="AK275" vm="9720">
        <f ca="1"/>
        <v>45688</v>
      </c>
      <c r="AL275" vm="9734">
        <f ca="1"/>
        <v>181.51</v>
      </c>
      <c r="AM275" vm="9720">
        <f ca="1"/>
        <v>45688</v>
      </c>
      <c r="AN275" vm="5090">
        <f ca="1"/>
        <v>17.46</v>
      </c>
      <c r="AO275" vm="9720">
        <f ca="1"/>
        <v>45688</v>
      </c>
      <c r="AP275" vm="681">
        <f ca="1"/>
        <v>101.62</v>
      </c>
      <c r="AQ275" vm="9720">
        <f ca="1"/>
        <v>45688</v>
      </c>
      <c r="AR275" vm="9735">
        <f ca="1"/>
        <v>85.93</v>
      </c>
      <c r="AS275" vm="9720">
        <f ca="1"/>
        <v>45688</v>
      </c>
      <c r="AT275" vm="9736">
        <f ca="1"/>
        <v>127.93</v>
      </c>
      <c r="AU275" vm="9720">
        <f ca="1"/>
        <v>45688</v>
      </c>
      <c r="AV275" vm="9737">
        <f ca="1"/>
        <v>51.63</v>
      </c>
      <c r="AW275" vm="9720">
        <f ca="1"/>
        <v>45688</v>
      </c>
      <c r="AX275" vm="902">
        <f ca="1"/>
        <v>40.49</v>
      </c>
      <c r="AY275" vm="9720">
        <f ca="1"/>
        <v>45688</v>
      </c>
      <c r="AZ275" vm="1056">
        <f ca="1"/>
        <v>89.7</v>
      </c>
      <c r="BA275" vm="9720">
        <f ca="1"/>
        <v>45688</v>
      </c>
      <c r="BB275" vm="9738">
        <f ca="1"/>
        <v>184.95</v>
      </c>
      <c r="BC275" vm="9720">
        <f ca="1"/>
        <v>45688</v>
      </c>
      <c r="BD275" vm="6607">
        <f ca="1"/>
        <v>83.43</v>
      </c>
      <c r="BE275" vm="9720">
        <f ca="1"/>
        <v>45688</v>
      </c>
      <c r="BF275" vm="9739">
        <f ca="1"/>
        <v>35.270000000000003</v>
      </c>
      <c r="BG275" vm="9720">
        <f ca="1"/>
        <v>45688</v>
      </c>
      <c r="BH275" vm="9740">
        <f ca="1"/>
        <v>258.56</v>
      </c>
      <c r="BI275" vm="9720">
        <f ca="1"/>
        <v>45688</v>
      </c>
      <c r="BJ275" vm="9741">
        <f ca="1"/>
        <v>46.3</v>
      </c>
      <c r="BK275" vm="9720">
        <f ca="1"/>
        <v>45688</v>
      </c>
      <c r="BL275" vm="5358">
        <f ca="1"/>
        <v>39.39</v>
      </c>
      <c r="BM275" vm="9720">
        <f ca="1"/>
        <v>45688</v>
      </c>
      <c r="BN275" vm="9742">
        <f ca="1"/>
        <v>111.55</v>
      </c>
      <c r="BO275" vm="9720">
        <f ca="1"/>
        <v>45688</v>
      </c>
      <c r="BP275" vm="9743">
        <f ca="1"/>
        <v>150.69</v>
      </c>
      <c r="BQ275" vm="9720">
        <f ca="1"/>
        <v>45688</v>
      </c>
      <c r="BR275" vm="9744">
        <f ca="1"/>
        <v>223.72</v>
      </c>
      <c r="BS275" vm="9720">
        <f ca="1"/>
        <v>45688</v>
      </c>
      <c r="BT275" vm="9745">
        <f ca="1"/>
        <v>341.7</v>
      </c>
      <c r="BU275" vm="9720">
        <f ca="1"/>
        <v>45688</v>
      </c>
      <c r="BV275" vm="9746">
        <f ca="1"/>
        <v>29.91</v>
      </c>
      <c r="BW275" vm="9720">
        <f ca="1"/>
        <v>45688</v>
      </c>
      <c r="BX275" vm="9747">
        <f ca="1"/>
        <v>61.4</v>
      </c>
      <c r="BZ275" vm="9720">
        <f ca="1"/>
        <v>45688</v>
      </c>
      <c r="CA275" vm="9748">
        <f ca="1"/>
        <v>553.33000000000004</v>
      </c>
      <c r="CB275" vm="9720">
        <f ca="1"/>
        <v>45688</v>
      </c>
      <c r="CC275" vm="2873">
        <f ca="1"/>
        <v>124.51</v>
      </c>
      <c r="CD275" vm="9720">
        <f ca="1"/>
        <v>45688</v>
      </c>
      <c r="CE275" vm="6609">
        <f ca="1"/>
        <v>112</v>
      </c>
      <c r="CF275" vm="9720">
        <f ca="1"/>
        <v>45688</v>
      </c>
      <c r="CG275" vm="3527">
        <f ca="1"/>
        <v>57.4</v>
      </c>
      <c r="CH275" vm="9720">
        <f ca="1"/>
        <v>45688</v>
      </c>
      <c r="CI275" vm="8043">
        <f ca="1"/>
        <v>199.54</v>
      </c>
    </row>
    <row r="276" spans="1:87">
      <c r="A276" vm="9749">
        <f ca="1"/>
        <v>45691</v>
      </c>
      <c r="B276" vm="9750">
        <f ca="1"/>
        <v>22.62</v>
      </c>
      <c r="C276" vm="9749">
        <f ca="1"/>
        <v>45691</v>
      </c>
      <c r="D276" vm="9751">
        <f ca="1"/>
        <v>50.02</v>
      </c>
      <c r="E276" vm="9749">
        <f ca="1"/>
        <v>45691</v>
      </c>
      <c r="F276" vm="9752">
        <f ca="1"/>
        <v>25.43</v>
      </c>
      <c r="G276" vm="9749">
        <f ca="1"/>
        <v>45691</v>
      </c>
      <c r="H276" vm="9753">
        <f ca="1"/>
        <v>731.05499999999995</v>
      </c>
      <c r="I276" vm="9749">
        <f ca="1"/>
        <v>45691</v>
      </c>
      <c r="J276" vm="9724">
        <f ca="1"/>
        <v>122.91</v>
      </c>
      <c r="K276" vm="9749">
        <f ca="1"/>
        <v>45691</v>
      </c>
      <c r="L276" vm="9754">
        <f ca="1"/>
        <v>578.54999999999995</v>
      </c>
      <c r="M276" vm="9749">
        <f ca="1"/>
        <v>45691</v>
      </c>
      <c r="N276" vm="9755">
        <f ca="1"/>
        <v>48.73</v>
      </c>
      <c r="O276" vm="9749">
        <f ca="1"/>
        <v>45691</v>
      </c>
      <c r="P276" vm="9756">
        <f ca="1"/>
        <v>7.1882000000000001</v>
      </c>
      <c r="Q276" vm="9749">
        <f ca="1"/>
        <v>45691</v>
      </c>
      <c r="R276" vm="9757">
        <f ca="1"/>
        <v>200</v>
      </c>
      <c r="S276" vm="9749">
        <f ca="1"/>
        <v>45691</v>
      </c>
      <c r="T276" vm="9758">
        <f ca="1"/>
        <v>141.69</v>
      </c>
      <c r="U276" vm="9749">
        <f ca="1"/>
        <v>45691</v>
      </c>
      <c r="V276" vm="9759">
        <f ca="1"/>
        <v>467.05</v>
      </c>
      <c r="W276" vm="9749">
        <f ca="1"/>
        <v>45691</v>
      </c>
      <c r="X276" vm="9760">
        <f ca="1"/>
        <v>410.92</v>
      </c>
      <c r="Y276" vm="9749">
        <f ca="1"/>
        <v>45691</v>
      </c>
      <c r="Z276" vm="2671">
        <f ca="1"/>
        <v>63.46</v>
      </c>
      <c r="AA276" vm="9749">
        <f ca="1"/>
        <v>45691</v>
      </c>
      <c r="AB276" vm="9761">
        <f ca="1"/>
        <v>82.65</v>
      </c>
      <c r="AC276" vm="9749">
        <f ca="1"/>
        <v>45691</v>
      </c>
      <c r="AD276" vm="9762">
        <f ca="1"/>
        <v>80.45</v>
      </c>
      <c r="AE276" vm="9749">
        <f ca="1"/>
        <v>45691</v>
      </c>
      <c r="AF276" vm="9763">
        <f ca="1"/>
        <v>228.01</v>
      </c>
      <c r="AG276" vm="9749">
        <f ca="1"/>
        <v>45691</v>
      </c>
      <c r="AH276" vm="9764">
        <f ca="1"/>
        <v>71.05</v>
      </c>
      <c r="AI276" vm="9749">
        <f ca="1"/>
        <v>45691</v>
      </c>
      <c r="AJ276" vm="9765">
        <f ca="1"/>
        <v>55.95</v>
      </c>
      <c r="AK276" vm="9749">
        <f ca="1"/>
        <v>45691</v>
      </c>
      <c r="AL276" vm="9766">
        <f ca="1"/>
        <v>182.54</v>
      </c>
      <c r="AM276" vm="9749">
        <f ca="1"/>
        <v>45691</v>
      </c>
      <c r="AN276" vm="9767">
        <f ca="1"/>
        <v>16.95</v>
      </c>
      <c r="AO276" vm="9749">
        <f ca="1"/>
        <v>45691</v>
      </c>
      <c r="AP276" vm="8991">
        <f ca="1"/>
        <v>98.17</v>
      </c>
      <c r="AQ276" vm="9749">
        <f ca="1"/>
        <v>45691</v>
      </c>
      <c r="AR276" vm="6477">
        <f ca="1"/>
        <v>85.19</v>
      </c>
      <c r="AS276" vm="9749">
        <f ca="1"/>
        <v>45691</v>
      </c>
      <c r="AT276" vm="9768">
        <f ca="1"/>
        <v>128.44999999999999</v>
      </c>
      <c r="AU276" vm="9749">
        <f ca="1"/>
        <v>45691</v>
      </c>
      <c r="AV276" vm="1770">
        <f ca="1"/>
        <v>50.96</v>
      </c>
      <c r="AW276" vm="9749">
        <f ca="1"/>
        <v>45691</v>
      </c>
      <c r="AX276" vm="9769">
        <f ca="1"/>
        <v>39.630000000000003</v>
      </c>
      <c r="AY276" vm="9749">
        <f ca="1"/>
        <v>45691</v>
      </c>
      <c r="AZ276" vm="9770">
        <f ca="1"/>
        <v>87.7</v>
      </c>
      <c r="BA276" vm="9749">
        <f ca="1"/>
        <v>45691</v>
      </c>
      <c r="BB276" vm="9771">
        <f ca="1"/>
        <v>185.37</v>
      </c>
      <c r="BC276" vm="9749">
        <f ca="1"/>
        <v>45691</v>
      </c>
      <c r="BD276" vm="9772">
        <f ca="1"/>
        <v>82.77</v>
      </c>
      <c r="BE276" vm="9749">
        <f ca="1"/>
        <v>45691</v>
      </c>
      <c r="BF276" vm="8551">
        <f ca="1"/>
        <v>34.9</v>
      </c>
      <c r="BG276" vm="9749">
        <f ca="1"/>
        <v>45691</v>
      </c>
      <c r="BH276" vm="9773">
        <f ca="1"/>
        <v>259.94</v>
      </c>
      <c r="BI276" vm="9749">
        <f ca="1"/>
        <v>45691</v>
      </c>
      <c r="BJ276" vm="428">
        <f ca="1"/>
        <v>46.21</v>
      </c>
      <c r="BK276" vm="9749">
        <f ca="1"/>
        <v>45691</v>
      </c>
      <c r="BL276" vm="5075">
        <f ca="1"/>
        <v>39.979999999999997</v>
      </c>
      <c r="BM276" vm="9749">
        <f ca="1"/>
        <v>45691</v>
      </c>
      <c r="BN276" vm="9774">
        <f ca="1"/>
        <v>112.3</v>
      </c>
      <c r="BO276" vm="9749">
        <f ca="1"/>
        <v>45691</v>
      </c>
      <c r="BP276" vm="9775">
        <f ca="1"/>
        <v>150.27000000000001</v>
      </c>
      <c r="BQ276" vm="9749">
        <f ca="1"/>
        <v>45691</v>
      </c>
      <c r="BR276" vm="9776">
        <f ca="1"/>
        <v>222.41</v>
      </c>
      <c r="BS276" vm="9749">
        <f ca="1"/>
        <v>45691</v>
      </c>
      <c r="BT276" vm="9777">
        <f ca="1"/>
        <v>339.24</v>
      </c>
      <c r="BU276" vm="9749">
        <f ca="1"/>
        <v>45691</v>
      </c>
      <c r="BV276" vm="7633">
        <f ca="1"/>
        <v>29.83</v>
      </c>
      <c r="BW276" vm="9749">
        <f ca="1"/>
        <v>45691</v>
      </c>
      <c r="BX276" vm="235">
        <f ca="1"/>
        <v>62.01</v>
      </c>
      <c r="BZ276" vm="9749">
        <f ca="1"/>
        <v>45691</v>
      </c>
      <c r="CA276" vm="9778">
        <f ca="1"/>
        <v>549.70000000000005</v>
      </c>
      <c r="CB276" vm="9749">
        <f ca="1"/>
        <v>45691</v>
      </c>
      <c r="CC276" vm="9779">
        <f ca="1"/>
        <v>123.53</v>
      </c>
      <c r="CD276" vm="9749">
        <f ca="1"/>
        <v>45691</v>
      </c>
      <c r="CE276" vm="9780">
        <f ca="1"/>
        <v>111.01</v>
      </c>
      <c r="CF276" vm="9749">
        <f ca="1"/>
        <v>45691</v>
      </c>
      <c r="CG276" vm="573">
        <f ca="1"/>
        <v>56.85</v>
      </c>
      <c r="CH276" vm="9749">
        <f ca="1"/>
        <v>45691</v>
      </c>
      <c r="CI276" vm="9781">
        <f ca="1"/>
        <v>197.99600000000001</v>
      </c>
    </row>
    <row r="277" spans="1:87">
      <c r="A277" vm="9782">
        <f ca="1"/>
        <v>45692</v>
      </c>
      <c r="B277" vm="9783">
        <f ca="1"/>
        <v>23.09</v>
      </c>
      <c r="C277" vm="9782">
        <f ca="1"/>
        <v>45692</v>
      </c>
      <c r="D277" vm="9784">
        <f ca="1"/>
        <v>47.49</v>
      </c>
      <c r="E277" vm="9782">
        <f ca="1"/>
        <v>45692</v>
      </c>
      <c r="F277" vm="9785">
        <f ca="1"/>
        <v>24.64</v>
      </c>
      <c r="G277" vm="9782">
        <f ca="1"/>
        <v>45692</v>
      </c>
      <c r="H277" vm="9786">
        <f ca="1"/>
        <v>731.41</v>
      </c>
      <c r="I277" vm="9782">
        <f ca="1"/>
        <v>45692</v>
      </c>
      <c r="J277" vm="8112">
        <f ca="1"/>
        <v>121.25</v>
      </c>
      <c r="K277" vm="9782">
        <f ca="1"/>
        <v>45692</v>
      </c>
      <c r="L277" vm="9787">
        <f ca="1"/>
        <v>579.65</v>
      </c>
      <c r="M277" vm="9782">
        <f ca="1"/>
        <v>45692</v>
      </c>
      <c r="N277" vm="3281">
        <f ca="1"/>
        <v>49.4</v>
      </c>
      <c r="O277" vm="9782">
        <f ca="1"/>
        <v>45692</v>
      </c>
      <c r="P277" vm="9788">
        <f ca="1"/>
        <v>7.7305000000000001</v>
      </c>
      <c r="Q277" vm="9782">
        <f ca="1"/>
        <v>45692</v>
      </c>
      <c r="R277" vm="9789">
        <f ca="1"/>
        <v>203.73</v>
      </c>
      <c r="S277" vm="9782">
        <f ca="1"/>
        <v>45692</v>
      </c>
      <c r="T277" vm="4793">
        <f ca="1"/>
        <v>144.49</v>
      </c>
      <c r="U277" vm="9782">
        <f ca="1"/>
        <v>45692</v>
      </c>
      <c r="V277" vm="9790">
        <f ca="1"/>
        <v>472.27</v>
      </c>
      <c r="W277" vm="9782">
        <f ca="1"/>
        <v>45692</v>
      </c>
      <c r="X277" vm="9791">
        <f ca="1"/>
        <v>412.37</v>
      </c>
      <c r="Y277" vm="9782">
        <f ca="1"/>
        <v>45692</v>
      </c>
      <c r="Z277" vm="9792">
        <f ca="1"/>
        <v>66.22</v>
      </c>
      <c r="AA277" vm="9782">
        <f ca="1"/>
        <v>45692</v>
      </c>
      <c r="AB277" vm="9793">
        <f ca="1"/>
        <v>82.62</v>
      </c>
      <c r="AC277" vm="9782">
        <f ca="1"/>
        <v>45692</v>
      </c>
      <c r="AD277" vm="9583">
        <f ca="1"/>
        <v>82.48</v>
      </c>
      <c r="AE277" vm="9782">
        <f ca="1"/>
        <v>45692</v>
      </c>
      <c r="AF277" vm="9794">
        <f ca="1"/>
        <v>232.8</v>
      </c>
      <c r="AG277" vm="9782">
        <f ca="1"/>
        <v>45692</v>
      </c>
      <c r="AH277" vm="4865">
        <f ca="1"/>
        <v>69.900000000000006</v>
      </c>
      <c r="AI277" vm="9782">
        <f ca="1"/>
        <v>45692</v>
      </c>
      <c r="AJ277" vm="9795">
        <f ca="1"/>
        <v>56.35</v>
      </c>
      <c r="AK277" vm="9782">
        <f ca="1"/>
        <v>45692</v>
      </c>
      <c r="AL277" vm="9796">
        <f ca="1"/>
        <v>189.11</v>
      </c>
      <c r="AM277" vm="9782">
        <f ca="1"/>
        <v>45692</v>
      </c>
      <c r="AN277" vm="3019">
        <f ca="1"/>
        <v>18.37</v>
      </c>
      <c r="AO277" vm="9782">
        <f ca="1"/>
        <v>45692</v>
      </c>
      <c r="AP277" vm="2142">
        <f ca="1"/>
        <v>98.38</v>
      </c>
      <c r="AQ277" vm="9782">
        <f ca="1"/>
        <v>45692</v>
      </c>
      <c r="AR277" vm="9797">
        <f ca="1"/>
        <v>84.86</v>
      </c>
      <c r="AS277" vm="9782">
        <f ca="1"/>
        <v>45692</v>
      </c>
      <c r="AT277" vm="8017">
        <f ca="1"/>
        <v>129.1</v>
      </c>
      <c r="AU277" vm="9782">
        <f ca="1"/>
        <v>45692</v>
      </c>
      <c r="AV277" vm="7340">
        <f ca="1"/>
        <v>52.86</v>
      </c>
      <c r="AW277" vm="9782">
        <f ca="1"/>
        <v>45692</v>
      </c>
      <c r="AX277" vm="1821">
        <f ca="1"/>
        <v>40.35</v>
      </c>
      <c r="AY277" vm="9782">
        <f ca="1"/>
        <v>45692</v>
      </c>
      <c r="AZ277" vm="8869">
        <f ca="1"/>
        <v>89.17</v>
      </c>
      <c r="BA277" vm="9782">
        <f ca="1"/>
        <v>45692</v>
      </c>
      <c r="BB277" vm="9798">
        <f ca="1"/>
        <v>184.13</v>
      </c>
      <c r="BC277" vm="9782">
        <f ca="1"/>
        <v>45692</v>
      </c>
      <c r="BD277" vm="304">
        <f ca="1"/>
        <v>69.47</v>
      </c>
      <c r="BE277" vm="9782">
        <f ca="1"/>
        <v>45692</v>
      </c>
      <c r="BF277" vm="9799">
        <f ca="1"/>
        <v>34.840000000000003</v>
      </c>
      <c r="BG277" vm="9782">
        <f ca="1"/>
        <v>45692</v>
      </c>
      <c r="BH277" vm="9800">
        <f ca="1"/>
        <v>262.5</v>
      </c>
      <c r="BI277" vm="9782">
        <f ca="1"/>
        <v>45692</v>
      </c>
      <c r="BJ277" vm="5550">
        <f ca="1"/>
        <v>46.71</v>
      </c>
      <c r="BK277" vm="9782">
        <f ca="1"/>
        <v>45692</v>
      </c>
      <c r="BL277" vm="3519">
        <f ca="1"/>
        <v>39.81</v>
      </c>
      <c r="BM277" vm="9782">
        <f ca="1"/>
        <v>45692</v>
      </c>
      <c r="BN277" vm="9626">
        <f ca="1"/>
        <v>111.97</v>
      </c>
      <c r="BO277" vm="9782">
        <f ca="1"/>
        <v>45692</v>
      </c>
      <c r="BP277" vm="9801">
        <f ca="1"/>
        <v>143.49</v>
      </c>
      <c r="BQ277" vm="9782">
        <f ca="1"/>
        <v>45692</v>
      </c>
      <c r="BR277" vm="9802">
        <f ca="1"/>
        <v>223.55</v>
      </c>
      <c r="BS277" vm="9782">
        <f ca="1"/>
        <v>45692</v>
      </c>
      <c r="BT277" vm="9803">
        <f ca="1"/>
        <v>344.14</v>
      </c>
      <c r="BU277" vm="9782">
        <f ca="1"/>
        <v>45692</v>
      </c>
      <c r="BV277" vm="9289">
        <f ca="1"/>
        <v>30.62</v>
      </c>
      <c r="BW277" vm="9782">
        <f ca="1"/>
        <v>45692</v>
      </c>
      <c r="BX277" vm="9804">
        <f ca="1"/>
        <v>61.86</v>
      </c>
      <c r="BZ277" vm="9782">
        <f ca="1"/>
        <v>45692</v>
      </c>
      <c r="CA277" vm="9805">
        <f ca="1"/>
        <v>553.35</v>
      </c>
      <c r="CB277" vm="9782">
        <f ca="1"/>
        <v>45692</v>
      </c>
      <c r="CC277" vm="9806">
        <f ca="1"/>
        <v>124.05</v>
      </c>
      <c r="CD277" vm="9782">
        <f ca="1"/>
        <v>45692</v>
      </c>
      <c r="CE277" vm="9807">
        <f ca="1"/>
        <v>111.42</v>
      </c>
      <c r="CF277" vm="9782">
        <f ca="1"/>
        <v>45692</v>
      </c>
      <c r="CG277" vm="4224">
        <f ca="1"/>
        <v>57.21</v>
      </c>
      <c r="CH277" vm="9782">
        <f ca="1"/>
        <v>45692</v>
      </c>
      <c r="CI277" vm="9808">
        <f ca="1"/>
        <v>199.52</v>
      </c>
    </row>
    <row r="278" spans="1:87">
      <c r="A278" vm="9809">
        <f ca="1"/>
        <v>45693</v>
      </c>
      <c r="B278" vm="7941">
        <f ca="1"/>
        <v>23.4</v>
      </c>
      <c r="C278" vm="9809">
        <f ca="1"/>
        <v>45693</v>
      </c>
      <c r="D278" vm="3252">
        <f ca="1"/>
        <v>46.45</v>
      </c>
      <c r="E278" vm="9809">
        <f ca="1"/>
        <v>45693</v>
      </c>
      <c r="F278" vm="9810">
        <f ca="1"/>
        <v>24.95</v>
      </c>
      <c r="G278" vm="9809">
        <f ca="1"/>
        <v>45693</v>
      </c>
      <c r="H278" vm="9811">
        <f ca="1"/>
        <v>742.59</v>
      </c>
      <c r="I278" vm="9809">
        <f ca="1"/>
        <v>45693</v>
      </c>
      <c r="J278" vm="9812">
        <f ca="1"/>
        <v>130.47</v>
      </c>
      <c r="K278" vm="9809">
        <f ca="1"/>
        <v>45693</v>
      </c>
      <c r="L278" vm="9813">
        <f ca="1"/>
        <v>590.9</v>
      </c>
      <c r="M278" vm="9809">
        <f ca="1"/>
        <v>45693</v>
      </c>
      <c r="N278" vm="9814">
        <f ca="1"/>
        <v>48.67</v>
      </c>
      <c r="O278" vm="9809">
        <f ca="1"/>
        <v>45693</v>
      </c>
      <c r="P278" vm="9815">
        <f ca="1"/>
        <v>7.7403000000000004</v>
      </c>
      <c r="Q278" vm="9809">
        <f ca="1"/>
        <v>45693</v>
      </c>
      <c r="R278" vm="9816">
        <f ca="1"/>
        <v>204.99</v>
      </c>
      <c r="S278" vm="9809">
        <f ca="1"/>
        <v>45693</v>
      </c>
      <c r="T278" vm="9817">
        <f ca="1"/>
        <v>143.05000000000001</v>
      </c>
      <c r="U278" vm="9809">
        <f ca="1"/>
        <v>45693</v>
      </c>
      <c r="V278" vm="9818">
        <f ca="1"/>
        <v>467.68</v>
      </c>
      <c r="W278" vm="9809">
        <f ca="1"/>
        <v>45693</v>
      </c>
      <c r="X278" vm="9819">
        <f ca="1"/>
        <v>413.29</v>
      </c>
      <c r="Y278" vm="9809">
        <f ca="1"/>
        <v>45693</v>
      </c>
      <c r="Z278" vm="1100">
        <f ca="1"/>
        <v>66.459999999999994</v>
      </c>
      <c r="AA278" vm="9809">
        <f ca="1"/>
        <v>45693</v>
      </c>
      <c r="AB278" vm="9096">
        <f ca="1"/>
        <v>85.73</v>
      </c>
      <c r="AC278" vm="9809">
        <f ca="1"/>
        <v>45693</v>
      </c>
      <c r="AD278" vm="9820">
        <f ca="1"/>
        <v>79.88</v>
      </c>
      <c r="AE278" vm="9809">
        <f ca="1"/>
        <v>45693</v>
      </c>
      <c r="AF278" vm="9821">
        <f ca="1"/>
        <v>232.47</v>
      </c>
      <c r="AG278" vm="9809">
        <f ca="1"/>
        <v>45693</v>
      </c>
      <c r="AH278" vm="9822">
        <f ca="1"/>
        <v>69.2</v>
      </c>
      <c r="AI278" vm="9809">
        <f ca="1"/>
        <v>45693</v>
      </c>
      <c r="AJ278" vm="941">
        <f ca="1"/>
        <v>55.69</v>
      </c>
      <c r="AK278" vm="9809">
        <f ca="1"/>
        <v>45693</v>
      </c>
      <c r="AL278" vm="9823">
        <f ca="1"/>
        <v>188.93</v>
      </c>
      <c r="AM278" vm="9809">
        <f ca="1"/>
        <v>45693</v>
      </c>
      <c r="AN278" vm="9824">
        <f ca="1"/>
        <v>18.8</v>
      </c>
      <c r="AO278" vm="9809">
        <f ca="1"/>
        <v>45693</v>
      </c>
      <c r="AP278" vm="9825">
        <f ca="1"/>
        <v>99.33</v>
      </c>
      <c r="AQ278" vm="9809">
        <f ca="1"/>
        <v>45693</v>
      </c>
      <c r="AR278" vm="9826">
        <f ca="1"/>
        <v>85.74</v>
      </c>
      <c r="AS278" vm="9809">
        <f ca="1"/>
        <v>45693</v>
      </c>
      <c r="AT278" vm="1643">
        <f ca="1"/>
        <v>132.06</v>
      </c>
      <c r="AU278" vm="9809">
        <f ca="1"/>
        <v>45693</v>
      </c>
      <c r="AV278" vm="9827">
        <f ca="1"/>
        <v>51.75</v>
      </c>
      <c r="AW278" vm="9809">
        <f ca="1"/>
        <v>45693</v>
      </c>
      <c r="AX278" vm="2335">
        <f ca="1"/>
        <v>40.369999999999997</v>
      </c>
      <c r="AY278" vm="9809">
        <f ca="1"/>
        <v>45693</v>
      </c>
      <c r="AZ278" vm="6294">
        <f ca="1"/>
        <v>88</v>
      </c>
      <c r="BA278" vm="9809">
        <f ca="1"/>
        <v>45693</v>
      </c>
      <c r="BB278" vm="9828">
        <f ca="1"/>
        <v>187.46</v>
      </c>
      <c r="BC278" vm="9809">
        <f ca="1"/>
        <v>45693</v>
      </c>
      <c r="BD278" vm="509">
        <f ca="1"/>
        <v>65.94</v>
      </c>
      <c r="BE278" vm="9809">
        <f ca="1"/>
        <v>45693</v>
      </c>
      <c r="BF278" vm="9829">
        <f ca="1"/>
        <v>37.700000000000003</v>
      </c>
      <c r="BG278" vm="9809">
        <f ca="1"/>
        <v>45693</v>
      </c>
      <c r="BH278" vm="295">
        <f ca="1"/>
        <v>264.13</v>
      </c>
      <c r="BI278" vm="9809">
        <f ca="1"/>
        <v>45693</v>
      </c>
      <c r="BJ278" vm="285">
        <f ca="1"/>
        <v>47.11</v>
      </c>
      <c r="BK278" vm="9809">
        <f ca="1"/>
        <v>45693</v>
      </c>
      <c r="BL278" vm="1259">
        <f ca="1"/>
        <v>40.130000000000003</v>
      </c>
      <c r="BM278" vm="9809">
        <f ca="1"/>
        <v>45693</v>
      </c>
      <c r="BN278" vm="7623">
        <f ca="1"/>
        <v>113.61</v>
      </c>
      <c r="BO278" vm="9809">
        <f ca="1"/>
        <v>45693</v>
      </c>
      <c r="BP278" vm="9728">
        <f ca="1"/>
        <v>145.66</v>
      </c>
      <c r="BQ278" vm="9809">
        <f ca="1"/>
        <v>45693</v>
      </c>
      <c r="BR278" vm="7599">
        <f ca="1"/>
        <v>222.35</v>
      </c>
      <c r="BS278" vm="9809">
        <f ca="1"/>
        <v>45693</v>
      </c>
      <c r="BT278" vm="9830">
        <f ca="1"/>
        <v>347.93</v>
      </c>
      <c r="BU278" vm="9809">
        <f ca="1"/>
        <v>45693</v>
      </c>
      <c r="BV278" vm="891">
        <f ca="1"/>
        <v>30.48</v>
      </c>
      <c r="BW278" vm="9809">
        <f ca="1"/>
        <v>45693</v>
      </c>
      <c r="BX278" vm="9831">
        <f ca="1"/>
        <v>62.67</v>
      </c>
      <c r="BZ278" vm="9809">
        <f ca="1"/>
        <v>45693</v>
      </c>
      <c r="CA278" vm="9832">
        <f ca="1"/>
        <v>555.62</v>
      </c>
      <c r="CB278" vm="9809">
        <f ca="1"/>
        <v>45693</v>
      </c>
      <c r="CC278" vm="9833">
        <f ca="1"/>
        <v>124.85</v>
      </c>
      <c r="CD278" vm="9809">
        <f ca="1"/>
        <v>45693</v>
      </c>
      <c r="CE278" vm="9834">
        <f ca="1"/>
        <v>111.83</v>
      </c>
      <c r="CF278" vm="9809">
        <f ca="1"/>
        <v>45693</v>
      </c>
      <c r="CG278" vm="4911">
        <f ca="1"/>
        <v>57.41</v>
      </c>
      <c r="CH278" vm="9809">
        <f ca="1"/>
        <v>45693</v>
      </c>
      <c r="CI278" vm="1859">
        <f ca="1"/>
        <v>200.5</v>
      </c>
    </row>
    <row r="279" spans="1:87">
      <c r="A279" vm="9835">
        <f ca="1"/>
        <v>45694</v>
      </c>
      <c r="B279" vm="9378">
        <f ca="1"/>
        <v>23.06</v>
      </c>
      <c r="C279" vm="9835">
        <f ca="1"/>
        <v>45694</v>
      </c>
      <c r="D279" vm="9836">
        <f ca="1"/>
        <v>45.55</v>
      </c>
      <c r="E279" vm="9835">
        <f ca="1"/>
        <v>45694</v>
      </c>
      <c r="F279" vm="9837">
        <f ca="1"/>
        <v>24.77</v>
      </c>
      <c r="G279" vm="9835">
        <f ca="1"/>
        <v>45694</v>
      </c>
      <c r="H279" vm="9838">
        <f ca="1"/>
        <v>739.13</v>
      </c>
      <c r="I279" vm="9835">
        <f ca="1"/>
        <v>45694</v>
      </c>
      <c r="J279" vm="3642">
        <f ca="1"/>
        <v>132</v>
      </c>
      <c r="K279" vm="9835">
        <f ca="1"/>
        <v>45694</v>
      </c>
      <c r="L279" vm="9839">
        <f ca="1"/>
        <v>588.5</v>
      </c>
      <c r="M279" vm="9835">
        <f ca="1"/>
        <v>45694</v>
      </c>
      <c r="N279" vm="1788">
        <f ca="1"/>
        <v>49.49</v>
      </c>
      <c r="O279" vm="9835">
        <f ca="1"/>
        <v>45694</v>
      </c>
      <c r="P279" vm="9840">
        <f ca="1"/>
        <v>7.5629</v>
      </c>
      <c r="Q279" vm="9835">
        <f ca="1"/>
        <v>45694</v>
      </c>
      <c r="R279" vm="9841">
        <f ca="1"/>
        <v>204.23</v>
      </c>
      <c r="S279" vm="9835">
        <f ca="1"/>
        <v>45694</v>
      </c>
      <c r="T279" vm="9842">
        <f ca="1"/>
        <v>144.88</v>
      </c>
      <c r="U279" vm="9835">
        <f ca="1"/>
        <v>45694</v>
      </c>
      <c r="V279" vm="9843">
        <f ca="1"/>
        <v>464.98</v>
      </c>
      <c r="W279" vm="9835">
        <f ca="1"/>
        <v>45694</v>
      </c>
      <c r="X279" vm="9844">
        <f ca="1"/>
        <v>415.82</v>
      </c>
      <c r="Y279" vm="9835">
        <f ca="1"/>
        <v>45694</v>
      </c>
      <c r="Z279" vm="4900">
        <f ca="1"/>
        <v>60.5</v>
      </c>
      <c r="AA279" vm="9835">
        <f ca="1"/>
        <v>45694</v>
      </c>
      <c r="AB279" vm="9845">
        <f ca="1"/>
        <v>87.17</v>
      </c>
      <c r="AC279" vm="9835">
        <f ca="1"/>
        <v>45694</v>
      </c>
      <c r="AD279" vm="9846">
        <f ca="1"/>
        <v>79</v>
      </c>
      <c r="AE279" vm="9835">
        <f ca="1"/>
        <v>45694</v>
      </c>
      <c r="AF279" vm="9847">
        <f ca="1"/>
        <v>233.22</v>
      </c>
      <c r="AG279" vm="9835">
        <f ca="1"/>
        <v>45694</v>
      </c>
      <c r="AH279" vm="6658">
        <f ca="1"/>
        <v>69.27</v>
      </c>
      <c r="AI279" vm="9835">
        <f ca="1"/>
        <v>45694</v>
      </c>
      <c r="AJ279" vm="1710">
        <f ca="1"/>
        <v>54.24</v>
      </c>
      <c r="AK279" vm="9835">
        <f ca="1"/>
        <v>45694</v>
      </c>
      <c r="AL279" vm="3605">
        <f ca="1"/>
        <v>186.37</v>
      </c>
      <c r="AM279" vm="9835">
        <f ca="1"/>
        <v>45694</v>
      </c>
      <c r="AN279" vm="9848">
        <f ca="1"/>
        <v>18.899999999999999</v>
      </c>
      <c r="AO279" vm="9835">
        <f ca="1"/>
        <v>45694</v>
      </c>
      <c r="AP279" vm="9849">
        <f ca="1"/>
        <v>99.59</v>
      </c>
      <c r="AQ279" vm="9835">
        <f ca="1"/>
        <v>45694</v>
      </c>
      <c r="AR279" vm="9850">
        <f ca="1"/>
        <v>86.4</v>
      </c>
      <c r="AS279" vm="9835">
        <f ca="1"/>
        <v>45694</v>
      </c>
      <c r="AT279" vm="9851">
        <f ca="1"/>
        <v>128.22</v>
      </c>
      <c r="AU279" vm="9835">
        <f ca="1"/>
        <v>45694</v>
      </c>
      <c r="AV279" vm="2345">
        <f ca="1"/>
        <v>50.5</v>
      </c>
      <c r="AW279" vm="9835">
        <f ca="1"/>
        <v>45694</v>
      </c>
      <c r="AX279" vm="7277">
        <f ca="1"/>
        <v>41.14</v>
      </c>
      <c r="AY279" vm="9835">
        <f ca="1"/>
        <v>45694</v>
      </c>
      <c r="AZ279" vm="9852">
        <f ca="1"/>
        <v>90.82</v>
      </c>
      <c r="BA279" vm="9835">
        <f ca="1"/>
        <v>45694</v>
      </c>
      <c r="BB279" vm="9853">
        <f ca="1"/>
        <v>189.75</v>
      </c>
      <c r="BC279" vm="9835">
        <f ca="1"/>
        <v>45694</v>
      </c>
      <c r="BD279" vm="7863">
        <f ca="1"/>
        <v>64.260000000000005</v>
      </c>
      <c r="BE279" vm="9835">
        <f ca="1"/>
        <v>45694</v>
      </c>
      <c r="BF279" vm="6015">
        <f ca="1"/>
        <v>36.380000000000003</v>
      </c>
      <c r="BG279" vm="9835">
        <f ca="1"/>
        <v>45694</v>
      </c>
      <c r="BH279" vm="9854">
        <f ca="1"/>
        <v>263.43</v>
      </c>
      <c r="BI279" vm="9835">
        <f ca="1"/>
        <v>45694</v>
      </c>
      <c r="BJ279" vm="7950">
        <f ca="1"/>
        <v>47.74</v>
      </c>
      <c r="BK279" vm="9835">
        <f ca="1"/>
        <v>45694</v>
      </c>
      <c r="BL279" vm="8997">
        <f ca="1"/>
        <v>39.94</v>
      </c>
      <c r="BM279" vm="9835">
        <f ca="1"/>
        <v>45694</v>
      </c>
      <c r="BN279" vm="837">
        <f ca="1"/>
        <v>113.48</v>
      </c>
      <c r="BO279" vm="9835">
        <f ca="1"/>
        <v>45694</v>
      </c>
      <c r="BP279" vm="9855">
        <f ca="1"/>
        <v>145.35</v>
      </c>
      <c r="BQ279" vm="9835">
        <f ca="1"/>
        <v>45694</v>
      </c>
      <c r="BR279" vm="5764">
        <f ca="1"/>
        <v>209.82</v>
      </c>
      <c r="BS279" vm="9835">
        <f ca="1"/>
        <v>45694</v>
      </c>
      <c r="BT279" vm="9856">
        <f ca="1"/>
        <v>330.81</v>
      </c>
      <c r="BU279" vm="9835">
        <f ca="1"/>
        <v>45694</v>
      </c>
      <c r="BV279" vm="9857">
        <f ca="1"/>
        <v>29.77</v>
      </c>
      <c r="BW279" vm="9835">
        <f ca="1"/>
        <v>45694</v>
      </c>
      <c r="BX279" vm="3692">
        <f ca="1"/>
        <v>61.67</v>
      </c>
      <c r="BZ279" vm="9835">
        <f ca="1"/>
        <v>45694</v>
      </c>
      <c r="CA279" vm="9858">
        <f ca="1"/>
        <v>557.62</v>
      </c>
      <c r="CB279" vm="9835">
        <f ca="1"/>
        <v>45694</v>
      </c>
      <c r="CC279" vm="9057">
        <f ca="1"/>
        <v>124.69</v>
      </c>
      <c r="CD279" vm="9835">
        <f ca="1"/>
        <v>45694</v>
      </c>
      <c r="CE279" vm="5474">
        <f ca="1"/>
        <v>112.04</v>
      </c>
      <c r="CF279" vm="9835">
        <f ca="1"/>
        <v>45694</v>
      </c>
      <c r="CG279" vm="5972">
        <f ca="1"/>
        <v>57.56</v>
      </c>
      <c r="CH279" vm="9835">
        <f ca="1"/>
        <v>45694</v>
      </c>
      <c r="CI279" vm="9859">
        <f ca="1"/>
        <v>201.19200000000001</v>
      </c>
    </row>
    <row r="280" spans="1:87">
      <c r="A280" vm="9860">
        <f ca="1"/>
        <v>45695</v>
      </c>
      <c r="B280" vm="8011">
        <f ca="1"/>
        <v>22.9</v>
      </c>
      <c r="C280" vm="9860">
        <f ca="1"/>
        <v>45695</v>
      </c>
      <c r="D280" vm="1993">
        <f ca="1"/>
        <v>45.76</v>
      </c>
      <c r="E280" vm="9860">
        <f ca="1"/>
        <v>45695</v>
      </c>
      <c r="F280" vm="9861">
        <f ca="1"/>
        <v>23.56</v>
      </c>
      <c r="G280" vm="9860">
        <f ca="1"/>
        <v>45695</v>
      </c>
      <c r="H280" vm="9862">
        <f ca="1"/>
        <v>727.7</v>
      </c>
      <c r="I280" vm="9860">
        <f ca="1"/>
        <v>45695</v>
      </c>
      <c r="J280" vm="9863">
        <f ca="1"/>
        <v>128.6</v>
      </c>
      <c r="K280" vm="9860">
        <f ca="1"/>
        <v>45695</v>
      </c>
      <c r="L280" vm="9864">
        <f ca="1"/>
        <v>582.98</v>
      </c>
      <c r="M280" vm="9860">
        <f ca="1"/>
        <v>45695</v>
      </c>
      <c r="N280" vm="9865">
        <f ca="1"/>
        <v>48.74</v>
      </c>
      <c r="O280" vm="9860">
        <f ca="1"/>
        <v>45695</v>
      </c>
      <c r="P280" vm="9866">
        <f ca="1"/>
        <v>7.3262</v>
      </c>
      <c r="Q280" vm="9860">
        <f ca="1"/>
        <v>45695</v>
      </c>
      <c r="R280" vm="9867">
        <f ca="1"/>
        <v>205.53</v>
      </c>
      <c r="S280" vm="9860">
        <f ca="1"/>
        <v>45695</v>
      </c>
      <c r="T280" vm="4712">
        <f ca="1"/>
        <v>140.63</v>
      </c>
      <c r="U280" vm="9860">
        <f ca="1"/>
        <v>45695</v>
      </c>
      <c r="V280" vm="9868">
        <f ca="1"/>
        <v>465.6</v>
      </c>
      <c r="W280" vm="9860">
        <f ca="1"/>
        <v>45695</v>
      </c>
      <c r="X280" vm="9869">
        <f ca="1"/>
        <v>409.75</v>
      </c>
      <c r="Y280" vm="9860">
        <f ca="1"/>
        <v>45695</v>
      </c>
      <c r="Z280" vm="5121">
        <f ca="1"/>
        <v>54.51</v>
      </c>
      <c r="AA280" vm="9860">
        <f ca="1"/>
        <v>45695</v>
      </c>
      <c r="AB280" vm="674">
        <f ca="1"/>
        <v>86.42</v>
      </c>
      <c r="AC280" vm="9860">
        <f ca="1"/>
        <v>45695</v>
      </c>
      <c r="AD280" vm="9870">
        <f ca="1"/>
        <v>77.37</v>
      </c>
      <c r="AE280" vm="9860">
        <f ca="1"/>
        <v>45695</v>
      </c>
      <c r="AF280" vm="9871">
        <f ca="1"/>
        <v>227.63</v>
      </c>
      <c r="AG280" vm="9860">
        <f ca="1"/>
        <v>45695</v>
      </c>
      <c r="AH280" vm="8829">
        <f ca="1"/>
        <v>68.27</v>
      </c>
      <c r="AI280" vm="9860">
        <f ca="1"/>
        <v>45695</v>
      </c>
      <c r="AJ280" vm="3490">
        <f ca="1"/>
        <v>54.01</v>
      </c>
      <c r="AK280" vm="9860">
        <f ca="1"/>
        <v>45695</v>
      </c>
      <c r="AL280" vm="9872">
        <f ca="1"/>
        <v>184.03</v>
      </c>
      <c r="AM280" vm="9860">
        <f ca="1"/>
        <v>45695</v>
      </c>
      <c r="AN280" vm="9873">
        <f ca="1"/>
        <v>18.16</v>
      </c>
      <c r="AO280" vm="9860">
        <f ca="1"/>
        <v>45695</v>
      </c>
      <c r="AP280" vm="5568">
        <f ca="1"/>
        <v>99.44</v>
      </c>
      <c r="AQ280" vm="9860">
        <f ca="1"/>
        <v>45695</v>
      </c>
      <c r="AR280" vm="9874">
        <f ca="1"/>
        <v>86.15</v>
      </c>
      <c r="AS280" vm="9860">
        <f ca="1"/>
        <v>45695</v>
      </c>
      <c r="AT280" vm="9875">
        <f ca="1"/>
        <v>129.07</v>
      </c>
      <c r="AU280" vm="9860">
        <f ca="1"/>
        <v>45695</v>
      </c>
      <c r="AV280" vm="9876">
        <f ca="1"/>
        <v>50.28</v>
      </c>
      <c r="AW280" vm="9860">
        <f ca="1"/>
        <v>45695</v>
      </c>
      <c r="AX280" vm="7277">
        <f ca="1"/>
        <v>41.14</v>
      </c>
      <c r="AY280" vm="9860">
        <f ca="1"/>
        <v>45695</v>
      </c>
      <c r="AZ280" vm="9877">
        <f ca="1"/>
        <v>87.01</v>
      </c>
      <c r="BA280" vm="9860">
        <f ca="1"/>
        <v>45695</v>
      </c>
      <c r="BB280" vm="9878">
        <f ca="1"/>
        <v>188.84</v>
      </c>
      <c r="BC280" vm="9860">
        <f ca="1"/>
        <v>45695</v>
      </c>
      <c r="BD280" vm="9879">
        <f ca="1"/>
        <v>65.03</v>
      </c>
      <c r="BE280" vm="9860">
        <f ca="1"/>
        <v>45695</v>
      </c>
      <c r="BF280" vm="9880">
        <f ca="1"/>
        <v>36.04</v>
      </c>
      <c r="BG280" vm="9860">
        <f ca="1"/>
        <v>45695</v>
      </c>
      <c r="BH280" vm="9881">
        <f ca="1"/>
        <v>263.89999999999998</v>
      </c>
      <c r="BI280" vm="9860">
        <f ca="1"/>
        <v>45695</v>
      </c>
      <c r="BJ280" vm="3477">
        <f ca="1"/>
        <v>47.4</v>
      </c>
      <c r="BK280" vm="9860">
        <f ca="1"/>
        <v>45695</v>
      </c>
      <c r="BL280" vm="415">
        <f ca="1"/>
        <v>39.880000000000003</v>
      </c>
      <c r="BM280" vm="9860">
        <f ca="1"/>
        <v>45695</v>
      </c>
      <c r="BN280" vm="7245">
        <f ca="1"/>
        <v>113.52</v>
      </c>
      <c r="BO280" vm="9860">
        <f ca="1"/>
        <v>45695</v>
      </c>
      <c r="BP280" vm="9882">
        <f ca="1"/>
        <v>144.58000000000001</v>
      </c>
      <c r="BQ280" vm="9860">
        <f ca="1"/>
        <v>45695</v>
      </c>
      <c r="BR280" vm="9883">
        <f ca="1"/>
        <v>205.52</v>
      </c>
      <c r="BS280" vm="9860">
        <f ca="1"/>
        <v>45695</v>
      </c>
      <c r="BT280" vm="9884">
        <f ca="1"/>
        <v>325.83</v>
      </c>
      <c r="BU280" vm="9860">
        <f ca="1"/>
        <v>45695</v>
      </c>
      <c r="BV280" vm="9885">
        <f ca="1"/>
        <v>29.7</v>
      </c>
      <c r="BW280" vm="9860">
        <f ca="1"/>
        <v>45695</v>
      </c>
      <c r="BX280" vm="7083">
        <f ca="1"/>
        <v>61.54</v>
      </c>
      <c r="BZ280" vm="9860">
        <f ca="1"/>
        <v>45695</v>
      </c>
      <c r="CA280" vm="9886">
        <f ca="1"/>
        <v>552.20000000000005</v>
      </c>
      <c r="CB280" vm="9860">
        <f ca="1"/>
        <v>45695</v>
      </c>
      <c r="CC280" vm="9887">
        <f ca="1"/>
        <v>123.57</v>
      </c>
      <c r="CD280" vm="9860">
        <f ca="1"/>
        <v>45695</v>
      </c>
      <c r="CE280" vm="9888">
        <f ca="1"/>
        <v>111.05</v>
      </c>
      <c r="CF280" vm="9860">
        <f ca="1"/>
        <v>45695</v>
      </c>
      <c r="CG280" vm="9889">
        <f ca="1"/>
        <v>57.094999999999999</v>
      </c>
      <c r="CH280" vm="9860">
        <f ca="1"/>
        <v>45695</v>
      </c>
      <c r="CI280" vm="9890">
        <f ca="1"/>
        <v>199.6</v>
      </c>
    </row>
    <row r="281" spans="1:87">
      <c r="A281" vm="9891">
        <f ca="1"/>
        <v>45698</v>
      </c>
      <c r="B281" vm="9892">
        <f ca="1"/>
        <v>22.76</v>
      </c>
      <c r="C281" vm="9891">
        <f ca="1"/>
        <v>45698</v>
      </c>
      <c r="D281" vm="6544">
        <f ca="1"/>
        <v>46.09</v>
      </c>
      <c r="E281" vm="9891">
        <f ca="1"/>
        <v>45698</v>
      </c>
      <c r="F281" vm="9893">
        <f ca="1"/>
        <v>23.75</v>
      </c>
      <c r="G281" vm="9891">
        <f ca="1"/>
        <v>45698</v>
      </c>
      <c r="H281" vm="9894">
        <f ca="1"/>
        <v>744.08</v>
      </c>
      <c r="I281" vm="9891">
        <f ca="1"/>
        <v>45698</v>
      </c>
      <c r="J281" vm="9895">
        <f ca="1"/>
        <v>132.09</v>
      </c>
      <c r="K281" vm="9891">
        <f ca="1"/>
        <v>45698</v>
      </c>
      <c r="L281" vm="9896">
        <f ca="1"/>
        <v>595.70000000000005</v>
      </c>
      <c r="M281" vm="9891">
        <f ca="1"/>
        <v>45698</v>
      </c>
      <c r="N281" vm="6075">
        <f ca="1"/>
        <v>49.81</v>
      </c>
      <c r="O281" vm="9891">
        <f ca="1"/>
        <v>45698</v>
      </c>
      <c r="P281" vm="9897">
        <f ca="1"/>
        <v>7.5233999999999996</v>
      </c>
      <c r="Q281" vm="9891">
        <f ca="1"/>
        <v>45698</v>
      </c>
      <c r="R281" vm="9898">
        <f ca="1"/>
        <v>212.53</v>
      </c>
      <c r="S281" vm="9891">
        <f ca="1"/>
        <v>45698</v>
      </c>
      <c r="T281" vm="9899">
        <f ca="1"/>
        <v>141.62</v>
      </c>
      <c r="U281" vm="9891">
        <f ca="1"/>
        <v>45698</v>
      </c>
      <c r="V281" vm="3465">
        <f ca="1"/>
        <v>469.98</v>
      </c>
      <c r="W281" vm="9891">
        <f ca="1"/>
        <v>45698</v>
      </c>
      <c r="X281" vm="9900">
        <f ca="1"/>
        <v>412.22</v>
      </c>
      <c r="Y281" vm="9891">
        <f ca="1"/>
        <v>45698</v>
      </c>
      <c r="Z281" vm="9901">
        <f ca="1"/>
        <v>37.6</v>
      </c>
      <c r="AA281" vm="9891">
        <f ca="1"/>
        <v>45698</v>
      </c>
      <c r="AB281" vm="9902">
        <f ca="1"/>
        <v>83.91</v>
      </c>
      <c r="AC281" vm="9891">
        <f ca="1"/>
        <v>45698</v>
      </c>
      <c r="AD281" vm="9903">
        <f ca="1"/>
        <v>75.14</v>
      </c>
      <c r="AE281" vm="9891">
        <f ca="1"/>
        <v>45698</v>
      </c>
      <c r="AF281" vm="9904">
        <f ca="1"/>
        <v>227.65</v>
      </c>
      <c r="AG281" vm="9891">
        <f ca="1"/>
        <v>45698</v>
      </c>
      <c r="AH281" vm="9905">
        <f ca="1"/>
        <v>69.7</v>
      </c>
      <c r="AI281" vm="9891">
        <f ca="1"/>
        <v>45698</v>
      </c>
      <c r="AJ281" vm="9906">
        <f ca="1"/>
        <v>54.29</v>
      </c>
      <c r="AK281" vm="9891">
        <f ca="1"/>
        <v>45698</v>
      </c>
      <c r="AL281" vm="9907">
        <f ca="1"/>
        <v>186.12</v>
      </c>
      <c r="AM281" vm="9891">
        <f ca="1"/>
        <v>45698</v>
      </c>
      <c r="AN281" vm="9873">
        <f ca="1"/>
        <v>18.16</v>
      </c>
      <c r="AO281" vm="9891">
        <f ca="1"/>
        <v>45698</v>
      </c>
      <c r="AP281" vm="9908">
        <f ca="1"/>
        <v>98.05</v>
      </c>
      <c r="AQ281" vm="9891">
        <f ca="1"/>
        <v>45698</v>
      </c>
      <c r="AR281" vm="9216">
        <f ca="1"/>
        <v>85.03</v>
      </c>
      <c r="AS281" vm="9891">
        <f ca="1"/>
        <v>45698</v>
      </c>
      <c r="AT281" vm="9909">
        <f ca="1"/>
        <v>131.31</v>
      </c>
      <c r="AU281" vm="9891">
        <f ca="1"/>
        <v>45698</v>
      </c>
      <c r="AV281" vm="8664">
        <f ca="1"/>
        <v>51.98</v>
      </c>
      <c r="AW281" vm="9891">
        <f ca="1"/>
        <v>45698</v>
      </c>
      <c r="AX281" vm="4554">
        <f ca="1"/>
        <v>41.02</v>
      </c>
      <c r="AY281" vm="9891">
        <f ca="1"/>
        <v>45698</v>
      </c>
      <c r="AZ281" vm="9910">
        <f ca="1"/>
        <v>90.43</v>
      </c>
      <c r="BA281" vm="9891">
        <f ca="1"/>
        <v>45698</v>
      </c>
      <c r="BB281" vm="9911">
        <f ca="1"/>
        <v>189.88</v>
      </c>
      <c r="BC281" vm="9891">
        <f ca="1"/>
        <v>45698</v>
      </c>
      <c r="BD281" vm="9912">
        <f ca="1"/>
        <v>68.709999999999994</v>
      </c>
      <c r="BE281" vm="9891">
        <f ca="1"/>
        <v>45698</v>
      </c>
      <c r="BF281" vm="9913">
        <f ca="1"/>
        <v>36.47</v>
      </c>
      <c r="BG281" vm="9891">
        <f ca="1"/>
        <v>45698</v>
      </c>
      <c r="BH281" vm="9914">
        <f ca="1"/>
        <v>268.37</v>
      </c>
      <c r="BI281" vm="9891">
        <f ca="1"/>
        <v>45698</v>
      </c>
      <c r="BJ281" vm="9915">
        <f ca="1"/>
        <v>46.67</v>
      </c>
      <c r="BK281" vm="9891">
        <f ca="1"/>
        <v>45698</v>
      </c>
      <c r="BL281" vm="2965">
        <f ca="1"/>
        <v>39.950000000000003</v>
      </c>
      <c r="BM281" vm="9891">
        <f ca="1"/>
        <v>45698</v>
      </c>
      <c r="BN281" vm="1932">
        <f ca="1"/>
        <v>111.96</v>
      </c>
      <c r="BO281" vm="9891">
        <f ca="1"/>
        <v>45698</v>
      </c>
      <c r="BP281" vm="7509">
        <f ca="1"/>
        <v>144.35</v>
      </c>
      <c r="BQ281" vm="9891">
        <f ca="1"/>
        <v>45698</v>
      </c>
      <c r="BR281" vm="9916">
        <f ca="1"/>
        <v>208.52</v>
      </c>
      <c r="BS281" vm="9891">
        <f ca="1"/>
        <v>45698</v>
      </c>
      <c r="BT281" vm="9917">
        <f ca="1"/>
        <v>327.2</v>
      </c>
      <c r="BU281" vm="9891">
        <f ca="1"/>
        <v>45698</v>
      </c>
      <c r="BV281" vm="7969">
        <f ca="1"/>
        <v>30.73</v>
      </c>
      <c r="BW281" vm="9891">
        <f ca="1"/>
        <v>45698</v>
      </c>
      <c r="BX281" vm="4388">
        <f ca="1"/>
        <v>61.49</v>
      </c>
      <c r="BZ281" vm="9891">
        <f ca="1"/>
        <v>45698</v>
      </c>
      <c r="CA281" vm="9918">
        <f ca="1"/>
        <v>556.15</v>
      </c>
      <c r="CB281" vm="9891">
        <f ca="1"/>
        <v>45698</v>
      </c>
      <c r="CC281" vm="4192">
        <f ca="1"/>
        <v>124.22</v>
      </c>
      <c r="CD281" vm="9891">
        <f ca="1"/>
        <v>45698</v>
      </c>
      <c r="CE281" vm="9919">
        <f ca="1"/>
        <v>111.7</v>
      </c>
      <c r="CF281" vm="9891">
        <f ca="1"/>
        <v>45698</v>
      </c>
      <c r="CG281" vm="616">
        <f ca="1"/>
        <v>57.38</v>
      </c>
      <c r="CH281" vm="9891">
        <f ca="1"/>
        <v>45698</v>
      </c>
      <c r="CI281" vm="9920">
        <f ca="1"/>
        <v>201.14490000000001</v>
      </c>
    </row>
    <row r="282" spans="1:87">
      <c r="A282" vm="9921">
        <f ca="1"/>
        <v>45699</v>
      </c>
      <c r="B282" vm="9922">
        <f ca="1"/>
        <v>22.58</v>
      </c>
      <c r="C282" vm="9921">
        <f ca="1"/>
        <v>45699</v>
      </c>
      <c r="D282" vm="6407">
        <f ca="1"/>
        <v>46.44</v>
      </c>
      <c r="E282" vm="9921">
        <f ca="1"/>
        <v>45699</v>
      </c>
      <c r="F282" vm="9861">
        <f ca="1"/>
        <v>23.56</v>
      </c>
      <c r="G282" vm="9921">
        <f ca="1"/>
        <v>45699</v>
      </c>
      <c r="H282" vm="9923">
        <f ca="1"/>
        <v>752.98</v>
      </c>
      <c r="I282" vm="9921">
        <f ca="1"/>
        <v>45699</v>
      </c>
      <c r="J282" vm="9924">
        <f ca="1"/>
        <v>133.35</v>
      </c>
      <c r="K282" vm="9921">
        <f ca="1"/>
        <v>45699</v>
      </c>
      <c r="L282" vm="9925">
        <f ca="1"/>
        <v>591.65</v>
      </c>
      <c r="M282" vm="9921">
        <f ca="1"/>
        <v>45699</v>
      </c>
      <c r="N282" vm="5322">
        <f ca="1"/>
        <v>50.53</v>
      </c>
      <c r="O282" vm="9921">
        <f ca="1"/>
        <v>45699</v>
      </c>
      <c r="P282" vm="9926">
        <f ca="1"/>
        <v>7.5923999999999996</v>
      </c>
      <c r="Q282" vm="9921">
        <f ca="1"/>
        <v>45699</v>
      </c>
      <c r="R282" vm="9927">
        <f ca="1"/>
        <v>209.24</v>
      </c>
      <c r="S282" vm="9921">
        <f ca="1"/>
        <v>45699</v>
      </c>
      <c r="T282" vm="7175">
        <f ca="1"/>
        <v>142.69999999999999</v>
      </c>
      <c r="U282" vm="9921">
        <f ca="1"/>
        <v>45699</v>
      </c>
      <c r="V282" vm="9928">
        <f ca="1"/>
        <v>474.3</v>
      </c>
      <c r="W282" vm="9921">
        <f ca="1"/>
        <v>45699</v>
      </c>
      <c r="X282" vm="9929">
        <f ca="1"/>
        <v>411.44</v>
      </c>
      <c r="Y282" vm="9921">
        <f ca="1"/>
        <v>45699</v>
      </c>
      <c r="Z282" vm="53">
        <f ca="1"/>
        <v>38.18</v>
      </c>
      <c r="AA282" vm="9921">
        <f ca="1"/>
        <v>45699</v>
      </c>
      <c r="AB282" vm="9930">
        <f ca="1"/>
        <v>83.74</v>
      </c>
      <c r="AC282" vm="9921">
        <f ca="1"/>
        <v>45699</v>
      </c>
      <c r="AD282" vm="9931">
        <f ca="1"/>
        <v>75.7</v>
      </c>
      <c r="AE282" vm="9921">
        <f ca="1"/>
        <v>45699</v>
      </c>
      <c r="AF282" vm="6584">
        <f ca="1"/>
        <v>232.62</v>
      </c>
      <c r="AG282" vm="9921">
        <f ca="1"/>
        <v>45699</v>
      </c>
      <c r="AH282" vm="9932">
        <f ca="1"/>
        <v>70.33</v>
      </c>
      <c r="AI282" vm="9921">
        <f ca="1"/>
        <v>45699</v>
      </c>
      <c r="AJ282" vm="9933">
        <f ca="1"/>
        <v>55</v>
      </c>
      <c r="AK282" vm="9921">
        <f ca="1"/>
        <v>45699</v>
      </c>
      <c r="AL282" vm="9934">
        <f ca="1"/>
        <v>183.55</v>
      </c>
      <c r="AM282" vm="9921">
        <f ca="1"/>
        <v>45699</v>
      </c>
      <c r="AN282" vm="9935">
        <f ca="1"/>
        <v>17.754999999999999</v>
      </c>
      <c r="AO282" vm="9921">
        <f ca="1"/>
        <v>45699</v>
      </c>
      <c r="AP282" vm="86">
        <f ca="1"/>
        <v>98.61</v>
      </c>
      <c r="AQ282" vm="9921">
        <f ca="1"/>
        <v>45699</v>
      </c>
      <c r="AR282" vm="9936">
        <f ca="1"/>
        <v>85.5</v>
      </c>
      <c r="AS282" vm="9921">
        <f ca="1"/>
        <v>45699</v>
      </c>
      <c r="AT282" vm="9937">
        <f ca="1"/>
        <v>131.44</v>
      </c>
      <c r="AU282" vm="9921">
        <f ca="1"/>
        <v>45699</v>
      </c>
      <c r="AV282" vm="9827">
        <f ca="1"/>
        <v>51.75</v>
      </c>
      <c r="AW282" vm="9921">
        <f ca="1"/>
        <v>45699</v>
      </c>
      <c r="AX282" vm="2055">
        <f ca="1"/>
        <v>40.26</v>
      </c>
      <c r="AY282" vm="9921">
        <f ca="1"/>
        <v>45699</v>
      </c>
      <c r="AZ282" vm="9938">
        <f ca="1"/>
        <v>89.71</v>
      </c>
      <c r="BA282" vm="9921">
        <f ca="1"/>
        <v>45699</v>
      </c>
      <c r="BB282" vm="9939">
        <f ca="1"/>
        <v>193.42</v>
      </c>
      <c r="BC282" vm="9921">
        <f ca="1"/>
        <v>45699</v>
      </c>
      <c r="BD282" vm="9940">
        <f ca="1"/>
        <v>70.709999999999994</v>
      </c>
      <c r="BE282" vm="9921">
        <f ca="1"/>
        <v>45699</v>
      </c>
      <c r="BF282" vm="9941">
        <f ca="1"/>
        <v>36.07</v>
      </c>
      <c r="BG282" vm="9921">
        <f ca="1"/>
        <v>45699</v>
      </c>
      <c r="BH282" vm="9942">
        <f ca="1"/>
        <v>267.39</v>
      </c>
      <c r="BI282" vm="9921">
        <f ca="1"/>
        <v>45699</v>
      </c>
      <c r="BJ282" vm="9943">
        <f ca="1"/>
        <v>46.79</v>
      </c>
      <c r="BK282" vm="9921">
        <f ca="1"/>
        <v>45699</v>
      </c>
      <c r="BL282" vm="902">
        <f ca="1"/>
        <v>40.49</v>
      </c>
      <c r="BM282" vm="9921">
        <f ca="1"/>
        <v>45699</v>
      </c>
      <c r="BN282" vm="9944">
        <f ca="1"/>
        <v>111.44</v>
      </c>
      <c r="BO282" vm="9921">
        <f ca="1"/>
        <v>45699</v>
      </c>
      <c r="BP282" vm="9945">
        <f ca="1"/>
        <v>145.63999999999999</v>
      </c>
      <c r="BQ282" vm="9921">
        <f ca="1"/>
        <v>45699</v>
      </c>
      <c r="BR282" vm="9946">
        <f ca="1"/>
        <v>206.94</v>
      </c>
      <c r="BS282" vm="9921">
        <f ca="1"/>
        <v>45699</v>
      </c>
      <c r="BT282" vm="9947">
        <f ca="1"/>
        <v>324.39999999999998</v>
      </c>
      <c r="BU282" vm="9921">
        <f ca="1"/>
        <v>45699</v>
      </c>
      <c r="BV282" vm="9948">
        <f ca="1"/>
        <v>31.079899999999999</v>
      </c>
      <c r="BW282" vm="9921">
        <f ca="1"/>
        <v>45699</v>
      </c>
      <c r="BX282" vm="9949">
        <f ca="1"/>
        <v>61.48</v>
      </c>
      <c r="BZ282" vm="9921">
        <f ca="1"/>
        <v>45699</v>
      </c>
      <c r="CA282" vm="9950">
        <f ca="1"/>
        <v>556.65</v>
      </c>
      <c r="CB282" vm="9921">
        <f ca="1"/>
        <v>45699</v>
      </c>
      <c r="CC282" vm="8135">
        <f ca="1"/>
        <v>124.4</v>
      </c>
      <c r="CD282" vm="9921">
        <f ca="1"/>
        <v>45699</v>
      </c>
      <c r="CE282" vm="2245">
        <f ca="1"/>
        <v>111.5</v>
      </c>
      <c r="CF282" vm="9921">
        <f ca="1"/>
        <v>45699</v>
      </c>
      <c r="CG282" vm="9951">
        <f ca="1"/>
        <v>57.49</v>
      </c>
      <c r="CH282" vm="9921">
        <f ca="1"/>
        <v>45699</v>
      </c>
      <c r="CI282" vm="9952">
        <f ca="1"/>
        <v>201.21559999999999</v>
      </c>
    </row>
    <row r="283" spans="1:87">
      <c r="A283" vm="9953">
        <f ca="1"/>
        <v>45700</v>
      </c>
      <c r="B283" vm="9593">
        <f ca="1"/>
        <v>22.7</v>
      </c>
      <c r="C283" vm="9953">
        <f ca="1"/>
        <v>45700</v>
      </c>
      <c r="D283" vm="2330">
        <f ca="1"/>
        <v>45.22</v>
      </c>
      <c r="E283" vm="9953">
        <f ca="1"/>
        <v>45700</v>
      </c>
      <c r="F283" vm="9954">
        <f ca="1"/>
        <v>23.3</v>
      </c>
      <c r="G283" vm="9953">
        <f ca="1"/>
        <v>45700</v>
      </c>
      <c r="H283" vm="9955">
        <f ca="1"/>
        <v>756.17</v>
      </c>
      <c r="I283" vm="9953">
        <f ca="1"/>
        <v>45700</v>
      </c>
      <c r="J283" vm="9956">
        <f ca="1"/>
        <v>131.16999999999999</v>
      </c>
      <c r="K283" vm="9953">
        <f ca="1"/>
        <v>45700</v>
      </c>
      <c r="L283" vm="9957">
        <f ca="1"/>
        <v>589.61</v>
      </c>
      <c r="M283" vm="9953">
        <f ca="1"/>
        <v>45700</v>
      </c>
      <c r="N283" vm="4901">
        <f ca="1"/>
        <v>49.98</v>
      </c>
      <c r="O283" vm="9953">
        <f ca="1"/>
        <v>45700</v>
      </c>
      <c r="P283" vm="9958">
        <f ca="1"/>
        <v>7.4741</v>
      </c>
      <c r="Q283" vm="9953">
        <f ca="1"/>
        <v>45700</v>
      </c>
      <c r="R283" vm="9959">
        <f ca="1"/>
        <v>211.14</v>
      </c>
      <c r="S283" vm="9953">
        <f ca="1"/>
        <v>45700</v>
      </c>
      <c r="T283" vm="9960">
        <f ca="1"/>
        <v>144.41999999999999</v>
      </c>
      <c r="U283" vm="9953">
        <f ca="1"/>
        <v>45700</v>
      </c>
      <c r="V283" vm="9729">
        <f ca="1"/>
        <v>476.56</v>
      </c>
      <c r="W283" vm="9953">
        <f ca="1"/>
        <v>45700</v>
      </c>
      <c r="X283" vm="9961">
        <f ca="1"/>
        <v>409.04</v>
      </c>
      <c r="Y283" vm="9953">
        <f ca="1"/>
        <v>45700</v>
      </c>
      <c r="Z283" vm="2813">
        <f ca="1"/>
        <v>36.65</v>
      </c>
      <c r="AA283" vm="9953">
        <f ca="1"/>
        <v>45700</v>
      </c>
      <c r="AB283" vm="9962">
        <f ca="1"/>
        <v>81.790000000000006</v>
      </c>
      <c r="AC283" vm="9953">
        <f ca="1"/>
        <v>45700</v>
      </c>
      <c r="AD283" vm="281">
        <f ca="1"/>
        <v>76.599999999999994</v>
      </c>
      <c r="AE283" vm="9953">
        <f ca="1"/>
        <v>45700</v>
      </c>
      <c r="AF283" vm="9963">
        <f ca="1"/>
        <v>236.87</v>
      </c>
      <c r="AG283" vm="9953">
        <f ca="1"/>
        <v>45700</v>
      </c>
      <c r="AH283" vm="169">
        <f ca="1"/>
        <v>69.28</v>
      </c>
      <c r="AI283" vm="9953">
        <f ca="1"/>
        <v>45700</v>
      </c>
      <c r="AJ283" vm="9964">
        <f ca="1"/>
        <v>63.22</v>
      </c>
      <c r="AK283" vm="9953">
        <f ca="1"/>
        <v>45700</v>
      </c>
      <c r="AL283" vm="9965">
        <f ca="1"/>
        <v>187.23</v>
      </c>
      <c r="AM283" vm="9953">
        <f ca="1"/>
        <v>45700</v>
      </c>
      <c r="AN283" vm="1272">
        <f ca="1"/>
        <v>18.03</v>
      </c>
      <c r="AO283" vm="9953">
        <f ca="1"/>
        <v>45700</v>
      </c>
      <c r="AP283" vm="9966">
        <f ca="1"/>
        <v>98.22</v>
      </c>
      <c r="AQ283" vm="9953">
        <f ca="1"/>
        <v>45700</v>
      </c>
      <c r="AR283" vm="9967">
        <f ca="1"/>
        <v>85.32</v>
      </c>
      <c r="AS283" vm="9953">
        <f ca="1"/>
        <v>45700</v>
      </c>
      <c r="AT283" vm="9968">
        <f ca="1"/>
        <v>130.49</v>
      </c>
      <c r="AU283" vm="9953">
        <f ca="1"/>
        <v>45700</v>
      </c>
      <c r="AV283" vm="4972">
        <f ca="1"/>
        <v>49.93</v>
      </c>
      <c r="AW283" vm="9953">
        <f ca="1"/>
        <v>45700</v>
      </c>
      <c r="AX283" vm="5149">
        <f ca="1"/>
        <v>41.43</v>
      </c>
      <c r="AY283" vm="9953">
        <f ca="1"/>
        <v>45700</v>
      </c>
      <c r="AZ283" vm="9969">
        <f ca="1"/>
        <v>83.59</v>
      </c>
      <c r="BA283" vm="9953">
        <f ca="1"/>
        <v>45700</v>
      </c>
      <c r="BB283" vm="9970">
        <f ca="1"/>
        <v>189.52</v>
      </c>
      <c r="BC283" vm="9953">
        <f ca="1"/>
        <v>45700</v>
      </c>
      <c r="BD283" vm="2954">
        <f ca="1"/>
        <v>69.03</v>
      </c>
      <c r="BE283" vm="9953">
        <f ca="1"/>
        <v>45700</v>
      </c>
      <c r="BF283" vm="9971">
        <f ca="1"/>
        <v>36.130000000000003</v>
      </c>
      <c r="BG283" vm="9953">
        <f ca="1"/>
        <v>45700</v>
      </c>
      <c r="BH283" vm="9972">
        <f ca="1"/>
        <v>267.67</v>
      </c>
      <c r="BI283" vm="9953">
        <f ca="1"/>
        <v>45700</v>
      </c>
      <c r="BJ283" vm="428">
        <f ca="1"/>
        <v>46.21</v>
      </c>
      <c r="BK283" vm="9953">
        <f ca="1"/>
        <v>45700</v>
      </c>
      <c r="BL283" vm="964">
        <f ca="1"/>
        <v>40.53</v>
      </c>
      <c r="BM283" vm="9953">
        <f ca="1"/>
        <v>45700</v>
      </c>
      <c r="BN283" vm="2690">
        <f ca="1"/>
        <v>111.2</v>
      </c>
      <c r="BO283" vm="9953">
        <f ca="1"/>
        <v>45700</v>
      </c>
      <c r="BP283" vm="7307">
        <f ca="1"/>
        <v>143.99</v>
      </c>
      <c r="BQ283" vm="9953">
        <f ca="1"/>
        <v>45700</v>
      </c>
      <c r="BR283" vm="9973">
        <f ca="1"/>
        <v>205.01</v>
      </c>
      <c r="BS283" vm="9953">
        <f ca="1"/>
        <v>45700</v>
      </c>
      <c r="BT283" vm="9974">
        <f ca="1"/>
        <v>326.12</v>
      </c>
      <c r="BU283" vm="9953">
        <f ca="1"/>
        <v>45700</v>
      </c>
      <c r="BV283" vm="9975">
        <f ca="1"/>
        <v>30.01</v>
      </c>
      <c r="BW283" vm="9953">
        <f ca="1"/>
        <v>45700</v>
      </c>
      <c r="BX283" vm="9976">
        <f ca="1"/>
        <v>60.58</v>
      </c>
      <c r="BZ283" vm="9953">
        <f ca="1"/>
        <v>45700</v>
      </c>
      <c r="CA283" vm="9977">
        <f ca="1"/>
        <v>554.80999999999995</v>
      </c>
      <c r="CB283" vm="9953">
        <f ca="1"/>
        <v>45700</v>
      </c>
      <c r="CC283" vm="9978">
        <f ca="1"/>
        <v>123.88</v>
      </c>
      <c r="CD283" vm="9953">
        <f ca="1"/>
        <v>45700</v>
      </c>
      <c r="CE283" vm="4803">
        <f ca="1"/>
        <v>110.86</v>
      </c>
      <c r="CF283" vm="9953">
        <f ca="1"/>
        <v>45700</v>
      </c>
      <c r="CG283" vm="9627">
        <f ca="1"/>
        <v>57.37</v>
      </c>
      <c r="CH283" vm="9953">
        <f ca="1"/>
        <v>45700</v>
      </c>
      <c r="CI283" vm="9979">
        <f ca="1"/>
        <v>201.21</v>
      </c>
    </row>
    <row r="284" spans="1:87">
      <c r="A284" vm="9980">
        <f ca="1"/>
        <v>45701</v>
      </c>
      <c r="B284" vm="9117">
        <f ca="1"/>
        <v>23.26</v>
      </c>
      <c r="C284" vm="9980">
        <f ca="1"/>
        <v>45701</v>
      </c>
      <c r="D284" vm="9981">
        <f ca="1"/>
        <v>45.71</v>
      </c>
      <c r="E284" vm="9980">
        <f ca="1"/>
        <v>45701</v>
      </c>
      <c r="F284" vm="9982">
        <f ca="1"/>
        <v>23.52</v>
      </c>
      <c r="G284" vm="9980">
        <f ca="1"/>
        <v>45701</v>
      </c>
      <c r="H284" vm="9983">
        <f ca="1"/>
        <v>776.99</v>
      </c>
      <c r="I284" vm="9980">
        <f ca="1"/>
        <v>45701</v>
      </c>
      <c r="J284" vm="9984">
        <f ca="1"/>
        <v>129.82</v>
      </c>
      <c r="K284" vm="9980">
        <f ca="1"/>
        <v>45701</v>
      </c>
      <c r="L284" vm="9985">
        <f ca="1"/>
        <v>591.39</v>
      </c>
      <c r="M284" vm="9980">
        <f ca="1"/>
        <v>45701</v>
      </c>
      <c r="N284" vm="6181">
        <f ca="1"/>
        <v>50.77</v>
      </c>
      <c r="O284" vm="9980">
        <f ca="1"/>
        <v>45701</v>
      </c>
      <c r="P284" vm="9986">
        <f ca="1"/>
        <v>7.6318999999999999</v>
      </c>
      <c r="Q284" vm="9980">
        <f ca="1"/>
        <v>45701</v>
      </c>
      <c r="R284" vm="9987">
        <f ca="1"/>
        <v>214.84</v>
      </c>
      <c r="S284" vm="9980">
        <f ca="1"/>
        <v>45701</v>
      </c>
      <c r="T284" vm="9988">
        <f ca="1"/>
        <v>149</v>
      </c>
      <c r="U284" vm="9980">
        <f ca="1"/>
        <v>45701</v>
      </c>
      <c r="V284" vm="9989">
        <f ca="1"/>
        <v>466.22</v>
      </c>
      <c r="W284" vm="9980">
        <f ca="1"/>
        <v>45701</v>
      </c>
      <c r="X284" vm="3555">
        <f ca="1"/>
        <v>410.54</v>
      </c>
      <c r="Y284" vm="9980">
        <f ca="1"/>
        <v>45701</v>
      </c>
      <c r="Z284" vm="9990">
        <f ca="1"/>
        <v>36.729999999999997</v>
      </c>
      <c r="AA284" vm="9980">
        <f ca="1"/>
        <v>45701</v>
      </c>
      <c r="AB284" vm="8801">
        <f ca="1"/>
        <v>78.83</v>
      </c>
      <c r="AC284" vm="9980">
        <f ca="1"/>
        <v>45701</v>
      </c>
      <c r="AD284" vm="7819">
        <f ca="1"/>
        <v>79.25</v>
      </c>
      <c r="AE284" vm="9980">
        <f ca="1"/>
        <v>45701</v>
      </c>
      <c r="AF284" vm="9991">
        <f ca="1"/>
        <v>241.53</v>
      </c>
      <c r="AG284" vm="9980">
        <f ca="1"/>
        <v>45701</v>
      </c>
      <c r="AH284" vm="2992">
        <f ca="1"/>
        <v>68.599999999999994</v>
      </c>
      <c r="AI284" vm="9980">
        <f ca="1"/>
        <v>45701</v>
      </c>
      <c r="AJ284" vm="9992">
        <f ca="1"/>
        <v>66.37</v>
      </c>
      <c r="AK284" vm="9980">
        <f ca="1"/>
        <v>45701</v>
      </c>
      <c r="AL284" vm="9993">
        <f ca="1"/>
        <v>192.66</v>
      </c>
      <c r="AM284" vm="9980">
        <f ca="1"/>
        <v>45701</v>
      </c>
      <c r="AN284" vm="9994">
        <f ca="1"/>
        <v>18.38</v>
      </c>
      <c r="AO284" vm="9980">
        <f ca="1"/>
        <v>45701</v>
      </c>
      <c r="AP284" vm="9995">
        <f ca="1"/>
        <v>99.02</v>
      </c>
      <c r="AQ284" vm="9980">
        <f ca="1"/>
        <v>45701</v>
      </c>
      <c r="AR284" vm="6153">
        <f ca="1"/>
        <v>86.88</v>
      </c>
      <c r="AS284" vm="9980">
        <f ca="1"/>
        <v>45701</v>
      </c>
      <c r="AT284" vm="9996">
        <f ca="1"/>
        <v>131.79</v>
      </c>
      <c r="AU284" vm="9980">
        <f ca="1"/>
        <v>45701</v>
      </c>
      <c r="AV284" vm="9997">
        <f ca="1"/>
        <v>50.7</v>
      </c>
      <c r="AW284" vm="9980">
        <f ca="1"/>
        <v>45701</v>
      </c>
      <c r="AX284" vm="3116">
        <f ca="1"/>
        <v>42.33</v>
      </c>
      <c r="AY284" vm="9980">
        <f ca="1"/>
        <v>45701</v>
      </c>
      <c r="AZ284" vm="9998">
        <f ca="1"/>
        <v>87.19</v>
      </c>
      <c r="BA284" vm="9980">
        <f ca="1"/>
        <v>45701</v>
      </c>
      <c r="BB284" vm="4036">
        <f ca="1"/>
        <v>189.99</v>
      </c>
      <c r="BC284" vm="9980">
        <f ca="1"/>
        <v>45701</v>
      </c>
      <c r="BD284" vm="7061">
        <f ca="1"/>
        <v>69.67</v>
      </c>
      <c r="BE284" vm="9980">
        <f ca="1"/>
        <v>45701</v>
      </c>
      <c r="BF284" vm="9999">
        <f ca="1"/>
        <v>36.549999999999997</v>
      </c>
      <c r="BG284" vm="9980">
        <f ca="1"/>
        <v>45701</v>
      </c>
      <c r="BH284" vm="10000">
        <f ca="1"/>
        <v>270.31</v>
      </c>
      <c r="BI284" vm="9980">
        <f ca="1"/>
        <v>45701</v>
      </c>
      <c r="BJ284" vm="513">
        <f ca="1"/>
        <v>46.33</v>
      </c>
      <c r="BK284" vm="9980">
        <f ca="1"/>
        <v>45701</v>
      </c>
      <c r="BL284" vm="10001">
        <f ca="1"/>
        <v>41.04</v>
      </c>
      <c r="BM284" vm="9980">
        <f ca="1"/>
        <v>45701</v>
      </c>
      <c r="BN284" vm="10002">
        <f ca="1"/>
        <v>112.28</v>
      </c>
      <c r="BO284" vm="9980">
        <f ca="1"/>
        <v>45701</v>
      </c>
      <c r="BP284" vm="9882">
        <f ca="1"/>
        <v>144.58000000000001</v>
      </c>
      <c r="BQ284" vm="9980">
        <f ca="1"/>
        <v>45701</v>
      </c>
      <c r="BR284" vm="6930">
        <f ca="1"/>
        <v>205.27</v>
      </c>
      <c r="BS284" vm="9980">
        <f ca="1"/>
        <v>45701</v>
      </c>
      <c r="BT284" vm="10003">
        <f ca="1"/>
        <v>329.85</v>
      </c>
      <c r="BU284" vm="9980">
        <f ca="1"/>
        <v>45701</v>
      </c>
      <c r="BV284" vm="10004">
        <f ca="1"/>
        <v>30.17</v>
      </c>
      <c r="BW284" vm="9980">
        <f ca="1"/>
        <v>45701</v>
      </c>
      <c r="BX284" vm="2198">
        <f ca="1"/>
        <v>61.27</v>
      </c>
      <c r="BZ284" vm="9980">
        <f ca="1"/>
        <v>45701</v>
      </c>
      <c r="CA284" vm="10005">
        <f ca="1"/>
        <v>560.66999999999996</v>
      </c>
      <c r="CB284" vm="9980">
        <f ca="1"/>
        <v>45701</v>
      </c>
      <c r="CC284" vm="10006">
        <f ca="1"/>
        <v>125.16</v>
      </c>
      <c r="CD284" vm="9980">
        <f ca="1"/>
        <v>45701</v>
      </c>
      <c r="CE284" vm="1371">
        <f ca="1"/>
        <v>112.25</v>
      </c>
      <c r="CF284" vm="9980">
        <f ca="1"/>
        <v>45701</v>
      </c>
      <c r="CG284" vm="6918">
        <f ca="1"/>
        <v>58.08</v>
      </c>
      <c r="CH284" vm="9980">
        <f ca="1"/>
        <v>45701</v>
      </c>
      <c r="CI284" vm="8661">
        <f ca="1"/>
        <v>203.34</v>
      </c>
    </row>
    <row r="285" spans="1:87">
      <c r="A285" vm="10007">
        <f ca="1"/>
        <v>45702</v>
      </c>
      <c r="B285" vm="7746">
        <f ca="1"/>
        <v>23.27</v>
      </c>
      <c r="C285" vm="10007">
        <f ca="1"/>
        <v>45702</v>
      </c>
      <c r="D285" vm="10008">
        <f ca="1"/>
        <v>46.1</v>
      </c>
      <c r="E285" vm="10007">
        <f ca="1"/>
        <v>45702</v>
      </c>
      <c r="F285" vm="10009">
        <f ca="1"/>
        <v>23.94</v>
      </c>
      <c r="G285" vm="10007">
        <f ca="1"/>
        <v>45702</v>
      </c>
      <c r="H285" vm="10010">
        <f ca="1"/>
        <v>751.55</v>
      </c>
      <c r="I285" vm="10007">
        <f ca="1"/>
        <v>45702</v>
      </c>
      <c r="J285" vm="10011">
        <f ca="1"/>
        <v>129.4</v>
      </c>
      <c r="K285" vm="10007">
        <f ca="1"/>
        <v>45702</v>
      </c>
      <c r="L285" vm="10012">
        <f ca="1"/>
        <v>595.54999999999995</v>
      </c>
      <c r="M285" vm="10007">
        <f ca="1"/>
        <v>45702</v>
      </c>
      <c r="N285" vm="10013">
        <f ca="1"/>
        <v>51.65</v>
      </c>
      <c r="O285" vm="10007">
        <f ca="1"/>
        <v>45702</v>
      </c>
      <c r="P285" vm="7812">
        <f ca="1"/>
        <v>7.9276999999999997</v>
      </c>
      <c r="Q285" vm="10007">
        <f ca="1"/>
        <v>45702</v>
      </c>
      <c r="R285" vm="10014">
        <f ca="1"/>
        <v>212.7</v>
      </c>
      <c r="S285" vm="10007">
        <f ca="1"/>
        <v>45702</v>
      </c>
      <c r="T285" vm="10015">
        <f ca="1"/>
        <v>149.62</v>
      </c>
      <c r="U285" vm="10007">
        <f ca="1"/>
        <v>45702</v>
      </c>
      <c r="V285" vm="10016">
        <f ca="1"/>
        <v>480.22</v>
      </c>
      <c r="W285" vm="10007">
        <f ca="1"/>
        <v>45702</v>
      </c>
      <c r="X285" vm="10017">
        <f ca="1"/>
        <v>408.43</v>
      </c>
      <c r="Y285" vm="10007">
        <f ca="1"/>
        <v>45702</v>
      </c>
      <c r="Z285" vm="4215">
        <f ca="1"/>
        <v>37.380000000000003</v>
      </c>
      <c r="AA285" vm="10007">
        <f ca="1"/>
        <v>45702</v>
      </c>
      <c r="AB285" vm="8283">
        <f ca="1"/>
        <v>77.87</v>
      </c>
      <c r="AC285" vm="10007">
        <f ca="1"/>
        <v>45702</v>
      </c>
      <c r="AD285" vm="10018">
        <f ca="1"/>
        <v>81.209999999999994</v>
      </c>
      <c r="AE285" vm="10007">
        <f ca="1"/>
        <v>45702</v>
      </c>
      <c r="AF285" vm="10019">
        <f ca="1"/>
        <v>244.6</v>
      </c>
      <c r="AG285" vm="10007">
        <f ca="1"/>
        <v>45702</v>
      </c>
      <c r="AH285" vm="424">
        <f ca="1"/>
        <v>68.06</v>
      </c>
      <c r="AI285" vm="10007">
        <f ca="1"/>
        <v>45702</v>
      </c>
      <c r="AJ285" vm="10020">
        <f ca="1"/>
        <v>65.83</v>
      </c>
      <c r="AK285" vm="10007">
        <f ca="1"/>
        <v>45702</v>
      </c>
      <c r="AL285" vm="1174">
        <f ca="1"/>
        <v>187.6</v>
      </c>
      <c r="AM285" vm="10007">
        <f ca="1"/>
        <v>45702</v>
      </c>
      <c r="AN285" vm="10021">
        <f ca="1"/>
        <v>18.32</v>
      </c>
      <c r="AO285" vm="10007">
        <f ca="1"/>
        <v>45702</v>
      </c>
      <c r="AP285" vm="3654">
        <f ca="1"/>
        <v>99.16</v>
      </c>
      <c r="AQ285" vm="10007">
        <f ca="1"/>
        <v>45702</v>
      </c>
      <c r="AR285" vm="10022">
        <f ca="1"/>
        <v>87.84</v>
      </c>
      <c r="AS285" vm="10007">
        <f ca="1"/>
        <v>45702</v>
      </c>
      <c r="AT285" vm="10023">
        <f ca="1"/>
        <v>130.61000000000001</v>
      </c>
      <c r="AU285" vm="10007">
        <f ca="1"/>
        <v>45702</v>
      </c>
      <c r="AV285" vm="4938">
        <f ca="1"/>
        <v>50.9</v>
      </c>
      <c r="AW285" vm="10007">
        <f ca="1"/>
        <v>45702</v>
      </c>
      <c r="AX285" vm="1575">
        <f ca="1"/>
        <v>42.34</v>
      </c>
      <c r="AY285" vm="10007">
        <f ca="1"/>
        <v>45702</v>
      </c>
      <c r="AZ285" vm="10024">
        <f ca="1"/>
        <v>90.75</v>
      </c>
      <c r="BA285" vm="10007">
        <f ca="1"/>
        <v>45702</v>
      </c>
      <c r="BB285" vm="10025">
        <f ca="1"/>
        <v>189.38</v>
      </c>
      <c r="BC285" vm="10007">
        <f ca="1"/>
        <v>45702</v>
      </c>
      <c r="BD285" vm="10026">
        <f ca="1"/>
        <v>68.69</v>
      </c>
      <c r="BE285" vm="10007">
        <f ca="1"/>
        <v>45702</v>
      </c>
      <c r="BF285" vm="10027">
        <f ca="1"/>
        <v>36.17</v>
      </c>
      <c r="BG285" vm="10007">
        <f ca="1"/>
        <v>45702</v>
      </c>
      <c r="BH285" vm="10028">
        <f ca="1"/>
        <v>266.29000000000002</v>
      </c>
      <c r="BI285" vm="10007">
        <f ca="1"/>
        <v>45702</v>
      </c>
      <c r="BJ285" vm="10029">
        <f ca="1"/>
        <v>46.96</v>
      </c>
      <c r="BK285" vm="10007">
        <f ca="1"/>
        <v>45702</v>
      </c>
      <c r="BL285" vm="10030">
        <f ca="1"/>
        <v>40.99</v>
      </c>
      <c r="BM285" vm="10007">
        <f ca="1"/>
        <v>45702</v>
      </c>
      <c r="BN285" vm="7753">
        <f ca="1"/>
        <v>111.98</v>
      </c>
      <c r="BO285" vm="10007">
        <f ca="1"/>
        <v>45702</v>
      </c>
      <c r="BP285" vm="10031">
        <f ca="1"/>
        <v>143.38999999999999</v>
      </c>
      <c r="BQ285" vm="10007">
        <f ca="1"/>
        <v>45702</v>
      </c>
      <c r="BR285" vm="8694">
        <f ca="1"/>
        <v>202.75</v>
      </c>
      <c r="BS285" vm="10007">
        <f ca="1"/>
        <v>45702</v>
      </c>
      <c r="BT285" vm="10032">
        <f ca="1"/>
        <v>326.54000000000002</v>
      </c>
      <c r="BU285" vm="10007">
        <f ca="1"/>
        <v>45702</v>
      </c>
      <c r="BV285" vm="10033">
        <f ca="1"/>
        <v>30.51</v>
      </c>
      <c r="BW285" vm="10007">
        <f ca="1"/>
        <v>45702</v>
      </c>
      <c r="BX285" vm="4461">
        <f ca="1"/>
        <v>60.73</v>
      </c>
      <c r="BZ285" vm="10007">
        <f ca="1"/>
        <v>45702</v>
      </c>
      <c r="CA285" vm="10034">
        <f ca="1"/>
        <v>560.69000000000005</v>
      </c>
      <c r="CB285" vm="10007">
        <f ca="1"/>
        <v>45702</v>
      </c>
      <c r="CC285" vm="9833">
        <f ca="1"/>
        <v>124.85</v>
      </c>
      <c r="CD285" vm="10007">
        <f ca="1"/>
        <v>45702</v>
      </c>
      <c r="CE285" vm="1242">
        <f ca="1"/>
        <v>112.2</v>
      </c>
      <c r="CF285" vm="10007">
        <f ca="1"/>
        <v>45702</v>
      </c>
      <c r="CG285" vm="10035">
        <f ca="1"/>
        <v>58.11</v>
      </c>
      <c r="CH285" vm="10007">
        <f ca="1"/>
        <v>45702</v>
      </c>
      <c r="CI285" vm="10036">
        <f ca="1"/>
        <v>203.5078</v>
      </c>
    </row>
    <row r="286" spans="1:87">
      <c r="A286" vm="10037">
        <f ca="1"/>
        <v>45706</v>
      </c>
      <c r="B286" vm="10038">
        <f ca="1"/>
        <v>22.93</v>
      </c>
      <c r="C286" vm="10037">
        <f ca="1"/>
        <v>45706</v>
      </c>
      <c r="D286" vm="8684">
        <f ca="1"/>
        <v>45.91</v>
      </c>
      <c r="E286" vm="10037">
        <f ca="1"/>
        <v>45706</v>
      </c>
      <c r="F286" vm="10039">
        <f ca="1"/>
        <v>24.14</v>
      </c>
      <c r="G286" vm="10037">
        <f ca="1"/>
        <v>45706</v>
      </c>
      <c r="H286" vm="10040">
        <f ca="1"/>
        <v>744.22</v>
      </c>
      <c r="I286" vm="10037">
        <f ca="1"/>
        <v>45706</v>
      </c>
      <c r="J286" vm="10041">
        <f ca="1"/>
        <v>128.35</v>
      </c>
      <c r="K286" vm="10037">
        <f ca="1"/>
        <v>45706</v>
      </c>
      <c r="L286" vm="10042">
        <f ca="1"/>
        <v>600.89</v>
      </c>
      <c r="M286" vm="10037">
        <f ca="1"/>
        <v>45706</v>
      </c>
      <c r="N286" vm="7779">
        <f ca="1"/>
        <v>52.45</v>
      </c>
      <c r="O286" vm="10037">
        <f ca="1"/>
        <v>45706</v>
      </c>
      <c r="P286" vm="10043">
        <f ca="1"/>
        <v>8.1446000000000005</v>
      </c>
      <c r="Q286" vm="10037">
        <f ca="1"/>
        <v>45706</v>
      </c>
      <c r="R286" vm="10044">
        <f ca="1"/>
        <v>216.87</v>
      </c>
      <c r="S286" vm="10037">
        <f ca="1"/>
        <v>45706</v>
      </c>
      <c r="T286" vm="10045">
        <f ca="1"/>
        <v>147.24</v>
      </c>
      <c r="U286" vm="10037">
        <f ca="1"/>
        <v>45706</v>
      </c>
      <c r="V286" vm="10046">
        <f ca="1"/>
        <v>501.56</v>
      </c>
      <c r="W286" vm="10037">
        <f ca="1"/>
        <v>45706</v>
      </c>
      <c r="X286" vm="10047">
        <f ca="1"/>
        <v>409.64</v>
      </c>
      <c r="Y286" vm="10037">
        <f ca="1"/>
        <v>45706</v>
      </c>
      <c r="Z286" vm="2334">
        <f ca="1"/>
        <v>37.049999999999997</v>
      </c>
      <c r="AA286" vm="10037">
        <f ca="1"/>
        <v>45706</v>
      </c>
      <c r="AB286" vm="10048">
        <f ca="1"/>
        <v>82.33</v>
      </c>
      <c r="AC286" vm="10037">
        <f ca="1"/>
        <v>45706</v>
      </c>
      <c r="AD286" vm="10049">
        <f ca="1"/>
        <v>83.58</v>
      </c>
      <c r="AE286" vm="10037">
        <f ca="1"/>
        <v>45706</v>
      </c>
      <c r="AF286" vm="10050">
        <f ca="1"/>
        <v>244.47</v>
      </c>
      <c r="AG286" vm="10037">
        <f ca="1"/>
        <v>45706</v>
      </c>
      <c r="AH286" vm="3149">
        <f ca="1"/>
        <v>68.5</v>
      </c>
      <c r="AI286" vm="10037">
        <f ca="1"/>
        <v>45706</v>
      </c>
      <c r="AJ286" vm="10051">
        <f ca="1"/>
        <v>65.569999999999993</v>
      </c>
      <c r="AK286" vm="10037">
        <f ca="1"/>
        <v>45706</v>
      </c>
      <c r="AL286" vm="4591">
        <f ca="1"/>
        <v>192.78</v>
      </c>
      <c r="AM286" vm="10037">
        <f ca="1"/>
        <v>45706</v>
      </c>
      <c r="AN286" vm="2388">
        <f ca="1"/>
        <v>18.63</v>
      </c>
      <c r="AO286" vm="10037">
        <f ca="1"/>
        <v>45706</v>
      </c>
      <c r="AP286" vm="10052">
        <f ca="1"/>
        <v>100.44</v>
      </c>
      <c r="AQ286" vm="10037">
        <f ca="1"/>
        <v>45706</v>
      </c>
      <c r="AR286" vm="10053">
        <f ca="1"/>
        <v>88.9</v>
      </c>
      <c r="AS286" vm="10037">
        <f ca="1"/>
        <v>45706</v>
      </c>
      <c r="AT286" vm="10054">
        <f ca="1"/>
        <v>130.18</v>
      </c>
      <c r="AU286" vm="10037">
        <f ca="1"/>
        <v>45706</v>
      </c>
      <c r="AV286" vm="9660">
        <f ca="1"/>
        <v>51.66</v>
      </c>
      <c r="AW286" vm="10037">
        <f ca="1"/>
        <v>45706</v>
      </c>
      <c r="AX286" vm="839">
        <f ca="1"/>
        <v>42.36</v>
      </c>
      <c r="AY286" vm="10037">
        <f ca="1"/>
        <v>45706</v>
      </c>
      <c r="AZ286" vm="10055">
        <f ca="1"/>
        <v>96.5</v>
      </c>
      <c r="BA286" vm="10037">
        <f ca="1"/>
        <v>45706</v>
      </c>
      <c r="BB286" vm="10056">
        <f ca="1"/>
        <v>189.55</v>
      </c>
      <c r="BC286" vm="10037">
        <f ca="1"/>
        <v>45706</v>
      </c>
      <c r="BD286" vm="10057">
        <f ca="1"/>
        <v>72.19</v>
      </c>
      <c r="BE286" vm="10037">
        <f ca="1"/>
        <v>45706</v>
      </c>
      <c r="BF286" vm="10058">
        <f ca="1"/>
        <v>36.61</v>
      </c>
      <c r="BG286" vm="10037">
        <f ca="1"/>
        <v>45706</v>
      </c>
      <c r="BH286" vm="10059">
        <f ca="1"/>
        <v>270.7</v>
      </c>
      <c r="BI286" vm="10037">
        <f ca="1"/>
        <v>45706</v>
      </c>
      <c r="BJ286" vm="9457">
        <f ca="1"/>
        <v>46.53</v>
      </c>
      <c r="BK286" vm="10037">
        <f ca="1"/>
        <v>45706</v>
      </c>
      <c r="BL286" vm="4590">
        <f ca="1"/>
        <v>41.2</v>
      </c>
      <c r="BM286" vm="10037">
        <f ca="1"/>
        <v>45706</v>
      </c>
      <c r="BN286" vm="8266">
        <f ca="1"/>
        <v>112.82</v>
      </c>
      <c r="BO286" vm="10037">
        <f ca="1"/>
        <v>45706</v>
      </c>
      <c r="BP286" vm="10060">
        <f ca="1"/>
        <v>144.1</v>
      </c>
      <c r="BQ286" vm="10037">
        <f ca="1"/>
        <v>45706</v>
      </c>
      <c r="BR286" vm="10061">
        <f ca="1"/>
        <v>208.04</v>
      </c>
      <c r="BS286" vm="10037">
        <f ca="1"/>
        <v>45706</v>
      </c>
      <c r="BT286" vm="10062">
        <f ca="1"/>
        <v>328.96</v>
      </c>
      <c r="BU286" vm="10037">
        <f ca="1"/>
        <v>45706</v>
      </c>
      <c r="BV286" vm="10063">
        <f ca="1"/>
        <v>30.84</v>
      </c>
      <c r="BW286" vm="10037">
        <f ca="1"/>
        <v>45706</v>
      </c>
      <c r="BX286" vm="10064">
        <f ca="1"/>
        <v>60.38</v>
      </c>
      <c r="BZ286" vm="10037">
        <f ca="1"/>
        <v>45706</v>
      </c>
      <c r="CA286" vm="10065">
        <f ca="1"/>
        <v>562.30999999999995</v>
      </c>
      <c r="CB286" vm="10037">
        <f ca="1"/>
        <v>45706</v>
      </c>
      <c r="CC286" vm="10066">
        <f ca="1"/>
        <v>125.52</v>
      </c>
      <c r="CD286" vm="10037">
        <f ca="1"/>
        <v>45706</v>
      </c>
      <c r="CE286" vm="10067">
        <f ca="1"/>
        <v>112.81</v>
      </c>
      <c r="CF286" vm="10037">
        <f ca="1"/>
        <v>45706</v>
      </c>
      <c r="CG286" vm="10068">
        <f ca="1"/>
        <v>58.246200000000002</v>
      </c>
      <c r="CH286" vm="10037">
        <f ca="1"/>
        <v>45706</v>
      </c>
      <c r="CI286" vm="10069">
        <f ca="1"/>
        <v>204.09280000000001</v>
      </c>
    </row>
    <row r="287" spans="1:87">
      <c r="A287" vm="10070">
        <f ca="1"/>
        <v>45707</v>
      </c>
      <c r="B287" vm="2158">
        <f ca="1"/>
        <v>22.53</v>
      </c>
      <c r="C287" vm="10070">
        <f ca="1"/>
        <v>45707</v>
      </c>
      <c r="D287" vm="10071">
        <f ca="1"/>
        <v>46.04</v>
      </c>
      <c r="E287" vm="10070">
        <f ca="1"/>
        <v>45707</v>
      </c>
      <c r="F287" vm="10072">
        <f ca="1"/>
        <v>23.99</v>
      </c>
      <c r="G287" vm="10070">
        <f ca="1"/>
        <v>45707</v>
      </c>
      <c r="H287" vm="10073">
        <f ca="1"/>
        <v>744.8</v>
      </c>
      <c r="I287" vm="10070">
        <f ca="1"/>
        <v>45707</v>
      </c>
      <c r="J287" vm="10074">
        <f ca="1"/>
        <v>129.34</v>
      </c>
      <c r="K287" vm="10070">
        <f ca="1"/>
        <v>45707</v>
      </c>
      <c r="L287" vm="10075">
        <f ca="1"/>
        <v>608.48</v>
      </c>
      <c r="M287" vm="10070">
        <f ca="1"/>
        <v>45707</v>
      </c>
      <c r="N287" vm="4202">
        <f ca="1"/>
        <v>51.54</v>
      </c>
      <c r="O287" vm="10070">
        <f ca="1"/>
        <v>45707</v>
      </c>
      <c r="P287" vm="8015">
        <f ca="1"/>
        <v>8.0066000000000006</v>
      </c>
      <c r="Q287" vm="10070">
        <f ca="1"/>
        <v>45707</v>
      </c>
      <c r="R287" vm="10076">
        <f ca="1"/>
        <v>214.67</v>
      </c>
      <c r="S287" vm="10070">
        <f ca="1"/>
        <v>45707</v>
      </c>
      <c r="T287" vm="10077">
        <f ca="1"/>
        <v>143.65</v>
      </c>
      <c r="U287" vm="10070">
        <f ca="1"/>
        <v>45707</v>
      </c>
      <c r="V287" vm="10078">
        <f ca="1"/>
        <v>509.27</v>
      </c>
      <c r="W287" vm="10070">
        <f ca="1"/>
        <v>45707</v>
      </c>
      <c r="X287" vm="10079">
        <f ca="1"/>
        <v>414.77</v>
      </c>
      <c r="Y287" vm="10070">
        <f ca="1"/>
        <v>45707</v>
      </c>
      <c r="Z287" vm="10080">
        <f ca="1"/>
        <v>37.89</v>
      </c>
      <c r="AA287" vm="10070">
        <f ca="1"/>
        <v>45707</v>
      </c>
      <c r="AB287" vm="10081">
        <f ca="1"/>
        <v>83.4</v>
      </c>
      <c r="AC287" vm="10070">
        <f ca="1"/>
        <v>45707</v>
      </c>
      <c r="AD287" vm="10082">
        <f ca="1"/>
        <v>83.67</v>
      </c>
      <c r="AE287" vm="10070">
        <f ca="1"/>
        <v>45707</v>
      </c>
      <c r="AF287" vm="10083">
        <f ca="1"/>
        <v>244.87</v>
      </c>
      <c r="AG287" vm="10070">
        <f ca="1"/>
        <v>45707</v>
      </c>
      <c r="AH287" vm="10084">
        <f ca="1"/>
        <v>69.06</v>
      </c>
      <c r="AI287" vm="10070">
        <f ca="1"/>
        <v>45707</v>
      </c>
      <c r="AJ287" vm="6195">
        <f ca="1"/>
        <v>66.400000000000006</v>
      </c>
      <c r="AK287" vm="10070">
        <f ca="1"/>
        <v>45707</v>
      </c>
      <c r="AL287" vm="10085">
        <f ca="1"/>
        <v>186.56</v>
      </c>
      <c r="AM287" vm="10070">
        <f ca="1"/>
        <v>45707</v>
      </c>
      <c r="AN287" vm="10086">
        <f ca="1"/>
        <v>17.91</v>
      </c>
      <c r="AO287" vm="10070">
        <f ca="1"/>
        <v>45707</v>
      </c>
      <c r="AP287" vm="8219">
        <f ca="1"/>
        <v>99.81</v>
      </c>
      <c r="AQ287" vm="10070">
        <f ca="1"/>
        <v>45707</v>
      </c>
      <c r="AR287" vm="10087">
        <f ca="1"/>
        <v>88.31</v>
      </c>
      <c r="AS287" vm="10070">
        <f ca="1"/>
        <v>45707</v>
      </c>
      <c r="AT287" vm="10088">
        <f ca="1"/>
        <v>132.13</v>
      </c>
      <c r="AU287" vm="10070">
        <f ca="1"/>
        <v>45707</v>
      </c>
      <c r="AV287" vm="7779">
        <f ca="1"/>
        <v>52.45</v>
      </c>
      <c r="AW287" vm="10070">
        <f ca="1"/>
        <v>45707</v>
      </c>
      <c r="AX287" vm="10089">
        <f ca="1"/>
        <v>42.24</v>
      </c>
      <c r="AY287" vm="10070">
        <f ca="1"/>
        <v>45707</v>
      </c>
      <c r="AZ287" vm="10090">
        <f ca="1"/>
        <v>94.19</v>
      </c>
      <c r="BA287" vm="10070">
        <f ca="1"/>
        <v>45707</v>
      </c>
      <c r="BB287" vm="10091">
        <f ca="1"/>
        <v>188.56</v>
      </c>
      <c r="BC287" vm="10070">
        <f ca="1"/>
        <v>45707</v>
      </c>
      <c r="BD287" vm="10092">
        <f ca="1"/>
        <v>71.400000000000006</v>
      </c>
      <c r="BE287" vm="10070">
        <f ca="1"/>
        <v>45707</v>
      </c>
      <c r="BF287" vm="10093">
        <f ca="1"/>
        <v>36.54</v>
      </c>
      <c r="BG287" vm="10070">
        <f ca="1"/>
        <v>45707</v>
      </c>
      <c r="BH287" vm="10094">
        <f ca="1"/>
        <v>270.85000000000002</v>
      </c>
      <c r="BI287" vm="10070">
        <f ca="1"/>
        <v>45707</v>
      </c>
      <c r="BJ287" vm="9278">
        <f ca="1"/>
        <v>46.01</v>
      </c>
      <c r="BK287" vm="10070">
        <f ca="1"/>
        <v>45707</v>
      </c>
      <c r="BL287" vm="10095">
        <f ca="1"/>
        <v>42.01</v>
      </c>
      <c r="BM287" vm="10070">
        <f ca="1"/>
        <v>45707</v>
      </c>
      <c r="BN287" vm="10096">
        <f ca="1"/>
        <v>112.94</v>
      </c>
      <c r="BO287" vm="10070">
        <f ca="1"/>
        <v>45707</v>
      </c>
      <c r="BP287" vm="10097">
        <f ca="1"/>
        <v>145.81</v>
      </c>
      <c r="BQ287" vm="10070">
        <f ca="1"/>
        <v>45707</v>
      </c>
      <c r="BR287" vm="10098">
        <f ca="1"/>
        <v>210.81</v>
      </c>
      <c r="BS287" vm="10070">
        <f ca="1"/>
        <v>45707</v>
      </c>
      <c r="BT287" vm="10099">
        <f ca="1"/>
        <v>324.52999999999997</v>
      </c>
      <c r="BU287" vm="10070">
        <f ca="1"/>
        <v>45707</v>
      </c>
      <c r="BV287" vm="10100">
        <f ca="1"/>
        <v>31.32</v>
      </c>
      <c r="BW287" vm="10070">
        <f ca="1"/>
        <v>45707</v>
      </c>
      <c r="BX287" vm="2184">
        <f ca="1"/>
        <v>61.03</v>
      </c>
      <c r="BZ287" vm="10070">
        <f ca="1"/>
        <v>45707</v>
      </c>
      <c r="CA287" vm="10101">
        <f ca="1"/>
        <v>563.66999999999996</v>
      </c>
      <c r="CB287" vm="10070">
        <f ca="1"/>
        <v>45707</v>
      </c>
      <c r="CC287" vm="10102">
        <f ca="1"/>
        <v>125.68</v>
      </c>
      <c r="CD287" vm="10070">
        <f ca="1"/>
        <v>45707</v>
      </c>
      <c r="CE287" vm="7785">
        <f ca="1"/>
        <v>113.24</v>
      </c>
      <c r="CF287" vm="10070">
        <f ca="1"/>
        <v>45707</v>
      </c>
      <c r="CG287" vm="10103">
        <f ca="1"/>
        <v>58.51</v>
      </c>
      <c r="CH287" vm="10070">
        <f ca="1"/>
        <v>45707</v>
      </c>
      <c r="CI287" vm="10104">
        <f ca="1"/>
        <v>203.90729999999999</v>
      </c>
    </row>
    <row r="288" spans="1:87">
      <c r="A288" vm="10105">
        <f ca="1"/>
        <v>45708</v>
      </c>
      <c r="B288" vm="10106">
        <f ca="1"/>
        <v>22.05</v>
      </c>
      <c r="C288" vm="10105">
        <f ca="1"/>
        <v>45708</v>
      </c>
      <c r="D288" vm="10107">
        <f ca="1"/>
        <v>46.55</v>
      </c>
      <c r="E288" vm="10105">
        <f ca="1"/>
        <v>45708</v>
      </c>
      <c r="F288" vm="7775">
        <f ca="1"/>
        <v>23.1</v>
      </c>
      <c r="G288" vm="10105">
        <f ca="1"/>
        <v>45708</v>
      </c>
      <c r="H288" vm="10108">
        <f ca="1"/>
        <v>743.09</v>
      </c>
      <c r="I288" vm="10105">
        <f ca="1"/>
        <v>45708</v>
      </c>
      <c r="J288" vm="5279">
        <f ca="1"/>
        <v>129.99</v>
      </c>
      <c r="K288" vm="10105">
        <f ca="1"/>
        <v>45708</v>
      </c>
      <c r="L288" vm="10109">
        <f ca="1"/>
        <v>606.57000000000005</v>
      </c>
      <c r="M288" vm="10105">
        <f ca="1"/>
        <v>45708</v>
      </c>
      <c r="N288" vm="10110">
        <f ca="1"/>
        <v>53.16</v>
      </c>
      <c r="O288" vm="10105">
        <f ca="1"/>
        <v>45708</v>
      </c>
      <c r="P288" vm="10111">
        <f ca="1"/>
        <v>8.0459999999999994</v>
      </c>
      <c r="Q288" vm="10105">
        <f ca="1"/>
        <v>45708</v>
      </c>
      <c r="R288" vm="10112">
        <f ca="1"/>
        <v>206.97</v>
      </c>
      <c r="S288" vm="10105">
        <f ca="1"/>
        <v>45708</v>
      </c>
      <c r="T288" vm="10113">
        <f ca="1"/>
        <v>145.65</v>
      </c>
      <c r="U288" vm="10105">
        <f ca="1"/>
        <v>45708</v>
      </c>
      <c r="V288" vm="10114">
        <f ca="1"/>
        <v>495.79</v>
      </c>
      <c r="W288" vm="10105">
        <f ca="1"/>
        <v>45708</v>
      </c>
      <c r="X288" vm="10115">
        <f ca="1"/>
        <v>416.13</v>
      </c>
      <c r="Y288" vm="10105">
        <f ca="1"/>
        <v>45708</v>
      </c>
      <c r="Z288" vm="5008">
        <f ca="1"/>
        <v>38.71</v>
      </c>
      <c r="AA288" vm="10105">
        <f ca="1"/>
        <v>45708</v>
      </c>
      <c r="AB288" vm="9930">
        <f ca="1"/>
        <v>83.74</v>
      </c>
      <c r="AC288" vm="10105">
        <f ca="1"/>
        <v>45708</v>
      </c>
      <c r="AD288" vm="419">
        <f ca="1"/>
        <v>82.51</v>
      </c>
      <c r="AE288" vm="10105">
        <f ca="1"/>
        <v>45708</v>
      </c>
      <c r="AF288" vm="10116">
        <f ca="1"/>
        <v>245.83</v>
      </c>
      <c r="AG288" vm="10105">
        <f ca="1"/>
        <v>45708</v>
      </c>
      <c r="AH288" vm="3448">
        <f ca="1"/>
        <v>70.14</v>
      </c>
      <c r="AI288" vm="10105">
        <f ca="1"/>
        <v>45708</v>
      </c>
      <c r="AJ288" vm="1382">
        <f ca="1"/>
        <v>65.09</v>
      </c>
      <c r="AK288" vm="10105">
        <f ca="1"/>
        <v>45708</v>
      </c>
      <c r="AL288" vm="7685">
        <f ca="1"/>
        <v>184.96</v>
      </c>
      <c r="AM288" vm="10105">
        <f ca="1"/>
        <v>45708</v>
      </c>
      <c r="AN288" vm="10117">
        <f ca="1"/>
        <v>17.45</v>
      </c>
      <c r="AO288" vm="10105">
        <f ca="1"/>
        <v>45708</v>
      </c>
      <c r="AP288" vm="10118">
        <f ca="1"/>
        <v>99.64</v>
      </c>
      <c r="AQ288" vm="10105">
        <f ca="1"/>
        <v>45708</v>
      </c>
      <c r="AR288" vm="6786">
        <f ca="1"/>
        <v>87.16</v>
      </c>
      <c r="AS288" vm="10105">
        <f ca="1"/>
        <v>45708</v>
      </c>
      <c r="AT288" vm="10119">
        <f ca="1"/>
        <v>133.16999999999999</v>
      </c>
      <c r="AU288" vm="10105">
        <f ca="1"/>
        <v>45708</v>
      </c>
      <c r="AV288" vm="9481">
        <f ca="1"/>
        <v>53.15</v>
      </c>
      <c r="AW288" vm="10105">
        <f ca="1"/>
        <v>45708</v>
      </c>
      <c r="AX288" vm="2616">
        <f ca="1"/>
        <v>42.84</v>
      </c>
      <c r="AY288" vm="10105">
        <f ca="1"/>
        <v>45708</v>
      </c>
      <c r="AZ288" vm="10120">
        <f ca="1"/>
        <v>93.83</v>
      </c>
      <c r="BA288" vm="10105">
        <f ca="1"/>
        <v>45708</v>
      </c>
      <c r="BB288" vm="10121">
        <f ca="1"/>
        <v>192.38</v>
      </c>
      <c r="BC288" vm="10105">
        <f ca="1"/>
        <v>45708</v>
      </c>
      <c r="BD288" vm="10122">
        <f ca="1"/>
        <v>71.34</v>
      </c>
      <c r="BE288" vm="10105">
        <f ca="1"/>
        <v>45708</v>
      </c>
      <c r="BF288" vm="2662">
        <f ca="1"/>
        <v>36.96</v>
      </c>
      <c r="BG288" vm="10105">
        <f ca="1"/>
        <v>45708</v>
      </c>
      <c r="BH288" vm="10123">
        <f ca="1"/>
        <v>270.99</v>
      </c>
      <c r="BI288" vm="10105">
        <f ca="1"/>
        <v>45708</v>
      </c>
      <c r="BJ288" vm="2472">
        <f ca="1"/>
        <v>45.3</v>
      </c>
      <c r="BK288" vm="10105">
        <f ca="1"/>
        <v>45708</v>
      </c>
      <c r="BL288" vm="927">
        <f ca="1"/>
        <v>42.49</v>
      </c>
      <c r="BM288" vm="10105">
        <f ca="1"/>
        <v>45708</v>
      </c>
      <c r="BN288" vm="4845">
        <f ca="1"/>
        <v>112.37</v>
      </c>
      <c r="BO288" vm="10105">
        <f ca="1"/>
        <v>45708</v>
      </c>
      <c r="BP288" vm="10124">
        <f ca="1"/>
        <v>149.1</v>
      </c>
      <c r="BQ288" vm="10105">
        <f ca="1"/>
        <v>45708</v>
      </c>
      <c r="BR288" vm="10125">
        <f ca="1"/>
        <v>211.35</v>
      </c>
      <c r="BS288" vm="10105">
        <f ca="1"/>
        <v>45708</v>
      </c>
      <c r="BT288" vm="10126">
        <f ca="1"/>
        <v>318.43</v>
      </c>
      <c r="BU288" vm="10105">
        <f ca="1"/>
        <v>45708</v>
      </c>
      <c r="BV288" vm="10127">
        <f ca="1"/>
        <v>31.3</v>
      </c>
      <c r="BW288" vm="10105">
        <f ca="1"/>
        <v>45708</v>
      </c>
      <c r="BX288" vm="10128">
        <f ca="1"/>
        <v>61.1</v>
      </c>
      <c r="BZ288" vm="10105">
        <f ca="1"/>
        <v>45708</v>
      </c>
      <c r="CA288" vm="10129">
        <f ca="1"/>
        <v>561.29999999999995</v>
      </c>
      <c r="CB288" vm="10105">
        <f ca="1"/>
        <v>45708</v>
      </c>
      <c r="CC288" vm="10130">
        <f ca="1"/>
        <v>125.39</v>
      </c>
      <c r="CD288" vm="10105">
        <f ca="1"/>
        <v>45708</v>
      </c>
      <c r="CE288" vm="10131">
        <f ca="1"/>
        <v>113.09</v>
      </c>
      <c r="CF288" vm="10105">
        <f ca="1"/>
        <v>45708</v>
      </c>
      <c r="CG288" vm="3968">
        <f ca="1"/>
        <v>58.33</v>
      </c>
      <c r="CH288" vm="10105">
        <f ca="1"/>
        <v>45708</v>
      </c>
      <c r="CI288" vm="10132">
        <f ca="1"/>
        <v>203.91290000000001</v>
      </c>
    </row>
    <row r="289" spans="1:87">
      <c r="A289" vm="10133">
        <f ca="1"/>
        <v>45709</v>
      </c>
      <c r="B289" vm="9007">
        <f ca="1"/>
        <v>21.62</v>
      </c>
      <c r="C289" vm="10133">
        <f ca="1"/>
        <v>45709</v>
      </c>
      <c r="D289" vm="10134">
        <f ca="1"/>
        <v>48.19</v>
      </c>
      <c r="E289" vm="10133">
        <f ca="1"/>
        <v>45709</v>
      </c>
      <c r="F289" vm="10135">
        <f ca="1"/>
        <v>22.13</v>
      </c>
      <c r="G289" vm="10133">
        <f ca="1"/>
        <v>45709</v>
      </c>
      <c r="H289" vm="10136">
        <f ca="1"/>
        <v>737.21</v>
      </c>
      <c r="I289" vm="10133">
        <f ca="1"/>
        <v>45709</v>
      </c>
      <c r="J289" vm="10137">
        <f ca="1"/>
        <v>130.94999999999999</v>
      </c>
      <c r="K289" vm="10133">
        <f ca="1"/>
        <v>45709</v>
      </c>
      <c r="L289" vm="10138">
        <f ca="1"/>
        <v>591.79</v>
      </c>
      <c r="M289" vm="10133">
        <f ca="1"/>
        <v>45709</v>
      </c>
      <c r="N289" vm="1389">
        <f ca="1"/>
        <v>53.4</v>
      </c>
      <c r="O289" vm="10133">
        <f ca="1"/>
        <v>45709</v>
      </c>
      <c r="P289" vm="10139">
        <f ca="1"/>
        <v>7.9375</v>
      </c>
      <c r="Q289" vm="10133">
        <f ca="1"/>
        <v>45709</v>
      </c>
      <c r="R289" vm="10140">
        <f ca="1"/>
        <v>198.56</v>
      </c>
      <c r="S289" vm="10133">
        <f ca="1"/>
        <v>45709</v>
      </c>
      <c r="T289" vm="10141">
        <f ca="1"/>
        <v>145.38</v>
      </c>
      <c r="U289" vm="10133">
        <f ca="1"/>
        <v>45709</v>
      </c>
      <c r="V289" vm="10142">
        <f ca="1"/>
        <v>489.98</v>
      </c>
      <c r="W289" vm="10133">
        <f ca="1"/>
        <v>45709</v>
      </c>
      <c r="X289" vm="10143">
        <f ca="1"/>
        <v>408.21</v>
      </c>
      <c r="Y289" vm="10133">
        <f ca="1"/>
        <v>45709</v>
      </c>
      <c r="Z289" vm="10144">
        <f ca="1"/>
        <v>37.1</v>
      </c>
      <c r="AA289" vm="10133">
        <f ca="1"/>
        <v>45709</v>
      </c>
      <c r="AB289" vm="10145">
        <f ca="1"/>
        <v>88.08</v>
      </c>
      <c r="AC289" vm="10133">
        <f ca="1"/>
        <v>45709</v>
      </c>
      <c r="AD289" vm="10146">
        <f ca="1"/>
        <v>81.2</v>
      </c>
      <c r="AE289" vm="10133">
        <f ca="1"/>
        <v>45709</v>
      </c>
      <c r="AF289" vm="10147">
        <f ca="1"/>
        <v>245.55</v>
      </c>
      <c r="AG289" vm="10133">
        <f ca="1"/>
        <v>45709</v>
      </c>
      <c r="AH289" vm="10148">
        <f ca="1"/>
        <v>71.58</v>
      </c>
      <c r="AI289" vm="10133">
        <f ca="1"/>
        <v>45709</v>
      </c>
      <c r="AJ289" vm="5286">
        <f ca="1"/>
        <v>63.48</v>
      </c>
      <c r="AK289" vm="10133">
        <f ca="1"/>
        <v>45709</v>
      </c>
      <c r="AL289" vm="10149">
        <f ca="1"/>
        <v>177.89</v>
      </c>
      <c r="AM289" vm="10133">
        <f ca="1"/>
        <v>45709</v>
      </c>
      <c r="AN289" vm="5267">
        <f ca="1"/>
        <v>16.72</v>
      </c>
      <c r="AO289" vm="10133">
        <f ca="1"/>
        <v>45709</v>
      </c>
      <c r="AP289" vm="8867">
        <f ca="1"/>
        <v>98.7</v>
      </c>
      <c r="AQ289" vm="10133">
        <f ca="1"/>
        <v>45709</v>
      </c>
      <c r="AR289" vm="7701">
        <f ca="1"/>
        <v>87.25</v>
      </c>
      <c r="AS289" vm="10133">
        <f ca="1"/>
        <v>45709</v>
      </c>
      <c r="AT289" vm="10150">
        <f ca="1"/>
        <v>134.91999999999999</v>
      </c>
      <c r="AU289" vm="10133">
        <f ca="1"/>
        <v>45709</v>
      </c>
      <c r="AV289" vm="9515">
        <f ca="1"/>
        <v>52.59</v>
      </c>
      <c r="AW289" vm="10133">
        <f ca="1"/>
        <v>45709</v>
      </c>
      <c r="AX289" vm="10151">
        <f ca="1"/>
        <v>42.59</v>
      </c>
      <c r="AY289" vm="10133">
        <f ca="1"/>
        <v>45709</v>
      </c>
      <c r="AZ289" vm="6374">
        <f ca="1"/>
        <v>87.1</v>
      </c>
      <c r="BA289" vm="10133">
        <f ca="1"/>
        <v>45709</v>
      </c>
      <c r="BB289" vm="7446">
        <f ca="1"/>
        <v>191.55</v>
      </c>
      <c r="BC289" vm="10133">
        <f ca="1"/>
        <v>45709</v>
      </c>
      <c r="BD289" vm="10152">
        <f ca="1"/>
        <v>71.8</v>
      </c>
      <c r="BE289" vm="10133">
        <f ca="1"/>
        <v>45709</v>
      </c>
      <c r="BF289" vm="10153">
        <f ca="1"/>
        <v>36.64</v>
      </c>
      <c r="BG289" vm="10133">
        <f ca="1"/>
        <v>45709</v>
      </c>
      <c r="BH289" vm="10154">
        <f ca="1"/>
        <v>270.74</v>
      </c>
      <c r="BI289" vm="10133">
        <f ca="1"/>
        <v>45709</v>
      </c>
      <c r="BJ289" vm="3934">
        <f ca="1"/>
        <v>44.81</v>
      </c>
      <c r="BK289" vm="10133">
        <f ca="1"/>
        <v>45709</v>
      </c>
      <c r="BL289" vm="1492">
        <f ca="1"/>
        <v>42.76</v>
      </c>
      <c r="BM289" vm="10133">
        <f ca="1"/>
        <v>45709</v>
      </c>
      <c r="BN289" vm="9944">
        <f ca="1"/>
        <v>111.44</v>
      </c>
      <c r="BO289" vm="10133">
        <f ca="1"/>
        <v>45709</v>
      </c>
      <c r="BP289" vm="4890">
        <f ca="1"/>
        <v>153.5</v>
      </c>
      <c r="BQ289" vm="10133">
        <f ca="1"/>
        <v>45709</v>
      </c>
      <c r="BR289" vm="10155">
        <f ca="1"/>
        <v>211.94</v>
      </c>
      <c r="BS289" vm="10133">
        <f ca="1"/>
        <v>45709</v>
      </c>
      <c r="BT289" vm="10156">
        <f ca="1"/>
        <v>309.8</v>
      </c>
      <c r="BU289" vm="10133">
        <f ca="1"/>
        <v>45709</v>
      </c>
      <c r="BV289" vm="10157">
        <f ca="1"/>
        <v>30.367699999999999</v>
      </c>
      <c r="BW289" vm="10133">
        <f ca="1"/>
        <v>45709</v>
      </c>
      <c r="BX289" vm="2225">
        <f ca="1"/>
        <v>61.31</v>
      </c>
      <c r="BZ289" vm="10133">
        <f ca="1"/>
        <v>45709</v>
      </c>
      <c r="CA289" vm="10158">
        <f ca="1"/>
        <v>551.75</v>
      </c>
      <c r="CB289" vm="10133">
        <f ca="1"/>
        <v>45709</v>
      </c>
      <c r="CC289" vm="10159">
        <f ca="1"/>
        <v>123.24</v>
      </c>
      <c r="CD289" vm="10133">
        <f ca="1"/>
        <v>45709</v>
      </c>
      <c r="CE289" vm="10160">
        <f ca="1"/>
        <v>110.9</v>
      </c>
      <c r="CF289" vm="10133">
        <f ca="1"/>
        <v>45709</v>
      </c>
      <c r="CG289" vm="4911">
        <f ca="1"/>
        <v>57.41</v>
      </c>
      <c r="CH289" vm="10133">
        <f ca="1"/>
        <v>45709</v>
      </c>
      <c r="CI289" vm="10161">
        <f ca="1"/>
        <v>201.11850000000001</v>
      </c>
    </row>
    <row r="290" spans="1:87">
      <c r="A290" vm="10162">
        <f ca="1"/>
        <v>45712</v>
      </c>
      <c r="B290" vm="10163">
        <f ca="1"/>
        <v>21.25</v>
      </c>
      <c r="C290" vm="10162">
        <f ca="1"/>
        <v>45712</v>
      </c>
      <c r="D290" vm="4787">
        <f ca="1"/>
        <v>48.4</v>
      </c>
      <c r="E290" vm="10162">
        <f ca="1"/>
        <v>45712</v>
      </c>
      <c r="F290" vm="7410">
        <f ca="1"/>
        <v>21.77</v>
      </c>
      <c r="G290" vm="10162">
        <f ca="1"/>
        <v>45712</v>
      </c>
      <c r="H290" vm="10164">
        <f ca="1"/>
        <v>735.96</v>
      </c>
      <c r="I290" vm="10162">
        <f ca="1"/>
        <v>45712</v>
      </c>
      <c r="J290" vm="9356">
        <f ca="1"/>
        <v>134.05000000000001</v>
      </c>
      <c r="K290" vm="10162">
        <f ca="1"/>
        <v>45712</v>
      </c>
      <c r="L290" vm="10165">
        <f ca="1"/>
        <v>591.01</v>
      </c>
      <c r="M290" vm="10162">
        <f ca="1"/>
        <v>45712</v>
      </c>
      <c r="N290" vm="5094">
        <f ca="1"/>
        <v>49.79</v>
      </c>
      <c r="O290" vm="10162">
        <f ca="1"/>
        <v>45712</v>
      </c>
      <c r="P290" vm="8431">
        <f ca="1"/>
        <v>7.6712999999999996</v>
      </c>
      <c r="Q290" vm="10162">
        <f ca="1"/>
        <v>45712</v>
      </c>
      <c r="R290" vm="10166">
        <f ca="1"/>
        <v>197.05</v>
      </c>
      <c r="S290" vm="10162">
        <f ca="1"/>
        <v>45712</v>
      </c>
      <c r="T290" vm="6599">
        <f ca="1"/>
        <v>143.69999999999999</v>
      </c>
      <c r="U290" vm="10162">
        <f ca="1"/>
        <v>45712</v>
      </c>
      <c r="V290" vm="10167">
        <f ca="1"/>
        <v>484.55</v>
      </c>
      <c r="W290" vm="10162">
        <f ca="1"/>
        <v>45712</v>
      </c>
      <c r="X290" vm="2556">
        <f ca="1"/>
        <v>404</v>
      </c>
      <c r="Y290" vm="10162">
        <f ca="1"/>
        <v>45712</v>
      </c>
      <c r="Z290" vm="10168">
        <f ca="1"/>
        <v>36.67</v>
      </c>
      <c r="AA290" vm="10162">
        <f ca="1"/>
        <v>45712</v>
      </c>
      <c r="AB290" vm="10169">
        <f ca="1"/>
        <v>90.59</v>
      </c>
      <c r="AC290" vm="10162">
        <f ca="1"/>
        <v>45712</v>
      </c>
      <c r="AD290" vm="9477">
        <f ca="1"/>
        <v>81.03</v>
      </c>
      <c r="AE290" vm="10162">
        <f ca="1"/>
        <v>45712</v>
      </c>
      <c r="AF290" vm="10170">
        <f ca="1"/>
        <v>247.1</v>
      </c>
      <c r="AG290" vm="10162">
        <f ca="1"/>
        <v>45712</v>
      </c>
      <c r="AH290" vm="3615">
        <f ca="1"/>
        <v>70.8</v>
      </c>
      <c r="AI290" vm="10162">
        <f ca="1"/>
        <v>45712</v>
      </c>
      <c r="AJ290" vm="10171">
        <f ca="1"/>
        <v>63.02</v>
      </c>
      <c r="AK290" vm="10162">
        <f ca="1"/>
        <v>45712</v>
      </c>
      <c r="AL290" vm="1016">
        <f ca="1"/>
        <v>170.92</v>
      </c>
      <c r="AM290" vm="10162">
        <f ca="1"/>
        <v>45712</v>
      </c>
      <c r="AN290" vm="5719">
        <f ca="1"/>
        <v>16.38</v>
      </c>
      <c r="AO290" vm="10162">
        <f ca="1"/>
        <v>45712</v>
      </c>
      <c r="AP290" vm="3580">
        <f ca="1"/>
        <v>98.55</v>
      </c>
      <c r="AQ290" vm="10162">
        <f ca="1"/>
        <v>45712</v>
      </c>
      <c r="AR290" vm="10172">
        <f ca="1"/>
        <v>88.01</v>
      </c>
      <c r="AS290" vm="10162">
        <f ca="1"/>
        <v>45712</v>
      </c>
      <c r="AT290" vm="6672">
        <f ca="1"/>
        <v>134.94999999999999</v>
      </c>
      <c r="AU290" vm="10162">
        <f ca="1"/>
        <v>45712</v>
      </c>
      <c r="AV290" vm="5252">
        <f ca="1"/>
        <v>52.2</v>
      </c>
      <c r="AW290" vm="10162">
        <f ca="1"/>
        <v>45712</v>
      </c>
      <c r="AX290" vm="8233">
        <f ca="1"/>
        <v>42.25</v>
      </c>
      <c r="AY290" vm="10162">
        <f ca="1"/>
        <v>45712</v>
      </c>
      <c r="AZ290" vm="10173">
        <f ca="1"/>
        <v>86.45</v>
      </c>
      <c r="BA290" vm="10162">
        <f ca="1"/>
        <v>45712</v>
      </c>
      <c r="BB290" vm="10174">
        <f ca="1"/>
        <v>192</v>
      </c>
      <c r="BC290" vm="10162">
        <f ca="1"/>
        <v>45712</v>
      </c>
      <c r="BD290" vm="617">
        <f ca="1"/>
        <v>75.099999999999994</v>
      </c>
      <c r="BE290" vm="10162">
        <f ca="1"/>
        <v>45712</v>
      </c>
      <c r="BF290" vm="2817">
        <f ca="1"/>
        <v>37.08</v>
      </c>
      <c r="BG290" vm="10162">
        <f ca="1"/>
        <v>45712</v>
      </c>
      <c r="BH290" vm="10175">
        <f ca="1"/>
        <v>272.20999999999998</v>
      </c>
      <c r="BI290" vm="10162">
        <f ca="1"/>
        <v>45712</v>
      </c>
      <c r="BJ290" vm="3903">
        <f ca="1"/>
        <v>44.46</v>
      </c>
      <c r="BK290" vm="10162">
        <f ca="1"/>
        <v>45712</v>
      </c>
      <c r="BL290" vm="10176">
        <f ca="1"/>
        <v>43.32</v>
      </c>
      <c r="BM290" vm="10162">
        <f ca="1"/>
        <v>45712</v>
      </c>
      <c r="BN290" vm="4982">
        <f ca="1"/>
        <v>113.82</v>
      </c>
      <c r="BO290" vm="10162">
        <f ca="1"/>
        <v>45712</v>
      </c>
      <c r="BP290" vm="10177">
        <f ca="1"/>
        <v>153.85</v>
      </c>
      <c r="BQ290" vm="10162">
        <f ca="1"/>
        <v>45712</v>
      </c>
      <c r="BR290" vm="10178">
        <f ca="1"/>
        <v>209.91</v>
      </c>
      <c r="BS290" vm="10162">
        <f ca="1"/>
        <v>45712</v>
      </c>
      <c r="BT290" vm="10179">
        <f ca="1"/>
        <v>308.32</v>
      </c>
      <c r="BU290" vm="10162">
        <f ca="1"/>
        <v>45712</v>
      </c>
      <c r="BV290" vm="10180">
        <f ca="1"/>
        <v>30.3</v>
      </c>
      <c r="BW290" vm="10162">
        <f ca="1"/>
        <v>45712</v>
      </c>
      <c r="BX290" vm="5734">
        <f ca="1"/>
        <v>62.19</v>
      </c>
      <c r="BZ290" vm="10162">
        <f ca="1"/>
        <v>45712</v>
      </c>
      <c r="CA290" vm="10181">
        <f ca="1"/>
        <v>549.14</v>
      </c>
      <c r="CB290" vm="10162">
        <f ca="1"/>
        <v>45712</v>
      </c>
      <c r="CC290" vm="10182">
        <f ca="1"/>
        <v>122.77</v>
      </c>
      <c r="CD290" vm="10162">
        <f ca="1"/>
        <v>45712</v>
      </c>
      <c r="CE290" vm="7568">
        <f ca="1"/>
        <v>110.31</v>
      </c>
      <c r="CF290" vm="10162">
        <f ca="1"/>
        <v>45712</v>
      </c>
      <c r="CG290" vm="3113">
        <f ca="1"/>
        <v>57.16</v>
      </c>
      <c r="CH290" vm="10162">
        <f ca="1"/>
        <v>45712</v>
      </c>
      <c r="CI290" vm="10183">
        <f ca="1"/>
        <v>199.95</v>
      </c>
    </row>
    <row r="291" spans="1:87">
      <c r="A291" vm="10184">
        <f ca="1"/>
        <v>45713</v>
      </c>
      <c r="B291" vm="10185">
        <f ca="1"/>
        <v>20.8</v>
      </c>
      <c r="C291" vm="10184">
        <f ca="1"/>
        <v>45713</v>
      </c>
      <c r="D291" vm="2975">
        <f ca="1"/>
        <v>48.76</v>
      </c>
      <c r="E291" vm="10184">
        <f ca="1"/>
        <v>45713</v>
      </c>
      <c r="F291" vm="698">
        <f ca="1"/>
        <v>21.26</v>
      </c>
      <c r="G291" vm="10184">
        <f ca="1"/>
        <v>45713</v>
      </c>
      <c r="H291" vm="10186">
        <f ca="1"/>
        <v>730.19</v>
      </c>
      <c r="I291" vm="10184">
        <f ca="1"/>
        <v>45713</v>
      </c>
      <c r="J291" vm="10187">
        <f ca="1"/>
        <v>131.72999999999999</v>
      </c>
      <c r="K291" vm="10184">
        <f ca="1"/>
        <v>45713</v>
      </c>
      <c r="L291" vm="10188">
        <f ca="1"/>
        <v>573.74</v>
      </c>
      <c r="M291" vm="10184">
        <f ca="1"/>
        <v>45713</v>
      </c>
      <c r="N291" vm="10189">
        <f ca="1"/>
        <v>48.795000000000002</v>
      </c>
      <c r="O291" vm="10184">
        <f ca="1"/>
        <v>45713</v>
      </c>
      <c r="P291" vm="10190">
        <f ca="1"/>
        <v>7.7797999999999998</v>
      </c>
      <c r="Q291" vm="10184">
        <f ca="1"/>
        <v>45713</v>
      </c>
      <c r="R291" vm="10191">
        <f ca="1"/>
        <v>193.04</v>
      </c>
      <c r="S291" vm="10184">
        <f ca="1"/>
        <v>45713</v>
      </c>
      <c r="T291" vm="10192">
        <f ca="1"/>
        <v>144</v>
      </c>
      <c r="U291" vm="10184">
        <f ca="1"/>
        <v>45713</v>
      </c>
      <c r="V291" vm="10193">
        <f ca="1"/>
        <v>487.59</v>
      </c>
      <c r="W291" vm="10184">
        <f ca="1"/>
        <v>45713</v>
      </c>
      <c r="X291" vm="1714">
        <f ca="1"/>
        <v>397.9</v>
      </c>
      <c r="Y291" vm="10184">
        <f ca="1"/>
        <v>45713</v>
      </c>
      <c r="Z291" vm="10194">
        <f ca="1"/>
        <v>36.82</v>
      </c>
      <c r="AA291" vm="10184">
        <f ca="1"/>
        <v>45713</v>
      </c>
      <c r="AB291" vm="10195">
        <f ca="1"/>
        <v>90.95</v>
      </c>
      <c r="AC291" vm="10184">
        <f ca="1"/>
        <v>45713</v>
      </c>
      <c r="AD291" vm="10196">
        <f ca="1"/>
        <v>78.42</v>
      </c>
      <c r="AE291" vm="10184">
        <f ca="1"/>
        <v>45713</v>
      </c>
      <c r="AF291" vm="10197">
        <f ca="1"/>
        <v>247.04</v>
      </c>
      <c r="AG291" vm="10184">
        <f ca="1"/>
        <v>45713</v>
      </c>
      <c r="AH291" vm="10198">
        <f ca="1"/>
        <v>71.28</v>
      </c>
      <c r="AI291" vm="10184">
        <f ca="1"/>
        <v>45713</v>
      </c>
      <c r="AJ291" vm="10199">
        <f ca="1"/>
        <v>63.66</v>
      </c>
      <c r="AK291" vm="10184">
        <f ca="1"/>
        <v>45713</v>
      </c>
      <c r="AL291" vm="10200">
        <f ca="1"/>
        <v>164.2</v>
      </c>
      <c r="AM291" vm="10184">
        <f ca="1"/>
        <v>45713</v>
      </c>
      <c r="AN291" vm="5267">
        <f ca="1"/>
        <v>16.72</v>
      </c>
      <c r="AO291" vm="10184">
        <f ca="1"/>
        <v>45713</v>
      </c>
      <c r="AP291" vm="10201">
        <f ca="1"/>
        <v>97.21</v>
      </c>
      <c r="AQ291" vm="10184">
        <f ca="1"/>
        <v>45713</v>
      </c>
      <c r="AR291" vm="10202">
        <f ca="1"/>
        <v>86.75</v>
      </c>
      <c r="AS291" vm="10184">
        <f ca="1"/>
        <v>45713</v>
      </c>
      <c r="AT291" vm="10203">
        <f ca="1"/>
        <v>135.82</v>
      </c>
      <c r="AU291" vm="10184">
        <f ca="1"/>
        <v>45713</v>
      </c>
      <c r="AV291" vm="10204">
        <f ca="1"/>
        <v>53.56</v>
      </c>
      <c r="AW291" vm="10184">
        <f ca="1"/>
        <v>45713</v>
      </c>
      <c r="AX291" vm="1052">
        <f ca="1"/>
        <v>41.75</v>
      </c>
      <c r="AY291" vm="10184">
        <f ca="1"/>
        <v>45713</v>
      </c>
      <c r="AZ291" vm="10205">
        <f ca="1"/>
        <v>83.45</v>
      </c>
      <c r="BA291" vm="10184">
        <f ca="1"/>
        <v>45713</v>
      </c>
      <c r="BB291" vm="10206">
        <f ca="1"/>
        <v>203.75</v>
      </c>
      <c r="BC291" vm="10184">
        <f ca="1"/>
        <v>45713</v>
      </c>
      <c r="BD291" vm="10207">
        <f ca="1"/>
        <v>74.78</v>
      </c>
      <c r="BE291" vm="10184">
        <f ca="1"/>
        <v>45713</v>
      </c>
      <c r="BF291" vm="10208">
        <f ca="1"/>
        <v>38.36</v>
      </c>
      <c r="BG291" vm="10184">
        <f ca="1"/>
        <v>45713</v>
      </c>
      <c r="BH291" vm="10209">
        <f ca="1"/>
        <v>268.62</v>
      </c>
      <c r="BI291" vm="10184">
        <f ca="1"/>
        <v>45713</v>
      </c>
      <c r="BJ291" vm="6549">
        <f ca="1"/>
        <v>43.94</v>
      </c>
      <c r="BK291" vm="10184">
        <f ca="1"/>
        <v>45713</v>
      </c>
      <c r="BL291" vm="3099">
        <f ca="1"/>
        <v>43.71</v>
      </c>
      <c r="BM291" vm="10184">
        <f ca="1"/>
        <v>45713</v>
      </c>
      <c r="BN291" vm="10210">
        <f ca="1"/>
        <v>116.41</v>
      </c>
      <c r="BO291" vm="10184">
        <f ca="1"/>
        <v>45713</v>
      </c>
      <c r="BP291" vm="10211">
        <f ca="1"/>
        <v>156.41999999999999</v>
      </c>
      <c r="BQ291" vm="10184">
        <f ca="1"/>
        <v>45713</v>
      </c>
      <c r="BR291" vm="10212">
        <f ca="1"/>
        <v>212</v>
      </c>
      <c r="BS291" vm="10184">
        <f ca="1"/>
        <v>45713</v>
      </c>
      <c r="BT291" vm="10213">
        <f ca="1"/>
        <v>305.88</v>
      </c>
      <c r="BU291" vm="10184">
        <f ca="1"/>
        <v>45713</v>
      </c>
      <c r="BV291" vm="9140">
        <f ca="1"/>
        <v>29.6</v>
      </c>
      <c r="BW291" vm="10184">
        <f ca="1"/>
        <v>45713</v>
      </c>
      <c r="BX291" vm="10214">
        <f ca="1"/>
        <v>62.73</v>
      </c>
      <c r="BZ291" vm="10184">
        <f ca="1"/>
        <v>45713</v>
      </c>
      <c r="CA291" vm="10215">
        <f ca="1"/>
        <v>546.41</v>
      </c>
      <c r="CB291" vm="10184">
        <f ca="1"/>
        <v>45713</v>
      </c>
      <c r="CC291" vm="10216">
        <f ca="1"/>
        <v>122.15</v>
      </c>
      <c r="CD291" vm="10184">
        <f ca="1"/>
        <v>45713</v>
      </c>
      <c r="CE291" vm="10217">
        <f ca="1"/>
        <v>109.44</v>
      </c>
      <c r="CF291" vm="10184">
        <f ca="1"/>
        <v>45713</v>
      </c>
      <c r="CG291" vm="10218">
        <f ca="1"/>
        <v>56.87</v>
      </c>
      <c r="CH291" vm="10184">
        <f ca="1"/>
        <v>45713</v>
      </c>
      <c r="CI291" vm="10219">
        <f ca="1"/>
        <v>199.75</v>
      </c>
    </row>
    <row r="292" spans="1:87">
      <c r="A292" vm="10220">
        <f ca="1"/>
        <v>45714</v>
      </c>
      <c r="B292" vm="10221">
        <f ca="1"/>
        <v>20.58</v>
      </c>
      <c r="C292" vm="10220">
        <f ca="1"/>
        <v>45714</v>
      </c>
      <c r="D292" vm="597">
        <f ca="1"/>
        <v>46.98</v>
      </c>
      <c r="E292" vm="10220">
        <f ca="1"/>
        <v>45714</v>
      </c>
      <c r="F292" vm="10222">
        <f ca="1"/>
        <v>21.76</v>
      </c>
      <c r="G292" vm="10220">
        <f ca="1"/>
        <v>45714</v>
      </c>
      <c r="H292" vm="10223">
        <f ca="1"/>
        <v>746.93</v>
      </c>
      <c r="I292" vm="10220">
        <f ca="1"/>
        <v>45714</v>
      </c>
      <c r="J292" vm="10224">
        <f ca="1"/>
        <v>131.19</v>
      </c>
      <c r="K292" vm="10220">
        <f ca="1"/>
        <v>45714</v>
      </c>
      <c r="L292" vm="10225">
        <f ca="1"/>
        <v>580.92999999999995</v>
      </c>
      <c r="M292" vm="10220">
        <f ca="1"/>
        <v>45714</v>
      </c>
      <c r="N292" vm="5376">
        <f ca="1"/>
        <v>49.6</v>
      </c>
      <c r="O292" vm="10220">
        <f ca="1"/>
        <v>45714</v>
      </c>
      <c r="P292" vm="10226">
        <f ca="1"/>
        <v>7.8094000000000001</v>
      </c>
      <c r="Q292" vm="10220">
        <f ca="1"/>
        <v>45714</v>
      </c>
      <c r="R292" vm="10227">
        <f ca="1"/>
        <v>195.82</v>
      </c>
      <c r="S292" vm="10220">
        <f ca="1"/>
        <v>45714</v>
      </c>
      <c r="T292" vm="5690">
        <f ca="1"/>
        <v>145.5</v>
      </c>
      <c r="U292" vm="10220">
        <f ca="1"/>
        <v>45714</v>
      </c>
      <c r="V292" vm="10228">
        <f ca="1"/>
        <v>478.52</v>
      </c>
      <c r="W292" vm="10220">
        <f ca="1"/>
        <v>45714</v>
      </c>
      <c r="X292" vm="10229">
        <f ca="1"/>
        <v>399.73</v>
      </c>
      <c r="Y292" vm="10220">
        <f ca="1"/>
        <v>45714</v>
      </c>
      <c r="Z292" vm="34">
        <f ca="1"/>
        <v>38.880000000000003</v>
      </c>
      <c r="AA292" vm="10220">
        <f ca="1"/>
        <v>45714</v>
      </c>
      <c r="AB292" vm="10230">
        <f ca="1"/>
        <v>89.55</v>
      </c>
      <c r="AC292" vm="10220">
        <f ca="1"/>
        <v>45714</v>
      </c>
      <c r="AD292" vm="4037">
        <f ca="1"/>
        <v>77.53</v>
      </c>
      <c r="AE292" vm="10220">
        <f ca="1"/>
        <v>45714</v>
      </c>
      <c r="AF292" vm="10231">
        <f ca="1"/>
        <v>240.36</v>
      </c>
      <c r="AG292" vm="10220">
        <f ca="1"/>
        <v>45714</v>
      </c>
      <c r="AH292" vm="10232">
        <f ca="1"/>
        <v>71.010000000000005</v>
      </c>
      <c r="AI292" vm="10220">
        <f ca="1"/>
        <v>45714</v>
      </c>
      <c r="AJ292" vm="10233">
        <f ca="1"/>
        <v>63.86</v>
      </c>
      <c r="AK292" vm="10220">
        <f ca="1"/>
        <v>45714</v>
      </c>
      <c r="AL292" vm="10234">
        <f ca="1"/>
        <v>166.19</v>
      </c>
      <c r="AM292" vm="10220">
        <f ca="1"/>
        <v>45714</v>
      </c>
      <c r="AN292" vm="10235">
        <f ca="1"/>
        <v>17.22</v>
      </c>
      <c r="AO292" vm="10220">
        <f ca="1"/>
        <v>45714</v>
      </c>
      <c r="AP292" vm="10236">
        <f ca="1"/>
        <v>97.33</v>
      </c>
      <c r="AQ292" vm="10220">
        <f ca="1"/>
        <v>45714</v>
      </c>
      <c r="AR292" vm="9641">
        <f ca="1"/>
        <v>86.34</v>
      </c>
      <c r="AS292" vm="10220">
        <f ca="1"/>
        <v>45714</v>
      </c>
      <c r="AT292" vm="10237">
        <f ca="1"/>
        <v>135.96</v>
      </c>
      <c r="AU292" vm="10220">
        <f ca="1"/>
        <v>45714</v>
      </c>
      <c r="AV292" vm="8184">
        <f ca="1"/>
        <v>53.19</v>
      </c>
      <c r="AW292" vm="10220">
        <f ca="1"/>
        <v>45714</v>
      </c>
      <c r="AX292" vm="10238">
        <f ca="1"/>
        <v>42</v>
      </c>
      <c r="AY292" vm="10220">
        <f ca="1"/>
        <v>45714</v>
      </c>
      <c r="AZ292" vm="9509">
        <f ca="1"/>
        <v>80.569999999999993</v>
      </c>
      <c r="BA292" vm="10220">
        <f ca="1"/>
        <v>45714</v>
      </c>
      <c r="BB292" vm="2338">
        <f ca="1"/>
        <v>200.73</v>
      </c>
      <c r="BC292" vm="10220">
        <f ca="1"/>
        <v>45714</v>
      </c>
      <c r="BD292" vm="10239">
        <f ca="1"/>
        <v>73.28</v>
      </c>
      <c r="BE292" vm="10220">
        <f ca="1"/>
        <v>45714</v>
      </c>
      <c r="BF292" vm="6340">
        <f ca="1"/>
        <v>37.4</v>
      </c>
      <c r="BG292" vm="10220">
        <f ca="1"/>
        <v>45714</v>
      </c>
      <c r="BH292" vm="10240">
        <f ca="1"/>
        <v>269.02999999999997</v>
      </c>
      <c r="BI292" vm="10220">
        <f ca="1"/>
        <v>45714</v>
      </c>
      <c r="BJ292" vm="6549">
        <f ca="1"/>
        <v>43.94</v>
      </c>
      <c r="BK292" vm="10220">
        <f ca="1"/>
        <v>45714</v>
      </c>
      <c r="BL292" vm="10241">
        <f ca="1"/>
        <v>43.18</v>
      </c>
      <c r="BM292" vm="10220">
        <f ca="1"/>
        <v>45714</v>
      </c>
      <c r="BN292" vm="5262">
        <f ca="1"/>
        <v>115.58</v>
      </c>
      <c r="BO292" vm="10220">
        <f ca="1"/>
        <v>45714</v>
      </c>
      <c r="BP292" vm="10242">
        <f ca="1"/>
        <v>151.51</v>
      </c>
      <c r="BQ292" vm="10220">
        <f ca="1"/>
        <v>45714</v>
      </c>
      <c r="BR292" vm="10243">
        <f ca="1"/>
        <v>211.33</v>
      </c>
      <c r="BS292" vm="10220">
        <f ca="1"/>
        <v>45714</v>
      </c>
      <c r="BT292" vm="10244">
        <f ca="1"/>
        <v>307.33</v>
      </c>
      <c r="BU292" vm="10220">
        <f ca="1"/>
        <v>45714</v>
      </c>
      <c r="BV292" vm="8877">
        <f ca="1"/>
        <v>29.275300000000001</v>
      </c>
      <c r="BW292" vm="10220">
        <f ca="1"/>
        <v>45714</v>
      </c>
      <c r="BX292" vm="10245">
        <f ca="1"/>
        <v>62.56</v>
      </c>
      <c r="BZ292" vm="10220">
        <f ca="1"/>
        <v>45714</v>
      </c>
      <c r="CA292" vm="10246">
        <f ca="1"/>
        <v>546.75</v>
      </c>
      <c r="CB292" vm="10220">
        <f ca="1"/>
        <v>45714</v>
      </c>
      <c r="CC292" vm="10247">
        <f ca="1"/>
        <v>122.36</v>
      </c>
      <c r="CD292" vm="10220">
        <f ca="1"/>
        <v>45714</v>
      </c>
      <c r="CE292" vm="8280">
        <f ca="1"/>
        <v>109.55</v>
      </c>
      <c r="CF292" vm="10220">
        <f ca="1"/>
        <v>45714</v>
      </c>
      <c r="CG292" vm="9263">
        <f ca="1"/>
        <v>56.68</v>
      </c>
      <c r="CH292" vm="10220">
        <f ca="1"/>
        <v>45714</v>
      </c>
      <c r="CI292" vm="10248">
        <f ca="1"/>
        <v>199.97020000000001</v>
      </c>
    </row>
    <row r="293" spans="1:87">
      <c r="A293" vm="10249">
        <f ca="1"/>
        <v>45715</v>
      </c>
      <c r="B293" vm="7373">
        <f ca="1"/>
        <v>21.66</v>
      </c>
      <c r="C293" vm="10249">
        <f ca="1"/>
        <v>45715</v>
      </c>
      <c r="D293" vm="10250">
        <f ca="1"/>
        <v>46.59</v>
      </c>
      <c r="E293" vm="10249">
        <f ca="1"/>
        <v>45715</v>
      </c>
      <c r="F293" vm="10251">
        <f ca="1"/>
        <v>21.22</v>
      </c>
      <c r="G293" vm="10249">
        <f ca="1"/>
        <v>45715</v>
      </c>
      <c r="H293" vm="10252">
        <f ca="1"/>
        <v>697.7</v>
      </c>
      <c r="I293" vm="10249">
        <f ca="1"/>
        <v>45715</v>
      </c>
      <c r="J293" vm="3557">
        <f ca="1"/>
        <v>130.46</v>
      </c>
      <c r="K293" vm="10249">
        <f ca="1"/>
        <v>45715</v>
      </c>
      <c r="L293" vm="10253">
        <f ca="1"/>
        <v>563.77</v>
      </c>
      <c r="M293" vm="10249">
        <f ca="1"/>
        <v>45715</v>
      </c>
      <c r="N293" vm="4714">
        <f ca="1"/>
        <v>48.62</v>
      </c>
      <c r="O293" vm="10249">
        <f ca="1"/>
        <v>45715</v>
      </c>
      <c r="P293" vm="10254">
        <f ca="1"/>
        <v>7.5826000000000002</v>
      </c>
      <c r="Q293" vm="10249">
        <f ca="1"/>
        <v>45715</v>
      </c>
      <c r="R293" vm="10255">
        <f ca="1"/>
        <v>192.03</v>
      </c>
      <c r="S293" vm="10249">
        <f ca="1"/>
        <v>45715</v>
      </c>
      <c r="T293" vm="10256">
        <f ca="1"/>
        <v>143.16</v>
      </c>
      <c r="U293" vm="10249">
        <f ca="1"/>
        <v>45715</v>
      </c>
      <c r="V293" vm="10257">
        <f ca="1"/>
        <v>480.55</v>
      </c>
      <c r="W293" vm="10249">
        <f ca="1"/>
        <v>45715</v>
      </c>
      <c r="X293" vm="10258">
        <f ca="1"/>
        <v>392.53</v>
      </c>
      <c r="Y293" vm="10249">
        <f ca="1"/>
        <v>45715</v>
      </c>
      <c r="Z293" vm="9678">
        <f ca="1"/>
        <v>35.06</v>
      </c>
      <c r="AA293" vm="10249">
        <f ca="1"/>
        <v>45715</v>
      </c>
      <c r="AB293" vm="10259">
        <f ca="1"/>
        <v>89.22</v>
      </c>
      <c r="AC293" vm="10249">
        <f ca="1"/>
        <v>45715</v>
      </c>
      <c r="AD293" vm="10260">
        <f ca="1"/>
        <v>78.97</v>
      </c>
      <c r="AE293" vm="10249">
        <f ca="1"/>
        <v>45715</v>
      </c>
      <c r="AF293" vm="10261">
        <f ca="1"/>
        <v>237.3</v>
      </c>
      <c r="AG293" vm="10249">
        <f ca="1"/>
        <v>45715</v>
      </c>
      <c r="AH293" vm="10262">
        <f ca="1"/>
        <v>69.38</v>
      </c>
      <c r="AI293" vm="10249">
        <f ca="1"/>
        <v>45715</v>
      </c>
      <c r="AJ293" vm="9359">
        <f ca="1"/>
        <v>64.48</v>
      </c>
      <c r="AK293" vm="10249">
        <f ca="1"/>
        <v>45715</v>
      </c>
      <c r="AL293" vm="10263">
        <f ca="1"/>
        <v>173.69</v>
      </c>
      <c r="AM293" vm="10249">
        <f ca="1"/>
        <v>45715</v>
      </c>
      <c r="AN293" vm="10264">
        <f ca="1"/>
        <v>14.205</v>
      </c>
      <c r="AO293" vm="10249">
        <f ca="1"/>
        <v>45715</v>
      </c>
      <c r="AP293" vm="10265">
        <f ca="1"/>
        <v>97.52</v>
      </c>
      <c r="AQ293" vm="10249">
        <f ca="1"/>
        <v>45715</v>
      </c>
      <c r="AR293" vm="10266">
        <f ca="1"/>
        <v>86.89</v>
      </c>
      <c r="AS293" vm="10249">
        <f ca="1"/>
        <v>45715</v>
      </c>
      <c r="AT293" vm="4463">
        <f ca="1"/>
        <v>135.87</v>
      </c>
      <c r="AU293" vm="10249">
        <f ca="1"/>
        <v>45715</v>
      </c>
      <c r="AV293" vm="10267">
        <f ca="1"/>
        <v>52.53</v>
      </c>
      <c r="AW293" vm="10249">
        <f ca="1"/>
        <v>45715</v>
      </c>
      <c r="AX293" vm="1296">
        <f ca="1"/>
        <v>41.8</v>
      </c>
      <c r="AY293" vm="10249">
        <f ca="1"/>
        <v>45715</v>
      </c>
      <c r="AZ293" vm="10268">
        <f ca="1"/>
        <v>80.22</v>
      </c>
      <c r="BA293" vm="10249">
        <f ca="1"/>
        <v>45715</v>
      </c>
      <c r="BB293" vm="10269">
        <f ca="1"/>
        <v>203.97</v>
      </c>
      <c r="BC293" vm="10249">
        <f ca="1"/>
        <v>45715</v>
      </c>
      <c r="BD293" vm="8383">
        <f ca="1"/>
        <v>72.97</v>
      </c>
      <c r="BE293" vm="10249">
        <f ca="1"/>
        <v>45715</v>
      </c>
      <c r="BF293" vm="2575">
        <f ca="1"/>
        <v>37.299999999999997</v>
      </c>
      <c r="BG293" vm="10249">
        <f ca="1"/>
        <v>45715</v>
      </c>
      <c r="BH293" vm="10270">
        <f ca="1"/>
        <v>264.93</v>
      </c>
      <c r="BI293" vm="10249">
        <f ca="1"/>
        <v>45715</v>
      </c>
      <c r="BJ293" vm="2553">
        <f ca="1"/>
        <v>44.12</v>
      </c>
      <c r="BK293" vm="10249">
        <f ca="1"/>
        <v>45715</v>
      </c>
      <c r="BL293" vm="2014">
        <f ca="1"/>
        <v>43.27</v>
      </c>
      <c r="BM293" vm="10249">
        <f ca="1"/>
        <v>45715</v>
      </c>
      <c r="BN293" vm="10271">
        <f ca="1"/>
        <v>117.47</v>
      </c>
      <c r="BO293" vm="10249">
        <f ca="1"/>
        <v>45715</v>
      </c>
      <c r="BP293" vm="10272">
        <f ca="1"/>
        <v>152.02000000000001</v>
      </c>
      <c r="BQ293" vm="10249">
        <f ca="1"/>
        <v>45715</v>
      </c>
      <c r="BR293" vm="10273">
        <f ca="1"/>
        <v>212.27</v>
      </c>
      <c r="BS293" vm="10249">
        <f ca="1"/>
        <v>45715</v>
      </c>
      <c r="BT293" vm="10274">
        <f ca="1"/>
        <v>294.89999999999998</v>
      </c>
      <c r="BU293" vm="10249">
        <f ca="1"/>
        <v>45715</v>
      </c>
      <c r="BV293" vm="6657">
        <f ca="1"/>
        <v>29.04</v>
      </c>
      <c r="BW293" vm="10249">
        <f ca="1"/>
        <v>45715</v>
      </c>
      <c r="BX293" vm="5107">
        <f ca="1"/>
        <v>61.47</v>
      </c>
      <c r="BZ293" vm="10249">
        <f ca="1"/>
        <v>45715</v>
      </c>
      <c r="CA293" vm="10275">
        <f ca="1"/>
        <v>537.97</v>
      </c>
      <c r="CB293" vm="10249">
        <f ca="1"/>
        <v>45715</v>
      </c>
      <c r="CC293" vm="10276">
        <f ca="1"/>
        <v>120.43</v>
      </c>
      <c r="CD293" vm="10249">
        <f ca="1"/>
        <v>45715</v>
      </c>
      <c r="CE293" vm="7135">
        <f ca="1"/>
        <v>107.48</v>
      </c>
      <c r="CF293" vm="10249">
        <f ca="1"/>
        <v>45715</v>
      </c>
      <c r="CG293" vm="10277">
        <f ca="1"/>
        <v>55.83</v>
      </c>
      <c r="CH293" vm="10249">
        <f ca="1"/>
        <v>45715</v>
      </c>
      <c r="CI293" vm="10278">
        <f ca="1"/>
        <v>196.75</v>
      </c>
    </row>
    <row r="294" spans="1:87">
      <c r="A294" vm="10279">
        <f ca="1"/>
        <v>45716</v>
      </c>
      <c r="B294" vm="10280">
        <f ca="1"/>
        <v>22.89</v>
      </c>
      <c r="C294" vm="10279">
        <f ca="1"/>
        <v>45716</v>
      </c>
      <c r="D294" vm="683">
        <f ca="1"/>
        <v>47.2</v>
      </c>
      <c r="E294" vm="10279">
        <f ca="1"/>
        <v>45716</v>
      </c>
      <c r="F294" vm="10281">
        <f ca="1"/>
        <v>21.53</v>
      </c>
      <c r="G294" vm="10279">
        <f ca="1"/>
        <v>45716</v>
      </c>
      <c r="H294" vm="10282">
        <f ca="1"/>
        <v>709.08</v>
      </c>
      <c r="I294" vm="10279">
        <f ca="1"/>
        <v>45716</v>
      </c>
      <c r="J294" vm="8281">
        <f ca="1"/>
        <v>129.12</v>
      </c>
      <c r="K294" vm="10279">
        <f ca="1"/>
        <v>45716</v>
      </c>
      <c r="L294" vm="10283">
        <f ca="1"/>
        <v>573.15</v>
      </c>
      <c r="M294" vm="10279">
        <f ca="1"/>
        <v>45716</v>
      </c>
      <c r="N294" vm="7019">
        <f ca="1"/>
        <v>48.25</v>
      </c>
      <c r="O294" vm="10279">
        <f ca="1"/>
        <v>45716</v>
      </c>
      <c r="P294" vm="8602">
        <f ca="1"/>
        <v>7.2572000000000001</v>
      </c>
      <c r="Q294" vm="10279">
        <f ca="1"/>
        <v>45716</v>
      </c>
      <c r="R294" vm="10284">
        <f ca="1"/>
        <v>196.23</v>
      </c>
      <c r="S294" vm="10279">
        <f ca="1"/>
        <v>45716</v>
      </c>
      <c r="T294" vm="10285">
        <f ca="1"/>
        <v>143.68</v>
      </c>
      <c r="U294" vm="10279">
        <f ca="1"/>
        <v>45716</v>
      </c>
      <c r="V294" vm="10286">
        <f ca="1"/>
        <v>480.79</v>
      </c>
      <c r="W294" vm="10279">
        <f ca="1"/>
        <v>45716</v>
      </c>
      <c r="X294" vm="10287">
        <f ca="1"/>
        <v>396.99</v>
      </c>
      <c r="Y294" vm="10279">
        <f ca="1"/>
        <v>45716</v>
      </c>
      <c r="Z294" vm="10288">
        <f ca="1"/>
        <v>38.19</v>
      </c>
      <c r="AA294" vm="10279">
        <f ca="1"/>
        <v>45716</v>
      </c>
      <c r="AB294" vm="10289">
        <f ca="1"/>
        <v>90.65</v>
      </c>
      <c r="AC294" vm="10279">
        <f ca="1"/>
        <v>45716</v>
      </c>
      <c r="AD294" vm="10290">
        <f ca="1"/>
        <v>77.03</v>
      </c>
      <c r="AE294" vm="10279">
        <f ca="1"/>
        <v>45716</v>
      </c>
      <c r="AF294" vm="4380">
        <f ca="1"/>
        <v>241.84</v>
      </c>
      <c r="AG294" vm="10279">
        <f ca="1"/>
        <v>45716</v>
      </c>
      <c r="AH294" vm="10291">
        <f ca="1"/>
        <v>70.17</v>
      </c>
      <c r="AI294" vm="10279">
        <f ca="1"/>
        <v>45716</v>
      </c>
      <c r="AJ294" vm="5233">
        <f ca="1"/>
        <v>65.72</v>
      </c>
      <c r="AK294" vm="10279">
        <f ca="1"/>
        <v>45716</v>
      </c>
      <c r="AL294" vm="10292">
        <f ca="1"/>
        <v>177.1</v>
      </c>
      <c r="AM294" vm="10279">
        <f ca="1"/>
        <v>45716</v>
      </c>
      <c r="AN294" vm="10293">
        <f ca="1"/>
        <v>14.52</v>
      </c>
      <c r="AO294" vm="10279">
        <f ca="1"/>
        <v>45716</v>
      </c>
      <c r="AP294" vm="10294">
        <f ca="1"/>
        <v>99.23</v>
      </c>
      <c r="AQ294" vm="10279">
        <f ca="1"/>
        <v>45716</v>
      </c>
      <c r="AR294" vm="10295">
        <f ca="1"/>
        <v>88.95</v>
      </c>
      <c r="AS294" vm="10279">
        <f ca="1"/>
        <v>45716</v>
      </c>
      <c r="AT294" vm="10296">
        <f ca="1"/>
        <v>138.01</v>
      </c>
      <c r="AU294" vm="10279">
        <f ca="1"/>
        <v>45716</v>
      </c>
      <c r="AV294" vm="2921">
        <f ca="1"/>
        <v>52.36</v>
      </c>
      <c r="AW294" vm="10279">
        <f ca="1"/>
        <v>45716</v>
      </c>
      <c r="AX294" vm="6058">
        <f ca="1"/>
        <v>40.74</v>
      </c>
      <c r="AY294" vm="10279">
        <f ca="1"/>
        <v>45716</v>
      </c>
      <c r="AZ294" vm="10297">
        <f ca="1"/>
        <v>79.010000000000005</v>
      </c>
      <c r="BA294" vm="10279">
        <f ca="1"/>
        <v>45716</v>
      </c>
      <c r="BB294" vm="10298">
        <f ca="1"/>
        <v>205.62</v>
      </c>
      <c r="BC294" vm="10279">
        <f ca="1"/>
        <v>45716</v>
      </c>
      <c r="BD294" vm="10299">
        <f ca="1"/>
        <v>71.91</v>
      </c>
      <c r="BE294" vm="10279">
        <f ca="1"/>
        <v>45716</v>
      </c>
      <c r="BF294" vm="10300">
        <f ca="1"/>
        <v>37.590000000000003</v>
      </c>
      <c r="BG294" vm="10279">
        <f ca="1"/>
        <v>45716</v>
      </c>
      <c r="BH294" vm="10301">
        <f ca="1"/>
        <v>263.27</v>
      </c>
      <c r="BI294" vm="10279">
        <f ca="1"/>
        <v>45716</v>
      </c>
      <c r="BJ294" vm="10008">
        <f ca="1"/>
        <v>46.1</v>
      </c>
      <c r="BK294" vm="10279">
        <f ca="1"/>
        <v>45716</v>
      </c>
      <c r="BL294" vm="10302">
        <f ca="1"/>
        <v>43.1</v>
      </c>
      <c r="BM294" vm="10279">
        <f ca="1"/>
        <v>45716</v>
      </c>
      <c r="BN294" vm="10303">
        <f ca="1"/>
        <v>118.28</v>
      </c>
      <c r="BO294" vm="10279">
        <f ca="1"/>
        <v>45716</v>
      </c>
      <c r="BP294" vm="10304">
        <f ca="1"/>
        <v>153.47</v>
      </c>
      <c r="BQ294" vm="10279">
        <f ca="1"/>
        <v>45716</v>
      </c>
      <c r="BR294" vm="10305">
        <f ca="1"/>
        <v>212.89</v>
      </c>
      <c r="BS294" vm="10279">
        <f ca="1"/>
        <v>45716</v>
      </c>
      <c r="BT294" vm="10306">
        <f ca="1"/>
        <v>297.85000000000002</v>
      </c>
      <c r="BU294" vm="10279">
        <f ca="1"/>
        <v>45716</v>
      </c>
      <c r="BV294" vm="9111">
        <f ca="1"/>
        <v>29.18</v>
      </c>
      <c r="BW294" vm="10279">
        <f ca="1"/>
        <v>45716</v>
      </c>
      <c r="BX294" vm="4676">
        <f ca="1"/>
        <v>62.13</v>
      </c>
      <c r="BZ294" vm="10279">
        <f ca="1"/>
        <v>45716</v>
      </c>
      <c r="CA294" vm="10307">
        <f ca="1"/>
        <v>546.33000000000004</v>
      </c>
      <c r="CB294" vm="10279">
        <f ca="1"/>
        <v>45716</v>
      </c>
      <c r="CC294" vm="10308">
        <f ca="1"/>
        <v>122.19</v>
      </c>
      <c r="CD294" vm="10279">
        <f ca="1"/>
        <v>45716</v>
      </c>
      <c r="CE294" vm="10309">
        <f ca="1"/>
        <v>109.1</v>
      </c>
      <c r="CF294" vm="10279">
        <f ca="1"/>
        <v>45716</v>
      </c>
      <c r="CG294" vm="8204">
        <f ca="1"/>
        <v>56.83</v>
      </c>
      <c r="CH294" vm="10279">
        <f ca="1"/>
        <v>45716</v>
      </c>
      <c r="CI294" vm="10310">
        <f ca="1"/>
        <v>198.572</v>
      </c>
    </row>
    <row r="295" spans="1:87">
      <c r="A295" vm="10311">
        <f ca="1"/>
        <v>45719</v>
      </c>
      <c r="B295" vm="10312">
        <f ca="1"/>
        <v>22.32</v>
      </c>
      <c r="C295" vm="10311">
        <f ca="1"/>
        <v>45719</v>
      </c>
      <c r="D295" vm="6718">
        <f ca="1"/>
        <v>46.58</v>
      </c>
      <c r="E295" vm="10311">
        <f ca="1"/>
        <v>45719</v>
      </c>
      <c r="F295" vm="1482">
        <f ca="1"/>
        <v>20.83</v>
      </c>
      <c r="G295" vm="10311">
        <f ca="1"/>
        <v>45719</v>
      </c>
      <c r="H295" vm="10313">
        <f ca="1"/>
        <v>699.86</v>
      </c>
      <c r="I295" vm="10311">
        <f ca="1"/>
        <v>45719</v>
      </c>
      <c r="J295" vm="5557">
        <f ca="1"/>
        <v>129.22999999999999</v>
      </c>
      <c r="K295" vm="10311">
        <f ca="1"/>
        <v>45719</v>
      </c>
      <c r="L295" vm="10314">
        <f ca="1"/>
        <v>566.98</v>
      </c>
      <c r="M295" vm="10311">
        <f ca="1"/>
        <v>45719</v>
      </c>
      <c r="N295" vm="8742">
        <f ca="1"/>
        <v>47.88</v>
      </c>
      <c r="O295" vm="10311">
        <f ca="1"/>
        <v>45719</v>
      </c>
      <c r="P295" vm="8668">
        <f ca="1"/>
        <v>7.0403000000000002</v>
      </c>
      <c r="Q295" vm="10311">
        <f ca="1"/>
        <v>45719</v>
      </c>
      <c r="R295" vm="10315">
        <f ca="1"/>
        <v>188.79</v>
      </c>
      <c r="S295" vm="10311">
        <f ca="1"/>
        <v>45719</v>
      </c>
      <c r="T295" vm="7039">
        <f ca="1"/>
        <v>143.44</v>
      </c>
      <c r="U295" vm="10311">
        <f ca="1"/>
        <v>45719</v>
      </c>
      <c r="V295" vm="10316">
        <f ca="1"/>
        <v>465.83</v>
      </c>
      <c r="W295" vm="10311">
        <f ca="1"/>
        <v>45719</v>
      </c>
      <c r="X295" vm="10317">
        <f ca="1"/>
        <v>388.49</v>
      </c>
      <c r="Y295" vm="10311">
        <f ca="1"/>
        <v>45719</v>
      </c>
      <c r="Z295" vm="5942">
        <f ca="1"/>
        <v>35.58</v>
      </c>
      <c r="AA295" vm="10311">
        <f ca="1"/>
        <v>45719</v>
      </c>
      <c r="AB295" vm="10318">
        <f ca="1"/>
        <v>89.37</v>
      </c>
      <c r="AC295" vm="10311">
        <f ca="1"/>
        <v>45719</v>
      </c>
      <c r="AD295" vm="10319">
        <f ca="1"/>
        <v>69.95</v>
      </c>
      <c r="AE295" vm="10311">
        <f ca="1"/>
        <v>45719</v>
      </c>
      <c r="AF295" vm="10320">
        <f ca="1"/>
        <v>238.03</v>
      </c>
      <c r="AG295" vm="10311">
        <f ca="1"/>
        <v>45719</v>
      </c>
      <c r="AH295" vm="10321">
        <f ca="1"/>
        <v>71.62</v>
      </c>
      <c r="AI295" vm="10311">
        <f ca="1"/>
        <v>45719</v>
      </c>
      <c r="AJ295" vm="10322">
        <f ca="1"/>
        <v>64.900000000000006</v>
      </c>
      <c r="AK295" vm="10311">
        <f ca="1"/>
        <v>45719</v>
      </c>
      <c r="AL295" vm="10323">
        <f ca="1"/>
        <v>173.65</v>
      </c>
      <c r="AM295" vm="10311">
        <f ca="1"/>
        <v>45719</v>
      </c>
      <c r="AN295" vm="10324">
        <f ca="1"/>
        <v>13.55</v>
      </c>
      <c r="AO295" vm="10311">
        <f ca="1"/>
        <v>45719</v>
      </c>
      <c r="AP295" vm="10325">
        <f ca="1"/>
        <v>96.98</v>
      </c>
      <c r="AQ295" vm="10311">
        <f ca="1"/>
        <v>45719</v>
      </c>
      <c r="AR295" vm="7189">
        <f ca="1"/>
        <v>88.35</v>
      </c>
      <c r="AS295" vm="10311">
        <f ca="1"/>
        <v>45719</v>
      </c>
      <c r="AT295" vm="10326">
        <f ca="1"/>
        <v>140.22</v>
      </c>
      <c r="AU295" vm="10311">
        <f ca="1"/>
        <v>45719</v>
      </c>
      <c r="AV295" vm="5376">
        <f ca="1"/>
        <v>49.6</v>
      </c>
      <c r="AW295" vm="10311">
        <f ca="1"/>
        <v>45719</v>
      </c>
      <c r="AX295" vm="7999">
        <f ca="1"/>
        <v>40.57</v>
      </c>
      <c r="AY295" vm="10311">
        <f ca="1"/>
        <v>45719</v>
      </c>
      <c r="AZ295" vm="10327">
        <f ca="1"/>
        <v>74.23</v>
      </c>
      <c r="BA295" vm="10311">
        <f ca="1"/>
        <v>45719</v>
      </c>
      <c r="BB295" vm="10328">
        <f ca="1"/>
        <v>209.61</v>
      </c>
      <c r="BC295" vm="10311">
        <f ca="1"/>
        <v>45719</v>
      </c>
      <c r="BD295" vm="10329">
        <f ca="1"/>
        <v>70.180000000000007</v>
      </c>
      <c r="BE295" vm="10311">
        <f ca="1"/>
        <v>45719</v>
      </c>
      <c r="BF295" vm="5637">
        <f ca="1"/>
        <v>37.950000000000003</v>
      </c>
      <c r="BG295" vm="10311">
        <f ca="1"/>
        <v>45719</v>
      </c>
      <c r="BH295" vm="10330">
        <f ca="1"/>
        <v>266.74</v>
      </c>
      <c r="BI295" vm="10311">
        <f ca="1"/>
        <v>45719</v>
      </c>
      <c r="BJ295" vm="3023">
        <f ca="1"/>
        <v>45.56</v>
      </c>
      <c r="BK295" vm="10311">
        <f ca="1"/>
        <v>45719</v>
      </c>
      <c r="BL295" vm="10331">
        <f ca="1"/>
        <v>43.87</v>
      </c>
      <c r="BM295" vm="10311">
        <f ca="1"/>
        <v>45719</v>
      </c>
      <c r="BN295" vm="1680">
        <f ca="1"/>
        <v>119.77</v>
      </c>
      <c r="BO295" vm="10311">
        <f ca="1"/>
        <v>45719</v>
      </c>
      <c r="BP295" vm="10332">
        <f ca="1"/>
        <v>155.99</v>
      </c>
      <c r="BQ295" vm="10311">
        <f ca="1"/>
        <v>45719</v>
      </c>
      <c r="BR295" vm="10333">
        <f ca="1"/>
        <v>212.02</v>
      </c>
      <c r="BS295" vm="10311">
        <f ca="1"/>
        <v>45719</v>
      </c>
      <c r="BT295" vm="10334">
        <f ca="1"/>
        <v>293.06</v>
      </c>
      <c r="BU295" vm="10311">
        <f ca="1"/>
        <v>45719</v>
      </c>
      <c r="BV295" vm="10335">
        <f ca="1"/>
        <v>27.72</v>
      </c>
      <c r="BW295" vm="10311">
        <f ca="1"/>
        <v>45719</v>
      </c>
      <c r="BX295" vm="3018">
        <f ca="1"/>
        <v>61.72</v>
      </c>
      <c r="BZ295" vm="10311">
        <f ca="1"/>
        <v>45719</v>
      </c>
      <c r="CA295" vm="10336">
        <f ca="1"/>
        <v>536.91999999999996</v>
      </c>
      <c r="CB295" vm="10311">
        <f ca="1"/>
        <v>45719</v>
      </c>
      <c r="CC295" vm="7063">
        <f ca="1"/>
        <v>120.37</v>
      </c>
      <c r="CD295" vm="10311">
        <f ca="1"/>
        <v>45719</v>
      </c>
      <c r="CE295" vm="1786">
        <f ca="1"/>
        <v>106.92</v>
      </c>
      <c r="CF295" vm="10311">
        <f ca="1"/>
        <v>45719</v>
      </c>
      <c r="CG295" vm="10337">
        <f ca="1"/>
        <v>55.756999999999998</v>
      </c>
      <c r="CH295" vm="10311">
        <f ca="1"/>
        <v>45719</v>
      </c>
      <c r="CI295" vm="10338">
        <f ca="1"/>
        <v>196.61</v>
      </c>
    </row>
    <row r="296" spans="1:87">
      <c r="A296" vm="10339">
        <f ca="1"/>
        <v>45720</v>
      </c>
      <c r="B296" vm="10340">
        <f ca="1"/>
        <v>22.1</v>
      </c>
      <c r="C296" vm="10339">
        <f ca="1"/>
        <v>45720</v>
      </c>
      <c r="D296" vm="9218">
        <f ca="1"/>
        <v>45.82</v>
      </c>
      <c r="E296" vm="10339">
        <f ca="1"/>
        <v>45720</v>
      </c>
      <c r="F296" vm="5372">
        <f ca="1"/>
        <v>19.78</v>
      </c>
      <c r="G296" vm="10339">
        <f ca="1"/>
        <v>45720</v>
      </c>
      <c r="H296" vm="10341">
        <f ca="1"/>
        <v>708.22</v>
      </c>
      <c r="I296" vm="10339">
        <f ca="1"/>
        <v>45720</v>
      </c>
      <c r="J296" vm="10342">
        <f ca="1"/>
        <v>131.82</v>
      </c>
      <c r="K296" vm="10339">
        <f ca="1"/>
        <v>45720</v>
      </c>
      <c r="L296" vm="10343">
        <f ca="1"/>
        <v>557.96</v>
      </c>
      <c r="M296" vm="10339">
        <f ca="1"/>
        <v>45720</v>
      </c>
      <c r="N296" vm="2312">
        <f ca="1"/>
        <v>47.21</v>
      </c>
      <c r="O296" vm="10339">
        <f ca="1"/>
        <v>45720</v>
      </c>
      <c r="P296" vm="10344">
        <f ca="1"/>
        <v>6.9810999999999996</v>
      </c>
      <c r="Q296" vm="10339">
        <f ca="1"/>
        <v>45720</v>
      </c>
      <c r="R296" vm="4446">
        <f ca="1"/>
        <v>193.82</v>
      </c>
      <c r="S296" vm="10339">
        <f ca="1"/>
        <v>45720</v>
      </c>
      <c r="T296" vm="10345">
        <f ca="1"/>
        <v>142.99</v>
      </c>
      <c r="U296" vm="10339">
        <f ca="1"/>
        <v>45720</v>
      </c>
      <c r="V296" vm="10346">
        <f ca="1"/>
        <v>458.38</v>
      </c>
      <c r="W296" vm="10339">
        <f ca="1"/>
        <v>45720</v>
      </c>
      <c r="X296" vm="10347">
        <f ca="1"/>
        <v>388.61</v>
      </c>
      <c r="Y296" vm="10339">
        <f ca="1"/>
        <v>45720</v>
      </c>
      <c r="Z296" vm="10348">
        <f ca="1"/>
        <v>36.049999999999997</v>
      </c>
      <c r="AA296" vm="10339">
        <f ca="1"/>
        <v>45720</v>
      </c>
      <c r="AB296" vm="6016">
        <f ca="1"/>
        <v>87.5</v>
      </c>
      <c r="AC296" vm="10339">
        <f ca="1"/>
        <v>45720</v>
      </c>
      <c r="AD296" vm="9197">
        <f ca="1"/>
        <v>72.16</v>
      </c>
      <c r="AE296" vm="10339">
        <f ca="1"/>
        <v>45720</v>
      </c>
      <c r="AF296" vm="10349">
        <f ca="1"/>
        <v>235.93</v>
      </c>
      <c r="AG296" vm="10339">
        <f ca="1"/>
        <v>45720</v>
      </c>
      <c r="AH296" vm="9480">
        <f ca="1"/>
        <v>70.849999999999994</v>
      </c>
      <c r="AI296" vm="10339">
        <f ca="1"/>
        <v>45720</v>
      </c>
      <c r="AJ296" vm="10350">
        <f ca="1"/>
        <v>64.209999999999994</v>
      </c>
      <c r="AK296" vm="10339">
        <f ca="1"/>
        <v>45720</v>
      </c>
      <c r="AL296" vm="10351">
        <f ca="1"/>
        <v>173.6</v>
      </c>
      <c r="AM296" vm="10339">
        <f ca="1"/>
        <v>45720</v>
      </c>
      <c r="AN296" vm="10352">
        <f ca="1"/>
        <v>13.41</v>
      </c>
      <c r="AO296" vm="10339">
        <f ca="1"/>
        <v>45720</v>
      </c>
      <c r="AP296" vm="5809">
        <f ca="1"/>
        <v>91.7</v>
      </c>
      <c r="AQ296" vm="10339">
        <f ca="1"/>
        <v>45720</v>
      </c>
      <c r="AR296" vm="10353">
        <f ca="1"/>
        <v>85.54</v>
      </c>
      <c r="AS296" vm="10339">
        <f ca="1"/>
        <v>45720</v>
      </c>
      <c r="AT296" vm="863">
        <f ca="1"/>
        <v>137.58000000000001</v>
      </c>
      <c r="AU296" vm="10339">
        <f ca="1"/>
        <v>45720</v>
      </c>
      <c r="AV296" vm="10354">
        <f ca="1"/>
        <v>48.49</v>
      </c>
      <c r="AW296" vm="10339">
        <f ca="1"/>
        <v>45720</v>
      </c>
      <c r="AX296" vm="7092">
        <f ca="1"/>
        <v>40.299999999999997</v>
      </c>
      <c r="AY296" vm="10339">
        <f ca="1"/>
        <v>45720</v>
      </c>
      <c r="AZ296" vm="10355">
        <f ca="1"/>
        <v>76.34</v>
      </c>
      <c r="BA296" vm="10339">
        <f ca="1"/>
        <v>45720</v>
      </c>
      <c r="BB296" vm="10356">
        <f ca="1"/>
        <v>207.12</v>
      </c>
      <c r="BC296" vm="10339">
        <f ca="1"/>
        <v>45720</v>
      </c>
      <c r="BD296" vm="10357">
        <f ca="1"/>
        <v>68.09</v>
      </c>
      <c r="BE296" vm="10339">
        <f ca="1"/>
        <v>45720</v>
      </c>
      <c r="BF296" vm="10358">
        <f ca="1"/>
        <v>38.43</v>
      </c>
      <c r="BG296" vm="10339">
        <f ca="1"/>
        <v>45720</v>
      </c>
      <c r="BH296" vm="10359">
        <f ca="1"/>
        <v>269.06</v>
      </c>
      <c r="BI296" vm="10339">
        <f ca="1"/>
        <v>45720</v>
      </c>
      <c r="BJ296" vm="4336">
        <f ca="1"/>
        <v>42.67</v>
      </c>
      <c r="BK296" vm="10339">
        <f ca="1"/>
        <v>45720</v>
      </c>
      <c r="BL296" vm="2492">
        <f ca="1"/>
        <v>42.87</v>
      </c>
      <c r="BM296" vm="10339">
        <f ca="1"/>
        <v>45720</v>
      </c>
      <c r="BN296" vm="6893">
        <f ca="1"/>
        <v>116.98</v>
      </c>
      <c r="BO296" vm="10339">
        <f ca="1"/>
        <v>45720</v>
      </c>
      <c r="BP296" vm="10360">
        <f ca="1"/>
        <v>154.19</v>
      </c>
      <c r="BQ296" vm="10339">
        <f ca="1"/>
        <v>45720</v>
      </c>
      <c r="BR296" vm="7704">
        <f ca="1"/>
        <v>208</v>
      </c>
      <c r="BS296" vm="10339">
        <f ca="1"/>
        <v>45720</v>
      </c>
      <c r="BT296" vm="10361">
        <f ca="1"/>
        <v>287.33999999999997</v>
      </c>
      <c r="BU296" vm="10339">
        <f ca="1"/>
        <v>45720</v>
      </c>
      <c r="BV296" vm="10362">
        <f ca="1"/>
        <v>27.5</v>
      </c>
      <c r="BW296" vm="10339">
        <f ca="1"/>
        <v>45720</v>
      </c>
      <c r="BX296" vm="8166">
        <f ca="1"/>
        <v>62.37</v>
      </c>
      <c r="BZ296" vm="10339">
        <f ca="1"/>
        <v>45720</v>
      </c>
      <c r="CA296" vm="7295">
        <f ca="1"/>
        <v>530.45000000000005</v>
      </c>
      <c r="CB296" vm="10339">
        <f ca="1"/>
        <v>45720</v>
      </c>
      <c r="CC296" vm="7487">
        <f ca="1"/>
        <v>119.03</v>
      </c>
      <c r="CD296" vm="10339">
        <f ca="1"/>
        <v>45720</v>
      </c>
      <c r="CE296" vm="5600">
        <f ca="1"/>
        <v>105.94</v>
      </c>
      <c r="CF296" vm="10339">
        <f ca="1"/>
        <v>45720</v>
      </c>
      <c r="CG296" vm="6901">
        <f ca="1"/>
        <v>55.13</v>
      </c>
      <c r="CH296" vm="10339">
        <f ca="1"/>
        <v>45720</v>
      </c>
      <c r="CI296" vm="10363">
        <f ca="1"/>
        <v>195.2312</v>
      </c>
    </row>
    <row r="297" spans="1:87">
      <c r="A297" vm="10364">
        <f ca="1"/>
        <v>45721</v>
      </c>
      <c r="B297" vm="7836">
        <f ca="1"/>
        <v>21.89</v>
      </c>
      <c r="C297" vm="10364">
        <f ca="1"/>
        <v>45721</v>
      </c>
      <c r="D297" vm="3822">
        <f ca="1"/>
        <v>45.8</v>
      </c>
      <c r="E297" vm="10364">
        <f ca="1"/>
        <v>45721</v>
      </c>
      <c r="F297" vm="10365">
        <f ca="1"/>
        <v>20.37</v>
      </c>
      <c r="G297" vm="10364">
        <f ca="1"/>
        <v>45721</v>
      </c>
      <c r="H297" vm="10366">
        <f ca="1"/>
        <v>739.75</v>
      </c>
      <c r="I297" vm="10364">
        <f ca="1"/>
        <v>45721</v>
      </c>
      <c r="J297" vm="9356">
        <f ca="1"/>
        <v>134.05000000000001</v>
      </c>
      <c r="K297" vm="10364">
        <f ca="1"/>
        <v>45721</v>
      </c>
      <c r="L297" vm="10367">
        <f ca="1"/>
        <v>568.02</v>
      </c>
      <c r="M297" vm="10364">
        <f ca="1"/>
        <v>45721</v>
      </c>
      <c r="N297" vm="9207">
        <f ca="1"/>
        <v>49.63</v>
      </c>
      <c r="O297" vm="10364">
        <f ca="1"/>
        <v>45721</v>
      </c>
      <c r="P297" vm="10368">
        <f ca="1"/>
        <v>7.4248000000000003</v>
      </c>
      <c r="Q297" vm="10364">
        <f ca="1"/>
        <v>45721</v>
      </c>
      <c r="R297" vm="8192">
        <f ca="1"/>
        <v>196.45</v>
      </c>
      <c r="S297" vm="10364">
        <f ca="1"/>
        <v>45721</v>
      </c>
      <c r="T297" vm="10369">
        <f ca="1"/>
        <v>145.1</v>
      </c>
      <c r="U297" vm="10364">
        <f ca="1"/>
        <v>45721</v>
      </c>
      <c r="V297" vm="10370">
        <f ca="1"/>
        <v>467.5</v>
      </c>
      <c r="W297" vm="10364">
        <f ca="1"/>
        <v>45721</v>
      </c>
      <c r="X297" vm="10371">
        <f ca="1"/>
        <v>401.02</v>
      </c>
      <c r="Y297" vm="10364">
        <f ca="1"/>
        <v>45721</v>
      </c>
      <c r="Z297" vm="10372">
        <f ca="1"/>
        <v>36.840000000000003</v>
      </c>
      <c r="AA297" vm="10364">
        <f ca="1"/>
        <v>45721</v>
      </c>
      <c r="AB297" vm="10373">
        <f ca="1"/>
        <v>90.86</v>
      </c>
      <c r="AC297" vm="10364">
        <f ca="1"/>
        <v>45721</v>
      </c>
      <c r="AD297" vm="10374">
        <f ca="1"/>
        <v>74.209999999999994</v>
      </c>
      <c r="AE297" vm="10364">
        <f ca="1"/>
        <v>45721</v>
      </c>
      <c r="AF297" vm="10375">
        <f ca="1"/>
        <v>235.74</v>
      </c>
      <c r="AG297" vm="10364">
        <f ca="1"/>
        <v>45721</v>
      </c>
      <c r="AH297" vm="6898">
        <f ca="1"/>
        <v>70.48</v>
      </c>
      <c r="AI297" vm="10364">
        <f ca="1"/>
        <v>45721</v>
      </c>
      <c r="AJ297" vm="10376">
        <f ca="1"/>
        <v>65.95</v>
      </c>
      <c r="AK297" vm="10364">
        <f ca="1"/>
        <v>45721</v>
      </c>
      <c r="AL297" vm="10377">
        <f ca="1"/>
        <v>177.31</v>
      </c>
      <c r="AM297" vm="10364">
        <f ca="1"/>
        <v>45721</v>
      </c>
      <c r="AN297" vm="10378">
        <f ca="1"/>
        <v>14.17</v>
      </c>
      <c r="AO297" vm="10364">
        <f ca="1"/>
        <v>45721</v>
      </c>
      <c r="AP297" vm="10379">
        <f ca="1"/>
        <v>92.54</v>
      </c>
      <c r="AQ297" vm="10364">
        <f ca="1"/>
        <v>45721</v>
      </c>
      <c r="AR297" vm="10380">
        <f ca="1"/>
        <v>86.56</v>
      </c>
      <c r="AS297" vm="10364">
        <f ca="1"/>
        <v>45721</v>
      </c>
      <c r="AT297" vm="10381">
        <f ca="1"/>
        <v>137.71</v>
      </c>
      <c r="AU297" vm="10364">
        <f ca="1"/>
        <v>45721</v>
      </c>
      <c r="AV297" vm="879">
        <f ca="1"/>
        <v>49.87</v>
      </c>
      <c r="AW297" vm="10364">
        <f ca="1"/>
        <v>45721</v>
      </c>
      <c r="AX297" vm="4806">
        <f ca="1"/>
        <v>40.82</v>
      </c>
      <c r="AY297" vm="10364">
        <f ca="1"/>
        <v>45721</v>
      </c>
      <c r="AZ297" vm="4001">
        <f ca="1"/>
        <v>76.61</v>
      </c>
      <c r="BA297" vm="10364">
        <f ca="1"/>
        <v>45721</v>
      </c>
      <c r="BB297" vm="10382">
        <f ca="1"/>
        <v>208.69</v>
      </c>
      <c r="BC297" vm="10364">
        <f ca="1"/>
        <v>45721</v>
      </c>
      <c r="BD297" vm="10299">
        <f ca="1"/>
        <v>71.91</v>
      </c>
      <c r="BE297" vm="10364">
        <f ca="1"/>
        <v>45721</v>
      </c>
      <c r="BF297" vm="4836">
        <f ca="1"/>
        <v>38.81</v>
      </c>
      <c r="BG297" vm="10364">
        <f ca="1"/>
        <v>45721</v>
      </c>
      <c r="BH297" vm="10383">
        <f ca="1"/>
        <v>269.62</v>
      </c>
      <c r="BI297" vm="10364">
        <f ca="1"/>
        <v>45721</v>
      </c>
      <c r="BJ297" vm="717">
        <f ca="1"/>
        <v>42.29</v>
      </c>
      <c r="BK297" vm="10364">
        <f ca="1"/>
        <v>45721</v>
      </c>
      <c r="BL297" vm="2616">
        <f ca="1"/>
        <v>42.84</v>
      </c>
      <c r="BM297" vm="10364">
        <f ca="1"/>
        <v>45721</v>
      </c>
      <c r="BN297" vm="10384">
        <f ca="1"/>
        <v>117.72</v>
      </c>
      <c r="BO297" vm="10364">
        <f ca="1"/>
        <v>45721</v>
      </c>
      <c r="BP297" vm="10385">
        <f ca="1"/>
        <v>153.88</v>
      </c>
      <c r="BQ297" vm="10364">
        <f ca="1"/>
        <v>45721</v>
      </c>
      <c r="BR297" vm="10386">
        <f ca="1"/>
        <v>209.62</v>
      </c>
      <c r="BS297" vm="10364">
        <f ca="1"/>
        <v>45721</v>
      </c>
      <c r="BT297" vm="10387">
        <f ca="1"/>
        <v>291.97000000000003</v>
      </c>
      <c r="BU297" vm="10364">
        <f ca="1"/>
        <v>45721</v>
      </c>
      <c r="BV297" vm="10388">
        <f ca="1"/>
        <v>27.07</v>
      </c>
      <c r="BW297" vm="10364">
        <f ca="1"/>
        <v>45721</v>
      </c>
      <c r="BX297" vm="4024">
        <f ca="1"/>
        <v>60.89</v>
      </c>
      <c r="BZ297" vm="10364">
        <f ca="1"/>
        <v>45721</v>
      </c>
      <c r="CA297" vm="10389">
        <f ca="1"/>
        <v>536.4</v>
      </c>
      <c r="CB297" vm="10364">
        <f ca="1"/>
        <v>45721</v>
      </c>
      <c r="CC297" vm="10390">
        <f ca="1"/>
        <v>120.02</v>
      </c>
      <c r="CD297" vm="10364">
        <f ca="1"/>
        <v>45721</v>
      </c>
      <c r="CE297" vm="10391">
        <f ca="1"/>
        <v>107.34</v>
      </c>
      <c r="CF297" vm="10364">
        <f ca="1"/>
        <v>45721</v>
      </c>
      <c r="CG297" vm="10392">
        <f ca="1"/>
        <v>55.730699999999999</v>
      </c>
      <c r="CH297" vm="10364">
        <f ca="1"/>
        <v>45721</v>
      </c>
      <c r="CI297" vm="7342">
        <f ca="1"/>
        <v>198.26</v>
      </c>
    </row>
    <row r="298" spans="1:87">
      <c r="A298" vm="10393">
        <f ca="1"/>
        <v>45722</v>
      </c>
      <c r="B298" vm="7440">
        <f ca="1"/>
        <v>21.67</v>
      </c>
      <c r="C298" vm="10393">
        <f ca="1"/>
        <v>45722</v>
      </c>
      <c r="D298" vm="7052">
        <f ca="1"/>
        <v>48.06</v>
      </c>
      <c r="E298" vm="10393">
        <f ca="1"/>
        <v>45722</v>
      </c>
      <c r="F298" vm="7037">
        <f ca="1"/>
        <v>19.36</v>
      </c>
      <c r="G298" vm="10393">
        <f ca="1"/>
        <v>45722</v>
      </c>
      <c r="H298" vm="10394">
        <f ca="1"/>
        <v>714.84</v>
      </c>
      <c r="I298" vm="10393">
        <f ca="1"/>
        <v>45722</v>
      </c>
      <c r="J298" vm="10395">
        <f ca="1"/>
        <v>136.79</v>
      </c>
      <c r="K298" vm="10393">
        <f ca="1"/>
        <v>45722</v>
      </c>
      <c r="L298" vm="10396">
        <f ca="1"/>
        <v>538.57000000000005</v>
      </c>
      <c r="M298" vm="10393">
        <f ca="1"/>
        <v>45722</v>
      </c>
      <c r="N298" vm="10397">
        <f ca="1"/>
        <v>47.835999999999999</v>
      </c>
      <c r="O298" vm="10393">
        <f ca="1"/>
        <v>45722</v>
      </c>
      <c r="P298" vm="10398">
        <f ca="1"/>
        <v>7.4444999999999997</v>
      </c>
      <c r="Q298" vm="10393">
        <f ca="1"/>
        <v>45722</v>
      </c>
      <c r="R298" vm="10399">
        <f ca="1"/>
        <v>202.16</v>
      </c>
      <c r="S298" vm="10393">
        <f ca="1"/>
        <v>45722</v>
      </c>
      <c r="T298" vm="4989">
        <f ca="1"/>
        <v>139.65</v>
      </c>
      <c r="U298" vm="10393">
        <f ca="1"/>
        <v>45722</v>
      </c>
      <c r="V298" vm="10400">
        <f ca="1"/>
        <v>482.84</v>
      </c>
      <c r="W298" vm="10393">
        <f ca="1"/>
        <v>45722</v>
      </c>
      <c r="X298" vm="10401">
        <f ca="1"/>
        <v>396.89</v>
      </c>
      <c r="Y298" vm="10393">
        <f ca="1"/>
        <v>45722</v>
      </c>
      <c r="Z298" vm="10402">
        <f ca="1"/>
        <v>32.33</v>
      </c>
      <c r="AA298" vm="10393">
        <f ca="1"/>
        <v>45722</v>
      </c>
      <c r="AB298" vm="10403">
        <f ca="1"/>
        <v>88.04</v>
      </c>
      <c r="AC298" vm="10393">
        <f ca="1"/>
        <v>45722</v>
      </c>
      <c r="AD298" vm="5106">
        <f ca="1"/>
        <v>76.48</v>
      </c>
      <c r="AE298" vm="10393">
        <f ca="1"/>
        <v>45722</v>
      </c>
      <c r="AF298" vm="10404">
        <f ca="1"/>
        <v>235.33</v>
      </c>
      <c r="AG298" vm="10393">
        <f ca="1"/>
        <v>45722</v>
      </c>
      <c r="AH298" vm="10405">
        <f ca="1"/>
        <v>70.010000000000005</v>
      </c>
      <c r="AI298" vm="10393">
        <f ca="1"/>
        <v>45722</v>
      </c>
      <c r="AJ298" vm="7214">
        <f ca="1"/>
        <v>65.25</v>
      </c>
      <c r="AK298" vm="10393">
        <f ca="1"/>
        <v>45722</v>
      </c>
      <c r="AL298" vm="10406">
        <f ca="1"/>
        <v>156.22</v>
      </c>
      <c r="AM298" vm="10393">
        <f ca="1"/>
        <v>45722</v>
      </c>
      <c r="AN298" vm="10407">
        <f ca="1"/>
        <v>13.19</v>
      </c>
      <c r="AO298" vm="10393">
        <f ca="1"/>
        <v>45722</v>
      </c>
      <c r="AP298" vm="7351">
        <f ca="1"/>
        <v>89.83</v>
      </c>
      <c r="AQ298" vm="10393">
        <f ca="1"/>
        <v>45722</v>
      </c>
      <c r="AR298" vm="10408">
        <f ca="1"/>
        <v>84.69</v>
      </c>
      <c r="AS298" vm="10393">
        <f ca="1"/>
        <v>45722</v>
      </c>
      <c r="AT298" vm="10409">
        <f ca="1"/>
        <v>135.08000000000001</v>
      </c>
      <c r="AU298" vm="10393">
        <f ca="1"/>
        <v>45722</v>
      </c>
      <c r="AV298" vm="9379">
        <f ca="1"/>
        <v>51.14</v>
      </c>
      <c r="AW298" vm="10393">
        <f ca="1"/>
        <v>45722</v>
      </c>
      <c r="AX298" vm="1234">
        <f ca="1"/>
        <v>40.97</v>
      </c>
      <c r="AY298" vm="10393">
        <f ca="1"/>
        <v>45722</v>
      </c>
      <c r="AZ298" vm="10410">
        <f ca="1"/>
        <v>73.8</v>
      </c>
      <c r="BA298" vm="10393">
        <f ca="1"/>
        <v>45722</v>
      </c>
      <c r="BB298" vm="10411">
        <f ca="1"/>
        <v>206.93</v>
      </c>
      <c r="BC298" vm="10393">
        <f ca="1"/>
        <v>45722</v>
      </c>
      <c r="BD298" vm="10412">
        <f ca="1"/>
        <v>71.540000000000006</v>
      </c>
      <c r="BE298" vm="10393">
        <f ca="1"/>
        <v>45722</v>
      </c>
      <c r="BF298" vm="5429">
        <f ca="1"/>
        <v>39.299999999999997</v>
      </c>
      <c r="BG298" vm="10393">
        <f ca="1"/>
        <v>45722</v>
      </c>
      <c r="BH298" vm="10413">
        <f ca="1"/>
        <v>268.25</v>
      </c>
      <c r="BI298" vm="10393">
        <f ca="1"/>
        <v>45722</v>
      </c>
      <c r="BJ298" vm="10414">
        <f ca="1"/>
        <v>41.46</v>
      </c>
      <c r="BK298" vm="10393">
        <f ca="1"/>
        <v>45722</v>
      </c>
      <c r="BL298" vm="10415">
        <f ca="1"/>
        <v>44.23</v>
      </c>
      <c r="BM298" vm="10393">
        <f ca="1"/>
        <v>45722</v>
      </c>
      <c r="BN298" vm="10416">
        <f ca="1"/>
        <v>116.69</v>
      </c>
      <c r="BO298" vm="10393">
        <f ca="1"/>
        <v>45722</v>
      </c>
      <c r="BP298" vm="9620">
        <f ca="1"/>
        <v>154.61000000000001</v>
      </c>
      <c r="BQ298" vm="10393">
        <f ca="1"/>
        <v>45722</v>
      </c>
      <c r="BR298" vm="7855">
        <f ca="1"/>
        <v>211.26</v>
      </c>
      <c r="BS298" vm="10393">
        <f ca="1"/>
        <v>45722</v>
      </c>
      <c r="BT298" vm="10417">
        <f ca="1"/>
        <v>286.05</v>
      </c>
      <c r="BU298" vm="10393">
        <f ca="1"/>
        <v>45722</v>
      </c>
      <c r="BV298" vm="10418">
        <f ca="1"/>
        <v>26.71</v>
      </c>
      <c r="BW298" vm="10393">
        <f ca="1"/>
        <v>45722</v>
      </c>
      <c r="BX298" vm="10419">
        <f ca="1"/>
        <v>59.44</v>
      </c>
      <c r="BZ298" vm="10393">
        <f ca="1"/>
        <v>45722</v>
      </c>
      <c r="CA298" vm="10420">
        <f ca="1"/>
        <v>526.66999999999996</v>
      </c>
      <c r="CB298" vm="10393">
        <f ca="1"/>
        <v>45722</v>
      </c>
      <c r="CC298" vm="7079">
        <f ca="1"/>
        <v>118.01</v>
      </c>
      <c r="CD298" vm="10393">
        <f ca="1"/>
        <v>45722</v>
      </c>
      <c r="CE298" vm="10421">
        <f ca="1"/>
        <v>105.42</v>
      </c>
      <c r="CF298" vm="10393">
        <f ca="1"/>
        <v>45722</v>
      </c>
      <c r="CG298" vm="663">
        <f ca="1"/>
        <v>54.91</v>
      </c>
      <c r="CH298" vm="10393">
        <f ca="1"/>
        <v>45722</v>
      </c>
      <c r="CI298" vm="10422">
        <f ca="1"/>
        <v>195.3664</v>
      </c>
    </row>
    <row r="299" spans="1:87">
      <c r="A299" vm="10423">
        <f ca="1"/>
        <v>45723</v>
      </c>
      <c r="B299" vm="7905">
        <f ca="1"/>
        <v>21.96</v>
      </c>
      <c r="C299" vm="10423">
        <f ca="1"/>
        <v>45723</v>
      </c>
      <c r="D299" vm="410">
        <f ca="1"/>
        <v>49.44</v>
      </c>
      <c r="E299" vm="10423">
        <f ca="1"/>
        <v>45723</v>
      </c>
      <c r="F299" vm="10424">
        <f ca="1"/>
        <v>19.420000000000002</v>
      </c>
      <c r="G299" vm="10423">
        <f ca="1"/>
        <v>45723</v>
      </c>
      <c r="H299" vm="10425">
        <f ca="1"/>
        <v>732.22</v>
      </c>
      <c r="I299" vm="10423">
        <f ca="1"/>
        <v>45723</v>
      </c>
      <c r="J299" vm="10426">
        <f ca="1"/>
        <v>140.04</v>
      </c>
      <c r="K299" vm="10423">
        <f ca="1"/>
        <v>45723</v>
      </c>
      <c r="L299" vm="10427">
        <f ca="1"/>
        <v>518.26</v>
      </c>
      <c r="M299" vm="10423">
        <f ca="1"/>
        <v>45723</v>
      </c>
      <c r="N299" vm="1706">
        <f ca="1"/>
        <v>49.21</v>
      </c>
      <c r="O299" vm="10423">
        <f ca="1"/>
        <v>45723</v>
      </c>
      <c r="P299" vm="8305">
        <f ca="1"/>
        <v>7.4051</v>
      </c>
      <c r="Q299" vm="10423">
        <f ca="1"/>
        <v>45723</v>
      </c>
      <c r="R299" vm="10428">
        <f ca="1"/>
        <v>208.76</v>
      </c>
      <c r="S299" vm="10423">
        <f ca="1"/>
        <v>45723</v>
      </c>
      <c r="T299" vm="10429">
        <f ca="1"/>
        <v>138.56</v>
      </c>
      <c r="U299" vm="10423">
        <f ca="1"/>
        <v>45723</v>
      </c>
      <c r="V299" vm="10430">
        <f ca="1"/>
        <v>499.62</v>
      </c>
      <c r="W299" vm="10423">
        <f ca="1"/>
        <v>45723</v>
      </c>
      <c r="X299" vm="10431">
        <f ca="1"/>
        <v>393.31</v>
      </c>
      <c r="Y299" vm="10423">
        <f ca="1"/>
        <v>45723</v>
      </c>
      <c r="Z299" vm="10432">
        <f ca="1"/>
        <v>33.5</v>
      </c>
      <c r="AA299" vm="10423">
        <f ca="1"/>
        <v>45723</v>
      </c>
      <c r="AB299" vm="9845">
        <f ca="1"/>
        <v>87.17</v>
      </c>
      <c r="AC299" vm="10423">
        <f ca="1"/>
        <v>45723</v>
      </c>
      <c r="AD299" vm="10433">
        <f ca="1"/>
        <v>75.510000000000005</v>
      </c>
      <c r="AE299" vm="10423">
        <f ca="1"/>
        <v>45723</v>
      </c>
      <c r="AF299" vm="10434">
        <f ca="1"/>
        <v>239.07</v>
      </c>
      <c r="AG299" vm="10423">
        <f ca="1"/>
        <v>45723</v>
      </c>
      <c r="AH299" vm="3834">
        <f ca="1"/>
        <v>72.83</v>
      </c>
      <c r="AI299" vm="10423">
        <f ca="1"/>
        <v>45723</v>
      </c>
      <c r="AJ299" vm="2703">
        <f ca="1"/>
        <v>66.33</v>
      </c>
      <c r="AK299" vm="10423">
        <f ca="1"/>
        <v>45723</v>
      </c>
      <c r="AL299" vm="4105">
        <f ca="1"/>
        <v>158.91</v>
      </c>
      <c r="AM299" vm="10423">
        <f ca="1"/>
        <v>45723</v>
      </c>
      <c r="AN299" vm="10435">
        <f ca="1"/>
        <v>13.07</v>
      </c>
      <c r="AO299" vm="10423">
        <f ca="1"/>
        <v>45723</v>
      </c>
      <c r="AP299" vm="10436">
        <f ca="1"/>
        <v>89.65</v>
      </c>
      <c r="AQ299" vm="10423">
        <f ca="1"/>
        <v>45723</v>
      </c>
      <c r="AR299" vm="10437">
        <f ca="1"/>
        <v>85.84</v>
      </c>
      <c r="AS299" vm="10423">
        <f ca="1"/>
        <v>45723</v>
      </c>
      <c r="AT299" vm="10438">
        <f ca="1"/>
        <v>137.13999999999999</v>
      </c>
      <c r="AU299" vm="10423">
        <f ca="1"/>
        <v>45723</v>
      </c>
      <c r="AV299" vm="10439">
        <f ca="1"/>
        <v>51.08</v>
      </c>
      <c r="AW299" vm="10423">
        <f ca="1"/>
        <v>45723</v>
      </c>
      <c r="AX299" vm="5839">
        <f ca="1"/>
        <v>40.75</v>
      </c>
      <c r="AY299" vm="10423">
        <f ca="1"/>
        <v>45723</v>
      </c>
      <c r="AZ299" vm="4259">
        <f ca="1"/>
        <v>74.489999999999995</v>
      </c>
      <c r="BA299" vm="10423">
        <f ca="1"/>
        <v>45723</v>
      </c>
      <c r="BB299" vm="10440">
        <f ca="1"/>
        <v>212.29</v>
      </c>
      <c r="BC299" vm="10423">
        <f ca="1"/>
        <v>45723</v>
      </c>
      <c r="BD299" vm="1810">
        <f ca="1"/>
        <v>73.31</v>
      </c>
      <c r="BE299" vm="10423">
        <f ca="1"/>
        <v>45723</v>
      </c>
      <c r="BF299" vm="5004">
        <f ca="1"/>
        <v>40.049999999999997</v>
      </c>
      <c r="BG299" vm="10423">
        <f ca="1"/>
        <v>45723</v>
      </c>
      <c r="BH299" vm="10441">
        <f ca="1"/>
        <v>268.39</v>
      </c>
      <c r="BI299" vm="10423">
        <f ca="1"/>
        <v>45723</v>
      </c>
      <c r="BJ299" vm="4480">
        <f ca="1"/>
        <v>41.4</v>
      </c>
      <c r="BK299" vm="10423">
        <f ca="1"/>
        <v>45723</v>
      </c>
      <c r="BL299" vm="1690">
        <f ca="1"/>
        <v>46.06</v>
      </c>
      <c r="BM299" vm="10423">
        <f ca="1"/>
        <v>45723</v>
      </c>
      <c r="BN299" vm="10442">
        <f ca="1"/>
        <v>117.8</v>
      </c>
      <c r="BO299" vm="10423">
        <f ca="1"/>
        <v>45723</v>
      </c>
      <c r="BP299" vm="10443">
        <f ca="1"/>
        <v>154.44</v>
      </c>
      <c r="BQ299" vm="10423">
        <f ca="1"/>
        <v>45723</v>
      </c>
      <c r="BR299" vm="10444">
        <f ca="1"/>
        <v>214.52</v>
      </c>
      <c r="BS299" vm="10423">
        <f ca="1"/>
        <v>45723</v>
      </c>
      <c r="BT299" vm="10445">
        <f ca="1"/>
        <v>282.89</v>
      </c>
      <c r="BU299" vm="10423">
        <f ca="1"/>
        <v>45723</v>
      </c>
      <c r="BV299" vm="10446">
        <f ca="1"/>
        <v>27.18</v>
      </c>
      <c r="BW299" vm="10423">
        <f ca="1"/>
        <v>45723</v>
      </c>
      <c r="BX299" vm="10447">
        <f ca="1"/>
        <v>60.83</v>
      </c>
      <c r="BZ299" vm="10423">
        <f ca="1"/>
        <v>45723</v>
      </c>
      <c r="CA299" vm="10448">
        <f ca="1"/>
        <v>529.51</v>
      </c>
      <c r="CB299" vm="10423">
        <f ca="1"/>
        <v>45723</v>
      </c>
      <c r="CC299" vm="10449">
        <f ca="1"/>
        <v>118.73</v>
      </c>
      <c r="CD299" vm="10423">
        <f ca="1"/>
        <v>45723</v>
      </c>
      <c r="CE299" vm="10450">
        <f ca="1"/>
        <v>106.19</v>
      </c>
      <c r="CF299" vm="10423">
        <f ca="1"/>
        <v>45723</v>
      </c>
      <c r="CG299" vm="1166">
        <f ca="1"/>
        <v>55.22</v>
      </c>
      <c r="CH299" vm="10423">
        <f ca="1"/>
        <v>45723</v>
      </c>
      <c r="CI299" vm="10451">
        <f ca="1"/>
        <v>196.41</v>
      </c>
    </row>
    <row r="300" spans="1:87">
      <c r="A300" vm="10452">
        <f ca="1"/>
        <v>45726</v>
      </c>
      <c r="B300" vm="10453">
        <f ca="1"/>
        <v>20.67</v>
      </c>
      <c r="C300" vm="10452">
        <f ca="1"/>
        <v>45726</v>
      </c>
      <c r="D300" vm="3697">
        <f ca="1"/>
        <v>50.61</v>
      </c>
      <c r="E300" vm="10452">
        <f ca="1"/>
        <v>45726</v>
      </c>
      <c r="F300" vm="10454">
        <f ca="1"/>
        <v>18.559999999999999</v>
      </c>
      <c r="G300" vm="10452">
        <f ca="1"/>
        <v>45726</v>
      </c>
      <c r="H300" vm="10455">
        <f ca="1"/>
        <v>683.11</v>
      </c>
      <c r="I300" vm="10452">
        <f ca="1"/>
        <v>45726</v>
      </c>
      <c r="J300" vm="5032">
        <f ca="1"/>
        <v>140.43</v>
      </c>
      <c r="K300" vm="10452">
        <f ca="1"/>
        <v>45726</v>
      </c>
      <c r="L300" vm="10456">
        <f ca="1"/>
        <v>482.61</v>
      </c>
      <c r="M300" vm="10452">
        <f ca="1"/>
        <v>45726</v>
      </c>
      <c r="N300" vm="6052">
        <f ca="1"/>
        <v>47.34</v>
      </c>
      <c r="O300" vm="10452">
        <f ca="1"/>
        <v>45726</v>
      </c>
      <c r="P300" vm="10457">
        <f ca="1"/>
        <v>7.1486999999999998</v>
      </c>
      <c r="Q300" vm="10452">
        <f ca="1"/>
        <v>45726</v>
      </c>
      <c r="R300" vm="10458">
        <f ca="1"/>
        <v>194.69</v>
      </c>
      <c r="S300" vm="10452">
        <f ca="1"/>
        <v>45726</v>
      </c>
      <c r="T300" vm="7">
        <f ca="1"/>
        <v>135.78</v>
      </c>
      <c r="U300" vm="10452">
        <f ca="1"/>
        <v>45726</v>
      </c>
      <c r="V300" vm="10459">
        <f ca="1"/>
        <v>488.78</v>
      </c>
      <c r="W300" vm="10452">
        <f ca="1"/>
        <v>45726</v>
      </c>
      <c r="X300" vm="10460">
        <f ca="1"/>
        <v>380.16</v>
      </c>
      <c r="Y300" vm="10452">
        <f ca="1"/>
        <v>45726</v>
      </c>
      <c r="Z300" vm="5844">
        <f ca="1"/>
        <v>31.44</v>
      </c>
      <c r="AA300" vm="10452">
        <f ca="1"/>
        <v>45726</v>
      </c>
      <c r="AB300" vm="5938">
        <f ca="1"/>
        <v>78.95</v>
      </c>
      <c r="AC300" vm="10452">
        <f ca="1"/>
        <v>45726</v>
      </c>
      <c r="AD300" vm="2730">
        <f ca="1"/>
        <v>76.39</v>
      </c>
      <c r="AE300" vm="10452">
        <f ca="1"/>
        <v>45726</v>
      </c>
      <c r="AF300" vm="7989">
        <f ca="1"/>
        <v>227.48</v>
      </c>
      <c r="AG300" vm="10452">
        <f ca="1"/>
        <v>45726</v>
      </c>
      <c r="AH300" vm="3672">
        <f ca="1"/>
        <v>76.16</v>
      </c>
      <c r="AI300" vm="10452">
        <f ca="1"/>
        <v>45726</v>
      </c>
      <c r="AJ300" vm="10461">
        <f ca="1"/>
        <v>65.23</v>
      </c>
      <c r="AK300" vm="10452">
        <f ca="1"/>
        <v>45726</v>
      </c>
      <c r="AL300" vm="10462">
        <f ca="1"/>
        <v>147.59</v>
      </c>
      <c r="AM300" vm="10452">
        <f ca="1"/>
        <v>45726</v>
      </c>
      <c r="AN300" vm="10463">
        <f ca="1"/>
        <v>12.22</v>
      </c>
      <c r="AO300" vm="10452">
        <f ca="1"/>
        <v>45726</v>
      </c>
      <c r="AP300" vm="10464">
        <f ca="1"/>
        <v>86.8</v>
      </c>
      <c r="AQ300" vm="10452">
        <f ca="1"/>
        <v>45726</v>
      </c>
      <c r="AR300" vm="10465">
        <f ca="1"/>
        <v>84.24</v>
      </c>
      <c r="AS300" vm="10452">
        <f ca="1"/>
        <v>45726</v>
      </c>
      <c r="AT300" vm="10466">
        <f ca="1"/>
        <v>137.36000000000001</v>
      </c>
      <c r="AU300" vm="10452">
        <f ca="1"/>
        <v>45726</v>
      </c>
      <c r="AV300" vm="10467">
        <f ca="1"/>
        <v>50.54</v>
      </c>
      <c r="AW300" vm="10452">
        <f ca="1"/>
        <v>45726</v>
      </c>
      <c r="AX300" vm="10468">
        <f ca="1"/>
        <v>39.85</v>
      </c>
      <c r="AY300" vm="10452">
        <f ca="1"/>
        <v>45726</v>
      </c>
      <c r="AZ300" vm="10469">
        <f ca="1"/>
        <v>71.59</v>
      </c>
      <c r="BA300" vm="10452">
        <f ca="1"/>
        <v>45726</v>
      </c>
      <c r="BB300" vm="4437">
        <f ca="1"/>
        <v>213.07</v>
      </c>
      <c r="BC300" vm="10452">
        <f ca="1"/>
        <v>45726</v>
      </c>
      <c r="BD300" vm="10470">
        <f ca="1"/>
        <v>72.040000000000006</v>
      </c>
      <c r="BE300" vm="10452">
        <f ca="1"/>
        <v>45726</v>
      </c>
      <c r="BF300" vm="5875">
        <f ca="1"/>
        <v>40.32</v>
      </c>
      <c r="BG300" vm="10452">
        <f ca="1"/>
        <v>45726</v>
      </c>
      <c r="BH300" vm="10471">
        <f ca="1"/>
        <v>266.04000000000002</v>
      </c>
      <c r="BI300" vm="10452">
        <f ca="1"/>
        <v>45726</v>
      </c>
      <c r="BJ300" vm="10472">
        <f ca="1"/>
        <v>39.83</v>
      </c>
      <c r="BK300" vm="10452">
        <f ca="1"/>
        <v>45726</v>
      </c>
      <c r="BL300" vm="10473">
        <f ca="1"/>
        <v>46.49</v>
      </c>
      <c r="BM300" vm="10452">
        <f ca="1"/>
        <v>45726</v>
      </c>
      <c r="BN300" vm="10474">
        <f ca="1"/>
        <v>117.35</v>
      </c>
      <c r="BO300" vm="10452">
        <f ca="1"/>
        <v>45726</v>
      </c>
      <c r="BP300" vm="10475">
        <f ca="1"/>
        <v>156.25</v>
      </c>
      <c r="BQ300" vm="10452">
        <f ca="1"/>
        <v>45726</v>
      </c>
      <c r="BR300" vm="10476">
        <f ca="1"/>
        <v>213.82</v>
      </c>
      <c r="BS300" vm="10452">
        <f ca="1"/>
        <v>45726</v>
      </c>
      <c r="BT300" vm="2932">
        <f ca="1"/>
        <v>272.89999999999998</v>
      </c>
      <c r="BU300" vm="10452">
        <f ca="1"/>
        <v>45726</v>
      </c>
      <c r="BV300" vm="10477">
        <f ca="1"/>
        <v>27.16</v>
      </c>
      <c r="BW300" vm="10452">
        <f ca="1"/>
        <v>45726</v>
      </c>
      <c r="BX300" vm="10478">
        <f ca="1"/>
        <v>62.14</v>
      </c>
      <c r="BZ300" vm="10452">
        <f ca="1"/>
        <v>45726</v>
      </c>
      <c r="CA300" vm="10479">
        <f ca="1"/>
        <v>515.51</v>
      </c>
      <c r="CB300" vm="10452">
        <f ca="1"/>
        <v>45726</v>
      </c>
      <c r="CC300" vm="10480">
        <f ca="1"/>
        <v>115.43</v>
      </c>
      <c r="CD300" vm="10452">
        <f ca="1"/>
        <v>45726</v>
      </c>
      <c r="CE300" vm="10481">
        <f ca="1"/>
        <v>103.18</v>
      </c>
      <c r="CF300" vm="10452">
        <f ca="1"/>
        <v>45726</v>
      </c>
      <c r="CG300" vm="4915">
        <f ca="1"/>
        <v>53.61</v>
      </c>
      <c r="CH300" vm="10452">
        <f ca="1"/>
        <v>45726</v>
      </c>
      <c r="CI300" vm="10482">
        <f ca="1"/>
        <v>191.23</v>
      </c>
    </row>
    <row r="301" spans="1:87">
      <c r="A301" vm="10483">
        <f ca="1"/>
        <v>45727</v>
      </c>
      <c r="B301" vm="10484">
        <f ca="1"/>
        <v>20.96</v>
      </c>
      <c r="C301" vm="10483">
        <f ca="1"/>
        <v>45727</v>
      </c>
      <c r="D301" vm="1186">
        <f ca="1"/>
        <v>48.64</v>
      </c>
      <c r="E301" vm="10483">
        <f ca="1"/>
        <v>45727</v>
      </c>
      <c r="F301" vm="2468">
        <f ca="1"/>
        <v>18.86</v>
      </c>
      <c r="G301" vm="10483">
        <f ca="1"/>
        <v>45727</v>
      </c>
      <c r="H301" vm="10485">
        <f ca="1"/>
        <v>690.21</v>
      </c>
      <c r="I301" vm="10483">
        <f ca="1"/>
        <v>45727</v>
      </c>
      <c r="J301" vm="10486">
        <f ca="1"/>
        <v>137.88</v>
      </c>
      <c r="K301" vm="10483">
        <f ca="1"/>
        <v>45727</v>
      </c>
      <c r="L301" vm="10487">
        <f ca="1"/>
        <v>493.72</v>
      </c>
      <c r="M301" vm="10483">
        <f ca="1"/>
        <v>45727</v>
      </c>
      <c r="N301" vm="1168">
        <f ca="1"/>
        <v>49.11</v>
      </c>
      <c r="O301" vm="10483">
        <f ca="1"/>
        <v>45727</v>
      </c>
      <c r="P301" vm="10488">
        <f ca="1"/>
        <v>7.2079000000000004</v>
      </c>
      <c r="Q301" vm="10483">
        <f ca="1"/>
        <v>45727</v>
      </c>
      <c r="R301" vm="10489">
        <f ca="1"/>
        <v>199.36</v>
      </c>
      <c r="S301" vm="10483">
        <f ca="1"/>
        <v>45727</v>
      </c>
      <c r="T301" vm="10490">
        <f ca="1"/>
        <v>136.84</v>
      </c>
      <c r="U301" vm="10483">
        <f ca="1"/>
        <v>45727</v>
      </c>
      <c r="V301" vm="10491">
        <f ca="1"/>
        <v>475.5</v>
      </c>
      <c r="W301" vm="10483">
        <f ca="1"/>
        <v>45727</v>
      </c>
      <c r="X301" vm="10492">
        <f ca="1"/>
        <v>380.45</v>
      </c>
      <c r="Y301" vm="10483">
        <f ca="1"/>
        <v>45727</v>
      </c>
      <c r="Z301" vm="6062">
        <f ca="1"/>
        <v>32.200000000000003</v>
      </c>
      <c r="AA301" vm="10483">
        <f ca="1"/>
        <v>45727</v>
      </c>
      <c r="AB301" vm="10493">
        <f ca="1"/>
        <v>78.11</v>
      </c>
      <c r="AC301" vm="10483">
        <f ca="1"/>
        <v>45727</v>
      </c>
      <c r="AD301" vm="10494">
        <f ca="1"/>
        <v>72.67</v>
      </c>
      <c r="AE301" vm="10483">
        <f ca="1"/>
        <v>45727</v>
      </c>
      <c r="AF301" vm="10495">
        <f ca="1"/>
        <v>220.84</v>
      </c>
      <c r="AG301" vm="10483">
        <f ca="1"/>
        <v>45727</v>
      </c>
      <c r="AH301" vm="10496">
        <f ca="1"/>
        <v>74.03</v>
      </c>
      <c r="AI301" vm="10483">
        <f ca="1"/>
        <v>45727</v>
      </c>
      <c r="AJ301" vm="5975">
        <f ca="1"/>
        <v>64.98</v>
      </c>
      <c r="AK301" vm="10483">
        <f ca="1"/>
        <v>45727</v>
      </c>
      <c r="AL301" vm="10497">
        <f ca="1"/>
        <v>149.9</v>
      </c>
      <c r="AM301" vm="10483">
        <f ca="1"/>
        <v>45727</v>
      </c>
      <c r="AN301" vm="10498">
        <f ca="1"/>
        <v>12.7</v>
      </c>
      <c r="AO301" vm="10483">
        <f ca="1"/>
        <v>45727</v>
      </c>
      <c r="AP301" vm="9364">
        <f ca="1"/>
        <v>85.72</v>
      </c>
      <c r="AQ301" vm="10483">
        <f ca="1"/>
        <v>45727</v>
      </c>
      <c r="AR301" vm="7524">
        <f ca="1"/>
        <v>81.05</v>
      </c>
      <c r="AS301" vm="10483">
        <f ca="1"/>
        <v>45727</v>
      </c>
      <c r="AT301" vm="10499">
        <f ca="1"/>
        <v>132.66</v>
      </c>
      <c r="AU301" vm="10483">
        <f ca="1"/>
        <v>45727</v>
      </c>
      <c r="AV301" vm="796">
        <f ca="1"/>
        <v>51.18</v>
      </c>
      <c r="AW301" vm="10483">
        <f ca="1"/>
        <v>45727</v>
      </c>
      <c r="AX301" vm="5075">
        <f ca="1"/>
        <v>39.979999999999997</v>
      </c>
      <c r="AY301" vm="10483">
        <f ca="1"/>
        <v>45727</v>
      </c>
      <c r="AZ301" vm="2440">
        <f ca="1"/>
        <v>63.79</v>
      </c>
      <c r="BA301" vm="10483">
        <f ca="1"/>
        <v>45727</v>
      </c>
      <c r="BB301" vm="10500">
        <f ca="1"/>
        <v>209.78</v>
      </c>
      <c r="BC301" vm="10483">
        <f ca="1"/>
        <v>45727</v>
      </c>
      <c r="BD301" vm="6696">
        <f ca="1"/>
        <v>69.599999999999994</v>
      </c>
      <c r="BE301" vm="10483">
        <f ca="1"/>
        <v>45727</v>
      </c>
      <c r="BF301" vm="5642">
        <f ca="1"/>
        <v>39.5</v>
      </c>
      <c r="BG301" vm="10483">
        <f ca="1"/>
        <v>45727</v>
      </c>
      <c r="BH301" vm="10501">
        <f ca="1"/>
        <v>269.16000000000003</v>
      </c>
      <c r="BI301" vm="10483">
        <f ca="1"/>
        <v>45727</v>
      </c>
      <c r="BJ301" vm="9226">
        <f ca="1"/>
        <v>39.61</v>
      </c>
      <c r="BK301" vm="10483">
        <f ca="1"/>
        <v>45727</v>
      </c>
      <c r="BL301" vm="10502">
        <f ca="1"/>
        <v>43.43</v>
      </c>
      <c r="BM301" vm="10483">
        <f ca="1"/>
        <v>45727</v>
      </c>
      <c r="BN301" vm="10503">
        <f ca="1"/>
        <v>117.19</v>
      </c>
      <c r="BO301" vm="10483">
        <f ca="1"/>
        <v>45727</v>
      </c>
      <c r="BP301" vm="10504">
        <f ca="1"/>
        <v>152.33000000000001</v>
      </c>
      <c r="BQ301" vm="10483">
        <f ca="1"/>
        <v>45727</v>
      </c>
      <c r="BR301" vm="10505">
        <f ca="1"/>
        <v>208.59</v>
      </c>
      <c r="BS301" vm="10483">
        <f ca="1"/>
        <v>45727</v>
      </c>
      <c r="BT301" vm="10506">
        <f ca="1"/>
        <v>277.05</v>
      </c>
      <c r="BU301" vm="10483">
        <f ca="1"/>
        <v>45727</v>
      </c>
      <c r="BV301" vm="10507">
        <f ca="1"/>
        <v>27.31</v>
      </c>
      <c r="BW301" vm="10483">
        <f ca="1"/>
        <v>45727</v>
      </c>
      <c r="BX301" vm="10508">
        <f ca="1"/>
        <v>62.25</v>
      </c>
      <c r="BZ301" vm="10483">
        <f ca="1"/>
        <v>45727</v>
      </c>
      <c r="CA301" vm="10509">
        <f ca="1"/>
        <v>511.28</v>
      </c>
      <c r="CB301" vm="10483">
        <f ca="1"/>
        <v>45727</v>
      </c>
      <c r="CC301" vm="10510">
        <f ca="1"/>
        <v>114.28</v>
      </c>
      <c r="CD301" vm="10483">
        <f ca="1"/>
        <v>45727</v>
      </c>
      <c r="CE301" vm="2454">
        <f ca="1"/>
        <v>102.3</v>
      </c>
      <c r="CF301" vm="10483">
        <f ca="1"/>
        <v>45727</v>
      </c>
      <c r="CG301" vm="2406">
        <f ca="1"/>
        <v>53.06</v>
      </c>
      <c r="CH301" vm="10483">
        <f ca="1"/>
        <v>45727</v>
      </c>
      <c r="CI301" vm="10511">
        <f ca="1"/>
        <v>190.47</v>
      </c>
    </row>
    <row r="302" spans="1:87">
      <c r="A302" vm="10512">
        <f ca="1"/>
        <v>45728</v>
      </c>
      <c r="B302" vm="526">
        <f ca="1"/>
        <v>21.2</v>
      </c>
      <c r="C302" vm="10512">
        <f ca="1"/>
        <v>45728</v>
      </c>
      <c r="D302" vm="5769">
        <f ca="1"/>
        <v>47.08</v>
      </c>
      <c r="E302" vm="10512">
        <f ca="1"/>
        <v>45728</v>
      </c>
      <c r="F302" vm="10513">
        <f ca="1"/>
        <v>18.97</v>
      </c>
      <c r="G302" vm="10512">
        <f ca="1"/>
        <v>45728</v>
      </c>
      <c r="H302" vm="50">
        <f ca="1"/>
        <v>703.37</v>
      </c>
      <c r="I302" vm="10512">
        <f ca="1"/>
        <v>45728</v>
      </c>
      <c r="J302" vm="10514">
        <f ca="1"/>
        <v>136.12</v>
      </c>
      <c r="K302" vm="10512">
        <f ca="1"/>
        <v>45728</v>
      </c>
      <c r="L302" vm="10515">
        <f ca="1"/>
        <v>497.3</v>
      </c>
      <c r="M302" vm="10512">
        <f ca="1"/>
        <v>45728</v>
      </c>
      <c r="N302" vm="8914">
        <f ca="1"/>
        <v>49.38</v>
      </c>
      <c r="O302" vm="10512">
        <f ca="1"/>
        <v>45728</v>
      </c>
      <c r="P302" vm="10516">
        <f ca="1"/>
        <v>7.2670000000000003</v>
      </c>
      <c r="Q302" vm="10512">
        <f ca="1"/>
        <v>45728</v>
      </c>
      <c r="R302" vm="10517">
        <f ca="1"/>
        <v>197.79</v>
      </c>
      <c r="S302" vm="10512">
        <f ca="1"/>
        <v>45728</v>
      </c>
      <c r="T302" vm="2041">
        <f ca="1"/>
        <v>133.49</v>
      </c>
      <c r="U302" vm="10512">
        <f ca="1"/>
        <v>45728</v>
      </c>
      <c r="V302" vm="10518">
        <f ca="1"/>
        <v>471.37</v>
      </c>
      <c r="W302" vm="10512">
        <f ca="1"/>
        <v>45728</v>
      </c>
      <c r="X302" vm="10519">
        <f ca="1"/>
        <v>383.27</v>
      </c>
      <c r="Y302" vm="10512">
        <f ca="1"/>
        <v>45728</v>
      </c>
      <c r="Z302" vm="10520">
        <f ca="1"/>
        <v>33.85</v>
      </c>
      <c r="AA302" vm="10512">
        <f ca="1"/>
        <v>45728</v>
      </c>
      <c r="AB302" vm="10521">
        <f ca="1"/>
        <v>74.790000000000006</v>
      </c>
      <c r="AC302" vm="10512">
        <f ca="1"/>
        <v>45728</v>
      </c>
      <c r="AD302" vm="2995">
        <f ca="1"/>
        <v>72.81</v>
      </c>
      <c r="AE302" vm="10512">
        <f ca="1"/>
        <v>45728</v>
      </c>
      <c r="AF302" vm="10522">
        <f ca="1"/>
        <v>216.98</v>
      </c>
      <c r="AG302" vm="10512">
        <f ca="1"/>
        <v>45728</v>
      </c>
      <c r="AH302" vm="10523">
        <f ca="1"/>
        <v>72.92</v>
      </c>
      <c r="AI302" vm="10512">
        <f ca="1"/>
        <v>45728</v>
      </c>
      <c r="AJ302" vm="10524">
        <f ca="1"/>
        <v>64.84</v>
      </c>
      <c r="AK302" vm="10512">
        <f ca="1"/>
        <v>45728</v>
      </c>
      <c r="AL302" vm="10525">
        <f ca="1"/>
        <v>152.37</v>
      </c>
      <c r="AM302" vm="10512">
        <f ca="1"/>
        <v>45728</v>
      </c>
      <c r="AN302" vm="1228">
        <f ca="1"/>
        <v>13.18</v>
      </c>
      <c r="AO302" vm="10512">
        <f ca="1"/>
        <v>45728</v>
      </c>
      <c r="AP302" vm="10526">
        <f ca="1"/>
        <v>85.76</v>
      </c>
      <c r="AQ302" vm="10512">
        <f ca="1"/>
        <v>45728</v>
      </c>
      <c r="AR302" vm="10527">
        <f ca="1"/>
        <v>80.760000000000005</v>
      </c>
      <c r="AS302" vm="10512">
        <f ca="1"/>
        <v>45728</v>
      </c>
      <c r="AT302" vm="10528">
        <f ca="1"/>
        <v>130.28</v>
      </c>
      <c r="AU302" vm="10512">
        <f ca="1"/>
        <v>45728</v>
      </c>
      <c r="AV302" vm="6363">
        <f ca="1"/>
        <v>50.76</v>
      </c>
      <c r="AW302" vm="10512">
        <f ca="1"/>
        <v>45728</v>
      </c>
      <c r="AX302" vm="2851">
        <f ca="1"/>
        <v>40.159999999999997</v>
      </c>
      <c r="AY302" vm="10512">
        <f ca="1"/>
        <v>45728</v>
      </c>
      <c r="AZ302" vm="10529">
        <f ca="1"/>
        <v>62.64</v>
      </c>
      <c r="BA302" vm="10512">
        <f ca="1"/>
        <v>45728</v>
      </c>
      <c r="BB302" vm="10530">
        <f ca="1"/>
        <v>206.69</v>
      </c>
      <c r="BC302" vm="10512">
        <f ca="1"/>
        <v>45728</v>
      </c>
      <c r="BD302" vm="7634">
        <f ca="1"/>
        <v>66.44</v>
      </c>
      <c r="BE302" vm="10512">
        <f ca="1"/>
        <v>45728</v>
      </c>
      <c r="BF302" vm="34">
        <f ca="1"/>
        <v>38.880000000000003</v>
      </c>
      <c r="BG302" vm="10512">
        <f ca="1"/>
        <v>45728</v>
      </c>
      <c r="BH302" vm="10531">
        <f ca="1"/>
        <v>270.33</v>
      </c>
      <c r="BI302" vm="10512">
        <f ca="1"/>
        <v>45728</v>
      </c>
      <c r="BJ302" vm="822">
        <f ca="1"/>
        <v>39.909999999999997</v>
      </c>
      <c r="BK302" vm="10512">
        <f ca="1"/>
        <v>45728</v>
      </c>
      <c r="BL302" vm="10151">
        <f ca="1"/>
        <v>42.59</v>
      </c>
      <c r="BM302" vm="10512">
        <f ca="1"/>
        <v>45728</v>
      </c>
      <c r="BN302" vm="1159">
        <f ca="1"/>
        <v>115.78</v>
      </c>
      <c r="BO302" vm="10512">
        <f ca="1"/>
        <v>45728</v>
      </c>
      <c r="BP302" vm="1893">
        <f ca="1"/>
        <v>148.16999999999999</v>
      </c>
      <c r="BQ302" vm="10512">
        <f ca="1"/>
        <v>45728</v>
      </c>
      <c r="BR302" vm="10532">
        <f ca="1"/>
        <v>206.35</v>
      </c>
      <c r="BS302" vm="10512">
        <f ca="1"/>
        <v>45728</v>
      </c>
      <c r="BT302" vm="10533">
        <f ca="1"/>
        <v>284.58</v>
      </c>
      <c r="BU302" vm="10512">
        <f ca="1"/>
        <v>45728</v>
      </c>
      <c r="BV302" vm="10534">
        <f ca="1"/>
        <v>27.64</v>
      </c>
      <c r="BW302" vm="10512">
        <f ca="1"/>
        <v>45728</v>
      </c>
      <c r="BX302" vm="10535">
        <f ca="1"/>
        <v>62.26</v>
      </c>
      <c r="BZ302" vm="10512">
        <f ca="1"/>
        <v>45728</v>
      </c>
      <c r="CA302" vm="10536">
        <f ca="1"/>
        <v>513.76</v>
      </c>
      <c r="CB302" vm="10512">
        <f ca="1"/>
        <v>45728</v>
      </c>
      <c r="CC302" vm="10537">
        <f ca="1"/>
        <v>114.85</v>
      </c>
      <c r="CD302" vm="10512">
        <f ca="1"/>
        <v>45728</v>
      </c>
      <c r="CE302" vm="3129">
        <f ca="1"/>
        <v>103.2</v>
      </c>
      <c r="CF302" vm="10512">
        <f ca="1"/>
        <v>45728</v>
      </c>
      <c r="CG302" vm="10538">
        <f ca="1"/>
        <v>53.270400000000002</v>
      </c>
      <c r="CH302" vm="10512">
        <f ca="1"/>
        <v>45728</v>
      </c>
      <c r="CI302" vm="9319">
        <f ca="1"/>
        <v>191.41409999999999</v>
      </c>
    </row>
    <row r="303" spans="1:87">
      <c r="A303" vm="10539">
        <f ca="1"/>
        <v>45729</v>
      </c>
      <c r="B303" vm="9116">
        <f ca="1"/>
        <v>20.87</v>
      </c>
      <c r="C303" vm="10539">
        <f ca="1"/>
        <v>45729</v>
      </c>
      <c r="D303" vm="10540">
        <f ca="1"/>
        <v>47.25</v>
      </c>
      <c r="E303" vm="10539">
        <f ca="1"/>
        <v>45729</v>
      </c>
      <c r="F303" vm="10541">
        <f ca="1"/>
        <v>18.489999999999998</v>
      </c>
      <c r="G303" vm="10539">
        <f ca="1"/>
        <v>45729</v>
      </c>
      <c r="H303" vm="10542">
        <f ca="1"/>
        <v>694.59</v>
      </c>
      <c r="I303" vm="10539">
        <f ca="1"/>
        <v>45729</v>
      </c>
      <c r="J303" vm="223">
        <f ca="1"/>
        <v>137.72</v>
      </c>
      <c r="K303" vm="10539">
        <f ca="1"/>
        <v>45729</v>
      </c>
      <c r="L303" vm="10543">
        <f ca="1"/>
        <v>476.78</v>
      </c>
      <c r="M303" vm="10539">
        <f ca="1"/>
        <v>45729</v>
      </c>
      <c r="N303" vm="5998">
        <f ca="1"/>
        <v>48.8</v>
      </c>
      <c r="O303" vm="10539">
        <f ca="1"/>
        <v>45729</v>
      </c>
      <c r="P303" vm="10544">
        <f ca="1"/>
        <v>7.3853999999999997</v>
      </c>
      <c r="Q303" vm="10539">
        <f ca="1"/>
        <v>45729</v>
      </c>
      <c r="R303" vm="10545">
        <f ca="1"/>
        <v>189.58</v>
      </c>
      <c r="S303" vm="10539">
        <f ca="1"/>
        <v>45729</v>
      </c>
      <c r="T303" vm="414">
        <f ca="1"/>
        <v>129.76</v>
      </c>
      <c r="U303" vm="10539">
        <f ca="1"/>
        <v>45729</v>
      </c>
      <c r="V303" vm="10546">
        <f ca="1"/>
        <v>467.09</v>
      </c>
      <c r="W303" vm="10539">
        <f ca="1"/>
        <v>45729</v>
      </c>
      <c r="X303" vm="10547">
        <f ca="1"/>
        <v>378.77</v>
      </c>
      <c r="Y303" vm="10539">
        <f ca="1"/>
        <v>45729</v>
      </c>
      <c r="Z303" vm="10548">
        <f ca="1"/>
        <v>32.71</v>
      </c>
      <c r="AA303" vm="10539">
        <f ca="1"/>
        <v>45729</v>
      </c>
      <c r="AB303" vm="10549">
        <f ca="1"/>
        <v>75.89</v>
      </c>
      <c r="AC303" vm="10539">
        <f ca="1"/>
        <v>45729</v>
      </c>
      <c r="AD303" vm="4624">
        <f ca="1"/>
        <v>72.400000000000006</v>
      </c>
      <c r="AE303" vm="10539">
        <f ca="1"/>
        <v>45729</v>
      </c>
      <c r="AF303" vm="4620">
        <f ca="1"/>
        <v>209.68</v>
      </c>
      <c r="AG303" vm="10539">
        <f ca="1"/>
        <v>45729</v>
      </c>
      <c r="AH303" vm="10550">
        <f ca="1"/>
        <v>72.73</v>
      </c>
      <c r="AI303" vm="10539">
        <f ca="1"/>
        <v>45729</v>
      </c>
      <c r="AJ303" vm="10551">
        <f ca="1"/>
        <v>65.75</v>
      </c>
      <c r="AK303" vm="10539">
        <f ca="1"/>
        <v>45729</v>
      </c>
      <c r="AL303" vm="10552">
        <f ca="1"/>
        <v>149.83000000000001</v>
      </c>
      <c r="AM303" vm="10539">
        <f ca="1"/>
        <v>45729</v>
      </c>
      <c r="AN303" vm="6299">
        <f ca="1"/>
        <v>12.56</v>
      </c>
      <c r="AO303" vm="10539">
        <f ca="1"/>
        <v>45729</v>
      </c>
      <c r="AP303" vm="10553">
        <f ca="1"/>
        <v>84.47</v>
      </c>
      <c r="AQ303" vm="10539">
        <f ca="1"/>
        <v>45729</v>
      </c>
      <c r="AR303" vm="6190">
        <f ca="1"/>
        <v>79.66</v>
      </c>
      <c r="AS303" vm="10539">
        <f ca="1"/>
        <v>45729</v>
      </c>
      <c r="AT303" vm="5862">
        <f ca="1"/>
        <v>129.88999999999999</v>
      </c>
      <c r="AU303" vm="10539">
        <f ca="1"/>
        <v>45729</v>
      </c>
      <c r="AV303" vm="9087">
        <f ca="1"/>
        <v>50.07</v>
      </c>
      <c r="AW303" vm="10539">
        <f ca="1"/>
        <v>45729</v>
      </c>
      <c r="AX303" vm="10468">
        <f ca="1"/>
        <v>39.85</v>
      </c>
      <c r="AY303" vm="10539">
        <f ca="1"/>
        <v>45729</v>
      </c>
      <c r="AZ303" vm="1728">
        <f ca="1"/>
        <v>55.49</v>
      </c>
      <c r="BA303" vm="10539">
        <f ca="1"/>
        <v>45729</v>
      </c>
      <c r="BB303" vm="10554">
        <f ca="1"/>
        <v>207.77</v>
      </c>
      <c r="BC303" vm="10539">
        <f ca="1"/>
        <v>45729</v>
      </c>
      <c r="BD303" vm="2726">
        <f ca="1"/>
        <v>64.86</v>
      </c>
      <c r="BE303" vm="10539">
        <f ca="1"/>
        <v>45729</v>
      </c>
      <c r="BF303" vm="7127">
        <f ca="1"/>
        <v>39.229999999999997</v>
      </c>
      <c r="BG303" vm="10539">
        <f ca="1"/>
        <v>45729</v>
      </c>
      <c r="BH303" vm="10555">
        <f ca="1"/>
        <v>275.13</v>
      </c>
      <c r="BI303" vm="10539">
        <f ca="1"/>
        <v>45729</v>
      </c>
      <c r="BJ303" vm="4375">
        <f ca="1"/>
        <v>39.67</v>
      </c>
      <c r="BK303" vm="10539">
        <f ca="1"/>
        <v>45729</v>
      </c>
      <c r="BL303" vm="3099">
        <f ca="1"/>
        <v>43.71</v>
      </c>
      <c r="BM303" vm="10539">
        <f ca="1"/>
        <v>45729</v>
      </c>
      <c r="BN303" vm="7919">
        <f ca="1"/>
        <v>116.5</v>
      </c>
      <c r="BO303" vm="10539">
        <f ca="1"/>
        <v>45729</v>
      </c>
      <c r="BP303" vm="5029">
        <f ca="1"/>
        <v>148.34</v>
      </c>
      <c r="BQ303" vm="10539">
        <f ca="1"/>
        <v>45729</v>
      </c>
      <c r="BR303" vm="10530">
        <f ca="1"/>
        <v>206.69</v>
      </c>
      <c r="BS303" vm="10539">
        <f ca="1"/>
        <v>45729</v>
      </c>
      <c r="BT303" vm="10556">
        <f ca="1"/>
        <v>271.74</v>
      </c>
      <c r="BU303" vm="10539">
        <f ca="1"/>
        <v>45729</v>
      </c>
      <c r="BV303" vm="10557">
        <f ca="1"/>
        <v>27.26</v>
      </c>
      <c r="BW303" vm="10539">
        <f ca="1"/>
        <v>45729</v>
      </c>
      <c r="BX303" vm="10558">
        <f ca="1"/>
        <v>62.32</v>
      </c>
      <c r="BZ303" vm="10539">
        <f ca="1"/>
        <v>45729</v>
      </c>
      <c r="CA303" vm="10559">
        <f ca="1"/>
        <v>507.05</v>
      </c>
      <c r="CB303" vm="10539">
        <f ca="1"/>
        <v>45729</v>
      </c>
      <c r="CC303" vm="4768">
        <f ca="1"/>
        <v>113.22</v>
      </c>
      <c r="CD303" vm="10539">
        <f ca="1"/>
        <v>45729</v>
      </c>
      <c r="CE303" vm="10560">
        <f ca="1"/>
        <v>101.98</v>
      </c>
      <c r="CF303" vm="10539">
        <f ca="1"/>
        <v>45729</v>
      </c>
      <c r="CG303" vm="10267">
        <f ca="1"/>
        <v>52.53</v>
      </c>
      <c r="CH303" vm="10539">
        <f ca="1"/>
        <v>45729</v>
      </c>
      <c r="CI303" vm="10561">
        <f ca="1"/>
        <v>189.39</v>
      </c>
    </row>
    <row r="304" spans="1:87">
      <c r="A304" vm="10562">
        <f ca="1"/>
        <v>45730</v>
      </c>
      <c r="B304" vm="7538">
        <f ca="1"/>
        <v>21.02</v>
      </c>
      <c r="C304" vm="10562">
        <f ca="1"/>
        <v>45730</v>
      </c>
      <c r="D304" vm="5736">
        <f ca="1"/>
        <v>47.18</v>
      </c>
      <c r="E304" vm="10562">
        <f ca="1"/>
        <v>45730</v>
      </c>
      <c r="F304" vm="10563">
        <f ca="1"/>
        <v>19.21</v>
      </c>
      <c r="G304" vm="10562">
        <f ca="1"/>
        <v>45730</v>
      </c>
      <c r="H304" vm="10564">
        <f ca="1"/>
        <v>714</v>
      </c>
      <c r="I304" vm="10562">
        <f ca="1"/>
        <v>45730</v>
      </c>
      <c r="J304" vm="10565">
        <f ca="1"/>
        <v>138.71</v>
      </c>
      <c r="K304" vm="10562">
        <f ca="1"/>
        <v>45730</v>
      </c>
      <c r="L304" vm="10566">
        <f ca="1"/>
        <v>484.44</v>
      </c>
      <c r="M304" vm="10562">
        <f ca="1"/>
        <v>45730</v>
      </c>
      <c r="N304" vm="10567">
        <f ca="1"/>
        <v>49.9</v>
      </c>
      <c r="O304" vm="10562">
        <f ca="1"/>
        <v>45730</v>
      </c>
      <c r="P304" vm="10568">
        <f ca="1"/>
        <v>7.7008999999999999</v>
      </c>
      <c r="Q304" vm="10562">
        <f ca="1"/>
        <v>45730</v>
      </c>
      <c r="R304" vm="10569">
        <f ca="1"/>
        <v>197.81</v>
      </c>
      <c r="S304" vm="10562">
        <f ca="1"/>
        <v>45730</v>
      </c>
      <c r="T304" vm="10570">
        <f ca="1"/>
        <v>132.16999999999999</v>
      </c>
      <c r="U304" vm="10562">
        <f ca="1"/>
        <v>45730</v>
      </c>
      <c r="V304" vm="10571">
        <f ca="1"/>
        <v>477.5</v>
      </c>
      <c r="W304" vm="10562">
        <f ca="1"/>
        <v>45730</v>
      </c>
      <c r="X304" vm="10572">
        <f ca="1"/>
        <v>388.56</v>
      </c>
      <c r="Y304" vm="10562">
        <f ca="1"/>
        <v>45730</v>
      </c>
      <c r="Z304" vm="3002">
        <f ca="1"/>
        <v>39.6</v>
      </c>
      <c r="AA304" vm="10562">
        <f ca="1"/>
        <v>45730</v>
      </c>
      <c r="AB304" vm="1446">
        <f ca="1"/>
        <v>77.150000000000006</v>
      </c>
      <c r="AC304" vm="10562">
        <f ca="1"/>
        <v>45730</v>
      </c>
      <c r="AD304" vm="10573">
        <f ca="1"/>
        <v>75.23</v>
      </c>
      <c r="AE304" vm="10562">
        <f ca="1"/>
        <v>45730</v>
      </c>
      <c r="AF304" vm="10574">
        <f ca="1"/>
        <v>213.49</v>
      </c>
      <c r="AG304" vm="10562">
        <f ca="1"/>
        <v>45730</v>
      </c>
      <c r="AH304" vm="10575">
        <f ca="1"/>
        <v>73.55</v>
      </c>
      <c r="AI304" vm="10562">
        <f ca="1"/>
        <v>45730</v>
      </c>
      <c r="AJ304" vm="7328">
        <f ca="1"/>
        <v>65.680000000000007</v>
      </c>
      <c r="AK304" vm="10562">
        <f ca="1"/>
        <v>45730</v>
      </c>
      <c r="AL304" vm="10576">
        <f ca="1"/>
        <v>156.11000000000001</v>
      </c>
      <c r="AM304" vm="10562">
        <f ca="1"/>
        <v>45730</v>
      </c>
      <c r="AN304" vm="10577">
        <f ca="1"/>
        <v>12.8</v>
      </c>
      <c r="AO304" vm="10562">
        <f ca="1"/>
        <v>45730</v>
      </c>
      <c r="AP304" vm="761">
        <f ca="1"/>
        <v>86.81</v>
      </c>
      <c r="AQ304" vm="10562">
        <f ca="1"/>
        <v>45730</v>
      </c>
      <c r="AR304" vm="10578">
        <f ca="1"/>
        <v>81.75</v>
      </c>
      <c r="AS304" vm="10562">
        <f ca="1"/>
        <v>45730</v>
      </c>
      <c r="AT304" vm="8659">
        <f ca="1"/>
        <v>126.71</v>
      </c>
      <c r="AU304" vm="10562">
        <f ca="1"/>
        <v>45730</v>
      </c>
      <c r="AV304" vm="10579">
        <f ca="1"/>
        <v>50.79</v>
      </c>
      <c r="AW304" vm="10562">
        <f ca="1"/>
        <v>45730</v>
      </c>
      <c r="AX304" vm="2774">
        <f ca="1"/>
        <v>40.840000000000003</v>
      </c>
      <c r="AY304" vm="10562">
        <f ca="1"/>
        <v>45730</v>
      </c>
      <c r="AZ304" vm="4351">
        <f ca="1"/>
        <v>61.95</v>
      </c>
      <c r="BA304" vm="10562">
        <f ca="1"/>
        <v>45730</v>
      </c>
      <c r="BB304" vm="10580">
        <f ca="1"/>
        <v>210.93</v>
      </c>
      <c r="BC304" vm="10562">
        <f ca="1"/>
        <v>45730</v>
      </c>
      <c r="BD304" vm="10581">
        <f ca="1"/>
        <v>66.52</v>
      </c>
      <c r="BE304" vm="10562">
        <f ca="1"/>
        <v>45730</v>
      </c>
      <c r="BF304" vm="2133">
        <f ca="1"/>
        <v>39.49</v>
      </c>
      <c r="BG304" vm="10562">
        <f ca="1"/>
        <v>45730</v>
      </c>
      <c r="BH304" vm="10582">
        <f ca="1"/>
        <v>275.24</v>
      </c>
      <c r="BI304" vm="10562">
        <f ca="1"/>
        <v>45730</v>
      </c>
      <c r="BJ304" vm="10583">
        <f ca="1"/>
        <v>40.89</v>
      </c>
      <c r="BK304" vm="10562">
        <f ca="1"/>
        <v>45730</v>
      </c>
      <c r="BL304" vm="10584">
        <f ca="1"/>
        <v>43.57</v>
      </c>
      <c r="BM304" vm="10562">
        <f ca="1"/>
        <v>45730</v>
      </c>
      <c r="BN304" vm="10585">
        <f ca="1"/>
        <v>118.89</v>
      </c>
      <c r="BO304" vm="10562">
        <f ca="1"/>
        <v>45730</v>
      </c>
      <c r="BP304" vm="10586">
        <f ca="1"/>
        <v>148.59</v>
      </c>
      <c r="BQ304" vm="10562">
        <f ca="1"/>
        <v>45730</v>
      </c>
      <c r="BR304" vm="10587">
        <f ca="1"/>
        <v>209.47</v>
      </c>
      <c r="BS304" vm="10562">
        <f ca="1"/>
        <v>45730</v>
      </c>
      <c r="BT304" vm="10588">
        <f ca="1"/>
        <v>279.39999999999998</v>
      </c>
      <c r="BU304" vm="10562">
        <f ca="1"/>
        <v>45730</v>
      </c>
      <c r="BV304" vm="2558">
        <f ca="1"/>
        <v>28.19</v>
      </c>
      <c r="BW304" vm="10562">
        <f ca="1"/>
        <v>45730</v>
      </c>
      <c r="BX304" vm="10589">
        <f ca="1"/>
        <v>63.21</v>
      </c>
      <c r="BZ304" vm="10562">
        <f ca="1"/>
        <v>45730</v>
      </c>
      <c r="CA304" vm="10590">
        <f ca="1"/>
        <v>517.46</v>
      </c>
      <c r="CB304" vm="10562">
        <f ca="1"/>
        <v>45730</v>
      </c>
      <c r="CC304" vm="3454">
        <f ca="1"/>
        <v>115.6</v>
      </c>
      <c r="CD304" vm="10562">
        <f ca="1"/>
        <v>45730</v>
      </c>
      <c r="CE304" vm="1307">
        <f ca="1"/>
        <v>104.2</v>
      </c>
      <c r="CF304" vm="10562">
        <f ca="1"/>
        <v>45730</v>
      </c>
      <c r="CG304" vm="10591">
        <f ca="1"/>
        <v>53.66</v>
      </c>
      <c r="CH304" vm="10562">
        <f ca="1"/>
        <v>45730</v>
      </c>
      <c r="CI304" vm="10592">
        <f ca="1"/>
        <v>193.07</v>
      </c>
    </row>
    <row r="305" spans="1:87">
      <c r="A305" vm="10593">
        <f ca="1"/>
        <v>45733</v>
      </c>
      <c r="B305" vm="10594">
        <f ca="1"/>
        <v>21.81</v>
      </c>
      <c r="C305" vm="10593">
        <f ca="1"/>
        <v>45733</v>
      </c>
      <c r="D305" vm="4540">
        <f ca="1"/>
        <v>47.99</v>
      </c>
      <c r="E305" vm="10593">
        <f ca="1"/>
        <v>45733</v>
      </c>
      <c r="F305" vm="7035">
        <f ca="1"/>
        <v>19.88</v>
      </c>
      <c r="G305" vm="10593">
        <f ca="1"/>
        <v>45733</v>
      </c>
      <c r="H305" vm="10595">
        <f ca="1"/>
        <v>730.33</v>
      </c>
      <c r="I305" vm="10593">
        <f ca="1"/>
        <v>45733</v>
      </c>
      <c r="J305" vm="7204">
        <f ca="1"/>
        <v>142.9</v>
      </c>
      <c r="K305" vm="10593">
        <f ca="1"/>
        <v>45733</v>
      </c>
      <c r="L305" vm="10596">
        <f ca="1"/>
        <v>488.8</v>
      </c>
      <c r="M305" vm="10593">
        <f ca="1"/>
        <v>45733</v>
      </c>
      <c r="N305" vm="10597">
        <f ca="1"/>
        <v>50.85</v>
      </c>
      <c r="O305" vm="10593">
        <f ca="1"/>
        <v>45733</v>
      </c>
      <c r="P305" vm="7111">
        <f ca="1"/>
        <v>8.2037999999999993</v>
      </c>
      <c r="Q305" vm="10593">
        <f ca="1"/>
        <v>45733</v>
      </c>
      <c r="R305" vm="10598">
        <f ca="1"/>
        <v>202.65</v>
      </c>
      <c r="S305" vm="10593">
        <f ca="1"/>
        <v>45733</v>
      </c>
      <c r="T305" vm="10599">
        <f ca="1"/>
        <v>133.75</v>
      </c>
      <c r="U305" vm="10593">
        <f ca="1"/>
        <v>45733</v>
      </c>
      <c r="V305" vm="6251">
        <f ca="1"/>
        <v>482.35</v>
      </c>
      <c r="W305" vm="10593">
        <f ca="1"/>
        <v>45733</v>
      </c>
      <c r="X305" vm="10600">
        <f ca="1"/>
        <v>388.7</v>
      </c>
      <c r="Y305" vm="10593">
        <f ca="1"/>
        <v>45733</v>
      </c>
      <c r="Z305" vm="3977">
        <f ca="1"/>
        <v>39.43</v>
      </c>
      <c r="AA305" vm="10593">
        <f ca="1"/>
        <v>45733</v>
      </c>
      <c r="AB305" vm="10601">
        <f ca="1"/>
        <v>80.150000000000006</v>
      </c>
      <c r="AC305" vm="10593">
        <f ca="1"/>
        <v>45733</v>
      </c>
      <c r="AD305" vm="10602">
        <f ca="1"/>
        <v>79.34</v>
      </c>
      <c r="AE305" vm="10593">
        <f ca="1"/>
        <v>45733</v>
      </c>
      <c r="AF305" vm="10603">
        <f ca="1"/>
        <v>214</v>
      </c>
      <c r="AG305" vm="10593">
        <f ca="1"/>
        <v>45733</v>
      </c>
      <c r="AH305" vm="4999">
        <f ca="1"/>
        <v>72.11</v>
      </c>
      <c r="AI305" vm="10593">
        <f ca="1"/>
        <v>45733</v>
      </c>
      <c r="AJ305" vm="3355">
        <f ca="1"/>
        <v>66.650000000000006</v>
      </c>
      <c r="AK305" vm="10593">
        <f ca="1"/>
        <v>45733</v>
      </c>
      <c r="AL305" vm="10604">
        <f ca="1"/>
        <v>156.38999999999999</v>
      </c>
      <c r="AM305" vm="10593">
        <f ca="1"/>
        <v>45733</v>
      </c>
      <c r="AN305" vm="10605">
        <f ca="1"/>
        <v>13.6</v>
      </c>
      <c r="AO305" vm="10593">
        <f ca="1"/>
        <v>45733</v>
      </c>
      <c r="AP305" vm="10606">
        <f ca="1"/>
        <v>87.81</v>
      </c>
      <c r="AQ305" vm="10593">
        <f ca="1"/>
        <v>45733</v>
      </c>
      <c r="AR305" vm="10607">
        <f ca="1"/>
        <v>82.42</v>
      </c>
      <c r="AS305" vm="10593">
        <f ca="1"/>
        <v>45733</v>
      </c>
      <c r="AT305" vm="10608">
        <f ca="1"/>
        <v>127.64</v>
      </c>
      <c r="AU305" vm="10593">
        <f ca="1"/>
        <v>45733</v>
      </c>
      <c r="AV305" vm="4766">
        <f ca="1"/>
        <v>52.15</v>
      </c>
      <c r="AW305" vm="10593">
        <f ca="1"/>
        <v>45733</v>
      </c>
      <c r="AX305" vm="6092">
        <f ca="1"/>
        <v>41.6</v>
      </c>
      <c r="AY305" vm="10593">
        <f ca="1"/>
        <v>45733</v>
      </c>
      <c r="AZ305" vm="10609">
        <f ca="1"/>
        <v>59.2</v>
      </c>
      <c r="BA305" vm="10593">
        <f ca="1"/>
        <v>45733</v>
      </c>
      <c r="BB305" vm="10610">
        <f ca="1"/>
        <v>212.69</v>
      </c>
      <c r="BC305" vm="10593">
        <f ca="1"/>
        <v>45733</v>
      </c>
      <c r="BD305" vm="10611">
        <f ca="1"/>
        <v>68.89</v>
      </c>
      <c r="BE305" vm="10593">
        <f ca="1"/>
        <v>45733</v>
      </c>
      <c r="BF305" vm="3792">
        <f ca="1"/>
        <v>40.25</v>
      </c>
      <c r="BG305" vm="10593">
        <f ca="1"/>
        <v>45733</v>
      </c>
      <c r="BH305" vm="10612">
        <f ca="1"/>
        <v>276.73</v>
      </c>
      <c r="BI305" vm="10593">
        <f ca="1"/>
        <v>45733</v>
      </c>
      <c r="BJ305" vm="3347">
        <f ca="1"/>
        <v>41.44</v>
      </c>
      <c r="BK305" vm="10593">
        <f ca="1"/>
        <v>45733</v>
      </c>
      <c r="BL305" vm="6585">
        <f ca="1"/>
        <v>43.65</v>
      </c>
      <c r="BM305" vm="10593">
        <f ca="1"/>
        <v>45733</v>
      </c>
      <c r="BN305" vm="7668">
        <f ca="1"/>
        <v>120.46</v>
      </c>
      <c r="BO305" vm="10593">
        <f ca="1"/>
        <v>45733</v>
      </c>
      <c r="BP305" vm="2647">
        <f ca="1"/>
        <v>151.34</v>
      </c>
      <c r="BQ305" vm="10593">
        <f ca="1"/>
        <v>45733</v>
      </c>
      <c r="BR305" vm="8370">
        <f ca="1"/>
        <v>210.42</v>
      </c>
      <c r="BS305" vm="10593">
        <f ca="1"/>
        <v>45733</v>
      </c>
      <c r="BT305" vm="10613">
        <f ca="1"/>
        <v>280.75</v>
      </c>
      <c r="BU305" vm="10593">
        <f ca="1"/>
        <v>45733</v>
      </c>
      <c r="BV305" vm="10614">
        <f ca="1"/>
        <v>28.76</v>
      </c>
      <c r="BW305" vm="10593">
        <f ca="1"/>
        <v>45733</v>
      </c>
      <c r="BX305" vm="8062">
        <f ca="1"/>
        <v>64.14</v>
      </c>
      <c r="BZ305" vm="10593">
        <f ca="1"/>
        <v>45733</v>
      </c>
      <c r="CA305" vm="10615">
        <f ca="1"/>
        <v>521.41</v>
      </c>
      <c r="CB305" vm="10593">
        <f ca="1"/>
        <v>45733</v>
      </c>
      <c r="CC305" vm="10616">
        <f ca="1"/>
        <v>116.77</v>
      </c>
      <c r="CD305" vm="10593">
        <f ca="1"/>
        <v>45733</v>
      </c>
      <c r="CE305" vm="10617">
        <f ca="1"/>
        <v>104.8</v>
      </c>
      <c r="CF305" vm="10593">
        <f ca="1"/>
        <v>45733</v>
      </c>
      <c r="CG305" vm="10618">
        <f ca="1"/>
        <v>53.98</v>
      </c>
      <c r="CH305" vm="10593">
        <f ca="1"/>
        <v>45733</v>
      </c>
      <c r="CI305" vm="10619">
        <f ca="1"/>
        <v>194.86539999999999</v>
      </c>
    </row>
    <row r="306" spans="1:87">
      <c r="A306" vm="10620">
        <f ca="1"/>
        <v>45734</v>
      </c>
      <c r="B306" vm="10621">
        <f ca="1"/>
        <v>22.08</v>
      </c>
      <c r="C306" vm="10620">
        <f ca="1"/>
        <v>45734</v>
      </c>
      <c r="D306" vm="7522">
        <f ca="1"/>
        <v>47.68</v>
      </c>
      <c r="E306" vm="10620">
        <f ca="1"/>
        <v>45734</v>
      </c>
      <c r="F306" vm="1078">
        <f ca="1"/>
        <v>19.829999999999998</v>
      </c>
      <c r="G306" vm="10620">
        <f ca="1"/>
        <v>45734</v>
      </c>
      <c r="H306" vm="10622">
        <f ca="1"/>
        <v>731.11</v>
      </c>
      <c r="I306" vm="10620">
        <f ca="1"/>
        <v>45734</v>
      </c>
      <c r="J306" vm="10623">
        <f ca="1"/>
        <v>141.87</v>
      </c>
      <c r="K306" vm="10620">
        <f ca="1"/>
        <v>45734</v>
      </c>
      <c r="L306" vm="10624">
        <f ca="1"/>
        <v>483.95</v>
      </c>
      <c r="M306" vm="10620">
        <f ca="1"/>
        <v>45734</v>
      </c>
      <c r="N306" vm="9439">
        <f ca="1"/>
        <v>51.29</v>
      </c>
      <c r="O306" vm="10620">
        <f ca="1"/>
        <v>45734</v>
      </c>
      <c r="P306" vm="10190">
        <f ca="1"/>
        <v>7.7797999999999998</v>
      </c>
      <c r="Q306" vm="10620">
        <f ca="1"/>
        <v>45734</v>
      </c>
      <c r="R306" vm="10625">
        <f ca="1"/>
        <v>201.59</v>
      </c>
      <c r="S306" vm="10620">
        <f ca="1"/>
        <v>45734</v>
      </c>
      <c r="T306" vm="8792">
        <f ca="1"/>
        <v>133.66</v>
      </c>
      <c r="U306" vm="10620">
        <f ca="1"/>
        <v>45734</v>
      </c>
      <c r="V306" vm="10626">
        <f ca="1"/>
        <v>481.17</v>
      </c>
      <c r="W306" vm="10620">
        <f ca="1"/>
        <v>45734</v>
      </c>
      <c r="X306" vm="10627">
        <f ca="1"/>
        <v>383.52</v>
      </c>
      <c r="Y306" vm="10620">
        <f ca="1"/>
        <v>45734</v>
      </c>
      <c r="Z306" vm="6690">
        <f ca="1"/>
        <v>38.65</v>
      </c>
      <c r="AA306" vm="10620">
        <f ca="1"/>
        <v>45734</v>
      </c>
      <c r="AB306" vm="8962">
        <f ca="1"/>
        <v>80.98</v>
      </c>
      <c r="AC306" vm="10620">
        <f ca="1"/>
        <v>45734</v>
      </c>
      <c r="AD306" vm="10628">
        <f ca="1"/>
        <v>78.5</v>
      </c>
      <c r="AE306" vm="10620">
        <f ca="1"/>
        <v>45734</v>
      </c>
      <c r="AF306" vm="10610">
        <f ca="1"/>
        <v>212.69</v>
      </c>
      <c r="AG306" vm="10620">
        <f ca="1"/>
        <v>45734</v>
      </c>
      <c r="AH306" vm="10629">
        <f ca="1"/>
        <v>70.7</v>
      </c>
      <c r="AI306" vm="10620">
        <f ca="1"/>
        <v>45734</v>
      </c>
      <c r="AJ306" vm="10630">
        <f ca="1"/>
        <v>67.569999999999993</v>
      </c>
      <c r="AK306" vm="10620">
        <f ca="1"/>
        <v>45734</v>
      </c>
      <c r="AL306" vm="10631">
        <f ca="1"/>
        <v>154.36000000000001</v>
      </c>
      <c r="AM306" vm="10620">
        <f ca="1"/>
        <v>45734</v>
      </c>
      <c r="AN306" vm="10632">
        <f ca="1"/>
        <v>13.27</v>
      </c>
      <c r="AO306" vm="10620">
        <f ca="1"/>
        <v>45734</v>
      </c>
      <c r="AP306" vm="10633">
        <f ca="1"/>
        <v>88.11</v>
      </c>
      <c r="AQ306" vm="10620">
        <f ca="1"/>
        <v>45734</v>
      </c>
      <c r="AR306" vm="6341">
        <f ca="1"/>
        <v>82.64</v>
      </c>
      <c r="AS306" vm="10620">
        <f ca="1"/>
        <v>45734</v>
      </c>
      <c r="AT306" vm="10634">
        <f ca="1"/>
        <v>126.3</v>
      </c>
      <c r="AU306" vm="10620">
        <f ca="1"/>
        <v>45734</v>
      </c>
      <c r="AV306" vm="5685">
        <f ca="1"/>
        <v>52.07</v>
      </c>
      <c r="AW306" vm="10620">
        <f ca="1"/>
        <v>45734</v>
      </c>
      <c r="AX306" vm="6237">
        <f ca="1"/>
        <v>41.49</v>
      </c>
      <c r="AY306" vm="10620">
        <f ca="1"/>
        <v>45734</v>
      </c>
      <c r="AZ306" vm="8344">
        <f ca="1"/>
        <v>58.01</v>
      </c>
      <c r="BA306" vm="10620">
        <f ca="1"/>
        <v>45734</v>
      </c>
      <c r="BB306" vm="10635">
        <f ca="1"/>
        <v>214.87</v>
      </c>
      <c r="BC306" vm="10620">
        <f ca="1"/>
        <v>45734</v>
      </c>
      <c r="BD306" vm="10636">
        <f ca="1"/>
        <v>68.040000000000006</v>
      </c>
      <c r="BE306" vm="10620">
        <f ca="1"/>
        <v>45734</v>
      </c>
      <c r="BF306" vm="10637">
        <f ca="1"/>
        <v>40.39</v>
      </c>
      <c r="BG306" vm="10620">
        <f ca="1"/>
        <v>45734</v>
      </c>
      <c r="BH306" vm="10638">
        <f ca="1"/>
        <v>279.95999999999998</v>
      </c>
      <c r="BI306" vm="10620">
        <f ca="1"/>
        <v>45734</v>
      </c>
      <c r="BJ306" vm="8197">
        <f ca="1"/>
        <v>41.65</v>
      </c>
      <c r="BK306" vm="10620">
        <f ca="1"/>
        <v>45734</v>
      </c>
      <c r="BL306" vm="10415">
        <f ca="1"/>
        <v>44.23</v>
      </c>
      <c r="BM306" vm="10620">
        <f ca="1"/>
        <v>45734</v>
      </c>
      <c r="BN306" vm="10639">
        <f ca="1"/>
        <v>118.91</v>
      </c>
      <c r="BO306" vm="10620">
        <f ca="1"/>
        <v>45734</v>
      </c>
      <c r="BP306" vm="10640">
        <f ca="1"/>
        <v>148.99</v>
      </c>
      <c r="BQ306" vm="10620">
        <f ca="1"/>
        <v>45734</v>
      </c>
      <c r="BR306" vm="10641">
        <f ca="1"/>
        <v>209.74</v>
      </c>
      <c r="BS306" vm="10620">
        <f ca="1"/>
        <v>45734</v>
      </c>
      <c r="BT306" vm="10642">
        <f ca="1"/>
        <v>278.73</v>
      </c>
      <c r="BU306" vm="10620">
        <f ca="1"/>
        <v>45734</v>
      </c>
      <c r="BV306" vm="10643">
        <f ca="1"/>
        <v>28.94</v>
      </c>
      <c r="BW306" vm="10620">
        <f ca="1"/>
        <v>45734</v>
      </c>
      <c r="BX306" vm="10644">
        <f ca="1"/>
        <v>63.81</v>
      </c>
      <c r="BZ306" vm="10620">
        <f ca="1"/>
        <v>45734</v>
      </c>
      <c r="CA306" vm="6797">
        <f ca="1"/>
        <v>515.91</v>
      </c>
      <c r="CB306" vm="10620">
        <f ca="1"/>
        <v>45734</v>
      </c>
      <c r="CC306" vm="10645">
        <f ca="1"/>
        <v>115.33</v>
      </c>
      <c r="CD306" vm="10620">
        <f ca="1"/>
        <v>45734</v>
      </c>
      <c r="CE306" vm="10646">
        <f ca="1"/>
        <v>103.31</v>
      </c>
      <c r="CF306" vm="10620">
        <f ca="1"/>
        <v>45734</v>
      </c>
      <c r="CG306" vm="10647">
        <f ca="1"/>
        <v>53.43</v>
      </c>
      <c r="CH306" vm="10620">
        <f ca="1"/>
        <v>45734</v>
      </c>
      <c r="CI306" vm="10648">
        <f ca="1"/>
        <v>193.1558</v>
      </c>
    </row>
    <row r="307" spans="1:87">
      <c r="A307" vm="10649">
        <f ca="1"/>
        <v>45735</v>
      </c>
      <c r="B307" vm="10650">
        <f ca="1"/>
        <v>22.6</v>
      </c>
      <c r="C307" vm="10649">
        <f ca="1"/>
        <v>45735</v>
      </c>
      <c r="D307" vm="8350">
        <f ca="1"/>
        <v>46.93</v>
      </c>
      <c r="E307" vm="10649">
        <f ca="1"/>
        <v>45735</v>
      </c>
      <c r="F307" vm="1198">
        <f ca="1"/>
        <v>21.01</v>
      </c>
      <c r="G307" vm="10649">
        <f ca="1"/>
        <v>45735</v>
      </c>
      <c r="H307" vm="10651">
        <f ca="1"/>
        <v>734.91</v>
      </c>
      <c r="I307" vm="10649">
        <f ca="1"/>
        <v>45735</v>
      </c>
      <c r="J307" vm="7303">
        <f ca="1"/>
        <v>141.97</v>
      </c>
      <c r="K307" vm="10649">
        <f ca="1"/>
        <v>45735</v>
      </c>
      <c r="L307" vm="10652">
        <f ca="1"/>
        <v>492.06</v>
      </c>
      <c r="M307" vm="10649">
        <f ca="1"/>
        <v>45735</v>
      </c>
      <c r="N307" vm="197">
        <f ca="1"/>
        <v>52.7</v>
      </c>
      <c r="O307" vm="10649">
        <f ca="1"/>
        <v>45735</v>
      </c>
      <c r="P307" vm="10653">
        <f ca="1"/>
        <v>8.4009999999999998</v>
      </c>
      <c r="Q307" vm="10649">
        <f ca="1"/>
        <v>45735</v>
      </c>
      <c r="R307" vm="10654">
        <f ca="1"/>
        <v>203.95</v>
      </c>
      <c r="S307" vm="10649">
        <f ca="1"/>
        <v>45735</v>
      </c>
      <c r="T307" vm="10655">
        <f ca="1"/>
        <v>133.56</v>
      </c>
      <c r="U307" vm="10649">
        <f ca="1"/>
        <v>45735</v>
      </c>
      <c r="V307" vm="10656">
        <f ca="1"/>
        <v>479.41</v>
      </c>
      <c r="W307" vm="10649">
        <f ca="1"/>
        <v>45735</v>
      </c>
      <c r="X307" vm="10657">
        <f ca="1"/>
        <v>387.82</v>
      </c>
      <c r="Y307" vm="10649">
        <f ca="1"/>
        <v>45735</v>
      </c>
      <c r="Z307" vm="3306">
        <f ca="1"/>
        <v>41.61</v>
      </c>
      <c r="AA307" vm="10649">
        <f ca="1"/>
        <v>45735</v>
      </c>
      <c r="AB307" vm="9846">
        <f ca="1"/>
        <v>79</v>
      </c>
      <c r="AC307" vm="10649">
        <f ca="1"/>
        <v>45735</v>
      </c>
      <c r="AD307" vm="10658">
        <f ca="1"/>
        <v>79.489999999999995</v>
      </c>
      <c r="AE307" vm="10649">
        <f ca="1"/>
        <v>45735</v>
      </c>
      <c r="AF307" vm="10659">
        <f ca="1"/>
        <v>215.24</v>
      </c>
      <c r="AG307" vm="10649">
        <f ca="1"/>
        <v>45735</v>
      </c>
      <c r="AH307" vm="10660">
        <f ca="1"/>
        <v>70.5</v>
      </c>
      <c r="AI307" vm="10649">
        <f ca="1"/>
        <v>45735</v>
      </c>
      <c r="AJ307" vm="10661">
        <f ca="1"/>
        <v>67.91</v>
      </c>
      <c r="AK307" vm="10649">
        <f ca="1"/>
        <v>45735</v>
      </c>
      <c r="AL307" vm="10662">
        <f ca="1"/>
        <v>155.96</v>
      </c>
      <c r="AM307" vm="10649">
        <f ca="1"/>
        <v>45735</v>
      </c>
      <c r="AN307" vm="7955">
        <f ca="1"/>
        <v>13.38</v>
      </c>
      <c r="AO307" vm="10649">
        <f ca="1"/>
        <v>45735</v>
      </c>
      <c r="AP307" vm="10663">
        <f ca="1"/>
        <v>90.21</v>
      </c>
      <c r="AQ307" vm="10649">
        <f ca="1"/>
        <v>45735</v>
      </c>
      <c r="AR307" vm="10664">
        <f ca="1"/>
        <v>83.9</v>
      </c>
      <c r="AS307" vm="10649">
        <f ca="1"/>
        <v>45735</v>
      </c>
      <c r="AT307" vm="10665">
        <f ca="1"/>
        <v>127.42</v>
      </c>
      <c r="AU307" vm="10649">
        <f ca="1"/>
        <v>45735</v>
      </c>
      <c r="AV307" vm="10666">
        <f ca="1"/>
        <v>52.35</v>
      </c>
      <c r="AW307" vm="10649">
        <f ca="1"/>
        <v>45735</v>
      </c>
      <c r="AX307" vm="6449">
        <f ca="1"/>
        <v>41.48</v>
      </c>
      <c r="AY307" vm="10649">
        <f ca="1"/>
        <v>45735</v>
      </c>
      <c r="AZ307" vm="10667">
        <f ca="1"/>
        <v>60.9</v>
      </c>
      <c r="BA307" vm="10649">
        <f ca="1"/>
        <v>45735</v>
      </c>
      <c r="BB307" vm="10668">
        <f ca="1"/>
        <v>213.76</v>
      </c>
      <c r="BC307" vm="10649">
        <f ca="1"/>
        <v>45735</v>
      </c>
      <c r="BD307" vm="2060">
        <f ca="1"/>
        <v>67.599999999999994</v>
      </c>
      <c r="BE307" vm="10649">
        <f ca="1"/>
        <v>45735</v>
      </c>
      <c r="BF307" vm="6758">
        <f ca="1"/>
        <v>39.549999999999997</v>
      </c>
      <c r="BG307" vm="10649">
        <f ca="1"/>
        <v>45735</v>
      </c>
      <c r="BH307" vm="10669">
        <f ca="1"/>
        <v>281.11</v>
      </c>
      <c r="BI307" vm="10649">
        <f ca="1"/>
        <v>45735</v>
      </c>
      <c r="BJ307" vm="10670">
        <f ca="1"/>
        <v>42.21</v>
      </c>
      <c r="BK307" vm="10649">
        <f ca="1"/>
        <v>45735</v>
      </c>
      <c r="BL307" vm="6549">
        <f ca="1"/>
        <v>43.94</v>
      </c>
      <c r="BM307" vm="10649">
        <f ca="1"/>
        <v>45735</v>
      </c>
      <c r="BN307" vm="7281">
        <f ca="1"/>
        <v>119.67</v>
      </c>
      <c r="BO307" vm="10649">
        <f ca="1"/>
        <v>45735</v>
      </c>
      <c r="BP307" vm="10671">
        <f ca="1"/>
        <v>148.11000000000001</v>
      </c>
      <c r="BQ307" vm="10649">
        <f ca="1"/>
        <v>45735</v>
      </c>
      <c r="BR307" vm="10672">
        <f ca="1"/>
        <v>208.65</v>
      </c>
      <c r="BS307" vm="10649">
        <f ca="1"/>
        <v>45735</v>
      </c>
      <c r="BT307" vm="10673">
        <f ca="1"/>
        <v>279.39</v>
      </c>
      <c r="BU307" vm="10649">
        <f ca="1"/>
        <v>45735</v>
      </c>
      <c r="BV307" vm="10674">
        <f ca="1"/>
        <v>29.61</v>
      </c>
      <c r="BW307" vm="10649">
        <f ca="1"/>
        <v>45735</v>
      </c>
      <c r="BX307" vm="10644">
        <f ca="1"/>
        <v>63.81</v>
      </c>
      <c r="BZ307" vm="10649">
        <f ca="1"/>
        <v>45735</v>
      </c>
      <c r="CA307" vm="10675">
        <f ca="1"/>
        <v>521.33000000000004</v>
      </c>
      <c r="CB307" vm="10649">
        <f ca="1"/>
        <v>45735</v>
      </c>
      <c r="CC307" vm="10676">
        <f ca="1"/>
        <v>116.46</v>
      </c>
      <c r="CD307" vm="10649">
        <f ca="1"/>
        <v>45735</v>
      </c>
      <c r="CE307" vm="10677">
        <f ca="1"/>
        <v>104.31</v>
      </c>
      <c r="CF307" vm="10649">
        <f ca="1"/>
        <v>45735</v>
      </c>
      <c r="CG307" vm="10678">
        <f ca="1"/>
        <v>53.99</v>
      </c>
      <c r="CH307" vm="10649">
        <f ca="1"/>
        <v>45735</v>
      </c>
      <c r="CI307" vm="10679">
        <f ca="1"/>
        <v>194.68209999999999</v>
      </c>
    </row>
    <row r="308" spans="1:87">
      <c r="A308" vm="10680">
        <f ca="1"/>
        <v>45736</v>
      </c>
      <c r="B308" vm="7573">
        <f ca="1"/>
        <v>23.16</v>
      </c>
      <c r="C308" vm="10680">
        <f ca="1"/>
        <v>45736</v>
      </c>
      <c r="D308" vm="9586">
        <f ca="1"/>
        <v>46.52</v>
      </c>
      <c r="E308" vm="10680">
        <f ca="1"/>
        <v>45736</v>
      </c>
      <c r="F308" vm="7371">
        <f ca="1"/>
        <v>20.64</v>
      </c>
      <c r="G308" vm="10680">
        <f ca="1"/>
        <v>45736</v>
      </c>
      <c r="H308" vm="10681">
        <f ca="1"/>
        <v>734.06</v>
      </c>
      <c r="I308" vm="10680">
        <f ca="1"/>
        <v>45736</v>
      </c>
      <c r="J308" vm="5339">
        <f ca="1"/>
        <v>143.25</v>
      </c>
      <c r="K308" vm="10680">
        <f ca="1"/>
        <v>45736</v>
      </c>
      <c r="L308" vm="10682">
        <f ca="1"/>
        <v>491.81</v>
      </c>
      <c r="M308" vm="10680">
        <f ca="1"/>
        <v>45736</v>
      </c>
      <c r="N308" vm="8069">
        <f ca="1"/>
        <v>51.43</v>
      </c>
      <c r="O308" vm="10680">
        <f ca="1"/>
        <v>45736</v>
      </c>
      <c r="P308" vm="10683">
        <f ca="1"/>
        <v>8.3122000000000007</v>
      </c>
      <c r="Q308" vm="10680">
        <f ca="1"/>
        <v>45736</v>
      </c>
      <c r="R308" vm="10684">
        <f ca="1"/>
        <v>203.55</v>
      </c>
      <c r="S308" vm="10680">
        <f ca="1"/>
        <v>45736</v>
      </c>
      <c r="T308" vm="10685">
        <f ca="1"/>
        <v>130.51</v>
      </c>
      <c r="U308" vm="10680">
        <f ca="1"/>
        <v>45736</v>
      </c>
      <c r="V308" vm="10686">
        <f ca="1"/>
        <v>477.02</v>
      </c>
      <c r="W308" vm="10680">
        <f ca="1"/>
        <v>45736</v>
      </c>
      <c r="X308" vm="10687">
        <f ca="1"/>
        <v>386.84</v>
      </c>
      <c r="Y308" vm="10680">
        <f ca="1"/>
        <v>45736</v>
      </c>
      <c r="Z308" vm="9619">
        <f ca="1"/>
        <v>40.64</v>
      </c>
      <c r="AA308" vm="10680">
        <f ca="1"/>
        <v>45736</v>
      </c>
      <c r="AB308" vm="10688">
        <f ca="1"/>
        <v>78.790000000000006</v>
      </c>
      <c r="AC308" vm="10680">
        <f ca="1"/>
        <v>45736</v>
      </c>
      <c r="AD308" vm="10290">
        <f ca="1"/>
        <v>77.03</v>
      </c>
      <c r="AE308" vm="10680">
        <f ca="1"/>
        <v>45736</v>
      </c>
      <c r="AF308" vm="4794">
        <f ca="1"/>
        <v>214.1</v>
      </c>
      <c r="AG308" vm="10680">
        <f ca="1"/>
        <v>45736</v>
      </c>
      <c r="AH308" vm="2802">
        <f ca="1"/>
        <v>71.150000000000006</v>
      </c>
      <c r="AI308" vm="10680">
        <f ca="1"/>
        <v>45736</v>
      </c>
      <c r="AJ308" vm="2877">
        <f ca="1"/>
        <v>68.64</v>
      </c>
      <c r="AK308" vm="10680">
        <f ca="1"/>
        <v>45736</v>
      </c>
      <c r="AL308" vm="10689">
        <f ca="1"/>
        <v>157.19</v>
      </c>
      <c r="AM308" vm="10680">
        <f ca="1"/>
        <v>45736</v>
      </c>
      <c r="AN308" vm="10690">
        <f ca="1"/>
        <v>13.67</v>
      </c>
      <c r="AO308" vm="10680">
        <f ca="1"/>
        <v>45736</v>
      </c>
      <c r="AP308" vm="10691">
        <f ca="1"/>
        <v>90.52</v>
      </c>
      <c r="AQ308" vm="10680">
        <f ca="1"/>
        <v>45736</v>
      </c>
      <c r="AR308" vm="10692">
        <f ca="1"/>
        <v>83.93</v>
      </c>
      <c r="AS308" vm="10680">
        <f ca="1"/>
        <v>45736</v>
      </c>
      <c r="AT308" vm="10693">
        <f ca="1"/>
        <v>126.78</v>
      </c>
      <c r="AU308" vm="10680">
        <f ca="1"/>
        <v>45736</v>
      </c>
      <c r="AV308" vm="7779">
        <f ca="1"/>
        <v>52.45</v>
      </c>
      <c r="AW308" vm="10680">
        <f ca="1"/>
        <v>45736</v>
      </c>
      <c r="AX308" vm="1252">
        <f ca="1"/>
        <v>41</v>
      </c>
      <c r="AY308" vm="10680">
        <f ca="1"/>
        <v>45736</v>
      </c>
      <c r="AZ308" vm="9656">
        <f ca="1"/>
        <v>57.92</v>
      </c>
      <c r="BA308" vm="10680">
        <f ca="1"/>
        <v>45736</v>
      </c>
      <c r="BB308" vm="10694">
        <f ca="1"/>
        <v>214.27</v>
      </c>
      <c r="BC308" vm="10680">
        <f ca="1"/>
        <v>45736</v>
      </c>
      <c r="BD308" vm="2582">
        <f ca="1"/>
        <v>68.02</v>
      </c>
      <c r="BE308" vm="10680">
        <f ca="1"/>
        <v>45736</v>
      </c>
      <c r="BF308" vm="4448">
        <f ca="1"/>
        <v>39.409999999999997</v>
      </c>
      <c r="BG308" vm="10680">
        <f ca="1"/>
        <v>45736</v>
      </c>
      <c r="BH308" vm="10613">
        <f ca="1"/>
        <v>280.75</v>
      </c>
      <c r="BI308" vm="10680">
        <f ca="1"/>
        <v>45736</v>
      </c>
      <c r="BJ308" vm="6434">
        <f ca="1"/>
        <v>42.48</v>
      </c>
      <c r="BK308" vm="10680">
        <f ca="1"/>
        <v>45736</v>
      </c>
      <c r="BL308" vm="10695">
        <f ca="1"/>
        <v>43.75</v>
      </c>
      <c r="BM308" vm="10680">
        <f ca="1"/>
        <v>45736</v>
      </c>
      <c r="BN308" vm="7281">
        <f ca="1"/>
        <v>119.67</v>
      </c>
      <c r="BO308" vm="10680">
        <f ca="1"/>
        <v>45736</v>
      </c>
      <c r="BP308" vm="10696">
        <f ca="1"/>
        <v>147.15</v>
      </c>
      <c r="BQ308" vm="10680">
        <f ca="1"/>
        <v>45736</v>
      </c>
      <c r="BR308" vm="2574">
        <f ca="1"/>
        <v>210.89</v>
      </c>
      <c r="BS308" vm="10680">
        <f ca="1"/>
        <v>45736</v>
      </c>
      <c r="BT308" vm="721">
        <f ca="1"/>
        <v>279.02999999999997</v>
      </c>
      <c r="BU308" vm="10680">
        <f ca="1"/>
        <v>45736</v>
      </c>
      <c r="BV308" vm="6520">
        <f ca="1"/>
        <v>29.59</v>
      </c>
      <c r="BW308" vm="10680">
        <f ca="1"/>
        <v>45736</v>
      </c>
      <c r="BX308" vm="5683">
        <f ca="1"/>
        <v>65.08</v>
      </c>
      <c r="BZ308" vm="10680">
        <f ca="1"/>
        <v>45736</v>
      </c>
      <c r="CA308" vm="10697">
        <f ca="1"/>
        <v>520.13</v>
      </c>
      <c r="CB308" vm="10680">
        <f ca="1"/>
        <v>45736</v>
      </c>
      <c r="CC308" vm="10698">
        <f ca="1"/>
        <v>116.02</v>
      </c>
      <c r="CD308" vm="10680">
        <f ca="1"/>
        <v>45736</v>
      </c>
      <c r="CE308" vm="10699">
        <f ca="1"/>
        <v>104.04</v>
      </c>
      <c r="CF308" vm="10680">
        <f ca="1"/>
        <v>45736</v>
      </c>
      <c r="CG308" vm="1430">
        <f ca="1"/>
        <v>53.9</v>
      </c>
      <c r="CH308" vm="10680">
        <f ca="1"/>
        <v>45736</v>
      </c>
      <c r="CI308" vm="10700">
        <f ca="1"/>
        <v>193.92</v>
      </c>
    </row>
    <row r="309" spans="1:87">
      <c r="A309" vm="10701">
        <f ca="1"/>
        <v>45737</v>
      </c>
      <c r="B309" vm="10702">
        <f ca="1"/>
        <v>24.23</v>
      </c>
      <c r="C309" vm="10701">
        <f ca="1"/>
        <v>45737</v>
      </c>
      <c r="D309" vm="10008">
        <f ca="1"/>
        <v>46.1</v>
      </c>
      <c r="E309" vm="10701">
        <f ca="1"/>
        <v>45737</v>
      </c>
      <c r="F309" vm="10703">
        <f ca="1"/>
        <v>20.65</v>
      </c>
      <c r="G309" vm="10701">
        <f ca="1"/>
        <v>45737</v>
      </c>
      <c r="H309" vm="10704">
        <f ca="1"/>
        <v>716.22</v>
      </c>
      <c r="I309" vm="10701">
        <f ca="1"/>
        <v>45737</v>
      </c>
      <c r="J309" vm="6529">
        <f ca="1"/>
        <v>144.30000000000001</v>
      </c>
      <c r="K309" vm="10701">
        <f ca="1"/>
        <v>45737</v>
      </c>
      <c r="L309" vm="10705">
        <f ca="1"/>
        <v>492.49</v>
      </c>
      <c r="M309" vm="10701">
        <f ca="1"/>
        <v>45737</v>
      </c>
      <c r="N309" vm="2707">
        <f ca="1"/>
        <v>50.14</v>
      </c>
      <c r="O309" vm="10701">
        <f ca="1"/>
        <v>45737</v>
      </c>
      <c r="P309" vm="10043">
        <f ca="1"/>
        <v>8.1446000000000005</v>
      </c>
      <c r="Q309" vm="10701">
        <f ca="1"/>
        <v>45737</v>
      </c>
      <c r="R309" vm="10706">
        <f ca="1"/>
        <v>205.2</v>
      </c>
      <c r="S309" vm="10701">
        <f ca="1"/>
        <v>45737</v>
      </c>
      <c r="T309" vm="5862">
        <f ca="1"/>
        <v>129.88999999999999</v>
      </c>
      <c r="U309" vm="10701">
        <f ca="1"/>
        <v>45737</v>
      </c>
      <c r="V309" vm="10707">
        <f ca="1"/>
        <v>472.43</v>
      </c>
      <c r="W309" vm="10701">
        <f ca="1"/>
        <v>45737</v>
      </c>
      <c r="X309" vm="10708">
        <f ca="1"/>
        <v>391.26</v>
      </c>
      <c r="Y309" vm="10701">
        <f ca="1"/>
        <v>45737</v>
      </c>
      <c r="Z309" vm="3905">
        <f ca="1"/>
        <v>39.619999999999997</v>
      </c>
      <c r="AA309" vm="10701">
        <f ca="1"/>
        <v>45737</v>
      </c>
      <c r="AB309" vm="10709">
        <f ca="1"/>
        <v>76.86</v>
      </c>
      <c r="AC309" vm="10701">
        <f ca="1"/>
        <v>45737</v>
      </c>
      <c r="AD309" vm="5765">
        <f ca="1"/>
        <v>77.56</v>
      </c>
      <c r="AE309" vm="10701">
        <f ca="1"/>
        <v>45737</v>
      </c>
      <c r="AF309" vm="10710">
        <f ca="1"/>
        <v>218.27</v>
      </c>
      <c r="AG309" vm="10701">
        <f ca="1"/>
        <v>45737</v>
      </c>
      <c r="AH309" vm="10711">
        <f ca="1"/>
        <v>70.88</v>
      </c>
      <c r="AI309" vm="10701">
        <f ca="1"/>
        <v>45737</v>
      </c>
      <c r="AJ309" vm="10712">
        <f ca="1"/>
        <v>67.05</v>
      </c>
      <c r="AK309" vm="10701">
        <f ca="1"/>
        <v>45737</v>
      </c>
      <c r="AL309" vm="2282">
        <f ca="1"/>
        <v>158.38999999999999</v>
      </c>
      <c r="AM309" vm="10701">
        <f ca="1"/>
        <v>45737</v>
      </c>
      <c r="AN309" vm="7955">
        <f ca="1"/>
        <v>13.38</v>
      </c>
      <c r="AO309" vm="10701">
        <f ca="1"/>
        <v>45737</v>
      </c>
      <c r="AP309" vm="10713">
        <f ca="1"/>
        <v>90.55</v>
      </c>
      <c r="AQ309" vm="10701">
        <f ca="1"/>
        <v>45737</v>
      </c>
      <c r="AR309" vm="10714">
        <f ca="1"/>
        <v>83.55</v>
      </c>
      <c r="AS309" vm="10701">
        <f ca="1"/>
        <v>45737</v>
      </c>
      <c r="AT309" vm="10715">
        <f ca="1"/>
        <v>126.34</v>
      </c>
      <c r="AU309" vm="10701">
        <f ca="1"/>
        <v>45737</v>
      </c>
      <c r="AV309" vm="10716">
        <f ca="1"/>
        <v>52.48</v>
      </c>
      <c r="AW309" vm="10701">
        <f ca="1"/>
        <v>45737</v>
      </c>
      <c r="AX309" vm="3645">
        <f ca="1"/>
        <v>40.4</v>
      </c>
      <c r="AY309" vm="10701">
        <f ca="1"/>
        <v>45737</v>
      </c>
      <c r="AZ309" vm="4710">
        <f ca="1"/>
        <v>60.65</v>
      </c>
      <c r="BA309" vm="10701">
        <f ca="1"/>
        <v>45737</v>
      </c>
      <c r="BB309" vm="10717">
        <f ca="1"/>
        <v>216.23</v>
      </c>
      <c r="BC309" vm="10701">
        <f ca="1"/>
        <v>45737</v>
      </c>
      <c r="BD309" vm="8539">
        <f ca="1"/>
        <v>66.95</v>
      </c>
      <c r="BE309" vm="10701">
        <f ca="1"/>
        <v>45737</v>
      </c>
      <c r="BF309" vm="4522">
        <f ca="1"/>
        <v>39.24</v>
      </c>
      <c r="BG309" vm="10701">
        <f ca="1"/>
        <v>45737</v>
      </c>
      <c r="BH309" vm="10718">
        <f ca="1"/>
        <v>278.49</v>
      </c>
      <c r="BI309" vm="10701">
        <f ca="1"/>
        <v>45737</v>
      </c>
      <c r="BJ309" vm="846">
        <f ca="1"/>
        <v>42.47</v>
      </c>
      <c r="BK309" vm="10701">
        <f ca="1"/>
        <v>45737</v>
      </c>
      <c r="BL309" vm="7529">
        <f ca="1"/>
        <v>43.99</v>
      </c>
      <c r="BM309" vm="10701">
        <f ca="1"/>
        <v>45737</v>
      </c>
      <c r="BN309" vm="10719">
        <f ca="1"/>
        <v>119.25</v>
      </c>
      <c r="BO309" vm="10701">
        <f ca="1"/>
        <v>45737</v>
      </c>
      <c r="BP309" vm="30">
        <f ca="1"/>
        <v>145.44999999999999</v>
      </c>
      <c r="BQ309" vm="10701">
        <f ca="1"/>
        <v>45737</v>
      </c>
      <c r="BR309" vm="10720">
        <f ca="1"/>
        <v>210.12</v>
      </c>
      <c r="BS309" vm="10701">
        <f ca="1"/>
        <v>45737</v>
      </c>
      <c r="BT309" vm="10721">
        <f ca="1"/>
        <v>280.62</v>
      </c>
      <c r="BU309" vm="10701">
        <f ca="1"/>
        <v>45737</v>
      </c>
      <c r="BV309" vm="10722">
        <f ca="1"/>
        <v>29.23</v>
      </c>
      <c r="BW309" vm="10701">
        <f ca="1"/>
        <v>45737</v>
      </c>
      <c r="BX309" vm="10723">
        <f ca="1"/>
        <v>63.85</v>
      </c>
      <c r="BZ309" vm="10701">
        <f ca="1"/>
        <v>45737</v>
      </c>
      <c r="CA309" vm="10724">
        <f ca="1"/>
        <v>520.26</v>
      </c>
      <c r="CB309" vm="10701">
        <f ca="1"/>
        <v>45737</v>
      </c>
      <c r="CC309" vm="10725">
        <f ca="1"/>
        <v>115.85</v>
      </c>
      <c r="CD309" vm="10701">
        <f ca="1"/>
        <v>45737</v>
      </c>
      <c r="CE309" vm="4846">
        <f ca="1"/>
        <v>103.85</v>
      </c>
      <c r="CF309" vm="10701">
        <f ca="1"/>
        <v>45737</v>
      </c>
      <c r="CG309" vm="10618">
        <f ca="1"/>
        <v>53.98</v>
      </c>
      <c r="CH309" vm="10701">
        <f ca="1"/>
        <v>45737</v>
      </c>
      <c r="CI309" vm="1091">
        <f ca="1"/>
        <v>193.62</v>
      </c>
    </row>
    <row r="310" spans="1:87">
      <c r="A310" vm="10726">
        <f ca="1"/>
        <v>45740</v>
      </c>
      <c r="B310" vm="10727">
        <f ca="1"/>
        <v>25.74</v>
      </c>
      <c r="C310" vm="10726">
        <f ca="1"/>
        <v>45740</v>
      </c>
      <c r="D310" vm="10728">
        <f ca="1"/>
        <v>45.93</v>
      </c>
      <c r="E310" vm="10726">
        <f ca="1"/>
        <v>45740</v>
      </c>
      <c r="F310" vm="7774">
        <f ca="1"/>
        <v>21.56</v>
      </c>
      <c r="G310" vm="10726">
        <f ca="1"/>
        <v>45740</v>
      </c>
      <c r="H310" vm="10729">
        <f ca="1"/>
        <v>727.84</v>
      </c>
      <c r="I310" vm="10726">
        <f ca="1"/>
        <v>45740</v>
      </c>
      <c r="J310" vm="10730">
        <f ca="1"/>
        <v>144.55000000000001</v>
      </c>
      <c r="K310" vm="10726">
        <f ca="1"/>
        <v>45740</v>
      </c>
      <c r="L310" vm="10731">
        <f ca="1"/>
        <v>508.58</v>
      </c>
      <c r="M310" vm="10726">
        <f ca="1"/>
        <v>45740</v>
      </c>
      <c r="N310" vm="5355">
        <f ca="1"/>
        <v>50.43</v>
      </c>
      <c r="O310" vm="10726">
        <f ca="1"/>
        <v>45740</v>
      </c>
      <c r="P310" vm="7578">
        <f ca="1"/>
        <v>8.1742000000000008</v>
      </c>
      <c r="Q310" vm="10726">
        <f ca="1"/>
        <v>45740</v>
      </c>
      <c r="R310" vm="10732">
        <f ca="1"/>
        <v>209.87</v>
      </c>
      <c r="S310" vm="10726">
        <f ca="1"/>
        <v>45740</v>
      </c>
      <c r="T310" vm="10733">
        <f ca="1"/>
        <v>128.99</v>
      </c>
      <c r="U310" vm="10726">
        <f ca="1"/>
        <v>45740</v>
      </c>
      <c r="V310" vm="10734">
        <f ca="1"/>
        <v>479.96</v>
      </c>
      <c r="W310" vm="10726">
        <f ca="1"/>
        <v>45740</v>
      </c>
      <c r="X310" vm="10735">
        <f ca="1"/>
        <v>393.08</v>
      </c>
      <c r="Y310" vm="10726">
        <f ca="1"/>
        <v>45740</v>
      </c>
      <c r="Z310" vm="10736">
        <f ca="1"/>
        <v>40.340000000000003</v>
      </c>
      <c r="AA310" vm="10726">
        <f ca="1"/>
        <v>45740</v>
      </c>
      <c r="AB310" vm="4186">
        <f ca="1"/>
        <v>75.33</v>
      </c>
      <c r="AC310" vm="10726">
        <f ca="1"/>
        <v>45740</v>
      </c>
      <c r="AD310" vm="10737">
        <f ca="1"/>
        <v>77.55</v>
      </c>
      <c r="AE310" vm="10726">
        <f ca="1"/>
        <v>45740</v>
      </c>
      <c r="AF310" vm="10738">
        <f ca="1"/>
        <v>220.73</v>
      </c>
      <c r="AG310" vm="10726">
        <f ca="1"/>
        <v>45740</v>
      </c>
      <c r="AH310" vm="10739">
        <f ca="1"/>
        <v>70.069999999999993</v>
      </c>
      <c r="AI310" vm="10726">
        <f ca="1"/>
        <v>45740</v>
      </c>
      <c r="AJ310" vm="10630">
        <f ca="1"/>
        <v>67.569999999999993</v>
      </c>
      <c r="AK310" vm="10726">
        <f ca="1"/>
        <v>45740</v>
      </c>
      <c r="AL310" vm="10740">
        <f ca="1"/>
        <v>163.16999999999999</v>
      </c>
      <c r="AM310" vm="10726">
        <f ca="1"/>
        <v>45740</v>
      </c>
      <c r="AN310" vm="10741">
        <f ca="1"/>
        <v>13.78</v>
      </c>
      <c r="AO310" vm="10726">
        <f ca="1"/>
        <v>45740</v>
      </c>
      <c r="AP310" vm="10742">
        <f ca="1"/>
        <v>92.86</v>
      </c>
      <c r="AQ310" vm="10726">
        <f ca="1"/>
        <v>45740</v>
      </c>
      <c r="AR310" vm="10743">
        <f ca="1"/>
        <v>84.7</v>
      </c>
      <c r="AS310" vm="10726">
        <f ca="1"/>
        <v>45740</v>
      </c>
      <c r="AT310" vm="10744">
        <f ca="1"/>
        <v>127.21</v>
      </c>
      <c r="AU310" vm="10726">
        <f ca="1"/>
        <v>45740</v>
      </c>
      <c r="AV310" vm="10267">
        <f ca="1"/>
        <v>52.53</v>
      </c>
      <c r="AW310" vm="10726">
        <f ca="1"/>
        <v>45740</v>
      </c>
      <c r="AX310" vm="946">
        <f ca="1"/>
        <v>40.799999999999997</v>
      </c>
      <c r="AY310" vm="10726">
        <f ca="1"/>
        <v>45740</v>
      </c>
      <c r="AZ310" vm="10745">
        <f ca="1"/>
        <v>60.66</v>
      </c>
      <c r="BA310" vm="10726">
        <f ca="1"/>
        <v>45740</v>
      </c>
      <c r="BB310" vm="10746">
        <f ca="1"/>
        <v>212.8</v>
      </c>
      <c r="BC310" vm="10726">
        <f ca="1"/>
        <v>45740</v>
      </c>
      <c r="BD310" vm="2098">
        <f ca="1"/>
        <v>67.45</v>
      </c>
      <c r="BE310" vm="10726">
        <f ca="1"/>
        <v>45740</v>
      </c>
      <c r="BF310" vm="10747">
        <f ca="1"/>
        <v>38.57</v>
      </c>
      <c r="BG310" vm="10726">
        <f ca="1"/>
        <v>45740</v>
      </c>
      <c r="BH310" vm="10748">
        <f ca="1"/>
        <v>277.25</v>
      </c>
      <c r="BI310" vm="10726">
        <f ca="1"/>
        <v>45740</v>
      </c>
      <c r="BJ310" vm="10749">
        <f ca="1"/>
        <v>43.07</v>
      </c>
      <c r="BK310" vm="10726">
        <f ca="1"/>
        <v>45740</v>
      </c>
      <c r="BL310" vm="10750">
        <f ca="1"/>
        <v>43.56</v>
      </c>
      <c r="BM310" vm="10726">
        <f ca="1"/>
        <v>45740</v>
      </c>
      <c r="BN310" vm="1334">
        <f ca="1"/>
        <v>121.08</v>
      </c>
      <c r="BO310" vm="10726">
        <f ca="1"/>
        <v>45740</v>
      </c>
      <c r="BP310" vm="10751">
        <f ca="1"/>
        <v>146.44999999999999</v>
      </c>
      <c r="BQ310" vm="10726">
        <f ca="1"/>
        <v>45740</v>
      </c>
      <c r="BR310" vm="10752">
        <f ca="1"/>
        <v>211.85</v>
      </c>
      <c r="BS310" vm="10726">
        <f ca="1"/>
        <v>45740</v>
      </c>
      <c r="BT310" vm="10753">
        <f ca="1"/>
        <v>285.95999999999998</v>
      </c>
      <c r="BU310" vm="10726">
        <f ca="1"/>
        <v>45740</v>
      </c>
      <c r="BV310" vm="423">
        <f ca="1"/>
        <v>29.44</v>
      </c>
      <c r="BW310" vm="10726">
        <f ca="1"/>
        <v>45740</v>
      </c>
      <c r="BX310" vm="10754">
        <f ca="1"/>
        <v>62.84</v>
      </c>
      <c r="BZ310" vm="10726">
        <f ca="1"/>
        <v>45740</v>
      </c>
      <c r="CA310" vm="10755">
        <f ca="1"/>
        <v>529.39</v>
      </c>
      <c r="CB310" vm="10726">
        <f ca="1"/>
        <v>45740</v>
      </c>
      <c r="CC310" vm="10756">
        <f ca="1"/>
        <v>117.94</v>
      </c>
      <c r="CD310" vm="10726">
        <f ca="1"/>
        <v>45740</v>
      </c>
      <c r="CE310" vm="10757">
        <f ca="1"/>
        <v>105.77</v>
      </c>
      <c r="CF310" vm="10726">
        <f ca="1"/>
        <v>45740</v>
      </c>
      <c r="CG310" vm="10758">
        <f ca="1"/>
        <v>54.72</v>
      </c>
      <c r="CH310" vm="10726">
        <f ca="1"/>
        <v>45740</v>
      </c>
      <c r="CI310" vm="10759">
        <f ca="1"/>
        <v>196.31</v>
      </c>
    </row>
    <row r="311" spans="1:87">
      <c r="A311" vm="10760">
        <f ca="1"/>
        <v>45741</v>
      </c>
      <c r="B311" vm="10761">
        <f ca="1"/>
        <v>25.72</v>
      </c>
      <c r="C311" vm="10760">
        <f ca="1"/>
        <v>45741</v>
      </c>
      <c r="D311" vm="10762">
        <f ca="1"/>
        <v>46.05</v>
      </c>
      <c r="E311" vm="10760">
        <f ca="1"/>
        <v>45741</v>
      </c>
      <c r="F311" vm="8819">
        <f ca="1"/>
        <v>21.65</v>
      </c>
      <c r="G311" vm="10760">
        <f ca="1"/>
        <v>45741</v>
      </c>
      <c r="H311" vm="10763">
        <f ca="1"/>
        <v>726.74</v>
      </c>
      <c r="I311" vm="10760">
        <f ca="1"/>
        <v>45741</v>
      </c>
      <c r="J311" vm="9339">
        <f ca="1"/>
        <v>144.5</v>
      </c>
      <c r="K311" vm="10760">
        <f ca="1"/>
        <v>45741</v>
      </c>
      <c r="L311" vm="10764">
        <f ca="1"/>
        <v>519.80999999999995</v>
      </c>
      <c r="M311" vm="10760">
        <f ca="1"/>
        <v>45741</v>
      </c>
      <c r="N311" vm="10765">
        <f ca="1"/>
        <v>50.67</v>
      </c>
      <c r="O311" vm="10760">
        <f ca="1"/>
        <v>45741</v>
      </c>
      <c r="P311" vm="10043">
        <f ca="1"/>
        <v>8.1446000000000005</v>
      </c>
      <c r="Q311" vm="10760">
        <f ca="1"/>
        <v>45741</v>
      </c>
      <c r="R311" vm="4521">
        <f ca="1"/>
        <v>215.73</v>
      </c>
      <c r="S311" vm="10760">
        <f ca="1"/>
        <v>45741</v>
      </c>
      <c r="T311" vm="8281">
        <f ca="1"/>
        <v>129.12</v>
      </c>
      <c r="U311" vm="10760">
        <f ca="1"/>
        <v>45741</v>
      </c>
      <c r="V311" vm="10766">
        <f ca="1"/>
        <v>478.93</v>
      </c>
      <c r="W311" vm="10760">
        <f ca="1"/>
        <v>45741</v>
      </c>
      <c r="X311" vm="10767">
        <f ca="1"/>
        <v>395.16</v>
      </c>
      <c r="Y311" vm="10760">
        <f ca="1"/>
        <v>45741</v>
      </c>
      <c r="Z311" vm="10768">
        <f ca="1"/>
        <v>40.07</v>
      </c>
      <c r="AA311" vm="10760">
        <f ca="1"/>
        <v>45741</v>
      </c>
      <c r="AB311" vm="1206">
        <f ca="1"/>
        <v>73.599999999999994</v>
      </c>
      <c r="AC311" vm="10760">
        <f ca="1"/>
        <v>45741</v>
      </c>
      <c r="AD311" vm="10769">
        <f ca="1"/>
        <v>77.67</v>
      </c>
      <c r="AE311" vm="10760">
        <f ca="1"/>
        <v>45741</v>
      </c>
      <c r="AF311" vm="10770">
        <f ca="1"/>
        <v>223.75</v>
      </c>
      <c r="AG311" vm="10760">
        <f ca="1"/>
        <v>45741</v>
      </c>
      <c r="AH311" vm="1982">
        <f ca="1"/>
        <v>68.59</v>
      </c>
      <c r="AI311" vm="10760">
        <f ca="1"/>
        <v>45741</v>
      </c>
      <c r="AJ311" vm="10771">
        <f ca="1"/>
        <v>66.48</v>
      </c>
      <c r="AK311" vm="10760">
        <f ca="1"/>
        <v>45741</v>
      </c>
      <c r="AL311" vm="10772">
        <f ca="1"/>
        <v>162.83000000000001</v>
      </c>
      <c r="AM311" vm="10760">
        <f ca="1"/>
        <v>45741</v>
      </c>
      <c r="AN311" vm="10773">
        <f ca="1"/>
        <v>13.17</v>
      </c>
      <c r="AO311" vm="10760">
        <f ca="1"/>
        <v>45741</v>
      </c>
      <c r="AP311" vm="10774">
        <f ca="1"/>
        <v>92.52</v>
      </c>
      <c r="AQ311" vm="10760">
        <f ca="1"/>
        <v>45741</v>
      </c>
      <c r="AR311" vm="10775">
        <f ca="1"/>
        <v>85.25</v>
      </c>
      <c r="AS311" vm="10760">
        <f ca="1"/>
        <v>45741</v>
      </c>
      <c r="AT311" vm="8491">
        <f ca="1"/>
        <v>125.6</v>
      </c>
      <c r="AU311" vm="10760">
        <f ca="1"/>
        <v>45741</v>
      </c>
      <c r="AV311" vm="2707">
        <f ca="1"/>
        <v>50.14</v>
      </c>
      <c r="AW311" vm="10760">
        <f ca="1"/>
        <v>45741</v>
      </c>
      <c r="AX311" vm="4520">
        <f ca="1"/>
        <v>40.65</v>
      </c>
      <c r="AY311" vm="10760">
        <f ca="1"/>
        <v>45741</v>
      </c>
      <c r="AZ311" vm="4692">
        <f ca="1"/>
        <v>59.48</v>
      </c>
      <c r="BA311" vm="10760">
        <f ca="1"/>
        <v>45741</v>
      </c>
      <c r="BB311" vm="10776">
        <f ca="1"/>
        <v>209.5</v>
      </c>
      <c r="BC311" vm="10760">
        <f ca="1"/>
        <v>45741</v>
      </c>
      <c r="BD311" vm="1662">
        <f ca="1"/>
        <v>66.08</v>
      </c>
      <c r="BE311" vm="10760">
        <f ca="1"/>
        <v>45741</v>
      </c>
      <c r="BF311" vm="10777">
        <f ca="1"/>
        <v>38.58</v>
      </c>
      <c r="BG311" vm="10760">
        <f ca="1"/>
        <v>45741</v>
      </c>
      <c r="BH311" vm="10778">
        <f ca="1"/>
        <v>278.47000000000003</v>
      </c>
      <c r="BI311" vm="10760">
        <f ca="1"/>
        <v>45741</v>
      </c>
      <c r="BJ311" vm="10779">
        <f ca="1"/>
        <v>43.28</v>
      </c>
      <c r="BK311" vm="10760">
        <f ca="1"/>
        <v>45741</v>
      </c>
      <c r="BL311" vm="10780">
        <f ca="1"/>
        <v>43.49</v>
      </c>
      <c r="BM311" vm="10760">
        <f ca="1"/>
        <v>45741</v>
      </c>
      <c r="BN311" vm="10781">
        <f ca="1"/>
        <v>121.46</v>
      </c>
      <c r="BO311" vm="10760">
        <f ca="1"/>
        <v>45741</v>
      </c>
      <c r="BP311" vm="10782">
        <f ca="1"/>
        <v>145.54</v>
      </c>
      <c r="BQ311" vm="10760">
        <f ca="1"/>
        <v>45741</v>
      </c>
      <c r="BR311" vm="10783">
        <f ca="1"/>
        <v>212.12</v>
      </c>
      <c r="BS311" vm="10760">
        <f ca="1"/>
        <v>45741</v>
      </c>
      <c r="BT311" vm="10784">
        <f ca="1"/>
        <v>288.61</v>
      </c>
      <c r="BU311" vm="10760">
        <f ca="1"/>
        <v>45741</v>
      </c>
      <c r="BV311" vm="10785">
        <f ca="1"/>
        <v>29.45</v>
      </c>
      <c r="BW311" vm="10760">
        <f ca="1"/>
        <v>45741</v>
      </c>
      <c r="BX311" vm="2426">
        <f ca="1"/>
        <v>62.99</v>
      </c>
      <c r="BZ311" vm="10760">
        <f ca="1"/>
        <v>45741</v>
      </c>
      <c r="CA311" vm="10786">
        <f ca="1"/>
        <v>530.65</v>
      </c>
      <c r="CB311" vm="10760">
        <f ca="1"/>
        <v>45741</v>
      </c>
      <c r="CC311" vm="996">
        <f ca="1"/>
        <v>118.26</v>
      </c>
      <c r="CD311" vm="10760">
        <f ca="1"/>
        <v>45741</v>
      </c>
      <c r="CE311" vm="5462">
        <f ca="1"/>
        <v>105.96</v>
      </c>
      <c r="CF311" vm="10760">
        <f ca="1"/>
        <v>45741</v>
      </c>
      <c r="CG311" vm="10787">
        <f ca="1"/>
        <v>54.805</v>
      </c>
      <c r="CH311" vm="10760">
        <f ca="1"/>
        <v>45741</v>
      </c>
      <c r="CI311" vm="10788">
        <f ca="1"/>
        <v>196.81970000000001</v>
      </c>
    </row>
    <row r="312" spans="1:87">
      <c r="A312" vm="10789">
        <f ca="1"/>
        <v>45742</v>
      </c>
      <c r="B312" vm="10790">
        <f ca="1"/>
        <v>25.15</v>
      </c>
      <c r="C312" vm="10789">
        <f ca="1"/>
        <v>45742</v>
      </c>
      <c r="D312" vm="10791">
        <f ca="1"/>
        <v>47.07</v>
      </c>
      <c r="E312" vm="10789">
        <f ca="1"/>
        <v>45742</v>
      </c>
      <c r="F312" vm="10792">
        <f ca="1"/>
        <v>21.05</v>
      </c>
      <c r="G312" vm="10789">
        <f ca="1"/>
        <v>45742</v>
      </c>
      <c r="H312" vm="10793">
        <f ca="1"/>
        <v>705.76</v>
      </c>
      <c r="I312" vm="10789">
        <f ca="1"/>
        <v>45742</v>
      </c>
      <c r="J312" vm="10794">
        <f ca="1"/>
        <v>145.19</v>
      </c>
      <c r="K312" vm="10789">
        <f ca="1"/>
        <v>45742</v>
      </c>
      <c r="L312" vm="10795">
        <f ca="1"/>
        <v>509.03</v>
      </c>
      <c r="M312" vm="10789">
        <f ca="1"/>
        <v>45742</v>
      </c>
      <c r="N312" vm="2975">
        <f ca="1"/>
        <v>48.76</v>
      </c>
      <c r="O312" vm="10789">
        <f ca="1"/>
        <v>45742</v>
      </c>
      <c r="P312" vm="7306">
        <f ca="1"/>
        <v>8.0360999999999994</v>
      </c>
      <c r="Q312" vm="10789">
        <f ca="1"/>
        <v>45742</v>
      </c>
      <c r="R312" vm="10796">
        <f ca="1"/>
        <v>211.55</v>
      </c>
      <c r="S312" vm="10789">
        <f ca="1"/>
        <v>45742</v>
      </c>
      <c r="T312" vm="3325">
        <f ca="1"/>
        <v>126.82</v>
      </c>
      <c r="U312" vm="10789">
        <f ca="1"/>
        <v>45742</v>
      </c>
      <c r="V312" vm="10797">
        <f ca="1"/>
        <v>483.62</v>
      </c>
      <c r="W312" vm="10789">
        <f ca="1"/>
        <v>45742</v>
      </c>
      <c r="X312" vm="10798">
        <f ca="1"/>
        <v>389.97</v>
      </c>
      <c r="Y312" vm="10789">
        <f ca="1"/>
        <v>45742</v>
      </c>
      <c r="Z312" vm="6094">
        <f ca="1"/>
        <v>38.69</v>
      </c>
      <c r="AA312" vm="10789">
        <f ca="1"/>
        <v>45742</v>
      </c>
      <c r="AB312" vm="10799">
        <f ca="1"/>
        <v>71.73</v>
      </c>
      <c r="AC312" vm="10789">
        <f ca="1"/>
        <v>45742</v>
      </c>
      <c r="AD312" vm="10800">
        <f ca="1"/>
        <v>75.72</v>
      </c>
      <c r="AE312" vm="10789">
        <f ca="1"/>
        <v>45742</v>
      </c>
      <c r="AF312" vm="10801">
        <f ca="1"/>
        <v>221.53</v>
      </c>
      <c r="AG312" vm="10789">
        <f ca="1"/>
        <v>45742</v>
      </c>
      <c r="AH312" vm="7029">
        <f ca="1"/>
        <v>69.73</v>
      </c>
      <c r="AI312" vm="10789">
        <f ca="1"/>
        <v>45742</v>
      </c>
      <c r="AJ312" vm="10802">
        <f ca="1"/>
        <v>67.2</v>
      </c>
      <c r="AK312" vm="10789">
        <f ca="1"/>
        <v>45742</v>
      </c>
      <c r="AL312" vm="10803">
        <f ca="1"/>
        <v>159.74</v>
      </c>
      <c r="AM312" vm="10789">
        <f ca="1"/>
        <v>45742</v>
      </c>
      <c r="AN312" vm="6439">
        <f ca="1"/>
        <v>12.46</v>
      </c>
      <c r="AO312" vm="10789">
        <f ca="1"/>
        <v>45742</v>
      </c>
      <c r="AP312" vm="10804">
        <f ca="1"/>
        <v>92.65</v>
      </c>
      <c r="AQ312" vm="10789">
        <f ca="1"/>
        <v>45742</v>
      </c>
      <c r="AR312" vm="10805">
        <f ca="1"/>
        <v>85.09</v>
      </c>
      <c r="AS312" vm="10789">
        <f ca="1"/>
        <v>45742</v>
      </c>
      <c r="AT312" vm="10806">
        <f ca="1"/>
        <v>126.61</v>
      </c>
      <c r="AU312" vm="10789">
        <f ca="1"/>
        <v>45742</v>
      </c>
      <c r="AV312" vm="5784">
        <f ca="1"/>
        <v>50.51</v>
      </c>
      <c r="AW312" vm="10789">
        <f ca="1"/>
        <v>45742</v>
      </c>
      <c r="AX312" vm="1778">
        <f ca="1"/>
        <v>40.31</v>
      </c>
      <c r="AY312" vm="10789">
        <f ca="1"/>
        <v>45742</v>
      </c>
      <c r="AZ312" vm="10807">
        <f ca="1"/>
        <v>61.55</v>
      </c>
      <c r="BA312" vm="10789">
        <f ca="1"/>
        <v>45742</v>
      </c>
      <c r="BB312" vm="10808">
        <f ca="1"/>
        <v>210.02</v>
      </c>
      <c r="BC312" vm="10789">
        <f ca="1"/>
        <v>45742</v>
      </c>
      <c r="BD312" vm="10809">
        <f ca="1"/>
        <v>65.89</v>
      </c>
      <c r="BE312" vm="10789">
        <f ca="1"/>
        <v>45742</v>
      </c>
      <c r="BF312" vm="10810">
        <f ca="1"/>
        <v>38.31</v>
      </c>
      <c r="BG312" vm="10789">
        <f ca="1"/>
        <v>45742</v>
      </c>
      <c r="BH312" vm="10811">
        <f ca="1"/>
        <v>278.24</v>
      </c>
      <c r="BI312" vm="10789">
        <f ca="1"/>
        <v>45742</v>
      </c>
      <c r="BJ312" vm="10812">
        <f ca="1"/>
        <v>42.82</v>
      </c>
      <c r="BK312" vm="10789">
        <f ca="1"/>
        <v>45742</v>
      </c>
      <c r="BL312" vm="1931">
        <f ca="1"/>
        <v>44.18</v>
      </c>
      <c r="BM312" vm="10789">
        <f ca="1"/>
        <v>45742</v>
      </c>
      <c r="BN312" vm="1880">
        <f ca="1"/>
        <v>122.66</v>
      </c>
      <c r="BO312" vm="10789">
        <f ca="1"/>
        <v>45742</v>
      </c>
      <c r="BP312" vm="10813">
        <f ca="1"/>
        <v>148.63999999999999</v>
      </c>
      <c r="BQ312" vm="10789">
        <f ca="1"/>
        <v>45742</v>
      </c>
      <c r="BR312" vm="5254">
        <f ca="1"/>
        <v>213.12</v>
      </c>
      <c r="BS312" vm="10789">
        <f ca="1"/>
        <v>45742</v>
      </c>
      <c r="BT312" vm="10814">
        <f ca="1"/>
        <v>280.99</v>
      </c>
      <c r="BU312" vm="10789">
        <f ca="1"/>
        <v>45742</v>
      </c>
      <c r="BV312" vm="10815">
        <f ca="1"/>
        <v>29.55</v>
      </c>
      <c r="BW312" vm="10789">
        <f ca="1"/>
        <v>45742</v>
      </c>
      <c r="BX312" vm="10816">
        <f ca="1"/>
        <v>63.57</v>
      </c>
      <c r="BZ312" vm="10789">
        <f ca="1"/>
        <v>45742</v>
      </c>
      <c r="CA312" vm="10817">
        <f ca="1"/>
        <v>524.46</v>
      </c>
      <c r="CB312" vm="10789">
        <f ca="1"/>
        <v>45742</v>
      </c>
      <c r="CC312" vm="10818">
        <f ca="1"/>
        <v>116.89</v>
      </c>
      <c r="CD312" vm="10789">
        <f ca="1"/>
        <v>45742</v>
      </c>
      <c r="CE312" vm="10819">
        <f ca="1"/>
        <v>104.54</v>
      </c>
      <c r="CF312" vm="10789">
        <f ca="1"/>
        <v>45742</v>
      </c>
      <c r="CG312" vm="4984">
        <f ca="1"/>
        <v>54.22</v>
      </c>
      <c r="CH312" vm="10789">
        <f ca="1"/>
        <v>45742</v>
      </c>
      <c r="CI312" vm="10820">
        <f ca="1"/>
        <v>194.5909</v>
      </c>
    </row>
    <row r="313" spans="1:87">
      <c r="A313" vm="10821">
        <f ca="1"/>
        <v>45743</v>
      </c>
      <c r="B313" vm="10822">
        <f ca="1"/>
        <v>24.84</v>
      </c>
      <c r="C313" vm="10821">
        <f ca="1"/>
        <v>45743</v>
      </c>
      <c r="D313" vm="3131">
        <f ca="1"/>
        <v>48.28</v>
      </c>
      <c r="E313" vm="10821">
        <f ca="1"/>
        <v>45743</v>
      </c>
      <c r="F313" vm="102">
        <f ca="1"/>
        <v>20.399999999999999</v>
      </c>
      <c r="G313" vm="10821">
        <f ca="1"/>
        <v>45743</v>
      </c>
      <c r="H313" vm="10823">
        <f ca="1"/>
        <v>690.63</v>
      </c>
      <c r="I313" vm="10821">
        <f ca="1"/>
        <v>45743</v>
      </c>
      <c r="J313" vm="5092">
        <f ca="1"/>
        <v>145.30000000000001</v>
      </c>
      <c r="K313" vm="10821">
        <f ca="1"/>
        <v>45743</v>
      </c>
      <c r="L313" vm="10824">
        <f ca="1"/>
        <v>507.9</v>
      </c>
      <c r="M313" vm="10821">
        <f ca="1"/>
        <v>45743</v>
      </c>
      <c r="N313" vm="4680">
        <f ca="1"/>
        <v>48.43</v>
      </c>
      <c r="O313" vm="10821">
        <f ca="1"/>
        <v>45743</v>
      </c>
      <c r="P313" vm="10111">
        <f ca="1"/>
        <v>8.0459999999999994</v>
      </c>
      <c r="Q313" vm="10821">
        <f ca="1"/>
        <v>45743</v>
      </c>
      <c r="R313" vm="10825">
        <f ca="1"/>
        <v>209.45</v>
      </c>
      <c r="S313" vm="10821">
        <f ca="1"/>
        <v>45743</v>
      </c>
      <c r="T313" vm="10826">
        <f ca="1"/>
        <v>126.92</v>
      </c>
      <c r="U313" vm="10821">
        <f ca="1"/>
        <v>45743</v>
      </c>
      <c r="V313" vm="10827">
        <f ca="1"/>
        <v>479.72</v>
      </c>
      <c r="W313" vm="10821">
        <f ca="1"/>
        <v>45743</v>
      </c>
      <c r="X313" vm="10828">
        <f ca="1"/>
        <v>390.58</v>
      </c>
      <c r="Y313" vm="10821">
        <f ca="1"/>
        <v>45743</v>
      </c>
      <c r="Z313" vm="3388">
        <f ca="1"/>
        <v>36.950000000000003</v>
      </c>
      <c r="AA313" vm="10821">
        <f ca="1"/>
        <v>45743</v>
      </c>
      <c r="AB313" vm="10829">
        <f ca="1"/>
        <v>70.16</v>
      </c>
      <c r="AC313" vm="10821">
        <f ca="1"/>
        <v>45743</v>
      </c>
      <c r="AD313" vm="8993">
        <f ca="1"/>
        <v>74.75</v>
      </c>
      <c r="AE313" vm="10821">
        <f ca="1"/>
        <v>45743</v>
      </c>
      <c r="AF313" vm="10830">
        <f ca="1"/>
        <v>223.85</v>
      </c>
      <c r="AG313" vm="10821">
        <f ca="1"/>
        <v>45743</v>
      </c>
      <c r="AH313" vm="10831">
        <f ca="1"/>
        <v>70.03</v>
      </c>
      <c r="AI313" vm="10821">
        <f ca="1"/>
        <v>45743</v>
      </c>
      <c r="AJ313" vm="10832">
        <f ca="1"/>
        <v>67.59</v>
      </c>
      <c r="AK313" vm="10821">
        <f ca="1"/>
        <v>45743</v>
      </c>
      <c r="AL313" vm="10833">
        <f ca="1"/>
        <v>156.97999999999999</v>
      </c>
      <c r="AM313" vm="10821">
        <f ca="1"/>
        <v>45743</v>
      </c>
      <c r="AN313" vm="10834">
        <f ca="1"/>
        <v>12.42</v>
      </c>
      <c r="AO313" vm="10821">
        <f ca="1"/>
        <v>45743</v>
      </c>
      <c r="AP313" vm="10835">
        <f ca="1"/>
        <v>91.78</v>
      </c>
      <c r="AQ313" vm="10821">
        <f ca="1"/>
        <v>45743</v>
      </c>
      <c r="AR313" vm="10836">
        <f ca="1"/>
        <v>84.48</v>
      </c>
      <c r="AS313" vm="10821">
        <f ca="1"/>
        <v>45743</v>
      </c>
      <c r="AT313" vm="10837">
        <f ca="1"/>
        <v>131.35</v>
      </c>
      <c r="AU313" vm="10821">
        <f ca="1"/>
        <v>45743</v>
      </c>
      <c r="AV313" vm="4938">
        <f ca="1"/>
        <v>50.9</v>
      </c>
      <c r="AW313" vm="10821">
        <f ca="1"/>
        <v>45743</v>
      </c>
      <c r="AX313" vm="3792">
        <f ca="1"/>
        <v>40.25</v>
      </c>
      <c r="AY313" vm="10821">
        <f ca="1"/>
        <v>45743</v>
      </c>
      <c r="AZ313" vm="10838">
        <f ca="1"/>
        <v>74.16</v>
      </c>
      <c r="BA313" vm="10821">
        <f ca="1"/>
        <v>45743</v>
      </c>
      <c r="BB313" vm="10839">
        <f ca="1"/>
        <v>214.04</v>
      </c>
      <c r="BC313" vm="10821">
        <f ca="1"/>
        <v>45743</v>
      </c>
      <c r="BD313" vm="8539">
        <f ca="1"/>
        <v>66.95</v>
      </c>
      <c r="BE313" vm="10821">
        <f ca="1"/>
        <v>45743</v>
      </c>
      <c r="BF313" vm="10840">
        <f ca="1"/>
        <v>38.520000000000003</v>
      </c>
      <c r="BG313" vm="10821">
        <f ca="1"/>
        <v>45743</v>
      </c>
      <c r="BH313" vm="10841">
        <f ca="1"/>
        <v>281.97000000000003</v>
      </c>
      <c r="BI313" vm="10821">
        <f ca="1"/>
        <v>45743</v>
      </c>
      <c r="BJ313" vm="6756">
        <f ca="1"/>
        <v>42.56</v>
      </c>
      <c r="BK313" vm="10821">
        <f ca="1"/>
        <v>45743</v>
      </c>
      <c r="BL313" vm="10842">
        <f ca="1"/>
        <v>44.96</v>
      </c>
      <c r="BM313" vm="10821">
        <f ca="1"/>
        <v>45743</v>
      </c>
      <c r="BN313" vm="10843">
        <f ca="1"/>
        <v>122.98</v>
      </c>
      <c r="BO313" vm="10821">
        <f ca="1"/>
        <v>45743</v>
      </c>
      <c r="BP313" vm="6035">
        <f ca="1"/>
        <v>149.66999999999999</v>
      </c>
      <c r="BQ313" vm="10821">
        <f ca="1"/>
        <v>45743</v>
      </c>
      <c r="BR313" vm="10844">
        <f ca="1"/>
        <v>214.17</v>
      </c>
      <c r="BS313" vm="10821">
        <f ca="1"/>
        <v>45743</v>
      </c>
      <c r="BT313" vm="10845">
        <f ca="1"/>
        <v>277.81</v>
      </c>
      <c r="BU313" vm="10821">
        <f ca="1"/>
        <v>45743</v>
      </c>
      <c r="BV313" vm="10846">
        <f ca="1"/>
        <v>29.3</v>
      </c>
      <c r="BW313" vm="10821">
        <f ca="1"/>
        <v>45743</v>
      </c>
      <c r="BX313" vm="10847">
        <f ca="1"/>
        <v>63.93</v>
      </c>
      <c r="BZ313" vm="10821">
        <f ca="1"/>
        <v>45743</v>
      </c>
      <c r="CA313" vm="10848">
        <f ca="1"/>
        <v>521.21</v>
      </c>
      <c r="CB313" vm="10821">
        <f ca="1"/>
        <v>45743</v>
      </c>
      <c r="CC313" vm="7290">
        <f ca="1"/>
        <v>116.29</v>
      </c>
      <c r="CD313" vm="10821">
        <f ca="1"/>
        <v>45743</v>
      </c>
      <c r="CE313" vm="10849">
        <f ca="1"/>
        <v>104.08</v>
      </c>
      <c r="CF313" vm="10821">
        <f ca="1"/>
        <v>45743</v>
      </c>
      <c r="CG313" vm="10850">
        <f ca="1"/>
        <v>54.11</v>
      </c>
      <c r="CH313" vm="10821">
        <f ca="1"/>
        <v>45743</v>
      </c>
      <c r="CI313" vm="10851">
        <f ca="1"/>
        <v>194.45699999999999</v>
      </c>
    </row>
    <row r="314" spans="1:87">
      <c r="A314" vm="10852">
        <f ca="1"/>
        <v>45744</v>
      </c>
      <c r="B314" vm="10853">
        <f ca="1"/>
        <v>24.69</v>
      </c>
      <c r="C314" vm="10852">
        <f ca="1"/>
        <v>45744</v>
      </c>
      <c r="D314" vm="10854">
        <f ca="1"/>
        <v>47.87</v>
      </c>
      <c r="E314" vm="10852">
        <f ca="1"/>
        <v>45744</v>
      </c>
      <c r="F314" vm="10855">
        <f ca="1"/>
        <v>20.149999999999999</v>
      </c>
      <c r="G314" vm="10852">
        <f ca="1"/>
        <v>45744</v>
      </c>
      <c r="H314" vm="10856">
        <f ca="1"/>
        <v>674.58</v>
      </c>
      <c r="I314" vm="10852">
        <f ca="1"/>
        <v>45744</v>
      </c>
      <c r="J314" vm="10857">
        <f ca="1"/>
        <v>144.25</v>
      </c>
      <c r="K314" vm="10852">
        <f ca="1"/>
        <v>45744</v>
      </c>
      <c r="L314" vm="10858">
        <f ca="1"/>
        <v>491.84</v>
      </c>
      <c r="M314" vm="10852">
        <f ca="1"/>
        <v>45744</v>
      </c>
      <c r="N314" vm="368">
        <f ca="1"/>
        <v>46.81</v>
      </c>
      <c r="O314" vm="10852">
        <f ca="1"/>
        <v>45744</v>
      </c>
      <c r="P314" vm="10859">
        <f ca="1"/>
        <v>7.8192000000000004</v>
      </c>
      <c r="Q314" vm="10852">
        <f ca="1"/>
        <v>45744</v>
      </c>
      <c r="R314" vm="10860">
        <f ca="1"/>
        <v>207.14</v>
      </c>
      <c r="S314" vm="10852">
        <f ca="1"/>
        <v>45744</v>
      </c>
      <c r="T314" vm="2560">
        <f ca="1"/>
        <v>126.48</v>
      </c>
      <c r="U314" vm="10852">
        <f ca="1"/>
        <v>45744</v>
      </c>
      <c r="V314" vm="10861">
        <f ca="1"/>
        <v>465.31</v>
      </c>
      <c r="W314" vm="10852">
        <f ca="1"/>
        <v>45744</v>
      </c>
      <c r="X314" vm="10862">
        <f ca="1"/>
        <v>378.8</v>
      </c>
      <c r="Y314" vm="10852">
        <f ca="1"/>
        <v>45744</v>
      </c>
      <c r="Z314" vm="10863">
        <f ca="1"/>
        <v>35.049999999999997</v>
      </c>
      <c r="AA314" vm="10852">
        <f ca="1"/>
        <v>45744</v>
      </c>
      <c r="AB314" vm="10864">
        <f ca="1"/>
        <v>69.3</v>
      </c>
      <c r="AC314" vm="10852">
        <f ca="1"/>
        <v>45744</v>
      </c>
      <c r="AD314" vm="10057">
        <f ca="1"/>
        <v>72.19</v>
      </c>
      <c r="AE314" vm="10852">
        <f ca="1"/>
        <v>45744</v>
      </c>
      <c r="AF314" vm="7319">
        <f ca="1"/>
        <v>217.9</v>
      </c>
      <c r="AG314" vm="10852">
        <f ca="1"/>
        <v>45744</v>
      </c>
      <c r="AH314" vm="10865">
        <f ca="1"/>
        <v>70.45</v>
      </c>
      <c r="AI314" vm="10852">
        <f ca="1"/>
        <v>45744</v>
      </c>
      <c r="AJ314" vm="10866">
        <f ca="1"/>
        <v>67.14</v>
      </c>
      <c r="AK314" vm="10852">
        <f ca="1"/>
        <v>45744</v>
      </c>
      <c r="AL314" vm="10867">
        <f ca="1"/>
        <v>150.63</v>
      </c>
      <c r="AM314" vm="10852">
        <f ca="1"/>
        <v>45744</v>
      </c>
      <c r="AN314" vm="10868">
        <f ca="1"/>
        <v>11.97</v>
      </c>
      <c r="AO314" vm="10852">
        <f ca="1"/>
        <v>45744</v>
      </c>
      <c r="AP314" vm="10869">
        <f ca="1"/>
        <v>89.04</v>
      </c>
      <c r="AQ314" vm="10852">
        <f ca="1"/>
        <v>45744</v>
      </c>
      <c r="AR314" vm="10870">
        <f ca="1"/>
        <v>82.71</v>
      </c>
      <c r="AS314" vm="10852">
        <f ca="1"/>
        <v>45744</v>
      </c>
      <c r="AT314" vm="10871">
        <f ca="1"/>
        <v>130.82</v>
      </c>
      <c r="AU314" vm="10852">
        <f ca="1"/>
        <v>45744</v>
      </c>
      <c r="AV314" vm="10872">
        <f ca="1"/>
        <v>50.1</v>
      </c>
      <c r="AW314" vm="10852">
        <f ca="1"/>
        <v>45744</v>
      </c>
      <c r="AX314" vm="121">
        <f ca="1"/>
        <v>39.369999999999997</v>
      </c>
      <c r="AY314" vm="10852">
        <f ca="1"/>
        <v>45744</v>
      </c>
      <c r="AZ314" vm="10873">
        <f ca="1"/>
        <v>74.66</v>
      </c>
      <c r="BA314" vm="10852">
        <f ca="1"/>
        <v>45744</v>
      </c>
      <c r="BB314" vm="4905">
        <f ca="1"/>
        <v>215.56</v>
      </c>
      <c r="BC314" vm="10852">
        <f ca="1"/>
        <v>45744</v>
      </c>
      <c r="BD314" vm="10874">
        <f ca="1"/>
        <v>65.42</v>
      </c>
      <c r="BE314" vm="10852">
        <f ca="1"/>
        <v>45744</v>
      </c>
      <c r="BF314" vm="10875">
        <f ca="1"/>
        <v>38.74</v>
      </c>
      <c r="BG314" vm="10852">
        <f ca="1"/>
        <v>45744</v>
      </c>
      <c r="BH314" vm="10876">
        <f ca="1"/>
        <v>284.06</v>
      </c>
      <c r="BI314" vm="10852">
        <f ca="1"/>
        <v>45744</v>
      </c>
      <c r="BJ314" vm="6347">
        <f ca="1"/>
        <v>41.25</v>
      </c>
      <c r="BK314" vm="10852">
        <f ca="1"/>
        <v>45744</v>
      </c>
      <c r="BL314" vm="1635">
        <f ca="1"/>
        <v>44.93</v>
      </c>
      <c r="BM314" vm="10852">
        <f ca="1"/>
        <v>45744</v>
      </c>
      <c r="BN314" vm="10877">
        <f ca="1"/>
        <v>122.22</v>
      </c>
      <c r="BO314" vm="10852">
        <f ca="1"/>
        <v>45744</v>
      </c>
      <c r="BP314" vm="10878">
        <f ca="1"/>
        <v>149.27000000000001</v>
      </c>
      <c r="BQ314" vm="10852">
        <f ca="1"/>
        <v>45744</v>
      </c>
      <c r="BR314" vm="10879">
        <f ca="1"/>
        <v>210.34</v>
      </c>
      <c r="BS314" vm="10852">
        <f ca="1"/>
        <v>45744</v>
      </c>
      <c r="BT314" vm="10880">
        <f ca="1"/>
        <v>269.97000000000003</v>
      </c>
      <c r="BU314" vm="10852">
        <f ca="1"/>
        <v>45744</v>
      </c>
      <c r="BV314" vm="6997">
        <f ca="1"/>
        <v>29.03</v>
      </c>
      <c r="BW314" vm="10852">
        <f ca="1"/>
        <v>45744</v>
      </c>
      <c r="BX314" vm="10051">
        <f ca="1"/>
        <v>65.569999999999993</v>
      </c>
      <c r="BZ314" vm="10852">
        <f ca="1"/>
        <v>45744</v>
      </c>
      <c r="CA314" vm="10881">
        <f ca="1"/>
        <v>510.8</v>
      </c>
      <c r="CB314" vm="10852">
        <f ca="1"/>
        <v>45744</v>
      </c>
      <c r="CC314" vm="6819">
        <f ca="1"/>
        <v>114.15</v>
      </c>
      <c r="CD314" vm="10852">
        <f ca="1"/>
        <v>45744</v>
      </c>
      <c r="CE314" vm="10882">
        <f ca="1"/>
        <v>102.01</v>
      </c>
      <c r="CF314" vm="10852">
        <f ca="1"/>
        <v>45744</v>
      </c>
      <c r="CG314" vm="10883">
        <f ca="1"/>
        <v>53.112099999999998</v>
      </c>
      <c r="CH314" vm="10852">
        <f ca="1"/>
        <v>45744</v>
      </c>
      <c r="CI314" vm="10884">
        <f ca="1"/>
        <v>190.95089999999999</v>
      </c>
    </row>
    <row r="315" spans="1:87">
      <c r="A315" vm="10885">
        <f ca="1"/>
        <v>45747</v>
      </c>
      <c r="B315" vm="10886">
        <f ca="1"/>
        <v>24.25</v>
      </c>
      <c r="C315" vm="10885">
        <f ca="1"/>
        <v>45747</v>
      </c>
      <c r="D315" vm="1426">
        <f ca="1"/>
        <v>48.01</v>
      </c>
      <c r="E315" vm="10885">
        <f ca="1"/>
        <v>45747</v>
      </c>
      <c r="F315" vm="10887">
        <f ca="1"/>
        <v>20.04</v>
      </c>
      <c r="G315" vm="10885">
        <f ca="1"/>
        <v>45747</v>
      </c>
      <c r="H315" vm="10888">
        <f ca="1"/>
        <v>662.63</v>
      </c>
      <c r="I315" vm="10885">
        <f ca="1"/>
        <v>45747</v>
      </c>
      <c r="J315" vm="10889">
        <f ca="1"/>
        <v>144.52000000000001</v>
      </c>
      <c r="K315" vm="10885">
        <f ca="1"/>
        <v>45747</v>
      </c>
      <c r="L315" vm="10890">
        <f ca="1"/>
        <v>495.27</v>
      </c>
      <c r="M315" vm="10885">
        <f ca="1"/>
        <v>45747</v>
      </c>
      <c r="N315" vm="10891">
        <f ca="1"/>
        <v>45.92</v>
      </c>
      <c r="O315" vm="10885">
        <f ca="1"/>
        <v>45747</v>
      </c>
      <c r="P315" vm="9897">
        <f ca="1"/>
        <v>7.5233999999999996</v>
      </c>
      <c r="Q315" vm="10885">
        <f ca="1"/>
        <v>45747</v>
      </c>
      <c r="R315" vm="10892">
        <f ca="1"/>
        <v>198.42</v>
      </c>
      <c r="S315" vm="10885">
        <f ca="1"/>
        <v>45747</v>
      </c>
      <c r="T315" vm="10893">
        <f ca="1"/>
        <v>123.87</v>
      </c>
      <c r="U315" vm="10885">
        <f ca="1"/>
        <v>45747</v>
      </c>
      <c r="V315" vm="10894">
        <f ca="1"/>
        <v>469.35</v>
      </c>
      <c r="W315" vm="10885">
        <f ca="1"/>
        <v>45747</v>
      </c>
      <c r="X315" vm="10895">
        <f ca="1"/>
        <v>375.39</v>
      </c>
      <c r="Y315" vm="10885">
        <f ca="1"/>
        <v>45747</v>
      </c>
      <c r="Z315" vm="8584">
        <f ca="1"/>
        <v>34.4</v>
      </c>
      <c r="AA315" vm="10885">
        <f ca="1"/>
        <v>45747</v>
      </c>
      <c r="AB315" vm="10896">
        <f ca="1"/>
        <v>69.44</v>
      </c>
      <c r="AC315" vm="10885">
        <f ca="1"/>
        <v>45747</v>
      </c>
      <c r="AD315" vm="10897">
        <f ca="1"/>
        <v>72.02</v>
      </c>
      <c r="AE315" vm="10885">
        <f ca="1"/>
        <v>45747</v>
      </c>
      <c r="AF315" vm="10898">
        <f ca="1"/>
        <v>222.13</v>
      </c>
      <c r="AG315" vm="10885">
        <f ca="1"/>
        <v>45747</v>
      </c>
      <c r="AH315" vm="9673">
        <f ca="1"/>
        <v>70.89</v>
      </c>
      <c r="AI315" vm="10885">
        <f ca="1"/>
        <v>45747</v>
      </c>
      <c r="AJ315" vm="1825">
        <f ca="1"/>
        <v>67.75</v>
      </c>
      <c r="AK315" vm="10885">
        <f ca="1"/>
        <v>45747</v>
      </c>
      <c r="AL315" vm="5379">
        <f ca="1"/>
        <v>146.16</v>
      </c>
      <c r="AM315" vm="10885">
        <f ca="1"/>
        <v>45747</v>
      </c>
      <c r="AN315" vm="6508">
        <f ca="1"/>
        <v>11.89</v>
      </c>
      <c r="AO315" vm="10885">
        <f ca="1"/>
        <v>45747</v>
      </c>
      <c r="AP315" vm="10899">
        <f ca="1"/>
        <v>89.53</v>
      </c>
      <c r="AQ315" vm="10885">
        <f ca="1"/>
        <v>45747</v>
      </c>
      <c r="AR315" vm="10900">
        <f ca="1"/>
        <v>83.87</v>
      </c>
      <c r="AS315" vm="10885">
        <f ca="1"/>
        <v>45747</v>
      </c>
      <c r="AT315" vm="10901">
        <f ca="1"/>
        <v>132.65</v>
      </c>
      <c r="AU315" vm="10885">
        <f ca="1"/>
        <v>45747</v>
      </c>
      <c r="AV315" vm="3468">
        <f ca="1"/>
        <v>49.67</v>
      </c>
      <c r="AW315" vm="10885">
        <f ca="1"/>
        <v>45747</v>
      </c>
      <c r="AX315" vm="10902">
        <f ca="1"/>
        <v>38.799999999999997</v>
      </c>
      <c r="AY315" vm="10885">
        <f ca="1"/>
        <v>45747</v>
      </c>
      <c r="AZ315" vm="10903">
        <f ca="1"/>
        <v>75.900000000000006</v>
      </c>
      <c r="BA315" vm="10885">
        <f ca="1"/>
        <v>45747</v>
      </c>
      <c r="BB315" vm="7399">
        <f ca="1"/>
        <v>217.6</v>
      </c>
      <c r="BC315" vm="10885">
        <f ca="1"/>
        <v>45747</v>
      </c>
      <c r="BD315" vm="7740">
        <f ca="1"/>
        <v>66</v>
      </c>
      <c r="BE315" vm="10885">
        <f ca="1"/>
        <v>45747</v>
      </c>
      <c r="BF315" vm="10875">
        <f ca="1"/>
        <v>38.74</v>
      </c>
      <c r="BG315" vm="10885">
        <f ca="1"/>
        <v>45747</v>
      </c>
      <c r="BH315" vm="10904">
        <f ca="1"/>
        <v>288.14</v>
      </c>
      <c r="BI315" vm="10885">
        <f ca="1"/>
        <v>45747</v>
      </c>
      <c r="BJ315" vm="2738">
        <f ca="1"/>
        <v>41.73</v>
      </c>
      <c r="BK315" vm="10885">
        <f ca="1"/>
        <v>45747</v>
      </c>
      <c r="BL315" vm="2569">
        <f ca="1"/>
        <v>45.36</v>
      </c>
      <c r="BM315" vm="10885">
        <f ca="1"/>
        <v>45747</v>
      </c>
      <c r="BN315" vm="8005">
        <f ca="1"/>
        <v>123.73</v>
      </c>
      <c r="BO315" vm="10885">
        <f ca="1"/>
        <v>45747</v>
      </c>
      <c r="BP315" vm="10905">
        <f ca="1"/>
        <v>149.94</v>
      </c>
      <c r="BQ315" vm="10885">
        <f ca="1"/>
        <v>45747</v>
      </c>
      <c r="BR315" vm="10906">
        <f ca="1"/>
        <v>211.75</v>
      </c>
      <c r="BS315" vm="10885">
        <f ca="1"/>
        <v>45747</v>
      </c>
      <c r="BT315" vm="10907">
        <f ca="1"/>
        <v>268.36</v>
      </c>
      <c r="BU315" vm="10885">
        <f ca="1"/>
        <v>45747</v>
      </c>
      <c r="BV315" vm="10908">
        <f ca="1"/>
        <v>29.28</v>
      </c>
      <c r="BW315" vm="10885">
        <f ca="1"/>
        <v>45747</v>
      </c>
      <c r="BX315" vm="6012">
        <f ca="1"/>
        <v>65.61</v>
      </c>
      <c r="BZ315" vm="10885">
        <f ca="1"/>
        <v>45747</v>
      </c>
      <c r="CA315" vm="10909">
        <f ca="1"/>
        <v>513.91</v>
      </c>
      <c r="CB315" vm="10885">
        <f ca="1"/>
        <v>45747</v>
      </c>
      <c r="CC315" vm="10910">
        <f ca="1"/>
        <v>114.87</v>
      </c>
      <c r="CD315" vm="10885">
        <f ca="1"/>
        <v>45747</v>
      </c>
      <c r="CE315" vm="3089">
        <f ca="1"/>
        <v>102.41</v>
      </c>
      <c r="CF315" vm="10885">
        <f ca="1"/>
        <v>45747</v>
      </c>
      <c r="CG315" vm="6909">
        <f ca="1"/>
        <v>53.5</v>
      </c>
      <c r="CH315" vm="10885">
        <f ca="1"/>
        <v>45747</v>
      </c>
      <c r="CI315" vm="10911">
        <f ca="1"/>
        <v>191.17939999999999</v>
      </c>
    </row>
    <row r="316" spans="1:87">
      <c r="A316" vm="10912">
        <f ca="1"/>
        <v>45748</v>
      </c>
      <c r="B316" vm="10913">
        <f ca="1"/>
        <v>23.92</v>
      </c>
      <c r="C316" vm="10912">
        <f ca="1"/>
        <v>45748</v>
      </c>
      <c r="D316" vm="10914">
        <f ca="1"/>
        <v>48.21</v>
      </c>
      <c r="E316" vm="10912">
        <f ca="1"/>
        <v>45748</v>
      </c>
      <c r="F316" vm="10915">
        <f ca="1"/>
        <v>20.420000000000002</v>
      </c>
      <c r="G316" vm="10912">
        <f ca="1"/>
        <v>45748</v>
      </c>
      <c r="H316" vm="10916">
        <f ca="1"/>
        <v>667.34</v>
      </c>
      <c r="I316" vm="10912">
        <f ca="1"/>
        <v>45748</v>
      </c>
      <c r="J316" vm="10917">
        <f ca="1"/>
        <v>145.66999999999999</v>
      </c>
      <c r="K316" vm="10912">
        <f ca="1"/>
        <v>45748</v>
      </c>
      <c r="L316" vm="10918">
        <f ca="1"/>
        <v>496.36</v>
      </c>
      <c r="M316" vm="10912">
        <f ca="1"/>
        <v>45748</v>
      </c>
      <c r="N316" vm="10473">
        <f ca="1"/>
        <v>46.49</v>
      </c>
      <c r="O316" vm="10912">
        <f ca="1"/>
        <v>45748</v>
      </c>
      <c r="P316" vm="10919">
        <f ca="1"/>
        <v>7.5727000000000002</v>
      </c>
      <c r="Q316" vm="10912">
        <f ca="1"/>
        <v>45748</v>
      </c>
      <c r="R316" vm="10920">
        <f ca="1"/>
        <v>201.07</v>
      </c>
      <c r="S316" vm="10912">
        <f ca="1"/>
        <v>45748</v>
      </c>
      <c r="T316" vm="10921">
        <f ca="1"/>
        <v>123.82</v>
      </c>
      <c r="U316" vm="10912">
        <f ca="1"/>
        <v>45748</v>
      </c>
      <c r="V316" vm="10922">
        <f ca="1"/>
        <v>478.45</v>
      </c>
      <c r="W316" vm="10912">
        <f ca="1"/>
        <v>45748</v>
      </c>
      <c r="X316" vm="10923">
        <f ca="1"/>
        <v>382.19</v>
      </c>
      <c r="Y316" vm="10912">
        <f ca="1"/>
        <v>45748</v>
      </c>
      <c r="Z316" vm="10924">
        <f ca="1"/>
        <v>34.86</v>
      </c>
      <c r="AA316" vm="10912">
        <f ca="1"/>
        <v>45748</v>
      </c>
      <c r="AB316" vm="10925">
        <f ca="1"/>
        <v>68.03</v>
      </c>
      <c r="AC316" vm="10912">
        <f ca="1"/>
        <v>45748</v>
      </c>
      <c r="AD316" vm="6849">
        <f ca="1"/>
        <v>71.819999999999993</v>
      </c>
      <c r="AE316" vm="10912">
        <f ca="1"/>
        <v>45748</v>
      </c>
      <c r="AF316" vm="10926">
        <f ca="1"/>
        <v>223.19</v>
      </c>
      <c r="AG316" vm="10912">
        <f ca="1"/>
        <v>45748</v>
      </c>
      <c r="AH316" vm="10927">
        <f ca="1"/>
        <v>70.92</v>
      </c>
      <c r="AI316" vm="10912">
        <f ca="1"/>
        <v>45748</v>
      </c>
      <c r="AJ316" vm="2379">
        <f ca="1"/>
        <v>67.98</v>
      </c>
      <c r="AK316" vm="10912">
        <f ca="1"/>
        <v>45748</v>
      </c>
      <c r="AL316" vm="10928">
        <f ca="1"/>
        <v>149.54</v>
      </c>
      <c r="AM316" vm="10912">
        <f ca="1"/>
        <v>45748</v>
      </c>
      <c r="AN316" vm="10929">
        <f ca="1"/>
        <v>13.09</v>
      </c>
      <c r="AO316" vm="10912">
        <f ca="1"/>
        <v>45748</v>
      </c>
      <c r="AP316" vm="10930">
        <f ca="1"/>
        <v>88.82</v>
      </c>
      <c r="AQ316" vm="10912">
        <f ca="1"/>
        <v>45748</v>
      </c>
      <c r="AR316" vm="10931">
        <f ca="1"/>
        <v>83.77</v>
      </c>
      <c r="AS316" vm="10912">
        <f ca="1"/>
        <v>45748</v>
      </c>
      <c r="AT316" vm="2724">
        <f ca="1"/>
        <v>131.69</v>
      </c>
      <c r="AU316" vm="10912">
        <f ca="1"/>
        <v>45748</v>
      </c>
      <c r="AV316" vm="10932">
        <f ca="1"/>
        <v>49.56</v>
      </c>
      <c r="AW316" vm="10912">
        <f ca="1"/>
        <v>45748</v>
      </c>
      <c r="AX316" vm="10933">
        <f ca="1"/>
        <v>38.61</v>
      </c>
      <c r="AY316" vm="10912">
        <f ca="1"/>
        <v>45748</v>
      </c>
      <c r="AZ316" vm="3526">
        <f ca="1"/>
        <v>75.349999999999994</v>
      </c>
      <c r="BA316" vm="10912">
        <f ca="1"/>
        <v>45748</v>
      </c>
      <c r="BB316" vm="10934">
        <f ca="1"/>
        <v>219.44</v>
      </c>
      <c r="BC316" vm="10912">
        <f ca="1"/>
        <v>45748</v>
      </c>
      <c r="BD316" vm="10935">
        <f ca="1"/>
        <v>67.87</v>
      </c>
      <c r="BE316" vm="10912">
        <f ca="1"/>
        <v>45748</v>
      </c>
      <c r="BF316" vm="10936">
        <f ca="1"/>
        <v>37.869999999999997</v>
      </c>
      <c r="BG316" vm="10912">
        <f ca="1"/>
        <v>45748</v>
      </c>
      <c r="BH316" vm="10937">
        <f ca="1"/>
        <v>287.57</v>
      </c>
      <c r="BI316" vm="10912">
        <f ca="1"/>
        <v>45748</v>
      </c>
      <c r="BJ316" vm="6237">
        <f ca="1"/>
        <v>41.49</v>
      </c>
      <c r="BK316" vm="10912">
        <f ca="1"/>
        <v>45748</v>
      </c>
      <c r="BL316" vm="7382">
        <f ca="1"/>
        <v>45.38</v>
      </c>
      <c r="BM316" vm="10912">
        <f ca="1"/>
        <v>45748</v>
      </c>
      <c r="BN316" vm="10938">
        <f ca="1"/>
        <v>124.39</v>
      </c>
      <c r="BO316" vm="10912">
        <f ca="1"/>
        <v>45748</v>
      </c>
      <c r="BP316" vm="6035">
        <f ca="1"/>
        <v>149.66999999999999</v>
      </c>
      <c r="BQ316" vm="10912">
        <f ca="1"/>
        <v>45748</v>
      </c>
      <c r="BR316" vm="10939">
        <f ca="1"/>
        <v>213.45</v>
      </c>
      <c r="BS316" vm="10912">
        <f ca="1"/>
        <v>45748</v>
      </c>
      <c r="BT316" vm="10940">
        <f ca="1"/>
        <v>270.2</v>
      </c>
      <c r="BU316" vm="10912">
        <f ca="1"/>
        <v>45748</v>
      </c>
      <c r="BV316" vm="10941">
        <f ca="1"/>
        <v>29.42</v>
      </c>
      <c r="BW316" vm="10912">
        <f ca="1"/>
        <v>45748</v>
      </c>
      <c r="BX316" vm="10942">
        <f ca="1"/>
        <v>65.78</v>
      </c>
      <c r="BZ316" vm="10912">
        <f ca="1"/>
        <v>45748</v>
      </c>
      <c r="CA316" vm="10943">
        <f ca="1"/>
        <v>515.79999999999995</v>
      </c>
      <c r="CB316" vm="10912">
        <f ca="1"/>
        <v>45748</v>
      </c>
      <c r="CC316" vm="10944">
        <f ca="1"/>
        <v>115.26</v>
      </c>
      <c r="CD316" vm="10912">
        <f ca="1"/>
        <v>45748</v>
      </c>
      <c r="CE316" vm="10945">
        <f ca="1"/>
        <v>102.9</v>
      </c>
      <c r="CF316" vm="10912">
        <f ca="1"/>
        <v>45748</v>
      </c>
      <c r="CG316" vm="4072">
        <f ca="1"/>
        <v>53.67</v>
      </c>
      <c r="CH316" vm="10912">
        <f ca="1"/>
        <v>45748</v>
      </c>
      <c r="CI316" vm="10946">
        <f ca="1"/>
        <v>191.68600000000001</v>
      </c>
    </row>
    <row r="317" spans="1:87">
      <c r="A317" vm="10947">
        <f ca="1"/>
        <v>45749</v>
      </c>
      <c r="B317" vm="10948">
        <f ca="1"/>
        <v>24.46</v>
      </c>
      <c r="C317" vm="10947">
        <f ca="1"/>
        <v>45749</v>
      </c>
      <c r="D317" vm="10949">
        <f ca="1"/>
        <v>47.97</v>
      </c>
      <c r="E317" vm="10947">
        <f ca="1"/>
        <v>45749</v>
      </c>
      <c r="F317" vm="7472">
        <f ca="1"/>
        <v>21.16</v>
      </c>
      <c r="G317" vm="10947">
        <f ca="1"/>
        <v>45749</v>
      </c>
      <c r="H317" vm="10950">
        <f ca="1"/>
        <v>669.01</v>
      </c>
      <c r="I317" vm="10947">
        <f ca="1"/>
        <v>45749</v>
      </c>
      <c r="J317" vm="2810">
        <f ca="1"/>
        <v>144.87</v>
      </c>
      <c r="K317" vm="10947">
        <f ca="1"/>
        <v>45749</v>
      </c>
      <c r="L317" vm="10559">
        <f ca="1"/>
        <v>507.05</v>
      </c>
      <c r="M317" vm="10947">
        <f ca="1"/>
        <v>45749</v>
      </c>
      <c r="N317" vm="10951">
        <f ca="1"/>
        <v>46.68</v>
      </c>
      <c r="O317" vm="10947">
        <f ca="1"/>
        <v>45749</v>
      </c>
      <c r="P317" vm="10952">
        <f ca="1"/>
        <v>7.8784000000000001</v>
      </c>
      <c r="Q317" vm="10947">
        <f ca="1"/>
        <v>45749</v>
      </c>
      <c r="R317" vm="10953">
        <f ca="1"/>
        <v>207.04</v>
      </c>
      <c r="S317" vm="10947">
        <f ca="1"/>
        <v>45749</v>
      </c>
      <c r="T317" vm="10954">
        <f ca="1"/>
        <v>124.7</v>
      </c>
      <c r="U317" vm="10947">
        <f ca="1"/>
        <v>45749</v>
      </c>
      <c r="V317" vm="10955">
        <f ca="1"/>
        <v>470.9</v>
      </c>
      <c r="W317" vm="10947">
        <f ca="1"/>
        <v>45749</v>
      </c>
      <c r="X317" vm="10956">
        <f ca="1"/>
        <v>382.14</v>
      </c>
      <c r="Y317" vm="10947">
        <f ca="1"/>
        <v>45749</v>
      </c>
      <c r="Z317" vm="10957">
        <f ca="1"/>
        <v>36.619999999999997</v>
      </c>
      <c r="AA317" vm="10947">
        <f ca="1"/>
        <v>45749</v>
      </c>
      <c r="AB317" vm="10958">
        <f ca="1"/>
        <v>68.239999999999995</v>
      </c>
      <c r="AC317" vm="10947">
        <f ca="1"/>
        <v>45749</v>
      </c>
      <c r="AD317" vm="1886">
        <f ca="1"/>
        <v>72.25</v>
      </c>
      <c r="AE317" vm="10947">
        <f ca="1"/>
        <v>45749</v>
      </c>
      <c r="AF317" vm="10959">
        <f ca="1"/>
        <v>223.89</v>
      </c>
      <c r="AG317" vm="10947">
        <f ca="1"/>
        <v>45749</v>
      </c>
      <c r="AH317" vm="6898">
        <f ca="1"/>
        <v>70.48</v>
      </c>
      <c r="AI317" vm="10947">
        <f ca="1"/>
        <v>45749</v>
      </c>
      <c r="AJ317" vm="10960">
        <f ca="1"/>
        <v>68.069999999999993</v>
      </c>
      <c r="AK317" vm="10947">
        <f ca="1"/>
        <v>45749</v>
      </c>
      <c r="AL317" vm="10961">
        <f ca="1"/>
        <v>153.91</v>
      </c>
      <c r="AM317" vm="10947">
        <f ca="1"/>
        <v>45749</v>
      </c>
      <c r="AN317" vm="10929">
        <f ca="1"/>
        <v>13.09</v>
      </c>
      <c r="AO317" vm="10947">
        <f ca="1"/>
        <v>45749</v>
      </c>
      <c r="AP317" vm="10962">
        <f ca="1"/>
        <v>89.59</v>
      </c>
      <c r="AQ317" vm="10947">
        <f ca="1"/>
        <v>45749</v>
      </c>
      <c r="AR317" vm="6082">
        <f ca="1"/>
        <v>84.22</v>
      </c>
      <c r="AS317" vm="10947">
        <f ca="1"/>
        <v>45749</v>
      </c>
      <c r="AT317" vm="10963">
        <f ca="1"/>
        <v>131.93</v>
      </c>
      <c r="AU317" vm="10947">
        <f ca="1"/>
        <v>45749</v>
      </c>
      <c r="AV317" vm="10964">
        <f ca="1"/>
        <v>49.95</v>
      </c>
      <c r="AW317" vm="10947">
        <f ca="1"/>
        <v>45749</v>
      </c>
      <c r="AX317" vm="10965">
        <f ca="1"/>
        <v>38.619999999999997</v>
      </c>
      <c r="AY317" vm="10947">
        <f ca="1"/>
        <v>45749</v>
      </c>
      <c r="AZ317" vm="10966">
        <f ca="1"/>
        <v>76.78</v>
      </c>
      <c r="BA317" vm="10947">
        <f ca="1"/>
        <v>45749</v>
      </c>
      <c r="BB317" vm="7319">
        <f ca="1"/>
        <v>217.9</v>
      </c>
      <c r="BC317" vm="10947">
        <f ca="1"/>
        <v>45749</v>
      </c>
      <c r="BD317" vm="10967">
        <f ca="1"/>
        <v>68.760000000000005</v>
      </c>
      <c r="BE317" vm="10947">
        <f ca="1"/>
        <v>45749</v>
      </c>
      <c r="BF317" vm="3373">
        <f ca="1"/>
        <v>37.64</v>
      </c>
      <c r="BG317" vm="10947">
        <f ca="1"/>
        <v>45749</v>
      </c>
      <c r="BH317" vm="10968">
        <f ca="1"/>
        <v>288.16000000000003</v>
      </c>
      <c r="BI317" vm="10947">
        <f ca="1"/>
        <v>45749</v>
      </c>
      <c r="BJ317" vm="6127">
        <f ca="1"/>
        <v>41.85</v>
      </c>
      <c r="BK317" vm="10947">
        <f ca="1"/>
        <v>45749</v>
      </c>
      <c r="BL317" vm="2368">
        <f ca="1"/>
        <v>44.74</v>
      </c>
      <c r="BM317" vm="10947">
        <f ca="1"/>
        <v>45749</v>
      </c>
      <c r="BN317" vm="2278">
        <f ca="1"/>
        <v>124.86</v>
      </c>
      <c r="BO317" vm="10947">
        <f ca="1"/>
        <v>45749</v>
      </c>
      <c r="BP317" vm="5548">
        <f ca="1"/>
        <v>149.12</v>
      </c>
      <c r="BQ317" vm="10947">
        <f ca="1"/>
        <v>45749</v>
      </c>
      <c r="BR317" vm="7362">
        <f ca="1"/>
        <v>215.99</v>
      </c>
      <c r="BS317" vm="10947">
        <f ca="1"/>
        <v>45749</v>
      </c>
      <c r="BT317" vm="10969">
        <f ca="1"/>
        <v>271.54000000000002</v>
      </c>
      <c r="BU317" vm="10947">
        <f ca="1"/>
        <v>45749</v>
      </c>
      <c r="BV317" vm="10970">
        <f ca="1"/>
        <v>29.724499999999999</v>
      </c>
      <c r="BW317" vm="10947">
        <f ca="1"/>
        <v>45749</v>
      </c>
      <c r="BX317" vm="10942">
        <f ca="1"/>
        <v>65.78</v>
      </c>
      <c r="BZ317" vm="10947">
        <f ca="1"/>
        <v>45749</v>
      </c>
      <c r="CA317" vm="10971">
        <f ca="1"/>
        <v>518.91</v>
      </c>
      <c r="CB317" vm="10947">
        <f ca="1"/>
        <v>45749</v>
      </c>
      <c r="CC317" vm="10972">
        <f ca="1"/>
        <v>116.03</v>
      </c>
      <c r="CD317" vm="10947">
        <f ca="1"/>
        <v>45749</v>
      </c>
      <c r="CE317" vm="10973">
        <f ca="1"/>
        <v>103.57</v>
      </c>
      <c r="CF317" vm="10947">
        <f ca="1"/>
        <v>45749</v>
      </c>
      <c r="CG317" vm="10678">
        <f ca="1"/>
        <v>53.99</v>
      </c>
      <c r="CH317" vm="10947">
        <f ca="1"/>
        <v>45749</v>
      </c>
      <c r="CI317" vm="10974">
        <f ca="1"/>
        <v>192.6</v>
      </c>
    </row>
    <row r="318" spans="1:87">
      <c r="A318" vm="10975">
        <f ca="1"/>
        <v>45750</v>
      </c>
      <c r="B318" vm="10976">
        <f ca="1"/>
        <v>24.11</v>
      </c>
      <c r="C318" vm="10975">
        <f ca="1"/>
        <v>45750</v>
      </c>
      <c r="D318" vm="10977">
        <f ca="1"/>
        <v>47.57</v>
      </c>
      <c r="E318" vm="10975">
        <f ca="1"/>
        <v>45750</v>
      </c>
      <c r="F318" vm="10086">
        <f ca="1"/>
        <v>17.91</v>
      </c>
      <c r="G318" vm="10975">
        <f ca="1"/>
        <v>45750</v>
      </c>
      <c r="H318" vm="10978">
        <f ca="1"/>
        <v>623.22</v>
      </c>
      <c r="I318" vm="10975">
        <f ca="1"/>
        <v>45750</v>
      </c>
      <c r="J318" vm="523">
        <f ca="1"/>
        <v>144.85</v>
      </c>
      <c r="K318" vm="10975">
        <f ca="1"/>
        <v>45750</v>
      </c>
      <c r="L318" vm="10979">
        <f ca="1"/>
        <v>494.61</v>
      </c>
      <c r="M318" vm="10975">
        <f ca="1"/>
        <v>45750</v>
      </c>
      <c r="N318" vm="10980">
        <f ca="1"/>
        <v>44.48</v>
      </c>
      <c r="O318" vm="10975">
        <f ca="1"/>
        <v>45750</v>
      </c>
      <c r="P318" vm="10981">
        <f ca="1"/>
        <v>8.3812999999999995</v>
      </c>
      <c r="Q318" vm="10975">
        <f ca="1"/>
        <v>45750</v>
      </c>
      <c r="R318" vm="10982">
        <f ca="1"/>
        <v>192.21</v>
      </c>
      <c r="S318" vm="10975">
        <f ca="1"/>
        <v>45750</v>
      </c>
      <c r="T318" vm="7330">
        <f ca="1"/>
        <v>120.34</v>
      </c>
      <c r="U318" vm="10975">
        <f ca="1"/>
        <v>45750</v>
      </c>
      <c r="V318" vm="10983">
        <f ca="1"/>
        <v>447.45</v>
      </c>
      <c r="W318" vm="10975">
        <f ca="1"/>
        <v>45750</v>
      </c>
      <c r="X318" vm="10984">
        <f ca="1"/>
        <v>373.11</v>
      </c>
      <c r="Y318" vm="10975">
        <f ca="1"/>
        <v>45750</v>
      </c>
      <c r="Z318" vm="10985">
        <f ca="1"/>
        <v>29.71</v>
      </c>
      <c r="AA318" vm="10975">
        <f ca="1"/>
        <v>45750</v>
      </c>
      <c r="AB318" vm="10986">
        <f ca="1"/>
        <v>67.099999999999994</v>
      </c>
      <c r="AC318" vm="10975">
        <f ca="1"/>
        <v>45750</v>
      </c>
      <c r="AD318" vm="7197">
        <f ca="1"/>
        <v>66.5</v>
      </c>
      <c r="AE318" vm="10975">
        <f ca="1"/>
        <v>45750</v>
      </c>
      <c r="AF318" vm="10987">
        <f ca="1"/>
        <v>203.19</v>
      </c>
      <c r="AG318" vm="10975">
        <f ca="1"/>
        <v>45750</v>
      </c>
      <c r="AH318" vm="4442">
        <f ca="1"/>
        <v>72.14</v>
      </c>
      <c r="AI318" vm="10975">
        <f ca="1"/>
        <v>45750</v>
      </c>
      <c r="AJ318" vm="852">
        <f ca="1"/>
        <v>67.510000000000005</v>
      </c>
      <c r="AK318" vm="10975">
        <f ca="1"/>
        <v>45750</v>
      </c>
      <c r="AL318" vm="10988">
        <f ca="1"/>
        <v>139.9</v>
      </c>
      <c r="AM318" vm="10975">
        <f ca="1"/>
        <v>45750</v>
      </c>
      <c r="AN318" vm="10989">
        <f ca="1"/>
        <v>12.135</v>
      </c>
      <c r="AO318" vm="10975">
        <f ca="1"/>
        <v>45750</v>
      </c>
      <c r="AP318" vm="10990">
        <f ca="1"/>
        <v>82.83</v>
      </c>
      <c r="AQ318" vm="10975">
        <f ca="1"/>
        <v>45750</v>
      </c>
      <c r="AR318" vm="10991">
        <f ca="1"/>
        <v>79.91</v>
      </c>
      <c r="AS318" vm="10975">
        <f ca="1"/>
        <v>45750</v>
      </c>
      <c r="AT318" vm="10992">
        <f ca="1"/>
        <v>131.63</v>
      </c>
      <c r="AU318" vm="10975">
        <f ca="1"/>
        <v>45750</v>
      </c>
      <c r="AV318" vm="10993">
        <f ca="1"/>
        <v>50.71</v>
      </c>
      <c r="AW318" vm="10975">
        <f ca="1"/>
        <v>45750</v>
      </c>
      <c r="AX318" vm="10994">
        <f ca="1"/>
        <v>37.07</v>
      </c>
      <c r="AY318" vm="10975">
        <f ca="1"/>
        <v>45750</v>
      </c>
      <c r="AZ318" vm="10995">
        <f ca="1"/>
        <v>72.61</v>
      </c>
      <c r="BA318" vm="10975">
        <f ca="1"/>
        <v>45750</v>
      </c>
      <c r="BB318" vm="10996">
        <f ca="1"/>
        <v>228.19</v>
      </c>
      <c r="BC318" vm="10975">
        <f ca="1"/>
        <v>45750</v>
      </c>
      <c r="BD318" vm="10997">
        <f ca="1"/>
        <v>58.19</v>
      </c>
      <c r="BE318" vm="10975">
        <f ca="1"/>
        <v>45750</v>
      </c>
      <c r="BF318" vm="3444">
        <f ca="1"/>
        <v>39.01</v>
      </c>
      <c r="BG318" vm="10975">
        <f ca="1"/>
        <v>45750</v>
      </c>
      <c r="BH318" vm="10998">
        <f ca="1"/>
        <v>286.42</v>
      </c>
      <c r="BI318" vm="10975">
        <f ca="1"/>
        <v>45750</v>
      </c>
      <c r="BJ318" vm="10999">
        <f ca="1"/>
        <v>37.22</v>
      </c>
      <c r="BK318" vm="10975">
        <f ca="1"/>
        <v>45750</v>
      </c>
      <c r="BL318" vm="11000">
        <f ca="1"/>
        <v>45.62</v>
      </c>
      <c r="BM318" vm="10975">
        <f ca="1"/>
        <v>45750</v>
      </c>
      <c r="BN318" vm="4069">
        <f ca="1"/>
        <v>123.44</v>
      </c>
      <c r="BO318" vm="10975">
        <f ca="1"/>
        <v>45750</v>
      </c>
      <c r="BP318" vm="11001">
        <f ca="1"/>
        <v>151.37</v>
      </c>
      <c r="BQ318" vm="10975">
        <f ca="1"/>
        <v>45750</v>
      </c>
      <c r="BR318" vm="11002">
        <f ca="1"/>
        <v>206.68</v>
      </c>
      <c r="BS318" vm="10975">
        <f ca="1"/>
        <v>45750</v>
      </c>
      <c r="BT318" vm="11003">
        <f ca="1"/>
        <v>255.23</v>
      </c>
      <c r="BU318" vm="10975">
        <f ca="1"/>
        <v>45750</v>
      </c>
      <c r="BV318" vm="11004">
        <f ca="1"/>
        <v>26.57</v>
      </c>
      <c r="BW318" vm="10975">
        <f ca="1"/>
        <v>45750</v>
      </c>
      <c r="BX318" vm="3033">
        <f ca="1"/>
        <v>69.39</v>
      </c>
      <c r="BZ318" vm="10975">
        <f ca="1"/>
        <v>45750</v>
      </c>
      <c r="CA318" vm="11005">
        <f ca="1"/>
        <v>494.16</v>
      </c>
      <c r="CB318" vm="10975">
        <f ca="1"/>
        <v>45750</v>
      </c>
      <c r="CC318" vm="11006">
        <f ca="1"/>
        <v>110.72</v>
      </c>
      <c r="CD318" vm="10975">
        <f ca="1"/>
        <v>45750</v>
      </c>
      <c r="CE318" vm="11007">
        <f ca="1"/>
        <v>99.11</v>
      </c>
      <c r="CF318" vm="10975">
        <f ca="1"/>
        <v>45750</v>
      </c>
      <c r="CG318" vm="7945">
        <f ca="1"/>
        <v>51.44</v>
      </c>
      <c r="CH318" vm="10975">
        <f ca="1"/>
        <v>45750</v>
      </c>
      <c r="CI318" vm="11008">
        <f ca="1"/>
        <v>185.49789999999999</v>
      </c>
    </row>
    <row r="319" spans="1:87">
      <c r="A319" vm="11009">
        <f ca="1"/>
        <v>45751</v>
      </c>
      <c r="B319" vm="11010">
        <f ca="1"/>
        <v>23.07</v>
      </c>
      <c r="C319" vm="11009">
        <f ca="1"/>
        <v>45751</v>
      </c>
      <c r="D319" vm="10176">
        <f ca="1"/>
        <v>43.32</v>
      </c>
      <c r="E319" vm="11009">
        <f ca="1"/>
        <v>45751</v>
      </c>
      <c r="F319" vm="942">
        <f ca="1"/>
        <v>15.9</v>
      </c>
      <c r="G319" vm="11009">
        <f ca="1"/>
        <v>45751</v>
      </c>
      <c r="H319" vm="11011">
        <f ca="1"/>
        <v>605.54999999999995</v>
      </c>
      <c r="I319" vm="11009">
        <f ca="1"/>
        <v>45751</v>
      </c>
      <c r="J319" vm="11012">
        <f ca="1"/>
        <v>135.34</v>
      </c>
      <c r="K319" vm="11009">
        <f ca="1"/>
        <v>45751</v>
      </c>
      <c r="L319" vm="11013">
        <f ca="1"/>
        <v>451.58</v>
      </c>
      <c r="M319" vm="11009">
        <f ca="1"/>
        <v>45751</v>
      </c>
      <c r="N319" vm="2774">
        <f ca="1"/>
        <v>40.840000000000003</v>
      </c>
      <c r="O319" vm="11009">
        <f ca="1"/>
        <v>45751</v>
      </c>
      <c r="P319" vm="11014">
        <f ca="1"/>
        <v>7.7601000000000004</v>
      </c>
      <c r="Q319" vm="11009">
        <f ca="1"/>
        <v>45751</v>
      </c>
      <c r="R319" vm="7496">
        <f ca="1"/>
        <v>174.67</v>
      </c>
      <c r="S319" vm="11009">
        <f ca="1"/>
        <v>45751</v>
      </c>
      <c r="T319" vm="11015">
        <f ca="1"/>
        <v>114.7</v>
      </c>
      <c r="U319" vm="11009">
        <f ca="1"/>
        <v>45751</v>
      </c>
      <c r="V319" vm="11016">
        <f ca="1"/>
        <v>429.86</v>
      </c>
      <c r="W319" vm="11009">
        <f ca="1"/>
        <v>45751</v>
      </c>
      <c r="X319" vm="11017">
        <f ca="1"/>
        <v>359.84</v>
      </c>
      <c r="Y319" vm="11009">
        <f ca="1"/>
        <v>45751</v>
      </c>
      <c r="Z319" vm="11018">
        <f ca="1"/>
        <v>28.01</v>
      </c>
      <c r="AA319" vm="11009">
        <f ca="1"/>
        <v>45751</v>
      </c>
      <c r="AB319" vm="2603">
        <f ca="1"/>
        <v>62.55</v>
      </c>
      <c r="AC319" vm="11009">
        <f ca="1"/>
        <v>45751</v>
      </c>
      <c r="AD319" vm="10103">
        <f ca="1"/>
        <v>58.51</v>
      </c>
      <c r="AE319" vm="11009">
        <f ca="1"/>
        <v>45751</v>
      </c>
      <c r="AF319" vm="11019">
        <f ca="1"/>
        <v>188.38</v>
      </c>
      <c r="AG319" vm="11009">
        <f ca="1"/>
        <v>45751</v>
      </c>
      <c r="AH319" vm="11020">
        <f ca="1"/>
        <v>66.91</v>
      </c>
      <c r="AI319" vm="11009">
        <f ca="1"/>
        <v>45751</v>
      </c>
      <c r="AJ319" vm="10199">
        <f ca="1"/>
        <v>63.66</v>
      </c>
      <c r="AK319" vm="11009">
        <f ca="1"/>
        <v>45751</v>
      </c>
      <c r="AL319" vm="11021">
        <f ca="1"/>
        <v>130.53</v>
      </c>
      <c r="AM319" vm="11009">
        <f ca="1"/>
        <v>45751</v>
      </c>
      <c r="AN319" vm="6048">
        <f ca="1"/>
        <v>11.03</v>
      </c>
      <c r="AO319" vm="11009">
        <f ca="1"/>
        <v>45751</v>
      </c>
      <c r="AP319" vm="11022">
        <f ca="1"/>
        <v>76.25</v>
      </c>
      <c r="AQ319" vm="11009">
        <f ca="1"/>
        <v>45751</v>
      </c>
      <c r="AR319" vm="1810">
        <f ca="1"/>
        <v>73.31</v>
      </c>
      <c r="AS319" vm="11009">
        <f ca="1"/>
        <v>45751</v>
      </c>
      <c r="AT319" vm="11023">
        <f ca="1"/>
        <v>124.44</v>
      </c>
      <c r="AU319" vm="11009">
        <f ca="1"/>
        <v>45751</v>
      </c>
      <c r="AV319" vm="3477">
        <f ca="1"/>
        <v>47.4</v>
      </c>
      <c r="AW319" vm="11009">
        <f ca="1"/>
        <v>45751</v>
      </c>
      <c r="AX319" vm="11024">
        <f ca="1"/>
        <v>34.92</v>
      </c>
      <c r="AY319" vm="11009">
        <f ca="1"/>
        <v>45751</v>
      </c>
      <c r="AZ319" vm="9822">
        <f ca="1"/>
        <v>69.2</v>
      </c>
      <c r="BA319" vm="11009">
        <f ca="1"/>
        <v>45751</v>
      </c>
      <c r="BB319" vm="9287">
        <f ca="1"/>
        <v>220.17</v>
      </c>
      <c r="BC319" vm="11009">
        <f ca="1"/>
        <v>45751</v>
      </c>
      <c r="BD319" vm="3452">
        <f ca="1"/>
        <v>52.93</v>
      </c>
      <c r="BE319" vm="11009">
        <f ca="1"/>
        <v>45751</v>
      </c>
      <c r="BF319" vm="11025">
        <f ca="1"/>
        <v>36.53</v>
      </c>
      <c r="BG319" vm="11009">
        <f ca="1"/>
        <v>45751</v>
      </c>
      <c r="BH319" vm="11026">
        <f ca="1"/>
        <v>279.72000000000003</v>
      </c>
      <c r="BI319" vm="11009">
        <f ca="1"/>
        <v>45751</v>
      </c>
      <c r="BJ319" vm="8159">
        <f ca="1"/>
        <v>34.39</v>
      </c>
      <c r="BK319" vm="11009">
        <f ca="1"/>
        <v>45751</v>
      </c>
      <c r="BL319" vm="1530">
        <f ca="1"/>
        <v>43.03</v>
      </c>
      <c r="BM319" vm="11009">
        <f ca="1"/>
        <v>45751</v>
      </c>
      <c r="BN319" vm="11027">
        <f ca="1"/>
        <v>113.57</v>
      </c>
      <c r="BO319" vm="11009">
        <f ca="1"/>
        <v>45751</v>
      </c>
      <c r="BP319" vm="11028">
        <f ca="1"/>
        <v>146.61000000000001</v>
      </c>
      <c r="BQ319" vm="11009">
        <f ca="1"/>
        <v>45751</v>
      </c>
      <c r="BR319" vm="11029">
        <f ca="1"/>
        <v>190.99</v>
      </c>
      <c r="BS319" vm="11009">
        <f ca="1"/>
        <v>45751</v>
      </c>
      <c r="BT319" vm="11030">
        <f ca="1"/>
        <v>240.76</v>
      </c>
      <c r="BU319" vm="11009">
        <f ca="1"/>
        <v>45751</v>
      </c>
      <c r="BV319" vm="11031">
        <f ca="1"/>
        <v>23.67</v>
      </c>
      <c r="BW319" vm="11009">
        <f ca="1"/>
        <v>45751</v>
      </c>
      <c r="BX319" vm="11032">
        <f ca="1"/>
        <v>65.930000000000007</v>
      </c>
      <c r="BZ319" vm="11009">
        <f ca="1"/>
        <v>45751</v>
      </c>
      <c r="CA319" vm="11033">
        <f ca="1"/>
        <v>465.52</v>
      </c>
      <c r="CB319" vm="11009">
        <f ca="1"/>
        <v>45751</v>
      </c>
      <c r="CC319" vm="4408">
        <f ca="1"/>
        <v>104.26</v>
      </c>
      <c r="CD319" vm="11009">
        <f ca="1"/>
        <v>45751</v>
      </c>
      <c r="CE319" vm="11034">
        <f ca="1"/>
        <v>93.58</v>
      </c>
      <c r="CF319" vm="11009">
        <f ca="1"/>
        <v>45751</v>
      </c>
      <c r="CG319" vm="4855">
        <f ca="1"/>
        <v>48.41</v>
      </c>
      <c r="CH319" vm="11009">
        <f ca="1"/>
        <v>45751</v>
      </c>
      <c r="CI319" vm="11035">
        <f ca="1"/>
        <v>174.41030000000001</v>
      </c>
    </row>
    <row r="320" spans="1:87">
      <c r="A320" vm="11036">
        <f ca="1"/>
        <v>45754</v>
      </c>
      <c r="B320" vm="10594">
        <f ca="1"/>
        <v>21.81</v>
      </c>
      <c r="C320" vm="11036">
        <f ca="1"/>
        <v>45754</v>
      </c>
      <c r="D320" vm="11037">
        <f ca="1"/>
        <v>42.98</v>
      </c>
      <c r="E320" vm="11036">
        <f ca="1"/>
        <v>45754</v>
      </c>
      <c r="F320" vm="11038">
        <f ca="1"/>
        <v>16.41</v>
      </c>
      <c r="G320" vm="11036">
        <f ca="1"/>
        <v>45754</v>
      </c>
      <c r="H320" vm="11039">
        <f ca="1"/>
        <v>615.84</v>
      </c>
      <c r="I320" vm="11036">
        <f ca="1"/>
        <v>45754</v>
      </c>
      <c r="J320" vm="11040">
        <f ca="1"/>
        <v>134.62</v>
      </c>
      <c r="K320" vm="11036">
        <f ca="1"/>
        <v>45754</v>
      </c>
      <c r="L320" vm="11041">
        <f ca="1"/>
        <v>463.62</v>
      </c>
      <c r="M320" vm="11036">
        <f ca="1"/>
        <v>45754</v>
      </c>
      <c r="N320" vm="2771">
        <f ca="1"/>
        <v>40.880000000000003</v>
      </c>
      <c r="O320" vm="11036">
        <f ca="1"/>
        <v>45754</v>
      </c>
      <c r="P320" vm="8144">
        <f ca="1"/>
        <v>7.7107999999999999</v>
      </c>
      <c r="Q320" vm="11036">
        <f ca="1"/>
        <v>45754</v>
      </c>
      <c r="R320" vm="11042">
        <f ca="1"/>
        <v>180.05500000000001</v>
      </c>
      <c r="S320" vm="11036">
        <f ca="1"/>
        <v>45754</v>
      </c>
      <c r="T320" vm="2806">
        <f ca="1"/>
        <v>111.17</v>
      </c>
      <c r="U320" vm="11036">
        <f ca="1"/>
        <v>45754</v>
      </c>
      <c r="V320" vm="9185">
        <f ca="1"/>
        <v>423.35</v>
      </c>
      <c r="W320" vm="11036">
        <f ca="1"/>
        <v>45754</v>
      </c>
      <c r="X320" vm="11043">
        <f ca="1"/>
        <v>357.86</v>
      </c>
      <c r="Y320" vm="11036">
        <f ca="1"/>
        <v>45754</v>
      </c>
      <c r="Z320" vm="11044">
        <f ca="1"/>
        <v>28.31</v>
      </c>
      <c r="AA320" vm="11036">
        <f ca="1"/>
        <v>45754</v>
      </c>
      <c r="AB320" vm="11045">
        <f ca="1"/>
        <v>63.64</v>
      </c>
      <c r="AC320" vm="11036">
        <f ca="1"/>
        <v>45754</v>
      </c>
      <c r="AD320" vm="9527">
        <f ca="1"/>
        <v>58.1</v>
      </c>
      <c r="AE320" vm="11036">
        <f ca="1"/>
        <v>45754</v>
      </c>
      <c r="AF320" vm="1837">
        <f ca="1"/>
        <v>181.46</v>
      </c>
      <c r="AG320" vm="11036">
        <f ca="1"/>
        <v>45754</v>
      </c>
      <c r="AH320" vm="11046">
        <f ca="1"/>
        <v>65.06</v>
      </c>
      <c r="AI320" vm="11036">
        <f ca="1"/>
        <v>45754</v>
      </c>
      <c r="AJ320" vm="10723">
        <f ca="1"/>
        <v>63.85</v>
      </c>
      <c r="AK320" vm="11036">
        <f ca="1"/>
        <v>45754</v>
      </c>
      <c r="AL320" vm="11047">
        <f ca="1"/>
        <v>131.04</v>
      </c>
      <c r="AM320" vm="11036">
        <f ca="1"/>
        <v>45754</v>
      </c>
      <c r="AN320" vm="8121">
        <f ca="1"/>
        <v>10.95</v>
      </c>
      <c r="AO320" vm="11036">
        <f ca="1"/>
        <v>45754</v>
      </c>
      <c r="AP320" vm="11048">
        <f ca="1"/>
        <v>76.3</v>
      </c>
      <c r="AQ320" vm="11036">
        <f ca="1"/>
        <v>45754</v>
      </c>
      <c r="AR320" vm="11049">
        <f ca="1"/>
        <v>74.09</v>
      </c>
      <c r="AS320" vm="11036">
        <f ca="1"/>
        <v>45754</v>
      </c>
      <c r="AT320" vm="2278">
        <f ca="1"/>
        <v>124.86</v>
      </c>
      <c r="AU320" vm="11036">
        <f ca="1"/>
        <v>45754</v>
      </c>
      <c r="AV320" vm="11050">
        <f ca="1"/>
        <v>47.53</v>
      </c>
      <c r="AW320" vm="11036">
        <f ca="1"/>
        <v>45754</v>
      </c>
      <c r="AX320" vm="11051">
        <f ca="1"/>
        <v>32.81</v>
      </c>
      <c r="AY320" vm="11036">
        <f ca="1"/>
        <v>45754</v>
      </c>
      <c r="AZ320" vm="11052">
        <f ca="1"/>
        <v>69.42</v>
      </c>
      <c r="BA320" vm="11036">
        <f ca="1"/>
        <v>45754</v>
      </c>
      <c r="BB320" vm="11053">
        <f ca="1"/>
        <v>213.39</v>
      </c>
      <c r="BC320" vm="11036">
        <f ca="1"/>
        <v>45754</v>
      </c>
      <c r="BD320" vm="240">
        <f ca="1"/>
        <v>52.95</v>
      </c>
      <c r="BE320" vm="11036">
        <f ca="1"/>
        <v>45754</v>
      </c>
      <c r="BF320" vm="9799">
        <f ca="1"/>
        <v>34.840000000000003</v>
      </c>
      <c r="BG320" vm="11036">
        <f ca="1"/>
        <v>45754</v>
      </c>
      <c r="BH320" vm="7059">
        <f ca="1"/>
        <v>273.70999999999998</v>
      </c>
      <c r="BI320" vm="11036">
        <f ca="1"/>
        <v>45754</v>
      </c>
      <c r="BJ320" vm="5942">
        <f ca="1"/>
        <v>35.58</v>
      </c>
      <c r="BK320" vm="11036">
        <f ca="1"/>
        <v>45754</v>
      </c>
      <c r="BL320" vm="11054">
        <f ca="1"/>
        <v>42.58</v>
      </c>
      <c r="BM320" vm="11036">
        <f ca="1"/>
        <v>45754</v>
      </c>
      <c r="BN320" vm="11055">
        <f ca="1"/>
        <v>109.83</v>
      </c>
      <c r="BO320" vm="11036">
        <f ca="1"/>
        <v>45754</v>
      </c>
      <c r="BP320" vm="11056">
        <f ca="1"/>
        <v>143.19</v>
      </c>
      <c r="BQ320" vm="11036">
        <f ca="1"/>
        <v>45754</v>
      </c>
      <c r="BR320" vm="9828">
        <f ca="1"/>
        <v>187.46</v>
      </c>
      <c r="BS320" vm="11036">
        <f ca="1"/>
        <v>45754</v>
      </c>
      <c r="BT320" vm="11057">
        <f ca="1"/>
        <v>244.21</v>
      </c>
      <c r="BU320" vm="11036">
        <f ca="1"/>
        <v>45754</v>
      </c>
      <c r="BV320" vm="11058">
        <f ca="1"/>
        <v>23.55</v>
      </c>
      <c r="BW320" vm="11036">
        <f ca="1"/>
        <v>45754</v>
      </c>
      <c r="BX320" vm="8097">
        <f ca="1"/>
        <v>62.9</v>
      </c>
      <c r="BZ320" vm="11036">
        <f ca="1"/>
        <v>45754</v>
      </c>
      <c r="CA320" vm="11059">
        <f ca="1"/>
        <v>463.56</v>
      </c>
      <c r="CB320" vm="11036">
        <f ca="1"/>
        <v>45754</v>
      </c>
      <c r="CC320" vm="4707">
        <f ca="1"/>
        <v>103.74</v>
      </c>
      <c r="CD320" vm="11036">
        <f ca="1"/>
        <v>45754</v>
      </c>
      <c r="CE320" vm="11060">
        <f ca="1"/>
        <v>93.13</v>
      </c>
      <c r="CF320" vm="11036">
        <f ca="1"/>
        <v>45754</v>
      </c>
      <c r="CG320" vm="11061">
        <f ca="1"/>
        <v>48.07</v>
      </c>
      <c r="CH320" vm="11036">
        <f ca="1"/>
        <v>45754</v>
      </c>
      <c r="CI320" vm="11062">
        <f ca="1"/>
        <v>172.59520000000001</v>
      </c>
    </row>
    <row r="321" spans="1:87">
      <c r="A321" vm="11063">
        <f ca="1"/>
        <v>45755</v>
      </c>
      <c r="B321" vm="7336">
        <f ca="1"/>
        <v>21.4</v>
      </c>
      <c r="C321" vm="11063">
        <f ca="1"/>
        <v>45755</v>
      </c>
      <c r="D321" vm="2573">
        <f ca="1"/>
        <v>41.79</v>
      </c>
      <c r="E321" vm="11063">
        <f ca="1"/>
        <v>45755</v>
      </c>
      <c r="F321" vm="11064">
        <f ca="1"/>
        <v>15.93</v>
      </c>
      <c r="G321" vm="11063">
        <f ca="1"/>
        <v>45755</v>
      </c>
      <c r="H321" vm="11065">
        <f ca="1"/>
        <v>595.37</v>
      </c>
      <c r="I321" vm="11063">
        <f ca="1"/>
        <v>45755</v>
      </c>
      <c r="J321" vm="11066">
        <f ca="1"/>
        <v>132.53</v>
      </c>
      <c r="K321" vm="11063">
        <f ca="1"/>
        <v>45755</v>
      </c>
      <c r="L321" vm="11067">
        <f ca="1"/>
        <v>457.63</v>
      </c>
      <c r="M321" vm="11063">
        <f ca="1"/>
        <v>45755</v>
      </c>
      <c r="N321" vm="964">
        <f ca="1"/>
        <v>40.53</v>
      </c>
      <c r="O321" vm="11063">
        <f ca="1"/>
        <v>45755</v>
      </c>
      <c r="P321" vm="11068">
        <f ca="1"/>
        <v>7.5037000000000003</v>
      </c>
      <c r="Q321" vm="11063">
        <f ca="1"/>
        <v>45755</v>
      </c>
      <c r="R321" vm="11069">
        <f ca="1"/>
        <v>177.04</v>
      </c>
      <c r="S321" vm="11063">
        <f ca="1"/>
        <v>45755</v>
      </c>
      <c r="T321" vm="11070">
        <f ca="1"/>
        <v>106.82</v>
      </c>
      <c r="U321" vm="11063">
        <f ca="1"/>
        <v>45755</v>
      </c>
      <c r="V321" vm="11071">
        <f ca="1"/>
        <v>412.99</v>
      </c>
      <c r="W321" vm="11063">
        <f ca="1"/>
        <v>45755</v>
      </c>
      <c r="X321" vm="11072">
        <f ca="1"/>
        <v>354.56</v>
      </c>
      <c r="Y321" vm="11063">
        <f ca="1"/>
        <v>45755</v>
      </c>
      <c r="Z321" vm="11073">
        <f ca="1"/>
        <v>25.86</v>
      </c>
      <c r="AA321" vm="11063">
        <f ca="1"/>
        <v>45755</v>
      </c>
      <c r="AB321" vm="5246">
        <f ca="1"/>
        <v>61.6</v>
      </c>
      <c r="AC321" vm="11063">
        <f ca="1"/>
        <v>45755</v>
      </c>
      <c r="AD321" vm="6363">
        <f ca="1"/>
        <v>50.76</v>
      </c>
      <c r="AE321" vm="11063">
        <f ca="1"/>
        <v>45755</v>
      </c>
      <c r="AF321" vm="8509">
        <f ca="1"/>
        <v>172.42</v>
      </c>
      <c r="AG321" vm="11063">
        <f ca="1"/>
        <v>45755</v>
      </c>
      <c r="AH321" vm="5939">
        <f ca="1"/>
        <v>64.11</v>
      </c>
      <c r="AI321" vm="11063">
        <f ca="1"/>
        <v>45755</v>
      </c>
      <c r="AJ321" vm="11074">
        <f ca="1"/>
        <v>67.63</v>
      </c>
      <c r="AK321" vm="11063">
        <f ca="1"/>
        <v>45755</v>
      </c>
      <c r="AL321" vm="11075">
        <f ca="1"/>
        <v>133.51</v>
      </c>
      <c r="AM321" vm="11063">
        <f ca="1"/>
        <v>45755</v>
      </c>
      <c r="AN321" vm="11076">
        <f ca="1"/>
        <v>10.51</v>
      </c>
      <c r="AO321" vm="11063">
        <f ca="1"/>
        <v>45755</v>
      </c>
      <c r="AP321" vm="4186">
        <f ca="1"/>
        <v>75.33</v>
      </c>
      <c r="AQ321" vm="11063">
        <f ca="1"/>
        <v>45755</v>
      </c>
      <c r="AR321" vm="11077">
        <f ca="1"/>
        <v>73.5</v>
      </c>
      <c r="AS321" vm="11063">
        <f ca="1"/>
        <v>45755</v>
      </c>
      <c r="AT321" vm="11078">
        <f ca="1"/>
        <v>123.95</v>
      </c>
      <c r="AU321" vm="11063">
        <f ca="1"/>
        <v>45755</v>
      </c>
      <c r="AV321" vm="554">
        <f ca="1"/>
        <v>46.88</v>
      </c>
      <c r="AW321" vm="11063">
        <f ca="1"/>
        <v>45755</v>
      </c>
      <c r="AX321" vm="11079">
        <f ca="1"/>
        <v>31.82</v>
      </c>
      <c r="AY321" vm="11063">
        <f ca="1"/>
        <v>45755</v>
      </c>
      <c r="AZ321" vm="8125">
        <f ca="1"/>
        <v>62.86</v>
      </c>
      <c r="BA321" vm="11063">
        <f ca="1"/>
        <v>45755</v>
      </c>
      <c r="BB321" vm="11080">
        <f ca="1"/>
        <v>204.66</v>
      </c>
      <c r="BC321" vm="11063">
        <f ca="1"/>
        <v>45755</v>
      </c>
      <c r="BD321" vm="1209">
        <f ca="1"/>
        <v>50.06</v>
      </c>
      <c r="BE321" vm="11063">
        <f ca="1"/>
        <v>45755</v>
      </c>
      <c r="BF321" vm="8480">
        <f ca="1"/>
        <v>34.130000000000003</v>
      </c>
      <c r="BG321" vm="11063">
        <f ca="1"/>
        <v>45755</v>
      </c>
      <c r="BH321" vm="11081">
        <f ca="1"/>
        <v>275.2</v>
      </c>
      <c r="BI321" vm="11063">
        <f ca="1"/>
        <v>45755</v>
      </c>
      <c r="BJ321" vm="11082">
        <f ca="1"/>
        <v>35.03</v>
      </c>
      <c r="BK321" vm="11063">
        <f ca="1"/>
        <v>45755</v>
      </c>
      <c r="BL321" vm="6470">
        <f ca="1"/>
        <v>42.17</v>
      </c>
      <c r="BM321" vm="11063">
        <f ca="1"/>
        <v>45755</v>
      </c>
      <c r="BN321" vm="7502">
        <f ca="1"/>
        <v>110.1</v>
      </c>
      <c r="BO321" vm="11063">
        <f ca="1"/>
        <v>45755</v>
      </c>
      <c r="BP321" vm="11083">
        <f ca="1"/>
        <v>140.30000000000001</v>
      </c>
      <c r="BQ321" vm="11063">
        <f ca="1"/>
        <v>45755</v>
      </c>
      <c r="BR321" vm="11084">
        <f ca="1"/>
        <v>182.86</v>
      </c>
      <c r="BS321" vm="11063">
        <f ca="1"/>
        <v>45755</v>
      </c>
      <c r="BT321" vm="11085">
        <f ca="1"/>
        <v>243.99</v>
      </c>
      <c r="BU321" vm="11063">
        <f ca="1"/>
        <v>45755</v>
      </c>
      <c r="BV321" vm="11086">
        <f ca="1"/>
        <v>22.69</v>
      </c>
      <c r="BW321" vm="11063">
        <f ca="1"/>
        <v>45755</v>
      </c>
      <c r="BX321" vm="8089">
        <f ca="1"/>
        <v>62.74</v>
      </c>
      <c r="BZ321" vm="11063">
        <f ca="1"/>
        <v>45755</v>
      </c>
      <c r="CA321" vm="11087">
        <f ca="1"/>
        <v>456.74</v>
      </c>
      <c r="CB321" vm="11063">
        <f ca="1"/>
        <v>45755</v>
      </c>
      <c r="CC321" vm="11088">
        <f ca="1"/>
        <v>101.97</v>
      </c>
      <c r="CD321" vm="11063">
        <f ca="1"/>
        <v>45755</v>
      </c>
      <c r="CE321" vm="512">
        <f ca="1"/>
        <v>91.62</v>
      </c>
      <c r="CF321" vm="11063">
        <f ca="1"/>
        <v>45755</v>
      </c>
      <c r="CG321" vm="5703">
        <f ca="1"/>
        <v>47.24</v>
      </c>
      <c r="CH321" vm="11063">
        <f ca="1"/>
        <v>45755</v>
      </c>
      <c r="CI321" vm="11089">
        <f ca="1"/>
        <v>170.2039</v>
      </c>
    </row>
    <row r="322" spans="1:87">
      <c r="A322" vm="11090">
        <f ca="1"/>
        <v>45756</v>
      </c>
      <c r="B322" vm="7977">
        <f ca="1"/>
        <v>22.74</v>
      </c>
      <c r="C322" vm="11090">
        <f ca="1"/>
        <v>45756</v>
      </c>
      <c r="D322" vm="8026">
        <f ca="1"/>
        <v>44.38</v>
      </c>
      <c r="E322" vm="11090">
        <f ca="1"/>
        <v>45756</v>
      </c>
      <c r="F322" vm="6738">
        <f ca="1"/>
        <v>18.2</v>
      </c>
      <c r="G322" vm="11090">
        <f ca="1"/>
        <v>45756</v>
      </c>
      <c r="H322" vm="11091">
        <f ca="1"/>
        <v>687.26</v>
      </c>
      <c r="I322" vm="11090">
        <f ca="1"/>
        <v>45756</v>
      </c>
      <c r="J322" vm="190">
        <f ca="1"/>
        <v>136.58000000000001</v>
      </c>
      <c r="K322" vm="11090">
        <f ca="1"/>
        <v>45756</v>
      </c>
      <c r="L322" vm="11092">
        <f ca="1"/>
        <v>522.95000000000005</v>
      </c>
      <c r="M322" vm="11090">
        <f ca="1"/>
        <v>45756</v>
      </c>
      <c r="N322" vm="3327">
        <f ca="1"/>
        <v>45.7</v>
      </c>
      <c r="O322" vm="11090">
        <f ca="1"/>
        <v>45756</v>
      </c>
      <c r="P322" vm="11093">
        <f ca="1"/>
        <v>8.2629000000000001</v>
      </c>
      <c r="Q322" vm="11090">
        <f ca="1"/>
        <v>45756</v>
      </c>
      <c r="R322" vm="11094">
        <f ca="1"/>
        <v>202.12</v>
      </c>
      <c r="S322" vm="11090">
        <f ca="1"/>
        <v>45756</v>
      </c>
      <c r="T322" vm="6698">
        <f ca="1"/>
        <v>117.82</v>
      </c>
      <c r="U322" vm="11090">
        <f ca="1"/>
        <v>45756</v>
      </c>
      <c r="V322" vm="11095">
        <f ca="1"/>
        <v>452.59</v>
      </c>
      <c r="W322" vm="11090">
        <f ca="1"/>
        <v>45756</v>
      </c>
      <c r="X322" vm="11096">
        <f ca="1"/>
        <v>390.49</v>
      </c>
      <c r="Y322" vm="11090">
        <f ca="1"/>
        <v>45756</v>
      </c>
      <c r="Z322" vm="976">
        <f ca="1"/>
        <v>29.98</v>
      </c>
      <c r="AA322" vm="11090">
        <f ca="1"/>
        <v>45756</v>
      </c>
      <c r="AB322" vm="1382">
        <f ca="1"/>
        <v>65.09</v>
      </c>
      <c r="AC322" vm="11090">
        <f ca="1"/>
        <v>45756</v>
      </c>
      <c r="AD322" vm="4424">
        <f ca="1"/>
        <v>60.47</v>
      </c>
      <c r="AE322" vm="11090">
        <f ca="1"/>
        <v>45756</v>
      </c>
      <c r="AF322" vm="11097">
        <f ca="1"/>
        <v>198.85</v>
      </c>
      <c r="AG322" vm="11090">
        <f ca="1"/>
        <v>45756</v>
      </c>
      <c r="AH322" vm="11098">
        <f ca="1"/>
        <v>67.58</v>
      </c>
      <c r="AI322" vm="11090">
        <f ca="1"/>
        <v>45756</v>
      </c>
      <c r="AJ322" vm="10329">
        <f ca="1"/>
        <v>70.180000000000007</v>
      </c>
      <c r="AK322" vm="11090">
        <f ca="1"/>
        <v>45756</v>
      </c>
      <c r="AL322" vm="11099">
        <f ca="1"/>
        <v>151.15</v>
      </c>
      <c r="AM322" vm="11090">
        <f ca="1"/>
        <v>45756</v>
      </c>
      <c r="AN322" vm="7282">
        <f ca="1"/>
        <v>12.13</v>
      </c>
      <c r="AO322" vm="11090">
        <f ca="1"/>
        <v>45756</v>
      </c>
      <c r="AP322" vm="11100">
        <f ca="1"/>
        <v>82.32</v>
      </c>
      <c r="AQ322" vm="11090">
        <f ca="1"/>
        <v>45756</v>
      </c>
      <c r="AR322" vm="6046">
        <f ca="1"/>
        <v>79.349999999999994</v>
      </c>
      <c r="AS322" vm="11090">
        <f ca="1"/>
        <v>45756</v>
      </c>
      <c r="AT322" vm="8592">
        <f ca="1"/>
        <v>127.04</v>
      </c>
      <c r="AU322" vm="11090">
        <f ca="1"/>
        <v>45756</v>
      </c>
      <c r="AV322" vm="4855">
        <f ca="1"/>
        <v>48.41</v>
      </c>
      <c r="AW322" vm="11090">
        <f ca="1"/>
        <v>45756</v>
      </c>
      <c r="AX322" vm="6512">
        <f ca="1"/>
        <v>35.01</v>
      </c>
      <c r="AY322" vm="11090">
        <f ca="1"/>
        <v>45756</v>
      </c>
      <c r="AZ322" vm="913">
        <f ca="1"/>
        <v>73.92</v>
      </c>
      <c r="BA322" vm="11090">
        <f ca="1"/>
        <v>45756</v>
      </c>
      <c r="BB322" vm="11101">
        <f ca="1"/>
        <v>207.48</v>
      </c>
      <c r="BC322" vm="11090">
        <f ca="1"/>
        <v>45756</v>
      </c>
      <c r="BD322" vm="7368">
        <f ca="1"/>
        <v>56.16</v>
      </c>
      <c r="BE322" vm="11090">
        <f ca="1"/>
        <v>45756</v>
      </c>
      <c r="BF322" vm="11102">
        <f ca="1"/>
        <v>34.479999999999997</v>
      </c>
      <c r="BG322" vm="11090">
        <f ca="1"/>
        <v>45756</v>
      </c>
      <c r="BH322" vm="11103">
        <f ca="1"/>
        <v>285.38</v>
      </c>
      <c r="BI322" vm="11090">
        <f ca="1"/>
        <v>45756</v>
      </c>
      <c r="BJ322" vm="11104">
        <f ca="1"/>
        <v>37.15</v>
      </c>
      <c r="BK322" vm="11090">
        <f ca="1"/>
        <v>45756</v>
      </c>
      <c r="BL322" vm="11105">
        <f ca="1"/>
        <v>42.89</v>
      </c>
      <c r="BM322" vm="11090">
        <f ca="1"/>
        <v>45756</v>
      </c>
      <c r="BN322" vm="11106">
        <f ca="1"/>
        <v>116.37</v>
      </c>
      <c r="BO322" vm="11090">
        <f ca="1"/>
        <v>45756</v>
      </c>
      <c r="BP322" vm="11107">
        <f ca="1"/>
        <v>145.59</v>
      </c>
      <c r="BQ322" vm="11090">
        <f ca="1"/>
        <v>45756</v>
      </c>
      <c r="BR322" vm="11108">
        <f ca="1"/>
        <v>199.1</v>
      </c>
      <c r="BS322" vm="11090">
        <f ca="1"/>
        <v>45756</v>
      </c>
      <c r="BT322" vm="11109">
        <f ca="1"/>
        <v>265.17</v>
      </c>
      <c r="BU322" vm="11090">
        <f ca="1"/>
        <v>45756</v>
      </c>
      <c r="BV322" vm="11110">
        <f ca="1"/>
        <v>25.25</v>
      </c>
      <c r="BW322" vm="11090">
        <f ca="1"/>
        <v>45756</v>
      </c>
      <c r="BX322" vm="11111">
        <f ca="1"/>
        <v>65.209999999999994</v>
      </c>
      <c r="BZ322" vm="11090">
        <f ca="1"/>
        <v>45756</v>
      </c>
      <c r="CA322" vm="11112">
        <f ca="1"/>
        <v>499.1</v>
      </c>
      <c r="CB322" vm="11090">
        <f ca="1"/>
        <v>45756</v>
      </c>
      <c r="CC322" vm="11113">
        <f ca="1"/>
        <v>111.02</v>
      </c>
      <c r="CD322" vm="11090">
        <f ca="1"/>
        <v>45756</v>
      </c>
      <c r="CE322" vm="11114">
        <f ca="1"/>
        <v>100.39</v>
      </c>
      <c r="CF322" vm="11090">
        <f ca="1"/>
        <v>45756</v>
      </c>
      <c r="CG322" vm="11115">
        <f ca="1"/>
        <v>51.74</v>
      </c>
      <c r="CH322" vm="11090">
        <f ca="1"/>
        <v>45756</v>
      </c>
      <c r="CI322" vm="11116">
        <f ca="1"/>
        <v>185.22</v>
      </c>
    </row>
    <row r="323" spans="1:87">
      <c r="A323" vm="11117">
        <f ca="1"/>
        <v>45757</v>
      </c>
      <c r="B323" vm="7837">
        <f ca="1"/>
        <v>21.45</v>
      </c>
      <c r="C323" vm="11117">
        <f ca="1"/>
        <v>45757</v>
      </c>
      <c r="D323" vm="10980">
        <f ca="1"/>
        <v>44.48</v>
      </c>
      <c r="E323" vm="11117">
        <f ca="1"/>
        <v>45757</v>
      </c>
      <c r="F323" vm="11118">
        <f ca="1"/>
        <v>17.190000000000001</v>
      </c>
      <c r="G323" vm="11117">
        <f ca="1"/>
        <v>45757</v>
      </c>
      <c r="H323" vm="11119">
        <f ca="1"/>
        <v>649.54999999999995</v>
      </c>
      <c r="I323" vm="11117">
        <f ca="1"/>
        <v>45757</v>
      </c>
      <c r="J323" vm="11120">
        <f ca="1"/>
        <v>139.38999999999999</v>
      </c>
      <c r="K323" vm="11117">
        <f ca="1"/>
        <v>45757</v>
      </c>
      <c r="L323" vm="11121">
        <f ca="1"/>
        <v>489.52</v>
      </c>
      <c r="M323" vm="11117">
        <f ca="1"/>
        <v>45757</v>
      </c>
      <c r="N323" vm="7162">
        <f ca="1"/>
        <v>44.52</v>
      </c>
      <c r="O323" vm="11117">
        <f ca="1"/>
        <v>45757</v>
      </c>
      <c r="P323" vm="10139">
        <f ca="1"/>
        <v>7.9375</v>
      </c>
      <c r="Q323" vm="11117">
        <f ca="1"/>
        <v>45757</v>
      </c>
      <c r="R323" vm="11122">
        <f ca="1"/>
        <v>195.36</v>
      </c>
      <c r="S323" vm="11117">
        <f ca="1"/>
        <v>45757</v>
      </c>
      <c r="T323" vm="11123">
        <f ca="1"/>
        <v>118.06</v>
      </c>
      <c r="U323" vm="11117">
        <f ca="1"/>
        <v>45757</v>
      </c>
      <c r="V323" vm="11124">
        <f ca="1"/>
        <v>444.19</v>
      </c>
      <c r="W323" vm="11117">
        <f ca="1"/>
        <v>45757</v>
      </c>
      <c r="X323" vm="11125">
        <f ca="1"/>
        <v>381.35</v>
      </c>
      <c r="Y323" vm="11117">
        <f ca="1"/>
        <v>45757</v>
      </c>
      <c r="Z323" vm="11126">
        <f ca="1"/>
        <v>27</v>
      </c>
      <c r="AA323" vm="11117">
        <f ca="1"/>
        <v>45757</v>
      </c>
      <c r="AB323" vm="11127">
        <f ca="1"/>
        <v>61.21</v>
      </c>
      <c r="AC323" vm="11117">
        <f ca="1"/>
        <v>45757</v>
      </c>
      <c r="AD323" vm="5264">
        <f ca="1"/>
        <v>54.71</v>
      </c>
      <c r="AE323" vm="11117">
        <f ca="1"/>
        <v>45757</v>
      </c>
      <c r="AF323" vm="11128">
        <f ca="1"/>
        <v>190.42</v>
      </c>
      <c r="AG323" vm="11117">
        <f ca="1"/>
        <v>45757</v>
      </c>
      <c r="AH323" vm="11129">
        <f ca="1"/>
        <v>66.72</v>
      </c>
      <c r="AI323" vm="11117">
        <f ca="1"/>
        <v>45757</v>
      </c>
      <c r="AJ323" vm="11130">
        <f ca="1"/>
        <v>68.97</v>
      </c>
      <c r="AK323" vm="11117">
        <f ca="1"/>
        <v>45757</v>
      </c>
      <c r="AL323" vm="11131">
        <f ca="1"/>
        <v>144.44999999999999</v>
      </c>
      <c r="AM323" vm="11117">
        <f ca="1"/>
        <v>45757</v>
      </c>
      <c r="AN323" vm="11132">
        <f ca="1"/>
        <v>11.15</v>
      </c>
      <c r="AO323" vm="11117">
        <f ca="1"/>
        <v>45757</v>
      </c>
      <c r="AP323" vm="9846">
        <f ca="1"/>
        <v>79</v>
      </c>
      <c r="AQ323" vm="11117">
        <f ca="1"/>
        <v>45757</v>
      </c>
      <c r="AR323" vm="4001">
        <f ca="1"/>
        <v>76.61</v>
      </c>
      <c r="AS323" vm="11117">
        <f ca="1"/>
        <v>45757</v>
      </c>
      <c r="AT323" vm="11133">
        <f ca="1"/>
        <v>124.5</v>
      </c>
      <c r="AU323" vm="11117">
        <f ca="1"/>
        <v>45757</v>
      </c>
      <c r="AV323" vm="1309">
        <f ca="1"/>
        <v>48.32</v>
      </c>
      <c r="AW323" vm="11117">
        <f ca="1"/>
        <v>45757</v>
      </c>
      <c r="AX323" vm="1617">
        <f ca="1"/>
        <v>34.28</v>
      </c>
      <c r="AY323" vm="11117">
        <f ca="1"/>
        <v>45757</v>
      </c>
      <c r="AZ323" vm="11134">
        <f ca="1"/>
        <v>70.87</v>
      </c>
      <c r="BA323" vm="11117">
        <f ca="1"/>
        <v>45757</v>
      </c>
      <c r="BB323" vm="11135">
        <f ca="1"/>
        <v>208.32</v>
      </c>
      <c r="BC323" vm="11117">
        <f ca="1"/>
        <v>45757</v>
      </c>
      <c r="BD323" vm="11136">
        <f ca="1"/>
        <v>53.3</v>
      </c>
      <c r="BE323" vm="11117">
        <f ca="1"/>
        <v>45757</v>
      </c>
      <c r="BF323" vm="290">
        <f ca="1"/>
        <v>33.6</v>
      </c>
      <c r="BG323" vm="11117">
        <f ca="1"/>
        <v>45757</v>
      </c>
      <c r="BH323" vm="11137">
        <f ca="1"/>
        <v>292.35000000000002</v>
      </c>
      <c r="BI323" vm="11117">
        <f ca="1"/>
        <v>45757</v>
      </c>
      <c r="BJ323" vm="11138">
        <f ca="1"/>
        <v>35.85</v>
      </c>
      <c r="BK323" vm="11117">
        <f ca="1"/>
        <v>45757</v>
      </c>
      <c r="BL323" vm="1975">
        <f ca="1"/>
        <v>42.92</v>
      </c>
      <c r="BM323" vm="11117">
        <f ca="1"/>
        <v>45757</v>
      </c>
      <c r="BN323" vm="11139">
        <f ca="1"/>
        <v>114.79</v>
      </c>
      <c r="BO323" vm="11117">
        <f ca="1"/>
        <v>45757</v>
      </c>
      <c r="BP323" vm="11140">
        <f ca="1"/>
        <v>144.13999999999999</v>
      </c>
      <c r="BQ323" vm="11117">
        <f ca="1"/>
        <v>45757</v>
      </c>
      <c r="BR323" vm="11141">
        <f ca="1"/>
        <v>193.39</v>
      </c>
      <c r="BS323" vm="11117">
        <f ca="1"/>
        <v>45757</v>
      </c>
      <c r="BT323" vm="11142">
        <f ca="1"/>
        <v>255.12</v>
      </c>
      <c r="BU323" vm="11117">
        <f ca="1"/>
        <v>45757</v>
      </c>
      <c r="BV323" vm="9266">
        <f ca="1"/>
        <v>23.24</v>
      </c>
      <c r="BW323" vm="11117">
        <f ca="1"/>
        <v>45757</v>
      </c>
      <c r="BX323" vm="11143">
        <f ca="1"/>
        <v>65.59</v>
      </c>
      <c r="BZ323" vm="11117">
        <f ca="1"/>
        <v>45757</v>
      </c>
      <c r="CA323" vm="11144">
        <f ca="1"/>
        <v>482.06</v>
      </c>
      <c r="CB323" vm="11117">
        <f ca="1"/>
        <v>45757</v>
      </c>
      <c r="CC323" vm="3266">
        <f ca="1"/>
        <v>107.53</v>
      </c>
      <c r="CD323" vm="11117">
        <f ca="1"/>
        <v>45757</v>
      </c>
      <c r="CE323" vm="11145">
        <f ca="1"/>
        <v>96.96</v>
      </c>
      <c r="CF323" vm="11117">
        <f ca="1"/>
        <v>45757</v>
      </c>
      <c r="CG323" vm="11146">
        <f ca="1"/>
        <v>49.97</v>
      </c>
      <c r="CH323" vm="11117">
        <f ca="1"/>
        <v>45757</v>
      </c>
      <c r="CI323" vm="11147">
        <f ca="1"/>
        <v>180.17</v>
      </c>
    </row>
    <row r="324" spans="1:87">
      <c r="A324" vm="11148">
        <f ca="1"/>
        <v>45758</v>
      </c>
      <c r="B324" vm="10106">
        <f ca="1"/>
        <v>22.05</v>
      </c>
      <c r="C324" vm="11148">
        <f ca="1"/>
        <v>45758</v>
      </c>
      <c r="D324" vm="2847">
        <f ca="1"/>
        <v>45.84</v>
      </c>
      <c r="E324" vm="11148">
        <f ca="1"/>
        <v>45758</v>
      </c>
      <c r="F324" vm="1709">
        <f ca="1"/>
        <v>17.010000000000002</v>
      </c>
      <c r="G324" vm="11148">
        <f ca="1"/>
        <v>45758</v>
      </c>
      <c r="H324" vm="11149">
        <f ca="1"/>
        <v>668.81</v>
      </c>
      <c r="I324" vm="11148">
        <f ca="1"/>
        <v>45758</v>
      </c>
      <c r="J324" vm="11150">
        <f ca="1"/>
        <v>142.93</v>
      </c>
      <c r="K324" vm="11148">
        <f ca="1"/>
        <v>45758</v>
      </c>
      <c r="L324" vm="11151">
        <f ca="1"/>
        <v>493.6</v>
      </c>
      <c r="M324" vm="11148">
        <f ca="1"/>
        <v>45758</v>
      </c>
      <c r="N324" vm="11152">
        <f ca="1"/>
        <v>45.85</v>
      </c>
      <c r="O324" vm="11148">
        <f ca="1"/>
        <v>45758</v>
      </c>
      <c r="P324" vm="11153">
        <f ca="1"/>
        <v>8.2728000000000002</v>
      </c>
      <c r="Q324" vm="11148">
        <f ca="1"/>
        <v>45758</v>
      </c>
      <c r="R324" vm="11154">
        <f ca="1"/>
        <v>198.08</v>
      </c>
      <c r="S324" vm="11148">
        <f ca="1"/>
        <v>45758</v>
      </c>
      <c r="T324" vm="8112">
        <f ca="1"/>
        <v>121.25</v>
      </c>
      <c r="U324" vm="11148">
        <f ca="1"/>
        <v>45758</v>
      </c>
      <c r="V324" vm="11155">
        <f ca="1"/>
        <v>459.13</v>
      </c>
      <c r="W324" vm="11148">
        <f ca="1"/>
        <v>45758</v>
      </c>
      <c r="X324" vm="11156">
        <f ca="1"/>
        <v>388.45</v>
      </c>
      <c r="Y324" vm="11148">
        <f ca="1"/>
        <v>45758</v>
      </c>
      <c r="Z324" vm="11157">
        <f ca="1"/>
        <v>26.6</v>
      </c>
      <c r="AA324" vm="11148">
        <f ca="1"/>
        <v>45758</v>
      </c>
      <c r="AB324" vm="11158">
        <f ca="1"/>
        <v>64.73</v>
      </c>
      <c r="AC324" vm="11148">
        <f ca="1"/>
        <v>45758</v>
      </c>
      <c r="AD324" vm="1486">
        <f ca="1"/>
        <v>56.67</v>
      </c>
      <c r="AE324" vm="11148">
        <f ca="1"/>
        <v>45758</v>
      </c>
      <c r="AF324" vm="11159">
        <f ca="1"/>
        <v>198.15</v>
      </c>
      <c r="AG324" vm="11148">
        <f ca="1"/>
        <v>45758</v>
      </c>
      <c r="AH324" vm="11160">
        <f ca="1"/>
        <v>65.81</v>
      </c>
      <c r="AI324" vm="11148">
        <f ca="1"/>
        <v>45758</v>
      </c>
      <c r="AJ324" vm="11161">
        <f ca="1"/>
        <v>69.510000000000005</v>
      </c>
      <c r="AK324" vm="11148">
        <f ca="1"/>
        <v>45758</v>
      </c>
      <c r="AL324" vm="11162">
        <f ca="1"/>
        <v>144.96</v>
      </c>
      <c r="AM324" vm="11148">
        <f ca="1"/>
        <v>45758</v>
      </c>
      <c r="AN324" vm="11163">
        <f ca="1"/>
        <v>11.47</v>
      </c>
      <c r="AO324" vm="11148">
        <f ca="1"/>
        <v>45758</v>
      </c>
      <c r="AP324" vm="6296">
        <f ca="1"/>
        <v>79.41</v>
      </c>
      <c r="AQ324" vm="11148">
        <f ca="1"/>
        <v>45758</v>
      </c>
      <c r="AR324" vm="10769">
        <f ca="1"/>
        <v>77.67</v>
      </c>
      <c r="AS324" vm="11148">
        <f ca="1"/>
        <v>45758</v>
      </c>
      <c r="AT324" vm="3293">
        <f ca="1"/>
        <v>126.88</v>
      </c>
      <c r="AU324" vm="11148">
        <f ca="1"/>
        <v>45758</v>
      </c>
      <c r="AV324" vm="665">
        <f ca="1"/>
        <v>51.16</v>
      </c>
      <c r="AW324" vm="11148">
        <f ca="1"/>
        <v>45758</v>
      </c>
      <c r="AX324" vm="11164">
        <f ca="1"/>
        <v>35.49</v>
      </c>
      <c r="AY324" vm="11148">
        <f ca="1"/>
        <v>45758</v>
      </c>
      <c r="AZ324" vm="11165">
        <f ca="1"/>
        <v>69.680000000000007</v>
      </c>
      <c r="BA324" vm="11148">
        <f ca="1"/>
        <v>45758</v>
      </c>
      <c r="BB324" vm="11166">
        <f ca="1"/>
        <v>213.22</v>
      </c>
      <c r="BC324" vm="11148">
        <f ca="1"/>
        <v>45758</v>
      </c>
      <c r="BD324" vm="11167">
        <f ca="1"/>
        <v>55.23</v>
      </c>
      <c r="BE324" vm="11148">
        <f ca="1"/>
        <v>45758</v>
      </c>
      <c r="BF324" vm="11168">
        <f ca="1"/>
        <v>34.64</v>
      </c>
      <c r="BG324" vm="11148">
        <f ca="1"/>
        <v>45758</v>
      </c>
      <c r="BH324" vm="11169">
        <f ca="1"/>
        <v>297.93</v>
      </c>
      <c r="BI324" vm="11148">
        <f ca="1"/>
        <v>45758</v>
      </c>
      <c r="BJ324" vm="2927">
        <f ca="1"/>
        <v>35.950000000000003</v>
      </c>
      <c r="BK324" vm="11148">
        <f ca="1"/>
        <v>45758</v>
      </c>
      <c r="BL324" vm="11170">
        <f ca="1"/>
        <v>43.73</v>
      </c>
      <c r="BM324" vm="11148">
        <f ca="1"/>
        <v>45758</v>
      </c>
      <c r="BN324" vm="7423">
        <f ca="1"/>
        <v>116.05</v>
      </c>
      <c r="BO324" vm="11148">
        <f ca="1"/>
        <v>45758</v>
      </c>
      <c r="BP324" vm="2694">
        <f ca="1"/>
        <v>144.43</v>
      </c>
      <c r="BQ324" vm="11148">
        <f ca="1"/>
        <v>45758</v>
      </c>
      <c r="BR324" vm="11171">
        <f ca="1"/>
        <v>198.55</v>
      </c>
      <c r="BS324" vm="11148">
        <f ca="1"/>
        <v>45758</v>
      </c>
      <c r="BT324" vm="11172">
        <f ca="1"/>
        <v>255</v>
      </c>
      <c r="BU324" vm="11148">
        <f ca="1"/>
        <v>45758</v>
      </c>
      <c r="BV324" vm="10072">
        <f ca="1"/>
        <v>23.99</v>
      </c>
      <c r="BW324" vm="11148">
        <f ca="1"/>
        <v>45758</v>
      </c>
      <c r="BX324" vm="424">
        <f ca="1"/>
        <v>68.06</v>
      </c>
      <c r="BZ324" vm="11148">
        <f ca="1"/>
        <v>45758</v>
      </c>
      <c r="CA324" vm="11173">
        <f ca="1"/>
        <v>490.55</v>
      </c>
      <c r="CB324" vm="11148">
        <f ca="1"/>
        <v>45758</v>
      </c>
      <c r="CC324" vm="11174">
        <f ca="1"/>
        <v>109.31</v>
      </c>
      <c r="CD324" vm="11148">
        <f ca="1"/>
        <v>45758</v>
      </c>
      <c r="CE324" vm="86">
        <f ca="1"/>
        <v>98.61</v>
      </c>
      <c r="CF324" vm="11148">
        <f ca="1"/>
        <v>45758</v>
      </c>
      <c r="CG324" vm="11175">
        <f ca="1"/>
        <v>50.97</v>
      </c>
      <c r="CH324" vm="11148">
        <f ca="1"/>
        <v>45758</v>
      </c>
      <c r="CI324" vm="11176">
        <f ca="1"/>
        <v>183.62309999999999</v>
      </c>
    </row>
    <row r="325" spans="1:87">
      <c r="A325" vm="11177">
        <f ca="1"/>
        <v>45761</v>
      </c>
      <c r="B325" vm="8103">
        <f ca="1"/>
        <v>22.8</v>
      </c>
      <c r="C325" vm="11177">
        <f ca="1"/>
        <v>45761</v>
      </c>
      <c r="D325" vm="11178">
        <f ca="1"/>
        <v>46.43</v>
      </c>
      <c r="E325" vm="11177">
        <f ca="1"/>
        <v>45761</v>
      </c>
      <c r="F325" vm="6284">
        <f ca="1"/>
        <v>17.21</v>
      </c>
      <c r="G325" vm="11177">
        <f ca="1"/>
        <v>45761</v>
      </c>
      <c r="H325" vm="11179">
        <f ca="1"/>
        <v>672.87</v>
      </c>
      <c r="I325" vm="11177">
        <f ca="1"/>
        <v>45761</v>
      </c>
      <c r="J325" vm="5690">
        <f ca="1"/>
        <v>145.5</v>
      </c>
      <c r="K325" vm="11177">
        <f ca="1"/>
        <v>45761</v>
      </c>
      <c r="L325" vm="11180">
        <f ca="1"/>
        <v>490.13</v>
      </c>
      <c r="M325" vm="11177">
        <f ca="1"/>
        <v>45761</v>
      </c>
      <c r="N325" vm="2610">
        <f ca="1"/>
        <v>45.81</v>
      </c>
      <c r="O325" vm="11177">
        <f ca="1"/>
        <v>45761</v>
      </c>
      <c r="P325" vm="11181">
        <f ca="1"/>
        <v>8.3614999999999995</v>
      </c>
      <c r="Q325" vm="11177">
        <f ca="1"/>
        <v>45761</v>
      </c>
      <c r="R325" vm="11182">
        <f ca="1"/>
        <v>199.44</v>
      </c>
      <c r="S325" vm="11177">
        <f ca="1"/>
        <v>45761</v>
      </c>
      <c r="T325" vm="11183">
        <f ca="1"/>
        <v>113.71</v>
      </c>
      <c r="U325" vm="11177">
        <f ca="1"/>
        <v>45761</v>
      </c>
      <c r="V325" vm="11184">
        <f ca="1"/>
        <v>467.67</v>
      </c>
      <c r="W325" vm="11177">
        <f ca="1"/>
        <v>45761</v>
      </c>
      <c r="X325" vm="11185">
        <f ca="1"/>
        <v>387.81</v>
      </c>
      <c r="Y325" vm="11177">
        <f ca="1"/>
        <v>45761</v>
      </c>
      <c r="Z325" vm="11126">
        <f ca="1"/>
        <v>27</v>
      </c>
      <c r="AA325" vm="11177">
        <f ca="1"/>
        <v>45761</v>
      </c>
      <c r="AB325" vm="11186">
        <f ca="1"/>
        <v>66.06</v>
      </c>
      <c r="AC325" vm="11177">
        <f ca="1"/>
        <v>45761</v>
      </c>
      <c r="AD325" vm="11187">
        <f ca="1"/>
        <v>57.39</v>
      </c>
      <c r="AE325" vm="11177">
        <f ca="1"/>
        <v>45761</v>
      </c>
      <c r="AF325" vm="11188">
        <f ca="1"/>
        <v>202.52</v>
      </c>
      <c r="AG325" vm="11177">
        <f ca="1"/>
        <v>45761</v>
      </c>
      <c r="AH325" vm="9697">
        <f ca="1"/>
        <v>67.69</v>
      </c>
      <c r="AI325" vm="11177">
        <f ca="1"/>
        <v>45761</v>
      </c>
      <c r="AJ325" vm="9822">
        <f ca="1"/>
        <v>69.2</v>
      </c>
      <c r="AK325" vm="11177">
        <f ca="1"/>
        <v>45761</v>
      </c>
      <c r="AL325" vm="10730">
        <f ca="1"/>
        <v>144.55000000000001</v>
      </c>
      <c r="AM325" vm="11177">
        <f ca="1"/>
        <v>45761</v>
      </c>
      <c r="AN325" vm="11189">
        <f ca="1"/>
        <v>11.54</v>
      </c>
      <c r="AO325" vm="11177">
        <f ca="1"/>
        <v>45761</v>
      </c>
      <c r="AP325" vm="5670">
        <f ca="1"/>
        <v>80.91</v>
      </c>
      <c r="AQ325" vm="11177">
        <f ca="1"/>
        <v>45761</v>
      </c>
      <c r="AR325" vm="11190">
        <f ca="1"/>
        <v>77.52</v>
      </c>
      <c r="AS325" vm="11177">
        <f ca="1"/>
        <v>45761</v>
      </c>
      <c r="AT325" vm="11191">
        <f ca="1"/>
        <v>127.96</v>
      </c>
      <c r="AU325" vm="11177">
        <f ca="1"/>
        <v>45761</v>
      </c>
      <c r="AV325" vm="4728">
        <f ca="1"/>
        <v>52.12</v>
      </c>
      <c r="AW325" vm="11177">
        <f ca="1"/>
        <v>45761</v>
      </c>
      <c r="AX325" vm="1977">
        <f ca="1"/>
        <v>35.89</v>
      </c>
      <c r="AY325" vm="11177">
        <f ca="1"/>
        <v>45761</v>
      </c>
      <c r="AZ325" vm="9700">
        <f ca="1"/>
        <v>71.3</v>
      </c>
      <c r="BA325" vm="11177">
        <f ca="1"/>
        <v>45761</v>
      </c>
      <c r="BB325" vm="11192">
        <f ca="1"/>
        <v>217.79</v>
      </c>
      <c r="BC325" vm="11177">
        <f ca="1"/>
        <v>45761</v>
      </c>
      <c r="BD325" vm="11193">
        <f ca="1"/>
        <v>55.59</v>
      </c>
      <c r="BE325" vm="11177">
        <f ca="1"/>
        <v>45761</v>
      </c>
      <c r="BF325" vm="11194">
        <f ca="1"/>
        <v>35.28</v>
      </c>
      <c r="BG325" vm="11177">
        <f ca="1"/>
        <v>45761</v>
      </c>
      <c r="BH325" vm="11195">
        <f ca="1"/>
        <v>296.23</v>
      </c>
      <c r="BI325" vm="11177">
        <f ca="1"/>
        <v>45761</v>
      </c>
      <c r="BJ325" vm="10168">
        <f ca="1"/>
        <v>36.67</v>
      </c>
      <c r="BK325" vm="11177">
        <f ca="1"/>
        <v>45761</v>
      </c>
      <c r="BL325" vm="11196">
        <f ca="1"/>
        <v>44.3</v>
      </c>
      <c r="BM325" vm="11177">
        <f ca="1"/>
        <v>45761</v>
      </c>
      <c r="BN325" vm="11197">
        <f ca="1"/>
        <v>117.67</v>
      </c>
      <c r="BO325" vm="11177">
        <f ca="1"/>
        <v>45761</v>
      </c>
      <c r="BP325" vm="11198">
        <f ca="1"/>
        <v>146.75</v>
      </c>
      <c r="BQ325" vm="11177">
        <f ca="1"/>
        <v>45761</v>
      </c>
      <c r="BR325" vm="11199">
        <f ca="1"/>
        <v>200.25</v>
      </c>
      <c r="BS325" vm="11177">
        <f ca="1"/>
        <v>45761</v>
      </c>
      <c r="BT325" vm="11200">
        <f ca="1"/>
        <v>254.55</v>
      </c>
      <c r="BU325" vm="11177">
        <f ca="1"/>
        <v>45761</v>
      </c>
      <c r="BV325" vm="11201">
        <f ca="1"/>
        <v>23.98</v>
      </c>
      <c r="BW325" vm="11177">
        <f ca="1"/>
        <v>45761</v>
      </c>
      <c r="BX325" vm="3033">
        <f ca="1"/>
        <v>69.39</v>
      </c>
      <c r="BZ325" vm="11177">
        <f ca="1"/>
        <v>45761</v>
      </c>
      <c r="CA325" vm="11202">
        <f ca="1"/>
        <v>495.48</v>
      </c>
      <c r="CB325" vm="11177">
        <f ca="1"/>
        <v>45761</v>
      </c>
      <c r="CC325" vm="11203">
        <f ca="1"/>
        <v>110.62</v>
      </c>
      <c r="CD325" vm="11177">
        <f ca="1"/>
        <v>45761</v>
      </c>
      <c r="CE325" vm="11204">
        <f ca="1"/>
        <v>99.52</v>
      </c>
      <c r="CF325" vm="11177">
        <f ca="1"/>
        <v>45761</v>
      </c>
      <c r="CG325" vm="537">
        <f ca="1"/>
        <v>51.45</v>
      </c>
      <c r="CH325" vm="11177">
        <f ca="1"/>
        <v>45761</v>
      </c>
      <c r="CI325" vm="11205">
        <f ca="1"/>
        <v>185.2996</v>
      </c>
    </row>
    <row r="326" spans="1:87">
      <c r="A326" vm="11206">
        <f ca="1"/>
        <v>45762</v>
      </c>
      <c r="B326" vm="11207">
        <f ca="1"/>
        <v>23.23</v>
      </c>
      <c r="C326" vm="11206">
        <f ca="1"/>
        <v>45762</v>
      </c>
      <c r="D326" vm="2287">
        <f ca="1"/>
        <v>46.07</v>
      </c>
      <c r="E326" vm="11206">
        <f ca="1"/>
        <v>45762</v>
      </c>
      <c r="F326" vm="11208">
        <f ca="1"/>
        <v>17.579999999999998</v>
      </c>
      <c r="G326" vm="11206">
        <f ca="1"/>
        <v>45762</v>
      </c>
      <c r="H326" vm="11209">
        <f ca="1"/>
        <v>683.16</v>
      </c>
      <c r="I326" vm="11206">
        <f ca="1"/>
        <v>45762</v>
      </c>
      <c r="J326" vm="11210">
        <f ca="1"/>
        <v>145.61000000000001</v>
      </c>
      <c r="K326" vm="11206">
        <f ca="1"/>
        <v>45762</v>
      </c>
      <c r="L326" vm="11211">
        <f ca="1"/>
        <v>488.27</v>
      </c>
      <c r="M326" vm="11206">
        <f ca="1"/>
        <v>45762</v>
      </c>
      <c r="N326" vm="8086">
        <f ca="1"/>
        <v>46.99</v>
      </c>
      <c r="O326" vm="11206">
        <f ca="1"/>
        <v>45762</v>
      </c>
      <c r="P326" vm="10653">
        <f ca="1"/>
        <v>8.4009999999999998</v>
      </c>
      <c r="Q326" vm="11206">
        <f ca="1"/>
        <v>45762</v>
      </c>
      <c r="R326" vm="11212">
        <f ca="1"/>
        <v>204.64</v>
      </c>
      <c r="S326" vm="11206">
        <f ca="1"/>
        <v>45762</v>
      </c>
      <c r="T326" vm="8765">
        <f ca="1"/>
        <v>108.61</v>
      </c>
      <c r="U326" vm="11206">
        <f ca="1"/>
        <v>45762</v>
      </c>
      <c r="V326" vm="11213">
        <f ca="1"/>
        <v>461.26</v>
      </c>
      <c r="W326" vm="11206">
        <f ca="1"/>
        <v>45762</v>
      </c>
      <c r="X326" vm="11214">
        <f ca="1"/>
        <v>385.73</v>
      </c>
      <c r="Y326" vm="11206">
        <f ca="1"/>
        <v>45762</v>
      </c>
      <c r="Z326" vm="11215">
        <f ca="1"/>
        <v>27.3</v>
      </c>
      <c r="AA326" vm="11206">
        <f ca="1"/>
        <v>45762</v>
      </c>
      <c r="AB326" vm="9016">
        <f ca="1"/>
        <v>64.489999999999995</v>
      </c>
      <c r="AC326" vm="11206">
        <f ca="1"/>
        <v>45762</v>
      </c>
      <c r="AD326" vm="3490">
        <f ca="1"/>
        <v>54.01</v>
      </c>
      <c r="AE326" vm="11206">
        <f ca="1"/>
        <v>45762</v>
      </c>
      <c r="AF326" vm="11216">
        <f ca="1"/>
        <v>202.14</v>
      </c>
      <c r="AG326" vm="11206">
        <f ca="1"/>
        <v>45762</v>
      </c>
      <c r="AH326" vm="11217">
        <f ca="1"/>
        <v>67.66</v>
      </c>
      <c r="AI326" vm="11206">
        <f ca="1"/>
        <v>45762</v>
      </c>
      <c r="AJ326" vm="432">
        <f ca="1"/>
        <v>68.92</v>
      </c>
      <c r="AK326" vm="11206">
        <f ca="1"/>
        <v>45762</v>
      </c>
      <c r="AL326" vm="9090">
        <f ca="1"/>
        <v>146.54</v>
      </c>
      <c r="AM326" vm="11206">
        <f ca="1"/>
        <v>45762</v>
      </c>
      <c r="AN326" vm="11218">
        <f ca="1"/>
        <v>11.78</v>
      </c>
      <c r="AO326" vm="11206">
        <f ca="1"/>
        <v>45762</v>
      </c>
      <c r="AP326" vm="35">
        <f ca="1"/>
        <v>81.400000000000006</v>
      </c>
      <c r="AQ326" vm="11206">
        <f ca="1"/>
        <v>45762</v>
      </c>
      <c r="AR326" vm="11219">
        <f ca="1"/>
        <v>77.77</v>
      </c>
      <c r="AS326" vm="11206">
        <f ca="1"/>
        <v>45762</v>
      </c>
      <c r="AT326" vm="11220">
        <f ca="1"/>
        <v>126.22</v>
      </c>
      <c r="AU326" vm="11206">
        <f ca="1"/>
        <v>45762</v>
      </c>
      <c r="AV326" vm="11221">
        <f ca="1"/>
        <v>52.22</v>
      </c>
      <c r="AW326" vm="11206">
        <f ca="1"/>
        <v>45762</v>
      </c>
      <c r="AX326" vm="11222">
        <f ca="1"/>
        <v>35.549999999999997</v>
      </c>
      <c r="AY326" vm="11206">
        <f ca="1"/>
        <v>45762</v>
      </c>
      <c r="AZ326" vm="9905">
        <f ca="1"/>
        <v>69.7</v>
      </c>
      <c r="BA326" vm="11206">
        <f ca="1"/>
        <v>45762</v>
      </c>
      <c r="BB326" vm="4126">
        <f ca="1"/>
        <v>218.01</v>
      </c>
      <c r="BC326" vm="11206">
        <f ca="1"/>
        <v>45762</v>
      </c>
      <c r="BD326" vm="2125">
        <f ca="1"/>
        <v>54.41</v>
      </c>
      <c r="BE326" vm="11206">
        <f ca="1"/>
        <v>45762</v>
      </c>
      <c r="BF326" vm="5770">
        <f ca="1"/>
        <v>35.68</v>
      </c>
      <c r="BG326" vm="11206">
        <f ca="1"/>
        <v>45762</v>
      </c>
      <c r="BH326" vm="11223">
        <f ca="1"/>
        <v>297.77999999999997</v>
      </c>
      <c r="BI326" vm="11206">
        <f ca="1"/>
        <v>45762</v>
      </c>
      <c r="BJ326" vm="225">
        <f ca="1"/>
        <v>37.99</v>
      </c>
      <c r="BK326" vm="11206">
        <f ca="1"/>
        <v>45762</v>
      </c>
      <c r="BL326" vm="10980">
        <f ca="1"/>
        <v>44.48</v>
      </c>
      <c r="BM326" vm="11206">
        <f ca="1"/>
        <v>45762</v>
      </c>
      <c r="BN326" vm="11224">
        <f ca="1"/>
        <v>117.16</v>
      </c>
      <c r="BO326" vm="11206">
        <f ca="1"/>
        <v>45762</v>
      </c>
      <c r="BP326" vm="5450">
        <f ca="1"/>
        <v>142.84</v>
      </c>
      <c r="BQ326" vm="11206">
        <f ca="1"/>
        <v>45762</v>
      </c>
      <c r="BR326" vm="1855">
        <f ca="1"/>
        <v>198.81</v>
      </c>
      <c r="BS326" vm="11206">
        <f ca="1"/>
        <v>45762</v>
      </c>
      <c r="BT326" vm="1153">
        <f ca="1"/>
        <v>254.93</v>
      </c>
      <c r="BU326" vm="11206">
        <f ca="1"/>
        <v>45762</v>
      </c>
      <c r="BV326" vm="11225">
        <f ca="1"/>
        <v>23.89</v>
      </c>
      <c r="BW326" vm="11206">
        <f ca="1"/>
        <v>45762</v>
      </c>
      <c r="BX326" vm="11226">
        <f ca="1"/>
        <v>70.98</v>
      </c>
      <c r="BZ326" vm="11206">
        <f ca="1"/>
        <v>45762</v>
      </c>
      <c r="CA326" vm="11227">
        <f ca="1"/>
        <v>494.09</v>
      </c>
      <c r="CB326" vm="11206">
        <f ca="1"/>
        <v>45762</v>
      </c>
      <c r="CC326" vm="8046">
        <f ca="1"/>
        <v>110.49</v>
      </c>
      <c r="CD326" vm="11206">
        <f ca="1"/>
        <v>45762</v>
      </c>
      <c r="CE326" vm="11228">
        <f ca="1"/>
        <v>99.25</v>
      </c>
      <c r="CF326" vm="11206">
        <f ca="1"/>
        <v>45762</v>
      </c>
      <c r="CG326" vm="3800">
        <f ca="1"/>
        <v>51.35</v>
      </c>
      <c r="CH326" vm="11206">
        <f ca="1"/>
        <v>45762</v>
      </c>
      <c r="CI326" vm="11229">
        <f ca="1"/>
        <v>185.5043</v>
      </c>
    </row>
    <row r="327" spans="1:87">
      <c r="A327" vm="11230">
        <f ca="1"/>
        <v>45763</v>
      </c>
      <c r="B327" vm="9349">
        <f ca="1"/>
        <v>22.19</v>
      </c>
      <c r="C327" vm="11230">
        <f ca="1"/>
        <v>45763</v>
      </c>
      <c r="D327" vm="11231">
        <f ca="1"/>
        <v>46.13</v>
      </c>
      <c r="E327" vm="11230">
        <f ca="1"/>
        <v>45763</v>
      </c>
      <c r="F327" vm="11232">
        <f ca="1"/>
        <v>17.100000000000001</v>
      </c>
      <c r="G327" vm="11230">
        <f ca="1"/>
        <v>45763</v>
      </c>
      <c r="H327" vm="11233">
        <f ca="1"/>
        <v>634.92999999999995</v>
      </c>
      <c r="I327" vm="11230">
        <f ca="1"/>
        <v>45763</v>
      </c>
      <c r="J327" vm="7343">
        <f ca="1"/>
        <v>142.97</v>
      </c>
      <c r="K327" vm="11230">
        <f ca="1"/>
        <v>45763</v>
      </c>
      <c r="L327" vm="11234">
        <f ca="1"/>
        <v>481.34</v>
      </c>
      <c r="M327" vm="11230">
        <f ca="1"/>
        <v>45763</v>
      </c>
      <c r="N327" vm="301">
        <f ca="1"/>
        <v>46.37</v>
      </c>
      <c r="O327" vm="11230">
        <f ca="1"/>
        <v>45763</v>
      </c>
      <c r="P327" vm="11235">
        <f ca="1"/>
        <v>8.2925000000000004</v>
      </c>
      <c r="Q327" vm="11230">
        <f ca="1"/>
        <v>45763</v>
      </c>
      <c r="R327" vm="11236">
        <f ca="1"/>
        <v>202.87</v>
      </c>
      <c r="S327" vm="11230">
        <f ca="1"/>
        <v>45763</v>
      </c>
      <c r="T327" vm="11237">
        <f ca="1"/>
        <v>108.93</v>
      </c>
      <c r="U327" vm="11230">
        <f ca="1"/>
        <v>45763</v>
      </c>
      <c r="V327" vm="11238">
        <f ca="1"/>
        <v>452.42</v>
      </c>
      <c r="W327" vm="11230">
        <f ca="1"/>
        <v>45763</v>
      </c>
      <c r="X327" vm="11239">
        <f ca="1"/>
        <v>371.61</v>
      </c>
      <c r="Y327" vm="11230">
        <f ca="1"/>
        <v>45763</v>
      </c>
      <c r="Z327" vm="11240">
        <f ca="1"/>
        <v>25.99</v>
      </c>
      <c r="AA327" vm="11230">
        <f ca="1"/>
        <v>45763</v>
      </c>
      <c r="AB327" vm="2562">
        <f ca="1"/>
        <v>62.88</v>
      </c>
      <c r="AC327" vm="11230">
        <f ca="1"/>
        <v>45763</v>
      </c>
      <c r="AD327" vm="11241">
        <f ca="1"/>
        <v>52.57</v>
      </c>
      <c r="AE327" vm="11230">
        <f ca="1"/>
        <v>45763</v>
      </c>
      <c r="AF327" vm="11242">
        <f ca="1"/>
        <v>194.27</v>
      </c>
      <c r="AG327" vm="11230">
        <f ca="1"/>
        <v>45763</v>
      </c>
      <c r="AH327" vm="11243">
        <f ca="1"/>
        <v>65.64</v>
      </c>
      <c r="AI327" vm="11230">
        <f ca="1"/>
        <v>45763</v>
      </c>
      <c r="AJ327" vm="11244">
        <f ca="1"/>
        <v>68.55</v>
      </c>
      <c r="AK327" vm="11230">
        <f ca="1"/>
        <v>45763</v>
      </c>
      <c r="AL327" vm="11245">
        <f ca="1"/>
        <v>146.08000000000001</v>
      </c>
      <c r="AM327" vm="11230">
        <f ca="1"/>
        <v>45763</v>
      </c>
      <c r="AN327" vm="11246">
        <f ca="1"/>
        <v>11.52</v>
      </c>
      <c r="AO327" vm="11230">
        <f ca="1"/>
        <v>45763</v>
      </c>
      <c r="AP327" vm="11247">
        <f ca="1"/>
        <v>79.63</v>
      </c>
      <c r="AQ327" vm="11230">
        <f ca="1"/>
        <v>45763</v>
      </c>
      <c r="AR327" vm="11248">
        <f ca="1"/>
        <v>75.73</v>
      </c>
      <c r="AS327" vm="11230">
        <f ca="1"/>
        <v>45763</v>
      </c>
      <c r="AT327" vm="11249">
        <f ca="1"/>
        <v>129.69999999999999</v>
      </c>
      <c r="AU327" vm="11230">
        <f ca="1"/>
        <v>45763</v>
      </c>
      <c r="AV327" vm="1271">
        <f ca="1"/>
        <v>53.27</v>
      </c>
      <c r="AW327" vm="11230">
        <f ca="1"/>
        <v>45763</v>
      </c>
      <c r="AX327" vm="11250">
        <f ca="1"/>
        <v>34.97</v>
      </c>
      <c r="AY327" vm="11230">
        <f ca="1"/>
        <v>45763</v>
      </c>
      <c r="AZ327" vm="11251">
        <f ca="1"/>
        <v>72.69</v>
      </c>
      <c r="BA327" vm="11230">
        <f ca="1"/>
        <v>45763</v>
      </c>
      <c r="BB327" vm="11252">
        <f ca="1"/>
        <v>218</v>
      </c>
      <c r="BC327" vm="11230">
        <f ca="1"/>
        <v>45763</v>
      </c>
      <c r="BD327" vm="11253">
        <f ca="1"/>
        <v>52.66</v>
      </c>
      <c r="BE327" vm="11230">
        <f ca="1"/>
        <v>45763</v>
      </c>
      <c r="BF327" vm="6545">
        <f ca="1"/>
        <v>35.369999999999997</v>
      </c>
      <c r="BG327" vm="11230">
        <f ca="1"/>
        <v>45763</v>
      </c>
      <c r="BH327" vm="11254">
        <f ca="1"/>
        <v>307.47000000000003</v>
      </c>
      <c r="BI327" vm="11230">
        <f ca="1"/>
        <v>45763</v>
      </c>
      <c r="BJ327" vm="11255">
        <f ca="1"/>
        <v>37.33</v>
      </c>
      <c r="BK327" vm="11230">
        <f ca="1"/>
        <v>45763</v>
      </c>
      <c r="BL327" vm="11256">
        <f ca="1"/>
        <v>43.61</v>
      </c>
      <c r="BM327" vm="11230">
        <f ca="1"/>
        <v>45763</v>
      </c>
      <c r="BN327" vm="11257">
        <f ca="1"/>
        <v>117.15</v>
      </c>
      <c r="BO327" vm="11230">
        <f ca="1"/>
        <v>45763</v>
      </c>
      <c r="BP327" vm="11258">
        <f ca="1"/>
        <v>140.09</v>
      </c>
      <c r="BQ327" vm="11230">
        <f ca="1"/>
        <v>45763</v>
      </c>
      <c r="BR327" vm="11259">
        <f ca="1"/>
        <v>193.28</v>
      </c>
      <c r="BS327" vm="11230">
        <f ca="1"/>
        <v>45763</v>
      </c>
      <c r="BT327" vm="8353">
        <f ca="1"/>
        <v>249.84</v>
      </c>
      <c r="BU327" vm="11230">
        <f ca="1"/>
        <v>45763</v>
      </c>
      <c r="BV327" vm="11260">
        <f ca="1"/>
        <v>24.29</v>
      </c>
      <c r="BW327" vm="11230">
        <f ca="1"/>
        <v>45763</v>
      </c>
      <c r="BX327" vm="11261">
        <f ca="1"/>
        <v>71.48</v>
      </c>
      <c r="BZ327" vm="11230">
        <f ca="1"/>
        <v>45763</v>
      </c>
      <c r="CA327" vm="11262">
        <f ca="1"/>
        <v>483.23</v>
      </c>
      <c r="CB327" vm="11230">
        <f ca="1"/>
        <v>45763</v>
      </c>
      <c r="CC327" vm="5180">
        <f ca="1"/>
        <v>108.13</v>
      </c>
      <c r="CD327" vm="11230">
        <f ca="1"/>
        <v>45763</v>
      </c>
      <c r="CE327" vm="11263">
        <f ca="1"/>
        <v>96.78</v>
      </c>
      <c r="CF327" vm="11230">
        <f ca="1"/>
        <v>45763</v>
      </c>
      <c r="CG327" vm="11264">
        <f ca="1"/>
        <v>50.13</v>
      </c>
      <c r="CH327" vm="11230">
        <f ca="1"/>
        <v>45763</v>
      </c>
      <c r="CI327" vm="11265">
        <f ca="1"/>
        <v>182.60990000000001</v>
      </c>
    </row>
    <row r="328" spans="1:87">
      <c r="A328" vm="11266">
        <f ca="1"/>
        <v>45764</v>
      </c>
      <c r="B328" vm="11267">
        <f ca="1"/>
        <v>22.52</v>
      </c>
      <c r="C328" vm="11266">
        <f ca="1"/>
        <v>45764</v>
      </c>
      <c r="D328" vm="11268">
        <f ca="1"/>
        <v>47.82</v>
      </c>
      <c r="E328" vm="11266">
        <f ca="1"/>
        <v>45764</v>
      </c>
      <c r="F328" vm="4389">
        <f ca="1"/>
        <v>17.41</v>
      </c>
      <c r="G328" vm="11266">
        <f ca="1"/>
        <v>45764</v>
      </c>
      <c r="H328" vm="11269">
        <f ca="1"/>
        <v>640.16</v>
      </c>
      <c r="I328" vm="11266">
        <f ca="1"/>
        <v>45764</v>
      </c>
      <c r="J328" vm="11210">
        <f ca="1"/>
        <v>145.61000000000001</v>
      </c>
      <c r="K328" vm="11266">
        <f ca="1"/>
        <v>45764</v>
      </c>
      <c r="L328" vm="11270">
        <f ca="1"/>
        <v>482.74</v>
      </c>
      <c r="M328" vm="11266">
        <f ca="1"/>
        <v>45764</v>
      </c>
      <c r="N328" vm="11271">
        <f ca="1"/>
        <v>46.73</v>
      </c>
      <c r="O328" vm="11266">
        <f ca="1"/>
        <v>45764</v>
      </c>
      <c r="P328" vm="11272">
        <f ca="1"/>
        <v>8.4108000000000001</v>
      </c>
      <c r="Q328" vm="11266">
        <f ca="1"/>
        <v>45764</v>
      </c>
      <c r="R328" vm="11273">
        <f ca="1"/>
        <v>201.09</v>
      </c>
      <c r="S328" vm="11266">
        <f ca="1"/>
        <v>45764</v>
      </c>
      <c r="T328" vm="11274">
        <f ca="1"/>
        <v>109.54</v>
      </c>
      <c r="U328" vm="11266">
        <f ca="1"/>
        <v>45764</v>
      </c>
      <c r="V328" vm="11275">
        <f ca="1"/>
        <v>452.07</v>
      </c>
      <c r="W328" vm="11266">
        <f ca="1"/>
        <v>45764</v>
      </c>
      <c r="X328" vm="11276">
        <f ca="1"/>
        <v>367.78</v>
      </c>
      <c r="Y328" vm="11266">
        <f ca="1"/>
        <v>45764</v>
      </c>
      <c r="Z328" vm="11277">
        <f ca="1"/>
        <v>26.24</v>
      </c>
      <c r="AA328" vm="11266">
        <f ca="1"/>
        <v>45764</v>
      </c>
      <c r="AB328" vm="6918">
        <f ca="1"/>
        <v>58.08</v>
      </c>
      <c r="AC328" vm="11266">
        <f ca="1"/>
        <v>45764</v>
      </c>
      <c r="AD328" vm="8042">
        <f ca="1"/>
        <v>52.91</v>
      </c>
      <c r="AE328" vm="11266">
        <f ca="1"/>
        <v>45764</v>
      </c>
      <c r="AF328" vm="11278">
        <f ca="1"/>
        <v>196.98</v>
      </c>
      <c r="AG328" vm="11266">
        <f ca="1"/>
        <v>45764</v>
      </c>
      <c r="AH328" vm="3279">
        <f ca="1"/>
        <v>66.31</v>
      </c>
      <c r="AI328" vm="11266">
        <f ca="1"/>
        <v>45764</v>
      </c>
      <c r="AJ328" vm="2218">
        <f ca="1"/>
        <v>67.290000000000006</v>
      </c>
      <c r="AK328" vm="11266">
        <f ca="1"/>
        <v>45764</v>
      </c>
      <c r="AL328" vm="11279">
        <f ca="1"/>
        <v>143.43</v>
      </c>
      <c r="AM328" vm="11266">
        <f ca="1"/>
        <v>45764</v>
      </c>
      <c r="AN328" vm="8510">
        <f ca="1"/>
        <v>12.24</v>
      </c>
      <c r="AO328" vm="11266">
        <f ca="1"/>
        <v>45764</v>
      </c>
      <c r="AP328" vm="11280">
        <f ca="1"/>
        <v>81.260000000000005</v>
      </c>
      <c r="AQ328" vm="11266">
        <f ca="1"/>
        <v>45764</v>
      </c>
      <c r="AR328" vm="10355">
        <f ca="1"/>
        <v>76.34</v>
      </c>
      <c r="AS328" vm="11266">
        <f ca="1"/>
        <v>45764</v>
      </c>
      <c r="AT328" vm="11281">
        <f ca="1"/>
        <v>130.97999999999999</v>
      </c>
      <c r="AU328" vm="11266">
        <f ca="1"/>
        <v>45764</v>
      </c>
      <c r="AV328" vm="11282">
        <f ca="1"/>
        <v>52.5</v>
      </c>
      <c r="AW328" vm="11266">
        <f ca="1"/>
        <v>45764</v>
      </c>
      <c r="AX328" vm="9678">
        <f ca="1"/>
        <v>35.06</v>
      </c>
      <c r="AY328" vm="11266">
        <f ca="1"/>
        <v>45764</v>
      </c>
      <c r="AZ328" vm="11283">
        <f ca="1"/>
        <v>84.59</v>
      </c>
      <c r="BA328" vm="11266">
        <f ca="1"/>
        <v>45764</v>
      </c>
      <c r="BB328" vm="5907">
        <f ca="1"/>
        <v>222.66</v>
      </c>
      <c r="BC328" vm="11266">
        <f ca="1"/>
        <v>45764</v>
      </c>
      <c r="BD328" vm="11284">
        <f ca="1"/>
        <v>54.47</v>
      </c>
      <c r="BE328" vm="11266">
        <f ca="1"/>
        <v>45764</v>
      </c>
      <c r="BF328" vm="11285">
        <f ca="1"/>
        <v>35.93</v>
      </c>
      <c r="BG328" vm="11266">
        <f ca="1"/>
        <v>45764</v>
      </c>
      <c r="BH328" vm="11286">
        <f ca="1"/>
        <v>306.12</v>
      </c>
      <c r="BI328" vm="11266">
        <f ca="1"/>
        <v>45764</v>
      </c>
      <c r="BJ328" vm="11287">
        <f ca="1"/>
        <v>37.409999999999997</v>
      </c>
      <c r="BK328" vm="11266">
        <f ca="1"/>
        <v>45764</v>
      </c>
      <c r="BL328" vm="8711">
        <f ca="1"/>
        <v>44.04</v>
      </c>
      <c r="BM328" vm="11266">
        <f ca="1"/>
        <v>45764</v>
      </c>
      <c r="BN328" vm="10442">
        <f ca="1"/>
        <v>117.8</v>
      </c>
      <c r="BO328" vm="11266">
        <f ca="1"/>
        <v>45764</v>
      </c>
      <c r="BP328" vm="5450">
        <f ca="1"/>
        <v>142.84</v>
      </c>
      <c r="BQ328" vm="11266">
        <f ca="1"/>
        <v>45764</v>
      </c>
      <c r="BR328" vm="11288">
        <f ca="1"/>
        <v>196.6</v>
      </c>
      <c r="BS328" vm="11266">
        <f ca="1"/>
        <v>45764</v>
      </c>
      <c r="BT328" vm="11289">
        <f ca="1"/>
        <v>247.26</v>
      </c>
      <c r="BU328" vm="11266">
        <f ca="1"/>
        <v>45764</v>
      </c>
      <c r="BV328" vm="11290">
        <f ca="1"/>
        <v>24.91</v>
      </c>
      <c r="BW328" vm="11266">
        <f ca="1"/>
        <v>45764</v>
      </c>
      <c r="BX328" vm="4999">
        <f ca="1"/>
        <v>72.11</v>
      </c>
      <c r="BZ328" vm="11266">
        <f ca="1"/>
        <v>45764</v>
      </c>
      <c r="CA328" vm="11291">
        <f ca="1"/>
        <v>483.9</v>
      </c>
      <c r="CB328" vm="11266">
        <f ca="1"/>
        <v>45764</v>
      </c>
      <c r="CC328" vm="11292">
        <f ca="1"/>
        <v>108.68</v>
      </c>
      <c r="CD328" vm="11266">
        <f ca="1"/>
        <v>45764</v>
      </c>
      <c r="CE328" vm="7754">
        <f ca="1"/>
        <v>96.65</v>
      </c>
      <c r="CF328" vm="11266">
        <f ca="1"/>
        <v>45764</v>
      </c>
      <c r="CG328" vm="6670">
        <f ca="1"/>
        <v>50.19</v>
      </c>
      <c r="CH328" vm="11266">
        <f ca="1"/>
        <v>45764</v>
      </c>
      <c r="CI328" vm="11293">
        <f ca="1"/>
        <v>183.38800000000001</v>
      </c>
    </row>
    <row r="329" spans="1:87">
      <c r="A329" vm="11294">
        <f ca="1"/>
        <v>45768</v>
      </c>
      <c r="B329" vm="8633">
        <f ca="1"/>
        <v>22.02</v>
      </c>
      <c r="C329" vm="11294">
        <f ca="1"/>
        <v>45768</v>
      </c>
      <c r="D329" vm="11295">
        <f ca="1"/>
        <v>48.09</v>
      </c>
      <c r="E329" vm="11294">
        <f ca="1"/>
        <v>45768</v>
      </c>
      <c r="F329" vm="6462">
        <f ca="1"/>
        <v>16.5</v>
      </c>
      <c r="G329" vm="11294">
        <f ca="1"/>
        <v>45768</v>
      </c>
      <c r="H329" vm="11296">
        <f ca="1"/>
        <v>624.69000000000005</v>
      </c>
      <c r="I329" vm="11294">
        <f ca="1"/>
        <v>45768</v>
      </c>
      <c r="J329" vm="1092">
        <f ca="1"/>
        <v>141.93</v>
      </c>
      <c r="K329" vm="11294">
        <f ca="1"/>
        <v>45768</v>
      </c>
      <c r="L329" vm="11297">
        <f ca="1"/>
        <v>468.32</v>
      </c>
      <c r="M329" vm="11294">
        <f ca="1"/>
        <v>45768</v>
      </c>
      <c r="N329" vm="9218">
        <f ca="1"/>
        <v>45.82</v>
      </c>
      <c r="O329" vm="11294">
        <f ca="1"/>
        <v>45768</v>
      </c>
      <c r="P329" vm="7073">
        <f ca="1"/>
        <v>8.3516999999999992</v>
      </c>
      <c r="Q329" vm="11294">
        <f ca="1"/>
        <v>45768</v>
      </c>
      <c r="R329" vm="11298">
        <f ca="1"/>
        <v>193.7</v>
      </c>
      <c r="S329" vm="11294">
        <f ca="1"/>
        <v>45768</v>
      </c>
      <c r="T329" vm="11299">
        <f ca="1"/>
        <v>108.22</v>
      </c>
      <c r="U329" vm="11294">
        <f ca="1"/>
        <v>45768</v>
      </c>
      <c r="V329" vm="11300">
        <f ca="1"/>
        <v>441.56</v>
      </c>
      <c r="W329" vm="11294">
        <f ca="1"/>
        <v>45768</v>
      </c>
      <c r="X329" vm="11301">
        <f ca="1"/>
        <v>359.12</v>
      </c>
      <c r="Y329" vm="11294">
        <f ca="1"/>
        <v>45768</v>
      </c>
      <c r="Z329" vm="11302">
        <f ca="1"/>
        <v>24.34</v>
      </c>
      <c r="AA329" vm="11294">
        <f ca="1"/>
        <v>45768</v>
      </c>
      <c r="AB329" vm="3968">
        <f ca="1"/>
        <v>58.33</v>
      </c>
      <c r="AC329" vm="11294">
        <f ca="1"/>
        <v>45768</v>
      </c>
      <c r="AD329" vm="11303">
        <f ca="1"/>
        <v>53.02</v>
      </c>
      <c r="AE329" vm="11294">
        <f ca="1"/>
        <v>45768</v>
      </c>
      <c r="AF329" vm="11304">
        <f ca="1"/>
        <v>193.16</v>
      </c>
      <c r="AG329" vm="11294">
        <f ca="1"/>
        <v>45768</v>
      </c>
      <c r="AH329" vm="11305">
        <f ca="1"/>
        <v>64.680000000000007</v>
      </c>
      <c r="AI329" vm="11294">
        <f ca="1"/>
        <v>45768</v>
      </c>
      <c r="AJ329" vm="11306">
        <f ca="1"/>
        <v>65.17</v>
      </c>
      <c r="AK329" vm="11294">
        <f ca="1"/>
        <v>45768</v>
      </c>
      <c r="AL329" vm="4219">
        <f ca="1"/>
        <v>137</v>
      </c>
      <c r="AM329" vm="11294">
        <f ca="1"/>
        <v>45768</v>
      </c>
      <c r="AN329" vm="11307">
        <f ca="1"/>
        <v>11.95</v>
      </c>
      <c r="AO329" vm="11294">
        <f ca="1"/>
        <v>45768</v>
      </c>
      <c r="AP329" vm="11308">
        <f ca="1"/>
        <v>80.63</v>
      </c>
      <c r="AQ329" vm="11294">
        <f ca="1"/>
        <v>45768</v>
      </c>
      <c r="AR329" vm="11309">
        <f ca="1"/>
        <v>74.040000000000006</v>
      </c>
      <c r="AS329" vm="11294">
        <f ca="1"/>
        <v>45768</v>
      </c>
      <c r="AT329" vm="5862">
        <f ca="1"/>
        <v>129.88999999999999</v>
      </c>
      <c r="AU329" vm="11294">
        <f ca="1"/>
        <v>45768</v>
      </c>
      <c r="AV329" vm="11310">
        <f ca="1"/>
        <v>52.56</v>
      </c>
      <c r="AW329" vm="11294">
        <f ca="1"/>
        <v>45768</v>
      </c>
      <c r="AX329" vm="2835">
        <f ca="1"/>
        <v>35</v>
      </c>
      <c r="AY329" vm="11294">
        <f ca="1"/>
        <v>45768</v>
      </c>
      <c r="AZ329" vm="11311">
        <f ca="1"/>
        <v>80.66</v>
      </c>
      <c r="BA329" vm="11294">
        <f ca="1"/>
        <v>45768</v>
      </c>
      <c r="BB329" vm="4941">
        <f ca="1"/>
        <v>217.99</v>
      </c>
      <c r="BC329" vm="11294">
        <f ca="1"/>
        <v>45768</v>
      </c>
      <c r="BD329" vm="11312">
        <f ca="1"/>
        <v>54.39</v>
      </c>
      <c r="BE329" vm="11294">
        <f ca="1"/>
        <v>45768</v>
      </c>
      <c r="BF329" vm="5170">
        <f ca="1"/>
        <v>36.450000000000003</v>
      </c>
      <c r="BG329" vm="11294">
        <f ca="1"/>
        <v>45768</v>
      </c>
      <c r="BH329" vm="11313">
        <f ca="1"/>
        <v>315.58999999999997</v>
      </c>
      <c r="BI329" vm="11294">
        <f ca="1"/>
        <v>45768</v>
      </c>
      <c r="BJ329" vm="2658">
        <f ca="1"/>
        <v>36.92</v>
      </c>
      <c r="BK329" vm="11294">
        <f ca="1"/>
        <v>45768</v>
      </c>
      <c r="BL329" vm="6414">
        <f ca="1"/>
        <v>42.93</v>
      </c>
      <c r="BM329" vm="11294">
        <f ca="1"/>
        <v>45768</v>
      </c>
      <c r="BN329" vm="5051">
        <f ca="1"/>
        <v>114.22</v>
      </c>
      <c r="BO329" vm="11294">
        <f ca="1"/>
        <v>45768</v>
      </c>
      <c r="BP329" vm="11314">
        <f ca="1"/>
        <v>141.72999999999999</v>
      </c>
      <c r="BQ329" vm="11294">
        <f ca="1"/>
        <v>45768</v>
      </c>
      <c r="BR329" vm="11315">
        <f ca="1"/>
        <v>194.23</v>
      </c>
      <c r="BS329" vm="11294">
        <f ca="1"/>
        <v>45768</v>
      </c>
      <c r="BT329" vm="11316">
        <f ca="1"/>
        <v>236.26</v>
      </c>
      <c r="BU329" vm="11294">
        <f ca="1"/>
        <v>45768</v>
      </c>
      <c r="BV329" vm="11317">
        <f ca="1"/>
        <v>24.15</v>
      </c>
      <c r="BW329" vm="11294">
        <f ca="1"/>
        <v>45768</v>
      </c>
      <c r="BX329" vm="5070">
        <f ca="1"/>
        <v>72.900000000000006</v>
      </c>
      <c r="BZ329" vm="11294">
        <f ca="1"/>
        <v>45768</v>
      </c>
      <c r="CA329" vm="11318">
        <f ca="1"/>
        <v>472.37</v>
      </c>
      <c r="CB329" vm="11294">
        <f ca="1"/>
        <v>45768</v>
      </c>
      <c r="CC329" vm="11319">
        <f ca="1"/>
        <v>106</v>
      </c>
      <c r="CD329" vm="11294">
        <f ca="1"/>
        <v>45768</v>
      </c>
      <c r="CE329" vm="11320">
        <f ca="1"/>
        <v>94.25</v>
      </c>
      <c r="CF329" vm="11294">
        <f ca="1"/>
        <v>45768</v>
      </c>
      <c r="CG329" vm="8115">
        <f ca="1"/>
        <v>49.01</v>
      </c>
      <c r="CH329" vm="11294">
        <f ca="1"/>
        <v>45768</v>
      </c>
      <c r="CI329" vm="11321">
        <f ca="1"/>
        <v>180.4556</v>
      </c>
    </row>
    <row r="330" spans="1:87">
      <c r="A330" vm="11322">
        <f ca="1"/>
        <v>45769</v>
      </c>
      <c r="B330" vm="10650">
        <f ca="1"/>
        <v>22.6</v>
      </c>
      <c r="C330" vm="11322">
        <f ca="1"/>
        <v>45769</v>
      </c>
      <c r="D330" vm="1347">
        <f ca="1"/>
        <v>48.54</v>
      </c>
      <c r="E330" vm="11322">
        <f ca="1"/>
        <v>45769</v>
      </c>
      <c r="F330" vm="6597">
        <f ca="1"/>
        <v>16.96</v>
      </c>
      <c r="G330" vm="11322">
        <f ca="1"/>
        <v>45769</v>
      </c>
      <c r="H330" vm="11323">
        <f ca="1"/>
        <v>638.69000000000005</v>
      </c>
      <c r="I330" vm="11322">
        <f ca="1"/>
        <v>45769</v>
      </c>
      <c r="J330" vm="11324">
        <f ca="1"/>
        <v>145.87</v>
      </c>
      <c r="K330" vm="11322">
        <f ca="1"/>
        <v>45769</v>
      </c>
      <c r="L330" vm="3652">
        <f ca="1"/>
        <v>478.74</v>
      </c>
      <c r="M330" vm="11322">
        <f ca="1"/>
        <v>45769</v>
      </c>
      <c r="N330" vm="10728">
        <f ca="1"/>
        <v>45.93</v>
      </c>
      <c r="O330" vm="11322">
        <f ca="1"/>
        <v>45769</v>
      </c>
      <c r="P330" vm="11325">
        <f ca="1"/>
        <v>9.2194000000000003</v>
      </c>
      <c r="Q330" vm="11322">
        <f ca="1"/>
        <v>45769</v>
      </c>
      <c r="R330" vm="9465">
        <f ca="1"/>
        <v>196.52</v>
      </c>
      <c r="S330" vm="11322">
        <f ca="1"/>
        <v>45769</v>
      </c>
      <c r="T330" vm="11326">
        <f ca="1"/>
        <v>111.4</v>
      </c>
      <c r="U330" vm="11322">
        <f ca="1"/>
        <v>45769</v>
      </c>
      <c r="V330" vm="11327">
        <f ca="1"/>
        <v>454.66</v>
      </c>
      <c r="W330" vm="11322">
        <f ca="1"/>
        <v>45769</v>
      </c>
      <c r="X330" vm="11328">
        <f ca="1"/>
        <v>366.82</v>
      </c>
      <c r="Y330" vm="11322">
        <f ca="1"/>
        <v>45769</v>
      </c>
      <c r="Z330" vm="10853">
        <f ca="1"/>
        <v>24.69</v>
      </c>
      <c r="AA330" vm="11322">
        <f ca="1"/>
        <v>45769</v>
      </c>
      <c r="AB330" vm="4296">
        <f ca="1"/>
        <v>59.91</v>
      </c>
      <c r="AC330" vm="11322">
        <f ca="1"/>
        <v>45769</v>
      </c>
      <c r="AD330" vm="11329">
        <f ca="1"/>
        <v>54.77</v>
      </c>
      <c r="AE330" vm="11322">
        <f ca="1"/>
        <v>45769</v>
      </c>
      <c r="AF330" vm="11330">
        <f ca="1"/>
        <v>199.74</v>
      </c>
      <c r="AG330" vm="11322">
        <f ca="1"/>
        <v>45769</v>
      </c>
      <c r="AH330" vm="1543">
        <f ca="1"/>
        <v>66.64</v>
      </c>
      <c r="AI330" vm="11322">
        <f ca="1"/>
        <v>45769</v>
      </c>
      <c r="AJ330" vm="11331">
        <f ca="1"/>
        <v>65.45</v>
      </c>
      <c r="AK330" vm="11322">
        <f ca="1"/>
        <v>45769</v>
      </c>
      <c r="AL330" vm="11332">
        <f ca="1"/>
        <v>140.22999999999999</v>
      </c>
      <c r="AM330" vm="11322">
        <f ca="1"/>
        <v>45769</v>
      </c>
      <c r="AN330" vm="10577">
        <f ca="1"/>
        <v>12.8</v>
      </c>
      <c r="AO330" vm="11322">
        <f ca="1"/>
        <v>45769</v>
      </c>
      <c r="AP330" vm="11333">
        <f ca="1"/>
        <v>83.84</v>
      </c>
      <c r="AQ330" vm="11322">
        <f ca="1"/>
        <v>45769</v>
      </c>
      <c r="AR330" vm="1404">
        <f ca="1"/>
        <v>76.31</v>
      </c>
      <c r="AS330" vm="11322">
        <f ca="1"/>
        <v>45769</v>
      </c>
      <c r="AT330" vm="10187">
        <f ca="1"/>
        <v>131.72999999999999</v>
      </c>
      <c r="AU330" vm="11322">
        <f ca="1"/>
        <v>45769</v>
      </c>
      <c r="AV330" vm="4565">
        <f ca="1"/>
        <v>53.47</v>
      </c>
      <c r="AW330" vm="11322">
        <f ca="1"/>
        <v>45769</v>
      </c>
      <c r="AX330" vm="11334">
        <f ca="1"/>
        <v>35.47</v>
      </c>
      <c r="AY330" vm="11322">
        <f ca="1"/>
        <v>45769</v>
      </c>
      <c r="AZ330" vm="5460">
        <f ca="1"/>
        <v>84.89</v>
      </c>
      <c r="BA330" vm="11322">
        <f ca="1"/>
        <v>45769</v>
      </c>
      <c r="BB330" vm="11335">
        <f ca="1"/>
        <v>220.97</v>
      </c>
      <c r="BC330" vm="11322">
        <f ca="1"/>
        <v>45769</v>
      </c>
      <c r="BD330" vm="7297">
        <f ca="1"/>
        <v>55.94</v>
      </c>
      <c r="BE330" vm="11322">
        <f ca="1"/>
        <v>45769</v>
      </c>
      <c r="BF330" vm="6408">
        <f ca="1"/>
        <v>36.630000000000003</v>
      </c>
      <c r="BG330" vm="11322">
        <f ca="1"/>
        <v>45769</v>
      </c>
      <c r="BH330" vm="11336">
        <f ca="1"/>
        <v>311.11</v>
      </c>
      <c r="BI330" vm="11322">
        <f ca="1"/>
        <v>45769</v>
      </c>
      <c r="BJ330" vm="3195">
        <f ca="1"/>
        <v>38.32</v>
      </c>
      <c r="BK330" vm="11322">
        <f ca="1"/>
        <v>45769</v>
      </c>
      <c r="BL330" vm="7396">
        <f ca="1"/>
        <v>43.19</v>
      </c>
      <c r="BM330" vm="11322">
        <f ca="1"/>
        <v>45769</v>
      </c>
      <c r="BN330" vm="11337">
        <f ca="1"/>
        <v>118.74</v>
      </c>
      <c r="BO330" vm="11322">
        <f ca="1"/>
        <v>45769</v>
      </c>
      <c r="BP330" vm="11338">
        <f ca="1"/>
        <v>143.46</v>
      </c>
      <c r="BQ330" vm="11322">
        <f ca="1"/>
        <v>45769</v>
      </c>
      <c r="BR330" vm="11339">
        <f ca="1"/>
        <v>198.37</v>
      </c>
      <c r="BS330" vm="11322">
        <f ca="1"/>
        <v>45769</v>
      </c>
      <c r="BT330" vm="11340">
        <f ca="1"/>
        <v>243.39</v>
      </c>
      <c r="BU330" vm="11322">
        <f ca="1"/>
        <v>45769</v>
      </c>
      <c r="BV330" vm="11341">
        <f ca="1"/>
        <v>24.71</v>
      </c>
      <c r="BW330" vm="11322">
        <f ca="1"/>
        <v>45769</v>
      </c>
      <c r="BX330" vm="4367">
        <f ca="1"/>
        <v>74.349999999999994</v>
      </c>
      <c r="BZ330" vm="11322">
        <f ca="1"/>
        <v>45769</v>
      </c>
      <c r="CA330" vm="11342">
        <f ca="1"/>
        <v>484.29</v>
      </c>
      <c r="CB330" vm="11322">
        <f ca="1"/>
        <v>45769</v>
      </c>
      <c r="CC330" vm="11237">
        <f ca="1"/>
        <v>108.93</v>
      </c>
      <c r="CD330" vm="11322">
        <f ca="1"/>
        <v>45769</v>
      </c>
      <c r="CE330" vm="11343">
        <f ca="1"/>
        <v>96.53</v>
      </c>
      <c r="CF330" vm="11322">
        <f ca="1"/>
        <v>45769</v>
      </c>
      <c r="CG330" vm="3882">
        <f ca="1"/>
        <v>50.24</v>
      </c>
      <c r="CH330" vm="11322">
        <f ca="1"/>
        <v>45769</v>
      </c>
      <c r="CI330" vm="11344">
        <f ca="1"/>
        <v>184.42509999999999</v>
      </c>
    </row>
    <row r="331" spans="1:87">
      <c r="A331" vm="11345">
        <f ca="1"/>
        <v>45770</v>
      </c>
      <c r="B331" vm="11346">
        <f ca="1"/>
        <v>23.12</v>
      </c>
      <c r="C331" vm="11345">
        <f ca="1"/>
        <v>45770</v>
      </c>
      <c r="D331" vm="1468">
        <f ca="1"/>
        <v>48.12</v>
      </c>
      <c r="E331" vm="11345">
        <f ca="1"/>
        <v>45770</v>
      </c>
      <c r="F331" vm="11347">
        <f ca="1"/>
        <v>17.670000000000002</v>
      </c>
      <c r="G331" vm="11345">
        <f ca="1"/>
        <v>45770</v>
      </c>
      <c r="H331" vm="11348">
        <f ca="1"/>
        <v>657.98</v>
      </c>
      <c r="I331" vm="11345">
        <f ca="1"/>
        <v>45770</v>
      </c>
      <c r="J331" vm="11349">
        <f ca="1"/>
        <v>143.72999999999999</v>
      </c>
      <c r="K331" vm="11345">
        <f ca="1"/>
        <v>45770</v>
      </c>
      <c r="L331" vm="11350">
        <f ca="1"/>
        <v>487.93</v>
      </c>
      <c r="M331" vm="11345">
        <f ca="1"/>
        <v>45770</v>
      </c>
      <c r="N331" vm="11351">
        <f ca="1"/>
        <v>47.32</v>
      </c>
      <c r="O331" vm="11345">
        <f ca="1"/>
        <v>45770</v>
      </c>
      <c r="P331" vm="11352">
        <f ca="1"/>
        <v>9.1109000000000009</v>
      </c>
      <c r="Q331" vm="11345">
        <f ca="1"/>
        <v>45770</v>
      </c>
      <c r="R331" vm="11353">
        <f ca="1"/>
        <v>200.59</v>
      </c>
      <c r="S331" vm="11345">
        <f ca="1"/>
        <v>45770</v>
      </c>
      <c r="T331" vm="9834">
        <f ca="1"/>
        <v>111.83</v>
      </c>
      <c r="U331" vm="11345">
        <f ca="1"/>
        <v>45770</v>
      </c>
      <c r="V331" vm="11354">
        <f ca="1"/>
        <v>456.44</v>
      </c>
      <c r="W331" vm="11345">
        <f ca="1"/>
        <v>45770</v>
      </c>
      <c r="X331" vm="11355">
        <f ca="1"/>
        <v>374.39</v>
      </c>
      <c r="Y331" vm="11345">
        <f ca="1"/>
        <v>45770</v>
      </c>
      <c r="Z331" vm="11356">
        <f ca="1"/>
        <v>27.15</v>
      </c>
      <c r="AA331" vm="11345">
        <f ca="1"/>
        <v>45770</v>
      </c>
      <c r="AB331" vm="11357">
        <f ca="1"/>
        <v>61.3</v>
      </c>
      <c r="AC331" vm="11345">
        <f ca="1"/>
        <v>45770</v>
      </c>
      <c r="AD331" vm="1527">
        <f ca="1"/>
        <v>55.64</v>
      </c>
      <c r="AE331" vm="11345">
        <f ca="1"/>
        <v>45770</v>
      </c>
      <c r="AF331" vm="11358">
        <f ca="1"/>
        <v>204.6</v>
      </c>
      <c r="AG331" vm="11345">
        <f ca="1"/>
        <v>45770</v>
      </c>
      <c r="AH331" vm="11359">
        <f ca="1"/>
        <v>67.27</v>
      </c>
      <c r="AI331" vm="11345">
        <f ca="1"/>
        <v>45770</v>
      </c>
      <c r="AJ331" vm="10051">
        <f ca="1"/>
        <v>65.569999999999993</v>
      </c>
      <c r="AK331" vm="11345">
        <f ca="1"/>
        <v>45770</v>
      </c>
      <c r="AL331" vm="11360">
        <f ca="1"/>
        <v>147.38999999999999</v>
      </c>
      <c r="AM331" vm="11345">
        <f ca="1"/>
        <v>45770</v>
      </c>
      <c r="AN331" vm="11361">
        <f ca="1"/>
        <v>13.25</v>
      </c>
      <c r="AO331" vm="11345">
        <f ca="1"/>
        <v>45770</v>
      </c>
      <c r="AP331" vm="11362">
        <f ca="1"/>
        <v>85.52</v>
      </c>
      <c r="AQ331" vm="11345">
        <f ca="1"/>
        <v>45770</v>
      </c>
      <c r="AR331" vm="11363">
        <f ca="1"/>
        <v>77.73</v>
      </c>
      <c r="AS331" vm="11345">
        <f ca="1"/>
        <v>45770</v>
      </c>
      <c r="AT331" vm="5283">
        <f ca="1"/>
        <v>129.84</v>
      </c>
      <c r="AU331" vm="11345">
        <f ca="1"/>
        <v>45770</v>
      </c>
      <c r="AV331" vm="8756">
        <f ca="1"/>
        <v>53.08</v>
      </c>
      <c r="AW331" vm="11345">
        <f ca="1"/>
        <v>45770</v>
      </c>
      <c r="AX331" vm="11364">
        <f ca="1"/>
        <v>35.97</v>
      </c>
      <c r="AY331" vm="11345">
        <f ca="1"/>
        <v>45770</v>
      </c>
      <c r="AZ331" vm="11365">
        <f ca="1"/>
        <v>86.31</v>
      </c>
      <c r="BA331" vm="11345">
        <f ca="1"/>
        <v>45770</v>
      </c>
      <c r="BB331" vm="11366">
        <f ca="1"/>
        <v>212.6</v>
      </c>
      <c r="BC331" vm="11345">
        <f ca="1"/>
        <v>45770</v>
      </c>
      <c r="BD331" vm="530">
        <f ca="1"/>
        <v>57.26</v>
      </c>
      <c r="BE331" vm="11345">
        <f ca="1"/>
        <v>45770</v>
      </c>
      <c r="BF331" vm="6223">
        <f ca="1"/>
        <v>37.03</v>
      </c>
      <c r="BG331" vm="11345">
        <f ca="1"/>
        <v>45770</v>
      </c>
      <c r="BH331" vm="11367">
        <f ca="1"/>
        <v>303.64999999999998</v>
      </c>
      <c r="BI331" vm="11345">
        <f ca="1"/>
        <v>45770</v>
      </c>
      <c r="BJ331" vm="6129">
        <f ca="1"/>
        <v>38.75</v>
      </c>
      <c r="BK331" vm="11345">
        <f ca="1"/>
        <v>45770</v>
      </c>
      <c r="BL331" vm="11368">
        <f ca="1"/>
        <v>42.7</v>
      </c>
      <c r="BM331" vm="11345">
        <f ca="1"/>
        <v>45770</v>
      </c>
      <c r="BN331" vm="11369">
        <f ca="1"/>
        <v>119.05</v>
      </c>
      <c r="BO331" vm="11345">
        <f ca="1"/>
        <v>45770</v>
      </c>
      <c r="BP331" vm="11370">
        <f ca="1"/>
        <v>142.26</v>
      </c>
      <c r="BQ331" vm="11345">
        <f ca="1"/>
        <v>45770</v>
      </c>
      <c r="BR331" vm="930">
        <f ca="1"/>
        <v>197.31</v>
      </c>
      <c r="BS331" vm="11345">
        <f ca="1"/>
        <v>45770</v>
      </c>
      <c r="BT331" vm="11371">
        <f ca="1"/>
        <v>250.48</v>
      </c>
      <c r="BU331" vm="11345">
        <f ca="1"/>
        <v>45770</v>
      </c>
      <c r="BV331" vm="11372">
        <f ca="1"/>
        <v>24.79</v>
      </c>
      <c r="BW331" vm="11345">
        <f ca="1"/>
        <v>45770</v>
      </c>
      <c r="BX331" vm="4552">
        <f ca="1"/>
        <v>71.709999999999994</v>
      </c>
      <c r="BZ331" vm="11345">
        <f ca="1"/>
        <v>45770</v>
      </c>
      <c r="CA331" vm="11373">
        <f ca="1"/>
        <v>492.07</v>
      </c>
      <c r="CB331" vm="11345">
        <f ca="1"/>
        <v>45770</v>
      </c>
      <c r="CC331" vm="11374">
        <f ca="1"/>
        <v>110.35</v>
      </c>
      <c r="CD331" vm="11345">
        <f ca="1"/>
        <v>45770</v>
      </c>
      <c r="CE331" vm="11375">
        <f ca="1"/>
        <v>98.09</v>
      </c>
      <c r="CF331" vm="11345">
        <f ca="1"/>
        <v>45770</v>
      </c>
      <c r="CG331" vm="963">
        <f ca="1"/>
        <v>50.99</v>
      </c>
      <c r="CH331" vm="11345">
        <f ca="1"/>
        <v>45770</v>
      </c>
      <c r="CI331" vm="911">
        <f ca="1"/>
        <v>186.86</v>
      </c>
    </row>
    <row r="332" spans="1:87">
      <c r="A332" vm="11376">
        <f ca="1"/>
        <v>45771</v>
      </c>
      <c r="B332" vm="9688">
        <f ca="1"/>
        <v>23.19</v>
      </c>
      <c r="C332" vm="11376">
        <f ca="1"/>
        <v>45771</v>
      </c>
      <c r="D332" vm="8547">
        <f ca="1"/>
        <v>48.78</v>
      </c>
      <c r="E332" vm="11376">
        <f ca="1"/>
        <v>45771</v>
      </c>
      <c r="F332" vm="2349">
        <f ca="1"/>
        <v>18.47</v>
      </c>
      <c r="G332" vm="11376">
        <f ca="1"/>
        <v>45771</v>
      </c>
      <c r="H332" vm="11377">
        <f ca="1"/>
        <v>675</v>
      </c>
      <c r="I332" vm="11376">
        <f ca="1"/>
        <v>45771</v>
      </c>
      <c r="J332" vm="2208">
        <f ca="1"/>
        <v>146.19</v>
      </c>
      <c r="K332" vm="11376">
        <f ca="1"/>
        <v>45771</v>
      </c>
      <c r="L332" vm="11378">
        <f ca="1"/>
        <v>508.13</v>
      </c>
      <c r="M332" vm="11376">
        <f ca="1"/>
        <v>45771</v>
      </c>
      <c r="N332" vm="11379">
        <f ca="1"/>
        <v>48.7</v>
      </c>
      <c r="O332" vm="11376">
        <f ca="1"/>
        <v>45771</v>
      </c>
      <c r="P332" vm="11380">
        <f ca="1"/>
        <v>9.4756999999999998</v>
      </c>
      <c r="Q332" vm="11376">
        <f ca="1"/>
        <v>45771</v>
      </c>
      <c r="R332" vm="5324">
        <f ca="1"/>
        <v>210.14</v>
      </c>
      <c r="S332" vm="11376">
        <f ca="1"/>
        <v>45771</v>
      </c>
      <c r="T332" vm="9711">
        <f ca="1"/>
        <v>114.26</v>
      </c>
      <c r="U332" vm="11376">
        <f ca="1"/>
        <v>45771</v>
      </c>
      <c r="V332" vm="11381">
        <f ca="1"/>
        <v>464.51</v>
      </c>
      <c r="W332" vm="11376">
        <f ca="1"/>
        <v>45771</v>
      </c>
      <c r="X332" vm="6568">
        <f ca="1"/>
        <v>387.3</v>
      </c>
      <c r="Y332" vm="11376">
        <f ca="1"/>
        <v>45771</v>
      </c>
      <c r="Z332" vm="4686">
        <f ca="1"/>
        <v>29.34</v>
      </c>
      <c r="AA332" vm="11376">
        <f ca="1"/>
        <v>45771</v>
      </c>
      <c r="AB332" vm="3659">
        <f ca="1"/>
        <v>62.63</v>
      </c>
      <c r="AC332" vm="11376">
        <f ca="1"/>
        <v>45771</v>
      </c>
      <c r="AD332" vm="3602">
        <f ca="1"/>
        <v>58.17</v>
      </c>
      <c r="AE332" vm="11376">
        <f ca="1"/>
        <v>45771</v>
      </c>
      <c r="AF332" vm="11382">
        <f ca="1"/>
        <v>208.37</v>
      </c>
      <c r="AG332" vm="11376">
        <f ca="1"/>
        <v>45771</v>
      </c>
      <c r="AH332" vm="11383">
        <f ca="1"/>
        <v>66.349999999999994</v>
      </c>
      <c r="AI332" vm="11376">
        <f ca="1"/>
        <v>45771</v>
      </c>
      <c r="AJ332" vm="11384">
        <f ca="1"/>
        <v>65.92</v>
      </c>
      <c r="AK332" vm="11376">
        <f ca="1"/>
        <v>45771</v>
      </c>
      <c r="AL332" vm="11385">
        <f ca="1"/>
        <v>158.66</v>
      </c>
      <c r="AM332" vm="11376">
        <f ca="1"/>
        <v>45771</v>
      </c>
      <c r="AN332" vm="730">
        <f ca="1"/>
        <v>14.29</v>
      </c>
      <c r="AO332" vm="11376">
        <f ca="1"/>
        <v>45771</v>
      </c>
      <c r="AP332" vm="11386">
        <f ca="1"/>
        <v>87.57</v>
      </c>
      <c r="AQ332" vm="11376">
        <f ca="1"/>
        <v>45771</v>
      </c>
      <c r="AR332" vm="11387">
        <f ca="1"/>
        <v>78.72</v>
      </c>
      <c r="AS332" vm="11376">
        <f ca="1"/>
        <v>45771</v>
      </c>
      <c r="AT332" vm="11388">
        <f ca="1"/>
        <v>129.38</v>
      </c>
      <c r="AU332" vm="11376">
        <f ca="1"/>
        <v>45771</v>
      </c>
      <c r="AV332" vm="2048">
        <f ca="1"/>
        <v>53.68</v>
      </c>
      <c r="AW332" vm="11376">
        <f ca="1"/>
        <v>45771</v>
      </c>
      <c r="AX332" vm="9990">
        <f ca="1"/>
        <v>36.729999999999997</v>
      </c>
      <c r="AY332" vm="11376">
        <f ca="1"/>
        <v>45771</v>
      </c>
      <c r="AZ332" vm="11389">
        <f ca="1"/>
        <v>91.39</v>
      </c>
      <c r="BA332" vm="11376">
        <f ca="1"/>
        <v>45771</v>
      </c>
      <c r="BB332" vm="11390">
        <f ca="1"/>
        <v>210.91</v>
      </c>
      <c r="BC332" vm="11376">
        <f ca="1"/>
        <v>45771</v>
      </c>
      <c r="BD332" vm="5457">
        <f ca="1"/>
        <v>58.65</v>
      </c>
      <c r="BE332" vm="11376">
        <f ca="1"/>
        <v>45771</v>
      </c>
      <c r="BF332" vm="2737">
        <f ca="1"/>
        <v>37.5</v>
      </c>
      <c r="BG332" vm="11376">
        <f ca="1"/>
        <v>45771</v>
      </c>
      <c r="BH332" vm="11391">
        <f ca="1"/>
        <v>308.07</v>
      </c>
      <c r="BI332" vm="11376">
        <f ca="1"/>
        <v>45771</v>
      </c>
      <c r="BJ332" vm="587">
        <f ca="1"/>
        <v>39.58</v>
      </c>
      <c r="BK332" vm="11376">
        <f ca="1"/>
        <v>45771</v>
      </c>
      <c r="BL332" vm="3267">
        <f ca="1"/>
        <v>42.81</v>
      </c>
      <c r="BM332" vm="11376">
        <f ca="1"/>
        <v>45771</v>
      </c>
      <c r="BN332" vm="11392">
        <f ca="1"/>
        <v>119.24</v>
      </c>
      <c r="BO332" vm="11376">
        <f ca="1"/>
        <v>45771</v>
      </c>
      <c r="BP332" vm="11393">
        <f ca="1"/>
        <v>135.31</v>
      </c>
      <c r="BQ332" vm="11376">
        <f ca="1"/>
        <v>45771</v>
      </c>
      <c r="BR332" vm="1957">
        <f ca="1"/>
        <v>200.74</v>
      </c>
      <c r="BS332" vm="11376">
        <f ca="1"/>
        <v>45771</v>
      </c>
      <c r="BT332" vm="11394">
        <f ca="1"/>
        <v>264.7</v>
      </c>
      <c r="BU332" vm="11376">
        <f ca="1"/>
        <v>45771</v>
      </c>
      <c r="BV332" vm="11395">
        <f ca="1"/>
        <v>25.01</v>
      </c>
      <c r="BW332" vm="11376">
        <f ca="1"/>
        <v>45771</v>
      </c>
      <c r="BX332" vm="4438">
        <f ca="1"/>
        <v>72.260000000000005</v>
      </c>
      <c r="BZ332" vm="11376">
        <f ca="1"/>
        <v>45771</v>
      </c>
      <c r="CA332" vm="11396">
        <f ca="1"/>
        <v>502.41</v>
      </c>
      <c r="CB332" vm="11376">
        <f ca="1"/>
        <v>45771</v>
      </c>
      <c r="CC332" vm="10067">
        <f ca="1"/>
        <v>112.81</v>
      </c>
      <c r="CD332" vm="11376">
        <f ca="1"/>
        <v>45771</v>
      </c>
      <c r="CE332" vm="299">
        <f ca="1"/>
        <v>100.14</v>
      </c>
      <c r="CF332" vm="11376">
        <f ca="1"/>
        <v>45771</v>
      </c>
      <c r="CG332" vm="11397">
        <f ca="1"/>
        <v>51.88</v>
      </c>
      <c r="CH332" vm="11376">
        <f ca="1"/>
        <v>45771</v>
      </c>
      <c r="CI332" vm="11398">
        <f ca="1"/>
        <v>190.1361</v>
      </c>
    </row>
    <row r="333" spans="1:87">
      <c r="A333" vm="11399">
        <f ca="1"/>
        <v>45772</v>
      </c>
      <c r="B333" vm="7473">
        <f ca="1"/>
        <v>23.45</v>
      </c>
      <c r="C333" vm="11399">
        <f ca="1"/>
        <v>45772</v>
      </c>
      <c r="D333" vm="7019">
        <f ca="1"/>
        <v>48.25</v>
      </c>
      <c r="E333" vm="11399">
        <f ca="1"/>
        <v>45772</v>
      </c>
      <c r="F333" vm="11400">
        <f ca="1"/>
        <v>18.5</v>
      </c>
      <c r="G333" vm="11399">
        <f ca="1"/>
        <v>45772</v>
      </c>
      <c r="H333" vm="11401">
        <f ca="1"/>
        <v>677.27</v>
      </c>
      <c r="I333" vm="11399">
        <f ca="1"/>
        <v>45772</v>
      </c>
      <c r="J333" vm="5820">
        <f ca="1"/>
        <v>146.6</v>
      </c>
      <c r="K333" vm="11399">
        <f ca="1"/>
        <v>45772</v>
      </c>
      <c r="L333" vm="11402">
        <f ca="1"/>
        <v>514.59</v>
      </c>
      <c r="M333" vm="11399">
        <f ca="1"/>
        <v>45772</v>
      </c>
      <c r="N333" vm="2064">
        <f ca="1"/>
        <v>49.92</v>
      </c>
      <c r="O333" vm="11399">
        <f ca="1"/>
        <v>45772</v>
      </c>
      <c r="P333" vm="11403">
        <f ca="1"/>
        <v>9.7420000000000009</v>
      </c>
      <c r="Q333" vm="11399">
        <f ca="1"/>
        <v>45772</v>
      </c>
      <c r="R333" vm="11404">
        <f ca="1"/>
        <v>215.58</v>
      </c>
      <c r="S333" vm="11399">
        <f ca="1"/>
        <v>45772</v>
      </c>
      <c r="T333" vm="11405">
        <f ca="1"/>
        <v>114.52</v>
      </c>
      <c r="U333" vm="11399">
        <f ca="1"/>
        <v>45772</v>
      </c>
      <c r="V333" vm="11406">
        <f ca="1"/>
        <v>459.3</v>
      </c>
      <c r="W333" vm="11399">
        <f ca="1"/>
        <v>45772</v>
      </c>
      <c r="X333" vm="1912">
        <f ca="1"/>
        <v>391.85</v>
      </c>
      <c r="Y333" vm="11399">
        <f ca="1"/>
        <v>45772</v>
      </c>
      <c r="Z333" vm="7706">
        <f ca="1"/>
        <v>30.03</v>
      </c>
      <c r="AA333" vm="11399">
        <f ca="1"/>
        <v>45772</v>
      </c>
      <c r="AB333" vm="150">
        <f ca="1"/>
        <v>62.08</v>
      </c>
      <c r="AC333" vm="11399">
        <f ca="1"/>
        <v>45772</v>
      </c>
      <c r="AD333" vm="11407">
        <f ca="1"/>
        <v>57.73</v>
      </c>
      <c r="AE333" vm="11399">
        <f ca="1"/>
        <v>45772</v>
      </c>
      <c r="AF333" vm="11408">
        <f ca="1"/>
        <v>209.28</v>
      </c>
      <c r="AG333" vm="11399">
        <f ca="1"/>
        <v>45772</v>
      </c>
      <c r="AH333" vm="11409">
        <f ca="1"/>
        <v>66.09</v>
      </c>
      <c r="AI333" vm="11399">
        <f ca="1"/>
        <v>45772</v>
      </c>
      <c r="AJ333" vm="11410">
        <f ca="1"/>
        <v>65.319999999999993</v>
      </c>
      <c r="AK333" vm="11399">
        <f ca="1"/>
        <v>45772</v>
      </c>
      <c r="AL333" vm="11411">
        <f ca="1"/>
        <v>158.4</v>
      </c>
      <c r="AM333" vm="11399">
        <f ca="1"/>
        <v>45772</v>
      </c>
      <c r="AN333" vm="475">
        <f ca="1"/>
        <v>14.7</v>
      </c>
      <c r="AO333" vm="11399">
        <f ca="1"/>
        <v>45772</v>
      </c>
      <c r="AP333" vm="9275">
        <f ca="1"/>
        <v>87.38</v>
      </c>
      <c r="AQ333" vm="11399">
        <f ca="1"/>
        <v>45772</v>
      </c>
      <c r="AR333" vm="7918">
        <f ca="1"/>
        <v>78.650000000000006</v>
      </c>
      <c r="AS333" vm="11399">
        <f ca="1"/>
        <v>45772</v>
      </c>
      <c r="AT333" vm="3880">
        <f ca="1"/>
        <v>128.85</v>
      </c>
      <c r="AU333" vm="11399">
        <f ca="1"/>
        <v>45772</v>
      </c>
      <c r="AV333" vm="11412">
        <f ca="1"/>
        <v>54.05</v>
      </c>
      <c r="AW333" vm="11399">
        <f ca="1"/>
        <v>45772</v>
      </c>
      <c r="AX333" vm="2621">
        <f ca="1"/>
        <v>36.979999999999997</v>
      </c>
      <c r="AY333" vm="11399">
        <f ca="1"/>
        <v>45772</v>
      </c>
      <c r="AZ333" vm="5280">
        <f ca="1"/>
        <v>93.81</v>
      </c>
      <c r="BA333" vm="11399">
        <f ca="1"/>
        <v>45772</v>
      </c>
      <c r="BB333" vm="11413">
        <f ca="1"/>
        <v>210.82</v>
      </c>
      <c r="BC333" vm="11399">
        <f ca="1"/>
        <v>45772</v>
      </c>
      <c r="BD333" vm="11414">
        <f ca="1"/>
        <v>59.39</v>
      </c>
      <c r="BE333" vm="11399">
        <f ca="1"/>
        <v>45772</v>
      </c>
      <c r="BF333" vm="11415">
        <f ca="1"/>
        <v>37.43</v>
      </c>
      <c r="BG333" vm="11399">
        <f ca="1"/>
        <v>45772</v>
      </c>
      <c r="BH333" vm="11416">
        <f ca="1"/>
        <v>304.73</v>
      </c>
      <c r="BI333" vm="11399">
        <f ca="1"/>
        <v>45772</v>
      </c>
      <c r="BJ333" vm="1577">
        <f ca="1"/>
        <v>39.69</v>
      </c>
      <c r="BK333" vm="11399">
        <f ca="1"/>
        <v>45772</v>
      </c>
      <c r="BL333" vm="1173">
        <f ca="1"/>
        <v>41.91</v>
      </c>
      <c r="BM333" vm="11399">
        <f ca="1"/>
        <v>45772</v>
      </c>
      <c r="BN333" vm="11417">
        <f ca="1"/>
        <v>118.76</v>
      </c>
      <c r="BO333" vm="11399">
        <f ca="1"/>
        <v>45772</v>
      </c>
      <c r="BP333" vm="11418">
        <f ca="1"/>
        <v>133.38</v>
      </c>
      <c r="BQ333" vm="11399">
        <f ca="1"/>
        <v>45772</v>
      </c>
      <c r="BR333" vm="11419">
        <f ca="1"/>
        <v>199.16</v>
      </c>
      <c r="BS333" vm="11399">
        <f ca="1"/>
        <v>45772</v>
      </c>
      <c r="BT333" vm="11420">
        <f ca="1"/>
        <v>267.85000000000002</v>
      </c>
      <c r="BU333" vm="11399">
        <f ca="1"/>
        <v>45772</v>
      </c>
      <c r="BV333" vm="11421">
        <f ca="1"/>
        <v>25.14</v>
      </c>
      <c r="BW333" vm="11399">
        <f ca="1"/>
        <v>45772</v>
      </c>
      <c r="BX333" vm="10470">
        <f ca="1"/>
        <v>72.040000000000006</v>
      </c>
      <c r="BZ333" vm="11399">
        <f ca="1"/>
        <v>45772</v>
      </c>
      <c r="CA333" vm="11422">
        <f ca="1"/>
        <v>506.11</v>
      </c>
      <c r="CB333" vm="11399">
        <f ca="1"/>
        <v>45772</v>
      </c>
      <c r="CC333" vm="7623">
        <f ca="1"/>
        <v>113.61</v>
      </c>
      <c r="CD333" vm="11399">
        <f ca="1"/>
        <v>45772</v>
      </c>
      <c r="CE333" vm="11423">
        <f ca="1"/>
        <v>101.16</v>
      </c>
      <c r="CF333" vm="11399">
        <f ca="1"/>
        <v>45772</v>
      </c>
      <c r="CG333" vm="3155">
        <f ca="1"/>
        <v>52.27</v>
      </c>
      <c r="CH333" vm="11399">
        <f ca="1"/>
        <v>45772</v>
      </c>
      <c r="CI333" vm="11424">
        <f ca="1"/>
        <v>190.99950000000001</v>
      </c>
    </row>
    <row r="334" spans="1:87">
      <c r="A334" vm="11425">
        <f ca="1"/>
        <v>45775</v>
      </c>
      <c r="B334" vm="11426">
        <f ca="1"/>
        <v>23.63</v>
      </c>
      <c r="C334" vm="11425">
        <f ca="1"/>
        <v>45775</v>
      </c>
      <c r="D334" vm="5928">
        <f ca="1"/>
        <v>48.05</v>
      </c>
      <c r="E334" vm="11425">
        <f ca="1"/>
        <v>45775</v>
      </c>
      <c r="F334" vm="11427">
        <f ca="1"/>
        <v>18.75</v>
      </c>
      <c r="G334" vm="11425">
        <f ca="1"/>
        <v>45775</v>
      </c>
      <c r="H334" vm="11428">
        <f ca="1"/>
        <v>672.76</v>
      </c>
      <c r="I334" vm="11425">
        <f ca="1"/>
        <v>45775</v>
      </c>
      <c r="J334" vm="11429">
        <f ca="1"/>
        <v>146.72</v>
      </c>
      <c r="K334" vm="11425">
        <f ca="1"/>
        <v>45775</v>
      </c>
      <c r="L334" vm="11430">
        <f ca="1"/>
        <v>514.01</v>
      </c>
      <c r="M334" vm="11425">
        <f ca="1"/>
        <v>45775</v>
      </c>
      <c r="N334" vm="11431">
        <f ca="1"/>
        <v>46.36</v>
      </c>
      <c r="O334" vm="11425">
        <f ca="1"/>
        <v>45775</v>
      </c>
      <c r="P334" vm="11432">
        <f ca="1"/>
        <v>9.7616999999999994</v>
      </c>
      <c r="Q334" vm="11425">
        <f ca="1"/>
        <v>45775</v>
      </c>
      <c r="R334" vm="5667">
        <f ca="1"/>
        <v>219.86</v>
      </c>
      <c r="S334" vm="11425">
        <f ca="1"/>
        <v>45775</v>
      </c>
      <c r="T334" vm="6819">
        <f ca="1"/>
        <v>114.15</v>
      </c>
      <c r="U334" vm="11425">
        <f ca="1"/>
        <v>45775</v>
      </c>
      <c r="V334" vm="11433">
        <f ca="1"/>
        <v>460.2</v>
      </c>
      <c r="W334" vm="11425">
        <f ca="1"/>
        <v>45775</v>
      </c>
      <c r="X334" vm="11434">
        <f ca="1"/>
        <v>391.16</v>
      </c>
      <c r="Y334" vm="11425">
        <f ca="1"/>
        <v>45775</v>
      </c>
      <c r="Z334" vm="11435">
        <f ca="1"/>
        <v>29.93</v>
      </c>
      <c r="AA334" vm="11425">
        <f ca="1"/>
        <v>45775</v>
      </c>
      <c r="AB334" vm="11436">
        <f ca="1"/>
        <v>62.62</v>
      </c>
      <c r="AC334" vm="11425">
        <f ca="1"/>
        <v>45775</v>
      </c>
      <c r="AD334" vm="11437">
        <f ca="1"/>
        <v>58.55</v>
      </c>
      <c r="AE334" vm="11425">
        <f ca="1"/>
        <v>45775</v>
      </c>
      <c r="AF334" vm="5324">
        <f ca="1"/>
        <v>210.14</v>
      </c>
      <c r="AG334" vm="11425">
        <f ca="1"/>
        <v>45775</v>
      </c>
      <c r="AH334" vm="11438">
        <f ca="1"/>
        <v>66.19</v>
      </c>
      <c r="AI334" vm="11425">
        <f ca="1"/>
        <v>45775</v>
      </c>
      <c r="AJ334" vm="11439">
        <f ca="1"/>
        <v>64.930000000000007</v>
      </c>
      <c r="AK334" vm="11425">
        <f ca="1"/>
        <v>45775</v>
      </c>
      <c r="AL334" vm="11440">
        <f ca="1"/>
        <v>158.96</v>
      </c>
      <c r="AM334" vm="11425">
        <f ca="1"/>
        <v>45775</v>
      </c>
      <c r="AN334" vm="136">
        <f ca="1"/>
        <v>14.71</v>
      </c>
      <c r="AO334" vm="11425">
        <f ca="1"/>
        <v>45775</v>
      </c>
      <c r="AP334" vm="11386">
        <f ca="1"/>
        <v>87.57</v>
      </c>
      <c r="AQ334" vm="11425">
        <f ca="1"/>
        <v>45775</v>
      </c>
      <c r="AR334" vm="11441">
        <f ca="1"/>
        <v>78.91</v>
      </c>
      <c r="AS334" vm="11425">
        <f ca="1"/>
        <v>45775</v>
      </c>
      <c r="AT334" vm="3568">
        <f ca="1"/>
        <v>129.53</v>
      </c>
      <c r="AU334" vm="11425">
        <f ca="1"/>
        <v>45775</v>
      </c>
      <c r="AV334" vm="11442">
        <f ca="1"/>
        <v>55.57</v>
      </c>
      <c r="AW334" vm="11425">
        <f ca="1"/>
        <v>45775</v>
      </c>
      <c r="AX334" vm="10058">
        <f ca="1"/>
        <v>36.61</v>
      </c>
      <c r="AY334" vm="11425">
        <f ca="1"/>
        <v>45775</v>
      </c>
      <c r="AZ334" vm="11443">
        <f ca="1"/>
        <v>94.6</v>
      </c>
      <c r="BA334" vm="11425">
        <f ca="1"/>
        <v>45775</v>
      </c>
      <c r="BB334" vm="11444">
        <f ca="1"/>
        <v>211.3</v>
      </c>
      <c r="BC334" vm="11425">
        <f ca="1"/>
        <v>45775</v>
      </c>
      <c r="BD334" vm="11445">
        <f ca="1"/>
        <v>59.14</v>
      </c>
      <c r="BE334" vm="11425">
        <f ca="1"/>
        <v>45775</v>
      </c>
      <c r="BF334" vm="11446">
        <f ca="1"/>
        <v>38.06</v>
      </c>
      <c r="BG334" vm="11425">
        <f ca="1"/>
        <v>45775</v>
      </c>
      <c r="BH334" vm="11447">
        <f ca="1"/>
        <v>309.07</v>
      </c>
      <c r="BI334" vm="11425">
        <f ca="1"/>
        <v>45775</v>
      </c>
      <c r="BJ334" vm="459">
        <f ca="1"/>
        <v>39.78</v>
      </c>
      <c r="BK334" vm="11425">
        <f ca="1"/>
        <v>45775</v>
      </c>
      <c r="BL334" vm="1333">
        <f ca="1"/>
        <v>42.39</v>
      </c>
      <c r="BM334" vm="11425">
        <f ca="1"/>
        <v>45775</v>
      </c>
      <c r="BN334" vm="11448">
        <f ca="1"/>
        <v>120.41</v>
      </c>
      <c r="BO334" vm="11425">
        <f ca="1"/>
        <v>45775</v>
      </c>
      <c r="BP334" vm="11449">
        <f ca="1"/>
        <v>133.76</v>
      </c>
      <c r="BQ334" vm="11425">
        <f ca="1"/>
        <v>45775</v>
      </c>
      <c r="BR334" vm="11450">
        <f ca="1"/>
        <v>200.66</v>
      </c>
      <c r="BS334" vm="11425">
        <f ca="1"/>
        <v>45775</v>
      </c>
      <c r="BT334" vm="11451">
        <f ca="1"/>
        <v>265.64</v>
      </c>
      <c r="BU334" vm="11425">
        <f ca="1"/>
        <v>45775</v>
      </c>
      <c r="BV334" vm="11452">
        <f ca="1"/>
        <v>25.39</v>
      </c>
      <c r="BW334" vm="11425">
        <f ca="1"/>
        <v>45775</v>
      </c>
      <c r="BX334" vm="2046">
        <f ca="1"/>
        <v>72.849999999999994</v>
      </c>
      <c r="BZ334" vm="11425">
        <f ca="1"/>
        <v>45775</v>
      </c>
      <c r="CA334" vm="11453">
        <f ca="1"/>
        <v>506.42</v>
      </c>
      <c r="CB334" vm="11425">
        <f ca="1"/>
        <v>45775</v>
      </c>
      <c r="CC334" vm="6679">
        <f ca="1"/>
        <v>113.67</v>
      </c>
      <c r="CD334" vm="11425">
        <f ca="1"/>
        <v>45775</v>
      </c>
      <c r="CE334" vm="8608">
        <f ca="1"/>
        <v>101.1</v>
      </c>
      <c r="CF334" vm="11425">
        <f ca="1"/>
        <v>45775</v>
      </c>
      <c r="CG334" vm="11454">
        <f ca="1"/>
        <v>52.26</v>
      </c>
      <c r="CH334" vm="11425">
        <f ca="1"/>
        <v>45775</v>
      </c>
      <c r="CI334" vm="11455">
        <f ca="1"/>
        <v>191.57550000000001</v>
      </c>
    </row>
    <row r="335" spans="1:87">
      <c r="A335" vm="11456">
        <f ca="1"/>
        <v>45776</v>
      </c>
      <c r="B335" vm="9440">
        <f ca="1"/>
        <v>24.28</v>
      </c>
      <c r="C335" vm="11456">
        <f ca="1"/>
        <v>45776</v>
      </c>
      <c r="D335" vm="11457">
        <f ca="1"/>
        <v>47.78</v>
      </c>
      <c r="E335" vm="11456">
        <f ca="1"/>
        <v>45776</v>
      </c>
      <c r="F335" vm="11458">
        <f ca="1"/>
        <v>18.600000000000001</v>
      </c>
      <c r="G335" vm="11456">
        <f ca="1"/>
        <v>45776</v>
      </c>
      <c r="H335" vm="11459">
        <f ca="1"/>
        <v>666.11</v>
      </c>
      <c r="I335" vm="11456">
        <f ca="1"/>
        <v>45776</v>
      </c>
      <c r="J335" vm="11460">
        <f ca="1"/>
        <v>145.97</v>
      </c>
      <c r="K335" vm="11456">
        <f ca="1"/>
        <v>45776</v>
      </c>
      <c r="L335" vm="11461">
        <f ca="1"/>
        <v>514.89</v>
      </c>
      <c r="M335" vm="11456">
        <f ca="1"/>
        <v>45776</v>
      </c>
      <c r="N335" vm="11462">
        <f ca="1"/>
        <v>46.28</v>
      </c>
      <c r="O335" vm="11456">
        <f ca="1"/>
        <v>45776</v>
      </c>
      <c r="P335" vm="11463">
        <f ca="1"/>
        <v>9.8899000000000008</v>
      </c>
      <c r="Q335" vm="11456">
        <f ca="1"/>
        <v>45776</v>
      </c>
      <c r="R335" vm="10830">
        <f ca="1"/>
        <v>223.85</v>
      </c>
      <c r="S335" vm="11456">
        <f ca="1"/>
        <v>45776</v>
      </c>
      <c r="T335" vm="6609">
        <f ca="1"/>
        <v>112</v>
      </c>
      <c r="U335" vm="11456">
        <f ca="1"/>
        <v>45776</v>
      </c>
      <c r="V335" vm="11464">
        <f ca="1"/>
        <v>460.64</v>
      </c>
      <c r="W335" vm="11456">
        <f ca="1"/>
        <v>45776</v>
      </c>
      <c r="X335" vm="11465">
        <f ca="1"/>
        <v>394.04</v>
      </c>
      <c r="Y335" vm="11456">
        <f ca="1"/>
        <v>45776</v>
      </c>
      <c r="Z335" vm="11466">
        <f ca="1"/>
        <v>31.19</v>
      </c>
      <c r="AA335" vm="11456">
        <f ca="1"/>
        <v>45776</v>
      </c>
      <c r="AB335" vm="11467">
        <f ca="1"/>
        <v>65.16</v>
      </c>
      <c r="AC335" vm="11456">
        <f ca="1"/>
        <v>45776</v>
      </c>
      <c r="AD335" vm="11468">
        <f ca="1"/>
        <v>59.46</v>
      </c>
      <c r="AE335" vm="11456">
        <f ca="1"/>
        <v>45776</v>
      </c>
      <c r="AF335" vm="11469">
        <f ca="1"/>
        <v>211.21</v>
      </c>
      <c r="AG335" vm="11456">
        <f ca="1"/>
        <v>45776</v>
      </c>
      <c r="AH335" vm="6338">
        <f ca="1"/>
        <v>67.25</v>
      </c>
      <c r="AI335" vm="11456">
        <f ca="1"/>
        <v>45776</v>
      </c>
      <c r="AJ335" vm="9879">
        <f ca="1"/>
        <v>65.03</v>
      </c>
      <c r="AK335" vm="11456">
        <f ca="1"/>
        <v>45776</v>
      </c>
      <c r="AL335" vm="11470">
        <f ca="1"/>
        <v>160.35</v>
      </c>
      <c r="AM335" vm="11456">
        <f ca="1"/>
        <v>45776</v>
      </c>
      <c r="AN335" vm="11471">
        <f ca="1"/>
        <v>14.67</v>
      </c>
      <c r="AO335" vm="11456">
        <f ca="1"/>
        <v>45776</v>
      </c>
      <c r="AP335" vm="11472">
        <f ca="1"/>
        <v>88.53</v>
      </c>
      <c r="AQ335" vm="11456">
        <f ca="1"/>
        <v>45776</v>
      </c>
      <c r="AR335" vm="8806">
        <f ca="1"/>
        <v>80.040000000000006</v>
      </c>
      <c r="AS335" vm="11456">
        <f ca="1"/>
        <v>45776</v>
      </c>
      <c r="AT335" vm="11473">
        <f ca="1"/>
        <v>130.5</v>
      </c>
      <c r="AU335" vm="11456">
        <f ca="1"/>
        <v>45776</v>
      </c>
      <c r="AV335" vm="70">
        <f ca="1"/>
        <v>56.81</v>
      </c>
      <c r="AW335" vm="11456">
        <f ca="1"/>
        <v>45776</v>
      </c>
      <c r="AX335" vm="11474">
        <f ca="1"/>
        <v>36.78</v>
      </c>
      <c r="AY335" vm="11456">
        <f ca="1"/>
        <v>45776</v>
      </c>
      <c r="AZ335" vm="11475">
        <f ca="1"/>
        <v>91.76</v>
      </c>
      <c r="BA335" vm="11456">
        <f ca="1"/>
        <v>45776</v>
      </c>
      <c r="BB335" vm="11476">
        <f ca="1"/>
        <v>221.33</v>
      </c>
      <c r="BC335" vm="11456">
        <f ca="1"/>
        <v>45776</v>
      </c>
      <c r="BD335" vm="11477">
        <f ca="1"/>
        <v>59.59</v>
      </c>
      <c r="BE335" vm="11456">
        <f ca="1"/>
        <v>45776</v>
      </c>
      <c r="BF335" vm="11478">
        <f ca="1"/>
        <v>38.97</v>
      </c>
      <c r="BG335" vm="11456">
        <f ca="1"/>
        <v>45776</v>
      </c>
      <c r="BH335" vm="2377">
        <f ca="1"/>
        <v>306.06</v>
      </c>
      <c r="BI335" vm="11456">
        <f ca="1"/>
        <v>45776</v>
      </c>
      <c r="BJ335" vm="288">
        <f ca="1"/>
        <v>39.99</v>
      </c>
      <c r="BK335" vm="11456">
        <f ca="1"/>
        <v>45776</v>
      </c>
      <c r="BL335" vm="7322">
        <f ca="1"/>
        <v>42.95</v>
      </c>
      <c r="BM335" vm="11456">
        <f ca="1"/>
        <v>45776</v>
      </c>
      <c r="BN335" vm="10877">
        <f ca="1"/>
        <v>122.22</v>
      </c>
      <c r="BO335" vm="11456">
        <f ca="1"/>
        <v>45776</v>
      </c>
      <c r="BP335" vm="11479">
        <f ca="1"/>
        <v>134.31</v>
      </c>
      <c r="BQ335" vm="11456">
        <f ca="1"/>
        <v>45776</v>
      </c>
      <c r="BR335" vm="11480">
        <f ca="1"/>
        <v>211.49</v>
      </c>
      <c r="BS335" vm="11456">
        <f ca="1"/>
        <v>45776</v>
      </c>
      <c r="BT335" vm="11481">
        <f ca="1"/>
        <v>267.76</v>
      </c>
      <c r="BU335" vm="11456">
        <f ca="1"/>
        <v>45776</v>
      </c>
      <c r="BV335" vm="11482">
        <f ca="1"/>
        <v>25.2</v>
      </c>
      <c r="BW335" vm="11456">
        <f ca="1"/>
        <v>45776</v>
      </c>
      <c r="BX335" vm="3036">
        <f ca="1"/>
        <v>73.040000000000006</v>
      </c>
      <c r="BZ335" vm="11456">
        <f ca="1"/>
        <v>45776</v>
      </c>
      <c r="CA335" vm="11483">
        <f ca="1"/>
        <v>509.49</v>
      </c>
      <c r="CB335" vm="11456">
        <f ca="1"/>
        <v>45776</v>
      </c>
      <c r="CC335" vm="1283">
        <f ca="1"/>
        <v>114.39</v>
      </c>
      <c r="CD335" vm="11456">
        <f ca="1"/>
        <v>45776</v>
      </c>
      <c r="CE335" vm="11484">
        <f ca="1"/>
        <v>101.71</v>
      </c>
      <c r="CF335" vm="11456">
        <f ca="1"/>
        <v>45776</v>
      </c>
      <c r="CG335" vm="11485">
        <f ca="1"/>
        <v>52.52</v>
      </c>
      <c r="CH335" vm="11456">
        <f ca="1"/>
        <v>45776</v>
      </c>
      <c r="CI335" vm="2516">
        <f ca="1"/>
        <v>192.13</v>
      </c>
    </row>
    <row r="336" spans="1:87">
      <c r="A336" vm="11486">
        <f ca="1"/>
        <v>45777</v>
      </c>
      <c r="B336" vm="11260">
        <f ca="1"/>
        <v>24.29</v>
      </c>
      <c r="C336" vm="11486">
        <f ca="1"/>
        <v>45777</v>
      </c>
      <c r="D336" vm="6122">
        <f ca="1"/>
        <v>47.75</v>
      </c>
      <c r="E336" vm="11486">
        <f ca="1"/>
        <v>45777</v>
      </c>
      <c r="F336" vm="3586">
        <f ca="1"/>
        <v>18.53</v>
      </c>
      <c r="G336" vm="11486">
        <f ca="1"/>
        <v>45777</v>
      </c>
      <c r="H336" vm="11487">
        <f ca="1"/>
        <v>668.08</v>
      </c>
      <c r="I336" vm="11486">
        <f ca="1"/>
        <v>45777</v>
      </c>
      <c r="J336" vm="11488">
        <f ca="1"/>
        <v>145.09</v>
      </c>
      <c r="K336" vm="11486">
        <f ca="1"/>
        <v>45777</v>
      </c>
      <c r="L336" vm="10943">
        <f ca="1"/>
        <v>515.79999999999995</v>
      </c>
      <c r="M336" vm="11486">
        <f ca="1"/>
        <v>45777</v>
      </c>
      <c r="N336" vm="11489">
        <f ca="1"/>
        <v>46.27</v>
      </c>
      <c r="O336" vm="11486">
        <f ca="1"/>
        <v>45777</v>
      </c>
      <c r="P336" vm="11463">
        <f ca="1"/>
        <v>9.8899000000000008</v>
      </c>
      <c r="Q336" vm="11486">
        <f ca="1"/>
        <v>45777</v>
      </c>
      <c r="R336" vm="11490">
        <f ca="1"/>
        <v>226.17</v>
      </c>
      <c r="S336" vm="11486">
        <f ca="1"/>
        <v>45777</v>
      </c>
      <c r="T336" vm="11491">
        <f ca="1"/>
        <v>110.37</v>
      </c>
      <c r="U336" vm="11486">
        <f ca="1"/>
        <v>45777</v>
      </c>
      <c r="V336" vm="11059">
        <f ca="1"/>
        <v>463.56</v>
      </c>
      <c r="W336" vm="11486">
        <f ca="1"/>
        <v>45777</v>
      </c>
      <c r="X336" vm="11492">
        <f ca="1"/>
        <v>395.26</v>
      </c>
      <c r="Y336" vm="11486">
        <f ca="1"/>
        <v>45777</v>
      </c>
      <c r="Z336" vm="11493">
        <f ca="1"/>
        <v>31.25</v>
      </c>
      <c r="AA336" vm="11486">
        <f ca="1"/>
        <v>45777</v>
      </c>
      <c r="AB336" vm="7892">
        <f ca="1"/>
        <v>66.45</v>
      </c>
      <c r="AC336" vm="11486">
        <f ca="1"/>
        <v>45777</v>
      </c>
      <c r="AD336" vm="11437">
        <f ca="1"/>
        <v>58.55</v>
      </c>
      <c r="AE336" vm="11486">
        <f ca="1"/>
        <v>45777</v>
      </c>
      <c r="AF336" vm="11494">
        <f ca="1"/>
        <v>212.5</v>
      </c>
      <c r="AG336" vm="11486">
        <f ca="1"/>
        <v>45777</v>
      </c>
      <c r="AH336" vm="977">
        <f ca="1"/>
        <v>66.88</v>
      </c>
      <c r="AI336" vm="11486">
        <f ca="1"/>
        <v>45777</v>
      </c>
      <c r="AJ336" vm="1422">
        <f ca="1"/>
        <v>66.709999999999994</v>
      </c>
      <c r="AK336" vm="11486">
        <f ca="1"/>
        <v>45777</v>
      </c>
      <c r="AL336" vm="11495">
        <f ca="1"/>
        <v>159.49</v>
      </c>
      <c r="AM336" vm="11486">
        <f ca="1"/>
        <v>45777</v>
      </c>
      <c r="AN336" vm="11496">
        <f ca="1"/>
        <v>14.39</v>
      </c>
      <c r="AO336" vm="11486">
        <f ca="1"/>
        <v>45777</v>
      </c>
      <c r="AP336" vm="6755">
        <f ca="1"/>
        <v>88.1</v>
      </c>
      <c r="AQ336" vm="11486">
        <f ca="1"/>
        <v>45777</v>
      </c>
      <c r="AR336" vm="11497">
        <f ca="1"/>
        <v>80.41</v>
      </c>
      <c r="AS336" vm="11486">
        <f ca="1"/>
        <v>45777</v>
      </c>
      <c r="AT336" vm="11498">
        <f ca="1"/>
        <v>130.75</v>
      </c>
      <c r="AU336" vm="11486">
        <f ca="1"/>
        <v>45777</v>
      </c>
      <c r="AV336" vm="2566">
        <f ca="1"/>
        <v>57.05</v>
      </c>
      <c r="AW336" vm="11486">
        <f ca="1"/>
        <v>45777</v>
      </c>
      <c r="AX336" vm="10153">
        <f ca="1"/>
        <v>36.64</v>
      </c>
      <c r="AY336" vm="11486">
        <f ca="1"/>
        <v>45777</v>
      </c>
      <c r="AZ336" vm="9360">
        <f ca="1"/>
        <v>92.63</v>
      </c>
      <c r="BA336" vm="11486">
        <f ca="1"/>
        <v>45777</v>
      </c>
      <c r="BB336" vm="11499">
        <f ca="1"/>
        <v>225.41</v>
      </c>
      <c r="BC336" vm="11486">
        <f ca="1"/>
        <v>45777</v>
      </c>
      <c r="BD336" vm="8440">
        <f ca="1"/>
        <v>59.96</v>
      </c>
      <c r="BE336" vm="11486">
        <f ca="1"/>
        <v>45777</v>
      </c>
      <c r="BF336" vm="10468">
        <f ca="1"/>
        <v>39.85</v>
      </c>
      <c r="BG336" vm="11486">
        <f ca="1"/>
        <v>45777</v>
      </c>
      <c r="BH336" vm="1860">
        <f ca="1"/>
        <v>303.77</v>
      </c>
      <c r="BI336" vm="11486">
        <f ca="1"/>
        <v>45777</v>
      </c>
      <c r="BJ336" vm="415">
        <f ca="1"/>
        <v>39.880000000000003</v>
      </c>
      <c r="BK336" vm="11486">
        <f ca="1"/>
        <v>45777</v>
      </c>
      <c r="BL336" vm="3383">
        <f ca="1"/>
        <v>44.06</v>
      </c>
      <c r="BM336" vm="11486">
        <f ca="1"/>
        <v>45777</v>
      </c>
      <c r="BN336" vm="8265">
        <f ca="1"/>
        <v>122.67</v>
      </c>
      <c r="BO336" vm="11486">
        <f ca="1"/>
        <v>45777</v>
      </c>
      <c r="BP336" vm="11500">
        <f ca="1"/>
        <v>135.58000000000001</v>
      </c>
      <c r="BQ336" vm="11486">
        <f ca="1"/>
        <v>45777</v>
      </c>
      <c r="BR336" vm="11501">
        <f ca="1"/>
        <v>210.5</v>
      </c>
      <c r="BS336" vm="11486">
        <f ca="1"/>
        <v>45777</v>
      </c>
      <c r="BT336" vm="11502">
        <f ca="1"/>
        <v>268.70999999999998</v>
      </c>
      <c r="BU336" vm="11486">
        <f ca="1"/>
        <v>45777</v>
      </c>
      <c r="BV336" vm="11503">
        <f ca="1"/>
        <v>24.44</v>
      </c>
      <c r="BW336" vm="11486">
        <f ca="1"/>
        <v>45777</v>
      </c>
      <c r="BX336" vm="747">
        <f ca="1"/>
        <v>73</v>
      </c>
      <c r="BZ336" vm="11486">
        <f ca="1"/>
        <v>45777</v>
      </c>
      <c r="CA336" vm="11504">
        <f ca="1"/>
        <v>509.74</v>
      </c>
      <c r="CB336" vm="11486">
        <f ca="1"/>
        <v>45777</v>
      </c>
      <c r="CC336" vm="11505">
        <f ca="1"/>
        <v>114.83</v>
      </c>
      <c r="CD336" vm="11486">
        <f ca="1"/>
        <v>45777</v>
      </c>
      <c r="CE336" vm="11506">
        <f ca="1"/>
        <v>101.78</v>
      </c>
      <c r="CF336" vm="11486">
        <f ca="1"/>
        <v>45777</v>
      </c>
      <c r="CG336" vm="3421">
        <f ca="1"/>
        <v>52.62</v>
      </c>
      <c r="CH336" vm="11486">
        <f ca="1"/>
        <v>45777</v>
      </c>
      <c r="CI336" vm="11507">
        <f ca="1"/>
        <v>192.14</v>
      </c>
    </row>
    <row r="337" spans="1:87">
      <c r="A337" vm="11508">
        <f ca="1"/>
        <v>45778</v>
      </c>
      <c r="B337" vm="11509">
        <f ca="1"/>
        <v>24.27</v>
      </c>
      <c r="C337" vm="11508">
        <f ca="1"/>
        <v>45778</v>
      </c>
      <c r="D337" vm="11510">
        <f ca="1"/>
        <v>47.58</v>
      </c>
      <c r="E337" vm="11508">
        <f ca="1"/>
        <v>45778</v>
      </c>
      <c r="F337" vm="10086">
        <f ca="1"/>
        <v>17.91</v>
      </c>
      <c r="G337" vm="11508">
        <f ca="1"/>
        <v>45778</v>
      </c>
      <c r="H337" vm="11511">
        <f ca="1"/>
        <v>666.72</v>
      </c>
      <c r="I337" vm="11508">
        <f ca="1"/>
        <v>45778</v>
      </c>
      <c r="J337" vm="10369">
        <f ca="1"/>
        <v>145.1</v>
      </c>
      <c r="K337" vm="11508">
        <f ca="1"/>
        <v>45778</v>
      </c>
      <c r="L337" vm="11512">
        <f ca="1"/>
        <v>517.17999999999995</v>
      </c>
      <c r="M337" vm="11508">
        <f ca="1"/>
        <v>45778</v>
      </c>
      <c r="N337" vm="11513">
        <f ca="1"/>
        <v>47.03</v>
      </c>
      <c r="O337" vm="11508">
        <f ca="1"/>
        <v>45778</v>
      </c>
      <c r="P337" vm="11514">
        <f ca="1"/>
        <v>9.6137999999999995</v>
      </c>
      <c r="Q337" vm="11508">
        <f ca="1"/>
        <v>45778</v>
      </c>
      <c r="R337" vm="11515">
        <f ca="1"/>
        <v>227.06</v>
      </c>
      <c r="S337" vm="11508">
        <f ca="1"/>
        <v>45778</v>
      </c>
      <c r="T337" vm="11516">
        <f ca="1"/>
        <v>110.5</v>
      </c>
      <c r="U337" vm="11508">
        <f ca="1"/>
        <v>45778</v>
      </c>
      <c r="V337" vm="11517">
        <f ca="1"/>
        <v>480.02</v>
      </c>
      <c r="W337" vm="11508">
        <f ca="1"/>
        <v>45778</v>
      </c>
      <c r="X337" vm="11518">
        <f ca="1"/>
        <v>425.4</v>
      </c>
      <c r="Y337" vm="11508">
        <f ca="1"/>
        <v>45778</v>
      </c>
      <c r="Z337" vm="4561">
        <f ca="1"/>
        <v>32.340000000000003</v>
      </c>
      <c r="AA337" vm="11508">
        <f ca="1"/>
        <v>45778</v>
      </c>
      <c r="AB337" vm="11519">
        <f ca="1"/>
        <v>65.599999999999994</v>
      </c>
      <c r="AC337" vm="11508">
        <f ca="1"/>
        <v>45778</v>
      </c>
      <c r="AD337" vm="5669">
        <f ca="1"/>
        <v>59.32</v>
      </c>
      <c r="AE337" vm="11508">
        <f ca="1"/>
        <v>45778</v>
      </c>
      <c r="AF337" vm="11520">
        <f ca="1"/>
        <v>213.32</v>
      </c>
      <c r="AG337" vm="11508">
        <f ca="1"/>
        <v>45778</v>
      </c>
      <c r="AH337" vm="11521">
        <f ca="1"/>
        <v>66.05</v>
      </c>
      <c r="AI337" vm="11508">
        <f ca="1"/>
        <v>45778</v>
      </c>
      <c r="AJ337" vm="11522">
        <f ca="1"/>
        <v>69.45</v>
      </c>
      <c r="AK337" vm="11508">
        <f ca="1"/>
        <v>45778</v>
      </c>
      <c r="AL337" vm="11523">
        <f ca="1"/>
        <v>165.36</v>
      </c>
      <c r="AM337" vm="11508">
        <f ca="1"/>
        <v>45778</v>
      </c>
      <c r="AN337" vm="11524">
        <f ca="1"/>
        <v>13.91</v>
      </c>
      <c r="AO337" vm="11508">
        <f ca="1"/>
        <v>45778</v>
      </c>
      <c r="AP337" vm="11525">
        <f ca="1"/>
        <v>88.73</v>
      </c>
      <c r="AQ337" vm="11508">
        <f ca="1"/>
        <v>45778</v>
      </c>
      <c r="AR337" vm="5670">
        <f ca="1"/>
        <v>80.91</v>
      </c>
      <c r="AS337" vm="11508">
        <f ca="1"/>
        <v>45778</v>
      </c>
      <c r="AT337" vm="11526">
        <f ca="1"/>
        <v>130.88</v>
      </c>
      <c r="AU337" vm="11508">
        <f ca="1"/>
        <v>45778</v>
      </c>
      <c r="AV337" vm="2689">
        <f ca="1"/>
        <v>56.74</v>
      </c>
      <c r="AW337" vm="11508">
        <f ca="1"/>
        <v>45778</v>
      </c>
      <c r="AX337" vm="11527">
        <f ca="1"/>
        <v>36.479999999999997</v>
      </c>
      <c r="AY337" vm="11508">
        <f ca="1"/>
        <v>45778</v>
      </c>
      <c r="AZ337" vm="11528">
        <f ca="1"/>
        <v>92.97</v>
      </c>
      <c r="BA337" vm="11508">
        <f ca="1"/>
        <v>45778</v>
      </c>
      <c r="BB337" vm="11529">
        <f ca="1"/>
        <v>224.03</v>
      </c>
      <c r="BC337" vm="11508">
        <f ca="1"/>
        <v>45778</v>
      </c>
      <c r="BD337" vm="4260">
        <f ca="1"/>
        <v>58.89</v>
      </c>
      <c r="BE337" vm="11508">
        <f ca="1"/>
        <v>45778</v>
      </c>
      <c r="BF337" vm="6129">
        <f ca="1"/>
        <v>38.75</v>
      </c>
      <c r="BG337" vm="11508">
        <f ca="1"/>
        <v>45778</v>
      </c>
      <c r="BH337" vm="11530">
        <f ca="1"/>
        <v>297.45999999999998</v>
      </c>
      <c r="BI337" vm="11508">
        <f ca="1"/>
        <v>45778</v>
      </c>
      <c r="BJ337" vm="6346">
        <f ca="1"/>
        <v>40.17</v>
      </c>
      <c r="BK337" vm="11508">
        <f ca="1"/>
        <v>45778</v>
      </c>
      <c r="BL337" vm="11531">
        <f ca="1"/>
        <v>43.3</v>
      </c>
      <c r="BM337" vm="11508">
        <f ca="1"/>
        <v>45778</v>
      </c>
      <c r="BN337" vm="11532">
        <f ca="1"/>
        <v>121.84</v>
      </c>
      <c r="BO337" vm="11508">
        <f ca="1"/>
        <v>45778</v>
      </c>
      <c r="BP337" vm="3596">
        <f ca="1"/>
        <v>133.55000000000001</v>
      </c>
      <c r="BQ337" vm="11508">
        <f ca="1"/>
        <v>45778</v>
      </c>
      <c r="BR337" vm="4379">
        <f ca="1"/>
        <v>210.74</v>
      </c>
      <c r="BS337" vm="11508">
        <f ca="1"/>
        <v>45778</v>
      </c>
      <c r="BT337" vm="11533">
        <f ca="1"/>
        <v>269.33</v>
      </c>
      <c r="BU337" vm="11508">
        <f ca="1"/>
        <v>45778</v>
      </c>
      <c r="BV337" vm="11534">
        <f ca="1"/>
        <v>24.93</v>
      </c>
      <c r="BW337" vm="11508">
        <f ca="1"/>
        <v>45778</v>
      </c>
      <c r="BX337" vm="11535">
        <f ca="1"/>
        <v>71.650000000000006</v>
      </c>
      <c r="BZ337" vm="11508">
        <f ca="1"/>
        <v>45778</v>
      </c>
      <c r="CA337" vm="11536">
        <f ca="1"/>
        <v>513.35</v>
      </c>
      <c r="CB337" vm="11508">
        <f ca="1"/>
        <v>45778</v>
      </c>
      <c r="CC337" vm="1080">
        <f ca="1"/>
        <v>115.05</v>
      </c>
      <c r="CD337" vm="11508">
        <f ca="1"/>
        <v>45778</v>
      </c>
      <c r="CE337" vm="812">
        <f ca="1"/>
        <v>103.01</v>
      </c>
      <c r="CF337" vm="11508">
        <f ca="1"/>
        <v>45778</v>
      </c>
      <c r="CG337" vm="11303">
        <f ca="1"/>
        <v>53.02</v>
      </c>
      <c r="CH337" vm="11508">
        <f ca="1"/>
        <v>45778</v>
      </c>
      <c r="CI337" vm="11537">
        <f ca="1"/>
        <v>192.47</v>
      </c>
    </row>
    <row r="338" spans="1:87">
      <c r="A338" vm="11538">
        <f ca="1"/>
        <v>45779</v>
      </c>
      <c r="B338" vm="10822">
        <f ca="1"/>
        <v>24.84</v>
      </c>
      <c r="C338" vm="11538">
        <f ca="1"/>
        <v>45779</v>
      </c>
      <c r="D338" vm="11539">
        <f ca="1"/>
        <v>47.85</v>
      </c>
      <c r="E338" vm="11538">
        <f ca="1"/>
        <v>45779</v>
      </c>
      <c r="F338" vm="11540">
        <f ca="1"/>
        <v>18.399999999999999</v>
      </c>
      <c r="G338" vm="11538">
        <f ca="1"/>
        <v>45779</v>
      </c>
      <c r="H338" vm="11541">
        <f ca="1"/>
        <v>690.33</v>
      </c>
      <c r="I338" vm="11538">
        <f ca="1"/>
        <v>45779</v>
      </c>
      <c r="J338" vm="11542">
        <f ca="1"/>
        <v>151.1</v>
      </c>
      <c r="K338" vm="11538">
        <f ca="1"/>
        <v>45779</v>
      </c>
      <c r="L338" vm="11543">
        <f ca="1"/>
        <v>529.41999999999996</v>
      </c>
      <c r="M338" vm="11538">
        <f ca="1"/>
        <v>45779</v>
      </c>
      <c r="N338" vm="11544">
        <f ca="1"/>
        <v>48.96</v>
      </c>
      <c r="O338" vm="11538">
        <f ca="1"/>
        <v>45779</v>
      </c>
      <c r="P338" vm="11545">
        <f ca="1"/>
        <v>9.5053000000000001</v>
      </c>
      <c r="Q338" vm="11538">
        <f ca="1"/>
        <v>45779</v>
      </c>
      <c r="R338" vm="11546">
        <f ca="1"/>
        <v>230.47</v>
      </c>
      <c r="S338" vm="11538">
        <f ca="1"/>
        <v>45779</v>
      </c>
      <c r="T338" vm="9429">
        <f ca="1"/>
        <v>112.47</v>
      </c>
      <c r="U338" vm="11538">
        <f ca="1"/>
        <v>45779</v>
      </c>
      <c r="V338" vm="11547">
        <f ca="1"/>
        <v>481.67</v>
      </c>
      <c r="W338" vm="11538">
        <f ca="1"/>
        <v>45779</v>
      </c>
      <c r="X338" vm="11548">
        <f ca="1"/>
        <v>435.28</v>
      </c>
      <c r="Y338" vm="11538">
        <f ca="1"/>
        <v>45779</v>
      </c>
      <c r="Z338" vm="8480">
        <f ca="1"/>
        <v>34.130000000000003</v>
      </c>
      <c r="AA338" vm="11538">
        <f ca="1"/>
        <v>45779</v>
      </c>
      <c r="AB338" vm="9542">
        <f ca="1"/>
        <v>69.23</v>
      </c>
      <c r="AC338" vm="11538">
        <f ca="1"/>
        <v>45779</v>
      </c>
      <c r="AD338" vm="9670">
        <f ca="1"/>
        <v>60.3</v>
      </c>
      <c r="AE338" vm="11538">
        <f ca="1"/>
        <v>45779</v>
      </c>
      <c r="AF338" vm="11549">
        <f ca="1"/>
        <v>205.35</v>
      </c>
      <c r="AG338" vm="11538">
        <f ca="1"/>
        <v>45779</v>
      </c>
      <c r="AH338" vm="11550">
        <f ca="1"/>
        <v>67.09</v>
      </c>
      <c r="AI338" vm="11538">
        <f ca="1"/>
        <v>45779</v>
      </c>
      <c r="AJ338" vm="7386">
        <f ca="1"/>
        <v>67.459999999999994</v>
      </c>
      <c r="AK338" vm="11538">
        <f ca="1"/>
        <v>45779</v>
      </c>
      <c r="AL338" vm="5360">
        <f ca="1"/>
        <v>167.66</v>
      </c>
      <c r="AM338" vm="11538">
        <f ca="1"/>
        <v>45779</v>
      </c>
      <c r="AN338" vm="897">
        <f ca="1"/>
        <v>14.43</v>
      </c>
      <c r="AO338" vm="11538">
        <f ca="1"/>
        <v>45779</v>
      </c>
      <c r="AP338" vm="11551">
        <f ca="1"/>
        <v>90.53</v>
      </c>
      <c r="AQ338" vm="11538">
        <f ca="1"/>
        <v>45779</v>
      </c>
      <c r="AR338" vm="11552">
        <f ca="1"/>
        <v>82.14</v>
      </c>
      <c r="AS338" vm="11538">
        <f ca="1"/>
        <v>45779</v>
      </c>
      <c r="AT338" vm="11553">
        <f ca="1"/>
        <v>132.82</v>
      </c>
      <c r="AU338" vm="11538">
        <f ca="1"/>
        <v>45779</v>
      </c>
      <c r="AV338" vm="8204">
        <f ca="1"/>
        <v>56.83</v>
      </c>
      <c r="AW338" vm="11538">
        <f ca="1"/>
        <v>45779</v>
      </c>
      <c r="AX338" vm="11554">
        <f ca="1"/>
        <v>37.47</v>
      </c>
      <c r="AY338" vm="11538">
        <f ca="1"/>
        <v>45779</v>
      </c>
      <c r="AZ338" vm="3358">
        <f ca="1"/>
        <v>96.17</v>
      </c>
      <c r="BA338" vm="11538">
        <f ca="1"/>
        <v>45779</v>
      </c>
      <c r="BB338" vm="11555">
        <f ca="1"/>
        <v>223.6</v>
      </c>
      <c r="BC338" vm="11538">
        <f ca="1"/>
        <v>45779</v>
      </c>
      <c r="BD338" vm="11414">
        <f ca="1"/>
        <v>59.39</v>
      </c>
      <c r="BE338" vm="11538">
        <f ca="1"/>
        <v>45779</v>
      </c>
      <c r="BF338" vm="118">
        <f ca="1"/>
        <v>39.07</v>
      </c>
      <c r="BG338" vm="11538">
        <f ca="1"/>
        <v>45779</v>
      </c>
      <c r="BH338" vm="11556">
        <f ca="1"/>
        <v>297.98</v>
      </c>
      <c r="BI338" vm="11538">
        <f ca="1"/>
        <v>45779</v>
      </c>
      <c r="BJ338" vm="1214">
        <f ca="1"/>
        <v>41.07</v>
      </c>
      <c r="BK338" vm="11538">
        <f ca="1"/>
        <v>45779</v>
      </c>
      <c r="BL338" vm="6344">
        <f ca="1"/>
        <v>43.74</v>
      </c>
      <c r="BM338" vm="11538">
        <f ca="1"/>
        <v>45779</v>
      </c>
      <c r="BN338" vm="11557">
        <f ca="1"/>
        <v>125.66</v>
      </c>
      <c r="BO338" vm="11538">
        <f ca="1"/>
        <v>45779</v>
      </c>
      <c r="BP338" vm="10599">
        <f ca="1"/>
        <v>133.75</v>
      </c>
      <c r="BQ338" vm="11538">
        <f ca="1"/>
        <v>45779</v>
      </c>
      <c r="BR338" vm="11558">
        <f ca="1"/>
        <v>214.13</v>
      </c>
      <c r="BS338" vm="11538">
        <f ca="1"/>
        <v>45779</v>
      </c>
      <c r="BT338" vm="11559">
        <f ca="1"/>
        <v>275.08</v>
      </c>
      <c r="BU338" vm="11538">
        <f ca="1"/>
        <v>45779</v>
      </c>
      <c r="BV338" vm="11560">
        <f ca="1"/>
        <v>25.51</v>
      </c>
      <c r="BW338" vm="11538">
        <f ca="1"/>
        <v>45779</v>
      </c>
      <c r="BX338" vm="11561">
        <f ca="1"/>
        <v>71.680000000000007</v>
      </c>
      <c r="BZ338" vm="11538">
        <f ca="1"/>
        <v>45779</v>
      </c>
      <c r="CA338" vm="11562">
        <f ca="1"/>
        <v>520.71</v>
      </c>
      <c r="CB338" vm="11538">
        <f ca="1"/>
        <v>45779</v>
      </c>
      <c r="CC338" vm="3258">
        <f ca="1"/>
        <v>116.88</v>
      </c>
      <c r="CD338" vm="11538">
        <f ca="1"/>
        <v>45779</v>
      </c>
      <c r="CE338" vm="11563">
        <f ca="1"/>
        <v>104.85</v>
      </c>
      <c r="CF338" vm="11538">
        <f ca="1"/>
        <v>45779</v>
      </c>
      <c r="CG338" vm="11564">
        <f ca="1"/>
        <v>53.75</v>
      </c>
      <c r="CH338" vm="11538">
        <f ca="1"/>
        <v>45779</v>
      </c>
      <c r="CI338" vm="11565">
        <f ca="1"/>
        <v>196.18</v>
      </c>
    </row>
    <row r="339" spans="1:87">
      <c r="A339" vm="11566">
        <f ca="1"/>
        <v>45782</v>
      </c>
      <c r="B339" vm="11567">
        <f ca="1"/>
        <v>24.3</v>
      </c>
      <c r="C339" vm="11566">
        <f ca="1"/>
        <v>45782</v>
      </c>
      <c r="D339" vm="937">
        <f ca="1"/>
        <v>47.5</v>
      </c>
      <c r="E339" vm="11566">
        <f ca="1"/>
        <v>45782</v>
      </c>
      <c r="F339" vm="11568">
        <f ca="1"/>
        <v>18.46</v>
      </c>
      <c r="G339" vm="11566">
        <f ca="1"/>
        <v>45782</v>
      </c>
      <c r="H339" vm="11569">
        <f ca="1"/>
        <v>683.36</v>
      </c>
      <c r="I339" vm="11566">
        <f ca="1"/>
        <v>45782</v>
      </c>
      <c r="J339" vm="11570">
        <f ca="1"/>
        <v>154.74</v>
      </c>
      <c r="K339" vm="11566">
        <f ca="1"/>
        <v>45782</v>
      </c>
      <c r="L339" vm="11571">
        <f ca="1"/>
        <v>531.82000000000005</v>
      </c>
      <c r="M339" vm="11566">
        <f ca="1"/>
        <v>45782</v>
      </c>
      <c r="N339" vm="7793">
        <f ca="1"/>
        <v>47.96</v>
      </c>
      <c r="O339" vm="11566">
        <f ca="1"/>
        <v>45782</v>
      </c>
      <c r="P339" vm="11572">
        <f ca="1"/>
        <v>9.4362999999999992</v>
      </c>
      <c r="Q339" vm="11566">
        <f ca="1"/>
        <v>45782</v>
      </c>
      <c r="R339" vm="5069">
        <f ca="1"/>
        <v>232.98</v>
      </c>
      <c r="S339" vm="11566">
        <f ca="1"/>
        <v>45782</v>
      </c>
      <c r="T339" vm="11573">
        <f ca="1"/>
        <v>110.85</v>
      </c>
      <c r="U339" vm="11566">
        <f ca="1"/>
        <v>45782</v>
      </c>
      <c r="V339" vm="11234">
        <f ca="1"/>
        <v>481.34</v>
      </c>
      <c r="W339" vm="11566">
        <f ca="1"/>
        <v>45782</v>
      </c>
      <c r="X339" vm="11574">
        <f ca="1"/>
        <v>436.17</v>
      </c>
      <c r="Y339" vm="11566">
        <f ca="1"/>
        <v>45782</v>
      </c>
      <c r="Z339" vm="2217">
        <f ca="1"/>
        <v>34.659999999999997</v>
      </c>
      <c r="AA339" vm="11566">
        <f ca="1"/>
        <v>45782</v>
      </c>
      <c r="AB339" vm="11575">
        <f ca="1"/>
        <v>69.12</v>
      </c>
      <c r="AC339" vm="11566">
        <f ca="1"/>
        <v>45782</v>
      </c>
      <c r="AD339" vm="8066">
        <f ca="1"/>
        <v>57.94</v>
      </c>
      <c r="AE339" vm="11566">
        <f ca="1"/>
        <v>45782</v>
      </c>
      <c r="AF339" vm="11576">
        <f ca="1"/>
        <v>198.89</v>
      </c>
      <c r="AG339" vm="11566">
        <f ca="1"/>
        <v>45782</v>
      </c>
      <c r="AH339" vm="11577">
        <f ca="1"/>
        <v>66.099999999999994</v>
      </c>
      <c r="AI339" vm="11566">
        <f ca="1"/>
        <v>45782</v>
      </c>
      <c r="AJ339" vm="10986">
        <f ca="1"/>
        <v>67.099999999999994</v>
      </c>
      <c r="AK339" vm="11566">
        <f ca="1"/>
        <v>45782</v>
      </c>
      <c r="AL339" vm="11578">
        <f ca="1"/>
        <v>167.87</v>
      </c>
      <c r="AM339" vm="11566">
        <f ca="1"/>
        <v>45782</v>
      </c>
      <c r="AN339" vm="11579">
        <f ca="1"/>
        <v>13.88</v>
      </c>
      <c r="AO339" vm="11566">
        <f ca="1"/>
        <v>45782</v>
      </c>
      <c r="AP339" vm="6343">
        <f ca="1"/>
        <v>90.57</v>
      </c>
      <c r="AQ339" vm="11566">
        <f ca="1"/>
        <v>45782</v>
      </c>
      <c r="AR339" vm="11580">
        <f ca="1"/>
        <v>82.18</v>
      </c>
      <c r="AS339" vm="11566">
        <f ca="1"/>
        <v>45782</v>
      </c>
      <c r="AT339" vm="5386">
        <f ca="1"/>
        <v>132.6</v>
      </c>
      <c r="AU339" vm="11566">
        <f ca="1"/>
        <v>45782</v>
      </c>
      <c r="AV339" vm="9608">
        <f ca="1"/>
        <v>56.2</v>
      </c>
      <c r="AW339" vm="11566">
        <f ca="1"/>
        <v>45782</v>
      </c>
      <c r="AX339" vm="11581">
        <f ca="1"/>
        <v>37.130000000000003</v>
      </c>
      <c r="AY339" vm="11566">
        <f ca="1"/>
        <v>45782</v>
      </c>
      <c r="AZ339" vm="11582">
        <f ca="1"/>
        <v>96.3</v>
      </c>
      <c r="BA339" vm="11566">
        <f ca="1"/>
        <v>45782</v>
      </c>
      <c r="BB339" vm="11583">
        <f ca="1"/>
        <v>223.87</v>
      </c>
      <c r="BC339" vm="11566">
        <f ca="1"/>
        <v>45782</v>
      </c>
      <c r="BD339" vm="11584">
        <f ca="1"/>
        <v>57.7</v>
      </c>
      <c r="BE339" vm="11566">
        <f ca="1"/>
        <v>45782</v>
      </c>
      <c r="BF339" vm="11585">
        <f ca="1"/>
        <v>38.85</v>
      </c>
      <c r="BG339" vm="11566">
        <f ca="1"/>
        <v>45782</v>
      </c>
      <c r="BH339" vm="11586">
        <f ca="1"/>
        <v>306.88</v>
      </c>
      <c r="BI339" vm="11566">
        <f ca="1"/>
        <v>45782</v>
      </c>
      <c r="BJ339" vm="4943">
        <f ca="1"/>
        <v>41.12</v>
      </c>
      <c r="BK339" vm="11566">
        <f ca="1"/>
        <v>45782</v>
      </c>
      <c r="BL339" vm="1370">
        <f ca="1"/>
        <v>43.54</v>
      </c>
      <c r="BM339" vm="11566">
        <f ca="1"/>
        <v>45782</v>
      </c>
      <c r="BN339" vm="11587">
        <f ca="1"/>
        <v>125.71</v>
      </c>
      <c r="BO339" vm="11566">
        <f ca="1"/>
        <v>45782</v>
      </c>
      <c r="BP339" vm="883">
        <f ca="1"/>
        <v>131.99</v>
      </c>
      <c r="BQ339" vm="11566">
        <f ca="1"/>
        <v>45782</v>
      </c>
      <c r="BR339" vm="11588">
        <f ca="1"/>
        <v>214.25</v>
      </c>
      <c r="BS339" vm="11566">
        <f ca="1"/>
        <v>45782</v>
      </c>
      <c r="BT339" vm="11589">
        <f ca="1"/>
        <v>272.63</v>
      </c>
      <c r="BU339" vm="11566">
        <f ca="1"/>
        <v>45782</v>
      </c>
      <c r="BV339" vm="11590">
        <f ca="1"/>
        <v>25.07</v>
      </c>
      <c r="BW339" vm="11566">
        <f ca="1"/>
        <v>45782</v>
      </c>
      <c r="BX339" vm="1848">
        <f ca="1"/>
        <v>71.84</v>
      </c>
      <c r="BZ339" vm="11566">
        <f ca="1"/>
        <v>45782</v>
      </c>
      <c r="CA339" vm="11591">
        <f ca="1"/>
        <v>517.99</v>
      </c>
      <c r="CB339" vm="11566">
        <f ca="1"/>
        <v>45782</v>
      </c>
      <c r="CC339" vm="1408">
        <f ca="1"/>
        <v>116.64</v>
      </c>
      <c r="CD339" vm="11566">
        <f ca="1"/>
        <v>45782</v>
      </c>
      <c r="CE339" vm="3601">
        <f ca="1"/>
        <v>104.67</v>
      </c>
      <c r="CF339" vm="11566">
        <f ca="1"/>
        <v>45782</v>
      </c>
      <c r="CG339" vm="11592">
        <f ca="1"/>
        <v>53.51</v>
      </c>
      <c r="CH339" vm="11566">
        <f ca="1"/>
        <v>45782</v>
      </c>
      <c r="CI339" vm="11593">
        <f ca="1"/>
        <v>195.95570000000001</v>
      </c>
    </row>
    <row r="340" spans="1:87">
      <c r="A340" vm="11594">
        <f ca="1"/>
        <v>45783</v>
      </c>
      <c r="B340" vm="9378">
        <f ca="1"/>
        <v>23.06</v>
      </c>
      <c r="C340" vm="11594">
        <f ca="1"/>
        <v>45783</v>
      </c>
      <c r="D340" vm="1309">
        <f ca="1"/>
        <v>48.32</v>
      </c>
      <c r="E340" vm="11594">
        <f ca="1"/>
        <v>45783</v>
      </c>
      <c r="F340" vm="9578">
        <f ca="1"/>
        <v>17.850000000000001</v>
      </c>
      <c r="G340" vm="11594">
        <f ca="1"/>
        <v>45783</v>
      </c>
      <c r="H340" vm="11595">
        <f ca="1"/>
        <v>679.99</v>
      </c>
      <c r="I340" vm="11594">
        <f ca="1"/>
        <v>45783</v>
      </c>
      <c r="J340" vm="11596">
        <f ca="1"/>
        <v>154.54</v>
      </c>
      <c r="K340" vm="11594">
        <f ca="1"/>
        <v>45783</v>
      </c>
      <c r="L340" vm="11597">
        <f ca="1"/>
        <v>530.46</v>
      </c>
      <c r="M340" vm="11594">
        <f ca="1"/>
        <v>45783</v>
      </c>
      <c r="N340" vm="11598">
        <f ca="1"/>
        <v>48.1</v>
      </c>
      <c r="O340" vm="11594">
        <f ca="1"/>
        <v>45783</v>
      </c>
      <c r="P340" vm="11599">
        <f ca="1"/>
        <v>9.5744000000000007</v>
      </c>
      <c r="Q340" vm="11594">
        <f ca="1"/>
        <v>45783</v>
      </c>
      <c r="R340" vm="11600">
        <f ca="1"/>
        <v>233.1</v>
      </c>
      <c r="S340" vm="11594">
        <f ca="1"/>
        <v>45783</v>
      </c>
      <c r="T340" vm="11601">
        <f ca="1"/>
        <v>110.75</v>
      </c>
      <c r="U340" vm="11594">
        <f ca="1"/>
        <v>45783</v>
      </c>
      <c r="V340" vm="11602">
        <f ca="1"/>
        <v>475.3</v>
      </c>
      <c r="W340" vm="11594">
        <f ca="1"/>
        <v>45783</v>
      </c>
      <c r="X340" vm="11603">
        <f ca="1"/>
        <v>433.31</v>
      </c>
      <c r="Y340" vm="11594">
        <f ca="1"/>
        <v>45783</v>
      </c>
      <c r="Z340" vm="33">
        <f ca="1"/>
        <v>33.9</v>
      </c>
      <c r="AA340" vm="11594">
        <f ca="1"/>
        <v>45783</v>
      </c>
      <c r="AB340" vm="7602">
        <f ca="1"/>
        <v>66.290000000000006</v>
      </c>
      <c r="AC340" vm="11594">
        <f ca="1"/>
        <v>45783</v>
      </c>
      <c r="AD340" vm="9951">
        <f ca="1"/>
        <v>57.49</v>
      </c>
      <c r="AE340" vm="11594">
        <f ca="1"/>
        <v>45783</v>
      </c>
      <c r="AF340" vm="11604">
        <f ca="1"/>
        <v>198.51</v>
      </c>
      <c r="AG340" vm="11594">
        <f ca="1"/>
        <v>45783</v>
      </c>
      <c r="AH340" vm="11605">
        <f ca="1"/>
        <v>66.540000000000006</v>
      </c>
      <c r="AI340" vm="11594">
        <f ca="1"/>
        <v>45783</v>
      </c>
      <c r="AJ340" vm="468">
        <f ca="1"/>
        <v>66.23</v>
      </c>
      <c r="AK340" vm="11594">
        <f ca="1"/>
        <v>45783</v>
      </c>
      <c r="AL340" vm="2725">
        <f ca="1"/>
        <v>168.45</v>
      </c>
      <c r="AM340" vm="11594">
        <f ca="1"/>
        <v>45783</v>
      </c>
      <c r="AN340" vm="11606">
        <f ca="1"/>
        <v>13.11</v>
      </c>
      <c r="AO340" vm="11594">
        <f ca="1"/>
        <v>45783</v>
      </c>
      <c r="AP340" vm="10024">
        <f ca="1"/>
        <v>90.75</v>
      </c>
      <c r="AQ340" vm="11594">
        <f ca="1"/>
        <v>45783</v>
      </c>
      <c r="AR340" vm="7385">
        <f ca="1"/>
        <v>82.91</v>
      </c>
      <c r="AS340" vm="11594">
        <f ca="1"/>
        <v>45783</v>
      </c>
      <c r="AT340" vm="11607">
        <f ca="1"/>
        <v>133.06</v>
      </c>
      <c r="AU340" vm="11594">
        <f ca="1"/>
        <v>45783</v>
      </c>
      <c r="AV340" vm="2327">
        <f ca="1"/>
        <v>56.47</v>
      </c>
      <c r="AW340" vm="11594">
        <f ca="1"/>
        <v>45783</v>
      </c>
      <c r="AX340" vm="2575">
        <f ca="1"/>
        <v>37.299999999999997</v>
      </c>
      <c r="AY340" vm="11594">
        <f ca="1"/>
        <v>45783</v>
      </c>
      <c r="AZ340" vm="11608">
        <f ca="1"/>
        <v>97.29</v>
      </c>
      <c r="BA340" vm="11594">
        <f ca="1"/>
        <v>45783</v>
      </c>
      <c r="BB340" vm="11609">
        <f ca="1"/>
        <v>223.81</v>
      </c>
      <c r="BC340" vm="11594">
        <f ca="1"/>
        <v>45783</v>
      </c>
      <c r="BD340" vm="8525">
        <f ca="1"/>
        <v>58.53</v>
      </c>
      <c r="BE340" vm="11594">
        <f ca="1"/>
        <v>45783</v>
      </c>
      <c r="BF340" vm="2737">
        <f ca="1"/>
        <v>37.5</v>
      </c>
      <c r="BG340" vm="11594">
        <f ca="1"/>
        <v>45783</v>
      </c>
      <c r="BH340" vm="11610">
        <f ca="1"/>
        <v>315.48</v>
      </c>
      <c r="BI340" vm="11594">
        <f ca="1"/>
        <v>45783</v>
      </c>
      <c r="BJ340" vm="2774">
        <f ca="1"/>
        <v>40.840000000000003</v>
      </c>
      <c r="BK340" vm="11594">
        <f ca="1"/>
        <v>45783</v>
      </c>
      <c r="BL340" vm="3533">
        <f ca="1"/>
        <v>44.15</v>
      </c>
      <c r="BM340" vm="11594">
        <f ca="1"/>
        <v>45783</v>
      </c>
      <c r="BN340" vm="3661">
        <f ca="1"/>
        <v>126.58</v>
      </c>
      <c r="BO340" vm="11594">
        <f ca="1"/>
        <v>45783</v>
      </c>
      <c r="BP340" vm="11611">
        <f ca="1"/>
        <v>130.74</v>
      </c>
      <c r="BQ340" vm="11594">
        <f ca="1"/>
        <v>45783</v>
      </c>
      <c r="BR340" vm="11612">
        <f ca="1"/>
        <v>209.93</v>
      </c>
      <c r="BS340" vm="11594">
        <f ca="1"/>
        <v>45783</v>
      </c>
      <c r="BT340" vm="11613">
        <f ca="1"/>
        <v>273.36</v>
      </c>
      <c r="BU340" vm="11594">
        <f ca="1"/>
        <v>45783</v>
      </c>
      <c r="BV340" vm="11614">
        <f ca="1"/>
        <v>25.09</v>
      </c>
      <c r="BW340" vm="11594">
        <f ca="1"/>
        <v>45783</v>
      </c>
      <c r="BX340" vm="11615">
        <f ca="1"/>
        <v>72.3</v>
      </c>
      <c r="BZ340" vm="11594">
        <f ca="1"/>
        <v>45783</v>
      </c>
      <c r="CA340" vm="11616">
        <f ca="1"/>
        <v>513.58000000000004</v>
      </c>
      <c r="CB340" vm="11594">
        <f ca="1"/>
        <v>45783</v>
      </c>
      <c r="CC340" vm="11617">
        <f ca="1"/>
        <v>115.57</v>
      </c>
      <c r="CD340" vm="11594">
        <f ca="1"/>
        <v>45783</v>
      </c>
      <c r="CE340" vm="11618">
        <f ca="1"/>
        <v>103.77</v>
      </c>
      <c r="CF340" vm="11594">
        <f ca="1"/>
        <v>45783</v>
      </c>
      <c r="CG340" vm="1669">
        <f ca="1"/>
        <v>53.11</v>
      </c>
      <c r="CH340" vm="11594">
        <f ca="1"/>
        <v>45783</v>
      </c>
      <c r="CI340" vm="11619">
        <f ca="1"/>
        <v>194.99359999999999</v>
      </c>
    </row>
    <row r="341" spans="1:87">
      <c r="A341" vm="11620">
        <f ca="1"/>
        <v>45784</v>
      </c>
      <c r="B341" vm="9208">
        <f ca="1"/>
        <v>23.46</v>
      </c>
      <c r="C341" vm="11620">
        <f ca="1"/>
        <v>45784</v>
      </c>
      <c r="D341" vm="8742">
        <f ca="1"/>
        <v>47.88</v>
      </c>
      <c r="E341" vm="11620">
        <f ca="1"/>
        <v>45784</v>
      </c>
      <c r="F341" vm="11621">
        <f ca="1"/>
        <v>18.09</v>
      </c>
      <c r="G341" vm="11620">
        <f ca="1"/>
        <v>45784</v>
      </c>
      <c r="H341" vm="11622">
        <f ca="1"/>
        <v>700.39</v>
      </c>
      <c r="I341" vm="11620">
        <f ca="1"/>
        <v>45784</v>
      </c>
      <c r="J341" vm="7908">
        <f ca="1"/>
        <v>155.5</v>
      </c>
      <c r="K341" vm="11620">
        <f ca="1"/>
        <v>45784</v>
      </c>
      <c r="L341" vm="11623">
        <f ca="1"/>
        <v>536.15</v>
      </c>
      <c r="M341" vm="11620">
        <f ca="1"/>
        <v>45784</v>
      </c>
      <c r="N341" vm="11624">
        <f ca="1"/>
        <v>47.91</v>
      </c>
      <c r="O341" vm="11620">
        <f ca="1"/>
        <v>45784</v>
      </c>
      <c r="P341" vm="11625">
        <f ca="1"/>
        <v>9.4166000000000007</v>
      </c>
      <c r="Q341" vm="11620">
        <f ca="1"/>
        <v>45784</v>
      </c>
      <c r="R341" vm="11626">
        <f ca="1"/>
        <v>233.54</v>
      </c>
      <c r="S341" vm="11620">
        <f ca="1"/>
        <v>45784</v>
      </c>
      <c r="T341" vm="11627">
        <f ca="1"/>
        <v>110.17</v>
      </c>
      <c r="U341" vm="11620">
        <f ca="1"/>
        <v>45784</v>
      </c>
      <c r="V341" vm="11628">
        <f ca="1"/>
        <v>472.4</v>
      </c>
      <c r="W341" vm="11620">
        <f ca="1"/>
        <v>45784</v>
      </c>
      <c r="X341" vm="11629">
        <f ca="1"/>
        <v>433.35</v>
      </c>
      <c r="Y341" vm="11620">
        <f ca="1"/>
        <v>45784</v>
      </c>
      <c r="Z341" vm="11630">
        <f ca="1"/>
        <v>34.369999999999997</v>
      </c>
      <c r="AA341" vm="11620">
        <f ca="1"/>
        <v>45784</v>
      </c>
      <c r="AB341" vm="11631">
        <f ca="1"/>
        <v>67.55</v>
      </c>
      <c r="AC341" vm="11620">
        <f ca="1"/>
        <v>45784</v>
      </c>
      <c r="AD341" vm="11632">
        <f ca="1"/>
        <v>56.06</v>
      </c>
      <c r="AE341" vm="11620">
        <f ca="1"/>
        <v>45784</v>
      </c>
      <c r="AF341" vm="11633">
        <f ca="1"/>
        <v>196.25</v>
      </c>
      <c r="AG341" vm="11620">
        <f ca="1"/>
        <v>45784</v>
      </c>
      <c r="AH341" vm="11634">
        <f ca="1"/>
        <v>67.36</v>
      </c>
      <c r="AI341" vm="11620">
        <f ca="1"/>
        <v>45784</v>
      </c>
      <c r="AJ341" vm="11635">
        <f ca="1"/>
        <v>66.78</v>
      </c>
      <c r="AK341" vm="11620">
        <f ca="1"/>
        <v>45784</v>
      </c>
      <c r="AL341" vm="11636">
        <f ca="1"/>
        <v>170.56</v>
      </c>
      <c r="AM341" vm="11620">
        <f ca="1"/>
        <v>45784</v>
      </c>
      <c r="AN341" vm="11637">
        <f ca="1"/>
        <v>13.29</v>
      </c>
      <c r="AO341" vm="11620">
        <f ca="1"/>
        <v>45784</v>
      </c>
      <c r="AP341" vm="11638">
        <f ca="1"/>
        <v>91.5</v>
      </c>
      <c r="AQ341" vm="11620">
        <f ca="1"/>
        <v>45784</v>
      </c>
      <c r="AR341" vm="11639">
        <f ca="1"/>
        <v>83.95</v>
      </c>
      <c r="AS341" vm="11620">
        <f ca="1"/>
        <v>45784</v>
      </c>
      <c r="AT341" vm="11640">
        <f ca="1"/>
        <v>133.94999999999999</v>
      </c>
      <c r="AU341" vm="11620">
        <f ca="1"/>
        <v>45784</v>
      </c>
      <c r="AV341" vm="4968">
        <f ca="1"/>
        <v>56.62</v>
      </c>
      <c r="AW341" vm="11620">
        <f ca="1"/>
        <v>45784</v>
      </c>
      <c r="AX341" vm="7824">
        <f ca="1"/>
        <v>36.76</v>
      </c>
      <c r="AY341" vm="11620">
        <f ca="1"/>
        <v>45784</v>
      </c>
      <c r="AZ341" vm="11641">
        <f ca="1"/>
        <v>100.5</v>
      </c>
      <c r="BA341" vm="11620">
        <f ca="1"/>
        <v>45784</v>
      </c>
      <c r="BB341" vm="6125">
        <f ca="1"/>
        <v>219.49</v>
      </c>
      <c r="BC341" vm="11620">
        <f ca="1"/>
        <v>45784</v>
      </c>
      <c r="BD341" vm="11642">
        <f ca="1"/>
        <v>59.26</v>
      </c>
      <c r="BE341" vm="11620">
        <f ca="1"/>
        <v>45784</v>
      </c>
      <c r="BF341" vm="11643">
        <f ca="1"/>
        <v>37.17</v>
      </c>
      <c r="BG341" vm="11620">
        <f ca="1"/>
        <v>45784</v>
      </c>
      <c r="BH341" vm="11644">
        <f ca="1"/>
        <v>310.75</v>
      </c>
      <c r="BI341" vm="11620">
        <f ca="1"/>
        <v>45784</v>
      </c>
      <c r="BJ341" vm="4906">
        <f ca="1"/>
        <v>40.93</v>
      </c>
      <c r="BK341" vm="11620">
        <f ca="1"/>
        <v>45784</v>
      </c>
      <c r="BL341" vm="8996">
        <f ca="1"/>
        <v>43.89</v>
      </c>
      <c r="BM341" vm="11620">
        <f ca="1"/>
        <v>45784</v>
      </c>
      <c r="BN341" vm="11645">
        <f ca="1"/>
        <v>127.78</v>
      </c>
      <c r="BO341" vm="11620">
        <f ca="1"/>
        <v>45784</v>
      </c>
      <c r="BP341" vm="11646">
        <f ca="1"/>
        <v>131.91499999999999</v>
      </c>
      <c r="BQ341" vm="11620">
        <f ca="1"/>
        <v>45784</v>
      </c>
      <c r="BR341" vm="4557">
        <f ca="1"/>
        <v>214.61</v>
      </c>
      <c r="BS341" vm="11620">
        <f ca="1"/>
        <v>45784</v>
      </c>
      <c r="BT341" vm="11647">
        <f ca="1"/>
        <v>278.23</v>
      </c>
      <c r="BU341" vm="11620">
        <f ca="1"/>
        <v>45784</v>
      </c>
      <c r="BV341" vm="11421">
        <f ca="1"/>
        <v>25.14</v>
      </c>
      <c r="BW341" vm="11620">
        <f ca="1"/>
        <v>45784</v>
      </c>
      <c r="BX341" vm="1003">
        <f ca="1"/>
        <v>72.569999999999993</v>
      </c>
      <c r="BZ341" vm="11620">
        <f ca="1"/>
        <v>45784</v>
      </c>
      <c r="CA341" vm="11648">
        <f ca="1"/>
        <v>515.9</v>
      </c>
      <c r="CB341" vm="11620">
        <f ca="1"/>
        <v>45784</v>
      </c>
      <c r="CC341" vm="11649">
        <f ca="1"/>
        <v>116.11</v>
      </c>
      <c r="CD341" vm="11620">
        <f ca="1"/>
        <v>45784</v>
      </c>
      <c r="CE341" vm="4408">
        <f ca="1"/>
        <v>104.26</v>
      </c>
      <c r="CF341" vm="11620">
        <f ca="1"/>
        <v>45784</v>
      </c>
      <c r="CG341" vm="1529">
        <f ca="1"/>
        <v>53.24</v>
      </c>
      <c r="CH341" vm="11620">
        <f ca="1"/>
        <v>45784</v>
      </c>
      <c r="CI341" vm="11650">
        <f ca="1"/>
        <v>194.82579999999999</v>
      </c>
    </row>
    <row r="342" spans="1:87">
      <c r="A342" vm="11651">
        <f ca="1"/>
        <v>45785</v>
      </c>
      <c r="B342" vm="9892">
        <f ca="1"/>
        <v>22.76</v>
      </c>
      <c r="C342" vm="11651">
        <f ca="1"/>
        <v>45785</v>
      </c>
      <c r="D342" vm="11652">
        <f ca="1"/>
        <v>47.7</v>
      </c>
      <c r="E342" vm="11651">
        <f ca="1"/>
        <v>45785</v>
      </c>
      <c r="F342" vm="2862">
        <f ca="1"/>
        <v>18.54</v>
      </c>
      <c r="G342" vm="11651">
        <f ca="1"/>
        <v>45785</v>
      </c>
      <c r="H342" vm="11653">
        <f ca="1"/>
        <v>708.03</v>
      </c>
      <c r="I342" vm="11651">
        <f ca="1"/>
        <v>45785</v>
      </c>
      <c r="J342" vm="11654">
        <f ca="1"/>
        <v>155.66</v>
      </c>
      <c r="K342" vm="11651">
        <f ca="1"/>
        <v>45785</v>
      </c>
      <c r="L342" vm="11655">
        <f ca="1"/>
        <v>538.16</v>
      </c>
      <c r="M342" vm="11651">
        <f ca="1"/>
        <v>45785</v>
      </c>
      <c r="N342" vm="11656">
        <f ca="1"/>
        <v>48.65</v>
      </c>
      <c r="O342" vm="11651">
        <f ca="1"/>
        <v>45785</v>
      </c>
      <c r="P342" vm="11657">
        <f ca="1"/>
        <v>9.8307000000000002</v>
      </c>
      <c r="Q342" vm="11651">
        <f ca="1"/>
        <v>45785</v>
      </c>
      <c r="R342" vm="11658">
        <f ca="1"/>
        <v>233.15</v>
      </c>
      <c r="S342" vm="11651">
        <f ca="1"/>
        <v>45785</v>
      </c>
      <c r="T342" vm="11659">
        <f ca="1"/>
        <v>109.79900000000001</v>
      </c>
      <c r="U342" vm="11651">
        <f ca="1"/>
        <v>45785</v>
      </c>
      <c r="V342" vm="11660">
        <f ca="1"/>
        <v>489.99</v>
      </c>
      <c r="W342" vm="11651">
        <f ca="1"/>
        <v>45785</v>
      </c>
      <c r="X342" vm="11661">
        <f ca="1"/>
        <v>438.17</v>
      </c>
      <c r="Y342" vm="11651">
        <f ca="1"/>
        <v>45785</v>
      </c>
      <c r="Z342" vm="3614">
        <f ca="1"/>
        <v>34.729999999999997</v>
      </c>
      <c r="AA342" vm="11651">
        <f ca="1"/>
        <v>45785</v>
      </c>
      <c r="AB342" vm="11662">
        <f ca="1"/>
        <v>64.849999999999994</v>
      </c>
      <c r="AC342" vm="11651">
        <f ca="1"/>
        <v>45785</v>
      </c>
      <c r="AD342" vm="3153">
        <f ca="1"/>
        <v>57.44</v>
      </c>
      <c r="AE342" vm="11651">
        <f ca="1"/>
        <v>45785</v>
      </c>
      <c r="AF342" vm="11663">
        <f ca="1"/>
        <v>197.49</v>
      </c>
      <c r="AG342" vm="11651">
        <f ca="1"/>
        <v>45785</v>
      </c>
      <c r="AH342" vm="11664">
        <f ca="1"/>
        <v>68.319999999999993</v>
      </c>
      <c r="AI342" vm="11651">
        <f ca="1"/>
        <v>45785</v>
      </c>
      <c r="AJ342" vm="11665">
        <f ca="1"/>
        <v>67.849999999999994</v>
      </c>
      <c r="AK342" vm="11651">
        <f ca="1"/>
        <v>45785</v>
      </c>
      <c r="AL342" vm="11666">
        <f ca="1"/>
        <v>173.97</v>
      </c>
      <c r="AM342" vm="11651">
        <f ca="1"/>
        <v>45785</v>
      </c>
      <c r="AN342" vm="11667">
        <f ca="1"/>
        <v>14.25</v>
      </c>
      <c r="AO342" vm="11651">
        <f ca="1"/>
        <v>45785</v>
      </c>
      <c r="AP342" vm="11668">
        <f ca="1"/>
        <v>94.06</v>
      </c>
      <c r="AQ342" vm="11651">
        <f ca="1"/>
        <v>45785</v>
      </c>
      <c r="AR342" vm="9936">
        <f ca="1"/>
        <v>85.5</v>
      </c>
      <c r="AS342" vm="11651">
        <f ca="1"/>
        <v>45785</v>
      </c>
      <c r="AT342" vm="11669">
        <f ca="1"/>
        <v>134</v>
      </c>
      <c r="AU342" vm="11651">
        <f ca="1"/>
        <v>45785</v>
      </c>
      <c r="AV342" vm="11670">
        <f ca="1"/>
        <v>54.75</v>
      </c>
      <c r="AW342" vm="11651">
        <f ca="1"/>
        <v>45785</v>
      </c>
      <c r="AX342" vm="11415">
        <f ca="1"/>
        <v>37.43</v>
      </c>
      <c r="AY342" vm="11651">
        <f ca="1"/>
        <v>45785</v>
      </c>
      <c r="AZ342" vm="11671">
        <f ca="1"/>
        <v>101.09</v>
      </c>
      <c r="BA342" vm="11651">
        <f ca="1"/>
        <v>45785</v>
      </c>
      <c r="BB342" vm="11672">
        <f ca="1"/>
        <v>217.88</v>
      </c>
      <c r="BC342" vm="11651">
        <f ca="1"/>
        <v>45785</v>
      </c>
      <c r="BD342" vm="11673">
        <f ca="1"/>
        <v>61.24</v>
      </c>
      <c r="BE342" vm="11651">
        <f ca="1"/>
        <v>45785</v>
      </c>
      <c r="BF342" vm="11674">
        <f ca="1"/>
        <v>36.869999999999997</v>
      </c>
      <c r="BG342" vm="11651">
        <f ca="1"/>
        <v>45785</v>
      </c>
      <c r="BH342" vm="11675">
        <f ca="1"/>
        <v>304.63</v>
      </c>
      <c r="BI342" vm="11651">
        <f ca="1"/>
        <v>45785</v>
      </c>
      <c r="BJ342" vm="6092">
        <f ca="1"/>
        <v>41.6</v>
      </c>
      <c r="BK342" vm="11651">
        <f ca="1"/>
        <v>45785</v>
      </c>
      <c r="BL342" vm="11256">
        <f ca="1"/>
        <v>43.61</v>
      </c>
      <c r="BM342" vm="11651">
        <f ca="1"/>
        <v>45785</v>
      </c>
      <c r="BN342" vm="11676">
        <f ca="1"/>
        <v>128.21</v>
      </c>
      <c r="BO342" vm="11651">
        <f ca="1"/>
        <v>45785</v>
      </c>
      <c r="BP342" vm="11677">
        <f ca="1"/>
        <v>131.43</v>
      </c>
      <c r="BQ342" vm="11651">
        <f ca="1"/>
        <v>45785</v>
      </c>
      <c r="BR342" vm="11678">
        <f ca="1"/>
        <v>214.54</v>
      </c>
      <c r="BS342" vm="11651">
        <f ca="1"/>
        <v>45785</v>
      </c>
      <c r="BT342" vm="11679">
        <f ca="1"/>
        <v>279.74</v>
      </c>
      <c r="BU342" vm="11651">
        <f ca="1"/>
        <v>45785</v>
      </c>
      <c r="BV342" vm="11680">
        <f ca="1"/>
        <v>25.95</v>
      </c>
      <c r="BW342" vm="11651">
        <f ca="1"/>
        <v>45785</v>
      </c>
      <c r="BX342" vm="10329">
        <f ca="1"/>
        <v>70.180000000000007</v>
      </c>
      <c r="BZ342" vm="11651">
        <f ca="1"/>
        <v>45785</v>
      </c>
      <c r="CA342" vm="11681">
        <f ca="1"/>
        <v>519.34</v>
      </c>
      <c r="CB342" vm="11651">
        <f ca="1"/>
        <v>45785</v>
      </c>
      <c r="CC342" vm="6577">
        <f ca="1"/>
        <v>117.11</v>
      </c>
      <c r="CD342" vm="11651">
        <f ca="1"/>
        <v>45785</v>
      </c>
      <c r="CE342" vm="11682">
        <f ca="1"/>
        <v>105.1</v>
      </c>
      <c r="CF342" vm="11651">
        <f ca="1"/>
        <v>45785</v>
      </c>
      <c r="CG342" vm="11683">
        <f ca="1"/>
        <v>53.48</v>
      </c>
      <c r="CH342" vm="11651">
        <f ca="1"/>
        <v>45785</v>
      </c>
      <c r="CI342" vm="11684">
        <f ca="1"/>
        <v>195.7482</v>
      </c>
    </row>
    <row r="343" spans="1:87">
      <c r="A343" vm="11685">
        <f ca="1"/>
        <v>45786</v>
      </c>
      <c r="B343" vm="11686">
        <f ca="1"/>
        <v>23.37</v>
      </c>
      <c r="C343" vm="11685">
        <f ca="1"/>
        <v>45786</v>
      </c>
      <c r="D343" vm="200">
        <f ca="1"/>
        <v>48.53</v>
      </c>
      <c r="E343" vm="11685">
        <f ca="1"/>
        <v>45786</v>
      </c>
      <c r="F343" vm="443">
        <f ca="1"/>
        <v>18.48</v>
      </c>
      <c r="G343" vm="11685">
        <f ca="1"/>
        <v>45786</v>
      </c>
      <c r="H343" vm="11687">
        <f ca="1"/>
        <v>706.21</v>
      </c>
      <c r="I343" vm="11685">
        <f ca="1"/>
        <v>45786</v>
      </c>
      <c r="J343" vm="11688">
        <f ca="1"/>
        <v>153.30000000000001</v>
      </c>
      <c r="K343" vm="11685">
        <f ca="1"/>
        <v>45786</v>
      </c>
      <c r="L343" vm="11689">
        <f ca="1"/>
        <v>536.51</v>
      </c>
      <c r="M343" vm="11685">
        <f ca="1"/>
        <v>45786</v>
      </c>
      <c r="N343" vm="8710">
        <f ca="1"/>
        <v>48.55</v>
      </c>
      <c r="O343" vm="11685">
        <f ca="1"/>
        <v>45786</v>
      </c>
      <c r="P343" vm="11690">
        <f ca="1"/>
        <v>9.7124000000000006</v>
      </c>
      <c r="Q343" vm="11685">
        <f ca="1"/>
        <v>45786</v>
      </c>
      <c r="R343" vm="11691">
        <f ca="1"/>
        <v>233.06</v>
      </c>
      <c r="S343" vm="11685">
        <f ca="1"/>
        <v>45786</v>
      </c>
      <c r="T343" vm="962">
        <f ca="1"/>
        <v>112.11</v>
      </c>
      <c r="U343" vm="11685">
        <f ca="1"/>
        <v>45786</v>
      </c>
      <c r="V343" vm="11692">
        <f ca="1"/>
        <v>492.6</v>
      </c>
      <c r="W343" vm="11685">
        <f ca="1"/>
        <v>45786</v>
      </c>
      <c r="X343" vm="11693">
        <f ca="1"/>
        <v>438.73</v>
      </c>
      <c r="Y343" vm="11685">
        <f ca="1"/>
        <v>45786</v>
      </c>
      <c r="Z343" vm="11694">
        <f ca="1"/>
        <v>35.07</v>
      </c>
      <c r="AA343" vm="11685">
        <f ca="1"/>
        <v>45786</v>
      </c>
      <c r="AB343" vm="11695">
        <f ca="1"/>
        <v>65.77</v>
      </c>
      <c r="AC343" vm="11685">
        <f ca="1"/>
        <v>45786</v>
      </c>
      <c r="AD343" vm="11696">
        <f ca="1"/>
        <v>57.93</v>
      </c>
      <c r="AE343" vm="11685">
        <f ca="1"/>
        <v>45786</v>
      </c>
      <c r="AF343" vm="11697">
        <f ca="1"/>
        <v>198.53</v>
      </c>
      <c r="AG343" vm="11685">
        <f ca="1"/>
        <v>45786</v>
      </c>
      <c r="AH343" vm="11698">
        <f ca="1"/>
        <v>70.31</v>
      </c>
      <c r="AI343" vm="11685">
        <f ca="1"/>
        <v>45786</v>
      </c>
      <c r="AJ343" vm="3336">
        <f ca="1"/>
        <v>66.97</v>
      </c>
      <c r="AK343" vm="11685">
        <f ca="1"/>
        <v>45786</v>
      </c>
      <c r="AL343" vm="11699">
        <f ca="1"/>
        <v>174.14</v>
      </c>
      <c r="AM343" vm="11685">
        <f ca="1"/>
        <v>45786</v>
      </c>
      <c r="AN343" vm="11700">
        <f ca="1"/>
        <v>14.11</v>
      </c>
      <c r="AO343" vm="11685">
        <f ca="1"/>
        <v>45786</v>
      </c>
      <c r="AP343" vm="5280">
        <f ca="1"/>
        <v>93.81</v>
      </c>
      <c r="AQ343" vm="11685">
        <f ca="1"/>
        <v>45786</v>
      </c>
      <c r="AR343" vm="6440">
        <f ca="1"/>
        <v>85.91</v>
      </c>
      <c r="AS343" vm="11685">
        <f ca="1"/>
        <v>45786</v>
      </c>
      <c r="AT343" vm="11701">
        <f ca="1"/>
        <v>133.24</v>
      </c>
      <c r="AU343" vm="11685">
        <f ca="1"/>
        <v>45786</v>
      </c>
      <c r="AV343" vm="961">
        <f ca="1"/>
        <v>55.63</v>
      </c>
      <c r="AW343" vm="11685">
        <f ca="1"/>
        <v>45786</v>
      </c>
      <c r="AX343" vm="11702">
        <f ca="1"/>
        <v>37.67</v>
      </c>
      <c r="AY343" vm="11685">
        <f ca="1"/>
        <v>45786</v>
      </c>
      <c r="AZ343" vm="11703">
        <f ca="1"/>
        <v>104.13</v>
      </c>
      <c r="BA343" vm="11685">
        <f ca="1"/>
        <v>45786</v>
      </c>
      <c r="BB343" vm="11704">
        <f ca="1"/>
        <v>219.97</v>
      </c>
      <c r="BC343" vm="11685">
        <f ca="1"/>
        <v>45786</v>
      </c>
      <c r="BD343" vm="5226">
        <f ca="1"/>
        <v>60.99</v>
      </c>
      <c r="BE343" vm="11685">
        <f ca="1"/>
        <v>45786</v>
      </c>
      <c r="BF343" vm="10957">
        <f ca="1"/>
        <v>36.619999999999997</v>
      </c>
      <c r="BG343" vm="11685">
        <f ca="1"/>
        <v>45786</v>
      </c>
      <c r="BH343" vm="11705">
        <f ca="1"/>
        <v>306.83999999999997</v>
      </c>
      <c r="BI343" vm="11685">
        <f ca="1"/>
        <v>45786</v>
      </c>
      <c r="BJ343" vm="2573">
        <f ca="1"/>
        <v>41.79</v>
      </c>
      <c r="BK343" vm="11685">
        <f ca="1"/>
        <v>45786</v>
      </c>
      <c r="BL343" vm="11256">
        <f ca="1"/>
        <v>43.61</v>
      </c>
      <c r="BM343" vm="11685">
        <f ca="1"/>
        <v>45786</v>
      </c>
      <c r="BN343" vm="11706">
        <f ca="1"/>
        <v>127.52</v>
      </c>
      <c r="BO343" vm="11685">
        <f ca="1"/>
        <v>45786</v>
      </c>
      <c r="BP343" vm="11707">
        <f ca="1"/>
        <v>130.44</v>
      </c>
      <c r="BQ343" vm="11685">
        <f ca="1"/>
        <v>45786</v>
      </c>
      <c r="BR343" vm="11708">
        <f ca="1"/>
        <v>213.03</v>
      </c>
      <c r="BS343" vm="11685">
        <f ca="1"/>
        <v>45786</v>
      </c>
      <c r="BT343" vm="11709">
        <f ca="1"/>
        <v>275.42</v>
      </c>
      <c r="BU343" vm="11685">
        <f ca="1"/>
        <v>45786</v>
      </c>
      <c r="BV343" vm="11710">
        <f ca="1"/>
        <v>26.45</v>
      </c>
      <c r="BW343" vm="11685">
        <f ca="1"/>
        <v>45786</v>
      </c>
      <c r="BX343" vm="11711">
        <f ca="1"/>
        <v>70.69</v>
      </c>
      <c r="BZ343" vm="11685">
        <f ca="1"/>
        <v>45786</v>
      </c>
      <c r="CA343" vm="11712">
        <f ca="1"/>
        <v>518.65</v>
      </c>
      <c r="CB343" vm="11685">
        <f ca="1"/>
        <v>45786</v>
      </c>
      <c r="CC343" vm="11713">
        <f ca="1"/>
        <v>116.86</v>
      </c>
      <c r="CD343" vm="11685">
        <f ca="1"/>
        <v>45786</v>
      </c>
      <c r="CE343" vm="11714">
        <f ca="1"/>
        <v>105.01</v>
      </c>
      <c r="CF343" vm="11685">
        <f ca="1"/>
        <v>45786</v>
      </c>
      <c r="CG343" vm="7477">
        <f ca="1"/>
        <v>53.36</v>
      </c>
      <c r="CH343" vm="11685">
        <f ca="1"/>
        <v>45786</v>
      </c>
      <c r="CI343" vm="11715">
        <f ca="1"/>
        <v>195.85769999999999</v>
      </c>
    </row>
    <row r="344" spans="1:87">
      <c r="A344" vm="11716">
        <f ca="1"/>
        <v>45789</v>
      </c>
      <c r="B344" vm="11717">
        <f ca="1"/>
        <v>23.83</v>
      </c>
      <c r="C344" vm="11716">
        <f ca="1"/>
        <v>45789</v>
      </c>
      <c r="D344" vm="10567">
        <f ca="1"/>
        <v>49.9</v>
      </c>
      <c r="E344" vm="11716">
        <f ca="1"/>
        <v>45789</v>
      </c>
      <c r="F344" vm="11718">
        <f ca="1"/>
        <v>19.64</v>
      </c>
      <c r="G344" vm="11716">
        <f ca="1"/>
        <v>45789</v>
      </c>
      <c r="H344" vm="11719">
        <f ca="1"/>
        <v>750.2</v>
      </c>
      <c r="I344" vm="11716">
        <f ca="1"/>
        <v>45789</v>
      </c>
      <c r="J344" vm="10878">
        <f ca="1"/>
        <v>149.27000000000001</v>
      </c>
      <c r="K344" vm="11716">
        <f ca="1"/>
        <v>45789</v>
      </c>
      <c r="L344" vm="11720">
        <f ca="1"/>
        <v>561.42999999999995</v>
      </c>
      <c r="M344" vm="11716">
        <f ca="1"/>
        <v>45789</v>
      </c>
      <c r="N344" vm="8115">
        <f ca="1"/>
        <v>49.01</v>
      </c>
      <c r="O344" vm="11716">
        <f ca="1"/>
        <v>45789</v>
      </c>
      <c r="P344" vm="11514">
        <f ca="1"/>
        <v>9.6137999999999995</v>
      </c>
      <c r="Q344" vm="11716">
        <f ca="1"/>
        <v>45789</v>
      </c>
      <c r="R344" vm="11721">
        <f ca="1"/>
        <v>241.48</v>
      </c>
      <c r="S344" vm="11716">
        <f ca="1"/>
        <v>45789</v>
      </c>
      <c r="T344" vm="11722">
        <f ca="1"/>
        <v>118.11</v>
      </c>
      <c r="U344" vm="11716">
        <f ca="1"/>
        <v>45789</v>
      </c>
      <c r="V344" vm="11723">
        <f ca="1"/>
        <v>495.62</v>
      </c>
      <c r="W344" vm="11716">
        <f ca="1"/>
        <v>45789</v>
      </c>
      <c r="X344" vm="5756">
        <f ca="1"/>
        <v>449.26</v>
      </c>
      <c r="Y344" vm="11716">
        <f ca="1"/>
        <v>45789</v>
      </c>
      <c r="Z344" vm="11724">
        <f ca="1"/>
        <v>38.22</v>
      </c>
      <c r="AA344" vm="11716">
        <f ca="1"/>
        <v>45789</v>
      </c>
      <c r="AB344" vm="6441">
        <f ca="1"/>
        <v>67.739999999999995</v>
      </c>
      <c r="AC344" vm="11716">
        <f ca="1"/>
        <v>45789</v>
      </c>
      <c r="AD344" vm="19">
        <f ca="1"/>
        <v>61.57</v>
      </c>
      <c r="AE344" vm="11716">
        <f ca="1"/>
        <v>45789</v>
      </c>
      <c r="AF344" vm="11725">
        <f ca="1"/>
        <v>210.79</v>
      </c>
      <c r="AG344" vm="11716">
        <f ca="1"/>
        <v>45789</v>
      </c>
      <c r="AH344" vm="6546">
        <f ca="1"/>
        <v>69.69</v>
      </c>
      <c r="AI344" vm="11716">
        <f ca="1"/>
        <v>45789</v>
      </c>
      <c r="AJ344" vm="5461">
        <f ca="1"/>
        <v>64.81</v>
      </c>
      <c r="AK344" vm="11716">
        <f ca="1"/>
        <v>45789</v>
      </c>
      <c r="AL344" vm="11726">
        <f ca="1"/>
        <v>180.54</v>
      </c>
      <c r="AM344" vm="11716">
        <f ca="1"/>
        <v>45789</v>
      </c>
      <c r="AN344" vm="1145">
        <f ca="1"/>
        <v>13.64</v>
      </c>
      <c r="AO344" vm="11716">
        <f ca="1"/>
        <v>45789</v>
      </c>
      <c r="AP344" vm="11727">
        <f ca="1"/>
        <v>96</v>
      </c>
      <c r="AQ344" vm="11716">
        <f ca="1"/>
        <v>45789</v>
      </c>
      <c r="AR344" vm="6374">
        <f ca="1"/>
        <v>87.1</v>
      </c>
      <c r="AS344" vm="11716">
        <f ca="1"/>
        <v>45789</v>
      </c>
      <c r="AT344" vm="883">
        <f ca="1"/>
        <v>131.99</v>
      </c>
      <c r="AU344" vm="11716">
        <f ca="1"/>
        <v>45789</v>
      </c>
      <c r="AV344" vm="9608">
        <f ca="1"/>
        <v>56.2</v>
      </c>
      <c r="AW344" vm="11716">
        <f ca="1"/>
        <v>45789</v>
      </c>
      <c r="AX344" vm="3444">
        <f ca="1"/>
        <v>39.01</v>
      </c>
      <c r="AY344" vm="11716">
        <f ca="1"/>
        <v>45789</v>
      </c>
      <c r="AZ344" vm="5543">
        <f ca="1"/>
        <v>103.76</v>
      </c>
      <c r="BA344" vm="11716">
        <f ca="1"/>
        <v>45789</v>
      </c>
      <c r="BB344" vm="8731">
        <f ca="1"/>
        <v>207.92</v>
      </c>
      <c r="BC344" vm="11716">
        <f ca="1"/>
        <v>45789</v>
      </c>
      <c r="BD344" vm="11728">
        <f ca="1"/>
        <v>65.36</v>
      </c>
      <c r="BE344" vm="11716">
        <f ca="1"/>
        <v>45789</v>
      </c>
      <c r="BF344" vm="11729">
        <f ca="1"/>
        <v>37.369999999999997</v>
      </c>
      <c r="BG344" vm="11716">
        <f ca="1"/>
        <v>45789</v>
      </c>
      <c r="BH344" vm="11730">
        <f ca="1"/>
        <v>298.19</v>
      </c>
      <c r="BI344" vm="11716">
        <f ca="1"/>
        <v>45789</v>
      </c>
      <c r="BJ344" vm="710">
        <f ca="1"/>
        <v>43.36</v>
      </c>
      <c r="BK344" vm="11716">
        <f ca="1"/>
        <v>45789</v>
      </c>
      <c r="BL344" vm="7360">
        <f ca="1"/>
        <v>43</v>
      </c>
      <c r="BM344" vm="11716">
        <f ca="1"/>
        <v>45789</v>
      </c>
      <c r="BN344" vm="3146">
        <f ca="1"/>
        <v>128.63999999999999</v>
      </c>
      <c r="BO344" vm="11716">
        <f ca="1"/>
        <v>45789</v>
      </c>
      <c r="BP344" vm="11731">
        <f ca="1"/>
        <v>131.68</v>
      </c>
      <c r="BQ344" vm="11716">
        <f ca="1"/>
        <v>45789</v>
      </c>
      <c r="BR344" vm="11732">
        <f ca="1"/>
        <v>219.34</v>
      </c>
      <c r="BS344" vm="11716">
        <f ca="1"/>
        <v>45789</v>
      </c>
      <c r="BT344" vm="11733">
        <f ca="1"/>
        <v>288.82</v>
      </c>
      <c r="BU344" vm="11716">
        <f ca="1"/>
        <v>45789</v>
      </c>
      <c r="BV344" vm="11734">
        <f ca="1"/>
        <v>27.43</v>
      </c>
      <c r="BW344" vm="11716">
        <f ca="1"/>
        <v>45789</v>
      </c>
      <c r="BX344" vm="810">
        <f ca="1"/>
        <v>67.53</v>
      </c>
      <c r="BZ344" vm="11716">
        <f ca="1"/>
        <v>45789</v>
      </c>
      <c r="CA344" vm="11735">
        <f ca="1"/>
        <v>535.91999999999996</v>
      </c>
      <c r="CB344" vm="11716">
        <f ca="1"/>
        <v>45789</v>
      </c>
      <c r="CC344" vm="7770">
        <f ca="1"/>
        <v>120.67</v>
      </c>
      <c r="CD344" vm="11716">
        <f ca="1"/>
        <v>45789</v>
      </c>
      <c r="CE344" vm="11736">
        <f ca="1"/>
        <v>108.36</v>
      </c>
      <c r="CF344" vm="11716">
        <f ca="1"/>
        <v>45789</v>
      </c>
      <c r="CG344" vm="6901">
        <f ca="1"/>
        <v>55.13</v>
      </c>
      <c r="CH344" vm="11716">
        <f ca="1"/>
        <v>45789</v>
      </c>
      <c r="CI344" vm="11737">
        <f ca="1"/>
        <v>200.4846</v>
      </c>
    </row>
    <row r="345" spans="1:87">
      <c r="A345" vm="11738">
        <f ca="1"/>
        <v>45790</v>
      </c>
      <c r="B345" vm="8979">
        <f ca="1"/>
        <v>23.65</v>
      </c>
      <c r="C345" vm="11738">
        <f ca="1"/>
        <v>45790</v>
      </c>
      <c r="D345" vm="11739">
        <f ca="1"/>
        <v>50.69</v>
      </c>
      <c r="E345" vm="11738">
        <f ca="1"/>
        <v>45790</v>
      </c>
      <c r="F345" vm="7266">
        <f ca="1"/>
        <v>19.97</v>
      </c>
      <c r="G345" vm="11738">
        <f ca="1"/>
        <v>45790</v>
      </c>
      <c r="H345" vm="11740">
        <f ca="1"/>
        <v>763.9</v>
      </c>
      <c r="I345" vm="11738">
        <f ca="1"/>
        <v>45790</v>
      </c>
      <c r="J345" vm="11741">
        <f ca="1"/>
        <v>149.06</v>
      </c>
      <c r="K345" vm="11738">
        <f ca="1"/>
        <v>45790</v>
      </c>
      <c r="L345" vm="11742">
        <f ca="1"/>
        <v>563.95000000000005</v>
      </c>
      <c r="M345" vm="11738">
        <f ca="1"/>
        <v>45790</v>
      </c>
      <c r="N345" vm="11743">
        <f ca="1"/>
        <v>49.8</v>
      </c>
      <c r="O345" vm="11738">
        <f ca="1"/>
        <v>45790</v>
      </c>
      <c r="P345" vm="11744">
        <f ca="1"/>
        <v>9.7321000000000009</v>
      </c>
      <c r="Q345" vm="11738">
        <f ca="1"/>
        <v>45790</v>
      </c>
      <c r="R345" vm="7191">
        <f ca="1"/>
        <v>245</v>
      </c>
      <c r="S345" vm="11738">
        <f ca="1"/>
        <v>45790</v>
      </c>
      <c r="T345" vm="11745">
        <f ca="1"/>
        <v>119.93</v>
      </c>
      <c r="U345" vm="11738">
        <f ca="1"/>
        <v>45790</v>
      </c>
      <c r="V345" vm="11746">
        <f ca="1"/>
        <v>498.57</v>
      </c>
      <c r="W345" vm="11738">
        <f ca="1"/>
        <v>45790</v>
      </c>
      <c r="X345" vm="11747">
        <f ca="1"/>
        <v>449.14</v>
      </c>
      <c r="Y345" vm="11738">
        <f ca="1"/>
        <v>45790</v>
      </c>
      <c r="Z345" vm="502">
        <f ca="1"/>
        <v>39.54</v>
      </c>
      <c r="AA345" vm="11738">
        <f ca="1"/>
        <v>45790</v>
      </c>
      <c r="AB345" vm="11748">
        <f ca="1"/>
        <v>65.400000000000006</v>
      </c>
      <c r="AC345" vm="11738">
        <f ca="1"/>
        <v>45790</v>
      </c>
      <c r="AD345" vm="9804">
        <f ca="1"/>
        <v>61.86</v>
      </c>
      <c r="AE345" vm="11738">
        <f ca="1"/>
        <v>45790</v>
      </c>
      <c r="AF345" vm="11749">
        <f ca="1"/>
        <v>212.93</v>
      </c>
      <c r="AG345" vm="11738">
        <f ca="1"/>
        <v>45790</v>
      </c>
      <c r="AH345" vm="4999">
        <f ca="1"/>
        <v>72.11</v>
      </c>
      <c r="AI345" vm="11738">
        <f ca="1"/>
        <v>45790</v>
      </c>
      <c r="AJ345" vm="4900">
        <f ca="1"/>
        <v>60.5</v>
      </c>
      <c r="AK345" vm="11738">
        <f ca="1"/>
        <v>45790</v>
      </c>
      <c r="AL345" vm="11750">
        <f ca="1"/>
        <v>181.02</v>
      </c>
      <c r="AM345" vm="11738">
        <f ca="1"/>
        <v>45790</v>
      </c>
      <c r="AN345" vm="11751">
        <f ca="1"/>
        <v>14.2</v>
      </c>
      <c r="AO345" vm="11738">
        <f ca="1"/>
        <v>45790</v>
      </c>
      <c r="AP345" vm="2889">
        <f ca="1"/>
        <v>97.78</v>
      </c>
      <c r="AQ345" vm="11738">
        <f ca="1"/>
        <v>45790</v>
      </c>
      <c r="AR345" vm="11752">
        <f ca="1"/>
        <v>87.93</v>
      </c>
      <c r="AS345" vm="11738">
        <f ca="1"/>
        <v>45790</v>
      </c>
      <c r="AT345" vm="2358">
        <f ca="1"/>
        <v>129.05000000000001</v>
      </c>
      <c r="AU345" vm="11738">
        <f ca="1"/>
        <v>45790</v>
      </c>
      <c r="AV345" vm="11753">
        <f ca="1"/>
        <v>58.06</v>
      </c>
      <c r="AW345" vm="11738">
        <f ca="1"/>
        <v>45790</v>
      </c>
      <c r="AX345" vm="11754">
        <f ca="1"/>
        <v>39.19</v>
      </c>
      <c r="AY345" vm="11738">
        <f ca="1"/>
        <v>45790</v>
      </c>
      <c r="AZ345" vm="400">
        <f ca="1"/>
        <v>106.35</v>
      </c>
      <c r="BA345" vm="11738">
        <f ca="1"/>
        <v>45790</v>
      </c>
      <c r="BB345" vm="11755">
        <f ca="1"/>
        <v>203.96</v>
      </c>
      <c r="BC345" vm="11738">
        <f ca="1"/>
        <v>45790</v>
      </c>
      <c r="BD345" vm="7228">
        <f ca="1"/>
        <v>65.48</v>
      </c>
      <c r="BE345" vm="11738">
        <f ca="1"/>
        <v>45790</v>
      </c>
      <c r="BF345" vm="2581">
        <f ca="1"/>
        <v>36.35</v>
      </c>
      <c r="BG345" vm="11738">
        <f ca="1"/>
        <v>45790</v>
      </c>
      <c r="BH345" vm="11756">
        <f ca="1"/>
        <v>299.45999999999998</v>
      </c>
      <c r="BI345" vm="11738">
        <f ca="1"/>
        <v>45790</v>
      </c>
      <c r="BJ345" vm="4081">
        <f ca="1"/>
        <v>44.28</v>
      </c>
      <c r="BK345" vm="11738">
        <f ca="1"/>
        <v>45790</v>
      </c>
      <c r="BL345" vm="7666">
        <f ca="1"/>
        <v>42.65</v>
      </c>
      <c r="BM345" vm="11738">
        <f ca="1"/>
        <v>45790</v>
      </c>
      <c r="BN345" vm="9736">
        <f ca="1"/>
        <v>127.93</v>
      </c>
      <c r="BO345" vm="11738">
        <f ca="1"/>
        <v>45790</v>
      </c>
      <c r="BP345" vm="2837">
        <f ca="1"/>
        <v>130.31</v>
      </c>
      <c r="BQ345" vm="11738">
        <f ca="1"/>
        <v>45790</v>
      </c>
      <c r="BR345" vm="11757">
        <f ca="1"/>
        <v>218.22</v>
      </c>
      <c r="BS345" vm="11738">
        <f ca="1"/>
        <v>45790</v>
      </c>
      <c r="BT345" vm="11758">
        <f ca="1"/>
        <v>289.17</v>
      </c>
      <c r="BU345" vm="11738">
        <f ca="1"/>
        <v>45790</v>
      </c>
      <c r="BV345" vm="11759">
        <f ca="1"/>
        <v>28.33</v>
      </c>
      <c r="BW345" vm="11738">
        <f ca="1"/>
        <v>45790</v>
      </c>
      <c r="BX345" vm="810">
        <f ca="1"/>
        <v>67.53</v>
      </c>
      <c r="BZ345" vm="11738">
        <f ca="1"/>
        <v>45790</v>
      </c>
      <c r="CA345" vm="11760">
        <f ca="1"/>
        <v>539.44000000000005</v>
      </c>
      <c r="CB345" vm="11738">
        <f ca="1"/>
        <v>45790</v>
      </c>
      <c r="CC345" vm="1564">
        <f ca="1"/>
        <v>121.52</v>
      </c>
      <c r="CD345" vm="11738">
        <f ca="1"/>
        <v>45790</v>
      </c>
      <c r="CE345" vm="9345">
        <f ca="1"/>
        <v>109.32</v>
      </c>
      <c r="CF345" vm="11738">
        <f ca="1"/>
        <v>45790</v>
      </c>
      <c r="CG345" vm="1928">
        <f ca="1"/>
        <v>55.47</v>
      </c>
      <c r="CH345" vm="11738">
        <f ca="1"/>
        <v>45790</v>
      </c>
      <c r="CI345" vm="11761">
        <f ca="1"/>
        <v>201.92959999999999</v>
      </c>
    </row>
    <row r="346" spans="1:87">
      <c r="A346" vm="11762">
        <f ca="1"/>
        <v>45791</v>
      </c>
      <c r="B346" vm="7941">
        <f ca="1"/>
        <v>23.4</v>
      </c>
      <c r="C346" vm="11762">
        <f ca="1"/>
        <v>45791</v>
      </c>
      <c r="D346" vm="1947">
        <f ca="1"/>
        <v>49.41</v>
      </c>
      <c r="E346" vm="11762">
        <f ca="1"/>
        <v>45791</v>
      </c>
      <c r="F346" vm="6320">
        <f ca="1"/>
        <v>19.98</v>
      </c>
      <c r="G346" vm="11762">
        <f ca="1"/>
        <v>45791</v>
      </c>
      <c r="H346" vm="11763">
        <f ca="1"/>
        <v>768.91</v>
      </c>
      <c r="I346" vm="11762">
        <f ca="1"/>
        <v>45791</v>
      </c>
      <c r="J346" vm="11764">
        <f ca="1"/>
        <v>147.22999999999999</v>
      </c>
      <c r="K346" vm="11762">
        <f ca="1"/>
        <v>45791</v>
      </c>
      <c r="L346" vm="11765">
        <f ca="1"/>
        <v>565.94000000000005</v>
      </c>
      <c r="M346" vm="11762">
        <f ca="1"/>
        <v>45791</v>
      </c>
      <c r="N346" vm="1128">
        <f ca="1"/>
        <v>49.05</v>
      </c>
      <c r="O346" vm="11762">
        <f ca="1"/>
        <v>45791</v>
      </c>
      <c r="P346" vm="11766">
        <f ca="1"/>
        <v>9.5940999999999992</v>
      </c>
      <c r="Q346" vm="11762">
        <f ca="1"/>
        <v>45791</v>
      </c>
      <c r="R346" vm="11767">
        <f ca="1"/>
        <v>244.45</v>
      </c>
      <c r="S346" vm="11762">
        <f ca="1"/>
        <v>45791</v>
      </c>
      <c r="T346" vm="6064">
        <f ca="1"/>
        <v>116.85</v>
      </c>
      <c r="U346" vm="11762">
        <f ca="1"/>
        <v>45791</v>
      </c>
      <c r="V346" vm="11768">
        <f ca="1"/>
        <v>497.5</v>
      </c>
      <c r="W346" vm="11762">
        <f ca="1"/>
        <v>45791</v>
      </c>
      <c r="X346" vm="11769">
        <f ca="1"/>
        <v>452.94</v>
      </c>
      <c r="Y346" vm="11762">
        <f ca="1"/>
        <v>45791</v>
      </c>
      <c r="Z346" vm="1618">
        <f ca="1"/>
        <v>39.93</v>
      </c>
      <c r="AA346" vm="11762">
        <f ca="1"/>
        <v>45791</v>
      </c>
      <c r="AB346" vm="11770">
        <f ca="1"/>
        <v>64.41</v>
      </c>
      <c r="AC346" vm="11762">
        <f ca="1"/>
        <v>45791</v>
      </c>
      <c r="AD346" vm="9652">
        <f ca="1"/>
        <v>61.08</v>
      </c>
      <c r="AE346" vm="11762">
        <f ca="1"/>
        <v>45791</v>
      </c>
      <c r="AF346" vm="11771">
        <f ca="1"/>
        <v>212.33</v>
      </c>
      <c r="AG346" vm="11762">
        <f ca="1"/>
        <v>45791</v>
      </c>
      <c r="AH346" vm="10057">
        <f ca="1"/>
        <v>72.19</v>
      </c>
      <c r="AI346" vm="11762">
        <f ca="1"/>
        <v>45791</v>
      </c>
      <c r="AJ346" vm="11772">
        <f ca="1"/>
        <v>60.04</v>
      </c>
      <c r="AK346" vm="11762">
        <f ca="1"/>
        <v>45791</v>
      </c>
      <c r="AL346" vm="11773">
        <f ca="1"/>
        <v>181.45</v>
      </c>
      <c r="AM346" vm="11762">
        <f ca="1"/>
        <v>45791</v>
      </c>
      <c r="AN346" vm="11774">
        <f ca="1"/>
        <v>12.43</v>
      </c>
      <c r="AO346" vm="11762">
        <f ca="1"/>
        <v>45791</v>
      </c>
      <c r="AP346" vm="5207">
        <f ca="1"/>
        <v>97.71</v>
      </c>
      <c r="AQ346" vm="11762">
        <f ca="1"/>
        <v>45791</v>
      </c>
      <c r="AR346" vm="11775">
        <f ca="1"/>
        <v>87.94</v>
      </c>
      <c r="AS346" vm="11762">
        <f ca="1"/>
        <v>45791</v>
      </c>
      <c r="AT346" vm="11776">
        <f ca="1"/>
        <v>128.56</v>
      </c>
      <c r="AU346" vm="11762">
        <f ca="1"/>
        <v>45791</v>
      </c>
      <c r="AV346" vm="4775">
        <f ca="1"/>
        <v>56.98</v>
      </c>
      <c r="AW346" vm="11762">
        <f ca="1"/>
        <v>45791</v>
      </c>
      <c r="AX346" vm="4522">
        <f ca="1"/>
        <v>39.24</v>
      </c>
      <c r="AY346" vm="11762">
        <f ca="1"/>
        <v>45791</v>
      </c>
      <c r="AZ346" vm="11777">
        <f ca="1"/>
        <v>105.84</v>
      </c>
      <c r="BA346" vm="11762">
        <f ca="1"/>
        <v>45791</v>
      </c>
      <c r="BB346" vm="11778">
        <f ca="1"/>
        <v>204.5</v>
      </c>
      <c r="BC346" vm="11762">
        <f ca="1"/>
        <v>45791</v>
      </c>
      <c r="BD346" vm="5939">
        <f ca="1"/>
        <v>64.11</v>
      </c>
      <c r="BE346" vm="11762">
        <f ca="1"/>
        <v>45791</v>
      </c>
      <c r="BF346" vm="11779">
        <f ca="1"/>
        <v>36.22</v>
      </c>
      <c r="BG346" vm="11762">
        <f ca="1"/>
        <v>45791</v>
      </c>
      <c r="BH346" vm="11780">
        <f ca="1"/>
        <v>293.16000000000003</v>
      </c>
      <c r="BI346" vm="11762">
        <f ca="1"/>
        <v>45791</v>
      </c>
      <c r="BJ346" vm="2368">
        <f ca="1"/>
        <v>44.74</v>
      </c>
      <c r="BK346" vm="11762">
        <f ca="1"/>
        <v>45791</v>
      </c>
      <c r="BL346" vm="887">
        <f ca="1"/>
        <v>42.35</v>
      </c>
      <c r="BM346" vm="11762">
        <f ca="1"/>
        <v>45791</v>
      </c>
      <c r="BN346" vm="11781">
        <f ca="1"/>
        <v>126.14</v>
      </c>
      <c r="BO346" vm="11762">
        <f ca="1"/>
        <v>45791</v>
      </c>
      <c r="BP346" vm="9768">
        <f ca="1"/>
        <v>128.44999999999999</v>
      </c>
      <c r="BQ346" vm="11762">
        <f ca="1"/>
        <v>45791</v>
      </c>
      <c r="BR346" vm="11782">
        <f ca="1"/>
        <v>217.18</v>
      </c>
      <c r="BS346" vm="11762">
        <f ca="1"/>
        <v>45791</v>
      </c>
      <c r="BT346" vm="11783">
        <f ca="1"/>
        <v>290.74</v>
      </c>
      <c r="BU346" vm="11762">
        <f ca="1"/>
        <v>45791</v>
      </c>
      <c r="BV346" vm="11784">
        <f ca="1"/>
        <v>28.16</v>
      </c>
      <c r="BW346" vm="11762">
        <f ca="1"/>
        <v>45791</v>
      </c>
      <c r="BX346" vm="6580">
        <f ca="1"/>
        <v>67.430000000000007</v>
      </c>
      <c r="BZ346" vm="11762">
        <f ca="1"/>
        <v>45791</v>
      </c>
      <c r="CA346" vm="11785">
        <f ca="1"/>
        <v>540.11</v>
      </c>
      <c r="CB346" vm="11762">
        <f ca="1"/>
        <v>45791</v>
      </c>
      <c r="CC346" vm="11786">
        <f ca="1"/>
        <v>121.44</v>
      </c>
      <c r="CD346" vm="11762">
        <f ca="1"/>
        <v>45791</v>
      </c>
      <c r="CE346" vm="11787">
        <f ca="1"/>
        <v>109.92</v>
      </c>
      <c r="CF346" vm="11762">
        <f ca="1"/>
        <v>45791</v>
      </c>
      <c r="CG346" vm="1608">
        <f ca="1"/>
        <v>55.55</v>
      </c>
      <c r="CH346" vm="11762">
        <f ca="1"/>
        <v>45791</v>
      </c>
      <c r="CI346" vm="11788">
        <f ca="1"/>
        <v>201.88200000000001</v>
      </c>
    </row>
    <row r="347" spans="1:87">
      <c r="A347" vm="11789">
        <f ca="1"/>
        <v>45792</v>
      </c>
      <c r="B347" vm="11790">
        <f ca="1"/>
        <v>23.78</v>
      </c>
      <c r="C347" vm="11789">
        <f ca="1"/>
        <v>45792</v>
      </c>
      <c r="D347" vm="3359">
        <f ca="1"/>
        <v>48.86</v>
      </c>
      <c r="E347" vm="11789">
        <f ca="1"/>
        <v>45792</v>
      </c>
      <c r="F347" vm="995">
        <f ca="1"/>
        <v>19.32</v>
      </c>
      <c r="G347" vm="11789">
        <f ca="1"/>
        <v>45792</v>
      </c>
      <c r="H347" vm="11791">
        <f ca="1"/>
        <v>758.36</v>
      </c>
      <c r="I347" vm="11789">
        <f ca="1"/>
        <v>45792</v>
      </c>
      <c r="J347" vm="11792">
        <f ca="1"/>
        <v>149.57</v>
      </c>
      <c r="K347" vm="11789">
        <f ca="1"/>
        <v>45792</v>
      </c>
      <c r="L347" vm="11793">
        <f ca="1"/>
        <v>560.28</v>
      </c>
      <c r="M347" vm="11789">
        <f ca="1"/>
        <v>45792</v>
      </c>
      <c r="N347" vm="11794">
        <f ca="1"/>
        <v>49.27</v>
      </c>
      <c r="O347" vm="11789">
        <f ca="1"/>
        <v>45792</v>
      </c>
      <c r="P347" vm="11795">
        <f ca="1"/>
        <v>8.8249999999999993</v>
      </c>
      <c r="Q347" vm="11789">
        <f ca="1"/>
        <v>45792</v>
      </c>
      <c r="R347" vm="7429">
        <f ca="1"/>
        <v>245.92</v>
      </c>
      <c r="S347" vm="11789">
        <f ca="1"/>
        <v>45792</v>
      </c>
      <c r="T347" vm="6523">
        <f ca="1"/>
        <v>113.32</v>
      </c>
      <c r="U347" vm="11789">
        <f ca="1"/>
        <v>45792</v>
      </c>
      <c r="V347" vm="11796">
        <f ca="1"/>
        <v>516.32000000000005</v>
      </c>
      <c r="W347" vm="11789">
        <f ca="1"/>
        <v>45792</v>
      </c>
      <c r="X347" vm="11797">
        <f ca="1"/>
        <v>453.13</v>
      </c>
      <c r="Y347" vm="11789">
        <f ca="1"/>
        <v>45792</v>
      </c>
      <c r="Z347" vm="204">
        <f ca="1"/>
        <v>39.64</v>
      </c>
      <c r="AA347" vm="11789">
        <f ca="1"/>
        <v>45792</v>
      </c>
      <c r="AB347" vm="9302">
        <f ca="1"/>
        <v>66.150000000000006</v>
      </c>
      <c r="AC347" vm="11789">
        <f ca="1"/>
        <v>45792</v>
      </c>
      <c r="AD347" vm="11798">
        <f ca="1"/>
        <v>60.32</v>
      </c>
      <c r="AE347" vm="11789">
        <f ca="1"/>
        <v>45792</v>
      </c>
      <c r="AF347" vm="11799">
        <f ca="1"/>
        <v>211.45</v>
      </c>
      <c r="AG347" vm="11789">
        <f ca="1"/>
        <v>45792</v>
      </c>
      <c r="AH347" vm="11800">
        <f ca="1"/>
        <v>74.55</v>
      </c>
      <c r="AI347" vm="11789">
        <f ca="1"/>
        <v>45792</v>
      </c>
      <c r="AJ347" vm="4424">
        <f ca="1"/>
        <v>60.47</v>
      </c>
      <c r="AK347" vm="11789">
        <f ca="1"/>
        <v>45792</v>
      </c>
      <c r="AL347" vm="11801">
        <f ca="1"/>
        <v>182.97</v>
      </c>
      <c r="AM347" vm="11789">
        <f ca="1"/>
        <v>45792</v>
      </c>
      <c r="AN347" vm="11802">
        <f ca="1"/>
        <v>12.92</v>
      </c>
      <c r="AO347" vm="11789">
        <f ca="1"/>
        <v>45792</v>
      </c>
      <c r="AP347" vm="8959">
        <f ca="1"/>
        <v>98.2</v>
      </c>
      <c r="AQ347" vm="11789">
        <f ca="1"/>
        <v>45792</v>
      </c>
      <c r="AR347" vm="11803">
        <f ca="1"/>
        <v>89.39</v>
      </c>
      <c r="AS347" vm="11789">
        <f ca="1"/>
        <v>45792</v>
      </c>
      <c r="AT347" vm="9924">
        <f ca="1"/>
        <v>133.35</v>
      </c>
      <c r="AU347" vm="11789">
        <f ca="1"/>
        <v>45792</v>
      </c>
      <c r="AV347" vm="6261">
        <f ca="1"/>
        <v>57.46</v>
      </c>
      <c r="AW347" vm="11789">
        <f ca="1"/>
        <v>45792</v>
      </c>
      <c r="AX347" vm="10875">
        <f ca="1"/>
        <v>38.74</v>
      </c>
      <c r="AY347" vm="11789">
        <f ca="1"/>
        <v>45792</v>
      </c>
      <c r="AZ347" vm="11804">
        <f ca="1"/>
        <v>105.67</v>
      </c>
      <c r="BA347" vm="11789">
        <f ca="1"/>
        <v>45792</v>
      </c>
      <c r="BB347" vm="11805">
        <f ca="1"/>
        <v>211.68</v>
      </c>
      <c r="BC347" vm="11789">
        <f ca="1"/>
        <v>45792</v>
      </c>
      <c r="BD347" vm="5648">
        <f ca="1"/>
        <v>63.67</v>
      </c>
      <c r="BE347" vm="11789">
        <f ca="1"/>
        <v>45792</v>
      </c>
      <c r="BF347" vm="11806">
        <f ca="1"/>
        <v>37.57</v>
      </c>
      <c r="BG347" vm="11789">
        <f ca="1"/>
        <v>45792</v>
      </c>
      <c r="BH347" vm="11807">
        <f ca="1"/>
        <v>297.83999999999997</v>
      </c>
      <c r="BI347" vm="11789">
        <f ca="1"/>
        <v>45792</v>
      </c>
      <c r="BJ347" vm="8026">
        <f ca="1"/>
        <v>44.38</v>
      </c>
      <c r="BK347" vm="11789">
        <f ca="1"/>
        <v>45792</v>
      </c>
      <c r="BL347" vm="11808">
        <f ca="1"/>
        <v>43.48</v>
      </c>
      <c r="BM347" vm="11789">
        <f ca="1"/>
        <v>45792</v>
      </c>
      <c r="BN347" vm="11809">
        <f ca="1"/>
        <v>129.25</v>
      </c>
      <c r="BO347" vm="11789">
        <f ca="1"/>
        <v>45792</v>
      </c>
      <c r="BP347" vm="7912">
        <f ca="1"/>
        <v>131.5</v>
      </c>
      <c r="BQ347" vm="11789">
        <f ca="1"/>
        <v>45792</v>
      </c>
      <c r="BR347" vm="11810">
        <f ca="1"/>
        <v>222.29</v>
      </c>
      <c r="BS347" vm="11789">
        <f ca="1"/>
        <v>45792</v>
      </c>
      <c r="BT347" vm="11811">
        <f ca="1"/>
        <v>290.76</v>
      </c>
      <c r="BU347" vm="11789">
        <f ca="1"/>
        <v>45792</v>
      </c>
      <c r="BV347" vm="11812">
        <f ca="1"/>
        <v>27.88</v>
      </c>
      <c r="BW347" vm="11789">
        <f ca="1"/>
        <v>45792</v>
      </c>
      <c r="BX347" vm="10831">
        <f ca="1"/>
        <v>70.03</v>
      </c>
      <c r="BZ347" vm="11789">
        <f ca="1"/>
        <v>45792</v>
      </c>
      <c r="CA347" vm="11813">
        <f ca="1"/>
        <v>542.76</v>
      </c>
      <c r="CB347" vm="11789">
        <f ca="1"/>
        <v>45792</v>
      </c>
      <c r="CC347" vm="11814">
        <f ca="1"/>
        <v>122.57</v>
      </c>
      <c r="CD347" vm="11789">
        <f ca="1"/>
        <v>45792</v>
      </c>
      <c r="CE347" vm="8840">
        <f ca="1"/>
        <v>110.73</v>
      </c>
      <c r="CF347" vm="11789">
        <f ca="1"/>
        <v>45792</v>
      </c>
      <c r="CG347" vm="1849">
        <f ca="1"/>
        <v>55.78</v>
      </c>
      <c r="CH347" vm="11789">
        <f ca="1"/>
        <v>45792</v>
      </c>
      <c r="CI347" vm="11815">
        <f ca="1"/>
        <v>202.82</v>
      </c>
    </row>
    <row r="348" spans="1:87">
      <c r="A348" vm="11816">
        <f ca="1"/>
        <v>45793</v>
      </c>
      <c r="B348" vm="8785">
        <f ca="1"/>
        <v>24.37</v>
      </c>
      <c r="C348" vm="11816">
        <f ca="1"/>
        <v>45793</v>
      </c>
      <c r="D348" vm="11264">
        <f ca="1"/>
        <v>50.13</v>
      </c>
      <c r="E348" vm="11816">
        <f ca="1"/>
        <v>45793</v>
      </c>
      <c r="F348" vm="11817">
        <f ca="1"/>
        <v>19.489999999999998</v>
      </c>
      <c r="G348" vm="11816">
        <f ca="1"/>
        <v>45793</v>
      </c>
      <c r="H348" vm="11818">
        <f ca="1"/>
        <v>748.1</v>
      </c>
      <c r="I348" vm="11816">
        <f ca="1"/>
        <v>45793</v>
      </c>
      <c r="J348" vm="11819">
        <f ca="1"/>
        <v>151.54</v>
      </c>
      <c r="K348" vm="11816">
        <f ca="1"/>
        <v>45793</v>
      </c>
      <c r="L348" vm="11820">
        <f ca="1"/>
        <v>563.6</v>
      </c>
      <c r="M348" vm="11816">
        <f ca="1"/>
        <v>45793</v>
      </c>
      <c r="N348" vm="11821">
        <f ca="1"/>
        <v>49.04</v>
      </c>
      <c r="O348" vm="11816">
        <f ca="1"/>
        <v>45793</v>
      </c>
      <c r="P348" vm="7007">
        <f ca="1"/>
        <v>8.8150999999999993</v>
      </c>
      <c r="Q348" vm="11816">
        <f ca="1"/>
        <v>45793</v>
      </c>
      <c r="R348" vm="11822">
        <f ca="1"/>
        <v>251.5</v>
      </c>
      <c r="S348" vm="11816">
        <f ca="1"/>
        <v>45793</v>
      </c>
      <c r="T348" vm="8266">
        <f ca="1"/>
        <v>112.82</v>
      </c>
      <c r="U348" vm="11816">
        <f ca="1"/>
        <v>45793</v>
      </c>
      <c r="V348" vm="11823">
        <f ca="1"/>
        <v>531.48</v>
      </c>
      <c r="W348" vm="11816">
        <f ca="1"/>
        <v>45793</v>
      </c>
      <c r="X348" vm="11824">
        <f ca="1"/>
        <v>454.27</v>
      </c>
      <c r="Y348" vm="11816">
        <f ca="1"/>
        <v>45793</v>
      </c>
      <c r="Z348" vm="1096">
        <f ca="1"/>
        <v>40.42</v>
      </c>
      <c r="AA348" vm="11816">
        <f ca="1"/>
        <v>45793</v>
      </c>
      <c r="AB348" vm="11825">
        <f ca="1"/>
        <v>64.37</v>
      </c>
      <c r="AC348" vm="11816">
        <f ca="1"/>
        <v>45793</v>
      </c>
      <c r="AD348" vm="4184">
        <f ca="1"/>
        <v>60.21</v>
      </c>
      <c r="AE348" vm="11816">
        <f ca="1"/>
        <v>45793</v>
      </c>
      <c r="AF348" vm="7855">
        <f ca="1"/>
        <v>211.26</v>
      </c>
      <c r="AG348" vm="11816">
        <f ca="1"/>
        <v>45793</v>
      </c>
      <c r="AH348" vm="7889">
        <f ca="1"/>
        <v>75</v>
      </c>
      <c r="AI348" vm="11816">
        <f ca="1"/>
        <v>45793</v>
      </c>
      <c r="AJ348" vm="11826">
        <f ca="1"/>
        <v>62.53</v>
      </c>
      <c r="AK348" vm="11816">
        <f ca="1"/>
        <v>45793</v>
      </c>
      <c r="AL348" vm="11827">
        <f ca="1"/>
        <v>183.08</v>
      </c>
      <c r="AM348" vm="11816">
        <f ca="1"/>
        <v>45793</v>
      </c>
      <c r="AN348" vm="1228">
        <f ca="1"/>
        <v>13.18</v>
      </c>
      <c r="AO348" vm="11816">
        <f ca="1"/>
        <v>45793</v>
      </c>
      <c r="AP348" vm="11828">
        <f ca="1"/>
        <v>98.29</v>
      </c>
      <c r="AQ348" vm="11816">
        <f ca="1"/>
        <v>45793</v>
      </c>
      <c r="AR348" vm="6481">
        <f ca="1"/>
        <v>90.07</v>
      </c>
      <c r="AS348" vm="11816">
        <f ca="1"/>
        <v>45793</v>
      </c>
      <c r="AT348" vm="11829">
        <f ca="1"/>
        <v>134.80000000000001</v>
      </c>
      <c r="AU348" vm="11816">
        <f ca="1"/>
        <v>45793</v>
      </c>
      <c r="AV348" vm="11830">
        <f ca="1"/>
        <v>57.9</v>
      </c>
      <c r="AW348" vm="11816">
        <f ca="1"/>
        <v>45793</v>
      </c>
      <c r="AX348" vm="10777">
        <f ca="1"/>
        <v>38.58</v>
      </c>
      <c r="AY348" vm="11816">
        <f ca="1"/>
        <v>45793</v>
      </c>
      <c r="AZ348" vm="8446">
        <f ca="1"/>
        <v>108.84</v>
      </c>
      <c r="BA348" vm="11816">
        <f ca="1"/>
        <v>45793</v>
      </c>
      <c r="BB348" vm="11831">
        <f ca="1"/>
        <v>213.38</v>
      </c>
      <c r="BC348" vm="11816">
        <f ca="1"/>
        <v>45793</v>
      </c>
      <c r="BD348" vm="11306">
        <f ca="1"/>
        <v>65.17</v>
      </c>
      <c r="BE348" vm="11816">
        <f ca="1"/>
        <v>45793</v>
      </c>
      <c r="BF348" vm="3373">
        <f ca="1"/>
        <v>37.64</v>
      </c>
      <c r="BG348" vm="11816">
        <f ca="1"/>
        <v>45793</v>
      </c>
      <c r="BH348" vm="11832">
        <f ca="1"/>
        <v>294.24</v>
      </c>
      <c r="BI348" vm="11816">
        <f ca="1"/>
        <v>45793</v>
      </c>
      <c r="BJ348" vm="11833">
        <f ca="1"/>
        <v>44.69</v>
      </c>
      <c r="BK348" vm="11816">
        <f ca="1"/>
        <v>45793</v>
      </c>
      <c r="BL348" vm="7529">
        <f ca="1"/>
        <v>43.99</v>
      </c>
      <c r="BM348" vm="11816">
        <f ca="1"/>
        <v>45793</v>
      </c>
      <c r="BN348" vm="3813">
        <f ca="1"/>
        <v>131.12</v>
      </c>
      <c r="BO348" vm="11816">
        <f ca="1"/>
        <v>45793</v>
      </c>
      <c r="BP348" vm="11834">
        <f ca="1"/>
        <v>131.97999999999999</v>
      </c>
      <c r="BQ348" vm="11816">
        <f ca="1"/>
        <v>45793</v>
      </c>
      <c r="BR348" vm="11835">
        <f ca="1"/>
        <v>222.88</v>
      </c>
      <c r="BS348" vm="11816">
        <f ca="1"/>
        <v>45793</v>
      </c>
      <c r="BT348" vm="11836">
        <f ca="1"/>
        <v>291.14999999999998</v>
      </c>
      <c r="BU348" vm="11816">
        <f ca="1"/>
        <v>45793</v>
      </c>
      <c r="BV348" vm="11812">
        <f ca="1"/>
        <v>27.88</v>
      </c>
      <c r="BW348" vm="11816">
        <f ca="1"/>
        <v>45793</v>
      </c>
      <c r="BX348" vm="10198">
        <f ca="1"/>
        <v>71.28</v>
      </c>
      <c r="BZ348" vm="11816">
        <f ca="1"/>
        <v>45793</v>
      </c>
      <c r="CA348" vm="11837">
        <f ca="1"/>
        <v>546.26</v>
      </c>
      <c r="CB348" vm="11816">
        <f ca="1"/>
        <v>45793</v>
      </c>
      <c r="CC348" vm="1563">
        <f ca="1"/>
        <v>123.49</v>
      </c>
      <c r="CD348" vm="11816">
        <f ca="1"/>
        <v>45793</v>
      </c>
      <c r="CE348" vm="5847">
        <f ca="1"/>
        <v>111.58</v>
      </c>
      <c r="CF348" vm="11816">
        <f ca="1"/>
        <v>45793</v>
      </c>
      <c r="CG348" vm="11838">
        <f ca="1"/>
        <v>56.17</v>
      </c>
      <c r="CH348" vm="11816">
        <f ca="1"/>
        <v>45793</v>
      </c>
      <c r="CI348" vm="11839">
        <f ca="1"/>
        <v>203.9</v>
      </c>
    </row>
    <row r="349" spans="1:87">
      <c r="A349" vm="11840">
        <f ca="1"/>
        <v>45796</v>
      </c>
      <c r="B349" vm="11841">
        <f ca="1"/>
        <v>24.63</v>
      </c>
      <c r="C349" vm="11840">
        <f ca="1"/>
        <v>45796</v>
      </c>
      <c r="D349" vm="5178">
        <f ca="1"/>
        <v>50.01</v>
      </c>
      <c r="E349" vm="11840">
        <f ca="1"/>
        <v>45796</v>
      </c>
      <c r="F349" vm="11842">
        <f ca="1"/>
        <v>19.41</v>
      </c>
      <c r="G349" vm="11840">
        <f ca="1"/>
        <v>45796</v>
      </c>
      <c r="H349" vm="11843">
        <f ca="1"/>
        <v>749.13</v>
      </c>
      <c r="I349" vm="11840">
        <f ca="1"/>
        <v>45796</v>
      </c>
      <c r="J349" vm="11844">
        <f ca="1"/>
        <v>150.47999999999999</v>
      </c>
      <c r="K349" vm="11840">
        <f ca="1"/>
        <v>45796</v>
      </c>
      <c r="L349" vm="11845">
        <f ca="1"/>
        <v>561.63</v>
      </c>
      <c r="M349" vm="11840">
        <f ca="1"/>
        <v>45796</v>
      </c>
      <c r="N349" vm="11846">
        <f ca="1"/>
        <v>49.31</v>
      </c>
      <c r="O349" vm="11840">
        <f ca="1"/>
        <v>45796</v>
      </c>
      <c r="P349" vm="11847">
        <f ca="1"/>
        <v>8.9137000000000004</v>
      </c>
      <c r="Q349" vm="11840">
        <f ca="1"/>
        <v>45796</v>
      </c>
      <c r="R349" vm="11848">
        <f ca="1"/>
        <v>252.57</v>
      </c>
      <c r="S349" vm="11840">
        <f ca="1"/>
        <v>45796</v>
      </c>
      <c r="T349" vm="4663">
        <f ca="1"/>
        <v>112.38</v>
      </c>
      <c r="U349" vm="11840">
        <f ca="1"/>
        <v>45796</v>
      </c>
      <c r="V349" vm="11849">
        <f ca="1"/>
        <v>529.83000000000004</v>
      </c>
      <c r="W349" vm="11840">
        <f ca="1"/>
        <v>45796</v>
      </c>
      <c r="X349" vm="11850">
        <f ca="1"/>
        <v>458.87</v>
      </c>
      <c r="Y349" vm="11840">
        <f ca="1"/>
        <v>45796</v>
      </c>
      <c r="Z349" vm="6484">
        <f ca="1"/>
        <v>40.14</v>
      </c>
      <c r="AA349" vm="11840">
        <f ca="1"/>
        <v>45796</v>
      </c>
      <c r="AB349" vm="11851">
        <f ca="1"/>
        <v>67.02</v>
      </c>
      <c r="AC349" vm="11840">
        <f ca="1"/>
        <v>45796</v>
      </c>
      <c r="AD349" vm="11852">
        <f ca="1"/>
        <v>59.24</v>
      </c>
      <c r="AE349" vm="11840">
        <f ca="1"/>
        <v>45796</v>
      </c>
      <c r="AF349" vm="4342">
        <f ca="1"/>
        <v>208.78</v>
      </c>
      <c r="AG349" vm="11840">
        <f ca="1"/>
        <v>45796</v>
      </c>
      <c r="AH349" vm="4899">
        <f ca="1"/>
        <v>73.86</v>
      </c>
      <c r="AI349" vm="11840">
        <f ca="1"/>
        <v>45796</v>
      </c>
      <c r="AJ349" vm="11853">
        <f ca="1"/>
        <v>62.78</v>
      </c>
      <c r="AK349" vm="11840">
        <f ca="1"/>
        <v>45796</v>
      </c>
      <c r="AL349" vm="11854">
        <f ca="1"/>
        <v>182.05</v>
      </c>
      <c r="AM349" vm="11840">
        <f ca="1"/>
        <v>45796</v>
      </c>
      <c r="AN349" vm="11855">
        <f ca="1"/>
        <v>13.12</v>
      </c>
      <c r="AO349" vm="11840">
        <f ca="1"/>
        <v>45796</v>
      </c>
      <c r="AP349" vm="9101">
        <f ca="1"/>
        <v>98.28</v>
      </c>
      <c r="AQ349" vm="11840">
        <f ca="1"/>
        <v>45796</v>
      </c>
      <c r="AR349" vm="11856">
        <f ca="1"/>
        <v>90.33</v>
      </c>
      <c r="AS349" vm="11840">
        <f ca="1"/>
        <v>45796</v>
      </c>
      <c r="AT349" vm="11857">
        <f ca="1"/>
        <v>135.55000000000001</v>
      </c>
      <c r="AU349" vm="11840">
        <f ca="1"/>
        <v>45796</v>
      </c>
      <c r="AV349" vm="702">
        <f ca="1"/>
        <v>57.98</v>
      </c>
      <c r="AW349" vm="11840">
        <f ca="1"/>
        <v>45796</v>
      </c>
      <c r="AX349" vm="11858">
        <f ca="1"/>
        <v>38.200000000000003</v>
      </c>
      <c r="AY349" vm="11840">
        <f ca="1"/>
        <v>45796</v>
      </c>
      <c r="AZ349" vm="11859">
        <f ca="1"/>
        <v>112.715</v>
      </c>
      <c r="BA349" vm="11840">
        <f ca="1"/>
        <v>45796</v>
      </c>
      <c r="BB349" vm="11860">
        <f ca="1"/>
        <v>215.13</v>
      </c>
      <c r="BC349" vm="11840">
        <f ca="1"/>
        <v>45796</v>
      </c>
      <c r="BD349" vm="5497">
        <f ca="1"/>
        <v>65.349999999999994</v>
      </c>
      <c r="BE349" vm="11840">
        <f ca="1"/>
        <v>45796</v>
      </c>
      <c r="BF349" vm="5426">
        <f ca="1"/>
        <v>37.96</v>
      </c>
      <c r="BG349" vm="11840">
        <f ca="1"/>
        <v>45796</v>
      </c>
      <c r="BH349" vm="11861">
        <f ca="1"/>
        <v>298.02999999999997</v>
      </c>
      <c r="BI349" vm="11840">
        <f ca="1"/>
        <v>45796</v>
      </c>
      <c r="BJ349" vm="4157">
        <f ca="1"/>
        <v>44.77</v>
      </c>
      <c r="BK349" vm="11840">
        <f ca="1"/>
        <v>45796</v>
      </c>
      <c r="BL349" vm="8227">
        <f ca="1"/>
        <v>44.31</v>
      </c>
      <c r="BM349" vm="11840">
        <f ca="1"/>
        <v>45796</v>
      </c>
      <c r="BN349" vm="11862">
        <f ca="1"/>
        <v>131.66999999999999</v>
      </c>
      <c r="BO349" vm="11840">
        <f ca="1"/>
        <v>45796</v>
      </c>
      <c r="BP349" vm="9996">
        <f ca="1"/>
        <v>131.79</v>
      </c>
      <c r="BQ349" vm="11840">
        <f ca="1"/>
        <v>45796</v>
      </c>
      <c r="BR349" vm="11863">
        <f ca="1"/>
        <v>224.94</v>
      </c>
      <c r="BS349" vm="11840">
        <f ca="1"/>
        <v>45796</v>
      </c>
      <c r="BT349" vm="11864">
        <f ca="1"/>
        <v>287.63</v>
      </c>
      <c r="BU349" vm="11840">
        <f ca="1"/>
        <v>45796</v>
      </c>
      <c r="BV349" vm="11865">
        <f ca="1"/>
        <v>27.7</v>
      </c>
      <c r="BW349" vm="11840">
        <f ca="1"/>
        <v>45796</v>
      </c>
      <c r="BX349" vm="1927">
        <f ca="1"/>
        <v>72.430000000000007</v>
      </c>
      <c r="BZ349" vm="11840">
        <f ca="1"/>
        <v>45796</v>
      </c>
      <c r="CA349" vm="11866">
        <f ca="1"/>
        <v>546.82000000000005</v>
      </c>
      <c r="CB349" vm="11840">
        <f ca="1"/>
        <v>45796</v>
      </c>
      <c r="CC349" vm="11867">
        <f ca="1"/>
        <v>123.59</v>
      </c>
      <c r="CD349" vm="11840">
        <f ca="1"/>
        <v>45796</v>
      </c>
      <c r="CE349" vm="1005">
        <f ca="1"/>
        <v>111.65</v>
      </c>
      <c r="CF349" vm="11840">
        <f ca="1"/>
        <v>45796</v>
      </c>
      <c r="CG349" vm="1041">
        <f ca="1"/>
        <v>56.23</v>
      </c>
      <c r="CH349" vm="11840">
        <f ca="1"/>
        <v>45796</v>
      </c>
      <c r="CI349" vm="11868">
        <f ca="1"/>
        <v>204.42</v>
      </c>
    </row>
    <row r="350" spans="1:87">
      <c r="A350" vm="11869">
        <f ca="1"/>
        <v>45797</v>
      </c>
      <c r="B350" vm="11870">
        <f ca="1"/>
        <v>24.68</v>
      </c>
      <c r="C350" vm="11869">
        <f ca="1"/>
        <v>45797</v>
      </c>
      <c r="D350" vm="11871">
        <f ca="1"/>
        <v>50.16</v>
      </c>
      <c r="E350" vm="11869">
        <f ca="1"/>
        <v>45797</v>
      </c>
      <c r="F350" vm="11872">
        <f ca="1"/>
        <v>19.05</v>
      </c>
      <c r="G350" vm="11869">
        <f ca="1"/>
        <v>45797</v>
      </c>
      <c r="H350" vm="11873">
        <f ca="1"/>
        <v>748.76</v>
      </c>
      <c r="I350" vm="11869">
        <f ca="1"/>
        <v>45797</v>
      </c>
      <c r="J350" vm="11874">
        <f ca="1"/>
        <v>151.91999999999999</v>
      </c>
      <c r="K350" vm="11869">
        <f ca="1"/>
        <v>45797</v>
      </c>
      <c r="L350" vm="11875">
        <f ca="1"/>
        <v>557.16</v>
      </c>
      <c r="M350" vm="11869">
        <f ca="1"/>
        <v>45797</v>
      </c>
      <c r="N350" vm="10872">
        <f ca="1"/>
        <v>50.1</v>
      </c>
      <c r="O350" vm="11869">
        <f ca="1"/>
        <v>45797</v>
      </c>
      <c r="P350" vm="11876">
        <f ca="1"/>
        <v>8.8841000000000001</v>
      </c>
      <c r="Q350" vm="11869">
        <f ca="1"/>
        <v>45797</v>
      </c>
      <c r="R350" vm="11877">
        <f ca="1"/>
        <v>251.95</v>
      </c>
      <c r="S350" vm="11869">
        <f ca="1"/>
        <v>45797</v>
      </c>
      <c r="T350" vm="8006">
        <f ca="1"/>
        <v>113.75</v>
      </c>
      <c r="U350" vm="11869">
        <f ca="1"/>
        <v>45797</v>
      </c>
      <c r="V350" vm="11878">
        <f ca="1"/>
        <v>526.33000000000004</v>
      </c>
      <c r="W350" vm="11869">
        <f ca="1"/>
        <v>45797</v>
      </c>
      <c r="X350" vm="11879">
        <f ca="1"/>
        <v>458.17</v>
      </c>
      <c r="Y350" vm="11869">
        <f ca="1"/>
        <v>45797</v>
      </c>
      <c r="Z350" vm="5325">
        <f ca="1"/>
        <v>39.35</v>
      </c>
      <c r="AA350" vm="11869">
        <f ca="1"/>
        <v>45797</v>
      </c>
      <c r="AB350" vm="11880">
        <f ca="1"/>
        <v>68.2</v>
      </c>
      <c r="AC350" vm="11869">
        <f ca="1"/>
        <v>45797</v>
      </c>
      <c r="AD350" vm="5669">
        <f ca="1"/>
        <v>59.32</v>
      </c>
      <c r="AE350" vm="11869">
        <f ca="1"/>
        <v>45797</v>
      </c>
      <c r="AF350" vm="11881">
        <f ca="1"/>
        <v>206.86</v>
      </c>
      <c r="AG350" vm="11869">
        <f ca="1"/>
        <v>45797</v>
      </c>
      <c r="AH350" vm="11882">
        <f ca="1"/>
        <v>74.41</v>
      </c>
      <c r="AI350" vm="11869">
        <f ca="1"/>
        <v>45797</v>
      </c>
      <c r="AJ350" vm="11883">
        <f ca="1"/>
        <v>63.74</v>
      </c>
      <c r="AK350" vm="11869">
        <f ca="1"/>
        <v>45797</v>
      </c>
      <c r="AL350" vm="9674">
        <f ca="1"/>
        <v>182.88</v>
      </c>
      <c r="AM350" vm="11869">
        <f ca="1"/>
        <v>45797</v>
      </c>
      <c r="AN350" vm="7588">
        <f ca="1"/>
        <v>12.79</v>
      </c>
      <c r="AO350" vm="11869">
        <f ca="1"/>
        <v>45797</v>
      </c>
      <c r="AP350" vm="11884">
        <f ca="1"/>
        <v>97.74</v>
      </c>
      <c r="AQ350" vm="11869">
        <f ca="1"/>
        <v>45797</v>
      </c>
      <c r="AR350" vm="11885">
        <f ca="1"/>
        <v>90.1</v>
      </c>
      <c r="AS350" vm="11869">
        <f ca="1"/>
        <v>45797</v>
      </c>
      <c r="AT350" vm="11886">
        <f ca="1"/>
        <v>135.19999999999999</v>
      </c>
      <c r="AU350" vm="11869">
        <f ca="1"/>
        <v>45797</v>
      </c>
      <c r="AV350" vm="4587">
        <f ca="1"/>
        <v>58.68</v>
      </c>
      <c r="AW350" vm="11869">
        <f ca="1"/>
        <v>45797</v>
      </c>
      <c r="AX350" vm="11887">
        <f ca="1"/>
        <v>38.229999999999997</v>
      </c>
      <c r="AY350" vm="11869">
        <f ca="1"/>
        <v>45797</v>
      </c>
      <c r="AZ350" vm="6609">
        <f ca="1"/>
        <v>112</v>
      </c>
      <c r="BA350" vm="11869">
        <f ca="1"/>
        <v>45797</v>
      </c>
      <c r="BB350" vm="11888">
        <f ca="1"/>
        <v>215.4</v>
      </c>
      <c r="BC350" vm="11869">
        <f ca="1"/>
        <v>45797</v>
      </c>
      <c r="BD350" vm="1662">
        <f ca="1"/>
        <v>66.08</v>
      </c>
      <c r="BE350" vm="11869">
        <f ca="1"/>
        <v>45797</v>
      </c>
      <c r="BF350" vm="11889">
        <f ca="1"/>
        <v>38.4</v>
      </c>
      <c r="BG350" vm="11869">
        <f ca="1"/>
        <v>45797</v>
      </c>
      <c r="BH350" vm="11890">
        <f ca="1"/>
        <v>303.58</v>
      </c>
      <c r="BI350" vm="11869">
        <f ca="1"/>
        <v>45797</v>
      </c>
      <c r="BJ350" vm="11833">
        <f ca="1"/>
        <v>44.69</v>
      </c>
      <c r="BK350" vm="11869">
        <f ca="1"/>
        <v>45797</v>
      </c>
      <c r="BL350" vm="9162">
        <f ca="1"/>
        <v>44.22</v>
      </c>
      <c r="BM350" vm="11869">
        <f ca="1"/>
        <v>45797</v>
      </c>
      <c r="BN350" vm="4330">
        <f ca="1"/>
        <v>131.21</v>
      </c>
      <c r="BO350" vm="11869">
        <f ca="1"/>
        <v>45797</v>
      </c>
      <c r="BP350" vm="11891">
        <f ca="1"/>
        <v>131.80000000000001</v>
      </c>
      <c r="BQ350" vm="11869">
        <f ca="1"/>
        <v>45797</v>
      </c>
      <c r="BR350" vm="11892">
        <f ca="1"/>
        <v>225.06</v>
      </c>
      <c r="BS350" vm="11869">
        <f ca="1"/>
        <v>45797</v>
      </c>
      <c r="BT350" vm="11893">
        <f ca="1"/>
        <v>288.06</v>
      </c>
      <c r="BU350" vm="11869">
        <f ca="1"/>
        <v>45797</v>
      </c>
      <c r="BV350" vm="11894">
        <f ca="1"/>
        <v>27.6</v>
      </c>
      <c r="BW350" vm="11869">
        <f ca="1"/>
        <v>45797</v>
      </c>
      <c r="BX350" vm="11895">
        <f ca="1"/>
        <v>73.42</v>
      </c>
      <c r="BZ350" vm="11869">
        <f ca="1"/>
        <v>45797</v>
      </c>
      <c r="CA350" vm="11896">
        <f ca="1"/>
        <v>544.88</v>
      </c>
      <c r="CB350" vm="11869">
        <f ca="1"/>
        <v>45797</v>
      </c>
      <c r="CC350" vm="11897">
        <f ca="1"/>
        <v>123.19</v>
      </c>
      <c r="CD350" vm="11869">
        <f ca="1"/>
        <v>45797</v>
      </c>
      <c r="CE350" vm="11898">
        <f ca="1"/>
        <v>111.26</v>
      </c>
      <c r="CF350" vm="11869">
        <f ca="1"/>
        <v>45797</v>
      </c>
      <c r="CG350" vm="999">
        <f ca="1"/>
        <v>55.97</v>
      </c>
      <c r="CH350" vm="11869">
        <f ca="1"/>
        <v>45797</v>
      </c>
      <c r="CI350" vm="11899">
        <f ca="1"/>
        <v>204.3158</v>
      </c>
    </row>
    <row r="351" spans="1:87">
      <c r="A351" vm="11900">
        <f ca="1"/>
        <v>45798</v>
      </c>
      <c r="B351" vm="11901">
        <f ca="1"/>
        <v>24.32</v>
      </c>
      <c r="C351" vm="11900">
        <f ca="1"/>
        <v>45798</v>
      </c>
      <c r="D351" vm="7490">
        <f ca="1"/>
        <v>48.3</v>
      </c>
      <c r="E351" vm="11900">
        <f ca="1"/>
        <v>45798</v>
      </c>
      <c r="F351" vm="11902">
        <f ca="1"/>
        <v>18.13</v>
      </c>
      <c r="G351" vm="11900">
        <f ca="1"/>
        <v>45798</v>
      </c>
      <c r="H351" vm="11903">
        <f ca="1"/>
        <v>737.17</v>
      </c>
      <c r="I351" vm="11900">
        <f ca="1"/>
        <v>45798</v>
      </c>
      <c r="J351" vm="11904">
        <f ca="1"/>
        <v>150.5</v>
      </c>
      <c r="K351" vm="11900">
        <f ca="1"/>
        <v>45798</v>
      </c>
      <c r="L351" vm="11905">
        <f ca="1"/>
        <v>547.07000000000005</v>
      </c>
      <c r="M351" vm="11900">
        <f ca="1"/>
        <v>45798</v>
      </c>
      <c r="N351" vm="11906">
        <f ca="1"/>
        <v>49.13</v>
      </c>
      <c r="O351" vm="11900">
        <f ca="1"/>
        <v>45798</v>
      </c>
      <c r="P351" vm="11907">
        <f ca="1"/>
        <v>8.4601000000000006</v>
      </c>
      <c r="Q351" vm="11900">
        <f ca="1"/>
        <v>45798</v>
      </c>
      <c r="R351" vm="11908">
        <f ca="1"/>
        <v>248.72</v>
      </c>
      <c r="S351" vm="11900">
        <f ca="1"/>
        <v>45798</v>
      </c>
      <c r="T351" vm="11909">
        <f ca="1"/>
        <v>110.95</v>
      </c>
      <c r="U351" vm="11900">
        <f ca="1"/>
        <v>45798</v>
      </c>
      <c r="V351" vm="11910">
        <f ca="1"/>
        <v>514.66</v>
      </c>
      <c r="W351" vm="11900">
        <f ca="1"/>
        <v>45798</v>
      </c>
      <c r="X351" vm="11911">
        <f ca="1"/>
        <v>452.57</v>
      </c>
      <c r="Y351" vm="11900">
        <f ca="1"/>
        <v>45798</v>
      </c>
      <c r="Z351" vm="11912">
        <f ca="1"/>
        <v>38.51</v>
      </c>
      <c r="AA351" vm="11900">
        <f ca="1"/>
        <v>45798</v>
      </c>
      <c r="AB351" vm="11880">
        <f ca="1"/>
        <v>68.2</v>
      </c>
      <c r="AC351" vm="11900">
        <f ca="1"/>
        <v>45798</v>
      </c>
      <c r="AD351" vm="11913">
        <f ca="1"/>
        <v>56.44</v>
      </c>
      <c r="AE351" vm="11900">
        <f ca="1"/>
        <v>45798</v>
      </c>
      <c r="AF351" vm="11914">
        <f ca="1"/>
        <v>202.09</v>
      </c>
      <c r="AG351" vm="11900">
        <f ca="1"/>
        <v>45798</v>
      </c>
      <c r="AH351" vm="10412">
        <f ca="1"/>
        <v>71.540000000000006</v>
      </c>
      <c r="AI351" vm="11900">
        <f ca="1"/>
        <v>45798</v>
      </c>
      <c r="AJ351" vm="5713">
        <f ca="1"/>
        <v>62.11</v>
      </c>
      <c r="AK351" vm="11900">
        <f ca="1"/>
        <v>45798</v>
      </c>
      <c r="AL351" vm="11915">
        <f ca="1"/>
        <v>179.12</v>
      </c>
      <c r="AM351" vm="11900">
        <f ca="1"/>
        <v>45798</v>
      </c>
      <c r="AN351" vm="11916">
        <f ca="1"/>
        <v>12.16</v>
      </c>
      <c r="AO351" vm="11900">
        <f ca="1"/>
        <v>45798</v>
      </c>
      <c r="AP351" vm="11917">
        <f ca="1"/>
        <v>95.53</v>
      </c>
      <c r="AQ351" vm="11900">
        <f ca="1"/>
        <v>45798</v>
      </c>
      <c r="AR351" vm="10053">
        <f ca="1"/>
        <v>88.9</v>
      </c>
      <c r="AS351" vm="11900">
        <f ca="1"/>
        <v>45798</v>
      </c>
      <c r="AT351" vm="11918">
        <f ca="1"/>
        <v>133.05000000000001</v>
      </c>
      <c r="AU351" vm="11900">
        <f ca="1"/>
        <v>45798</v>
      </c>
      <c r="AV351" vm="6033">
        <f ca="1"/>
        <v>59.68</v>
      </c>
      <c r="AW351" vm="11900">
        <f ca="1"/>
        <v>45798</v>
      </c>
      <c r="AX351" vm="10936">
        <f ca="1"/>
        <v>37.869999999999997</v>
      </c>
      <c r="AY351" vm="11900">
        <f ca="1"/>
        <v>45798</v>
      </c>
      <c r="AZ351" vm="7331">
        <f ca="1"/>
        <v>108.97</v>
      </c>
      <c r="BA351" vm="11900">
        <f ca="1"/>
        <v>45798</v>
      </c>
      <c r="BB351" vm="11919">
        <f ca="1"/>
        <v>213.73</v>
      </c>
      <c r="BC351" vm="11900">
        <f ca="1"/>
        <v>45798</v>
      </c>
      <c r="BD351" vm="10199">
        <f ca="1"/>
        <v>63.66</v>
      </c>
      <c r="BE351" vm="11900">
        <f ca="1"/>
        <v>45798</v>
      </c>
      <c r="BF351" vm="11920">
        <f ca="1"/>
        <v>38.54</v>
      </c>
      <c r="BG351" vm="11900">
        <f ca="1"/>
        <v>45798</v>
      </c>
      <c r="BH351" vm="11921">
        <f ca="1"/>
        <v>305.82</v>
      </c>
      <c r="BI351" vm="11900">
        <f ca="1"/>
        <v>45798</v>
      </c>
      <c r="BJ351" vm="11922">
        <f ca="1"/>
        <v>43.25</v>
      </c>
      <c r="BK351" vm="11900">
        <f ca="1"/>
        <v>45798</v>
      </c>
      <c r="BL351" vm="10695">
        <f ca="1"/>
        <v>43.75</v>
      </c>
      <c r="BM351" vm="11900">
        <f ca="1"/>
        <v>45798</v>
      </c>
      <c r="BN351" vm="3631">
        <f ca="1"/>
        <v>129.62</v>
      </c>
      <c r="BO351" vm="11900">
        <f ca="1"/>
        <v>45798</v>
      </c>
      <c r="BP351" vm="3854">
        <f ca="1"/>
        <v>130.15</v>
      </c>
      <c r="BQ351" vm="11900">
        <f ca="1"/>
        <v>45798</v>
      </c>
      <c r="BR351" vm="11923">
        <f ca="1"/>
        <v>221.87</v>
      </c>
      <c r="BS351" vm="11900">
        <f ca="1"/>
        <v>45798</v>
      </c>
      <c r="BT351" vm="11924">
        <f ca="1"/>
        <v>282.27999999999997</v>
      </c>
      <c r="BU351" vm="11900">
        <f ca="1"/>
        <v>45798</v>
      </c>
      <c r="BV351" vm="11925">
        <f ca="1"/>
        <v>26.97</v>
      </c>
      <c r="BW351" vm="11900">
        <f ca="1"/>
        <v>45798</v>
      </c>
      <c r="BX351" vm="9224">
        <f ca="1"/>
        <v>73.569999999999993</v>
      </c>
      <c r="BZ351" vm="11900">
        <f ca="1"/>
        <v>45798</v>
      </c>
      <c r="CA351" vm="11926">
        <f ca="1"/>
        <v>535.77</v>
      </c>
      <c r="CB351" vm="11900">
        <f ca="1"/>
        <v>45798</v>
      </c>
      <c r="CC351" vm="11927">
        <f ca="1"/>
        <v>121.06</v>
      </c>
      <c r="CD351" vm="11900">
        <f ca="1"/>
        <v>45798</v>
      </c>
      <c r="CE351" vm="11928">
        <f ca="1"/>
        <v>109.57</v>
      </c>
      <c r="CF351" vm="11900">
        <f ca="1"/>
        <v>45798</v>
      </c>
      <c r="CG351" vm="11929">
        <f ca="1"/>
        <v>55.08</v>
      </c>
      <c r="CH351" vm="11900">
        <f ca="1"/>
        <v>45798</v>
      </c>
      <c r="CI351" vm="11930">
        <f ca="1"/>
        <v>201.69</v>
      </c>
    </row>
    <row r="352" spans="1:87">
      <c r="A352" vm="11931">
        <f ca="1"/>
        <v>45799</v>
      </c>
      <c r="B352" vm="10976">
        <f ca="1"/>
        <v>24.11</v>
      </c>
      <c r="C352" vm="11931">
        <f ca="1"/>
        <v>45799</v>
      </c>
      <c r="D352" vm="7793">
        <f ca="1"/>
        <v>47.96</v>
      </c>
      <c r="E352" vm="11931">
        <f ca="1"/>
        <v>45799</v>
      </c>
      <c r="F352" vm="11932">
        <f ca="1"/>
        <v>18.23</v>
      </c>
      <c r="G352" vm="11931">
        <f ca="1"/>
        <v>45799</v>
      </c>
      <c r="H352" vm="11933">
        <f ca="1"/>
        <v>740.7</v>
      </c>
      <c r="I352" vm="11931">
        <f ca="1"/>
        <v>45799</v>
      </c>
      <c r="J352" vm="11934">
        <f ca="1"/>
        <v>146.63</v>
      </c>
      <c r="K352" vm="11931">
        <f ca="1"/>
        <v>45799</v>
      </c>
      <c r="L352" vm="11935">
        <f ca="1"/>
        <v>542.66999999999996</v>
      </c>
      <c r="M352" vm="11931">
        <f ca="1"/>
        <v>45799</v>
      </c>
      <c r="N352" vm="4247">
        <f ca="1"/>
        <v>49.78</v>
      </c>
      <c r="O352" vm="11931">
        <f ca="1"/>
        <v>45799</v>
      </c>
      <c r="P352" vm="11936">
        <f ca="1"/>
        <v>8.7263999999999999</v>
      </c>
      <c r="Q352" vm="11931">
        <f ca="1"/>
        <v>45799</v>
      </c>
      <c r="R352" vm="11937">
        <f ca="1"/>
        <v>252.82</v>
      </c>
      <c r="S352" vm="11931">
        <f ca="1"/>
        <v>45799</v>
      </c>
      <c r="T352" vm="11928">
        <f ca="1"/>
        <v>109.57</v>
      </c>
      <c r="U352" vm="11931">
        <f ca="1"/>
        <v>45799</v>
      </c>
      <c r="V352" vm="11938">
        <f ca="1"/>
        <v>515.65</v>
      </c>
      <c r="W352" vm="11931">
        <f ca="1"/>
        <v>45799</v>
      </c>
      <c r="X352" vm="11939">
        <f ca="1"/>
        <v>454.86</v>
      </c>
      <c r="Y352" vm="11931">
        <f ca="1"/>
        <v>45799</v>
      </c>
      <c r="Z352" vm="11940">
        <f ca="1"/>
        <v>37.79</v>
      </c>
      <c r="AA352" vm="11931">
        <f ca="1"/>
        <v>45799</v>
      </c>
      <c r="AB352" vm="11941">
        <f ca="1"/>
        <v>68.17</v>
      </c>
      <c r="AC352" vm="11931">
        <f ca="1"/>
        <v>45799</v>
      </c>
      <c r="AD352" vm="8066">
        <f ca="1"/>
        <v>57.94</v>
      </c>
      <c r="AE352" vm="11931">
        <f ca="1"/>
        <v>45799</v>
      </c>
      <c r="AF352" vm="11942">
        <f ca="1"/>
        <v>201.36</v>
      </c>
      <c r="AG352" vm="11931">
        <f ca="1"/>
        <v>45799</v>
      </c>
      <c r="AH352" vm="11943">
        <f ca="1"/>
        <v>66.94</v>
      </c>
      <c r="AI352" vm="11931">
        <f ca="1"/>
        <v>45799</v>
      </c>
      <c r="AJ352" vm="4509">
        <f ca="1"/>
        <v>60.22</v>
      </c>
      <c r="AK352" vm="11931">
        <f ca="1"/>
        <v>45799</v>
      </c>
      <c r="AL352" vm="11944">
        <f ca="1"/>
        <v>203.18</v>
      </c>
      <c r="AM352" vm="11931">
        <f ca="1"/>
        <v>45799</v>
      </c>
      <c r="AN352" vm="11945">
        <f ca="1"/>
        <v>12.08</v>
      </c>
      <c r="AO352" vm="11931">
        <f ca="1"/>
        <v>45799</v>
      </c>
      <c r="AP352" vm="11946">
        <f ca="1"/>
        <v>96.36</v>
      </c>
      <c r="AQ352" vm="11931">
        <f ca="1"/>
        <v>45799</v>
      </c>
      <c r="AR352" vm="11947">
        <f ca="1"/>
        <v>89.18</v>
      </c>
      <c r="AS352" vm="11931">
        <f ca="1"/>
        <v>45799</v>
      </c>
      <c r="AT352" vm="7912">
        <f ca="1"/>
        <v>131.5</v>
      </c>
      <c r="AU352" vm="11931">
        <f ca="1"/>
        <v>45799</v>
      </c>
      <c r="AV352" vm="4260">
        <f ca="1"/>
        <v>58.89</v>
      </c>
      <c r="AW352" vm="11931">
        <f ca="1"/>
        <v>45799</v>
      </c>
      <c r="AX352" vm="11948">
        <f ca="1"/>
        <v>37.61</v>
      </c>
      <c r="AY352" vm="11931">
        <f ca="1"/>
        <v>45799</v>
      </c>
      <c r="AZ352" vm="6209">
        <f ca="1"/>
        <v>117.75</v>
      </c>
      <c r="BA352" vm="11931">
        <f ca="1"/>
        <v>45799</v>
      </c>
      <c r="BB352" vm="11949">
        <f ca="1"/>
        <v>210.27</v>
      </c>
      <c r="BC352" vm="11931">
        <f ca="1"/>
        <v>45799</v>
      </c>
      <c r="BD352" vm="11950">
        <f ca="1"/>
        <v>64.42</v>
      </c>
      <c r="BE352" vm="11931">
        <f ca="1"/>
        <v>45799</v>
      </c>
      <c r="BF352" vm="75">
        <f ca="1"/>
        <v>38.92</v>
      </c>
      <c r="BG352" vm="11931">
        <f ca="1"/>
        <v>45799</v>
      </c>
      <c r="BH352" vm="11951">
        <f ca="1"/>
        <v>303.11</v>
      </c>
      <c r="BI352" vm="11931">
        <f ca="1"/>
        <v>45799</v>
      </c>
      <c r="BJ352" vm="11952">
        <f ca="1"/>
        <v>43.31</v>
      </c>
      <c r="BK352" vm="11931">
        <f ca="1"/>
        <v>45799</v>
      </c>
      <c r="BL352" vm="6482">
        <f ca="1"/>
        <v>43.13</v>
      </c>
      <c r="BM352" vm="11931">
        <f ca="1"/>
        <v>45799</v>
      </c>
      <c r="BN352" vm="2358">
        <f ca="1"/>
        <v>129.05000000000001</v>
      </c>
      <c r="BO352" vm="11931">
        <f ca="1"/>
        <v>45799</v>
      </c>
      <c r="BP352" vm="5729">
        <f ca="1"/>
        <v>130.12</v>
      </c>
      <c r="BQ352" vm="11931">
        <f ca="1"/>
        <v>45799</v>
      </c>
      <c r="BR352" vm="11953">
        <f ca="1"/>
        <v>223.63</v>
      </c>
      <c r="BS352" vm="11931">
        <f ca="1"/>
        <v>45799</v>
      </c>
      <c r="BT352" vm="11954">
        <f ca="1"/>
        <v>283.42</v>
      </c>
      <c r="BU352" vm="11931">
        <f ca="1"/>
        <v>45799</v>
      </c>
      <c r="BV352" vm="11925">
        <f ca="1"/>
        <v>26.97</v>
      </c>
      <c r="BW352" vm="11931">
        <f ca="1"/>
        <v>45799</v>
      </c>
      <c r="BX352" vm="11955">
        <f ca="1"/>
        <v>73.63</v>
      </c>
      <c r="BZ352" vm="11931">
        <f ca="1"/>
        <v>45799</v>
      </c>
      <c r="CA352" vm="11956">
        <f ca="1"/>
        <v>536.02</v>
      </c>
      <c r="CB352" vm="11931">
        <f ca="1"/>
        <v>45799</v>
      </c>
      <c r="CC352" vm="1888">
        <f ca="1"/>
        <v>120.92</v>
      </c>
      <c r="CD352" vm="11931">
        <f ca="1"/>
        <v>45799</v>
      </c>
      <c r="CE352" vm="5804">
        <f ca="1"/>
        <v>109.76</v>
      </c>
      <c r="CF352" vm="11931">
        <f ca="1"/>
        <v>45799</v>
      </c>
      <c r="CG352" vm="11957">
        <f ca="1"/>
        <v>55.056199999999997</v>
      </c>
      <c r="CH352" vm="11931">
        <f ca="1"/>
        <v>45799</v>
      </c>
      <c r="CI352" vm="11958">
        <f ca="1"/>
        <v>201.8098</v>
      </c>
    </row>
    <row r="353" spans="1:87">
      <c r="A353" vm="11959">
        <f ca="1"/>
        <v>45800</v>
      </c>
      <c r="B353" vm="11960">
        <f ca="1"/>
        <v>24.49</v>
      </c>
      <c r="C353" vm="11959">
        <f ca="1"/>
        <v>45800</v>
      </c>
      <c r="D353" vm="11961">
        <f ca="1"/>
        <v>47.94</v>
      </c>
      <c r="E353" vm="11959">
        <f ca="1"/>
        <v>45800</v>
      </c>
      <c r="F353" vm="11962">
        <f ca="1"/>
        <v>18.27</v>
      </c>
      <c r="G353" vm="11959">
        <f ca="1"/>
        <v>45800</v>
      </c>
      <c r="H353" vm="11963">
        <f ca="1"/>
        <v>732.49</v>
      </c>
      <c r="I353" vm="11959">
        <f ca="1"/>
        <v>45800</v>
      </c>
      <c r="J353" vm="17">
        <f ca="1"/>
        <v>146.88999999999999</v>
      </c>
      <c r="K353" vm="11959">
        <f ca="1"/>
        <v>45800</v>
      </c>
      <c r="L353" vm="11964">
        <f ca="1"/>
        <v>539.54</v>
      </c>
      <c r="M353" vm="11959">
        <f ca="1"/>
        <v>45800</v>
      </c>
      <c r="N353" vm="8079">
        <f ca="1"/>
        <v>49.22</v>
      </c>
      <c r="O353" vm="11959">
        <f ca="1"/>
        <v>45800</v>
      </c>
      <c r="P353" vm="11965">
        <f ca="1"/>
        <v>8.5192999999999994</v>
      </c>
      <c r="Q353" vm="11959">
        <f ca="1"/>
        <v>45800</v>
      </c>
      <c r="R353" vm="11966">
        <f ca="1"/>
        <v>254.1</v>
      </c>
      <c r="S353" vm="11959">
        <f ca="1"/>
        <v>45800</v>
      </c>
      <c r="T353" vm="11967">
        <f ca="1"/>
        <v>108.78</v>
      </c>
      <c r="U353" vm="11959">
        <f ca="1"/>
        <v>45800</v>
      </c>
      <c r="V353" vm="11968">
        <f ca="1"/>
        <v>510.06</v>
      </c>
      <c r="W353" vm="11959">
        <f ca="1"/>
        <v>45800</v>
      </c>
      <c r="X353" vm="11969">
        <f ca="1"/>
        <v>450.18</v>
      </c>
      <c r="Y353" vm="11959">
        <f ca="1"/>
        <v>45800</v>
      </c>
      <c r="Z353" vm="6719">
        <f ca="1"/>
        <v>37.28</v>
      </c>
      <c r="AA353" vm="11959">
        <f ca="1"/>
        <v>45800</v>
      </c>
      <c r="AB353" vm="11970">
        <f ca="1"/>
        <v>67.349999999999994</v>
      </c>
      <c r="AC353" vm="11959">
        <f ca="1"/>
        <v>45800</v>
      </c>
      <c r="AD353" vm="11971">
        <f ca="1"/>
        <v>57.61</v>
      </c>
      <c r="AE353" vm="11959">
        <f ca="1"/>
        <v>45800</v>
      </c>
      <c r="AF353" vm="11972">
        <f ca="1"/>
        <v>195.27</v>
      </c>
      <c r="AG353" vm="11959">
        <f ca="1"/>
        <v>45800</v>
      </c>
      <c r="AH353" vm="11973">
        <f ca="1"/>
        <v>67.760000000000005</v>
      </c>
      <c r="AI353" vm="11959">
        <f ca="1"/>
        <v>45800</v>
      </c>
      <c r="AJ353" vm="10447">
        <f ca="1"/>
        <v>60.83</v>
      </c>
      <c r="AK353" vm="11959">
        <f ca="1"/>
        <v>45800</v>
      </c>
      <c r="AL353" vm="11974">
        <f ca="1"/>
        <v>200.05</v>
      </c>
      <c r="AM353" vm="11959">
        <f ca="1"/>
        <v>45800</v>
      </c>
      <c r="AN353" vm="6508">
        <f ca="1"/>
        <v>11.89</v>
      </c>
      <c r="AO353" vm="11959">
        <f ca="1"/>
        <v>45800</v>
      </c>
      <c r="AP353" vm="7357">
        <f ca="1"/>
        <v>96.1</v>
      </c>
      <c r="AQ353" vm="11959">
        <f ca="1"/>
        <v>45800</v>
      </c>
      <c r="AR353" vm="11975">
        <f ca="1"/>
        <v>89.09</v>
      </c>
      <c r="AS353" vm="11959">
        <f ca="1"/>
        <v>45800</v>
      </c>
      <c r="AT353" vm="11976">
        <f ca="1"/>
        <v>131.30000000000001</v>
      </c>
      <c r="AU353" vm="11959">
        <f ca="1"/>
        <v>45800</v>
      </c>
      <c r="AV353" vm="11977">
        <f ca="1"/>
        <v>59.67</v>
      </c>
      <c r="AW353" vm="11959">
        <f ca="1"/>
        <v>45800</v>
      </c>
      <c r="AX353" vm="2534">
        <f ca="1"/>
        <v>37.520000000000003</v>
      </c>
      <c r="AY353" vm="11959">
        <f ca="1"/>
        <v>45800</v>
      </c>
      <c r="AZ353" vm="11978">
        <f ca="1"/>
        <v>119.71</v>
      </c>
      <c r="BA353" vm="11959">
        <f ca="1"/>
        <v>45800</v>
      </c>
      <c r="BB353" vm="245">
        <f ca="1"/>
        <v>211.86</v>
      </c>
      <c r="BC353" vm="11959">
        <f ca="1"/>
        <v>45800</v>
      </c>
      <c r="BD353" vm="11979">
        <f ca="1"/>
        <v>63.69</v>
      </c>
      <c r="BE353" vm="11959">
        <f ca="1"/>
        <v>45800</v>
      </c>
      <c r="BF353" vm="11980">
        <f ca="1"/>
        <v>38.659999999999997</v>
      </c>
      <c r="BG353" vm="11959">
        <f ca="1"/>
        <v>45800</v>
      </c>
      <c r="BH353" vm="11981">
        <f ca="1"/>
        <v>309.75</v>
      </c>
      <c r="BI353" vm="11959">
        <f ca="1"/>
        <v>45800</v>
      </c>
      <c r="BJ353" vm="11982">
        <f ca="1"/>
        <v>43.2</v>
      </c>
      <c r="BK353" vm="11959">
        <f ca="1"/>
        <v>45800</v>
      </c>
      <c r="BL353" vm="10176">
        <f ca="1"/>
        <v>43.32</v>
      </c>
      <c r="BM353" vm="11959">
        <f ca="1"/>
        <v>45800</v>
      </c>
      <c r="BN353" vm="11983">
        <f ca="1"/>
        <v>128.91999999999999</v>
      </c>
      <c r="BO353" vm="11959">
        <f ca="1"/>
        <v>45800</v>
      </c>
      <c r="BP353" vm="10074">
        <f ca="1"/>
        <v>129.34</v>
      </c>
      <c r="BQ353" vm="11959">
        <f ca="1"/>
        <v>45800</v>
      </c>
      <c r="BR353" vm="11984">
        <f ca="1"/>
        <v>222.03</v>
      </c>
      <c r="BS353" vm="11959">
        <f ca="1"/>
        <v>45800</v>
      </c>
      <c r="BT353" vm="11985">
        <f ca="1"/>
        <v>273.13</v>
      </c>
      <c r="BU353" vm="11959">
        <f ca="1"/>
        <v>45800</v>
      </c>
      <c r="BV353" vm="11986">
        <f ca="1"/>
        <v>27.04</v>
      </c>
      <c r="BW353" vm="11959">
        <f ca="1"/>
        <v>45800</v>
      </c>
      <c r="BX353" vm="10521">
        <f ca="1"/>
        <v>74.790000000000006</v>
      </c>
      <c r="BZ353" vm="11959">
        <f ca="1"/>
        <v>45800</v>
      </c>
      <c r="CA353" vm="11987">
        <f ca="1"/>
        <v>532.4</v>
      </c>
      <c r="CB353" vm="11959">
        <f ca="1"/>
        <v>45800</v>
      </c>
      <c r="CC353" vm="7804">
        <f ca="1"/>
        <v>120.12</v>
      </c>
      <c r="CD353" vm="11959">
        <f ca="1"/>
        <v>45800</v>
      </c>
      <c r="CE353" vm="11988">
        <f ca="1"/>
        <v>109.03</v>
      </c>
      <c r="CF353" vm="11959">
        <f ca="1"/>
        <v>45800</v>
      </c>
      <c r="CG353" vm="11989">
        <f ca="1"/>
        <v>54.61</v>
      </c>
      <c r="CH353" vm="11959">
        <f ca="1"/>
        <v>45800</v>
      </c>
      <c r="CI353" vm="11990">
        <f ca="1"/>
        <v>200.9845</v>
      </c>
    </row>
    <row r="354" spans="1:87">
      <c r="A354" vm="11991">
        <f ca="1"/>
        <v>45804</v>
      </c>
      <c r="B354" vm="10822">
        <f ca="1"/>
        <v>24.84</v>
      </c>
      <c r="C354" vm="11991">
        <f ca="1"/>
        <v>45804</v>
      </c>
      <c r="D354" vm="11992">
        <f ca="1"/>
        <v>48.63</v>
      </c>
      <c r="E354" vm="11991">
        <f ca="1"/>
        <v>45804</v>
      </c>
      <c r="F354" vm="11993">
        <f ca="1"/>
        <v>18.72</v>
      </c>
      <c r="G354" vm="11991">
        <f ca="1"/>
        <v>45804</v>
      </c>
      <c r="H354" vm="11994">
        <f ca="1"/>
        <v>756.79</v>
      </c>
      <c r="I354" vm="11991">
        <f ca="1"/>
        <v>45804</v>
      </c>
      <c r="J354" vm="4720">
        <f ca="1"/>
        <v>146.91</v>
      </c>
      <c r="K354" vm="11991">
        <f ca="1"/>
        <v>45804</v>
      </c>
      <c r="L354" vm="11995">
        <f ca="1"/>
        <v>550.19000000000005</v>
      </c>
      <c r="M354" vm="11991">
        <f ca="1"/>
        <v>45804</v>
      </c>
      <c r="N354" vm="9531">
        <f ca="1"/>
        <v>50.66</v>
      </c>
      <c r="O354" vm="11991">
        <f ca="1"/>
        <v>45804</v>
      </c>
      <c r="P354" vm="11996">
        <f ca="1"/>
        <v>8.5587</v>
      </c>
      <c r="Q354" vm="11991">
        <f ca="1"/>
        <v>45804</v>
      </c>
      <c r="R354" vm="11997">
        <f ca="1"/>
        <v>257.3</v>
      </c>
      <c r="S354" vm="11991">
        <f ca="1"/>
        <v>45804</v>
      </c>
      <c r="T354" vm="11998">
        <f ca="1"/>
        <v>109.67</v>
      </c>
      <c r="U354" vm="11991">
        <f ca="1"/>
        <v>45804</v>
      </c>
      <c r="V354" vm="11999">
        <f ca="1"/>
        <v>509.63</v>
      </c>
      <c r="W354" vm="11991">
        <f ca="1"/>
        <v>45804</v>
      </c>
      <c r="X354" vm="12000">
        <f ca="1"/>
        <v>460.69</v>
      </c>
      <c r="Y354" vm="11991">
        <f ca="1"/>
        <v>45804</v>
      </c>
      <c r="Z354" vm="6651">
        <f ca="1"/>
        <v>38.78</v>
      </c>
      <c r="AA354" vm="11991">
        <f ca="1"/>
        <v>45804</v>
      </c>
      <c r="AB354" vm="4583">
        <f ca="1"/>
        <v>70.44</v>
      </c>
      <c r="AC354" vm="11991">
        <f ca="1"/>
        <v>45804</v>
      </c>
      <c r="AD354" vm="4727">
        <f ca="1"/>
        <v>58.79</v>
      </c>
      <c r="AE354" vm="11991">
        <f ca="1"/>
        <v>45804</v>
      </c>
      <c r="AF354" vm="712">
        <f ca="1"/>
        <v>200.21</v>
      </c>
      <c r="AG354" vm="11991">
        <f ca="1"/>
        <v>45804</v>
      </c>
      <c r="AH354" vm="10636">
        <f ca="1"/>
        <v>68.040000000000006</v>
      </c>
      <c r="AI354" vm="11991">
        <f ca="1"/>
        <v>45804</v>
      </c>
      <c r="AJ354" vm="12001">
        <f ca="1"/>
        <v>61.34</v>
      </c>
      <c r="AK354" vm="11991">
        <f ca="1"/>
        <v>45804</v>
      </c>
      <c r="AL354" vm="10532">
        <f ca="1"/>
        <v>206.35</v>
      </c>
      <c r="AM354" vm="11991">
        <f ca="1"/>
        <v>45804</v>
      </c>
      <c r="AN354" vm="12002">
        <f ca="1"/>
        <v>12.54</v>
      </c>
      <c r="AO354" vm="11991">
        <f ca="1"/>
        <v>45804</v>
      </c>
      <c r="AP354" vm="12003">
        <f ca="1"/>
        <v>97.43</v>
      </c>
      <c r="AQ354" vm="11991">
        <f ca="1"/>
        <v>45804</v>
      </c>
      <c r="AR354" vm="12004">
        <f ca="1"/>
        <v>90.23</v>
      </c>
      <c r="AS354" vm="11991">
        <f ca="1"/>
        <v>45804</v>
      </c>
      <c r="AT354" vm="275">
        <f ca="1"/>
        <v>132.94</v>
      </c>
      <c r="AU354" vm="11991">
        <f ca="1"/>
        <v>45804</v>
      </c>
      <c r="AV354" vm="12005">
        <f ca="1"/>
        <v>59.8</v>
      </c>
      <c r="AW354" vm="11991">
        <f ca="1"/>
        <v>45804</v>
      </c>
      <c r="AX354" vm="12006">
        <f ca="1"/>
        <v>37.36</v>
      </c>
      <c r="AY354" vm="11991">
        <f ca="1"/>
        <v>45804</v>
      </c>
      <c r="AZ354" vm="11814">
        <f ca="1"/>
        <v>122.57</v>
      </c>
      <c r="BA354" vm="11991">
        <f ca="1"/>
        <v>45804</v>
      </c>
      <c r="BB354" vm="7292">
        <f ca="1"/>
        <v>213.7</v>
      </c>
      <c r="BC354" vm="11991">
        <f ca="1"/>
        <v>45804</v>
      </c>
      <c r="BD354" vm="12007">
        <f ca="1"/>
        <v>67.06</v>
      </c>
      <c r="BE354" vm="11991">
        <f ca="1"/>
        <v>45804</v>
      </c>
      <c r="BF354" vm="884">
        <f ca="1"/>
        <v>39.44</v>
      </c>
      <c r="BG354" vm="11991">
        <f ca="1"/>
        <v>45804</v>
      </c>
      <c r="BH354" vm="12008">
        <f ca="1"/>
        <v>304.5</v>
      </c>
      <c r="BI354" vm="11991">
        <f ca="1"/>
        <v>45804</v>
      </c>
      <c r="BJ354" vm="9162">
        <f ca="1"/>
        <v>44.22</v>
      </c>
      <c r="BK354" vm="11991">
        <f ca="1"/>
        <v>45804</v>
      </c>
      <c r="BL354" vm="3456">
        <f ca="1"/>
        <v>43.5</v>
      </c>
      <c r="BM354" vm="11991">
        <f ca="1"/>
        <v>45804</v>
      </c>
      <c r="BN354" vm="11281">
        <f ca="1"/>
        <v>130.97999999999999</v>
      </c>
      <c r="BO354" vm="11991">
        <f ca="1"/>
        <v>45804</v>
      </c>
      <c r="BP354" vm="2195">
        <f ca="1"/>
        <v>131.37</v>
      </c>
      <c r="BQ354" vm="11991">
        <f ca="1"/>
        <v>45804</v>
      </c>
      <c r="BR354" vm="12009">
        <f ca="1"/>
        <v>226.46</v>
      </c>
      <c r="BS354" vm="11991">
        <f ca="1"/>
        <v>45804</v>
      </c>
      <c r="BT354" vm="12010">
        <f ca="1"/>
        <v>277.19</v>
      </c>
      <c r="BU354" vm="11991">
        <f ca="1"/>
        <v>45804</v>
      </c>
      <c r="BV354" vm="10362">
        <f ca="1"/>
        <v>27.5</v>
      </c>
      <c r="BW354" vm="11991">
        <f ca="1"/>
        <v>45804</v>
      </c>
      <c r="BX354" vm="5103">
        <f ca="1"/>
        <v>74.7</v>
      </c>
      <c r="BZ354" vm="11991">
        <f ca="1"/>
        <v>45804</v>
      </c>
      <c r="CA354" vm="12011">
        <f ca="1"/>
        <v>543.34</v>
      </c>
      <c r="CB354" vm="11991">
        <f ca="1"/>
        <v>45804</v>
      </c>
      <c r="CC354" vm="1880">
        <f ca="1"/>
        <v>122.66</v>
      </c>
      <c r="CD354" vm="11991">
        <f ca="1"/>
        <v>45804</v>
      </c>
      <c r="CE354" vm="12012">
        <f ca="1"/>
        <v>111.48</v>
      </c>
      <c r="CF354" vm="11991">
        <f ca="1"/>
        <v>45804</v>
      </c>
      <c r="CG354" vm="2805">
        <f ca="1"/>
        <v>55.68</v>
      </c>
      <c r="CH354" vm="11991">
        <f ca="1"/>
        <v>45804</v>
      </c>
      <c r="CI354" vm="7130">
        <f ca="1"/>
        <v>203.88</v>
      </c>
    </row>
    <row r="355" spans="1:87">
      <c r="A355" vm="12013">
        <f ca="1"/>
        <v>45805</v>
      </c>
      <c r="B355" vm="12014">
        <f ca="1"/>
        <v>24.54</v>
      </c>
      <c r="C355" vm="12013">
        <f ca="1"/>
        <v>45805</v>
      </c>
      <c r="D355" vm="7730">
        <f ca="1"/>
        <v>48.35</v>
      </c>
      <c r="E355" vm="12013">
        <f ca="1"/>
        <v>45805</v>
      </c>
      <c r="F355" vm="2427">
        <f ca="1"/>
        <v>18.78</v>
      </c>
      <c r="G355" vm="12013">
        <f ca="1"/>
        <v>45805</v>
      </c>
      <c r="H355" vm="12015">
        <f ca="1"/>
        <v>746.51</v>
      </c>
      <c r="I355" vm="12013">
        <f ca="1"/>
        <v>45805</v>
      </c>
      <c r="J355" vm="12016">
        <f ca="1"/>
        <v>146.88</v>
      </c>
      <c r="K355" vm="12013">
        <f ca="1"/>
        <v>45805</v>
      </c>
      <c r="L355" vm="12017">
        <f ca="1"/>
        <v>552.41</v>
      </c>
      <c r="M355" vm="12013">
        <f ca="1"/>
        <v>45805</v>
      </c>
      <c r="N355" vm="2707">
        <f ca="1"/>
        <v>50.14</v>
      </c>
      <c r="O355" vm="12013">
        <f ca="1"/>
        <v>45805</v>
      </c>
      <c r="P355" vm="11996">
        <f ca="1"/>
        <v>8.5587</v>
      </c>
      <c r="Q355" vm="12013">
        <f ca="1"/>
        <v>45805</v>
      </c>
      <c r="R355" vm="12018">
        <f ca="1"/>
        <v>253.65</v>
      </c>
      <c r="S355" vm="12013">
        <f ca="1"/>
        <v>45805</v>
      </c>
      <c r="T355" vm="2461">
        <f ca="1"/>
        <v>109.14</v>
      </c>
      <c r="U355" vm="12013">
        <f ca="1"/>
        <v>45805</v>
      </c>
      <c r="V355" vm="12019">
        <f ca="1"/>
        <v>507.99</v>
      </c>
      <c r="W355" vm="12013">
        <f ca="1"/>
        <v>45805</v>
      </c>
      <c r="X355" vm="12020">
        <f ca="1"/>
        <v>457.36</v>
      </c>
      <c r="Y355" vm="12013">
        <f ca="1"/>
        <v>45805</v>
      </c>
      <c r="Z355" vm="3349">
        <f ca="1"/>
        <v>37.01</v>
      </c>
      <c r="AA355" vm="12013">
        <f ca="1"/>
        <v>45805</v>
      </c>
      <c r="AB355" vm="2992">
        <f ca="1"/>
        <v>68.599999999999994</v>
      </c>
      <c r="AC355" vm="12013">
        <f ca="1"/>
        <v>45805</v>
      </c>
      <c r="AD355" vm="8575">
        <f ca="1"/>
        <v>58.05</v>
      </c>
      <c r="AE355" vm="12013">
        <f ca="1"/>
        <v>45805</v>
      </c>
      <c r="AF355" vm="12021">
        <f ca="1"/>
        <v>200.42</v>
      </c>
      <c r="AG355" vm="12013">
        <f ca="1"/>
        <v>45805</v>
      </c>
      <c r="AH355" vm="2178">
        <f ca="1"/>
        <v>67.209999999999994</v>
      </c>
      <c r="AI355" vm="12013">
        <f ca="1"/>
        <v>45805</v>
      </c>
      <c r="AJ355" vm="6802">
        <f ca="1"/>
        <v>62.45</v>
      </c>
      <c r="AK355" vm="12013">
        <f ca="1"/>
        <v>45805</v>
      </c>
      <c r="AL355" vm="12022">
        <f ca="1"/>
        <v>204.4</v>
      </c>
      <c r="AM355" vm="12013">
        <f ca="1"/>
        <v>45805</v>
      </c>
      <c r="AN355" vm="12023">
        <f ca="1"/>
        <v>12.09</v>
      </c>
      <c r="AO355" vm="12013">
        <f ca="1"/>
        <v>45805</v>
      </c>
      <c r="AP355" vm="12024">
        <f ca="1"/>
        <v>96.85</v>
      </c>
      <c r="AQ355" vm="12013">
        <f ca="1"/>
        <v>45805</v>
      </c>
      <c r="AR355" vm="12025">
        <f ca="1"/>
        <v>88.8</v>
      </c>
      <c r="AS355" vm="12013">
        <f ca="1"/>
        <v>45805</v>
      </c>
      <c r="AT355" vm="12026">
        <f ca="1"/>
        <v>132.02000000000001</v>
      </c>
      <c r="AU355" vm="12013">
        <f ca="1"/>
        <v>45805</v>
      </c>
      <c r="AV355" vm="12027">
        <f ca="1"/>
        <v>59.56</v>
      </c>
      <c r="AW355" vm="12013">
        <f ca="1"/>
        <v>45805</v>
      </c>
      <c r="AX355" vm="6186">
        <f ca="1"/>
        <v>36.909999999999997</v>
      </c>
      <c r="AY355" vm="12013">
        <f ca="1"/>
        <v>45805</v>
      </c>
      <c r="AZ355" vm="12028">
        <f ca="1"/>
        <v>120.49</v>
      </c>
      <c r="BA355" vm="12013">
        <f ca="1"/>
        <v>45805</v>
      </c>
      <c r="BB355" vm="4946">
        <f ca="1"/>
        <v>212.46</v>
      </c>
      <c r="BC355" vm="12013">
        <f ca="1"/>
        <v>45805</v>
      </c>
      <c r="BD355" vm="12029">
        <f ca="1"/>
        <v>66.27</v>
      </c>
      <c r="BE355" vm="12013">
        <f ca="1"/>
        <v>45805</v>
      </c>
      <c r="BF355" vm="9553">
        <f ca="1"/>
        <v>39.18</v>
      </c>
      <c r="BG355" vm="12013">
        <f ca="1"/>
        <v>45805</v>
      </c>
      <c r="BH355" vm="12030">
        <f ca="1"/>
        <v>303.81</v>
      </c>
      <c r="BI355" vm="12013">
        <f ca="1"/>
        <v>45805</v>
      </c>
      <c r="BJ355" vm="3383">
        <f ca="1"/>
        <v>44.06</v>
      </c>
      <c r="BK355" vm="12013">
        <f ca="1"/>
        <v>45805</v>
      </c>
      <c r="BL355" vm="6482">
        <f ca="1"/>
        <v>43.13</v>
      </c>
      <c r="BM355" vm="12013">
        <f ca="1"/>
        <v>45805</v>
      </c>
      <c r="BN355" vm="7947">
        <f ca="1"/>
        <v>129.22</v>
      </c>
      <c r="BO355" vm="12013">
        <f ca="1"/>
        <v>45805</v>
      </c>
      <c r="BP355" vm="4551">
        <f ca="1"/>
        <v>130.66999999999999</v>
      </c>
      <c r="BQ355" vm="12013">
        <f ca="1"/>
        <v>45805</v>
      </c>
      <c r="BR355" vm="12031">
        <f ca="1"/>
        <v>224.61</v>
      </c>
      <c r="BS355" vm="12013">
        <f ca="1"/>
        <v>45805</v>
      </c>
      <c r="BT355" vm="12032">
        <f ca="1"/>
        <v>276.02999999999997</v>
      </c>
      <c r="BU355" vm="12013">
        <f ca="1"/>
        <v>45805</v>
      </c>
      <c r="BV355" vm="11986">
        <f ca="1"/>
        <v>27.04</v>
      </c>
      <c r="BW355" vm="12013">
        <f ca="1"/>
        <v>45805</v>
      </c>
      <c r="BX355" vm="10494">
        <f ca="1"/>
        <v>72.67</v>
      </c>
      <c r="BZ355" vm="12013">
        <f ca="1"/>
        <v>45805</v>
      </c>
      <c r="CA355" vm="12033">
        <f ca="1"/>
        <v>540.24</v>
      </c>
      <c r="CB355" vm="12013">
        <f ca="1"/>
        <v>45805</v>
      </c>
      <c r="CC355" vm="2733">
        <f ca="1"/>
        <v>121.96</v>
      </c>
      <c r="CD355" vm="12013">
        <f ca="1"/>
        <v>45805</v>
      </c>
      <c r="CE355" vm="8840">
        <f ca="1"/>
        <v>110.73</v>
      </c>
      <c r="CF355" vm="12013">
        <f ca="1"/>
        <v>45805</v>
      </c>
      <c r="CG355" vm="12034">
        <f ca="1"/>
        <v>55.45</v>
      </c>
      <c r="CH355" vm="12013">
        <f ca="1"/>
        <v>45805</v>
      </c>
      <c r="CI355" vm="12035">
        <f ca="1"/>
        <v>202.67019999999999</v>
      </c>
    </row>
    <row r="356" spans="1:87">
      <c r="A356" vm="12036">
        <f ca="1"/>
        <v>45806</v>
      </c>
      <c r="B356" vm="12037">
        <f ca="1"/>
        <v>24.58</v>
      </c>
      <c r="C356" vm="12036">
        <f ca="1"/>
        <v>45806</v>
      </c>
      <c r="D356" vm="12038">
        <f ca="1"/>
        <v>48.37</v>
      </c>
      <c r="E356" vm="12036">
        <f ca="1"/>
        <v>45806</v>
      </c>
      <c r="F356" vm="11427">
        <f ca="1"/>
        <v>18.75</v>
      </c>
      <c r="G356" vm="12036">
        <f ca="1"/>
        <v>45806</v>
      </c>
      <c r="H356" vm="12039">
        <f ca="1"/>
        <v>747.06500000000005</v>
      </c>
      <c r="I356" vm="12036">
        <f ca="1"/>
        <v>45806</v>
      </c>
      <c r="J356" vm="5450">
        <f ca="1"/>
        <v>142.84</v>
      </c>
      <c r="K356" vm="12036">
        <f ca="1"/>
        <v>45806</v>
      </c>
      <c r="L356" vm="12040">
        <f ca="1"/>
        <v>555.75</v>
      </c>
      <c r="M356" vm="12036">
        <f ca="1"/>
        <v>45806</v>
      </c>
      <c r="N356" vm="12041">
        <f ca="1"/>
        <v>50.435000000000002</v>
      </c>
      <c r="O356" vm="12036">
        <f ca="1"/>
        <v>45806</v>
      </c>
      <c r="P356" vm="11907">
        <f ca="1"/>
        <v>8.4601000000000006</v>
      </c>
      <c r="Q356" vm="12036">
        <f ca="1"/>
        <v>45806</v>
      </c>
      <c r="R356" vm="12042">
        <f ca="1"/>
        <v>251.11</v>
      </c>
      <c r="S356" vm="12036">
        <f ca="1"/>
        <v>45806</v>
      </c>
      <c r="T356" vm="12043">
        <f ca="1"/>
        <v>108.95</v>
      </c>
      <c r="U356" vm="12036">
        <f ca="1"/>
        <v>45806</v>
      </c>
      <c r="V356" vm="12044">
        <f ca="1"/>
        <v>503.45</v>
      </c>
      <c r="W356" vm="12036">
        <f ca="1"/>
        <v>45806</v>
      </c>
      <c r="X356" vm="12045">
        <f ca="1"/>
        <v>458.68</v>
      </c>
      <c r="Y356" vm="12036">
        <f ca="1"/>
        <v>45806</v>
      </c>
      <c r="Z356" vm="12046">
        <f ca="1"/>
        <v>35.76</v>
      </c>
      <c r="AA356" vm="12036">
        <f ca="1"/>
        <v>45806</v>
      </c>
      <c r="AB356" vm="12047">
        <f ca="1"/>
        <v>69.459999999999994</v>
      </c>
      <c r="AC356" vm="12036">
        <f ca="1"/>
        <v>45806</v>
      </c>
      <c r="AD356" vm="9951">
        <f ca="1"/>
        <v>57.49</v>
      </c>
      <c r="AE356" vm="12036">
        <f ca="1"/>
        <v>45806</v>
      </c>
      <c r="AF356" vm="10183">
        <f ca="1"/>
        <v>199.95</v>
      </c>
      <c r="AG356" vm="12036">
        <f ca="1"/>
        <v>45806</v>
      </c>
      <c r="AH356" vm="12048">
        <f ca="1"/>
        <v>68.989999999999995</v>
      </c>
      <c r="AI356" vm="12036">
        <f ca="1"/>
        <v>45806</v>
      </c>
      <c r="AJ356" vm="11853">
        <f ca="1"/>
        <v>62.78</v>
      </c>
      <c r="AK356" vm="12036">
        <f ca="1"/>
        <v>45806</v>
      </c>
      <c r="AL356" vm="12049">
        <f ca="1"/>
        <v>202.31</v>
      </c>
      <c r="AM356" vm="12036">
        <f ca="1"/>
        <v>45806</v>
      </c>
      <c r="AN356" vm="10868">
        <f ca="1"/>
        <v>11.97</v>
      </c>
      <c r="AO356" vm="12036">
        <f ca="1"/>
        <v>45806</v>
      </c>
      <c r="AP356" vm="12050">
        <f ca="1"/>
        <v>97.04</v>
      </c>
      <c r="AQ356" vm="12036">
        <f ca="1"/>
        <v>45806</v>
      </c>
      <c r="AR356" vm="12051">
        <f ca="1"/>
        <v>89.07</v>
      </c>
      <c r="AS356" vm="12036">
        <f ca="1"/>
        <v>45806</v>
      </c>
      <c r="AT356" vm="12052">
        <f ca="1"/>
        <v>132.85</v>
      </c>
      <c r="AU356" vm="12036">
        <f ca="1"/>
        <v>45806</v>
      </c>
      <c r="AV356" vm="12053">
        <f ca="1"/>
        <v>58.78</v>
      </c>
      <c r="AW356" vm="12036">
        <f ca="1"/>
        <v>45806</v>
      </c>
      <c r="AX356" vm="6223">
        <f ca="1"/>
        <v>37.03</v>
      </c>
      <c r="AY356" vm="12036">
        <f ca="1"/>
        <v>45806</v>
      </c>
      <c r="AZ356" vm="12054">
        <f ca="1"/>
        <v>119.49</v>
      </c>
      <c r="BA356" vm="12036">
        <f ca="1"/>
        <v>45806</v>
      </c>
      <c r="BB356" vm="12055">
        <f ca="1"/>
        <v>213.71</v>
      </c>
      <c r="BC356" vm="12036">
        <f ca="1"/>
        <v>45806</v>
      </c>
      <c r="BD356" vm="12056">
        <f ca="1"/>
        <v>68.67</v>
      </c>
      <c r="BE356" vm="12036">
        <f ca="1"/>
        <v>45806</v>
      </c>
      <c r="BF356" vm="12057">
        <f ca="1"/>
        <v>40</v>
      </c>
      <c r="BG356" vm="12036">
        <f ca="1"/>
        <v>45806</v>
      </c>
      <c r="BH356" vm="12058">
        <f ca="1"/>
        <v>305.61</v>
      </c>
      <c r="BI356" vm="12036">
        <f ca="1"/>
        <v>45806</v>
      </c>
      <c r="BJ356" vm="4044">
        <f ca="1"/>
        <v>44.24</v>
      </c>
      <c r="BK356" vm="12036">
        <f ca="1"/>
        <v>45806</v>
      </c>
      <c r="BL356" vm="797">
        <f ca="1"/>
        <v>43.33</v>
      </c>
      <c r="BM356" vm="12036">
        <f ca="1"/>
        <v>45806</v>
      </c>
      <c r="BN356" vm="12059">
        <f ca="1"/>
        <v>130.25</v>
      </c>
      <c r="BO356" vm="12036">
        <f ca="1"/>
        <v>45806</v>
      </c>
      <c r="BP356" vm="6084">
        <f ca="1"/>
        <v>131.91999999999999</v>
      </c>
      <c r="BQ356" vm="12036">
        <f ca="1"/>
        <v>45806</v>
      </c>
      <c r="BR356" vm="12060">
        <f ca="1"/>
        <v>225.19</v>
      </c>
      <c r="BS356" vm="12036">
        <f ca="1"/>
        <v>45806</v>
      </c>
      <c r="BT356" vm="12061">
        <f ca="1"/>
        <v>266.92</v>
      </c>
      <c r="BU356" vm="12036">
        <f ca="1"/>
        <v>45806</v>
      </c>
      <c r="BV356" vm="12062">
        <f ca="1"/>
        <v>27.13</v>
      </c>
      <c r="BW356" vm="12036">
        <f ca="1"/>
        <v>45806</v>
      </c>
      <c r="BX356" vm="1003">
        <f ca="1"/>
        <v>72.569999999999993</v>
      </c>
      <c r="BZ356" vm="12036">
        <f ca="1"/>
        <v>45806</v>
      </c>
      <c r="CA356" vm="12063">
        <f ca="1"/>
        <v>542.32000000000005</v>
      </c>
      <c r="CB356" vm="12036">
        <f ca="1"/>
        <v>45806</v>
      </c>
      <c r="CC356" vm="2570">
        <f ca="1"/>
        <v>122.25</v>
      </c>
      <c r="CD356" vm="12036">
        <f ca="1"/>
        <v>45806</v>
      </c>
      <c r="CE356" vm="12064">
        <f ca="1"/>
        <v>111.35</v>
      </c>
      <c r="CF356" vm="12036">
        <f ca="1"/>
        <v>45806</v>
      </c>
      <c r="CG356" vm="12065">
        <f ca="1"/>
        <v>55.646500000000003</v>
      </c>
      <c r="CH356" vm="12036">
        <f ca="1"/>
        <v>45806</v>
      </c>
      <c r="CI356" vm="12066">
        <f ca="1"/>
        <v>203.32</v>
      </c>
    </row>
    <row r="357" spans="1:87">
      <c r="A357" vm="12067">
        <f ca="1"/>
        <v>45807</v>
      </c>
      <c r="B357" vm="12068">
        <f ca="1"/>
        <v>24.96</v>
      </c>
      <c r="C357" vm="12067">
        <f ca="1"/>
        <v>45807</v>
      </c>
      <c r="D357" vm="12069">
        <f ca="1"/>
        <v>48.27</v>
      </c>
      <c r="E357" vm="12067">
        <f ca="1"/>
        <v>45807</v>
      </c>
      <c r="F357" vm="12070">
        <f ca="1"/>
        <v>18.68</v>
      </c>
      <c r="G357" vm="12067">
        <f ca="1"/>
        <v>45807</v>
      </c>
      <c r="H357" vm="12071">
        <f ca="1"/>
        <v>736.77</v>
      </c>
      <c r="I357" vm="12067">
        <f ca="1"/>
        <v>45807</v>
      </c>
      <c r="J357" vm="12072">
        <f ca="1"/>
        <v>143.78</v>
      </c>
      <c r="K357" vm="12067">
        <f ca="1"/>
        <v>45807</v>
      </c>
      <c r="L357" vm="12073">
        <f ca="1"/>
        <v>552.34</v>
      </c>
      <c r="M357" vm="12067">
        <f ca="1"/>
        <v>45807</v>
      </c>
      <c r="N357" vm="3581">
        <f ca="1"/>
        <v>50.15</v>
      </c>
      <c r="O357" vm="12067">
        <f ca="1"/>
        <v>45807</v>
      </c>
      <c r="P357" vm="12074">
        <f ca="1"/>
        <v>8.7855000000000008</v>
      </c>
      <c r="Q357" vm="12067">
        <f ca="1"/>
        <v>45807</v>
      </c>
      <c r="R357" vm="12075">
        <f ca="1"/>
        <v>275.7</v>
      </c>
      <c r="S357" vm="12067">
        <f ca="1"/>
        <v>45807</v>
      </c>
      <c r="T357" vm="8446">
        <f ca="1"/>
        <v>108.84</v>
      </c>
      <c r="U357" vm="12067">
        <f ca="1"/>
        <v>45807</v>
      </c>
      <c r="V357" vm="12076">
        <f ca="1"/>
        <v>506.26</v>
      </c>
      <c r="W357" vm="12067">
        <f ca="1"/>
        <v>45807</v>
      </c>
      <c r="X357" vm="12077">
        <f ca="1"/>
        <v>460.36</v>
      </c>
      <c r="Y357" vm="12067">
        <f ca="1"/>
        <v>45807</v>
      </c>
      <c r="Z357" vm="11255">
        <f ca="1"/>
        <v>37.33</v>
      </c>
      <c r="AA357" vm="12067">
        <f ca="1"/>
        <v>45807</v>
      </c>
      <c r="AB357" vm="1288">
        <f ca="1"/>
        <v>71.5</v>
      </c>
      <c r="AC357" vm="12067">
        <f ca="1"/>
        <v>45807</v>
      </c>
      <c r="AD357" vm="7065">
        <f ca="1"/>
        <v>55.76</v>
      </c>
      <c r="AE357" vm="12067">
        <f ca="1"/>
        <v>45807</v>
      </c>
      <c r="AF357" vm="12078">
        <f ca="1"/>
        <v>200.85</v>
      </c>
      <c r="AG357" vm="12067">
        <f ca="1"/>
        <v>45807</v>
      </c>
      <c r="AH357" vm="12079">
        <f ca="1"/>
        <v>70.64</v>
      </c>
      <c r="AI357" vm="12067">
        <f ca="1"/>
        <v>45807</v>
      </c>
      <c r="AJ357" vm="8470">
        <f ca="1"/>
        <v>64.040000000000006</v>
      </c>
      <c r="AK357" vm="12067">
        <f ca="1"/>
        <v>45807</v>
      </c>
      <c r="AL357" vm="12080">
        <f ca="1"/>
        <v>205.67</v>
      </c>
      <c r="AM357" vm="12067">
        <f ca="1"/>
        <v>45807</v>
      </c>
      <c r="AN357" vm="12081">
        <f ca="1"/>
        <v>11.81</v>
      </c>
      <c r="AO357" vm="12067">
        <f ca="1"/>
        <v>45807</v>
      </c>
      <c r="AP357" vm="12082">
        <f ca="1"/>
        <v>96.28</v>
      </c>
      <c r="AQ357" vm="12067">
        <f ca="1"/>
        <v>45807</v>
      </c>
      <c r="AR357" vm="12083">
        <f ca="1"/>
        <v>88.61</v>
      </c>
      <c r="AS357" vm="12067">
        <f ca="1"/>
        <v>45807</v>
      </c>
      <c r="AT357" vm="12084">
        <f ca="1"/>
        <v>133.58000000000001</v>
      </c>
      <c r="AU357" vm="12067">
        <f ca="1"/>
        <v>45807</v>
      </c>
      <c r="AV357" vm="12085">
        <f ca="1"/>
        <v>59.03</v>
      </c>
      <c r="AW357" vm="12067">
        <f ca="1"/>
        <v>45807</v>
      </c>
      <c r="AX357" vm="5836">
        <f ca="1"/>
        <v>36.159999999999997</v>
      </c>
      <c r="AY357" vm="12067">
        <f ca="1"/>
        <v>45807</v>
      </c>
      <c r="AZ357" vm="12086">
        <f ca="1"/>
        <v>121.79</v>
      </c>
      <c r="BA357" vm="12067">
        <f ca="1"/>
        <v>45807</v>
      </c>
      <c r="BB357" vm="12087">
        <f ca="1"/>
        <v>214.65</v>
      </c>
      <c r="BC357" vm="12067">
        <f ca="1"/>
        <v>45807</v>
      </c>
      <c r="BD357" vm="11943">
        <f ca="1"/>
        <v>66.94</v>
      </c>
      <c r="BE357" vm="12067">
        <f ca="1"/>
        <v>45807</v>
      </c>
      <c r="BF357" vm="12088">
        <f ca="1"/>
        <v>41.03</v>
      </c>
      <c r="BG357" vm="12067">
        <f ca="1"/>
        <v>45807</v>
      </c>
      <c r="BH357" vm="12089">
        <f ca="1"/>
        <v>303.60000000000002</v>
      </c>
      <c r="BI357" vm="12067">
        <f ca="1"/>
        <v>45807</v>
      </c>
      <c r="BJ357" vm="5220">
        <f ca="1"/>
        <v>44.13</v>
      </c>
      <c r="BK357" vm="12067">
        <f ca="1"/>
        <v>45807</v>
      </c>
      <c r="BL357" vm="7483">
        <f ca="1"/>
        <v>43.96</v>
      </c>
      <c r="BM357" vm="12067">
        <f ca="1"/>
        <v>45807</v>
      </c>
      <c r="BN357" vm="5283">
        <f ca="1"/>
        <v>129.84</v>
      </c>
      <c r="BO357" vm="12067">
        <f ca="1"/>
        <v>45807</v>
      </c>
      <c r="BP357" vm="12090">
        <f ca="1"/>
        <v>131.44999999999999</v>
      </c>
      <c r="BQ357" vm="12067">
        <f ca="1"/>
        <v>45807</v>
      </c>
      <c r="BR357" vm="8292">
        <f ca="1"/>
        <v>226.67</v>
      </c>
      <c r="BS357" vm="12067">
        <f ca="1"/>
        <v>45807</v>
      </c>
      <c r="BT357" vm="12091">
        <f ca="1"/>
        <v>265.37</v>
      </c>
      <c r="BU357" vm="12067">
        <f ca="1"/>
        <v>45807</v>
      </c>
      <c r="BV357" vm="12092">
        <f ca="1"/>
        <v>26.92</v>
      </c>
      <c r="BW357" vm="12067">
        <f ca="1"/>
        <v>45807</v>
      </c>
      <c r="BX357" vm="12093">
        <f ca="1"/>
        <v>71.39</v>
      </c>
      <c r="BZ357" vm="12067">
        <f ca="1"/>
        <v>45807</v>
      </c>
      <c r="CA357" vm="12094">
        <f ca="1"/>
        <v>541.76</v>
      </c>
      <c r="CB357" vm="12067">
        <f ca="1"/>
        <v>45807</v>
      </c>
      <c r="CC357" vm="12095">
        <f ca="1"/>
        <v>121.99</v>
      </c>
      <c r="CD357" vm="12067">
        <f ca="1"/>
        <v>45807</v>
      </c>
      <c r="CE357" vm="4730">
        <f ca="1"/>
        <v>110.81</v>
      </c>
      <c r="CF357" vm="12067">
        <f ca="1"/>
        <v>45807</v>
      </c>
      <c r="CG357" vm="961">
        <f ca="1"/>
        <v>55.63</v>
      </c>
      <c r="CH357" vm="12067">
        <f ca="1"/>
        <v>45807</v>
      </c>
      <c r="CI357" vm="5201">
        <f ca="1"/>
        <v>203.12</v>
      </c>
    </row>
    <row r="358" spans="1:87">
      <c r="A358" vm="12096">
        <f ca="1"/>
        <v>45810</v>
      </c>
      <c r="B358" vm="12097">
        <f ca="1"/>
        <v>24.9</v>
      </c>
      <c r="C358" vm="12096">
        <f ca="1"/>
        <v>45810</v>
      </c>
      <c r="D358" vm="11598">
        <f ca="1"/>
        <v>48.1</v>
      </c>
      <c r="E358" vm="12096">
        <f ca="1"/>
        <v>45810</v>
      </c>
      <c r="F358" vm="399">
        <f ca="1"/>
        <v>18.55</v>
      </c>
      <c r="G358" vm="12096">
        <f ca="1"/>
        <v>45810</v>
      </c>
      <c r="H358" vm="12098">
        <f ca="1"/>
        <v>746.53</v>
      </c>
      <c r="I358" vm="12096">
        <f ca="1"/>
        <v>45810</v>
      </c>
      <c r="J358" vm="12099">
        <f ca="1"/>
        <v>145.88</v>
      </c>
      <c r="K358" vm="12096">
        <f ca="1"/>
        <v>45810</v>
      </c>
      <c r="L358" vm="12100">
        <f ca="1"/>
        <v>553.29</v>
      </c>
      <c r="M358" vm="12096">
        <f ca="1"/>
        <v>45810</v>
      </c>
      <c r="N358" vm="2463">
        <f ca="1"/>
        <v>50.65</v>
      </c>
      <c r="O358" vm="12096">
        <f ca="1"/>
        <v>45810</v>
      </c>
      <c r="P358" vm="6565">
        <f ca="1"/>
        <v>8.9925999999999995</v>
      </c>
      <c r="Q358" vm="12096">
        <f ca="1"/>
        <v>45810</v>
      </c>
      <c r="R358" vm="12101">
        <f ca="1"/>
        <v>293.18</v>
      </c>
      <c r="S358" vm="12096">
        <f ca="1"/>
        <v>45810</v>
      </c>
      <c r="T358" vm="7936">
        <f ca="1"/>
        <v>109.6</v>
      </c>
      <c r="U358" vm="12096">
        <f ca="1"/>
        <v>45810</v>
      </c>
      <c r="V358" vm="12102">
        <f ca="1"/>
        <v>507.84</v>
      </c>
      <c r="W358" vm="12096">
        <f ca="1"/>
        <v>45810</v>
      </c>
      <c r="X358" vm="12103">
        <f ca="1"/>
        <v>461.97</v>
      </c>
      <c r="Y358" vm="12096">
        <f ca="1"/>
        <v>45810</v>
      </c>
      <c r="Z358" vm="2737">
        <f ca="1"/>
        <v>37.5</v>
      </c>
      <c r="AA358" vm="12096">
        <f ca="1"/>
        <v>45810</v>
      </c>
      <c r="AB358" vm="3834">
        <f ca="1"/>
        <v>72.83</v>
      </c>
      <c r="AC358" vm="12096">
        <f ca="1"/>
        <v>45810</v>
      </c>
      <c r="AD358" vm="2919">
        <f ca="1"/>
        <v>55.09</v>
      </c>
      <c r="AE358" vm="12096">
        <f ca="1"/>
        <v>45810</v>
      </c>
      <c r="AF358" vm="12104">
        <f ca="1"/>
        <v>201.7</v>
      </c>
      <c r="AG358" vm="12096">
        <f ca="1"/>
        <v>45810</v>
      </c>
      <c r="AH358" vm="12105">
        <f ca="1"/>
        <v>70.150000000000006</v>
      </c>
      <c r="AI358" vm="12096">
        <f ca="1"/>
        <v>45810</v>
      </c>
      <c r="AJ358" vm="12106">
        <f ca="1"/>
        <v>63.6</v>
      </c>
      <c r="AK358" vm="12096">
        <f ca="1"/>
        <v>45810</v>
      </c>
      <c r="AL358" vm="12107">
        <f ca="1"/>
        <v>210.17</v>
      </c>
      <c r="AM358" vm="12096">
        <f ca="1"/>
        <v>45810</v>
      </c>
      <c r="AN358" vm="12108">
        <f ca="1"/>
        <v>11.79</v>
      </c>
      <c r="AO358" vm="12096">
        <f ca="1"/>
        <v>45810</v>
      </c>
      <c r="AP358" vm="12109">
        <f ca="1"/>
        <v>96.23</v>
      </c>
      <c r="AQ358" vm="12096">
        <f ca="1"/>
        <v>45810</v>
      </c>
      <c r="AR358" vm="6089">
        <f ca="1"/>
        <v>88.98</v>
      </c>
      <c r="AS358" vm="12096">
        <f ca="1"/>
        <v>45810</v>
      </c>
      <c r="AT358" vm="5898">
        <f ca="1"/>
        <v>133.57</v>
      </c>
      <c r="AU358" vm="12096">
        <f ca="1"/>
        <v>45810</v>
      </c>
      <c r="AV358" vm="4509">
        <f ca="1"/>
        <v>60.22</v>
      </c>
      <c r="AW358" vm="12096">
        <f ca="1"/>
        <v>45810</v>
      </c>
      <c r="AX358" vm="3278">
        <f ca="1"/>
        <v>35.92</v>
      </c>
      <c r="AY358" vm="12096">
        <f ca="1"/>
        <v>45810</v>
      </c>
      <c r="AZ358" vm="12110">
        <f ca="1"/>
        <v>119.51</v>
      </c>
      <c r="BA358" vm="12096">
        <f ca="1"/>
        <v>45810</v>
      </c>
      <c r="BB358" vm="12111">
        <f ca="1"/>
        <v>214.11</v>
      </c>
      <c r="BC358" vm="12096">
        <f ca="1"/>
        <v>45810</v>
      </c>
      <c r="BD358" vm="3355">
        <f ca="1"/>
        <v>66.650000000000006</v>
      </c>
      <c r="BE358" vm="12096">
        <f ca="1"/>
        <v>45810</v>
      </c>
      <c r="BF358" vm="12112">
        <f ca="1"/>
        <v>41.66</v>
      </c>
      <c r="BG358" vm="12096">
        <f ca="1"/>
        <v>45810</v>
      </c>
      <c r="BH358" vm="12113">
        <f ca="1"/>
        <v>311.67</v>
      </c>
      <c r="BI358" vm="12096">
        <f ca="1"/>
        <v>45810</v>
      </c>
      <c r="BJ358" vm="624">
        <f ca="1"/>
        <v>44.08</v>
      </c>
      <c r="BK358" vm="12096">
        <f ca="1"/>
        <v>45810</v>
      </c>
      <c r="BL358" vm="6583">
        <f ca="1"/>
        <v>44.1</v>
      </c>
      <c r="BM358" vm="12096">
        <f ca="1"/>
        <v>45810</v>
      </c>
      <c r="BN358" vm="12114">
        <f ca="1"/>
        <v>129.87</v>
      </c>
      <c r="BO358" vm="12096">
        <f ca="1"/>
        <v>45810</v>
      </c>
      <c r="BP358" vm="12115">
        <f ca="1"/>
        <v>130.91</v>
      </c>
      <c r="BQ358" vm="12096">
        <f ca="1"/>
        <v>45810</v>
      </c>
      <c r="BR358" vm="9169">
        <f ca="1"/>
        <v>225.52</v>
      </c>
      <c r="BS358" vm="12096">
        <f ca="1"/>
        <v>45810</v>
      </c>
      <c r="BT358" vm="12116">
        <f ca="1"/>
        <v>261.62</v>
      </c>
      <c r="BU358" vm="12096">
        <f ca="1"/>
        <v>45810</v>
      </c>
      <c r="BV358" vm="12117">
        <f ca="1"/>
        <v>27.35</v>
      </c>
      <c r="BW358" vm="12096">
        <f ca="1"/>
        <v>45810</v>
      </c>
      <c r="BX358" vm="5209">
        <f ca="1"/>
        <v>71.900000000000006</v>
      </c>
      <c r="BZ358" vm="12096">
        <f ca="1"/>
        <v>45810</v>
      </c>
      <c r="CA358" vm="12118">
        <f ca="1"/>
        <v>544.91</v>
      </c>
      <c r="CB358" vm="12096">
        <f ca="1"/>
        <v>45810</v>
      </c>
      <c r="CC358" vm="9291">
        <f ca="1"/>
        <v>122.38</v>
      </c>
      <c r="CD358" vm="12096">
        <f ca="1"/>
        <v>45810</v>
      </c>
      <c r="CE358" vm="11113">
        <f ca="1"/>
        <v>111.02</v>
      </c>
      <c r="CF358" vm="12096">
        <f ca="1"/>
        <v>45810</v>
      </c>
      <c r="CG358" vm="12119">
        <f ca="1"/>
        <v>55.84</v>
      </c>
      <c r="CH358" vm="12096">
        <f ca="1"/>
        <v>45810</v>
      </c>
      <c r="CI358" vm="12120">
        <f ca="1"/>
        <v>204.49340000000001</v>
      </c>
    </row>
    <row r="359" spans="1:87">
      <c r="A359" vm="12121">
        <f ca="1"/>
        <v>45811</v>
      </c>
      <c r="B359" vm="11290">
        <f ca="1"/>
        <v>24.91</v>
      </c>
      <c r="C359" vm="12121">
        <f ca="1"/>
        <v>45811</v>
      </c>
      <c r="D359" vm="12122">
        <f ca="1"/>
        <v>47.28</v>
      </c>
      <c r="E359" vm="12121">
        <f ca="1"/>
        <v>45811</v>
      </c>
      <c r="F359" vm="12123">
        <f ca="1"/>
        <v>18.73</v>
      </c>
      <c r="G359" vm="12121">
        <f ca="1"/>
        <v>45811</v>
      </c>
      <c r="H359" vm="12124">
        <f ca="1"/>
        <v>747.25</v>
      </c>
      <c r="I359" vm="12121">
        <f ca="1"/>
        <v>45811</v>
      </c>
      <c r="J359" vm="12125">
        <f ca="1"/>
        <v>146.24</v>
      </c>
      <c r="K359" vm="12121">
        <f ca="1"/>
        <v>45811</v>
      </c>
      <c r="L359" vm="12126">
        <f ca="1"/>
        <v>551.85</v>
      </c>
      <c r="M359" vm="12121">
        <f ca="1"/>
        <v>45811</v>
      </c>
      <c r="N359" vm="8943">
        <f ca="1"/>
        <v>50.49</v>
      </c>
      <c r="O359" vm="12121">
        <f ca="1"/>
        <v>45811</v>
      </c>
      <c r="P359" vm="12127">
        <f ca="1"/>
        <v>9.0024999999999995</v>
      </c>
      <c r="Q359" vm="12121">
        <f ca="1"/>
        <v>45811</v>
      </c>
      <c r="R359" vm="12128">
        <f ca="1"/>
        <v>295.02999999999997</v>
      </c>
      <c r="S359" vm="12121">
        <f ca="1"/>
        <v>45811</v>
      </c>
      <c r="T359" vm="12129">
        <f ca="1"/>
        <v>107.94</v>
      </c>
      <c r="U359" vm="12121">
        <f ca="1"/>
        <v>45811</v>
      </c>
      <c r="V359" vm="12130">
        <f ca="1"/>
        <v>513.15</v>
      </c>
      <c r="W359" vm="12121">
        <f ca="1"/>
        <v>45811</v>
      </c>
      <c r="X359" vm="12131">
        <f ca="1"/>
        <v>462.97</v>
      </c>
      <c r="Y359" vm="12121">
        <f ca="1"/>
        <v>45811</v>
      </c>
      <c r="Z359" vm="12132">
        <f ca="1"/>
        <v>38.11</v>
      </c>
      <c r="AA359" vm="12121">
        <f ca="1"/>
        <v>45811</v>
      </c>
      <c r="AB359" vm="4512">
        <f ca="1"/>
        <v>70.91</v>
      </c>
      <c r="AC359" vm="12121">
        <f ca="1"/>
        <v>45811</v>
      </c>
      <c r="AD359" vm="658">
        <f ca="1"/>
        <v>57.01</v>
      </c>
      <c r="AE359" vm="12121">
        <f ca="1"/>
        <v>45811</v>
      </c>
      <c r="AF359" vm="12133">
        <f ca="1"/>
        <v>203.27</v>
      </c>
      <c r="AG359" vm="12121">
        <f ca="1"/>
        <v>45811</v>
      </c>
      <c r="AH359" vm="7123">
        <f ca="1"/>
        <v>70.95</v>
      </c>
      <c r="AI359" vm="12121">
        <f ca="1"/>
        <v>45811</v>
      </c>
      <c r="AJ359" vm="7831">
        <f ca="1"/>
        <v>63.59</v>
      </c>
      <c r="AK359" vm="12121">
        <f ca="1"/>
        <v>45811</v>
      </c>
      <c r="AL359" vm="12134">
        <f ca="1"/>
        <v>209.15</v>
      </c>
      <c r="AM359" vm="12121">
        <f ca="1"/>
        <v>45811</v>
      </c>
      <c r="AN359" vm="12135">
        <f ca="1"/>
        <v>12.66</v>
      </c>
      <c r="AO359" vm="12121">
        <f ca="1"/>
        <v>45811</v>
      </c>
      <c r="AP359" vm="12136">
        <f ca="1"/>
        <v>97.01</v>
      </c>
      <c r="AQ359" vm="12121">
        <f ca="1"/>
        <v>45811</v>
      </c>
      <c r="AR359" vm="12137">
        <f ca="1"/>
        <v>89.32</v>
      </c>
      <c r="AS359" vm="12121">
        <f ca="1"/>
        <v>45811</v>
      </c>
      <c r="AT359" vm="12138">
        <f ca="1"/>
        <v>133.71</v>
      </c>
      <c r="AU359" vm="12121">
        <f ca="1"/>
        <v>45811</v>
      </c>
      <c r="AV359" vm="912">
        <f ca="1"/>
        <v>59.75</v>
      </c>
      <c r="AW359" vm="12121">
        <f ca="1"/>
        <v>45811</v>
      </c>
      <c r="AX359" vm="12139">
        <f ca="1"/>
        <v>36.299999999999997</v>
      </c>
      <c r="AY359" vm="12121">
        <f ca="1"/>
        <v>45811</v>
      </c>
      <c r="AZ359" vm="12140">
        <f ca="1"/>
        <v>116.71</v>
      </c>
      <c r="BA359" vm="12121">
        <f ca="1"/>
        <v>45811</v>
      </c>
      <c r="BB359" vm="11053">
        <f ca="1"/>
        <v>213.39</v>
      </c>
      <c r="BC359" vm="12121">
        <f ca="1"/>
        <v>45811</v>
      </c>
      <c r="BD359" vm="9417">
        <f ca="1"/>
        <v>68.930000000000007</v>
      </c>
      <c r="BE359" vm="12121">
        <f ca="1"/>
        <v>45811</v>
      </c>
      <c r="BF359" vm="12141">
        <f ca="1"/>
        <v>40.46</v>
      </c>
      <c r="BG359" vm="12121">
        <f ca="1"/>
        <v>45811</v>
      </c>
      <c r="BH359" vm="12142">
        <f ca="1"/>
        <v>308.91000000000003</v>
      </c>
      <c r="BI359" vm="12121">
        <f ca="1"/>
        <v>45811</v>
      </c>
      <c r="BJ359" vm="8445">
        <f ca="1"/>
        <v>44.65</v>
      </c>
      <c r="BK359" vm="12121">
        <f ca="1"/>
        <v>45811</v>
      </c>
      <c r="BL359" vm="8553">
        <f ca="1"/>
        <v>43.83</v>
      </c>
      <c r="BM359" vm="12121">
        <f ca="1"/>
        <v>45811</v>
      </c>
      <c r="BN359" vm="5279">
        <f ca="1"/>
        <v>129.99</v>
      </c>
      <c r="BO359" vm="12121">
        <f ca="1"/>
        <v>45811</v>
      </c>
      <c r="BP359" vm="12143">
        <f ca="1"/>
        <v>131.85</v>
      </c>
      <c r="BQ359" vm="12121">
        <f ca="1"/>
        <v>45811</v>
      </c>
      <c r="BR359" vm="12144">
        <f ca="1"/>
        <v>226.77</v>
      </c>
      <c r="BS359" vm="12121">
        <f ca="1"/>
        <v>45811</v>
      </c>
      <c r="BT359" vm="12145">
        <f ca="1"/>
        <v>264.47000000000003</v>
      </c>
      <c r="BU359" vm="12121">
        <f ca="1"/>
        <v>45811</v>
      </c>
      <c r="BV359" vm="12146">
        <f ca="1"/>
        <v>27.76</v>
      </c>
      <c r="BW359" vm="12121">
        <f ca="1"/>
        <v>45811</v>
      </c>
      <c r="BX359" vm="12147">
        <f ca="1"/>
        <v>71.33</v>
      </c>
      <c r="BZ359" vm="12121">
        <f ca="1"/>
        <v>45811</v>
      </c>
      <c r="CA359" vm="12148">
        <f ca="1"/>
        <v>548</v>
      </c>
      <c r="CB359" vm="12121">
        <f ca="1"/>
        <v>45811</v>
      </c>
      <c r="CC359" vm="12149">
        <f ca="1"/>
        <v>123.33</v>
      </c>
      <c r="CD359" vm="12121">
        <f ca="1"/>
        <v>45811</v>
      </c>
      <c r="CE359" vm="1167">
        <f ca="1"/>
        <v>111.81</v>
      </c>
      <c r="CF359" vm="12121">
        <f ca="1"/>
        <v>45811</v>
      </c>
      <c r="CG359" vm="2609">
        <f ca="1"/>
        <v>56.19</v>
      </c>
      <c r="CH359" vm="12121">
        <f ca="1"/>
        <v>45811</v>
      </c>
      <c r="CI359" vm="12150">
        <f ca="1"/>
        <v>205.2568</v>
      </c>
    </row>
    <row r="360" spans="1:87">
      <c r="A360" vm="12151">
        <f ca="1"/>
        <v>45812</v>
      </c>
      <c r="B360" vm="12152">
        <f ca="1"/>
        <v>25.29</v>
      </c>
      <c r="C360" vm="12151">
        <f ca="1"/>
        <v>45812</v>
      </c>
      <c r="D360" vm="5703">
        <f ca="1"/>
        <v>47.24</v>
      </c>
      <c r="E360" vm="12151">
        <f ca="1"/>
        <v>45812</v>
      </c>
      <c r="F360" vm="12153">
        <f ca="1"/>
        <v>19.03</v>
      </c>
      <c r="G360" vm="12151">
        <f ca="1"/>
        <v>45812</v>
      </c>
      <c r="H360" vm="12154">
        <f ca="1"/>
        <v>742.78</v>
      </c>
      <c r="I360" vm="12151">
        <f ca="1"/>
        <v>45812</v>
      </c>
      <c r="J360" vm="12155">
        <f ca="1"/>
        <v>148.46</v>
      </c>
      <c r="K360" vm="12151">
        <f ca="1"/>
        <v>45812</v>
      </c>
      <c r="L360" vm="12156">
        <f ca="1"/>
        <v>557.95000000000005</v>
      </c>
      <c r="M360" vm="12151">
        <f ca="1"/>
        <v>45812</v>
      </c>
      <c r="N360" vm="7143">
        <f ca="1"/>
        <v>51.34</v>
      </c>
      <c r="O360" vm="12151">
        <f ca="1"/>
        <v>45812</v>
      </c>
      <c r="P360" vm="12157">
        <f ca="1"/>
        <v>8.8347999999999995</v>
      </c>
      <c r="Q360" vm="12151">
        <f ca="1"/>
        <v>45812</v>
      </c>
      <c r="R360" vm="12158">
        <f ca="1"/>
        <v>296.85000000000002</v>
      </c>
      <c r="S360" vm="12151">
        <f ca="1"/>
        <v>45812</v>
      </c>
      <c r="T360" vm="12159">
        <f ca="1"/>
        <v>108.88</v>
      </c>
      <c r="U360" vm="12151">
        <f ca="1"/>
        <v>45812</v>
      </c>
      <c r="V360" vm="12160">
        <f ca="1"/>
        <v>507.78</v>
      </c>
      <c r="W360" vm="12151">
        <f ca="1"/>
        <v>45812</v>
      </c>
      <c r="X360" vm="12161">
        <f ca="1"/>
        <v>463.87</v>
      </c>
      <c r="Y360" vm="12151">
        <f ca="1"/>
        <v>45812</v>
      </c>
      <c r="Z360" vm="12162">
        <f ca="1"/>
        <v>38.35</v>
      </c>
      <c r="AA360" vm="12151">
        <f ca="1"/>
        <v>45812</v>
      </c>
      <c r="AB360" vm="10470">
        <f ca="1"/>
        <v>72.040000000000006</v>
      </c>
      <c r="AC360" vm="12151">
        <f ca="1"/>
        <v>45812</v>
      </c>
      <c r="AD360" vm="12163">
        <f ca="1"/>
        <v>59.7</v>
      </c>
      <c r="AE360" vm="12151">
        <f ca="1"/>
        <v>45812</v>
      </c>
      <c r="AF360" vm="11815">
        <f ca="1"/>
        <v>202.82</v>
      </c>
      <c r="AG360" vm="12151">
        <f ca="1"/>
        <v>45812</v>
      </c>
      <c r="AH360" vm="12164">
        <f ca="1"/>
        <v>69.88</v>
      </c>
      <c r="AI360" vm="12151">
        <f ca="1"/>
        <v>45812</v>
      </c>
      <c r="AJ360" vm="10816">
        <f ca="1"/>
        <v>63.57</v>
      </c>
      <c r="AK360" vm="12151">
        <f ca="1"/>
        <v>45812</v>
      </c>
      <c r="AL360" vm="12165">
        <f ca="1"/>
        <v>209.6</v>
      </c>
      <c r="AM360" vm="12151">
        <f ca="1"/>
        <v>45812</v>
      </c>
      <c r="AN360" vm="12166">
        <f ca="1"/>
        <v>12.99</v>
      </c>
      <c r="AO360" vm="12151">
        <f ca="1"/>
        <v>45812</v>
      </c>
      <c r="AP360" vm="11727">
        <f ca="1"/>
        <v>96</v>
      </c>
      <c r="AQ360" vm="12151">
        <f ca="1"/>
        <v>45812</v>
      </c>
      <c r="AR360" vm="12167">
        <f ca="1"/>
        <v>88.33</v>
      </c>
      <c r="AS360" vm="12151">
        <f ca="1"/>
        <v>45812</v>
      </c>
      <c r="AT360" vm="2187">
        <f ca="1"/>
        <v>132.96</v>
      </c>
      <c r="AU360" vm="12151">
        <f ca="1"/>
        <v>45812</v>
      </c>
      <c r="AV360" vm="9670">
        <f ca="1"/>
        <v>60.3</v>
      </c>
      <c r="AW360" vm="12151">
        <f ca="1"/>
        <v>45812</v>
      </c>
      <c r="AX360" vm="11643">
        <f ca="1"/>
        <v>37.17</v>
      </c>
      <c r="AY360" vm="12151">
        <f ca="1"/>
        <v>45812</v>
      </c>
      <c r="AZ360" vm="12168">
        <f ca="1"/>
        <v>112.27</v>
      </c>
      <c r="BA360" vm="12151">
        <f ca="1"/>
        <v>45812</v>
      </c>
      <c r="BB360" vm="12169">
        <f ca="1"/>
        <v>214.36</v>
      </c>
      <c r="BC360" vm="12151">
        <f ca="1"/>
        <v>45812</v>
      </c>
      <c r="BD360" vm="6829">
        <f ca="1"/>
        <v>68.83</v>
      </c>
      <c r="BE360" vm="12151">
        <f ca="1"/>
        <v>45812</v>
      </c>
      <c r="BF360" vm="946">
        <f ca="1"/>
        <v>40.799999999999997</v>
      </c>
      <c r="BG360" vm="12151">
        <f ca="1"/>
        <v>45812</v>
      </c>
      <c r="BH360" vm="12170">
        <f ca="1"/>
        <v>310.89999999999998</v>
      </c>
      <c r="BI360" vm="12151">
        <f ca="1"/>
        <v>45812</v>
      </c>
      <c r="BJ360" vm="8956">
        <f ca="1"/>
        <v>44.36</v>
      </c>
      <c r="BK360" vm="12151">
        <f ca="1"/>
        <v>45812</v>
      </c>
      <c r="BL360" vm="12171">
        <f ca="1"/>
        <v>43.24</v>
      </c>
      <c r="BM360" vm="12151">
        <f ca="1"/>
        <v>45812</v>
      </c>
      <c r="BN360" vm="12172">
        <f ca="1"/>
        <v>127.94</v>
      </c>
      <c r="BO360" vm="12151">
        <f ca="1"/>
        <v>45812</v>
      </c>
      <c r="BP360" vm="2480">
        <f ca="1"/>
        <v>131.74</v>
      </c>
      <c r="BQ360" vm="12151">
        <f ca="1"/>
        <v>45812</v>
      </c>
      <c r="BR360" vm="12173">
        <f ca="1"/>
        <v>227.45</v>
      </c>
      <c r="BS360" vm="12151">
        <f ca="1"/>
        <v>45812</v>
      </c>
      <c r="BT360" vm="12174">
        <f ca="1"/>
        <v>263.17</v>
      </c>
      <c r="BU360" vm="12151">
        <f ca="1"/>
        <v>45812</v>
      </c>
      <c r="BV360" vm="12062">
        <f ca="1"/>
        <v>27.13</v>
      </c>
      <c r="BW360" vm="12151">
        <f ca="1"/>
        <v>45812</v>
      </c>
      <c r="BX360" vm="9764">
        <f ca="1"/>
        <v>71.05</v>
      </c>
      <c r="BZ360" vm="12151">
        <f ca="1"/>
        <v>45812</v>
      </c>
      <c r="CA360" vm="8600">
        <f ca="1"/>
        <v>547.65</v>
      </c>
      <c r="CB360" vm="12151">
        <f ca="1"/>
        <v>45812</v>
      </c>
      <c r="CC360" vm="12175">
        <f ca="1"/>
        <v>123.42</v>
      </c>
      <c r="CD360" vm="12151">
        <f ca="1"/>
        <v>45812</v>
      </c>
      <c r="CE360" vm="9834">
        <f ca="1"/>
        <v>111.83</v>
      </c>
      <c r="CF360" vm="12151">
        <f ca="1"/>
        <v>45812</v>
      </c>
      <c r="CG360" vm="9372">
        <f ca="1"/>
        <v>56.27</v>
      </c>
      <c r="CH360" vm="12151">
        <f ca="1"/>
        <v>45812</v>
      </c>
      <c r="CI360" vm="12176">
        <f ca="1"/>
        <v>205.78980000000001</v>
      </c>
    </row>
    <row r="361" spans="1:87">
      <c r="A361" vm="12177">
        <f ca="1"/>
        <v>45813</v>
      </c>
      <c r="B361" vm="12178">
        <f ca="1"/>
        <v>25.36</v>
      </c>
      <c r="C361" vm="12177">
        <f ca="1"/>
        <v>45813</v>
      </c>
      <c r="D361" vm="597">
        <f ca="1"/>
        <v>46.98</v>
      </c>
      <c r="E361" vm="12177">
        <f ca="1"/>
        <v>45813</v>
      </c>
      <c r="F361" vm="5269">
        <f ca="1"/>
        <v>19.02</v>
      </c>
      <c r="G361" vm="12177">
        <f ca="1"/>
        <v>45813</v>
      </c>
      <c r="H361" vm="12179">
        <f ca="1"/>
        <v>747.76</v>
      </c>
      <c r="I361" vm="12177">
        <f ca="1"/>
        <v>45813</v>
      </c>
      <c r="J361" vm="12180">
        <f ca="1"/>
        <v>147.88</v>
      </c>
      <c r="K361" vm="12177">
        <f ca="1"/>
        <v>45813</v>
      </c>
      <c r="L361" vm="12181">
        <f ca="1"/>
        <v>558.05999999999995</v>
      </c>
      <c r="M361" vm="12177">
        <f ca="1"/>
        <v>45813</v>
      </c>
      <c r="N361" vm="537">
        <f ca="1"/>
        <v>51.45</v>
      </c>
      <c r="O361" vm="12177">
        <f ca="1"/>
        <v>45813</v>
      </c>
      <c r="P361" vm="12182">
        <f ca="1"/>
        <v>8.7164999999999999</v>
      </c>
      <c r="Q361" vm="12177">
        <f ca="1"/>
        <v>45813</v>
      </c>
      <c r="R361" vm="12183">
        <f ca="1"/>
        <v>300.88</v>
      </c>
      <c r="S361" vm="12177">
        <f ca="1"/>
        <v>45813</v>
      </c>
      <c r="T361" vm="12184">
        <f ca="1"/>
        <v>107.16200000000001</v>
      </c>
      <c r="U361" vm="12177">
        <f ca="1"/>
        <v>45813</v>
      </c>
      <c r="V361" vm="12185">
        <f ca="1"/>
        <v>510.75</v>
      </c>
      <c r="W361" vm="12177">
        <f ca="1"/>
        <v>45813</v>
      </c>
      <c r="X361" vm="9818">
        <f ca="1"/>
        <v>467.68</v>
      </c>
      <c r="Y361" vm="12177">
        <f ca="1"/>
        <v>45813</v>
      </c>
      <c r="Z361" vm="5677">
        <f ca="1"/>
        <v>37.58</v>
      </c>
      <c r="AA361" vm="12177">
        <f ca="1"/>
        <v>45813</v>
      </c>
      <c r="AB361" vm="12186">
        <f ca="1"/>
        <v>72.650000000000006</v>
      </c>
      <c r="AC361" vm="12177">
        <f ca="1"/>
        <v>45813</v>
      </c>
      <c r="AD361" vm="4310">
        <f ca="1"/>
        <v>58.64</v>
      </c>
      <c r="AE361" vm="12177">
        <f ca="1"/>
        <v>45813</v>
      </c>
      <c r="AF361" vm="1540">
        <f ca="1"/>
        <v>200.63</v>
      </c>
      <c r="AG361" vm="12177">
        <f ca="1"/>
        <v>45813</v>
      </c>
      <c r="AH361" vm="1288">
        <f ca="1"/>
        <v>71.5</v>
      </c>
      <c r="AI361" vm="12177">
        <f ca="1"/>
        <v>45813</v>
      </c>
      <c r="AJ361" vm="2876">
        <f ca="1"/>
        <v>63.08</v>
      </c>
      <c r="AK361" vm="12177">
        <f ca="1"/>
        <v>45813</v>
      </c>
      <c r="AL361" vm="12187">
        <f ca="1"/>
        <v>210.1</v>
      </c>
      <c r="AM361" vm="12177">
        <f ca="1"/>
        <v>45813</v>
      </c>
      <c r="AN361" vm="12188">
        <f ca="1"/>
        <v>12.83</v>
      </c>
      <c r="AO361" vm="12177">
        <f ca="1"/>
        <v>45813</v>
      </c>
      <c r="AP361" vm="3434">
        <f ca="1"/>
        <v>96.48</v>
      </c>
      <c r="AQ361" vm="12177">
        <f ca="1"/>
        <v>45813</v>
      </c>
      <c r="AR361" vm="12189">
        <f ca="1"/>
        <v>88.58</v>
      </c>
      <c r="AS361" vm="12177">
        <f ca="1"/>
        <v>45813</v>
      </c>
      <c r="AT361" vm="12190">
        <f ca="1"/>
        <v>133.94</v>
      </c>
      <c r="AU361" vm="12177">
        <f ca="1"/>
        <v>45813</v>
      </c>
      <c r="AV361" vm="12191">
        <f ca="1"/>
        <v>60.29</v>
      </c>
      <c r="AW361" vm="12177">
        <f ca="1"/>
        <v>45813</v>
      </c>
      <c r="AX361" vm="12192">
        <f ca="1"/>
        <v>37.159999999999997</v>
      </c>
      <c r="AY361" vm="12177">
        <f ca="1"/>
        <v>45813</v>
      </c>
      <c r="AZ361" vm="12193">
        <f ca="1"/>
        <v>116.14</v>
      </c>
      <c r="BA361" vm="12177">
        <f ca="1"/>
        <v>45813</v>
      </c>
      <c r="BB361" vm="12194">
        <f ca="1"/>
        <v>216.22</v>
      </c>
      <c r="BC361" vm="12177">
        <f ca="1"/>
        <v>45813</v>
      </c>
      <c r="BD361" vm="2098">
        <f ca="1"/>
        <v>67.45</v>
      </c>
      <c r="BE361" vm="12177">
        <f ca="1"/>
        <v>45813</v>
      </c>
      <c r="BF361" vm="4159">
        <f ca="1"/>
        <v>41.15</v>
      </c>
      <c r="BG361" vm="12177">
        <f ca="1"/>
        <v>45813</v>
      </c>
      <c r="BH361" vm="12195">
        <f ca="1"/>
        <v>309.33</v>
      </c>
      <c r="BI361" vm="12177">
        <f ca="1"/>
        <v>45813</v>
      </c>
      <c r="BJ361" vm="8026">
        <f ca="1"/>
        <v>44.38</v>
      </c>
      <c r="BK361" vm="12177">
        <f ca="1"/>
        <v>45813</v>
      </c>
      <c r="BL361" vm="11531">
        <f ca="1"/>
        <v>43.3</v>
      </c>
      <c r="BM361" vm="12177">
        <f ca="1"/>
        <v>45813</v>
      </c>
      <c r="BN361" vm="6009">
        <f ca="1"/>
        <v>128.04</v>
      </c>
      <c r="BO361" vm="12177">
        <f ca="1"/>
        <v>45813</v>
      </c>
      <c r="BP361" vm="12196">
        <f ca="1"/>
        <v>131.11000000000001</v>
      </c>
      <c r="BQ361" vm="12177">
        <f ca="1"/>
        <v>45813</v>
      </c>
      <c r="BR361" vm="8292">
        <f ca="1"/>
        <v>226.67</v>
      </c>
      <c r="BS361" vm="12177">
        <f ca="1"/>
        <v>45813</v>
      </c>
      <c r="BT361" vm="12197">
        <f ca="1"/>
        <v>267.14</v>
      </c>
      <c r="BU361" vm="12177">
        <f ca="1"/>
        <v>45813</v>
      </c>
      <c r="BV361" vm="12198">
        <f ca="1"/>
        <v>27.01</v>
      </c>
      <c r="BW361" vm="12177">
        <f ca="1"/>
        <v>45813</v>
      </c>
      <c r="BX361" vm="12199">
        <f ca="1"/>
        <v>71.03</v>
      </c>
      <c r="BZ361" vm="12177">
        <f ca="1"/>
        <v>45813</v>
      </c>
      <c r="CA361" vm="12200">
        <f ca="1"/>
        <v>545.09</v>
      </c>
      <c r="CB361" vm="12177">
        <f ca="1"/>
        <v>45813</v>
      </c>
      <c r="CC361" vm="12201">
        <f ca="1"/>
        <v>123.09</v>
      </c>
      <c r="CD361" vm="12177">
        <f ca="1"/>
        <v>45813</v>
      </c>
      <c r="CE361" vm="12202">
        <f ca="1"/>
        <v>111.13</v>
      </c>
      <c r="CF361" vm="12177">
        <f ca="1"/>
        <v>45813</v>
      </c>
      <c r="CG361" vm="11838">
        <f ca="1"/>
        <v>56.17</v>
      </c>
      <c r="CH361" vm="12177">
        <f ca="1"/>
        <v>45813</v>
      </c>
      <c r="CI361" vm="12203">
        <f ca="1"/>
        <v>205.08279999999999</v>
      </c>
    </row>
    <row r="362" spans="1:87">
      <c r="A362" vm="12204">
        <f ca="1"/>
        <v>45814</v>
      </c>
      <c r="B362" vm="12205">
        <f ca="1"/>
        <v>25.87</v>
      </c>
      <c r="C362" vm="12204">
        <f ca="1"/>
        <v>45814</v>
      </c>
      <c r="D362" vm="12206">
        <f ca="1"/>
        <v>47.42</v>
      </c>
      <c r="E362" vm="12204">
        <f ca="1"/>
        <v>45814</v>
      </c>
      <c r="F362" vm="12207">
        <f ca="1"/>
        <v>19.260000000000002</v>
      </c>
      <c r="G362" vm="12204">
        <f ca="1"/>
        <v>45814</v>
      </c>
      <c r="H362" vm="12208">
        <f ca="1"/>
        <v>753.02</v>
      </c>
      <c r="I362" vm="12204">
        <f ca="1"/>
        <v>45814</v>
      </c>
      <c r="J362" vm="11792">
        <f ca="1"/>
        <v>149.57</v>
      </c>
      <c r="K362" vm="12204">
        <f ca="1"/>
        <v>45814</v>
      </c>
      <c r="L362" vm="12209">
        <f ca="1"/>
        <v>557.08000000000004</v>
      </c>
      <c r="M362" vm="12204">
        <f ca="1"/>
        <v>45814</v>
      </c>
      <c r="N362" vm="12210">
        <f ca="1"/>
        <v>51.83</v>
      </c>
      <c r="O362" vm="12204">
        <f ca="1"/>
        <v>45814</v>
      </c>
      <c r="P362" vm="12211">
        <f ca="1"/>
        <v>8.6572999999999993</v>
      </c>
      <c r="Q362" vm="12204">
        <f ca="1"/>
        <v>45814</v>
      </c>
      <c r="R362" vm="12212">
        <f ca="1"/>
        <v>303.02999999999997</v>
      </c>
      <c r="S362" vm="12204">
        <f ca="1"/>
        <v>45814</v>
      </c>
      <c r="T362" vm="12213">
        <f ca="1"/>
        <v>107.52</v>
      </c>
      <c r="U362" vm="12204">
        <f ca="1"/>
        <v>45814</v>
      </c>
      <c r="V362" vm="12214">
        <f ca="1"/>
        <v>519.99</v>
      </c>
      <c r="W362" vm="12204">
        <f ca="1"/>
        <v>45814</v>
      </c>
      <c r="X362" vm="12215">
        <f ca="1"/>
        <v>470.38</v>
      </c>
      <c r="Y362" vm="12204">
        <f ca="1"/>
        <v>45814</v>
      </c>
      <c r="Z362" vm="12216">
        <f ca="1"/>
        <v>37.85</v>
      </c>
      <c r="AA362" vm="12204">
        <f ca="1"/>
        <v>45814</v>
      </c>
      <c r="AB362" vm="12217">
        <f ca="1"/>
        <v>74.63</v>
      </c>
      <c r="AC362" vm="12204">
        <f ca="1"/>
        <v>45814</v>
      </c>
      <c r="AD362" vm="12218">
        <f ca="1"/>
        <v>59.83</v>
      </c>
      <c r="AE362" vm="12204">
        <f ca="1"/>
        <v>45814</v>
      </c>
      <c r="AF362" vm="12219">
        <f ca="1"/>
        <v>203.92</v>
      </c>
      <c r="AG362" vm="12204">
        <f ca="1"/>
        <v>45814</v>
      </c>
      <c r="AH362" vm="9197">
        <f ca="1"/>
        <v>72.16</v>
      </c>
      <c r="AI362" vm="12204">
        <f ca="1"/>
        <v>45814</v>
      </c>
      <c r="AJ362" vm="8263">
        <f ca="1"/>
        <v>63.58</v>
      </c>
      <c r="AK362" vm="12204">
        <f ca="1"/>
        <v>45814</v>
      </c>
      <c r="AL362" vm="12220">
        <f ca="1"/>
        <v>210.84</v>
      </c>
      <c r="AM362" vm="12204">
        <f ca="1"/>
        <v>45814</v>
      </c>
      <c r="AN362" vm="12221">
        <f ca="1"/>
        <v>13.93</v>
      </c>
      <c r="AO362" vm="12204">
        <f ca="1"/>
        <v>45814</v>
      </c>
      <c r="AP362" vm="5566">
        <f ca="1"/>
        <v>98.62</v>
      </c>
      <c r="AQ362" vm="12204">
        <f ca="1"/>
        <v>45814</v>
      </c>
      <c r="AR362" vm="972">
        <f ca="1"/>
        <v>90.32</v>
      </c>
      <c r="AS362" vm="12204">
        <f ca="1"/>
        <v>45814</v>
      </c>
      <c r="AT362" vm="12084">
        <f ca="1"/>
        <v>133.58000000000001</v>
      </c>
      <c r="AU362" vm="12204">
        <f ca="1"/>
        <v>45814</v>
      </c>
      <c r="AV362" vm="912">
        <f ca="1"/>
        <v>59.75</v>
      </c>
      <c r="AW362" vm="12204">
        <f ca="1"/>
        <v>45814</v>
      </c>
      <c r="AX362" vm="10999">
        <f ca="1"/>
        <v>37.22</v>
      </c>
      <c r="AY362" vm="12204">
        <f ca="1"/>
        <v>45814</v>
      </c>
      <c r="AZ362" vm="8296">
        <f ca="1"/>
        <v>123</v>
      </c>
      <c r="BA362" vm="12204">
        <f ca="1"/>
        <v>45814</v>
      </c>
      <c r="BB362" vm="12222">
        <f ca="1"/>
        <v>212.54</v>
      </c>
      <c r="BC362" vm="12204">
        <f ca="1"/>
        <v>45814</v>
      </c>
      <c r="BD362" vm="12223">
        <f ca="1"/>
        <v>68.459999999999994</v>
      </c>
      <c r="BE362" vm="12204">
        <f ca="1"/>
        <v>45814</v>
      </c>
      <c r="BF362" vm="4590">
        <f ca="1"/>
        <v>41.2</v>
      </c>
      <c r="BG362" vm="12204">
        <f ca="1"/>
        <v>45814</v>
      </c>
      <c r="BH362" vm="12224">
        <f ca="1"/>
        <v>305.18</v>
      </c>
      <c r="BI362" vm="12204">
        <f ca="1"/>
        <v>45814</v>
      </c>
      <c r="BJ362" vm="2691">
        <f ca="1"/>
        <v>44.97</v>
      </c>
      <c r="BK362" vm="12204">
        <f ca="1"/>
        <v>45814</v>
      </c>
      <c r="BL362" vm="6617">
        <f ca="1"/>
        <v>43.8</v>
      </c>
      <c r="BM362" vm="12204">
        <f ca="1"/>
        <v>45814</v>
      </c>
      <c r="BN362" vm="12225">
        <f ca="1"/>
        <v>129.33000000000001</v>
      </c>
      <c r="BO362" vm="12204">
        <f ca="1"/>
        <v>45814</v>
      </c>
      <c r="BP362" vm="12226">
        <f ca="1"/>
        <v>130.03</v>
      </c>
      <c r="BQ362" vm="12204">
        <f ca="1"/>
        <v>45814</v>
      </c>
      <c r="BR362" vm="12227">
        <f ca="1"/>
        <v>228.78</v>
      </c>
      <c r="BS362" vm="12204">
        <f ca="1"/>
        <v>45814</v>
      </c>
      <c r="BT362" vm="12228">
        <f ca="1"/>
        <v>274.51</v>
      </c>
      <c r="BU362" vm="12204">
        <f ca="1"/>
        <v>45814</v>
      </c>
      <c r="BV362" vm="10335">
        <f ca="1"/>
        <v>27.72</v>
      </c>
      <c r="BW362" vm="12204">
        <f ca="1"/>
        <v>45814</v>
      </c>
      <c r="BX362" vm="10629">
        <f ca="1"/>
        <v>70.7</v>
      </c>
      <c r="BZ362" vm="12204">
        <f ca="1"/>
        <v>45814</v>
      </c>
      <c r="CA362" vm="12229">
        <f ca="1"/>
        <v>550.66</v>
      </c>
      <c r="CB362" vm="12204">
        <f ca="1"/>
        <v>45814</v>
      </c>
      <c r="CC362" vm="11078">
        <f ca="1"/>
        <v>123.95</v>
      </c>
      <c r="CD362" vm="12204">
        <f ca="1"/>
        <v>45814</v>
      </c>
      <c r="CE362" vm="12230">
        <f ca="1"/>
        <v>112.32</v>
      </c>
      <c r="CF362" vm="12204">
        <f ca="1"/>
        <v>45814</v>
      </c>
      <c r="CG362" vm="573">
        <f ca="1"/>
        <v>56.85</v>
      </c>
      <c r="CH362" vm="12204">
        <f ca="1"/>
        <v>45814</v>
      </c>
      <c r="CI362" vm="12231">
        <f ca="1"/>
        <v>206.8921</v>
      </c>
    </row>
    <row r="363" spans="1:87">
      <c r="A363" vm="12232">
        <f ca="1"/>
        <v>45817</v>
      </c>
      <c r="B363" vm="12233">
        <f ca="1"/>
        <v>25.84</v>
      </c>
      <c r="C363" vm="12232">
        <f ca="1"/>
        <v>45817</v>
      </c>
      <c r="D363" vm="1064">
        <f ca="1"/>
        <v>47.9</v>
      </c>
      <c r="E363" vm="12232">
        <f ca="1"/>
        <v>45817</v>
      </c>
      <c r="F363" vm="12234">
        <f ca="1"/>
        <v>19.190000000000001</v>
      </c>
      <c r="G363" vm="12232">
        <f ca="1"/>
        <v>45817</v>
      </c>
      <c r="H363" vm="12235">
        <f ca="1"/>
        <v>770.2</v>
      </c>
      <c r="I363" vm="12232">
        <f ca="1"/>
        <v>45817</v>
      </c>
      <c r="J363" vm="12236">
        <f ca="1"/>
        <v>146.91999999999999</v>
      </c>
      <c r="K363" vm="12232">
        <f ca="1"/>
        <v>45817</v>
      </c>
      <c r="L363" vm="12237">
        <f ca="1"/>
        <v>526.15</v>
      </c>
      <c r="M363" vm="12232">
        <f ca="1"/>
        <v>45817</v>
      </c>
      <c r="N363" vm="12238">
        <f ca="1"/>
        <v>51.25</v>
      </c>
      <c r="O363" vm="12232">
        <f ca="1"/>
        <v>45817</v>
      </c>
      <c r="P363" vm="8074">
        <f ca="1"/>
        <v>8.3910999999999998</v>
      </c>
      <c r="Q363" vm="12232">
        <f ca="1"/>
        <v>45817</v>
      </c>
      <c r="R363" vm="12239">
        <f ca="1"/>
        <v>299.89999999999998</v>
      </c>
      <c r="S363" vm="12232">
        <f ca="1"/>
        <v>45817</v>
      </c>
      <c r="T363" vm="12240">
        <f ca="1"/>
        <v>107.12</v>
      </c>
      <c r="U363" vm="12232">
        <f ca="1"/>
        <v>45817</v>
      </c>
      <c r="V363" vm="12241">
        <f ca="1"/>
        <v>521.67999999999995</v>
      </c>
      <c r="W363" vm="12232">
        <f ca="1"/>
        <v>45817</v>
      </c>
      <c r="X363" vm="12242">
        <f ca="1"/>
        <v>472.75</v>
      </c>
      <c r="Y363" vm="12232">
        <f ca="1"/>
        <v>45817</v>
      </c>
      <c r="Z363" vm="4228">
        <f ca="1"/>
        <v>41.35</v>
      </c>
      <c r="AA363" vm="12232">
        <f ca="1"/>
        <v>45817</v>
      </c>
      <c r="AB363" vm="12243">
        <f ca="1"/>
        <v>75.459999999999994</v>
      </c>
      <c r="AC363" vm="12232">
        <f ca="1"/>
        <v>45817</v>
      </c>
      <c r="AD363" vm="12244">
        <f ca="1"/>
        <v>62.3</v>
      </c>
      <c r="AE363" vm="12232">
        <f ca="1"/>
        <v>45817</v>
      </c>
      <c r="AF363" vm="12245">
        <f ca="1"/>
        <v>201.45</v>
      </c>
      <c r="AG363" vm="12232">
        <f ca="1"/>
        <v>45817</v>
      </c>
      <c r="AH363" vm="5209">
        <f ca="1"/>
        <v>71.900000000000006</v>
      </c>
      <c r="AI363" vm="12232">
        <f ca="1"/>
        <v>45817</v>
      </c>
      <c r="AJ363" vm="10233">
        <f ca="1"/>
        <v>63.86</v>
      </c>
      <c r="AK363" vm="12232">
        <f ca="1"/>
        <v>45817</v>
      </c>
      <c r="AL363" vm="12246">
        <f ca="1"/>
        <v>210.85</v>
      </c>
      <c r="AM363" vm="12232">
        <f ca="1"/>
        <v>45817</v>
      </c>
      <c r="AN363" vm="12247">
        <f ca="1"/>
        <v>13.31</v>
      </c>
      <c r="AO363" vm="12232">
        <f ca="1"/>
        <v>45817</v>
      </c>
      <c r="AP363" vm="5750">
        <f ca="1"/>
        <v>98.86</v>
      </c>
      <c r="AQ363" vm="12232">
        <f ca="1"/>
        <v>45817</v>
      </c>
      <c r="AR363" vm="12248">
        <f ca="1"/>
        <v>90.01</v>
      </c>
      <c r="AS363" vm="12232">
        <f ca="1"/>
        <v>45817</v>
      </c>
      <c r="AT363" vm="12249">
        <f ca="1"/>
        <v>133.4</v>
      </c>
      <c r="AU363" vm="12232">
        <f ca="1"/>
        <v>45817</v>
      </c>
      <c r="AV363" vm="6737">
        <f ca="1"/>
        <v>60.46</v>
      </c>
      <c r="AW363" vm="12232">
        <f ca="1"/>
        <v>45817</v>
      </c>
      <c r="AX363" vm="5677">
        <f ca="1"/>
        <v>37.58</v>
      </c>
      <c r="AY363" vm="12232">
        <f ca="1"/>
        <v>45817</v>
      </c>
      <c r="AZ363" vm="12250">
        <f ca="1"/>
        <v>126.1</v>
      </c>
      <c r="BA363" vm="12232">
        <f ca="1"/>
        <v>45817</v>
      </c>
      <c r="BB363" vm="12251">
        <f ca="1"/>
        <v>212.83</v>
      </c>
      <c r="BC363" vm="12232">
        <f ca="1"/>
        <v>45817</v>
      </c>
      <c r="BD363" vm="12252">
        <f ca="1"/>
        <v>69</v>
      </c>
      <c r="BE363" vm="12232">
        <f ca="1"/>
        <v>45817</v>
      </c>
      <c r="BF363" vm="2656">
        <f ca="1"/>
        <v>40.86</v>
      </c>
      <c r="BG363" vm="12232">
        <f ca="1"/>
        <v>45817</v>
      </c>
      <c r="BH363" vm="2020">
        <f ca="1"/>
        <v>306.62</v>
      </c>
      <c r="BI363" vm="12232">
        <f ca="1"/>
        <v>45817</v>
      </c>
      <c r="BJ363" vm="12253">
        <f ca="1"/>
        <v>44.87</v>
      </c>
      <c r="BK363" vm="12232">
        <f ca="1"/>
        <v>45817</v>
      </c>
      <c r="BL363" vm="6585">
        <f ca="1"/>
        <v>43.65</v>
      </c>
      <c r="BM363" vm="12232">
        <f ca="1"/>
        <v>45817</v>
      </c>
      <c r="BN363" vm="12254">
        <f ca="1"/>
        <v>126.87</v>
      </c>
      <c r="BO363" vm="12232">
        <f ca="1"/>
        <v>45817</v>
      </c>
      <c r="BP363" vm="12255">
        <f ca="1"/>
        <v>129.96</v>
      </c>
      <c r="BQ363" vm="12232">
        <f ca="1"/>
        <v>45817</v>
      </c>
      <c r="BR363" vm="12256">
        <f ca="1"/>
        <v>227.13</v>
      </c>
      <c r="BS363" vm="12232">
        <f ca="1"/>
        <v>45817</v>
      </c>
      <c r="BT363" vm="12257">
        <f ca="1"/>
        <v>272.25</v>
      </c>
      <c r="BU363" vm="12232">
        <f ca="1"/>
        <v>45817</v>
      </c>
      <c r="BV363" vm="12258">
        <f ca="1"/>
        <v>28.0304</v>
      </c>
      <c r="BW363" vm="12232">
        <f ca="1"/>
        <v>45817</v>
      </c>
      <c r="BX363" vm="12259">
        <f ca="1"/>
        <v>71.12</v>
      </c>
      <c r="BZ363" vm="12232">
        <f ca="1"/>
        <v>45817</v>
      </c>
      <c r="CA363" vm="12260">
        <f ca="1"/>
        <v>551.25</v>
      </c>
      <c r="CB363" vm="12232">
        <f ca="1"/>
        <v>45817</v>
      </c>
      <c r="CC363" vm="12261">
        <f ca="1"/>
        <v>123.84</v>
      </c>
      <c r="CD363" vm="12232">
        <f ca="1"/>
        <v>45817</v>
      </c>
      <c r="CE363" vm="12262">
        <f ca="1"/>
        <v>112.68</v>
      </c>
      <c r="CF363" vm="12232">
        <f ca="1"/>
        <v>45817</v>
      </c>
      <c r="CG363" vm="70">
        <f ca="1"/>
        <v>56.81</v>
      </c>
      <c r="CH363" vm="12232">
        <f ca="1"/>
        <v>45817</v>
      </c>
      <c r="CI363" vm="12263">
        <f ca="1"/>
        <v>207.1506</v>
      </c>
    </row>
    <row r="364" spans="1:87">
      <c r="A364" vm="12264">
        <f ca="1"/>
        <v>45818</v>
      </c>
      <c r="B364" vm="12265">
        <f ca="1"/>
        <v>26.31</v>
      </c>
      <c r="C364" vm="12264">
        <f ca="1"/>
        <v>45818</v>
      </c>
      <c r="D364" vm="9865">
        <f ca="1"/>
        <v>48.74</v>
      </c>
      <c r="E364" vm="12264">
        <f ca="1"/>
        <v>45818</v>
      </c>
      <c r="F364" vm="356">
        <f ca="1"/>
        <v>19.059999999999999</v>
      </c>
      <c r="G364" vm="12264">
        <f ca="1"/>
        <v>45818</v>
      </c>
      <c r="H364" vm="12266">
        <f ca="1"/>
        <v>784.97</v>
      </c>
      <c r="I364" vm="12264">
        <f ca="1"/>
        <v>45818</v>
      </c>
      <c r="J364" vm="12267">
        <f ca="1"/>
        <v>147.16</v>
      </c>
      <c r="K364" vm="12264">
        <f ca="1"/>
        <v>45818</v>
      </c>
      <c r="L364" vm="12268">
        <f ca="1"/>
        <v>529.6</v>
      </c>
      <c r="M364" vm="12264">
        <f ca="1"/>
        <v>45818</v>
      </c>
      <c r="N364" vm="12269">
        <f ca="1"/>
        <v>52.09</v>
      </c>
      <c r="O364" vm="12264">
        <f ca="1"/>
        <v>45818</v>
      </c>
      <c r="P364" vm="12270">
        <f ca="1"/>
        <v>8.4404000000000003</v>
      </c>
      <c r="Q364" vm="12264">
        <f ca="1"/>
        <v>45818</v>
      </c>
      <c r="R364" vm="12271">
        <f ca="1"/>
        <v>297.97000000000003</v>
      </c>
      <c r="S364" vm="12264">
        <f ca="1"/>
        <v>45818</v>
      </c>
      <c r="T364" vm="12272">
        <f ca="1"/>
        <v>108.25</v>
      </c>
      <c r="U364" vm="12264">
        <f ca="1"/>
        <v>45818</v>
      </c>
      <c r="V364" vm="12273">
        <f ca="1"/>
        <v>515.82000000000005</v>
      </c>
      <c r="W364" vm="12264">
        <f ca="1"/>
        <v>45818</v>
      </c>
      <c r="X364" vm="12274">
        <f ca="1"/>
        <v>470.92</v>
      </c>
      <c r="Y364" vm="12264">
        <f ca="1"/>
        <v>45818</v>
      </c>
      <c r="Z364" vm="1276">
        <f ca="1"/>
        <v>42.16</v>
      </c>
      <c r="AA364" vm="12264">
        <f ca="1"/>
        <v>45818</v>
      </c>
      <c r="AB364" vm="12275">
        <f ca="1"/>
        <v>79.33</v>
      </c>
      <c r="AC364" vm="12264">
        <f ca="1"/>
        <v>45818</v>
      </c>
      <c r="AD364" vm="8436">
        <f ca="1"/>
        <v>64.2</v>
      </c>
      <c r="AE364" vm="12264">
        <f ca="1"/>
        <v>45818</v>
      </c>
      <c r="AF364" vm="12276">
        <f ca="1"/>
        <v>202.67</v>
      </c>
      <c r="AG364" vm="12264">
        <f ca="1"/>
        <v>45818</v>
      </c>
      <c r="AH364" vm="2995">
        <f ca="1"/>
        <v>72.81</v>
      </c>
      <c r="AI364" vm="12264">
        <f ca="1"/>
        <v>45818</v>
      </c>
      <c r="AJ364" vm="7863">
        <f ca="1"/>
        <v>64.260000000000005</v>
      </c>
      <c r="AK364" vm="12264">
        <f ca="1"/>
        <v>45818</v>
      </c>
      <c r="AL364" vm="12277">
        <f ca="1"/>
        <v>208.24</v>
      </c>
      <c r="AM364" vm="12264">
        <f ca="1"/>
        <v>45818</v>
      </c>
      <c r="AN364" vm="11637">
        <f ca="1"/>
        <v>13.29</v>
      </c>
      <c r="AO364" vm="12264">
        <f ca="1"/>
        <v>45818</v>
      </c>
      <c r="AP364" vm="4997">
        <f ca="1"/>
        <v>99.15</v>
      </c>
      <c r="AQ364" vm="12264">
        <f ca="1"/>
        <v>45818</v>
      </c>
      <c r="AR364" vm="12278">
        <f ca="1"/>
        <v>90</v>
      </c>
      <c r="AS364" vm="12264">
        <f ca="1"/>
        <v>45818</v>
      </c>
      <c r="AT364" vm="12279">
        <f ca="1"/>
        <v>134.13</v>
      </c>
      <c r="AU364" vm="12264">
        <f ca="1"/>
        <v>45818</v>
      </c>
      <c r="AV364" vm="12280">
        <f ca="1"/>
        <v>59.84</v>
      </c>
      <c r="AW364" vm="12264">
        <f ca="1"/>
        <v>45818</v>
      </c>
      <c r="AX364" vm="12281">
        <f ca="1"/>
        <v>37.75</v>
      </c>
      <c r="AY364" vm="12264">
        <f ca="1"/>
        <v>45818</v>
      </c>
      <c r="AZ364" vm="12282">
        <f ca="1"/>
        <v>125.87</v>
      </c>
      <c r="BA364" vm="12264">
        <f ca="1"/>
        <v>45818</v>
      </c>
      <c r="BB364" vm="4557">
        <f ca="1"/>
        <v>214.61</v>
      </c>
      <c r="BC364" vm="12264">
        <f ca="1"/>
        <v>45818</v>
      </c>
      <c r="BD364" vm="12283">
        <f ca="1"/>
        <v>70.459999999999994</v>
      </c>
      <c r="BE364" vm="12264">
        <f ca="1"/>
        <v>45818</v>
      </c>
      <c r="BF364" vm="5045">
        <f ca="1"/>
        <v>41.3</v>
      </c>
      <c r="BG364" vm="12264">
        <f ca="1"/>
        <v>45818</v>
      </c>
      <c r="BH364" vm="12284">
        <f ca="1"/>
        <v>306.70999999999998</v>
      </c>
      <c r="BI364" vm="12264">
        <f ca="1"/>
        <v>45818</v>
      </c>
      <c r="BJ364" vm="12285">
        <f ca="1"/>
        <v>45.09</v>
      </c>
      <c r="BK364" vm="12264">
        <f ca="1"/>
        <v>45818</v>
      </c>
      <c r="BL364" vm="5220">
        <f ca="1"/>
        <v>44.13</v>
      </c>
      <c r="BM364" vm="12264">
        <f ca="1"/>
        <v>45818</v>
      </c>
      <c r="BN364" vm="12286">
        <f ca="1"/>
        <v>124.9</v>
      </c>
      <c r="BO364" vm="12264">
        <f ca="1"/>
        <v>45818</v>
      </c>
      <c r="BP364" vm="12287">
        <f ca="1"/>
        <v>131.83000000000001</v>
      </c>
      <c r="BQ364" vm="12264">
        <f ca="1"/>
        <v>45818</v>
      </c>
      <c r="BR364" vm="227">
        <f ca="1"/>
        <v>226.26</v>
      </c>
      <c r="BS364" vm="12264">
        <f ca="1"/>
        <v>45818</v>
      </c>
      <c r="BT364" vm="12288">
        <f ca="1"/>
        <v>268.22000000000003</v>
      </c>
      <c r="BU364" vm="12264">
        <f ca="1"/>
        <v>45818</v>
      </c>
      <c r="BV364" vm="12289">
        <f ca="1"/>
        <v>28.45</v>
      </c>
      <c r="BW364" vm="12264">
        <f ca="1"/>
        <v>45818</v>
      </c>
      <c r="BX364" vm="3651">
        <f ca="1"/>
        <v>71.209999999999994</v>
      </c>
      <c r="BZ364" vm="12264">
        <f ca="1"/>
        <v>45818</v>
      </c>
      <c r="CA364" vm="12290">
        <f ca="1"/>
        <v>554.39</v>
      </c>
      <c r="CB364" vm="12264">
        <f ca="1"/>
        <v>45818</v>
      </c>
      <c r="CC364" vm="8135">
        <f ca="1"/>
        <v>124.4</v>
      </c>
      <c r="CD364" vm="12264">
        <f ca="1"/>
        <v>45818</v>
      </c>
      <c r="CE364" vm="795">
        <f ca="1"/>
        <v>113.45</v>
      </c>
      <c r="CF364" vm="12264">
        <f ca="1"/>
        <v>45818</v>
      </c>
      <c r="CG364" vm="2003">
        <f ca="1"/>
        <v>57.15</v>
      </c>
      <c r="CH364" vm="12264">
        <f ca="1"/>
        <v>45818</v>
      </c>
      <c r="CI364" vm="12291">
        <f ca="1"/>
        <v>207.93770000000001</v>
      </c>
    </row>
    <row r="365" spans="1:87">
      <c r="A365" vm="12292">
        <f ca="1"/>
        <v>45819</v>
      </c>
      <c r="B365" vm="12293">
        <f ca="1"/>
        <v>25.41</v>
      </c>
      <c r="C365" vm="12292">
        <f ca="1"/>
        <v>45819</v>
      </c>
      <c r="D365" vm="9814">
        <f ca="1"/>
        <v>48.67</v>
      </c>
      <c r="E365" vm="12292">
        <f ca="1"/>
        <v>45819</v>
      </c>
      <c r="F365" vm="12294">
        <f ca="1"/>
        <v>19.170000000000002</v>
      </c>
      <c r="G365" vm="12292">
        <f ca="1"/>
        <v>45819</v>
      </c>
      <c r="H365" vm="12295">
        <f ca="1"/>
        <v>784.09</v>
      </c>
      <c r="I365" vm="12292">
        <f ca="1"/>
        <v>45819</v>
      </c>
      <c r="J365" vm="12296">
        <f ca="1"/>
        <v>147.68</v>
      </c>
      <c r="K365" vm="12292">
        <f ca="1"/>
        <v>45819</v>
      </c>
      <c r="L365" vm="12297">
        <f ca="1"/>
        <v>522.41</v>
      </c>
      <c r="M365" vm="12292">
        <f ca="1"/>
        <v>45819</v>
      </c>
      <c r="N365" vm="8533">
        <f ca="1"/>
        <v>51.09</v>
      </c>
      <c r="O365" vm="12292">
        <f ca="1"/>
        <v>45819</v>
      </c>
      <c r="P365" vm="12298">
        <f ca="1"/>
        <v>8.9826999999999995</v>
      </c>
      <c r="Q365" vm="12292">
        <f ca="1"/>
        <v>45819</v>
      </c>
      <c r="R365" vm="12299">
        <f ca="1"/>
        <v>299.86</v>
      </c>
      <c r="S365" vm="12292">
        <f ca="1"/>
        <v>45819</v>
      </c>
      <c r="T365" vm="12213">
        <f ca="1"/>
        <v>107.52</v>
      </c>
      <c r="U365" vm="12292">
        <f ca="1"/>
        <v>45819</v>
      </c>
      <c r="V365" vm="12300">
        <f ca="1"/>
        <v>520.84</v>
      </c>
      <c r="W365" vm="12292">
        <f ca="1"/>
        <v>45819</v>
      </c>
      <c r="X365" vm="12301">
        <f ca="1"/>
        <v>472.62</v>
      </c>
      <c r="Y365" vm="12292">
        <f ca="1"/>
        <v>45819</v>
      </c>
      <c r="Z365" vm="1374">
        <f ca="1"/>
        <v>41.94</v>
      </c>
      <c r="AA365" vm="12292">
        <f ca="1"/>
        <v>45819</v>
      </c>
      <c r="AB365" vm="12302">
        <f ca="1"/>
        <v>78.73</v>
      </c>
      <c r="AC365" vm="12292">
        <f ca="1"/>
        <v>45819</v>
      </c>
      <c r="AD365" vm="5683">
        <f ca="1"/>
        <v>65.08</v>
      </c>
      <c r="AE365" vm="12292">
        <f ca="1"/>
        <v>45819</v>
      </c>
      <c r="AF365" vm="12303">
        <f ca="1"/>
        <v>198.78</v>
      </c>
      <c r="AG365" vm="12292">
        <f ca="1"/>
        <v>45819</v>
      </c>
      <c r="AH365" vm="747">
        <f ca="1"/>
        <v>73</v>
      </c>
      <c r="AI365" vm="12292">
        <f ca="1"/>
        <v>45819</v>
      </c>
      <c r="AJ365" vm="5233">
        <f ca="1"/>
        <v>65.72</v>
      </c>
      <c r="AK365" vm="12292">
        <f ca="1"/>
        <v>45819</v>
      </c>
      <c r="AL365" vm="12304">
        <f ca="1"/>
        <v>208.61</v>
      </c>
      <c r="AM365" vm="12292">
        <f ca="1"/>
        <v>45819</v>
      </c>
      <c r="AN365" vm="12305">
        <f ca="1"/>
        <v>12.85</v>
      </c>
      <c r="AO365" vm="12292">
        <f ca="1"/>
        <v>45819</v>
      </c>
      <c r="AP365" vm="2929">
        <f ca="1"/>
        <v>97.3</v>
      </c>
      <c r="AQ365" vm="12292">
        <f ca="1"/>
        <v>45819</v>
      </c>
      <c r="AR365" vm="12306">
        <f ca="1"/>
        <v>89.56</v>
      </c>
      <c r="AS365" vm="12292">
        <f ca="1"/>
        <v>45819</v>
      </c>
      <c r="AT365" vm="4144">
        <f ca="1"/>
        <v>135.28</v>
      </c>
      <c r="AU365" vm="12292">
        <f ca="1"/>
        <v>45819</v>
      </c>
      <c r="AV365" vm="12307">
        <f ca="1"/>
        <v>60.23</v>
      </c>
      <c r="AW365" vm="12292">
        <f ca="1"/>
        <v>45819</v>
      </c>
      <c r="AX365" vm="12308">
        <f ca="1"/>
        <v>37.97</v>
      </c>
      <c r="AY365" vm="12292">
        <f ca="1"/>
        <v>45819</v>
      </c>
      <c r="AZ365" vm="12309">
        <f ca="1"/>
        <v>126.91</v>
      </c>
      <c r="BA365" vm="12292">
        <f ca="1"/>
        <v>45819</v>
      </c>
      <c r="BB365" vm="12169">
        <f ca="1"/>
        <v>214.36</v>
      </c>
      <c r="BC365" vm="12292">
        <f ca="1"/>
        <v>45819</v>
      </c>
      <c r="BD365" vm="12310">
        <f ca="1"/>
        <v>69.86</v>
      </c>
      <c r="BE365" vm="12292">
        <f ca="1"/>
        <v>45819</v>
      </c>
      <c r="BF365" vm="5328">
        <f ca="1"/>
        <v>41.62</v>
      </c>
      <c r="BG365" vm="12292">
        <f ca="1"/>
        <v>45819</v>
      </c>
      <c r="BH365" vm="12311">
        <f ca="1"/>
        <v>308.37</v>
      </c>
      <c r="BI365" vm="12292">
        <f ca="1"/>
        <v>45819</v>
      </c>
      <c r="BJ365" vm="8155">
        <f ca="1"/>
        <v>44.73</v>
      </c>
      <c r="BK365" vm="12292">
        <f ca="1"/>
        <v>45819</v>
      </c>
      <c r="BL365" vm="6344">
        <f ca="1"/>
        <v>43.74</v>
      </c>
      <c r="BM365" vm="12292">
        <f ca="1"/>
        <v>45819</v>
      </c>
      <c r="BN365" vm="12312">
        <f ca="1"/>
        <v>124.37</v>
      </c>
      <c r="BO365" vm="12292">
        <f ca="1"/>
        <v>45819</v>
      </c>
      <c r="BP365" vm="12313">
        <f ca="1"/>
        <v>129.9</v>
      </c>
      <c r="BQ365" vm="12292">
        <f ca="1"/>
        <v>45819</v>
      </c>
      <c r="BR365" vm="12314">
        <f ca="1"/>
        <v>225.82</v>
      </c>
      <c r="BS365" vm="12292">
        <f ca="1"/>
        <v>45819</v>
      </c>
      <c r="BT365" vm="12315">
        <f ca="1"/>
        <v>265.91000000000003</v>
      </c>
      <c r="BU365" vm="12292">
        <f ca="1"/>
        <v>45819</v>
      </c>
      <c r="BV365" vm="12316">
        <f ca="1"/>
        <v>28.97</v>
      </c>
      <c r="BW365" vm="12292">
        <f ca="1"/>
        <v>45819</v>
      </c>
      <c r="BX365" vm="12317">
        <f ca="1"/>
        <v>71.47</v>
      </c>
      <c r="BZ365" vm="12292">
        <f ca="1"/>
        <v>45819</v>
      </c>
      <c r="CA365" vm="12318">
        <f ca="1"/>
        <v>552.86</v>
      </c>
      <c r="CB365" vm="12292">
        <f ca="1"/>
        <v>45819</v>
      </c>
      <c r="CC365" vm="12319">
        <f ca="1"/>
        <v>123.97</v>
      </c>
      <c r="CD365" vm="12292">
        <f ca="1"/>
        <v>45819</v>
      </c>
      <c r="CE365" vm="9334">
        <f ca="1"/>
        <v>113.19</v>
      </c>
      <c r="CF365" vm="12292">
        <f ca="1"/>
        <v>45819</v>
      </c>
      <c r="CG365" vm="12320">
        <f ca="1"/>
        <v>56.935000000000002</v>
      </c>
      <c r="CH365" vm="12292">
        <f ca="1"/>
        <v>45819</v>
      </c>
      <c r="CI365" vm="12321">
        <f ca="1"/>
        <v>207.64599999999999</v>
      </c>
    </row>
    <row r="366" spans="1:87">
      <c r="A366" vm="12322">
        <f ca="1"/>
        <v>45820</v>
      </c>
      <c r="B366" vm="11260">
        <f ca="1"/>
        <v>24.29</v>
      </c>
      <c r="C366" vm="12322">
        <f ca="1"/>
        <v>45820</v>
      </c>
      <c r="D366" vm="1905">
        <f ca="1"/>
        <v>49.66</v>
      </c>
      <c r="E366" vm="12322">
        <f ca="1"/>
        <v>45820</v>
      </c>
      <c r="F366" vm="12323">
        <f ca="1"/>
        <v>19.22</v>
      </c>
      <c r="G366" vm="12322">
        <f ca="1"/>
        <v>45820</v>
      </c>
      <c r="H366" vm="12324">
        <f ca="1"/>
        <v>786.21</v>
      </c>
      <c r="I366" vm="12322">
        <f ca="1"/>
        <v>45820</v>
      </c>
      <c r="J366" vm="12325">
        <f ca="1"/>
        <v>150.05000000000001</v>
      </c>
      <c r="K366" vm="12322">
        <f ca="1"/>
        <v>45820</v>
      </c>
      <c r="L366" vm="12326">
        <f ca="1"/>
        <v>513</v>
      </c>
      <c r="M366" vm="12322">
        <f ca="1"/>
        <v>45820</v>
      </c>
      <c r="N366" vm="5129">
        <f ca="1"/>
        <v>51.02</v>
      </c>
      <c r="O366" vm="12322">
        <f ca="1"/>
        <v>45820</v>
      </c>
      <c r="P366" vm="10653">
        <f ca="1"/>
        <v>8.4009999999999998</v>
      </c>
      <c r="Q366" vm="12322">
        <f ca="1"/>
        <v>45820</v>
      </c>
      <c r="R366" vm="12327">
        <f ca="1"/>
        <v>301.43</v>
      </c>
      <c r="S366" vm="12322">
        <f ca="1"/>
        <v>45820</v>
      </c>
      <c r="T366" vm="8342">
        <f ca="1"/>
        <v>108.38</v>
      </c>
      <c r="U366" vm="12322">
        <f ca="1"/>
        <v>45820</v>
      </c>
      <c r="V366" vm="12328">
        <f ca="1"/>
        <v>516.86</v>
      </c>
      <c r="W366" vm="12322">
        <f ca="1"/>
        <v>45820</v>
      </c>
      <c r="X366" vm="12329">
        <f ca="1"/>
        <v>478.87</v>
      </c>
      <c r="Y366" vm="12322">
        <f ca="1"/>
        <v>45820</v>
      </c>
      <c r="Z366" vm="3190">
        <f ca="1"/>
        <v>41.89</v>
      </c>
      <c r="AA366" vm="12322">
        <f ca="1"/>
        <v>45820</v>
      </c>
      <c r="AB366" vm="7524">
        <f ca="1"/>
        <v>81.05</v>
      </c>
      <c r="AC366" vm="12322">
        <f ca="1"/>
        <v>45820</v>
      </c>
      <c r="AD366" vm="12330">
        <f ca="1"/>
        <v>62.48</v>
      </c>
      <c r="AE366" vm="12322">
        <f ca="1"/>
        <v>45820</v>
      </c>
      <c r="AF366" vm="12331">
        <f ca="1"/>
        <v>199.2</v>
      </c>
      <c r="AG366" vm="12322">
        <f ca="1"/>
        <v>45820</v>
      </c>
      <c r="AH366" vm="662">
        <f ca="1"/>
        <v>73.84</v>
      </c>
      <c r="AI366" vm="12322">
        <f ca="1"/>
        <v>45820</v>
      </c>
      <c r="AJ366" vm="11383">
        <f ca="1"/>
        <v>66.349999999999994</v>
      </c>
      <c r="AK366" vm="12322">
        <f ca="1"/>
        <v>45820</v>
      </c>
      <c r="AL366" vm="12332">
        <f ca="1"/>
        <v>211.28</v>
      </c>
      <c r="AM366" vm="12322">
        <f ca="1"/>
        <v>45820</v>
      </c>
      <c r="AN366" vm="11945">
        <f ca="1"/>
        <v>12.08</v>
      </c>
      <c r="AO366" vm="12322">
        <f ca="1"/>
        <v>45820</v>
      </c>
      <c r="AP366" vm="12333">
        <f ca="1"/>
        <v>97.6</v>
      </c>
      <c r="AQ366" vm="12322">
        <f ca="1"/>
        <v>45820</v>
      </c>
      <c r="AR366" vm="9938">
        <f ca="1"/>
        <v>89.71</v>
      </c>
      <c r="AS366" vm="12322">
        <f ca="1"/>
        <v>45820</v>
      </c>
      <c r="AT366" vm="12334">
        <f ca="1"/>
        <v>136.44999999999999</v>
      </c>
      <c r="AU366" vm="12322">
        <f ca="1"/>
        <v>45820</v>
      </c>
      <c r="AV366" vm="4724">
        <f ca="1"/>
        <v>60.44</v>
      </c>
      <c r="AW366" vm="12322">
        <f ca="1"/>
        <v>45820</v>
      </c>
      <c r="AX366" vm="9901">
        <f ca="1"/>
        <v>37.6</v>
      </c>
      <c r="AY366" vm="12322">
        <f ca="1"/>
        <v>45820</v>
      </c>
      <c r="AZ366" vm="12335">
        <f ca="1"/>
        <v>125.21</v>
      </c>
      <c r="BA366" vm="12322">
        <f ca="1"/>
        <v>45820</v>
      </c>
      <c r="BB366" vm="12336">
        <f ca="1"/>
        <v>217.7</v>
      </c>
      <c r="BC366" vm="12322">
        <f ca="1"/>
        <v>45820</v>
      </c>
      <c r="BD366" vm="12337">
        <f ca="1"/>
        <v>69.989999999999995</v>
      </c>
      <c r="BE366" vm="12322">
        <f ca="1"/>
        <v>45820</v>
      </c>
      <c r="BF366" vm="927">
        <f ca="1"/>
        <v>42.49</v>
      </c>
      <c r="BG366" vm="12322">
        <f ca="1"/>
        <v>45820</v>
      </c>
      <c r="BH366" vm="12338">
        <f ca="1"/>
        <v>312.2</v>
      </c>
      <c r="BI366" vm="12322">
        <f ca="1"/>
        <v>45820</v>
      </c>
      <c r="BJ366" vm="1595">
        <f ca="1"/>
        <v>44.62</v>
      </c>
      <c r="BK366" vm="12322">
        <f ca="1"/>
        <v>45820</v>
      </c>
      <c r="BL366" vm="12339">
        <f ca="1"/>
        <v>43.16</v>
      </c>
      <c r="BM366" vm="12322">
        <f ca="1"/>
        <v>45820</v>
      </c>
      <c r="BN366" vm="12340">
        <f ca="1"/>
        <v>126.26</v>
      </c>
      <c r="BO366" vm="12322">
        <f ca="1"/>
        <v>45820</v>
      </c>
      <c r="BP366" vm="12341">
        <f ca="1"/>
        <v>132.30000000000001</v>
      </c>
      <c r="BQ366" vm="12322">
        <f ca="1"/>
        <v>45820</v>
      </c>
      <c r="BR366" vm="6007">
        <f ca="1"/>
        <v>226.05</v>
      </c>
      <c r="BS366" vm="12322">
        <f ca="1"/>
        <v>45820</v>
      </c>
      <c r="BT366" vm="12342">
        <f ca="1"/>
        <v>266.91000000000003</v>
      </c>
      <c r="BU366" vm="12322">
        <f ca="1"/>
        <v>45820</v>
      </c>
      <c r="BV366" vm="549">
        <f ca="1"/>
        <v>29.19</v>
      </c>
      <c r="BW366" vm="12322">
        <f ca="1"/>
        <v>45820</v>
      </c>
      <c r="BX366" vm="12343">
        <f ca="1"/>
        <v>72.819999999999993</v>
      </c>
      <c r="BZ366" vm="12322">
        <f ca="1"/>
        <v>45820</v>
      </c>
      <c r="CA366" vm="12344">
        <f ca="1"/>
        <v>554.95000000000005</v>
      </c>
      <c r="CB366" vm="12322">
        <f ca="1"/>
        <v>45820</v>
      </c>
      <c r="CC366" vm="12345">
        <f ca="1"/>
        <v>124.43</v>
      </c>
      <c r="CD366" vm="12322">
        <f ca="1"/>
        <v>45820</v>
      </c>
      <c r="CE366" vm="4154">
        <f ca="1"/>
        <v>113.73</v>
      </c>
      <c r="CF366" vm="12322">
        <f ca="1"/>
        <v>45820</v>
      </c>
      <c r="CG366" vm="3113">
        <f ca="1"/>
        <v>57.16</v>
      </c>
      <c r="CH366" vm="12322">
        <f ca="1"/>
        <v>45820</v>
      </c>
      <c r="CI366" vm="4307">
        <f ca="1"/>
        <v>208.45</v>
      </c>
    </row>
    <row r="367" spans="1:87">
      <c r="A367" vm="12346">
        <f ca="1"/>
        <v>45821</v>
      </c>
      <c r="B367" vm="12347">
        <f ca="1"/>
        <v>23.53</v>
      </c>
      <c r="C367" vm="12346">
        <f ca="1"/>
        <v>45821</v>
      </c>
      <c r="D367" vm="7645">
        <f ca="1"/>
        <v>52</v>
      </c>
      <c r="E367" vm="12346">
        <f ca="1"/>
        <v>45821</v>
      </c>
      <c r="F367" vm="3136">
        <f ca="1"/>
        <v>18.7</v>
      </c>
      <c r="G367" vm="12346">
        <f ca="1"/>
        <v>45821</v>
      </c>
      <c r="H367" vm="12348">
        <f ca="1"/>
        <v>761</v>
      </c>
      <c r="I367" vm="12346">
        <f ca="1"/>
        <v>45821</v>
      </c>
      <c r="J367" vm="12349">
        <f ca="1"/>
        <v>148.47999999999999</v>
      </c>
      <c r="K367" vm="12346">
        <f ca="1"/>
        <v>45821</v>
      </c>
      <c r="L367" vm="12350">
        <f ca="1"/>
        <v>512.17999999999995</v>
      </c>
      <c r="M367" vm="12346">
        <f ca="1"/>
        <v>45821</v>
      </c>
      <c r="N367" vm="709">
        <f ca="1"/>
        <v>50.52</v>
      </c>
      <c r="O367" vm="12346">
        <f ca="1"/>
        <v>45821</v>
      </c>
      <c r="P367" vm="7236">
        <f ca="1"/>
        <v>8.2431999999999999</v>
      </c>
      <c r="Q367" vm="12346">
        <f ca="1"/>
        <v>45821</v>
      </c>
      <c r="R367" vm="12351">
        <f ca="1"/>
        <v>301.95</v>
      </c>
      <c r="S367" vm="12346">
        <f ca="1"/>
        <v>45821</v>
      </c>
      <c r="T367" vm="12352">
        <f ca="1"/>
        <v>106.01</v>
      </c>
      <c r="U367" vm="12346">
        <f ca="1"/>
        <v>45821</v>
      </c>
      <c r="V367" vm="12353">
        <f ca="1"/>
        <v>509.59</v>
      </c>
      <c r="W367" vm="12346">
        <f ca="1"/>
        <v>45821</v>
      </c>
      <c r="X367" vm="12354">
        <f ca="1"/>
        <v>474.96</v>
      </c>
      <c r="Y367" vm="12346">
        <f ca="1"/>
        <v>45821</v>
      </c>
      <c r="Z367" vm="563">
        <f ca="1"/>
        <v>39.14</v>
      </c>
      <c r="AA367" vm="12346">
        <f ca="1"/>
        <v>45821</v>
      </c>
      <c r="AB367" vm="12355">
        <f ca="1"/>
        <v>79.83</v>
      </c>
      <c r="AC367" vm="12346">
        <f ca="1"/>
        <v>45821</v>
      </c>
      <c r="AD367" vm="319">
        <f ca="1"/>
        <v>60.72</v>
      </c>
      <c r="AE367" vm="12346">
        <f ca="1"/>
        <v>45821</v>
      </c>
      <c r="AF367" vm="8192">
        <f ca="1"/>
        <v>196.45</v>
      </c>
      <c r="AG367" vm="12346">
        <f ca="1"/>
        <v>45821</v>
      </c>
      <c r="AH367" vm="10207">
        <f ca="1"/>
        <v>74.78</v>
      </c>
      <c r="AI367" vm="12346">
        <f ca="1"/>
        <v>45821</v>
      </c>
      <c r="AJ367" vm="7386">
        <f ca="1"/>
        <v>67.459999999999994</v>
      </c>
      <c r="AK367" vm="12346">
        <f ca="1"/>
        <v>45821</v>
      </c>
      <c r="AL367" vm="12356">
        <f ca="1"/>
        <v>208.18</v>
      </c>
      <c r="AM367" vm="12346">
        <f ca="1"/>
        <v>45821</v>
      </c>
      <c r="AN367" vm="11189">
        <f ca="1"/>
        <v>11.54</v>
      </c>
      <c r="AO367" vm="12346">
        <f ca="1"/>
        <v>45821</v>
      </c>
      <c r="AP367" vm="12357">
        <f ca="1"/>
        <v>96.14</v>
      </c>
      <c r="AQ367" vm="12346">
        <f ca="1"/>
        <v>45821</v>
      </c>
      <c r="AR367" vm="6116">
        <f ca="1"/>
        <v>88.6</v>
      </c>
      <c r="AS367" vm="12346">
        <f ca="1"/>
        <v>45821</v>
      </c>
      <c r="AT367" vm="4181">
        <f ca="1"/>
        <v>135.62</v>
      </c>
      <c r="AU367" vm="12346">
        <f ca="1"/>
        <v>45821</v>
      </c>
      <c r="AV367" vm="12358">
        <f ca="1"/>
        <v>62.89</v>
      </c>
      <c r="AW367" vm="12346">
        <f ca="1"/>
        <v>45821</v>
      </c>
      <c r="AX367" vm="12359">
        <f ca="1"/>
        <v>36.93</v>
      </c>
      <c r="AY367" vm="12346">
        <f ca="1"/>
        <v>45821</v>
      </c>
      <c r="AZ367" vm="8076">
        <f ca="1"/>
        <v>121.91</v>
      </c>
      <c r="BA367" vm="12346">
        <f ca="1"/>
        <v>45821</v>
      </c>
      <c r="BB367" vm="12360">
        <f ca="1"/>
        <v>214.8</v>
      </c>
      <c r="BC367" vm="12346">
        <f ca="1"/>
        <v>45821</v>
      </c>
      <c r="BD367" vm="12361">
        <f ca="1"/>
        <v>67.31</v>
      </c>
      <c r="BE367" vm="12346">
        <f ca="1"/>
        <v>45821</v>
      </c>
      <c r="BF367" vm="2656">
        <f ca="1"/>
        <v>40.86</v>
      </c>
      <c r="BG367" vm="12346">
        <f ca="1"/>
        <v>45821</v>
      </c>
      <c r="BH367" vm="12362">
        <f ca="1"/>
        <v>316.29000000000002</v>
      </c>
      <c r="BI367" vm="12346">
        <f ca="1"/>
        <v>45821</v>
      </c>
      <c r="BJ367" vm="12363">
        <f ca="1"/>
        <v>44.09</v>
      </c>
      <c r="BK367" vm="12346">
        <f ca="1"/>
        <v>45821</v>
      </c>
      <c r="BL367" vm="5292">
        <f ca="1"/>
        <v>43.01</v>
      </c>
      <c r="BM367" vm="12346">
        <f ca="1"/>
        <v>45821</v>
      </c>
      <c r="BN367" vm="12364">
        <f ca="1"/>
        <v>125.23</v>
      </c>
      <c r="BO367" vm="12346">
        <f ca="1"/>
        <v>45821</v>
      </c>
      <c r="BP367" vm="12365">
        <f ca="1"/>
        <v>130.85</v>
      </c>
      <c r="BQ367" vm="12346">
        <f ca="1"/>
        <v>45821</v>
      </c>
      <c r="BR367" vm="12366">
        <f ca="1"/>
        <v>224.29</v>
      </c>
      <c r="BS367" vm="12346">
        <f ca="1"/>
        <v>45821</v>
      </c>
      <c r="BT367" vm="12367">
        <f ca="1"/>
        <v>258.39999999999998</v>
      </c>
      <c r="BU367" vm="12346">
        <f ca="1"/>
        <v>45821</v>
      </c>
      <c r="BV367" vm="12368">
        <f ca="1"/>
        <v>29.96</v>
      </c>
      <c r="BW367" vm="12346">
        <f ca="1"/>
        <v>45821</v>
      </c>
      <c r="BX367" vm="12369">
        <f ca="1"/>
        <v>72.709999999999994</v>
      </c>
      <c r="BZ367" vm="12346">
        <f ca="1"/>
        <v>45821</v>
      </c>
      <c r="CA367" vm="12370">
        <f ca="1"/>
        <v>548.77</v>
      </c>
      <c r="CB367" vm="12346">
        <f ca="1"/>
        <v>45821</v>
      </c>
      <c r="CC367" vm="12371">
        <f ca="1"/>
        <v>122.61</v>
      </c>
      <c r="CD367" vm="12346">
        <f ca="1"/>
        <v>45821</v>
      </c>
      <c r="CE367" vm="1242">
        <f ca="1"/>
        <v>112.2</v>
      </c>
      <c r="CF367" vm="12346">
        <f ca="1"/>
        <v>45821</v>
      </c>
      <c r="CG367" vm="12372">
        <f ca="1"/>
        <v>56.36</v>
      </c>
      <c r="CH367" vm="12346">
        <f ca="1"/>
        <v>45821</v>
      </c>
      <c r="CI367" vm="12373">
        <f ca="1"/>
        <v>205.91</v>
      </c>
    </row>
    <row r="368" spans="1:87">
      <c r="A368" vm="12374">
        <f ca="1"/>
        <v>45824</v>
      </c>
      <c r="B368" vm="11031">
        <f ca="1"/>
        <v>23.67</v>
      </c>
      <c r="C368" vm="12374">
        <f ca="1"/>
        <v>45824</v>
      </c>
      <c r="D368" vm="12375">
        <f ca="1"/>
        <v>54.16</v>
      </c>
      <c r="E368" vm="12374">
        <f ca="1"/>
        <v>45824</v>
      </c>
      <c r="F368" vm="3767">
        <f ca="1"/>
        <v>18.88</v>
      </c>
      <c r="G368" vm="12374">
        <f ca="1"/>
        <v>45824</v>
      </c>
      <c r="H368" vm="12376">
        <f ca="1"/>
        <v>775.23</v>
      </c>
      <c r="I368" vm="12374">
        <f ca="1"/>
        <v>45824</v>
      </c>
      <c r="J368" vm="11542">
        <f ca="1"/>
        <v>151.1</v>
      </c>
      <c r="K368" vm="12374">
        <f ca="1"/>
        <v>45824</v>
      </c>
      <c r="L368" vm="5227">
        <f ca="1"/>
        <v>519.04</v>
      </c>
      <c r="M368" vm="12374">
        <f ca="1"/>
        <v>45824</v>
      </c>
      <c r="N368" vm="12377">
        <f ca="1"/>
        <v>51.03</v>
      </c>
      <c r="O368" vm="12374">
        <f ca="1"/>
        <v>45824</v>
      </c>
      <c r="P368" vm="12378">
        <f ca="1"/>
        <v>9.2883999999999993</v>
      </c>
      <c r="Q368" vm="12374">
        <f ca="1"/>
        <v>45824</v>
      </c>
      <c r="R368" vm="12379">
        <f ca="1"/>
        <v>305.02</v>
      </c>
      <c r="S368" vm="12374">
        <f ca="1"/>
        <v>45824</v>
      </c>
      <c r="T368" vm="12380">
        <f ca="1"/>
        <v>107.5</v>
      </c>
      <c r="U368" vm="12374">
        <f ca="1"/>
        <v>45824</v>
      </c>
      <c r="V368" vm="12381">
        <f ca="1"/>
        <v>524.44000000000005</v>
      </c>
      <c r="W368" vm="12374">
        <f ca="1"/>
        <v>45824</v>
      </c>
      <c r="X368" vm="12382">
        <f ca="1"/>
        <v>479.14</v>
      </c>
      <c r="Y368" vm="12374">
        <f ca="1"/>
        <v>45824</v>
      </c>
      <c r="Z368" vm="2373">
        <f ca="1"/>
        <v>40.869999999999997</v>
      </c>
      <c r="AA368" vm="12374">
        <f ca="1"/>
        <v>45824</v>
      </c>
      <c r="AB368" vm="12383">
        <f ca="1"/>
        <v>77.02</v>
      </c>
      <c r="AC368" vm="12374">
        <f ca="1"/>
        <v>45824</v>
      </c>
      <c r="AD368" vm="6283">
        <f ca="1"/>
        <v>60.96</v>
      </c>
      <c r="AE368" vm="12374">
        <f ca="1"/>
        <v>45824</v>
      </c>
      <c r="AF368" vm="10892">
        <f ca="1"/>
        <v>198.42</v>
      </c>
      <c r="AG368" vm="12374">
        <f ca="1"/>
        <v>45824</v>
      </c>
      <c r="AH368" vm="12384">
        <f ca="1"/>
        <v>73.78</v>
      </c>
      <c r="AI368" vm="12374">
        <f ca="1"/>
        <v>45824</v>
      </c>
      <c r="AJ368" vm="3337">
        <f ca="1"/>
        <v>67.709999999999994</v>
      </c>
      <c r="AK368" vm="12374">
        <f ca="1"/>
        <v>45824</v>
      </c>
      <c r="AL368" vm="12385">
        <f ca="1"/>
        <v>209.12</v>
      </c>
      <c r="AM368" vm="12374">
        <f ca="1"/>
        <v>45824</v>
      </c>
      <c r="AN368" vm="12386">
        <f ca="1"/>
        <v>11.6</v>
      </c>
      <c r="AO368" vm="12374">
        <f ca="1"/>
        <v>45824</v>
      </c>
      <c r="AP368" vm="12387">
        <f ca="1"/>
        <v>97.4</v>
      </c>
      <c r="AQ368" vm="12374">
        <f ca="1"/>
        <v>45824</v>
      </c>
      <c r="AR368" vm="12388">
        <f ca="1"/>
        <v>90.49</v>
      </c>
      <c r="AS368" vm="12374">
        <f ca="1"/>
        <v>45824</v>
      </c>
      <c r="AT368" vm="12389">
        <f ca="1"/>
        <v>134.01</v>
      </c>
      <c r="AU368" vm="12374">
        <f ca="1"/>
        <v>45824</v>
      </c>
      <c r="AV368" vm="10754">
        <f ca="1"/>
        <v>62.84</v>
      </c>
      <c r="AW368" vm="12374">
        <f ca="1"/>
        <v>45824</v>
      </c>
      <c r="AX368" vm="2412">
        <f ca="1"/>
        <v>37.090000000000003</v>
      </c>
      <c r="AY368" vm="12374">
        <f ca="1"/>
        <v>45824</v>
      </c>
      <c r="AZ368" vm="12390">
        <f ca="1"/>
        <v>127.54</v>
      </c>
      <c r="BA368" vm="12374">
        <f ca="1"/>
        <v>45824</v>
      </c>
      <c r="BB368" vm="12391">
        <f ca="1"/>
        <v>214.98</v>
      </c>
      <c r="BC368" vm="12374">
        <f ca="1"/>
        <v>45824</v>
      </c>
      <c r="BD368" vm="12392">
        <f ca="1"/>
        <v>74.59</v>
      </c>
      <c r="BE368" vm="12374">
        <f ca="1"/>
        <v>45824</v>
      </c>
      <c r="BF368" vm="902">
        <f ca="1"/>
        <v>40.49</v>
      </c>
      <c r="BG368" vm="12374">
        <f ca="1"/>
        <v>45824</v>
      </c>
      <c r="BH368" vm="12393">
        <f ca="1"/>
        <v>311.77999999999997</v>
      </c>
      <c r="BI368" vm="12374">
        <f ca="1"/>
        <v>45824</v>
      </c>
      <c r="BJ368" vm="8768">
        <f ca="1"/>
        <v>44.41</v>
      </c>
      <c r="BK368" vm="12374">
        <f ca="1"/>
        <v>45824</v>
      </c>
      <c r="BL368" vm="7424">
        <f ca="1"/>
        <v>42.5</v>
      </c>
      <c r="BM368" vm="12374">
        <f ca="1"/>
        <v>45824</v>
      </c>
      <c r="BN368" vm="2682">
        <f ca="1"/>
        <v>125.86</v>
      </c>
      <c r="BO368" vm="12374">
        <f ca="1"/>
        <v>45824</v>
      </c>
      <c r="BP368" vm="7878">
        <f ca="1"/>
        <v>131.41</v>
      </c>
      <c r="BQ368" vm="12374">
        <f ca="1"/>
        <v>45824</v>
      </c>
      <c r="BR368" vm="12394">
        <f ca="1"/>
        <v>224.09</v>
      </c>
      <c r="BS368" vm="12374">
        <f ca="1"/>
        <v>45824</v>
      </c>
      <c r="BT368" vm="12395">
        <f ca="1"/>
        <v>263.88</v>
      </c>
      <c r="BU368" vm="12374">
        <f ca="1"/>
        <v>45824</v>
      </c>
      <c r="BV368" vm="12396">
        <f ca="1"/>
        <v>29.84</v>
      </c>
      <c r="BW368" vm="12374">
        <f ca="1"/>
        <v>45824</v>
      </c>
      <c r="BX368" vm="10092">
        <f ca="1"/>
        <v>71.400000000000006</v>
      </c>
      <c r="BZ368" vm="12374">
        <f ca="1"/>
        <v>45824</v>
      </c>
      <c r="CA368" vm="12397">
        <f ca="1"/>
        <v>554.07000000000005</v>
      </c>
      <c r="CB368" vm="12374">
        <f ca="1"/>
        <v>45824</v>
      </c>
      <c r="CC368" vm="12398">
        <f ca="1"/>
        <v>123.61</v>
      </c>
      <c r="CD368" vm="12374">
        <f ca="1"/>
        <v>45824</v>
      </c>
      <c r="CE368" vm="12399">
        <f ca="1"/>
        <v>113.07</v>
      </c>
      <c r="CF368" vm="12374">
        <f ca="1"/>
        <v>45824</v>
      </c>
      <c r="CG368" vm="6573">
        <f ca="1"/>
        <v>56.94</v>
      </c>
      <c r="CH368" vm="12374">
        <f ca="1"/>
        <v>45824</v>
      </c>
      <c r="CI368" vm="12400">
        <f ca="1"/>
        <v>206.0883</v>
      </c>
    </row>
    <row r="369" spans="1:87">
      <c r="A369" vm="12401">
        <f ca="1"/>
        <v>45825</v>
      </c>
      <c r="B369" vm="12402">
        <f ca="1"/>
        <v>23.22</v>
      </c>
      <c r="C369" vm="12401">
        <f ca="1"/>
        <v>45825</v>
      </c>
      <c r="D369" vm="12403">
        <f ca="1"/>
        <v>54.1</v>
      </c>
      <c r="E369" vm="12401">
        <f ca="1"/>
        <v>45825</v>
      </c>
      <c r="F369" vm="12404">
        <f ca="1"/>
        <v>18.579999999999998</v>
      </c>
      <c r="G369" vm="12401">
        <f ca="1"/>
        <v>45825</v>
      </c>
      <c r="H369" vm="12405">
        <f ca="1"/>
        <v>759.86</v>
      </c>
      <c r="I369" vm="12401">
        <f ca="1"/>
        <v>45825</v>
      </c>
      <c r="J369" vm="12406">
        <f ca="1"/>
        <v>150.33000000000001</v>
      </c>
      <c r="K369" vm="12401">
        <f ca="1"/>
        <v>45825</v>
      </c>
      <c r="L369" vm="12407">
        <f ca="1"/>
        <v>512.11</v>
      </c>
      <c r="M369" vm="12401">
        <f ca="1"/>
        <v>45825</v>
      </c>
      <c r="N369" vm="7923">
        <f ca="1"/>
        <v>50.63</v>
      </c>
      <c r="O369" vm="12401">
        <f ca="1"/>
        <v>45825</v>
      </c>
      <c r="P369" vm="12408">
        <f ca="1"/>
        <v>9.1305999999999994</v>
      </c>
      <c r="Q369" vm="12401">
        <f ca="1"/>
        <v>45825</v>
      </c>
      <c r="R369" vm="12409">
        <f ca="1"/>
        <v>307.31</v>
      </c>
      <c r="S369" vm="12401">
        <f ca="1"/>
        <v>45825</v>
      </c>
      <c r="T369" vm="12410">
        <f ca="1"/>
        <v>105.55</v>
      </c>
      <c r="U369" vm="12401">
        <f ca="1"/>
        <v>45825</v>
      </c>
      <c r="V369" vm="12411">
        <f ca="1"/>
        <v>523.12</v>
      </c>
      <c r="W369" vm="12401">
        <f ca="1"/>
        <v>45825</v>
      </c>
      <c r="X369" vm="12412">
        <f ca="1"/>
        <v>478.04</v>
      </c>
      <c r="Y369" vm="12401">
        <f ca="1"/>
        <v>45825</v>
      </c>
      <c r="Z369" vm="12413">
        <f ca="1"/>
        <v>40.229999999999997</v>
      </c>
      <c r="AA369" vm="12401">
        <f ca="1"/>
        <v>45825</v>
      </c>
      <c r="AB369" vm="1845">
        <f ca="1"/>
        <v>74.34</v>
      </c>
      <c r="AC369" vm="12401">
        <f ca="1"/>
        <v>45825</v>
      </c>
      <c r="AD369" vm="12414">
        <f ca="1"/>
        <v>59.69</v>
      </c>
      <c r="AE369" vm="12401">
        <f ca="1"/>
        <v>45825</v>
      </c>
      <c r="AF369" vm="875">
        <f ca="1"/>
        <v>195.64</v>
      </c>
      <c r="AG369" vm="12401">
        <f ca="1"/>
        <v>45825</v>
      </c>
      <c r="AH369" vm="2085">
        <f ca="1"/>
        <v>71.86</v>
      </c>
      <c r="AI369" vm="12401">
        <f ca="1"/>
        <v>45825</v>
      </c>
      <c r="AJ369" vm="11550">
        <f ca="1"/>
        <v>67.09</v>
      </c>
      <c r="AK369" vm="12401">
        <f ca="1"/>
        <v>45825</v>
      </c>
      <c r="AL369" vm="10825">
        <f ca="1"/>
        <v>209.45</v>
      </c>
      <c r="AM369" vm="12401">
        <f ca="1"/>
        <v>45825</v>
      </c>
      <c r="AN369" vm="12415">
        <f ca="1"/>
        <v>11.17</v>
      </c>
      <c r="AO369" vm="12401">
        <f ca="1"/>
        <v>45825</v>
      </c>
      <c r="AP369" vm="7959">
        <f ca="1"/>
        <v>96.43</v>
      </c>
      <c r="AQ369" vm="12401">
        <f ca="1"/>
        <v>45825</v>
      </c>
      <c r="AR369" vm="12416">
        <f ca="1"/>
        <v>89.77</v>
      </c>
      <c r="AS369" vm="12401">
        <f ca="1"/>
        <v>45825</v>
      </c>
      <c r="AT369" vm="12417">
        <f ca="1"/>
        <v>132.28</v>
      </c>
      <c r="AU369" vm="12401">
        <f ca="1"/>
        <v>45825</v>
      </c>
      <c r="AV369" vm="12418">
        <f ca="1"/>
        <v>61.97</v>
      </c>
      <c r="AW369" vm="12401">
        <f ca="1"/>
        <v>45825</v>
      </c>
      <c r="AX369" vm="10957">
        <f ca="1"/>
        <v>36.619999999999997</v>
      </c>
      <c r="AY369" vm="12401">
        <f ca="1"/>
        <v>45825</v>
      </c>
      <c r="AZ369" vm="12419">
        <f ca="1"/>
        <v>127.81</v>
      </c>
      <c r="BA369" vm="12401">
        <f ca="1"/>
        <v>45825</v>
      </c>
      <c r="BB369" vm="2696">
        <f ca="1"/>
        <v>215.14</v>
      </c>
      <c r="BC369" vm="12401">
        <f ca="1"/>
        <v>45825</v>
      </c>
      <c r="BD369" vm="10521">
        <f ca="1"/>
        <v>74.790000000000006</v>
      </c>
      <c r="BE369" vm="12401">
        <f ca="1"/>
        <v>45825</v>
      </c>
      <c r="BF369" vm="1176">
        <f ca="1"/>
        <v>39.72</v>
      </c>
      <c r="BG369" vm="12401">
        <f ca="1"/>
        <v>45825</v>
      </c>
      <c r="BH369" vm="12420">
        <f ca="1"/>
        <v>311.94</v>
      </c>
      <c r="BI369" vm="12401">
        <f ca="1"/>
        <v>45825</v>
      </c>
      <c r="BJ369" vm="10415">
        <f ca="1"/>
        <v>44.23</v>
      </c>
      <c r="BK369" vm="12401">
        <f ca="1"/>
        <v>45825</v>
      </c>
      <c r="BL369" vm="6127">
        <f ca="1"/>
        <v>41.85</v>
      </c>
      <c r="BM369" vm="12401">
        <f ca="1"/>
        <v>45825</v>
      </c>
      <c r="BN369" vm="12421">
        <f ca="1"/>
        <v>125.53</v>
      </c>
      <c r="BO369" vm="12401">
        <f ca="1"/>
        <v>45825</v>
      </c>
      <c r="BP369" vm="12422">
        <f ca="1"/>
        <v>129.29</v>
      </c>
      <c r="BQ369" vm="12401">
        <f ca="1"/>
        <v>45825</v>
      </c>
      <c r="BR369" vm="12423">
        <f ca="1"/>
        <v>221.79</v>
      </c>
      <c r="BS369" vm="12401">
        <f ca="1"/>
        <v>45825</v>
      </c>
      <c r="BT369" vm="12424">
        <f ca="1"/>
        <v>262.76</v>
      </c>
      <c r="BU369" vm="12401">
        <f ca="1"/>
        <v>45825</v>
      </c>
      <c r="BV369" vm="12425">
        <f ca="1"/>
        <v>30.2</v>
      </c>
      <c r="BW369" vm="12401">
        <f ca="1"/>
        <v>45825</v>
      </c>
      <c r="BX369" vm="11535">
        <f ca="1"/>
        <v>71.650000000000006</v>
      </c>
      <c r="BZ369" vm="12401">
        <f ca="1"/>
        <v>45825</v>
      </c>
      <c r="CA369" vm="12426">
        <f ca="1"/>
        <v>549.35</v>
      </c>
      <c r="CB369" vm="12401">
        <f ca="1"/>
        <v>45825</v>
      </c>
      <c r="CC369" vm="12427">
        <f ca="1"/>
        <v>122.5</v>
      </c>
      <c r="CD369" vm="12401">
        <f ca="1"/>
        <v>45825</v>
      </c>
      <c r="CE369" vm="4879">
        <f ca="1"/>
        <v>112.08</v>
      </c>
      <c r="CF369" vm="12401">
        <f ca="1"/>
        <v>45825</v>
      </c>
      <c r="CG369" vm="4528">
        <f ca="1"/>
        <v>56.55</v>
      </c>
      <c r="CH369" vm="12401">
        <f ca="1"/>
        <v>45825</v>
      </c>
      <c r="CI369" vm="540">
        <f ca="1"/>
        <v>203.87</v>
      </c>
    </row>
    <row r="370" spans="1:87">
      <c r="A370" vm="12428">
        <f ca="1"/>
        <v>45826</v>
      </c>
      <c r="B370" vm="12429">
        <f ca="1"/>
        <v>22.81</v>
      </c>
      <c r="C370" vm="12428">
        <f ca="1"/>
        <v>45826</v>
      </c>
      <c r="D370" vm="10678">
        <f ca="1"/>
        <v>53.99</v>
      </c>
      <c r="E370" vm="12428">
        <f ca="1"/>
        <v>45826</v>
      </c>
      <c r="F370" vm="12430">
        <f ca="1"/>
        <v>18.670000000000002</v>
      </c>
      <c r="G370" vm="12428">
        <f ca="1"/>
        <v>45826</v>
      </c>
      <c r="H370" vm="12431">
        <f ca="1"/>
        <v>761.64</v>
      </c>
      <c r="I370" vm="12428">
        <f ca="1"/>
        <v>45826</v>
      </c>
      <c r="J370" vm="12432">
        <f ca="1"/>
        <v>151</v>
      </c>
      <c r="K370" vm="12428">
        <f ca="1"/>
        <v>45826</v>
      </c>
      <c r="L370" vm="11483">
        <f ca="1"/>
        <v>509.49</v>
      </c>
      <c r="M370" vm="12428">
        <f ca="1"/>
        <v>45826</v>
      </c>
      <c r="N370" vm="10567">
        <f ca="1"/>
        <v>49.9</v>
      </c>
      <c r="O370" vm="12428">
        <f ca="1"/>
        <v>45826</v>
      </c>
      <c r="P370" vm="12433">
        <f ca="1"/>
        <v>9.1207999999999991</v>
      </c>
      <c r="Q370" vm="12428">
        <f ca="1"/>
        <v>45826</v>
      </c>
      <c r="R370" vm="12434">
        <f ca="1"/>
        <v>305.41000000000003</v>
      </c>
      <c r="S370" vm="12428">
        <f ca="1"/>
        <v>45826</v>
      </c>
      <c r="T370" vm="1411">
        <f ca="1"/>
        <v>106.25</v>
      </c>
      <c r="U370" vm="12428">
        <f ca="1"/>
        <v>45826</v>
      </c>
      <c r="V370" vm="12435">
        <f ca="1"/>
        <v>524.98</v>
      </c>
      <c r="W370" vm="12428">
        <f ca="1"/>
        <v>45826</v>
      </c>
      <c r="X370" vm="12436">
        <f ca="1"/>
        <v>480.24</v>
      </c>
      <c r="Y370" vm="12428">
        <f ca="1"/>
        <v>45826</v>
      </c>
      <c r="Z370" vm="1173">
        <f ca="1"/>
        <v>41.91</v>
      </c>
      <c r="AA370" vm="12428">
        <f ca="1"/>
        <v>45826</v>
      </c>
      <c r="AB370" vm="12437">
        <f ca="1"/>
        <v>74.010000000000005</v>
      </c>
      <c r="AC370" vm="12428">
        <f ca="1"/>
        <v>45826</v>
      </c>
      <c r="AD370" vm="8878">
        <f ca="1"/>
        <v>59.4</v>
      </c>
      <c r="AE370" vm="12428">
        <f ca="1"/>
        <v>45826</v>
      </c>
      <c r="AF370" vm="12438">
        <f ca="1"/>
        <v>196.58</v>
      </c>
      <c r="AG370" vm="12428">
        <f ca="1"/>
        <v>45826</v>
      </c>
      <c r="AH370" vm="12439">
        <f ca="1"/>
        <v>71.569999999999993</v>
      </c>
      <c r="AI370" vm="12428">
        <f ca="1"/>
        <v>45826</v>
      </c>
      <c r="AJ370" vm="3166">
        <f ca="1"/>
        <v>66.84</v>
      </c>
      <c r="AK370" vm="12428">
        <f ca="1"/>
        <v>45826</v>
      </c>
      <c r="AL370" vm="12440">
        <f ca="1"/>
        <v>212.08</v>
      </c>
      <c r="AM370" vm="12428">
        <f ca="1"/>
        <v>45826</v>
      </c>
      <c r="AN370" vm="12441">
        <f ca="1"/>
        <v>11.25</v>
      </c>
      <c r="AO370" vm="12428">
        <f ca="1"/>
        <v>45826</v>
      </c>
      <c r="AP370" vm="12442">
        <f ca="1"/>
        <v>99.3</v>
      </c>
      <c r="AQ370" vm="12428">
        <f ca="1"/>
        <v>45826</v>
      </c>
      <c r="AR370" vm="12443">
        <f ca="1"/>
        <v>91.6</v>
      </c>
      <c r="AS370" vm="12428">
        <f ca="1"/>
        <v>45826</v>
      </c>
      <c r="AT370" vm="3667">
        <f ca="1"/>
        <v>132.41</v>
      </c>
      <c r="AU370" vm="12428">
        <f ca="1"/>
        <v>45826</v>
      </c>
      <c r="AV370" vm="12444">
        <f ca="1"/>
        <v>62.34</v>
      </c>
      <c r="AW370" vm="12428">
        <f ca="1"/>
        <v>45826</v>
      </c>
      <c r="AX370" vm="6303">
        <f ca="1"/>
        <v>36.71</v>
      </c>
      <c r="AY370" vm="12428">
        <f ca="1"/>
        <v>45826</v>
      </c>
      <c r="AZ370" vm="12445">
        <f ca="1"/>
        <v>129.86000000000001</v>
      </c>
      <c r="BA370" vm="12428">
        <f ca="1"/>
        <v>45826</v>
      </c>
      <c r="BB370" vm="12446">
        <f ca="1"/>
        <v>215.48</v>
      </c>
      <c r="BC370" vm="12428">
        <f ca="1"/>
        <v>45826</v>
      </c>
      <c r="BD370" vm="12447">
        <f ca="1"/>
        <v>74.72</v>
      </c>
      <c r="BE370" vm="12428">
        <f ca="1"/>
        <v>45826</v>
      </c>
      <c r="BF370" vm="3666">
        <f ca="1"/>
        <v>38.64</v>
      </c>
      <c r="BG370" vm="12428">
        <f ca="1"/>
        <v>45826</v>
      </c>
      <c r="BH370" vm="12448">
        <f ca="1"/>
        <v>310.26</v>
      </c>
      <c r="BI370" vm="12428">
        <f ca="1"/>
        <v>45826</v>
      </c>
      <c r="BJ370" vm="498">
        <f ca="1"/>
        <v>45.06</v>
      </c>
      <c r="BK370" vm="12428">
        <f ca="1"/>
        <v>45826</v>
      </c>
      <c r="BL370" vm="5504">
        <f ca="1"/>
        <v>41.67</v>
      </c>
      <c r="BM370" vm="12428">
        <f ca="1"/>
        <v>45826</v>
      </c>
      <c r="BN370" vm="12286">
        <f ca="1"/>
        <v>124.9</v>
      </c>
      <c r="BO370" vm="12428">
        <f ca="1"/>
        <v>45826</v>
      </c>
      <c r="BP370" vm="9875">
        <f ca="1"/>
        <v>129.07</v>
      </c>
      <c r="BQ370" vm="12428">
        <f ca="1"/>
        <v>45826</v>
      </c>
      <c r="BR370" vm="11923">
        <f ca="1"/>
        <v>221.87</v>
      </c>
      <c r="BS370" vm="12428">
        <f ca="1"/>
        <v>45826</v>
      </c>
      <c r="BT370" vm="12449">
        <f ca="1"/>
        <v>259.5</v>
      </c>
      <c r="BU370" vm="12428">
        <f ca="1"/>
        <v>45826</v>
      </c>
      <c r="BV370" vm="7706">
        <f ca="1"/>
        <v>30.03</v>
      </c>
      <c r="BW370" vm="12428">
        <f ca="1"/>
        <v>45826</v>
      </c>
      <c r="BX370" vm="12450">
        <f ca="1"/>
        <v>71.02</v>
      </c>
      <c r="BZ370" vm="12428">
        <f ca="1"/>
        <v>45826</v>
      </c>
      <c r="CA370" vm="12451">
        <f ca="1"/>
        <v>549.24</v>
      </c>
      <c r="CB370" vm="12428">
        <f ca="1"/>
        <v>45826</v>
      </c>
      <c r="CC370" vm="12452">
        <f ca="1"/>
        <v>122.35</v>
      </c>
      <c r="CD370" vm="12428">
        <f ca="1"/>
        <v>45826</v>
      </c>
      <c r="CE370" vm="6609">
        <f ca="1"/>
        <v>112</v>
      </c>
      <c r="CF370" vm="12428">
        <f ca="1"/>
        <v>45826</v>
      </c>
      <c r="CG370" vm="8939">
        <f ca="1"/>
        <v>56.48</v>
      </c>
      <c r="CH370" vm="12428">
        <f ca="1"/>
        <v>45826</v>
      </c>
      <c r="CI370" vm="9841">
        <f ca="1"/>
        <v>204.23</v>
      </c>
    </row>
    <row r="371" spans="1:87">
      <c r="A371" vm="12453">
        <f ca="1"/>
        <v>45828</v>
      </c>
      <c r="B371" vm="12454">
        <f ca="1"/>
        <v>22.48</v>
      </c>
      <c r="C371" vm="12453">
        <f ca="1"/>
        <v>45828</v>
      </c>
      <c r="D371" vm="4915">
        <f ca="1"/>
        <v>53.61</v>
      </c>
      <c r="E371" vm="12453">
        <f ca="1"/>
        <v>45828</v>
      </c>
      <c r="F371" vm="12455">
        <f ca="1"/>
        <v>18.71</v>
      </c>
      <c r="G371" vm="12453">
        <f ca="1"/>
        <v>45828</v>
      </c>
      <c r="H371" vm="12456">
        <f ca="1"/>
        <v>756.53</v>
      </c>
      <c r="I371" vm="12453">
        <f ca="1"/>
        <v>45828</v>
      </c>
      <c r="J371" vm="12457">
        <f ca="1"/>
        <v>150.56</v>
      </c>
      <c r="K371" vm="12453">
        <f ca="1"/>
        <v>45828</v>
      </c>
      <c r="L371" vm="12458">
        <f ca="1"/>
        <v>509.36</v>
      </c>
      <c r="M371" vm="12453">
        <f ca="1"/>
        <v>45828</v>
      </c>
      <c r="N371" vm="3435">
        <f ca="1"/>
        <v>49.02</v>
      </c>
      <c r="O371" vm="12453">
        <f ca="1"/>
        <v>45828</v>
      </c>
      <c r="P371" vm="12459">
        <f ca="1"/>
        <v>8.8742999999999999</v>
      </c>
      <c r="Q371" vm="12453">
        <f ca="1"/>
        <v>45828</v>
      </c>
      <c r="R371" vm="12460">
        <f ca="1"/>
        <v>302.94</v>
      </c>
      <c r="S371" vm="12453">
        <f ca="1"/>
        <v>45828</v>
      </c>
      <c r="T371" vm="12461">
        <f ca="1"/>
        <v>103.15</v>
      </c>
      <c r="U371" vm="12453">
        <f ca="1"/>
        <v>45828</v>
      </c>
      <c r="V371" vm="12462">
        <f ca="1"/>
        <v>521.38</v>
      </c>
      <c r="W371" vm="12453">
        <f ca="1"/>
        <v>45828</v>
      </c>
      <c r="X371" vm="12463">
        <f ca="1"/>
        <v>477.4</v>
      </c>
      <c r="Y371" vm="12453">
        <f ca="1"/>
        <v>45828</v>
      </c>
      <c r="Z371" vm="7929">
        <f ca="1"/>
        <v>41.88</v>
      </c>
      <c r="AA371" vm="12453">
        <f ca="1"/>
        <v>45828</v>
      </c>
      <c r="AB371" vm="12464">
        <f ca="1"/>
        <v>73.77</v>
      </c>
      <c r="AC371" vm="12453">
        <f ca="1"/>
        <v>45828</v>
      </c>
      <c r="AD371" vm="12465">
        <f ca="1"/>
        <v>56.66</v>
      </c>
      <c r="AE371" vm="12453">
        <f ca="1"/>
        <v>45828</v>
      </c>
      <c r="AF371" vm="2416">
        <f ca="1"/>
        <v>201</v>
      </c>
      <c r="AG371" vm="12453">
        <f ca="1"/>
        <v>45828</v>
      </c>
      <c r="AH371" vm="3723">
        <f ca="1"/>
        <v>71.53</v>
      </c>
      <c r="AI371" vm="12453">
        <f ca="1"/>
        <v>45828</v>
      </c>
      <c r="AJ371" vm="723">
        <f ca="1"/>
        <v>66.569999999999993</v>
      </c>
      <c r="AK371" vm="12453">
        <f ca="1"/>
        <v>45828</v>
      </c>
      <c r="AL371" vm="8640">
        <f ca="1"/>
        <v>211.99</v>
      </c>
      <c r="AM371" vm="12453">
        <f ca="1"/>
        <v>45828</v>
      </c>
      <c r="AN371" vm="6085">
        <f ca="1"/>
        <v>11.26</v>
      </c>
      <c r="AO371" vm="12453">
        <f ca="1"/>
        <v>45828</v>
      </c>
      <c r="AP371" vm="4944">
        <f ca="1"/>
        <v>99.62</v>
      </c>
      <c r="AQ371" vm="12453">
        <f ca="1"/>
        <v>45828</v>
      </c>
      <c r="AR371" vm="512">
        <f ca="1"/>
        <v>91.62</v>
      </c>
      <c r="AS371" vm="12453">
        <f ca="1"/>
        <v>45828</v>
      </c>
      <c r="AT371" vm="4174">
        <f ca="1"/>
        <v>132.99</v>
      </c>
      <c r="AU371" vm="12453">
        <f ca="1"/>
        <v>45828</v>
      </c>
      <c r="AV371" vm="4292">
        <f ca="1"/>
        <v>60.94</v>
      </c>
      <c r="AW371" vm="12453">
        <f ca="1"/>
        <v>45828</v>
      </c>
      <c r="AX371" vm="12466">
        <f ca="1"/>
        <v>36.24</v>
      </c>
      <c r="AY371" vm="12453">
        <f ca="1"/>
        <v>45828</v>
      </c>
      <c r="AZ371" vm="12467">
        <f ca="1"/>
        <v>134.44</v>
      </c>
      <c r="BA371" vm="12453">
        <f ca="1"/>
        <v>45828</v>
      </c>
      <c r="BB371" vm="12468">
        <f ca="1"/>
        <v>217.48</v>
      </c>
      <c r="BC371" vm="12453">
        <f ca="1"/>
        <v>45828</v>
      </c>
      <c r="BD371" vm="1645">
        <f ca="1"/>
        <v>75.19</v>
      </c>
      <c r="BE371" vm="12453">
        <f ca="1"/>
        <v>45828</v>
      </c>
      <c r="BF371" vm="12469">
        <f ca="1"/>
        <v>38.07</v>
      </c>
      <c r="BG371" vm="12453">
        <f ca="1"/>
        <v>45828</v>
      </c>
      <c r="BH371" vm="12470">
        <f ca="1"/>
        <v>310.13</v>
      </c>
      <c r="BI371" vm="12453">
        <f ca="1"/>
        <v>45828</v>
      </c>
      <c r="BJ371" vm="12471">
        <f ca="1"/>
        <v>45.5</v>
      </c>
      <c r="BK371" vm="12453">
        <f ca="1"/>
        <v>45828</v>
      </c>
      <c r="BL371" vm="12472">
        <f ca="1"/>
        <v>41.7</v>
      </c>
      <c r="BM371" vm="12453">
        <f ca="1"/>
        <v>45828</v>
      </c>
      <c r="BN371" vm="8692">
        <f ca="1"/>
        <v>126.12</v>
      </c>
      <c r="BO371" vm="12453">
        <f ca="1"/>
        <v>45828</v>
      </c>
      <c r="BP371" vm="9875">
        <f ca="1"/>
        <v>129.07</v>
      </c>
      <c r="BQ371" vm="12453">
        <f ca="1"/>
        <v>45828</v>
      </c>
      <c r="BR371" vm="5359">
        <f ca="1"/>
        <v>221.8</v>
      </c>
      <c r="BS371" vm="12453">
        <f ca="1"/>
        <v>45828</v>
      </c>
      <c r="BT371" vm="12473">
        <f ca="1"/>
        <v>260.63</v>
      </c>
      <c r="BU371" vm="12453">
        <f ca="1"/>
        <v>45828</v>
      </c>
      <c r="BV371" vm="12474">
        <f ca="1"/>
        <v>30.18</v>
      </c>
      <c r="BW371" vm="12453">
        <f ca="1"/>
        <v>45828</v>
      </c>
      <c r="BX371" vm="12475">
        <f ca="1"/>
        <v>70.86</v>
      </c>
      <c r="BZ371" vm="12453">
        <f ca="1"/>
        <v>45828</v>
      </c>
      <c r="CA371" vm="12476">
        <f ca="1"/>
        <v>547.72</v>
      </c>
      <c r="CB371" vm="12453">
        <f ca="1"/>
        <v>45828</v>
      </c>
      <c r="CC371" vm="12477">
        <f ca="1"/>
        <v>122.04</v>
      </c>
      <c r="CD371" vm="12453">
        <f ca="1"/>
        <v>45828</v>
      </c>
      <c r="CE371" vm="9807">
        <f ca="1"/>
        <v>111.42</v>
      </c>
      <c r="CF371" vm="12453">
        <f ca="1"/>
        <v>45828</v>
      </c>
      <c r="CG371" vm="9795">
        <f ca="1"/>
        <v>56.35</v>
      </c>
      <c r="CH371" vm="12453">
        <f ca="1"/>
        <v>45828</v>
      </c>
      <c r="CI371" vm="12478">
        <f ca="1"/>
        <v>202.97</v>
      </c>
    </row>
    <row r="372" spans="1:87">
      <c r="A372" vm="12479">
        <f ca="1"/>
        <v>45831</v>
      </c>
      <c r="B372" vm="12480">
        <f ca="1"/>
        <v>22.12</v>
      </c>
      <c r="C372" vm="12479">
        <f ca="1"/>
        <v>45831</v>
      </c>
      <c r="D372" vm="8019">
        <f ca="1"/>
        <v>52.82</v>
      </c>
      <c r="E372" vm="12479">
        <f ca="1"/>
        <v>45831</v>
      </c>
      <c r="F372" vm="2510">
        <f ca="1"/>
        <v>18.57</v>
      </c>
      <c r="G372" vm="12479">
        <f ca="1"/>
        <v>45831</v>
      </c>
      <c r="H372" vm="12481">
        <f ca="1"/>
        <v>779.72</v>
      </c>
      <c r="I372" vm="12479">
        <f ca="1"/>
        <v>45831</v>
      </c>
      <c r="J372" vm="9130">
        <f ca="1"/>
        <v>154.41</v>
      </c>
      <c r="K372" vm="12479">
        <f ca="1"/>
        <v>45831</v>
      </c>
      <c r="L372" vm="12482">
        <f ca="1"/>
        <v>515.09</v>
      </c>
      <c r="M372" vm="12479">
        <f ca="1"/>
        <v>45831</v>
      </c>
      <c r="N372" vm="12483">
        <f ca="1"/>
        <v>49.62</v>
      </c>
      <c r="O372" vm="12479">
        <f ca="1"/>
        <v>45831</v>
      </c>
      <c r="P372" vm="11847">
        <f ca="1"/>
        <v>8.9137000000000004</v>
      </c>
      <c r="Q372" vm="12479">
        <f ca="1"/>
        <v>45831</v>
      </c>
      <c r="R372" vm="12484">
        <f ca="1"/>
        <v>310.45999999999998</v>
      </c>
      <c r="S372" vm="12479">
        <f ca="1"/>
        <v>45831</v>
      </c>
      <c r="T372" vm="1184">
        <f ca="1"/>
        <v>104.69</v>
      </c>
      <c r="U372" vm="12479">
        <f ca="1"/>
        <v>45831</v>
      </c>
      <c r="V372" vm="12485">
        <f ca="1"/>
        <v>514.08000000000004</v>
      </c>
      <c r="W372" vm="12479">
        <f ca="1"/>
        <v>45831</v>
      </c>
      <c r="X372" vm="12486">
        <f ca="1"/>
        <v>486</v>
      </c>
      <c r="Y372" vm="12479">
        <f ca="1"/>
        <v>45831</v>
      </c>
      <c r="Z372" vm="4411">
        <f ca="1"/>
        <v>41.06</v>
      </c>
      <c r="AA372" vm="12479">
        <f ca="1"/>
        <v>45831</v>
      </c>
      <c r="AB372" vm="12487">
        <f ca="1"/>
        <v>69.72</v>
      </c>
      <c r="AC372" vm="12479">
        <f ca="1"/>
        <v>45831</v>
      </c>
      <c r="AD372" vm="12488">
        <f ca="1"/>
        <v>57.82</v>
      </c>
      <c r="AE372" vm="12479">
        <f ca="1"/>
        <v>45831</v>
      </c>
      <c r="AF372" vm="12489">
        <f ca="1"/>
        <v>201.5</v>
      </c>
      <c r="AG372" vm="12479">
        <f ca="1"/>
        <v>45831</v>
      </c>
      <c r="AH372" vm="12490">
        <f ca="1"/>
        <v>70.73</v>
      </c>
      <c r="AI372" vm="12479">
        <f ca="1"/>
        <v>45831</v>
      </c>
      <c r="AJ372" vm="12491">
        <f ca="1"/>
        <v>66.81</v>
      </c>
      <c r="AK372" vm="12479">
        <f ca="1"/>
        <v>45831</v>
      </c>
      <c r="AL372" vm="12055">
        <f ca="1"/>
        <v>213.71</v>
      </c>
      <c r="AM372" vm="12479">
        <f ca="1"/>
        <v>45831</v>
      </c>
      <c r="AN372" vm="12492">
        <f ca="1"/>
        <v>11.36</v>
      </c>
      <c r="AO372" vm="12479">
        <f ca="1"/>
        <v>45831</v>
      </c>
      <c r="AP372" vm="3947">
        <f ca="1"/>
        <v>101.24</v>
      </c>
      <c r="AQ372" vm="12479">
        <f ca="1"/>
        <v>45831</v>
      </c>
      <c r="AR372" vm="12493">
        <f ca="1"/>
        <v>89.63</v>
      </c>
      <c r="AS372" vm="12479">
        <f ca="1"/>
        <v>45831</v>
      </c>
      <c r="AT372" vm="12494">
        <f ca="1"/>
        <v>133.26</v>
      </c>
      <c r="AU372" vm="12479">
        <f ca="1"/>
        <v>45831</v>
      </c>
      <c r="AV372" vm="3933">
        <f ca="1"/>
        <v>60.33</v>
      </c>
      <c r="AW372" vm="12479">
        <f ca="1"/>
        <v>45831</v>
      </c>
      <c r="AX372" vm="12495">
        <f ca="1"/>
        <v>36.83</v>
      </c>
      <c r="AY372" vm="12479">
        <f ca="1"/>
        <v>45831</v>
      </c>
      <c r="AZ372" vm="5235">
        <f ca="1"/>
        <v>147</v>
      </c>
      <c r="BA372" vm="12479">
        <f ca="1"/>
        <v>45831</v>
      </c>
      <c r="BB372" vm="12496">
        <f ca="1"/>
        <v>221.63</v>
      </c>
      <c r="BC372" vm="12479">
        <f ca="1"/>
        <v>45831</v>
      </c>
      <c r="BD372" vm="8801">
        <f ca="1"/>
        <v>78.83</v>
      </c>
      <c r="BE372" vm="12479">
        <f ca="1"/>
        <v>45831</v>
      </c>
      <c r="BF372" vm="12497">
        <f ca="1"/>
        <v>38.26</v>
      </c>
      <c r="BG372" vm="12479">
        <f ca="1"/>
        <v>45831</v>
      </c>
      <c r="BH372" vm="12498">
        <f ca="1"/>
        <v>311.08</v>
      </c>
      <c r="BI372" vm="12479">
        <f ca="1"/>
        <v>45831</v>
      </c>
      <c r="BJ372" vm="9741">
        <f ca="1"/>
        <v>46.3</v>
      </c>
      <c r="BK372" vm="12479">
        <f ca="1"/>
        <v>45831</v>
      </c>
      <c r="BL372" vm="839">
        <f ca="1"/>
        <v>42.36</v>
      </c>
      <c r="BM372" vm="12479">
        <f ca="1"/>
        <v>45831</v>
      </c>
      <c r="BN372" vm="8223">
        <f ca="1"/>
        <v>127.43</v>
      </c>
      <c r="BO372" vm="12479">
        <f ca="1"/>
        <v>45831</v>
      </c>
      <c r="BP372" vm="12499">
        <f ca="1"/>
        <v>129.09</v>
      </c>
      <c r="BQ372" vm="12479">
        <f ca="1"/>
        <v>45831</v>
      </c>
      <c r="BR372" vm="12500">
        <f ca="1"/>
        <v>224.74</v>
      </c>
      <c r="BS372" vm="12479">
        <f ca="1"/>
        <v>45831</v>
      </c>
      <c r="BT372" vm="12501">
        <f ca="1"/>
        <v>263.41000000000003</v>
      </c>
      <c r="BU372" vm="12479">
        <f ca="1"/>
        <v>45831</v>
      </c>
      <c r="BV372" vm="12502">
        <f ca="1"/>
        <v>28.81</v>
      </c>
      <c r="BW372" vm="12479">
        <f ca="1"/>
        <v>45831</v>
      </c>
      <c r="BX372" vm="12503">
        <f ca="1"/>
        <v>73.33</v>
      </c>
      <c r="BZ372" vm="12479">
        <f ca="1"/>
        <v>45831</v>
      </c>
      <c r="CA372" vm="12504">
        <f ca="1"/>
        <v>553.36</v>
      </c>
      <c r="CB372" vm="12479">
        <f ca="1"/>
        <v>45831</v>
      </c>
      <c r="CC372" vm="12505">
        <f ca="1"/>
        <v>123.15</v>
      </c>
      <c r="CD372" vm="12479">
        <f ca="1"/>
        <v>45831</v>
      </c>
      <c r="CE372" vm="12506">
        <f ca="1"/>
        <v>112.55</v>
      </c>
      <c r="CF372" vm="12479">
        <f ca="1"/>
        <v>45831</v>
      </c>
      <c r="CG372" vm="4968">
        <f ca="1"/>
        <v>56.62</v>
      </c>
      <c r="CH372" vm="12479">
        <f ca="1"/>
        <v>45831</v>
      </c>
      <c r="CI372" vm="12507">
        <f ca="1"/>
        <v>205.16</v>
      </c>
    </row>
    <row r="373" spans="1:87">
      <c r="A373" vm="12508">
        <f ca="1"/>
        <v>45832</v>
      </c>
      <c r="B373" vm="8461">
        <f ca="1"/>
        <v>22.07</v>
      </c>
      <c r="C373" vm="12508">
        <f ca="1"/>
        <v>45832</v>
      </c>
      <c r="D373" vm="3452">
        <f ca="1"/>
        <v>52.93</v>
      </c>
      <c r="E373" vm="12508">
        <f ca="1"/>
        <v>45832</v>
      </c>
      <c r="F373" vm="12509">
        <f ca="1"/>
        <v>19.11</v>
      </c>
      <c r="G373" vm="12508">
        <f ca="1"/>
        <v>45832</v>
      </c>
      <c r="H373" vm="12510">
        <f ca="1"/>
        <v>813.36</v>
      </c>
      <c r="I373" vm="12508">
        <f ca="1"/>
        <v>45832</v>
      </c>
      <c r="J373" vm="12511">
        <f ca="1"/>
        <v>157.94999999999999</v>
      </c>
      <c r="K373" vm="12508">
        <f ca="1"/>
        <v>45832</v>
      </c>
      <c r="L373" vm="12512">
        <f ca="1"/>
        <v>523.08000000000004</v>
      </c>
      <c r="M373" vm="12508">
        <f ca="1"/>
        <v>45832</v>
      </c>
      <c r="N373" vm="12513">
        <f ca="1"/>
        <v>50.774999999999999</v>
      </c>
      <c r="O373" vm="12508">
        <f ca="1"/>
        <v>45832</v>
      </c>
      <c r="P373" vm="12514">
        <f ca="1"/>
        <v>9.8209</v>
      </c>
      <c r="Q373" vm="12508">
        <f ca="1"/>
        <v>45832</v>
      </c>
      <c r="R373" vm="12515">
        <f ca="1"/>
        <v>308.45999999999998</v>
      </c>
      <c r="S373" vm="12508">
        <f ca="1"/>
        <v>45832</v>
      </c>
      <c r="T373" vm="12516">
        <f ca="1"/>
        <v>105.8</v>
      </c>
      <c r="U373" vm="12508">
        <f ca="1"/>
        <v>45832</v>
      </c>
      <c r="V373" vm="12517">
        <f ca="1"/>
        <v>514.1</v>
      </c>
      <c r="W373" vm="12508">
        <f ca="1"/>
        <v>45832</v>
      </c>
      <c r="X373" vm="12518">
        <f ca="1"/>
        <v>490.11</v>
      </c>
      <c r="Y373" vm="12508">
        <f ca="1"/>
        <v>45832</v>
      </c>
      <c r="Z373" vm="12519">
        <f ca="1"/>
        <v>43.66</v>
      </c>
      <c r="AA373" vm="12508">
        <f ca="1"/>
        <v>45832</v>
      </c>
      <c r="AB373" vm="12490">
        <f ca="1"/>
        <v>70.73</v>
      </c>
      <c r="AC373" vm="12508">
        <f ca="1"/>
        <v>45832</v>
      </c>
      <c r="AD373" vm="12520">
        <f ca="1"/>
        <v>60.18</v>
      </c>
      <c r="AE373" vm="12508">
        <f ca="1"/>
        <v>45832</v>
      </c>
      <c r="AF373" vm="12521">
        <f ca="1"/>
        <v>200.3</v>
      </c>
      <c r="AG373" vm="12508">
        <f ca="1"/>
        <v>45832</v>
      </c>
      <c r="AH373" vm="10092">
        <f ca="1"/>
        <v>71.400000000000006</v>
      </c>
      <c r="AI373" vm="12508">
        <f ca="1"/>
        <v>45832</v>
      </c>
      <c r="AJ373" vm="11098">
        <f ca="1"/>
        <v>67.58</v>
      </c>
      <c r="AK373" vm="12508">
        <f ca="1"/>
        <v>45832</v>
      </c>
      <c r="AL373" vm="12522">
        <f ca="1"/>
        <v>223.14</v>
      </c>
      <c r="AM373" vm="12508">
        <f ca="1"/>
        <v>45832</v>
      </c>
      <c r="AN373" vm="12523">
        <f ca="1"/>
        <v>11.63</v>
      </c>
      <c r="AO373" vm="12508">
        <f ca="1"/>
        <v>45832</v>
      </c>
      <c r="AP373" vm="10945">
        <f ca="1"/>
        <v>102.9</v>
      </c>
      <c r="AQ373" vm="12508">
        <f ca="1"/>
        <v>45832</v>
      </c>
      <c r="AR373" vm="12524">
        <f ca="1"/>
        <v>91.2</v>
      </c>
      <c r="AS373" vm="12508">
        <f ca="1"/>
        <v>45832</v>
      </c>
      <c r="AT373" vm="12525">
        <f ca="1"/>
        <v>138.08000000000001</v>
      </c>
      <c r="AU373" vm="12508">
        <f ca="1"/>
        <v>45832</v>
      </c>
      <c r="AV373" vm="9141">
        <f ca="1"/>
        <v>59.42</v>
      </c>
      <c r="AW373" vm="12508">
        <f ca="1"/>
        <v>45832</v>
      </c>
      <c r="AX373" vm="11724">
        <f ca="1"/>
        <v>38.22</v>
      </c>
      <c r="AY373" vm="12508">
        <f ca="1"/>
        <v>45832</v>
      </c>
      <c r="AZ373" vm="2255">
        <f ca="1"/>
        <v>171.86</v>
      </c>
      <c r="BA373" vm="12508">
        <f ca="1"/>
        <v>45832</v>
      </c>
      <c r="BB373" vm="12526">
        <f ca="1"/>
        <v>223.91</v>
      </c>
      <c r="BC373" vm="12508">
        <f ca="1"/>
        <v>45832</v>
      </c>
      <c r="BD373" vm="3743">
        <f ca="1"/>
        <v>77.05</v>
      </c>
      <c r="BE373" vm="12508">
        <f ca="1"/>
        <v>45832</v>
      </c>
      <c r="BF373" vm="3411">
        <f ca="1"/>
        <v>38.68</v>
      </c>
      <c r="BG373" vm="12508">
        <f ca="1"/>
        <v>45832</v>
      </c>
      <c r="BH373" vm="12527">
        <f ca="1"/>
        <v>306.19</v>
      </c>
      <c r="BI373" vm="12508">
        <f ca="1"/>
        <v>45832</v>
      </c>
      <c r="BJ373" vm="2152">
        <f ca="1"/>
        <v>46.66</v>
      </c>
      <c r="BK373" vm="12508">
        <f ca="1"/>
        <v>45832</v>
      </c>
      <c r="BL373" vm="6201">
        <f ca="1"/>
        <v>42.63</v>
      </c>
      <c r="BM373" vm="12508">
        <f ca="1"/>
        <v>45832</v>
      </c>
      <c r="BN373" vm="3661">
        <f ca="1"/>
        <v>126.58</v>
      </c>
      <c r="BO373" vm="12508">
        <f ca="1"/>
        <v>45832</v>
      </c>
      <c r="BP373" vm="12528">
        <f ca="1"/>
        <v>131.05000000000001</v>
      </c>
      <c r="BQ373" vm="12508">
        <f ca="1"/>
        <v>45832</v>
      </c>
      <c r="BR373" vm="12529">
        <f ca="1"/>
        <v>224.6</v>
      </c>
      <c r="BS373" vm="12508">
        <f ca="1"/>
        <v>45832</v>
      </c>
      <c r="BT373" vm="12530">
        <f ca="1"/>
        <v>271.17</v>
      </c>
      <c r="BU373" vm="12508">
        <f ca="1"/>
        <v>45832</v>
      </c>
      <c r="BV373" vm="12531">
        <f ca="1"/>
        <v>28.56</v>
      </c>
      <c r="BW373" vm="12508">
        <f ca="1"/>
        <v>45832</v>
      </c>
      <c r="BX373" vm="916">
        <f ca="1"/>
        <v>73.25</v>
      </c>
      <c r="BZ373" vm="12508">
        <f ca="1"/>
        <v>45832</v>
      </c>
      <c r="CA373" vm="12532">
        <f ca="1"/>
        <v>559.44000000000005</v>
      </c>
      <c r="CB373" vm="12508">
        <f ca="1"/>
        <v>45832</v>
      </c>
      <c r="CC373" vm="8360">
        <f ca="1"/>
        <v>124.71</v>
      </c>
      <c r="CD373" vm="12508">
        <f ca="1"/>
        <v>45832</v>
      </c>
      <c r="CE373" vm="622">
        <f ca="1"/>
        <v>114</v>
      </c>
      <c r="CF373" vm="12508">
        <f ca="1"/>
        <v>45832</v>
      </c>
      <c r="CG373" vm="12533">
        <f ca="1"/>
        <v>57.3</v>
      </c>
      <c r="CH373" vm="12508">
        <f ca="1"/>
        <v>45832</v>
      </c>
      <c r="CI373" vm="12534">
        <f ca="1"/>
        <v>208.21</v>
      </c>
    </row>
    <row r="374" spans="1:87">
      <c r="A374" vm="12535">
        <f ca="1"/>
        <v>45833</v>
      </c>
      <c r="B374" vm="12536">
        <f ca="1"/>
        <v>21.54</v>
      </c>
      <c r="C374" vm="12535">
        <f ca="1"/>
        <v>45833</v>
      </c>
      <c r="D374" vm="3115">
        <f ca="1"/>
        <v>52.3</v>
      </c>
      <c r="E374" vm="12535">
        <f ca="1"/>
        <v>45833</v>
      </c>
      <c r="F374" vm="12153">
        <f ca="1"/>
        <v>19.03</v>
      </c>
      <c r="G374" vm="12535">
        <f ca="1"/>
        <v>45833</v>
      </c>
      <c r="H374" vm="12537">
        <f ca="1"/>
        <v>815.24</v>
      </c>
      <c r="I374" vm="12535">
        <f ca="1"/>
        <v>45833</v>
      </c>
      <c r="J374" vm="12538">
        <f ca="1"/>
        <v>157.82</v>
      </c>
      <c r="K374" vm="12535">
        <f ca="1"/>
        <v>45833</v>
      </c>
      <c r="L374" vm="12539">
        <f ca="1"/>
        <v>521.63</v>
      </c>
      <c r="M374" vm="12535">
        <f ca="1"/>
        <v>45833</v>
      </c>
      <c r="N374" vm="11264">
        <f ca="1"/>
        <v>50.13</v>
      </c>
      <c r="O374" vm="12535">
        <f ca="1"/>
        <v>45833</v>
      </c>
      <c r="P374" vm="11545">
        <f ca="1"/>
        <v>9.5053000000000001</v>
      </c>
      <c r="Q374" vm="12535">
        <f ca="1"/>
        <v>45833</v>
      </c>
      <c r="R374" vm="12540">
        <f ca="1"/>
        <v>311.98</v>
      </c>
      <c r="S374" vm="12535">
        <f ca="1"/>
        <v>45833</v>
      </c>
      <c r="T374" vm="12541">
        <f ca="1"/>
        <v>103.58</v>
      </c>
      <c r="U374" vm="12535">
        <f ca="1"/>
        <v>45833</v>
      </c>
      <c r="V374" vm="12542">
        <f ca="1"/>
        <v>506.74</v>
      </c>
      <c r="W374" vm="12535">
        <f ca="1"/>
        <v>45833</v>
      </c>
      <c r="X374" vm="12543">
        <f ca="1"/>
        <v>492.27</v>
      </c>
      <c r="Y374" vm="12535">
        <f ca="1"/>
        <v>45833</v>
      </c>
      <c r="Z374" vm="7157">
        <f ca="1"/>
        <v>44.49</v>
      </c>
      <c r="AA374" vm="12535">
        <f ca="1"/>
        <v>45833</v>
      </c>
      <c r="AB374" vm="11970">
        <f ca="1"/>
        <v>67.349999999999994</v>
      </c>
      <c r="AC374" vm="12535">
        <f ca="1"/>
        <v>45833</v>
      </c>
      <c r="AD374" vm="10064">
        <f ca="1"/>
        <v>60.38</v>
      </c>
      <c r="AE374" vm="12535">
        <f ca="1"/>
        <v>45833</v>
      </c>
      <c r="AF374" vm="12544">
        <f ca="1"/>
        <v>201.56</v>
      </c>
      <c r="AG374" vm="12535">
        <f ca="1"/>
        <v>45833</v>
      </c>
      <c r="AH374" vm="12545">
        <f ca="1"/>
        <v>70.34</v>
      </c>
      <c r="AI374" vm="12535">
        <f ca="1"/>
        <v>45833</v>
      </c>
      <c r="AJ374" vm="9992">
        <f ca="1"/>
        <v>66.37</v>
      </c>
      <c r="AK374" vm="12535">
        <f ca="1"/>
        <v>45833</v>
      </c>
      <c r="AL374" vm="12546">
        <f ca="1"/>
        <v>221.52</v>
      </c>
      <c r="AM374" vm="12535">
        <f ca="1"/>
        <v>45833</v>
      </c>
      <c r="AN374" vm="12547">
        <f ca="1"/>
        <v>11.76</v>
      </c>
      <c r="AO374" vm="12535">
        <f ca="1"/>
        <v>45833</v>
      </c>
      <c r="AP374" vm="12548">
        <f ca="1"/>
        <v>104.35</v>
      </c>
      <c r="AQ374" vm="12535">
        <f ca="1"/>
        <v>45833</v>
      </c>
      <c r="AR374" vm="12278">
        <f ca="1"/>
        <v>90</v>
      </c>
      <c r="AS374" vm="12535">
        <f ca="1"/>
        <v>45833</v>
      </c>
      <c r="AT374" vm="4282">
        <f ca="1"/>
        <v>137.4</v>
      </c>
      <c r="AU374" vm="12535">
        <f ca="1"/>
        <v>45833</v>
      </c>
      <c r="AV374" vm="4310">
        <f ca="1"/>
        <v>58.64</v>
      </c>
      <c r="AW374" vm="12535">
        <f ca="1"/>
        <v>45833</v>
      </c>
      <c r="AX374" vm="437">
        <f ca="1"/>
        <v>38.119999999999997</v>
      </c>
      <c r="AY374" vm="12535">
        <f ca="1"/>
        <v>45833</v>
      </c>
      <c r="AZ374" vm="12549">
        <f ca="1"/>
        <v>175.73</v>
      </c>
      <c r="BA374" vm="12535">
        <f ca="1"/>
        <v>45833</v>
      </c>
      <c r="BB374" vm="12550">
        <f ca="1"/>
        <v>220.22</v>
      </c>
      <c r="BC374" vm="12535">
        <f ca="1"/>
        <v>45833</v>
      </c>
      <c r="BD374" vm="5765">
        <f ca="1"/>
        <v>77.56</v>
      </c>
      <c r="BE374" vm="12535">
        <f ca="1"/>
        <v>45833</v>
      </c>
      <c r="BF374" vm="3609">
        <f ca="1"/>
        <v>38.28</v>
      </c>
      <c r="BG374" vm="12535">
        <f ca="1"/>
        <v>45833</v>
      </c>
      <c r="BH374" vm="12551">
        <f ca="1"/>
        <v>307.12</v>
      </c>
      <c r="BI374" vm="12535">
        <f ca="1"/>
        <v>45833</v>
      </c>
      <c r="BJ374" vm="12552">
        <f ca="1"/>
        <v>46.85</v>
      </c>
      <c r="BK374" vm="12535">
        <f ca="1"/>
        <v>45833</v>
      </c>
      <c r="BL374" vm="1410">
        <f ca="1"/>
        <v>42.12</v>
      </c>
      <c r="BM374" vm="12535">
        <f ca="1"/>
        <v>45833</v>
      </c>
      <c r="BN374" vm="8371">
        <f ca="1"/>
        <v>124</v>
      </c>
      <c r="BO374" vm="12535">
        <f ca="1"/>
        <v>45833</v>
      </c>
      <c r="BP374" vm="12553">
        <f ca="1"/>
        <v>128.02000000000001</v>
      </c>
      <c r="BQ374" vm="12535">
        <f ca="1"/>
        <v>45833</v>
      </c>
      <c r="BR374" vm="12423">
        <f ca="1"/>
        <v>221.79</v>
      </c>
      <c r="BS374" vm="12535">
        <f ca="1"/>
        <v>45833</v>
      </c>
      <c r="BT374" vm="11481">
        <f ca="1"/>
        <v>267.76</v>
      </c>
      <c r="BU374" vm="12535">
        <f ca="1"/>
        <v>45833</v>
      </c>
      <c r="BV374" vm="12554">
        <f ca="1"/>
        <v>28.12</v>
      </c>
      <c r="BW374" vm="12535">
        <f ca="1"/>
        <v>45833</v>
      </c>
      <c r="BX374" vm="12555">
        <f ca="1"/>
        <v>73.23</v>
      </c>
      <c r="BZ374" vm="12535">
        <f ca="1"/>
        <v>45833</v>
      </c>
      <c r="CA374" vm="12556">
        <f ca="1"/>
        <v>559.72</v>
      </c>
      <c r="CB374" vm="12535">
        <f ca="1"/>
        <v>45833</v>
      </c>
      <c r="CC374" vm="12557">
        <f ca="1"/>
        <v>124.67</v>
      </c>
      <c r="CD374" vm="12535">
        <f ca="1"/>
        <v>45833</v>
      </c>
      <c r="CE374" vm="578">
        <f ca="1"/>
        <v>114.19</v>
      </c>
      <c r="CF374" vm="12535">
        <f ca="1"/>
        <v>45833</v>
      </c>
      <c r="CG374" vm="3780">
        <f ca="1"/>
        <v>57.52</v>
      </c>
      <c r="CH374" vm="12535">
        <f ca="1"/>
        <v>45833</v>
      </c>
      <c r="CI374" vm="12558">
        <f ca="1"/>
        <v>207.6857</v>
      </c>
    </row>
    <row r="375" spans="1:87">
      <c r="A375" vm="12559">
        <f ca="1"/>
        <v>45834</v>
      </c>
      <c r="B375" vm="7836">
        <f ca="1"/>
        <v>21.89</v>
      </c>
      <c r="C375" vm="12559">
        <f ca="1"/>
        <v>45834</v>
      </c>
      <c r="D375" vm="1551">
        <f ca="1"/>
        <v>53.17</v>
      </c>
      <c r="E375" vm="12559">
        <f ca="1"/>
        <v>45834</v>
      </c>
      <c r="F375" vm="12234">
        <f ca="1"/>
        <v>19.190000000000001</v>
      </c>
      <c r="G375" vm="12559">
        <f ca="1"/>
        <v>45834</v>
      </c>
      <c r="H375" vm="12560">
        <f ca="1"/>
        <v>798.09</v>
      </c>
      <c r="I375" vm="12559">
        <f ca="1"/>
        <v>45834</v>
      </c>
      <c r="J375" vm="12561">
        <f ca="1"/>
        <v>157.72999999999999</v>
      </c>
      <c r="K375" vm="12559">
        <f ca="1"/>
        <v>45834</v>
      </c>
      <c r="L375" vm="12562">
        <f ca="1"/>
        <v>534.19000000000005</v>
      </c>
      <c r="M375" vm="12559">
        <f ca="1"/>
        <v>45834</v>
      </c>
      <c r="N375" vm="4429">
        <f ca="1"/>
        <v>50.95</v>
      </c>
      <c r="O375" vm="12559">
        <f ca="1"/>
        <v>45834</v>
      </c>
      <c r="P375" vm="12563">
        <f ca="1"/>
        <v>9.2391000000000005</v>
      </c>
      <c r="Q375" vm="12559">
        <f ca="1"/>
        <v>45834</v>
      </c>
      <c r="R375" vm="12564">
        <f ca="1"/>
        <v>313.85000000000002</v>
      </c>
      <c r="S375" vm="12559">
        <f ca="1"/>
        <v>45834</v>
      </c>
      <c r="T375" vm="725">
        <f ca="1"/>
        <v>102.31</v>
      </c>
      <c r="U375" vm="12559">
        <f ca="1"/>
        <v>45834</v>
      </c>
      <c r="V375" vm="12565">
        <f ca="1"/>
        <v>508.53</v>
      </c>
      <c r="W375" vm="12559">
        <f ca="1"/>
        <v>45834</v>
      </c>
      <c r="X375" vm="12566">
        <f ca="1"/>
        <v>497.45</v>
      </c>
      <c r="Y375" vm="12559">
        <f ca="1"/>
        <v>45834</v>
      </c>
      <c r="Z375" vm="11000">
        <f ca="1"/>
        <v>45.62</v>
      </c>
      <c r="AA375" vm="12559">
        <f ca="1"/>
        <v>45834</v>
      </c>
      <c r="AB375" vm="12567">
        <f ca="1"/>
        <v>67.7</v>
      </c>
      <c r="AC375" vm="12559">
        <f ca="1"/>
        <v>45834</v>
      </c>
      <c r="AD375" vm="8193">
        <f ca="1"/>
        <v>63.75</v>
      </c>
      <c r="AE375" vm="12559">
        <f ca="1"/>
        <v>45834</v>
      </c>
      <c r="AF375" vm="2416">
        <f ca="1"/>
        <v>201</v>
      </c>
      <c r="AG375" vm="12559">
        <f ca="1"/>
        <v>45834</v>
      </c>
      <c r="AH375" vm="12568">
        <f ca="1"/>
        <v>70.989999999999995</v>
      </c>
      <c r="AI375" vm="12559">
        <f ca="1"/>
        <v>45834</v>
      </c>
      <c r="AJ375" vm="7467">
        <f ca="1"/>
        <v>68.14</v>
      </c>
      <c r="AK375" vm="12559">
        <f ca="1"/>
        <v>45834</v>
      </c>
      <c r="AL375" vm="12569">
        <f ca="1"/>
        <v>221.92</v>
      </c>
      <c r="AM375" vm="12559">
        <f ca="1"/>
        <v>45834</v>
      </c>
      <c r="AN375" vm="12570">
        <f ca="1"/>
        <v>12.02</v>
      </c>
      <c r="AO375" vm="12559">
        <f ca="1"/>
        <v>45834</v>
      </c>
      <c r="AP375" vm="613">
        <f ca="1"/>
        <v>105.37</v>
      </c>
      <c r="AQ375" vm="12559">
        <f ca="1"/>
        <v>45834</v>
      </c>
      <c r="AR375" vm="7526">
        <f ca="1"/>
        <v>90.04</v>
      </c>
      <c r="AS375" vm="12559">
        <f ca="1"/>
        <v>45834</v>
      </c>
      <c r="AT375" vm="233">
        <f ca="1"/>
        <v>133.66999999999999</v>
      </c>
      <c r="AU375" vm="12559">
        <f ca="1"/>
        <v>45834</v>
      </c>
      <c r="AV375" vm="8575">
        <f ca="1"/>
        <v>58.05</v>
      </c>
      <c r="AW375" vm="12559">
        <f ca="1"/>
        <v>45834</v>
      </c>
      <c r="AX375" vm="6129">
        <f ca="1"/>
        <v>38.75</v>
      </c>
      <c r="AY375" vm="12559">
        <f ca="1"/>
        <v>45834</v>
      </c>
      <c r="AZ375" vm="1438">
        <f ca="1"/>
        <v>179.3</v>
      </c>
      <c r="BA375" vm="12559">
        <f ca="1"/>
        <v>45834</v>
      </c>
      <c r="BB375" vm="12571">
        <f ca="1"/>
        <v>217.52</v>
      </c>
      <c r="BC375" vm="12559">
        <f ca="1"/>
        <v>45834</v>
      </c>
      <c r="BD375" vm="12572">
        <f ca="1"/>
        <v>79.03</v>
      </c>
      <c r="BE375" vm="12559">
        <f ca="1"/>
        <v>45834</v>
      </c>
      <c r="BF375" vm="7527">
        <f ca="1"/>
        <v>38.549999999999997</v>
      </c>
      <c r="BG375" vm="12559">
        <f ca="1"/>
        <v>45834</v>
      </c>
      <c r="BH375" vm="12573">
        <f ca="1"/>
        <v>306.77999999999997</v>
      </c>
      <c r="BI375" vm="12559">
        <f ca="1"/>
        <v>45834</v>
      </c>
      <c r="BJ375" vm="243">
        <f ca="1"/>
        <v>47.46</v>
      </c>
      <c r="BK375" vm="12559">
        <f ca="1"/>
        <v>45834</v>
      </c>
      <c r="BL375" vm="12574">
        <f ca="1"/>
        <v>42.1</v>
      </c>
      <c r="BM375" vm="12559">
        <f ca="1"/>
        <v>45834</v>
      </c>
      <c r="BN375" vm="12575">
        <f ca="1"/>
        <v>124.74</v>
      </c>
      <c r="BO375" vm="12559">
        <f ca="1"/>
        <v>45834</v>
      </c>
      <c r="BP375" vm="9851">
        <f ca="1"/>
        <v>128.22</v>
      </c>
      <c r="BQ375" vm="12559">
        <f ca="1"/>
        <v>45834</v>
      </c>
      <c r="BR375" vm="8654">
        <f ca="1"/>
        <v>226.38</v>
      </c>
      <c r="BS375" vm="12559">
        <f ca="1"/>
        <v>45834</v>
      </c>
      <c r="BT375" vm="10154">
        <f ca="1"/>
        <v>270.74</v>
      </c>
      <c r="BU375" vm="12559">
        <f ca="1"/>
        <v>45834</v>
      </c>
      <c r="BV375" vm="12576">
        <f ca="1"/>
        <v>28.51</v>
      </c>
      <c r="BW375" vm="12559">
        <f ca="1"/>
        <v>45834</v>
      </c>
      <c r="BX375" vm="12577">
        <f ca="1"/>
        <v>74.33</v>
      </c>
      <c r="BZ375" vm="12559">
        <f ca="1"/>
        <v>45834</v>
      </c>
      <c r="CA375" vm="12578">
        <f ca="1"/>
        <v>564.15</v>
      </c>
      <c r="CB375" vm="12559">
        <f ca="1"/>
        <v>45834</v>
      </c>
      <c r="CC375" vm="12579">
        <f ca="1"/>
        <v>125.36</v>
      </c>
      <c r="CD375" vm="12559">
        <f ca="1"/>
        <v>45834</v>
      </c>
      <c r="CE375" vm="8780">
        <f ca="1"/>
        <v>114.95</v>
      </c>
      <c r="CF375" vm="12559">
        <f ca="1"/>
        <v>45834</v>
      </c>
      <c r="CG375" vm="12580">
        <f ca="1"/>
        <v>57.84</v>
      </c>
      <c r="CH375" vm="12559">
        <f ca="1"/>
        <v>45834</v>
      </c>
      <c r="CI375" vm="12581">
        <f ca="1"/>
        <v>209.51949999999999</v>
      </c>
    </row>
    <row r="376" spans="1:87">
      <c r="A376" vm="12582">
        <f ca="1"/>
        <v>45835</v>
      </c>
      <c r="B376" vm="12583">
        <f ca="1"/>
        <v>21.78</v>
      </c>
      <c r="C376" vm="12582">
        <f ca="1"/>
        <v>45835</v>
      </c>
      <c r="D376" vm="8664">
        <f ca="1"/>
        <v>51.98</v>
      </c>
      <c r="E376" vm="12582">
        <f ca="1"/>
        <v>45835</v>
      </c>
      <c r="F376" vm="12584">
        <f ca="1"/>
        <v>19.45</v>
      </c>
      <c r="G376" vm="12582">
        <f ca="1"/>
        <v>45835</v>
      </c>
      <c r="H376" vm="12585">
        <f ca="1"/>
        <v>795.95</v>
      </c>
      <c r="I376" vm="12582">
        <f ca="1"/>
        <v>45835</v>
      </c>
      <c r="J376" vm="12586">
        <f ca="1"/>
        <v>157.74</v>
      </c>
      <c r="K376" vm="12582">
        <f ca="1"/>
        <v>45835</v>
      </c>
      <c r="L376" vm="12587">
        <f ca="1"/>
        <v>533.71</v>
      </c>
      <c r="M376" vm="12582">
        <f ca="1"/>
        <v>45835</v>
      </c>
      <c r="N376" vm="12588">
        <f ca="1"/>
        <v>53.96</v>
      </c>
      <c r="O376" vm="12582">
        <f ca="1"/>
        <v>45835</v>
      </c>
      <c r="P376" vm="12589">
        <f ca="1"/>
        <v>9.2588000000000008</v>
      </c>
      <c r="Q376" vm="12582">
        <f ca="1"/>
        <v>45835</v>
      </c>
      <c r="R376" vm="12590">
        <f ca="1"/>
        <v>315.32</v>
      </c>
      <c r="S376" vm="12582">
        <f ca="1"/>
        <v>45835</v>
      </c>
      <c r="T376" vm="5742">
        <f ca="1"/>
        <v>105.11</v>
      </c>
      <c r="U376" vm="12582">
        <f ca="1"/>
        <v>45835</v>
      </c>
      <c r="V376" vm="12591">
        <f ca="1"/>
        <v>513.34</v>
      </c>
      <c r="W376" vm="12582">
        <f ca="1"/>
        <v>45835</v>
      </c>
      <c r="X376" vm="12592">
        <f ca="1"/>
        <v>495.94</v>
      </c>
      <c r="Y376" vm="12582">
        <f ca="1"/>
        <v>45835</v>
      </c>
      <c r="Z376" vm="7056">
        <f ca="1"/>
        <v>44.91</v>
      </c>
      <c r="AA376" vm="12582">
        <f ca="1"/>
        <v>45835</v>
      </c>
      <c r="AB376" vm="12593">
        <f ca="1"/>
        <v>68.510000000000005</v>
      </c>
      <c r="AC376" vm="12582">
        <f ca="1"/>
        <v>45835</v>
      </c>
      <c r="AD376" vm="12594">
        <f ca="1"/>
        <v>64.95</v>
      </c>
      <c r="AE376" vm="12582">
        <f ca="1"/>
        <v>45835</v>
      </c>
      <c r="AF376" vm="12595">
        <f ca="1"/>
        <v>201.08</v>
      </c>
      <c r="AG376" vm="12582">
        <f ca="1"/>
        <v>45835</v>
      </c>
      <c r="AH376" vm="9673">
        <f ca="1"/>
        <v>70.89</v>
      </c>
      <c r="AI376" vm="12582">
        <f ca="1"/>
        <v>45835</v>
      </c>
      <c r="AJ376" vm="9510">
        <f ca="1"/>
        <v>68.489999999999995</v>
      </c>
      <c r="AK376" vm="12582">
        <f ca="1"/>
        <v>45835</v>
      </c>
      <c r="AL376" vm="12596">
        <f ca="1"/>
        <v>222.61</v>
      </c>
      <c r="AM376" vm="12582">
        <f ca="1"/>
        <v>45835</v>
      </c>
      <c r="AN376" vm="12597">
        <f ca="1"/>
        <v>11.8</v>
      </c>
      <c r="AO376" vm="12582">
        <f ca="1"/>
        <v>45835</v>
      </c>
      <c r="AP376" vm="11319">
        <f ca="1"/>
        <v>106</v>
      </c>
      <c r="AQ376" vm="12582">
        <f ca="1"/>
        <v>45835</v>
      </c>
      <c r="AR376" vm="12598">
        <f ca="1"/>
        <v>91.18</v>
      </c>
      <c r="AS376" vm="12582">
        <f ca="1"/>
        <v>45835</v>
      </c>
      <c r="AT376" vm="12599">
        <f ca="1"/>
        <v>134.38</v>
      </c>
      <c r="AU376" vm="12582">
        <f ca="1"/>
        <v>45835</v>
      </c>
      <c r="AV376" vm="4200">
        <f ca="1"/>
        <v>58.12</v>
      </c>
      <c r="AW376" vm="12582">
        <f ca="1"/>
        <v>45835</v>
      </c>
      <c r="AX376" vm="11920">
        <f ca="1"/>
        <v>38.54</v>
      </c>
      <c r="AY376" vm="12582">
        <f ca="1"/>
        <v>45835</v>
      </c>
      <c r="AZ376" vm="12600">
        <f ca="1"/>
        <v>174.22</v>
      </c>
      <c r="BA376" vm="12582">
        <f ca="1"/>
        <v>45835</v>
      </c>
      <c r="BB376" vm="12601">
        <f ca="1"/>
        <v>217.78</v>
      </c>
      <c r="BC376" vm="12582">
        <f ca="1"/>
        <v>45835</v>
      </c>
      <c r="BD376" vm="12602">
        <f ca="1"/>
        <v>80.09</v>
      </c>
      <c r="BE376" vm="12582">
        <f ca="1"/>
        <v>45835</v>
      </c>
      <c r="BF376" vm="10777">
        <f ca="1"/>
        <v>38.58</v>
      </c>
      <c r="BG376" vm="12582">
        <f ca="1"/>
        <v>45835</v>
      </c>
      <c r="BH376" vm="12603">
        <f ca="1"/>
        <v>301.22000000000003</v>
      </c>
      <c r="BI376" vm="12582">
        <f ca="1"/>
        <v>45835</v>
      </c>
      <c r="BJ376" vm="12604">
        <f ca="1"/>
        <v>47.12</v>
      </c>
      <c r="BK376" vm="12582">
        <f ca="1"/>
        <v>45835</v>
      </c>
      <c r="BL376" vm="7798">
        <f ca="1"/>
        <v>42.31</v>
      </c>
      <c r="BM376" vm="12582">
        <f ca="1"/>
        <v>45835</v>
      </c>
      <c r="BN376" vm="12605">
        <f ca="1"/>
        <v>124.68</v>
      </c>
      <c r="BO376" vm="12582">
        <f ca="1"/>
        <v>45835</v>
      </c>
      <c r="BP376" vm="11047">
        <f ca="1"/>
        <v>131.04</v>
      </c>
      <c r="BQ376" vm="12582">
        <f ca="1"/>
        <v>45835</v>
      </c>
      <c r="BR376" vm="8235">
        <f ca="1"/>
        <v>228.85</v>
      </c>
      <c r="BS376" vm="12582">
        <f ca="1"/>
        <v>45835</v>
      </c>
      <c r="BT376" vm="12606">
        <f ca="1"/>
        <v>273.42</v>
      </c>
      <c r="BU376" vm="12582">
        <f ca="1"/>
        <v>45835</v>
      </c>
      <c r="BV376" vm="12607">
        <f ca="1"/>
        <v>28.35</v>
      </c>
      <c r="BW376" vm="12582">
        <f ca="1"/>
        <v>45835</v>
      </c>
      <c r="BX376" vm="12608">
        <f ca="1"/>
        <v>73.52</v>
      </c>
      <c r="BZ376" vm="12582">
        <f ca="1"/>
        <v>45835</v>
      </c>
      <c r="CA376" vm="12609">
        <f ca="1"/>
        <v>566.95000000000005</v>
      </c>
      <c r="CB376" vm="12582">
        <f ca="1"/>
        <v>45835</v>
      </c>
      <c r="CC376" vm="8559">
        <f ca="1"/>
        <v>125.97</v>
      </c>
      <c r="CD376" vm="12582">
        <f ca="1"/>
        <v>45835</v>
      </c>
      <c r="CE376" vm="6028">
        <f ca="1"/>
        <v>115.69</v>
      </c>
      <c r="CF376" vm="12582">
        <f ca="1"/>
        <v>45835</v>
      </c>
      <c r="CG376" vm="10997">
        <f ca="1"/>
        <v>58.19</v>
      </c>
      <c r="CH376" vm="12582">
        <f ca="1"/>
        <v>45835</v>
      </c>
      <c r="CI376" vm="12610">
        <f ca="1"/>
        <v>210.36949999999999</v>
      </c>
    </row>
    <row r="377" spans="1:87">
      <c r="A377" vm="12611">
        <f ca="1"/>
        <v>45838</v>
      </c>
      <c r="B377" vm="8596">
        <f ca="1"/>
        <v>21.7</v>
      </c>
      <c r="C377" vm="12611">
        <f ca="1"/>
        <v>45838</v>
      </c>
      <c r="D377" vm="3077">
        <f ca="1"/>
        <v>52.78</v>
      </c>
      <c r="E377" vm="12611">
        <f ca="1"/>
        <v>45838</v>
      </c>
      <c r="F377" vm="10563">
        <f ca="1"/>
        <v>19.21</v>
      </c>
      <c r="G377" vm="12611">
        <f ca="1"/>
        <v>45838</v>
      </c>
      <c r="H377" vm="12612">
        <f ca="1"/>
        <v>801.39</v>
      </c>
      <c r="I377" vm="12611">
        <f ca="1"/>
        <v>45838</v>
      </c>
      <c r="J377" vm="12613">
        <f ca="1"/>
        <v>159.69999999999999</v>
      </c>
      <c r="K377" vm="12611">
        <f ca="1"/>
        <v>45838</v>
      </c>
      <c r="L377" vm="12614">
        <f ca="1"/>
        <v>543.41</v>
      </c>
      <c r="M377" vm="12611">
        <f ca="1"/>
        <v>45838</v>
      </c>
      <c r="N377" vm="12615">
        <f ca="1"/>
        <v>53.38</v>
      </c>
      <c r="O377" vm="12611">
        <f ca="1"/>
        <v>45838</v>
      </c>
      <c r="P377" vm="11545">
        <f ca="1"/>
        <v>9.5053000000000001</v>
      </c>
      <c r="Q377" vm="12611">
        <f ca="1"/>
        <v>45838</v>
      </c>
      <c r="R377" vm="12616">
        <f ca="1"/>
        <v>313.94</v>
      </c>
      <c r="S377" vm="12611">
        <f ca="1"/>
        <v>45838</v>
      </c>
      <c r="T377" vm="5294">
        <f ca="1"/>
        <v>105.06</v>
      </c>
      <c r="U377" vm="12611">
        <f ca="1"/>
        <v>45838</v>
      </c>
      <c r="V377" vm="12617">
        <f ca="1"/>
        <v>508.49</v>
      </c>
      <c r="W377" vm="12611">
        <f ca="1"/>
        <v>45838</v>
      </c>
      <c r="X377" vm="12618">
        <f ca="1"/>
        <v>497.41</v>
      </c>
      <c r="Y377" vm="12611">
        <f ca="1"/>
        <v>45838</v>
      </c>
      <c r="Z377" vm="3786">
        <f ca="1"/>
        <v>45.14</v>
      </c>
      <c r="AA377" vm="12611">
        <f ca="1"/>
        <v>45838</v>
      </c>
      <c r="AB377" vm="6643">
        <f ca="1"/>
        <v>69.02</v>
      </c>
      <c r="AC377" vm="12611">
        <f ca="1"/>
        <v>45838</v>
      </c>
      <c r="AD377" vm="9831">
        <f ca="1"/>
        <v>62.67</v>
      </c>
      <c r="AE377" vm="12611">
        <f ca="1"/>
        <v>45838</v>
      </c>
      <c r="AF377" vm="12619">
        <f ca="1"/>
        <v>205.17</v>
      </c>
      <c r="AG377" vm="12611">
        <f ca="1"/>
        <v>45838</v>
      </c>
      <c r="AH377" vm="11052">
        <f ca="1"/>
        <v>69.42</v>
      </c>
      <c r="AI377" vm="12611">
        <f ca="1"/>
        <v>45838</v>
      </c>
      <c r="AJ377" vm="127">
        <f ca="1"/>
        <v>68.98</v>
      </c>
      <c r="AK377" vm="12611">
        <f ca="1"/>
        <v>45838</v>
      </c>
      <c r="AL377" vm="12620">
        <f ca="1"/>
        <v>223.77</v>
      </c>
      <c r="AM377" vm="12611">
        <f ca="1"/>
        <v>45838</v>
      </c>
      <c r="AN377" vm="12621">
        <f ca="1"/>
        <v>11.94</v>
      </c>
      <c r="AO377" vm="12611">
        <f ca="1"/>
        <v>45838</v>
      </c>
      <c r="AP377" vm="12622">
        <f ca="1"/>
        <v>106.34</v>
      </c>
      <c r="AQ377" vm="12611">
        <f ca="1"/>
        <v>45838</v>
      </c>
      <c r="AR377" vm="12623">
        <f ca="1"/>
        <v>91.11</v>
      </c>
      <c r="AS377" vm="12611">
        <f ca="1"/>
        <v>45838</v>
      </c>
      <c r="AT377" vm="12624">
        <f ca="1"/>
        <v>136.01</v>
      </c>
      <c r="AU377" vm="12611">
        <f ca="1"/>
        <v>45838</v>
      </c>
      <c r="AV377" vm="4039">
        <f ca="1"/>
        <v>58.24</v>
      </c>
      <c r="AW377" vm="12611">
        <f ca="1"/>
        <v>45838</v>
      </c>
      <c r="AX377" vm="11889">
        <f ca="1"/>
        <v>38.4</v>
      </c>
      <c r="AY377" vm="12611">
        <f ca="1"/>
        <v>45838</v>
      </c>
      <c r="AZ377" vm="12625">
        <f ca="1"/>
        <v>169.05</v>
      </c>
      <c r="BA377" vm="12611">
        <f ca="1"/>
        <v>45838</v>
      </c>
      <c r="BB377" vm="12626">
        <f ca="1"/>
        <v>221.02</v>
      </c>
      <c r="BC377" vm="12611">
        <f ca="1"/>
        <v>45838</v>
      </c>
      <c r="BD377" vm="6121">
        <f ca="1"/>
        <v>80.8</v>
      </c>
      <c r="BE377" vm="12611">
        <f ca="1"/>
        <v>45838</v>
      </c>
      <c r="BF377" vm="11889">
        <f ca="1"/>
        <v>38.4</v>
      </c>
      <c r="BG377" vm="12611">
        <f ca="1"/>
        <v>45838</v>
      </c>
      <c r="BH377" vm="12627">
        <f ca="1"/>
        <v>304.83</v>
      </c>
      <c r="BI377" vm="12611">
        <f ca="1"/>
        <v>45838</v>
      </c>
      <c r="BJ377" vm="11351">
        <f ca="1"/>
        <v>47.32</v>
      </c>
      <c r="BK377" vm="12611">
        <f ca="1"/>
        <v>45838</v>
      </c>
      <c r="BL377" vm="2014">
        <f ca="1"/>
        <v>43.27</v>
      </c>
      <c r="BM377" vm="12611">
        <f ca="1"/>
        <v>45838</v>
      </c>
      <c r="BN377" vm="12254">
        <f ca="1"/>
        <v>126.87</v>
      </c>
      <c r="BO377" vm="12611">
        <f ca="1"/>
        <v>45838</v>
      </c>
      <c r="BP377" vm="4293">
        <f ca="1"/>
        <v>132.04</v>
      </c>
      <c r="BQ377" vm="12611">
        <f ca="1"/>
        <v>45838</v>
      </c>
      <c r="BR377" vm="12628">
        <f ca="1"/>
        <v>232.88</v>
      </c>
      <c r="BS377" vm="12611">
        <f ca="1"/>
        <v>45838</v>
      </c>
      <c r="BT377" vm="12629">
        <f ca="1"/>
        <v>272.69</v>
      </c>
      <c r="BU377" vm="12611">
        <f ca="1"/>
        <v>45838</v>
      </c>
      <c r="BV377" vm="12630">
        <f ca="1"/>
        <v>27.99</v>
      </c>
      <c r="BW377" vm="12611">
        <f ca="1"/>
        <v>45838</v>
      </c>
      <c r="BX377" vm="11882">
        <f ca="1"/>
        <v>74.41</v>
      </c>
      <c r="BZ377" vm="12611">
        <f ca="1"/>
        <v>45838</v>
      </c>
      <c r="CA377" vm="12631">
        <f ca="1"/>
        <v>568.03</v>
      </c>
      <c r="CB377" vm="12611">
        <f ca="1"/>
        <v>45838</v>
      </c>
      <c r="CC377" vm="12632">
        <f ca="1"/>
        <v>126.75</v>
      </c>
      <c r="CD377" vm="12611">
        <f ca="1"/>
        <v>45838</v>
      </c>
      <c r="CE377" vm="12633">
        <f ca="1"/>
        <v>116.16</v>
      </c>
      <c r="CF377" vm="12611">
        <f ca="1"/>
        <v>45838</v>
      </c>
      <c r="CG377" vm="11437">
        <f ca="1"/>
        <v>58.55</v>
      </c>
      <c r="CH377" vm="12611">
        <f ca="1"/>
        <v>45838</v>
      </c>
      <c r="CI377" vm="12634">
        <f ca="1"/>
        <v>211.82</v>
      </c>
    </row>
    <row r="378" spans="1:87">
      <c r="A378" vm="12635">
        <f ca="1"/>
        <v>45839</v>
      </c>
      <c r="B378" vm="8364">
        <f ca="1"/>
        <v>21.19</v>
      </c>
      <c r="C378" vm="12635">
        <f ca="1"/>
        <v>45839</v>
      </c>
      <c r="D378" vm="2086">
        <f ca="1"/>
        <v>54.45</v>
      </c>
      <c r="E378" vm="12635">
        <f ca="1"/>
        <v>45839</v>
      </c>
      <c r="F378" vm="12323">
        <f ca="1"/>
        <v>19.22</v>
      </c>
      <c r="G378" vm="12635">
        <f ca="1"/>
        <v>45839</v>
      </c>
      <c r="H378" vm="12636">
        <f ca="1"/>
        <v>790.47</v>
      </c>
      <c r="I378" vm="12635">
        <f ca="1"/>
        <v>45839</v>
      </c>
      <c r="J378" vm="12637">
        <f ca="1"/>
        <v>159.06</v>
      </c>
      <c r="K378" vm="12635">
        <f ca="1"/>
        <v>45839</v>
      </c>
      <c r="L378" vm="12638">
        <f ca="1"/>
        <v>537.99</v>
      </c>
      <c r="M378" vm="12635">
        <f ca="1"/>
        <v>45839</v>
      </c>
      <c r="N378" vm="7976">
        <f ca="1"/>
        <v>52.49</v>
      </c>
      <c r="O378" vm="12635">
        <f ca="1"/>
        <v>45839</v>
      </c>
      <c r="P378" vm="12639">
        <f ca="1"/>
        <v>9.3179999999999996</v>
      </c>
      <c r="Q378" vm="12635">
        <f ca="1"/>
        <v>45839</v>
      </c>
      <c r="R378" vm="12640">
        <f ca="1"/>
        <v>307.32</v>
      </c>
      <c r="S378" vm="12635">
        <f ca="1"/>
        <v>45839</v>
      </c>
      <c r="T378" vm="8674">
        <f ca="1"/>
        <v>111.08</v>
      </c>
      <c r="U378" vm="12635">
        <f ca="1"/>
        <v>45839</v>
      </c>
      <c r="V378" vm="12641">
        <f ca="1"/>
        <v>508.36</v>
      </c>
      <c r="W378" vm="12635">
        <f ca="1"/>
        <v>45839</v>
      </c>
      <c r="X378" vm="12642">
        <f ca="1"/>
        <v>492.05</v>
      </c>
      <c r="Y378" vm="12635">
        <f ca="1"/>
        <v>45839</v>
      </c>
      <c r="Z378" vm="12643">
        <f ca="1"/>
        <v>43.47</v>
      </c>
      <c r="AA378" vm="12635">
        <f ca="1"/>
        <v>45839</v>
      </c>
      <c r="AB378" vm="12644">
        <f ca="1"/>
        <v>69.819999999999993</v>
      </c>
      <c r="AC378" vm="12635">
        <f ca="1"/>
        <v>45839</v>
      </c>
      <c r="AD378" vm="8097">
        <f ca="1"/>
        <v>62.9</v>
      </c>
      <c r="AE378" vm="12635">
        <f ca="1"/>
        <v>45839</v>
      </c>
      <c r="AF378" vm="2533">
        <f ca="1"/>
        <v>207.82</v>
      </c>
      <c r="AG378" vm="12635">
        <f ca="1"/>
        <v>45839</v>
      </c>
      <c r="AH378" vm="4508">
        <f ca="1"/>
        <v>73.06</v>
      </c>
      <c r="AI378" vm="12635">
        <f ca="1"/>
        <v>45839</v>
      </c>
      <c r="AJ378" vm="12645">
        <f ca="1"/>
        <v>69.58</v>
      </c>
      <c r="AK378" vm="12635">
        <f ca="1"/>
        <v>45839</v>
      </c>
      <c r="AL378" vm="12646">
        <f ca="1"/>
        <v>215.97</v>
      </c>
      <c r="AM378" vm="12635">
        <f ca="1"/>
        <v>45839</v>
      </c>
      <c r="AN378" vm="6085">
        <f ca="1"/>
        <v>11.26</v>
      </c>
      <c r="AO378" vm="12635">
        <f ca="1"/>
        <v>45839</v>
      </c>
      <c r="AP378" vm="527">
        <f ca="1"/>
        <v>106.96</v>
      </c>
      <c r="AQ378" vm="12635">
        <f ca="1"/>
        <v>45839</v>
      </c>
      <c r="AR378" vm="10289">
        <f ca="1"/>
        <v>90.65</v>
      </c>
      <c r="AS378" vm="12635">
        <f ca="1"/>
        <v>45839</v>
      </c>
      <c r="AT378" vm="6399">
        <f ca="1"/>
        <v>136.26</v>
      </c>
      <c r="AU378" vm="12635">
        <f ca="1"/>
        <v>45839</v>
      </c>
      <c r="AV378" vm="12647">
        <f ca="1"/>
        <v>58.52</v>
      </c>
      <c r="AW378" vm="12635">
        <f ca="1"/>
        <v>45839</v>
      </c>
      <c r="AX378" vm="12648">
        <f ca="1"/>
        <v>38.409999999999997</v>
      </c>
      <c r="AY378" vm="12635">
        <f ca="1"/>
        <v>45839</v>
      </c>
      <c r="AZ378" vm="12649">
        <f ca="1"/>
        <v>171.89</v>
      </c>
      <c r="BA378" vm="12635">
        <f ca="1"/>
        <v>45839</v>
      </c>
      <c r="BB378" vm="12650">
        <f ca="1"/>
        <v>224.47</v>
      </c>
      <c r="BC378" vm="12635">
        <f ca="1"/>
        <v>45839</v>
      </c>
      <c r="BD378" vm="12651">
        <f ca="1"/>
        <v>85.11</v>
      </c>
      <c r="BE378" vm="12635">
        <f ca="1"/>
        <v>45839</v>
      </c>
      <c r="BF378" vm="9520">
        <f ca="1"/>
        <v>38.950000000000003</v>
      </c>
      <c r="BG378" vm="12635">
        <f ca="1"/>
        <v>45839</v>
      </c>
      <c r="BH378" vm="12652">
        <f ca="1"/>
        <v>307.55</v>
      </c>
      <c r="BI378" vm="12635">
        <f ca="1"/>
        <v>45839</v>
      </c>
      <c r="BJ378" vm="12653">
        <f ca="1"/>
        <v>48.15</v>
      </c>
      <c r="BK378" vm="12635">
        <f ca="1"/>
        <v>45839</v>
      </c>
      <c r="BL378" vm="7853">
        <f ca="1"/>
        <v>43.68</v>
      </c>
      <c r="BM378" vm="12635">
        <f ca="1"/>
        <v>45839</v>
      </c>
      <c r="BN378" vm="12654">
        <f ca="1"/>
        <v>126.6</v>
      </c>
      <c r="BO378" vm="12635">
        <f ca="1"/>
        <v>45839</v>
      </c>
      <c r="BP378" vm="1029">
        <f ca="1"/>
        <v>135.26</v>
      </c>
      <c r="BQ378" vm="12635">
        <f ca="1"/>
        <v>45839</v>
      </c>
      <c r="BR378" vm="12655">
        <f ca="1"/>
        <v>238.77</v>
      </c>
      <c r="BS378" vm="12635">
        <f ca="1"/>
        <v>45839</v>
      </c>
      <c r="BT378" vm="12656">
        <f ca="1"/>
        <v>271.91000000000003</v>
      </c>
      <c r="BU378" vm="12635">
        <f ca="1"/>
        <v>45839</v>
      </c>
      <c r="BV378" vm="12657">
        <f ca="1"/>
        <v>28.38</v>
      </c>
      <c r="BW378" vm="12635">
        <f ca="1"/>
        <v>45839</v>
      </c>
      <c r="BX378" vm="12658">
        <f ca="1"/>
        <v>74.38</v>
      </c>
      <c r="BZ378" vm="12635">
        <f ca="1"/>
        <v>45839</v>
      </c>
      <c r="CA378" vm="12659">
        <f ca="1"/>
        <v>567.77</v>
      </c>
      <c r="CB378" vm="12635">
        <f ca="1"/>
        <v>45839</v>
      </c>
      <c r="CC378" vm="12660">
        <f ca="1"/>
        <v>126.68</v>
      </c>
      <c r="CD378" vm="12635">
        <f ca="1"/>
        <v>45839</v>
      </c>
      <c r="CE378" vm="12661">
        <f ca="1"/>
        <v>115.96</v>
      </c>
      <c r="CF378" vm="12635">
        <f ca="1"/>
        <v>45839</v>
      </c>
      <c r="CG378" vm="12662">
        <f ca="1"/>
        <v>58.561</v>
      </c>
      <c r="CH378" vm="12635">
        <f ca="1"/>
        <v>45839</v>
      </c>
      <c r="CI378" vm="12663">
        <f ca="1"/>
        <v>211.33770000000001</v>
      </c>
    </row>
    <row r="379" spans="1:87">
      <c r="A379" vm="12664">
        <f ca="1"/>
        <v>45840</v>
      </c>
      <c r="B379" vm="7837">
        <f ca="1"/>
        <v>21.45</v>
      </c>
      <c r="C379" vm="12664">
        <f ca="1"/>
        <v>45840</v>
      </c>
      <c r="D379" vm="794">
        <f ca="1"/>
        <v>55.9</v>
      </c>
      <c r="E379" vm="12664">
        <f ca="1"/>
        <v>45840</v>
      </c>
      <c r="F379" vm="12665">
        <f ca="1"/>
        <v>19.399999999999999</v>
      </c>
      <c r="G379" vm="12664">
        <f ca="1"/>
        <v>45840</v>
      </c>
      <c r="H379" vm="12666">
        <f ca="1"/>
        <v>799.59</v>
      </c>
      <c r="I379" vm="12664">
        <f ca="1"/>
        <v>45840</v>
      </c>
      <c r="J379" vm="12667">
        <f ca="1"/>
        <v>157.03</v>
      </c>
      <c r="K379" vm="12664">
        <f ca="1"/>
        <v>45840</v>
      </c>
      <c r="L379" vm="12668">
        <f ca="1"/>
        <v>540.6</v>
      </c>
      <c r="M379" vm="12664">
        <f ca="1"/>
        <v>45840</v>
      </c>
      <c r="N379" vm="12669">
        <f ca="1"/>
        <v>52.74</v>
      </c>
      <c r="O379" vm="12664">
        <f ca="1"/>
        <v>45840</v>
      </c>
      <c r="P379" vm="12378">
        <f ca="1"/>
        <v>9.2883999999999993</v>
      </c>
      <c r="Q379" vm="12664">
        <f ca="1"/>
        <v>45840</v>
      </c>
      <c r="R379" vm="12195">
        <f ca="1"/>
        <v>309.33</v>
      </c>
      <c r="S379" vm="12664">
        <f ca="1"/>
        <v>45840</v>
      </c>
      <c r="T379" vm="12670">
        <f ca="1"/>
        <v>115.42</v>
      </c>
      <c r="U379" vm="12664">
        <f ca="1"/>
        <v>45840</v>
      </c>
      <c r="V379" vm="12671">
        <f ca="1"/>
        <v>520.30999999999995</v>
      </c>
      <c r="W379" vm="12664">
        <f ca="1"/>
        <v>45840</v>
      </c>
      <c r="X379" vm="12672">
        <f ca="1"/>
        <v>491.09</v>
      </c>
      <c r="Y379" vm="12664">
        <f ca="1"/>
        <v>45840</v>
      </c>
      <c r="Z379" vm="7483">
        <f ca="1"/>
        <v>43.96</v>
      </c>
      <c r="AA379" vm="12664">
        <f ca="1"/>
        <v>45840</v>
      </c>
      <c r="AB379" vm="12644">
        <f ca="1"/>
        <v>69.819999999999993</v>
      </c>
      <c r="AC379" vm="12664">
        <f ca="1"/>
        <v>45840</v>
      </c>
      <c r="AD379" vm="6489">
        <f ca="1"/>
        <v>67.989999999999995</v>
      </c>
      <c r="AE379" vm="12664">
        <f ca="1"/>
        <v>45840</v>
      </c>
      <c r="AF379" vm="12673">
        <f ca="1"/>
        <v>212.44</v>
      </c>
      <c r="AG379" vm="12664">
        <f ca="1"/>
        <v>45840</v>
      </c>
      <c r="AH379" vm="2957">
        <f ca="1"/>
        <v>73.02</v>
      </c>
      <c r="AI379" vm="12664">
        <f ca="1"/>
        <v>45840</v>
      </c>
      <c r="AJ379" vm="6383">
        <f ca="1"/>
        <v>66.599999999999994</v>
      </c>
      <c r="AK379" vm="12664">
        <f ca="1"/>
        <v>45840</v>
      </c>
      <c r="AL379" vm="12674">
        <f ca="1"/>
        <v>217.34</v>
      </c>
      <c r="AM379" vm="12664">
        <f ca="1"/>
        <v>45840</v>
      </c>
      <c r="AN379" vm="12675">
        <f ca="1"/>
        <v>11.29</v>
      </c>
      <c r="AO379" vm="12664">
        <f ca="1"/>
        <v>45840</v>
      </c>
      <c r="AP379" vm="3984">
        <f ca="1"/>
        <v>109.49</v>
      </c>
      <c r="AQ379" vm="12664">
        <f ca="1"/>
        <v>45840</v>
      </c>
      <c r="AR379" vm="5317">
        <f ca="1"/>
        <v>92.09</v>
      </c>
      <c r="AS379" vm="12664">
        <f ca="1"/>
        <v>45840</v>
      </c>
      <c r="AT379" vm="12676">
        <f ca="1"/>
        <v>134.11000000000001</v>
      </c>
      <c r="AU379" vm="12664">
        <f ca="1"/>
        <v>45840</v>
      </c>
      <c r="AV379" vm="4439">
        <f ca="1"/>
        <v>59.99</v>
      </c>
      <c r="AW379" vm="12664">
        <f ca="1"/>
        <v>45840</v>
      </c>
      <c r="AX379" vm="5499">
        <f ca="1"/>
        <v>38.99</v>
      </c>
      <c r="AY379" vm="12664">
        <f ca="1"/>
        <v>45840</v>
      </c>
      <c r="AZ379" vm="12677">
        <f ca="1"/>
        <v>177.6</v>
      </c>
      <c r="BA379" vm="12664">
        <f ca="1"/>
        <v>45840</v>
      </c>
      <c r="BB379" vm="12678">
        <f ca="1"/>
        <v>222.83</v>
      </c>
      <c r="BC379" vm="12664">
        <f ca="1"/>
        <v>45840</v>
      </c>
      <c r="BD379" vm="12189">
        <f ca="1"/>
        <v>88.58</v>
      </c>
      <c r="BE379" vm="12664">
        <f ca="1"/>
        <v>45840</v>
      </c>
      <c r="BF379" vm="11912">
        <f ca="1"/>
        <v>38.51</v>
      </c>
      <c r="BG379" vm="12664">
        <f ca="1"/>
        <v>45840</v>
      </c>
      <c r="BH379" vm="12679">
        <f ca="1"/>
        <v>309.25</v>
      </c>
      <c r="BI379" vm="12664">
        <f ca="1"/>
        <v>45840</v>
      </c>
      <c r="BJ379" vm="5409">
        <f ca="1"/>
        <v>48.71</v>
      </c>
      <c r="BK379" vm="12664">
        <f ca="1"/>
        <v>45840</v>
      </c>
      <c r="BL379" vm="7053">
        <f ca="1"/>
        <v>43.59</v>
      </c>
      <c r="BM379" vm="12664">
        <f ca="1"/>
        <v>45840</v>
      </c>
      <c r="BN379" vm="12680">
        <f ca="1"/>
        <v>122.9</v>
      </c>
      <c r="BO379" vm="12664">
        <f ca="1"/>
        <v>45840</v>
      </c>
      <c r="BP379" vm="12681">
        <f ca="1"/>
        <v>136.47999999999999</v>
      </c>
      <c r="BQ379" vm="12664">
        <f ca="1"/>
        <v>45840</v>
      </c>
      <c r="BR379" vm="8904">
        <f ca="1"/>
        <v>239.26</v>
      </c>
      <c r="BS379" vm="12664">
        <f ca="1"/>
        <v>45840</v>
      </c>
      <c r="BT379" vm="12682">
        <f ca="1"/>
        <v>269.20999999999998</v>
      </c>
      <c r="BU379" vm="12664">
        <f ca="1"/>
        <v>45840</v>
      </c>
      <c r="BV379" vm="7898">
        <f ca="1"/>
        <v>28.87</v>
      </c>
      <c r="BW379" vm="12664">
        <f ca="1"/>
        <v>45840</v>
      </c>
      <c r="BX379" vm="12683">
        <f ca="1"/>
        <v>70.61</v>
      </c>
      <c r="BZ379" vm="12664">
        <f ca="1"/>
        <v>45840</v>
      </c>
      <c r="CA379" vm="12684">
        <f ca="1"/>
        <v>570.29</v>
      </c>
      <c r="CB379" vm="12664">
        <f ca="1"/>
        <v>45840</v>
      </c>
      <c r="CC379" vm="12685">
        <f ca="1"/>
        <v>127.25</v>
      </c>
      <c r="CD379" vm="12664">
        <f ca="1"/>
        <v>45840</v>
      </c>
      <c r="CE379" vm="12686">
        <f ca="1"/>
        <v>116.75</v>
      </c>
      <c r="CF379" vm="12664">
        <f ca="1"/>
        <v>45840</v>
      </c>
      <c r="CG379" vm="3747">
        <f ca="1"/>
        <v>58.8</v>
      </c>
      <c r="CH379" vm="12664">
        <f ca="1"/>
        <v>45840</v>
      </c>
      <c r="CI379" vm="12687">
        <f ca="1"/>
        <v>212.19710000000001</v>
      </c>
    </row>
    <row r="380" spans="1:87">
      <c r="A380" vm="12688">
        <f ca="1"/>
        <v>45841</v>
      </c>
      <c r="B380" vm="7572">
        <f ca="1"/>
        <v>21.46</v>
      </c>
      <c r="C380" vm="12688">
        <f ca="1"/>
        <v>45841</v>
      </c>
      <c r="D380" vm="12689">
        <f ca="1"/>
        <v>55.31</v>
      </c>
      <c r="E380" vm="12688">
        <f ca="1"/>
        <v>45841</v>
      </c>
      <c r="F380" vm="12690">
        <f ca="1"/>
        <v>19.57</v>
      </c>
      <c r="G380" vm="12688">
        <f ca="1"/>
        <v>45841</v>
      </c>
      <c r="H380" vm="12691">
        <f ca="1"/>
        <v>794.5</v>
      </c>
      <c r="I380" vm="12688">
        <f ca="1"/>
        <v>45841</v>
      </c>
      <c r="J380" vm="12692">
        <f ca="1"/>
        <v>155.37</v>
      </c>
      <c r="K380" vm="12688">
        <f ca="1"/>
        <v>45841</v>
      </c>
      <c r="L380" vm="12693">
        <f ca="1"/>
        <v>544.47</v>
      </c>
      <c r="M380" vm="12688">
        <f ca="1"/>
        <v>45841</v>
      </c>
      <c r="N380" vm="12694">
        <f ca="1"/>
        <v>52.8</v>
      </c>
      <c r="O380" vm="12688">
        <f ca="1"/>
        <v>45841</v>
      </c>
      <c r="P380" vm="12695">
        <f ca="1"/>
        <v>9.2784999999999993</v>
      </c>
      <c r="Q380" vm="12688">
        <f ca="1"/>
        <v>45841</v>
      </c>
      <c r="R380" vm="12696">
        <f ca="1"/>
        <v>314.77</v>
      </c>
      <c r="S380" vm="12688">
        <f ca="1"/>
        <v>45841</v>
      </c>
      <c r="T380" vm="4363">
        <f ca="1"/>
        <v>114.06</v>
      </c>
      <c r="U380" vm="12688">
        <f ca="1"/>
        <v>45841</v>
      </c>
      <c r="V380" vm="12697">
        <f ca="1"/>
        <v>520.97</v>
      </c>
      <c r="W380" vm="12688">
        <f ca="1"/>
        <v>45841</v>
      </c>
      <c r="X380" vm="12698">
        <f ca="1"/>
        <v>498.84</v>
      </c>
      <c r="Y380" vm="12688">
        <f ca="1"/>
        <v>45841</v>
      </c>
      <c r="Z380" vm="12699">
        <f ca="1"/>
        <v>44.84</v>
      </c>
      <c r="AA380" vm="12688">
        <f ca="1"/>
        <v>45841</v>
      </c>
      <c r="AB380" vm="212">
        <f ca="1"/>
        <v>69.17</v>
      </c>
      <c r="AC380" vm="12688">
        <f ca="1"/>
        <v>45841</v>
      </c>
      <c r="AD380" vm="2178">
        <f ca="1"/>
        <v>67.209999999999994</v>
      </c>
      <c r="AE380" vm="12688">
        <f ca="1"/>
        <v>45841</v>
      </c>
      <c r="AF380" vm="12700">
        <f ca="1"/>
        <v>213.55</v>
      </c>
      <c r="AG380" vm="12688">
        <f ca="1"/>
        <v>45841</v>
      </c>
      <c r="AH380" vm="491">
        <f ca="1"/>
        <v>73.88</v>
      </c>
      <c r="AI380" vm="12688">
        <f ca="1"/>
        <v>45841</v>
      </c>
      <c r="AJ380" vm="6580">
        <f ca="1"/>
        <v>67.430000000000007</v>
      </c>
      <c r="AK380" vm="12688">
        <f ca="1"/>
        <v>45841</v>
      </c>
      <c r="AL380" vm="12701">
        <f ca="1"/>
        <v>221.49</v>
      </c>
      <c r="AM380" vm="12688">
        <f ca="1"/>
        <v>45841</v>
      </c>
      <c r="AN380" vm="6230">
        <f ca="1"/>
        <v>11.7</v>
      </c>
      <c r="AO380" vm="12688">
        <f ca="1"/>
        <v>45841</v>
      </c>
      <c r="AP380" vm="7568">
        <f ca="1"/>
        <v>110.31</v>
      </c>
      <c r="AQ380" vm="12688">
        <f ca="1"/>
        <v>45841</v>
      </c>
      <c r="AR380" vm="12702">
        <f ca="1"/>
        <v>92.43</v>
      </c>
      <c r="AS380" vm="12688">
        <f ca="1"/>
        <v>45841</v>
      </c>
      <c r="AT380" vm="12467">
        <f ca="1"/>
        <v>134.44</v>
      </c>
      <c r="AU380" vm="12688">
        <f ca="1"/>
        <v>45841</v>
      </c>
      <c r="AV380" vm="4097">
        <f ca="1"/>
        <v>60.14</v>
      </c>
      <c r="AW380" vm="12688">
        <f ca="1"/>
        <v>45841</v>
      </c>
      <c r="AX380" vm="3080">
        <f ca="1"/>
        <v>39.75</v>
      </c>
      <c r="AY380" vm="12688">
        <f ca="1"/>
        <v>45841</v>
      </c>
      <c r="AZ380" vm="12703">
        <f ca="1"/>
        <v>181.31</v>
      </c>
      <c r="BA380" vm="12688">
        <f ca="1"/>
        <v>45841</v>
      </c>
      <c r="BB380" vm="12704">
        <f ca="1"/>
        <v>221.75</v>
      </c>
      <c r="BC380" vm="12688">
        <f ca="1"/>
        <v>45841</v>
      </c>
      <c r="BD380" vm="7734">
        <f ca="1"/>
        <v>88.72</v>
      </c>
      <c r="BE380" vm="12688">
        <f ca="1"/>
        <v>45841</v>
      </c>
      <c r="BF380" vm="53">
        <f ca="1"/>
        <v>38.18</v>
      </c>
      <c r="BG380" vm="12688">
        <f ca="1"/>
        <v>45841</v>
      </c>
      <c r="BH380" vm="12705">
        <f ca="1"/>
        <v>307.14</v>
      </c>
      <c r="BI380" vm="12688">
        <f ca="1"/>
        <v>45841</v>
      </c>
      <c r="BJ380" vm="4611">
        <f ca="1"/>
        <v>48.93</v>
      </c>
      <c r="BK380" vm="12688">
        <f ca="1"/>
        <v>45841</v>
      </c>
      <c r="BL380" vm="6722">
        <f ca="1"/>
        <v>43.55</v>
      </c>
      <c r="BM380" vm="12688">
        <f ca="1"/>
        <v>45841</v>
      </c>
      <c r="BN380" vm="8456">
        <f ca="1"/>
        <v>124.99</v>
      </c>
      <c r="BO380" vm="12688">
        <f ca="1"/>
        <v>45841</v>
      </c>
      <c r="BP380" vm="12706">
        <f ca="1"/>
        <v>135.38</v>
      </c>
      <c r="BQ380" vm="12688">
        <f ca="1"/>
        <v>45841</v>
      </c>
      <c r="BR380" vm="12707">
        <f ca="1"/>
        <v>240.4</v>
      </c>
      <c r="BS380" vm="12688">
        <f ca="1"/>
        <v>45841</v>
      </c>
      <c r="BT380" vm="12708">
        <f ca="1"/>
        <v>272.14999999999998</v>
      </c>
      <c r="BU380" vm="12688">
        <f ca="1"/>
        <v>45841</v>
      </c>
      <c r="BV380" vm="12709">
        <f ca="1"/>
        <v>28.880700000000001</v>
      </c>
      <c r="BW380" vm="12688">
        <f ca="1"/>
        <v>45841</v>
      </c>
      <c r="BX380" vm="9129">
        <f ca="1"/>
        <v>71.69</v>
      </c>
      <c r="BZ380" vm="12688">
        <f ca="1"/>
        <v>45841</v>
      </c>
      <c r="CA380" vm="12710">
        <f ca="1"/>
        <v>575.22</v>
      </c>
      <c r="CB380" vm="12688">
        <f ca="1"/>
        <v>45841</v>
      </c>
      <c r="CC380" vm="12711">
        <f ca="1"/>
        <v>128.08000000000001</v>
      </c>
      <c r="CD380" vm="12688">
        <f ca="1"/>
        <v>45841</v>
      </c>
      <c r="CE380" vm="11197">
        <f ca="1"/>
        <v>117.67</v>
      </c>
      <c r="CF380" vm="12688">
        <f ca="1"/>
        <v>45841</v>
      </c>
      <c r="CG380" vm="12712">
        <f ca="1"/>
        <v>59.27</v>
      </c>
      <c r="CH380" vm="12688">
        <f ca="1"/>
        <v>45841</v>
      </c>
      <c r="CI380" vm="12713">
        <f ca="1"/>
        <v>213.4316</v>
      </c>
    </row>
    <row r="381" spans="1:87">
      <c r="A381" vm="12714">
        <f ca="1"/>
        <v>45845</v>
      </c>
      <c r="B381" vm="7301">
        <f ca="1"/>
        <v>20.95</v>
      </c>
      <c r="C381" vm="12714">
        <f ca="1"/>
        <v>45845</v>
      </c>
      <c r="D381" vm="6317">
        <f ca="1"/>
        <v>54.52</v>
      </c>
      <c r="E381" vm="12714">
        <f ca="1"/>
        <v>45845</v>
      </c>
      <c r="F381" vm="12715">
        <f ca="1"/>
        <v>19.309999999999999</v>
      </c>
      <c r="G381" vm="12714">
        <f ca="1"/>
        <v>45845</v>
      </c>
      <c r="H381" vm="12716">
        <f ca="1"/>
        <v>785.09</v>
      </c>
      <c r="I381" vm="12714">
        <f ca="1"/>
        <v>45845</v>
      </c>
      <c r="J381" vm="12717">
        <f ca="1"/>
        <v>153.53</v>
      </c>
      <c r="K381" vm="12714">
        <f ca="1"/>
        <v>45845</v>
      </c>
      <c r="L381" vm="12718">
        <f ca="1"/>
        <v>534.71</v>
      </c>
      <c r="M381" vm="12714">
        <f ca="1"/>
        <v>45845</v>
      </c>
      <c r="N381" vm="12719">
        <f ca="1"/>
        <v>52.19</v>
      </c>
      <c r="O381" vm="12714">
        <f ca="1"/>
        <v>45845</v>
      </c>
      <c r="P381" vm="6531">
        <f ca="1"/>
        <v>9.0419</v>
      </c>
      <c r="Q381" vm="12714">
        <f ca="1"/>
        <v>45845</v>
      </c>
      <c r="R381" vm="12720">
        <f ca="1"/>
        <v>315.45</v>
      </c>
      <c r="S381" vm="12714">
        <f ca="1"/>
        <v>45845</v>
      </c>
      <c r="T381" vm="2806">
        <f ca="1"/>
        <v>111.17</v>
      </c>
      <c r="U381" vm="12714">
        <f ca="1"/>
        <v>45845</v>
      </c>
      <c r="V381" vm="12721">
        <f ca="1"/>
        <v>510.29</v>
      </c>
      <c r="W381" vm="12714">
        <f ca="1"/>
        <v>45845</v>
      </c>
      <c r="X381" vm="12722">
        <f ca="1"/>
        <v>497.72</v>
      </c>
      <c r="Y381" vm="12714">
        <f ca="1"/>
        <v>45845</v>
      </c>
      <c r="Z381" vm="12723">
        <f ca="1"/>
        <v>42.594999999999999</v>
      </c>
      <c r="AA381" vm="12714">
        <f ca="1"/>
        <v>45845</v>
      </c>
      <c r="AB381" vm="6622">
        <f ca="1"/>
        <v>69.319999999999993</v>
      </c>
      <c r="AC381" vm="12714">
        <f ca="1"/>
        <v>45845</v>
      </c>
      <c r="AD381" vm="12724">
        <f ca="1"/>
        <v>65.5</v>
      </c>
      <c r="AE381" vm="12714">
        <f ca="1"/>
        <v>45845</v>
      </c>
      <c r="AF381" vm="12725">
        <f ca="1"/>
        <v>209.95</v>
      </c>
      <c r="AG381" vm="12714">
        <f ca="1"/>
        <v>45845</v>
      </c>
      <c r="AH381" vm="8993">
        <f ca="1"/>
        <v>74.75</v>
      </c>
      <c r="AI381" vm="12714">
        <f ca="1"/>
        <v>45845</v>
      </c>
      <c r="AJ381" vm="1464">
        <f ca="1"/>
        <v>66.680000000000007</v>
      </c>
      <c r="AK381" vm="12714">
        <f ca="1"/>
        <v>45845</v>
      </c>
      <c r="AL381" vm="12726">
        <f ca="1"/>
        <v>225.79</v>
      </c>
      <c r="AM381" vm="12714">
        <f ca="1"/>
        <v>45845</v>
      </c>
      <c r="AN381" vm="12597">
        <f ca="1"/>
        <v>11.8</v>
      </c>
      <c r="AO381" vm="12714">
        <f ca="1"/>
        <v>45845</v>
      </c>
      <c r="AP381" vm="5804">
        <f ca="1"/>
        <v>109.76</v>
      </c>
      <c r="AQ381" vm="12714">
        <f ca="1"/>
        <v>45845</v>
      </c>
      <c r="AR381" vm="12727">
        <f ca="1"/>
        <v>93.25</v>
      </c>
      <c r="AS381" vm="12714">
        <f ca="1"/>
        <v>45845</v>
      </c>
      <c r="AT381" vm="12728">
        <f ca="1"/>
        <v>133.69999999999999</v>
      </c>
      <c r="AU381" vm="12714">
        <f ca="1"/>
        <v>45845</v>
      </c>
      <c r="AV381" vm="12729">
        <f ca="1"/>
        <v>60.75</v>
      </c>
      <c r="AW381" vm="12714">
        <f ca="1"/>
        <v>45845</v>
      </c>
      <c r="AX381" vm="10358">
        <f ca="1"/>
        <v>38.43</v>
      </c>
      <c r="AY381" vm="12714">
        <f ca="1"/>
        <v>45845</v>
      </c>
      <c r="AZ381" vm="12730">
        <f ca="1"/>
        <v>181.52</v>
      </c>
      <c r="BA381" vm="12714">
        <f ca="1"/>
        <v>45845</v>
      </c>
      <c r="BB381" vm="12731">
        <f ca="1"/>
        <v>220.02</v>
      </c>
      <c r="BC381" vm="12714">
        <f ca="1"/>
        <v>45845</v>
      </c>
      <c r="BD381" vm="9579">
        <f ca="1"/>
        <v>85.79</v>
      </c>
      <c r="BE381" vm="12714">
        <f ca="1"/>
        <v>45845</v>
      </c>
      <c r="BF381" vm="10288">
        <f ca="1"/>
        <v>38.19</v>
      </c>
      <c r="BG381" vm="12714">
        <f ca="1"/>
        <v>45845</v>
      </c>
      <c r="BH381" vm="12732">
        <f ca="1"/>
        <v>307.37</v>
      </c>
      <c r="BI381" vm="12714">
        <f ca="1"/>
        <v>45845</v>
      </c>
      <c r="BJ381" vm="5026">
        <f ca="1"/>
        <v>48.66</v>
      </c>
      <c r="BK381" vm="12714">
        <f ca="1"/>
        <v>45845</v>
      </c>
      <c r="BL381" vm="7462">
        <f ca="1"/>
        <v>42.8</v>
      </c>
      <c r="BM381" vm="12714">
        <f ca="1"/>
        <v>45845</v>
      </c>
      <c r="BN381" vm="4302">
        <f ca="1"/>
        <v>123.51</v>
      </c>
      <c r="BO381" vm="12714">
        <f ca="1"/>
        <v>45845</v>
      </c>
      <c r="BP381" vm="12733">
        <f ca="1"/>
        <v>134.44999999999999</v>
      </c>
      <c r="BQ381" vm="12714">
        <f ca="1"/>
        <v>45845</v>
      </c>
      <c r="BR381" vm="12734">
        <f ca="1"/>
        <v>239.35</v>
      </c>
      <c r="BS381" vm="12714">
        <f ca="1"/>
        <v>45845</v>
      </c>
      <c r="BT381" vm="12735">
        <f ca="1"/>
        <v>269.8</v>
      </c>
      <c r="BU381" vm="12714">
        <f ca="1"/>
        <v>45845</v>
      </c>
      <c r="BV381" vm="12736">
        <f ca="1"/>
        <v>28.48</v>
      </c>
      <c r="BW381" vm="12714">
        <f ca="1"/>
        <v>45845</v>
      </c>
      <c r="BX381" vm="12737">
        <f ca="1"/>
        <v>70.94</v>
      </c>
      <c r="BZ381" vm="12714">
        <f ca="1"/>
        <v>45845</v>
      </c>
      <c r="CA381" vm="12738">
        <f ca="1"/>
        <v>570.61</v>
      </c>
      <c r="CB381" vm="12714">
        <f ca="1"/>
        <v>45845</v>
      </c>
      <c r="CC381" vm="8592">
        <f ca="1"/>
        <v>127.04</v>
      </c>
      <c r="CD381" vm="12714">
        <f ca="1"/>
        <v>45845</v>
      </c>
      <c r="CE381" vm="12739">
        <f ca="1"/>
        <v>116.61</v>
      </c>
      <c r="CF381" vm="12714">
        <f ca="1"/>
        <v>45845</v>
      </c>
      <c r="CG381" vm="3747">
        <f ca="1"/>
        <v>58.8</v>
      </c>
      <c r="CH381" vm="12714">
        <f ca="1"/>
        <v>45845</v>
      </c>
      <c r="CI381" vm="12740">
        <f ca="1"/>
        <v>211.5822</v>
      </c>
    </row>
    <row r="382" spans="1:87">
      <c r="A382" vm="12741">
        <f ca="1"/>
        <v>45846</v>
      </c>
      <c r="B382" vm="12742">
        <f ca="1"/>
        <v>20.75</v>
      </c>
      <c r="C382" vm="12741">
        <f ca="1"/>
        <v>45846</v>
      </c>
      <c r="D382" vm="9576">
        <f ca="1"/>
        <v>54.55</v>
      </c>
      <c r="E382" vm="12741">
        <f ca="1"/>
        <v>45846</v>
      </c>
      <c r="F382" vm="7037">
        <f ca="1"/>
        <v>19.36</v>
      </c>
      <c r="G382" vm="12741">
        <f ca="1"/>
        <v>45846</v>
      </c>
      <c r="H382" vm="12743">
        <f ca="1"/>
        <v>794.1</v>
      </c>
      <c r="I382" vm="12741">
        <f ca="1"/>
        <v>45846</v>
      </c>
      <c r="J382" vm="12744">
        <f ca="1"/>
        <v>152.63999999999999</v>
      </c>
      <c r="K382" vm="12741">
        <f ca="1"/>
        <v>45846</v>
      </c>
      <c r="L382" vm="12745">
        <f ca="1"/>
        <v>527.29999999999995</v>
      </c>
      <c r="M382" vm="12741">
        <f ca="1"/>
        <v>45846</v>
      </c>
      <c r="N382" vm="282">
        <f ca="1"/>
        <v>52.73</v>
      </c>
      <c r="O382" vm="12741">
        <f ca="1"/>
        <v>45846</v>
      </c>
      <c r="P382" vm="12746">
        <f ca="1"/>
        <v>9.0813000000000006</v>
      </c>
      <c r="Q382" vm="12741">
        <f ca="1"/>
        <v>45846</v>
      </c>
      <c r="R382" vm="12747">
        <f ca="1"/>
        <v>312.44</v>
      </c>
      <c r="S382" vm="12741">
        <f ca="1"/>
        <v>45846</v>
      </c>
      <c r="T382" vm="4399">
        <f ca="1"/>
        <v>113.97</v>
      </c>
      <c r="U382" vm="12741">
        <f ca="1"/>
        <v>45846</v>
      </c>
      <c r="V382" vm="12748">
        <f ca="1"/>
        <v>508.91</v>
      </c>
      <c r="W382" vm="12741">
        <f ca="1"/>
        <v>45846</v>
      </c>
      <c r="X382" vm="12749">
        <f ca="1"/>
        <v>496.62</v>
      </c>
      <c r="Y382" vm="12741">
        <f ca="1"/>
        <v>45846</v>
      </c>
      <c r="Z382" vm="2830">
        <f ca="1"/>
        <v>45.1</v>
      </c>
      <c r="AA382" vm="12741">
        <f ca="1"/>
        <v>45846</v>
      </c>
      <c r="AB382" vm="12750">
        <f ca="1"/>
        <v>69.64</v>
      </c>
      <c r="AC382" vm="12741">
        <f ca="1"/>
        <v>45846</v>
      </c>
      <c r="AD382" vm="12751">
        <f ca="1"/>
        <v>70.22</v>
      </c>
      <c r="AE382" vm="12741">
        <f ca="1"/>
        <v>45846</v>
      </c>
      <c r="AF382" vm="12752">
        <f ca="1"/>
        <v>210.01</v>
      </c>
      <c r="AG382" vm="12741">
        <f ca="1"/>
        <v>45846</v>
      </c>
      <c r="AH382" vm="4621">
        <f ca="1"/>
        <v>72.459999999999994</v>
      </c>
      <c r="AI382" vm="12741">
        <f ca="1"/>
        <v>45846</v>
      </c>
      <c r="AJ382" vm="11943">
        <f ca="1"/>
        <v>66.94</v>
      </c>
      <c r="AK382" vm="12741">
        <f ca="1"/>
        <v>45846</v>
      </c>
      <c r="AL382" vm="12753">
        <f ca="1"/>
        <v>223.5</v>
      </c>
      <c r="AM382" vm="12741">
        <f ca="1"/>
        <v>45846</v>
      </c>
      <c r="AN382" vm="12547">
        <f ca="1"/>
        <v>11.76</v>
      </c>
      <c r="AO382" vm="12741">
        <f ca="1"/>
        <v>45846</v>
      </c>
      <c r="AP382" vm="8540">
        <f ca="1"/>
        <v>109.2</v>
      </c>
      <c r="AQ382" vm="12741">
        <f ca="1"/>
        <v>45846</v>
      </c>
      <c r="AR382" vm="12754">
        <f ca="1"/>
        <v>92.69</v>
      </c>
      <c r="AS382" vm="12741">
        <f ca="1"/>
        <v>45846</v>
      </c>
      <c r="AT382" vm="12755">
        <f ca="1"/>
        <v>133.36000000000001</v>
      </c>
      <c r="AU382" vm="12741">
        <f ca="1"/>
        <v>45846</v>
      </c>
      <c r="AV382" vm="4656">
        <f ca="1"/>
        <v>61.37</v>
      </c>
      <c r="AW382" vm="12741">
        <f ca="1"/>
        <v>45846</v>
      </c>
      <c r="AX382" vm="736">
        <f ca="1"/>
        <v>39.700000000000003</v>
      </c>
      <c r="AY382" vm="12741">
        <f ca="1"/>
        <v>45846</v>
      </c>
      <c r="AZ382" vm="6451">
        <f ca="1"/>
        <v>178.52</v>
      </c>
      <c r="BA382" vm="12741">
        <f ca="1"/>
        <v>45846</v>
      </c>
      <c r="BB382" vm="5741">
        <f ca="1"/>
        <v>220.7</v>
      </c>
      <c r="BC382" vm="12741">
        <f ca="1"/>
        <v>45846</v>
      </c>
      <c r="BD382" vm="12756">
        <f ca="1"/>
        <v>85.56</v>
      </c>
      <c r="BE382" vm="12741">
        <f ca="1"/>
        <v>45846</v>
      </c>
      <c r="BF382" vm="12757">
        <f ca="1"/>
        <v>38.479999999999997</v>
      </c>
      <c r="BG382" vm="12741">
        <f ca="1"/>
        <v>45846</v>
      </c>
      <c r="BH382" vm="12758">
        <f ca="1"/>
        <v>304.16000000000003</v>
      </c>
      <c r="BI382" vm="12741">
        <f ca="1"/>
        <v>45846</v>
      </c>
      <c r="BJ382" vm="12759">
        <f ca="1"/>
        <v>47.15</v>
      </c>
      <c r="BK382" vm="12741">
        <f ca="1"/>
        <v>45846</v>
      </c>
      <c r="BL382" vm="12760">
        <f ca="1"/>
        <v>43.06</v>
      </c>
      <c r="BM382" vm="12741">
        <f ca="1"/>
        <v>45846</v>
      </c>
      <c r="BN382" vm="2489">
        <f ca="1"/>
        <v>122.46</v>
      </c>
      <c r="BO382" vm="12741">
        <f ca="1"/>
        <v>45846</v>
      </c>
      <c r="BP382" vm="12761">
        <f ca="1"/>
        <v>135.04</v>
      </c>
      <c r="BQ382" vm="12741">
        <f ca="1"/>
        <v>45846</v>
      </c>
      <c r="BR382" vm="12762">
        <f ca="1"/>
        <v>239.8</v>
      </c>
      <c r="BS382" vm="12741">
        <f ca="1"/>
        <v>45846</v>
      </c>
      <c r="BT382" vm="12763">
        <f ca="1"/>
        <v>273.64999999999998</v>
      </c>
      <c r="BU382" vm="12741">
        <f ca="1"/>
        <v>45846</v>
      </c>
      <c r="BV382" vm="12764">
        <f ca="1"/>
        <v>29.56</v>
      </c>
      <c r="BW382" vm="12741">
        <f ca="1"/>
        <v>45846</v>
      </c>
      <c r="BX382" vm="12765">
        <f ca="1"/>
        <v>70.55</v>
      </c>
      <c r="BZ382" vm="12741">
        <f ca="1"/>
        <v>45846</v>
      </c>
      <c r="CA382" vm="12766">
        <f ca="1"/>
        <v>570.23</v>
      </c>
      <c r="CB382" vm="12741">
        <f ca="1"/>
        <v>45846</v>
      </c>
      <c r="CC382" vm="2600">
        <f ca="1"/>
        <v>126.99</v>
      </c>
      <c r="CD382" vm="12741">
        <f ca="1"/>
        <v>45846</v>
      </c>
      <c r="CE382" vm="12767">
        <f ca="1"/>
        <v>116.68</v>
      </c>
      <c r="CF382" vm="12741">
        <f ca="1"/>
        <v>45846</v>
      </c>
      <c r="CG382" vm="9055">
        <f ca="1"/>
        <v>58.92</v>
      </c>
      <c r="CH382" vm="12741">
        <f ca="1"/>
        <v>45846</v>
      </c>
      <c r="CI382" vm="12768">
        <f ca="1"/>
        <v>211.92679999999999</v>
      </c>
    </row>
    <row r="383" spans="1:87">
      <c r="A383" vm="12769">
        <f ca="1"/>
        <v>45847</v>
      </c>
      <c r="B383" vm="12770">
        <f ca="1"/>
        <v>21.625</v>
      </c>
      <c r="C383" vm="12769">
        <f ca="1"/>
        <v>45847</v>
      </c>
      <c r="D383" vm="2958">
        <f ca="1"/>
        <v>54</v>
      </c>
      <c r="E383" vm="12769">
        <f ca="1"/>
        <v>45847</v>
      </c>
      <c r="F383" vm="12771">
        <f ca="1"/>
        <v>19.440000000000001</v>
      </c>
      <c r="G383" vm="12769">
        <f ca="1"/>
        <v>45847</v>
      </c>
      <c r="H383" vm="12772">
        <f ca="1"/>
        <v>799.83</v>
      </c>
      <c r="I383" vm="12769">
        <f ca="1"/>
        <v>45847</v>
      </c>
      <c r="J383" vm="12773">
        <f ca="1"/>
        <v>152.68</v>
      </c>
      <c r="K383" vm="12769">
        <f ca="1"/>
        <v>45847</v>
      </c>
      <c r="L383" vm="12774">
        <f ca="1"/>
        <v>528.13</v>
      </c>
      <c r="M383" vm="12769">
        <f ca="1"/>
        <v>45847</v>
      </c>
      <c r="N383" vm="12775">
        <f ca="1"/>
        <v>53.55</v>
      </c>
      <c r="O383" vm="12769">
        <f ca="1"/>
        <v>45847</v>
      </c>
      <c r="P383" vm="11325">
        <f ca="1"/>
        <v>9.2194000000000003</v>
      </c>
      <c r="Q383" vm="12769">
        <f ca="1"/>
        <v>45847</v>
      </c>
      <c r="R383" vm="12776">
        <f ca="1"/>
        <v>316.5</v>
      </c>
      <c r="S383" vm="12769">
        <f ca="1"/>
        <v>45847</v>
      </c>
      <c r="T383" vm="12777">
        <f ca="1"/>
        <v>115.11</v>
      </c>
      <c r="U383" vm="12769">
        <f ca="1"/>
        <v>45847</v>
      </c>
      <c r="V383" vm="12778">
        <f ca="1"/>
        <v>509.33</v>
      </c>
      <c r="W383" vm="12769">
        <f ca="1"/>
        <v>45847</v>
      </c>
      <c r="X383" vm="12779">
        <f ca="1"/>
        <v>503.51</v>
      </c>
      <c r="Y383" vm="12769">
        <f ca="1"/>
        <v>45847</v>
      </c>
      <c r="Z383" vm="12780">
        <f ca="1"/>
        <v>48.5</v>
      </c>
      <c r="AA383" vm="12769">
        <f ca="1"/>
        <v>45847</v>
      </c>
      <c r="AB383" vm="6546">
        <f ca="1"/>
        <v>69.69</v>
      </c>
      <c r="AC383" vm="12769">
        <f ca="1"/>
        <v>45847</v>
      </c>
      <c r="AD383" vm="12781">
        <f ca="1"/>
        <v>70.790000000000006</v>
      </c>
      <c r="AE383" vm="12769">
        <f ca="1"/>
        <v>45847</v>
      </c>
      <c r="AF383" vm="9959">
        <f ca="1"/>
        <v>211.14</v>
      </c>
      <c r="AG383" vm="12769">
        <f ca="1"/>
        <v>45847</v>
      </c>
      <c r="AH383" vm="12782">
        <f ca="1"/>
        <v>73.650000000000006</v>
      </c>
      <c r="AI383" vm="12769">
        <f ca="1"/>
        <v>45847</v>
      </c>
      <c r="AJ383" vm="1703">
        <f ca="1"/>
        <v>66.66</v>
      </c>
      <c r="AK383" vm="12769">
        <f ca="1"/>
        <v>45847</v>
      </c>
      <c r="AL383" vm="12783">
        <f ca="1"/>
        <v>221.9</v>
      </c>
      <c r="AM383" vm="12769">
        <f ca="1"/>
        <v>45847</v>
      </c>
      <c r="AN383" vm="12784">
        <f ca="1"/>
        <v>12.244999999999999</v>
      </c>
      <c r="AO383" vm="12769">
        <f ca="1"/>
        <v>45847</v>
      </c>
      <c r="AP383" vm="1805">
        <f ca="1"/>
        <v>109.4</v>
      </c>
      <c r="AQ383" vm="12769">
        <f ca="1"/>
        <v>45847</v>
      </c>
      <c r="AR383" vm="12785">
        <f ca="1"/>
        <v>93.05</v>
      </c>
      <c r="AS383" vm="12769">
        <f ca="1"/>
        <v>45847</v>
      </c>
      <c r="AT383" vm="12786">
        <f ca="1"/>
        <v>133.22</v>
      </c>
      <c r="AU383" vm="12769">
        <f ca="1"/>
        <v>45847</v>
      </c>
      <c r="AV383" vm="5713">
        <f ca="1"/>
        <v>62.11</v>
      </c>
      <c r="AW383" vm="12769">
        <f ca="1"/>
        <v>45847</v>
      </c>
      <c r="AX383" vm="4448">
        <f ca="1"/>
        <v>39.409999999999997</v>
      </c>
      <c r="AY383" vm="12769">
        <f ca="1"/>
        <v>45847</v>
      </c>
      <c r="AZ383" vm="12787">
        <f ca="1"/>
        <v>177.8</v>
      </c>
      <c r="BA383" vm="12769">
        <f ca="1"/>
        <v>45847</v>
      </c>
      <c r="BB383" vm="12788">
        <f ca="1"/>
        <v>221.83</v>
      </c>
      <c r="BC383" vm="12769">
        <f ca="1"/>
        <v>45847</v>
      </c>
      <c r="BD383" vm="12789">
        <f ca="1"/>
        <v>86.61</v>
      </c>
      <c r="BE383" vm="12769">
        <f ca="1"/>
        <v>45847</v>
      </c>
      <c r="BF383" vm="9">
        <f ca="1"/>
        <v>39.04</v>
      </c>
      <c r="BG383" vm="12769">
        <f ca="1"/>
        <v>45847</v>
      </c>
      <c r="BH383" vm="12790">
        <f ca="1"/>
        <v>305.52</v>
      </c>
      <c r="BI383" vm="12769">
        <f ca="1"/>
        <v>45847</v>
      </c>
      <c r="BJ383" vm="7784">
        <f ca="1"/>
        <v>46.84</v>
      </c>
      <c r="BK383" vm="12769">
        <f ca="1"/>
        <v>45847</v>
      </c>
      <c r="BL383" vm="12791">
        <f ca="1"/>
        <v>42.61</v>
      </c>
      <c r="BM383" vm="12769">
        <f ca="1"/>
        <v>45847</v>
      </c>
      <c r="BN383" vm="12792">
        <f ca="1"/>
        <v>121.87</v>
      </c>
      <c r="BO383" vm="12769">
        <f ca="1"/>
        <v>45847</v>
      </c>
      <c r="BP383" vm="6293">
        <f ca="1"/>
        <v>134.47999999999999</v>
      </c>
      <c r="BQ383" vm="12769">
        <f ca="1"/>
        <v>45847</v>
      </c>
      <c r="BR383" vm="12793">
        <f ca="1"/>
        <v>238.72</v>
      </c>
      <c r="BS383" vm="12769">
        <f ca="1"/>
        <v>45847</v>
      </c>
      <c r="BT383" vm="12794">
        <f ca="1"/>
        <v>270.92</v>
      </c>
      <c r="BU383" vm="12769">
        <f ca="1"/>
        <v>45847</v>
      </c>
      <c r="BV383" vm="10722">
        <f ca="1"/>
        <v>29.23</v>
      </c>
      <c r="BW383" vm="12769">
        <f ca="1"/>
        <v>45847</v>
      </c>
      <c r="BX383" vm="9480">
        <f ca="1"/>
        <v>70.849999999999994</v>
      </c>
      <c r="BZ383" vm="12769">
        <f ca="1"/>
        <v>45847</v>
      </c>
      <c r="CA383" vm="12795">
        <f ca="1"/>
        <v>573.61</v>
      </c>
      <c r="CB383" vm="12769">
        <f ca="1"/>
        <v>45847</v>
      </c>
      <c r="CC383" vm="10608">
        <f ca="1"/>
        <v>127.64</v>
      </c>
      <c r="CD383" vm="12769">
        <f ca="1"/>
        <v>45847</v>
      </c>
      <c r="CE383" vm="12796">
        <f ca="1"/>
        <v>117.44</v>
      </c>
      <c r="CF383" vm="12769">
        <f ca="1"/>
        <v>45847</v>
      </c>
      <c r="CG383" vm="12797">
        <f ca="1"/>
        <v>59.232100000000003</v>
      </c>
      <c r="CH383" vm="12769">
        <f ca="1"/>
        <v>45847</v>
      </c>
      <c r="CI383" vm="12798">
        <f ca="1"/>
        <v>213.0033</v>
      </c>
    </row>
    <row r="384" spans="1:87">
      <c r="A384" vm="12799">
        <f ca="1"/>
        <v>45848</v>
      </c>
      <c r="B384" vm="12800">
        <f ca="1"/>
        <v>21.85</v>
      </c>
      <c r="C384" vm="12799">
        <f ca="1"/>
        <v>45848</v>
      </c>
      <c r="D384" vm="12801">
        <f ca="1"/>
        <v>54.89</v>
      </c>
      <c r="E384" vm="12799">
        <f ca="1"/>
        <v>45848</v>
      </c>
      <c r="F384" vm="2712">
        <f ca="1"/>
        <v>19.600000000000001</v>
      </c>
      <c r="G384" vm="12799">
        <f ca="1"/>
        <v>45848</v>
      </c>
      <c r="H384" vm="12802">
        <f ca="1"/>
        <v>802.09</v>
      </c>
      <c r="I384" vm="12799">
        <f ca="1"/>
        <v>45848</v>
      </c>
      <c r="J384" vm="12803">
        <f ca="1"/>
        <v>151.30000000000001</v>
      </c>
      <c r="K384" vm="12799">
        <f ca="1"/>
        <v>45848</v>
      </c>
      <c r="L384" vm="12804">
        <f ca="1"/>
        <v>526.04999999999995</v>
      </c>
      <c r="M384" vm="12799">
        <f ca="1"/>
        <v>45848</v>
      </c>
      <c r="N384" vm="5579">
        <f ca="1"/>
        <v>52.85</v>
      </c>
      <c r="O384" vm="12799">
        <f ca="1"/>
        <v>45848</v>
      </c>
      <c r="P384" vm="6633">
        <f ca="1"/>
        <v>8.9236000000000004</v>
      </c>
      <c r="Q384" vm="12799">
        <f ca="1"/>
        <v>45848</v>
      </c>
      <c r="R384" vm="12805">
        <f ca="1"/>
        <v>296.18</v>
      </c>
      <c r="S384" vm="12799">
        <f ca="1"/>
        <v>45848</v>
      </c>
      <c r="T384" vm="7095">
        <f ca="1"/>
        <v>117.96</v>
      </c>
      <c r="U384" vm="12799">
        <f ca="1"/>
        <v>45848</v>
      </c>
      <c r="V384" vm="12806">
        <f ca="1"/>
        <v>519.20000000000005</v>
      </c>
      <c r="W384" vm="12799">
        <f ca="1"/>
        <v>45848</v>
      </c>
      <c r="X384" vm="12807">
        <f ca="1"/>
        <v>501.48</v>
      </c>
      <c r="Y384" vm="12799">
        <f ca="1"/>
        <v>45848</v>
      </c>
      <c r="Z384" vm="1225">
        <f ca="1"/>
        <v>48.56</v>
      </c>
      <c r="AA384" vm="12799">
        <f ca="1"/>
        <v>45848</v>
      </c>
      <c r="AB384" vm="10232">
        <f ca="1"/>
        <v>71.010000000000005</v>
      </c>
      <c r="AC384" vm="12799">
        <f ca="1"/>
        <v>45848</v>
      </c>
      <c r="AD384" vm="12808">
        <f ca="1"/>
        <v>74.27</v>
      </c>
      <c r="AE384" vm="12799">
        <f ca="1"/>
        <v>45848</v>
      </c>
      <c r="AF384" vm="12809">
        <f ca="1"/>
        <v>212.41</v>
      </c>
      <c r="AG384" vm="12799">
        <f ca="1"/>
        <v>45848</v>
      </c>
      <c r="AH384" vm="12810">
        <f ca="1"/>
        <v>74.64</v>
      </c>
      <c r="AI384" vm="12799">
        <f ca="1"/>
        <v>45848</v>
      </c>
      <c r="AJ384" vm="12811">
        <f ca="1"/>
        <v>65.62</v>
      </c>
      <c r="AK384" vm="12799">
        <f ca="1"/>
        <v>45848</v>
      </c>
      <c r="AL384" vm="12812">
        <f ca="1"/>
        <v>214.42</v>
      </c>
      <c r="AM384" vm="12799">
        <f ca="1"/>
        <v>45848</v>
      </c>
      <c r="AN384" vm="8405">
        <f ca="1"/>
        <v>11.96</v>
      </c>
      <c r="AO384" vm="12799">
        <f ca="1"/>
        <v>45848</v>
      </c>
      <c r="AP384" vm="3946">
        <f ca="1"/>
        <v>110.21</v>
      </c>
      <c r="AQ384" vm="12799">
        <f ca="1"/>
        <v>45848</v>
      </c>
      <c r="AR384" vm="12813">
        <f ca="1"/>
        <v>93.66</v>
      </c>
      <c r="AS384" vm="12799">
        <f ca="1"/>
        <v>45848</v>
      </c>
      <c r="AT384" vm="12814">
        <f ca="1"/>
        <v>133.6</v>
      </c>
      <c r="AU384" vm="12799">
        <f ca="1"/>
        <v>45848</v>
      </c>
      <c r="AV384" vm="12815">
        <f ca="1"/>
        <v>60.8</v>
      </c>
      <c r="AW384" vm="12799">
        <f ca="1"/>
        <v>45848</v>
      </c>
      <c r="AX384" vm="2055">
        <f ca="1"/>
        <v>40.26</v>
      </c>
      <c r="AY384" vm="12799">
        <f ca="1"/>
        <v>45848</v>
      </c>
      <c r="AZ384" vm="12816">
        <f ca="1"/>
        <v>189.19</v>
      </c>
      <c r="BA384" vm="12799">
        <f ca="1"/>
        <v>45848</v>
      </c>
      <c r="BB384" vm="12817">
        <f ca="1"/>
        <v>221.01</v>
      </c>
      <c r="BC384" vm="12799">
        <f ca="1"/>
        <v>45848</v>
      </c>
      <c r="BD384" vm="12818">
        <f ca="1"/>
        <v>92.1</v>
      </c>
      <c r="BE384" vm="12799">
        <f ca="1"/>
        <v>45848</v>
      </c>
      <c r="BF384" vm="587">
        <f ca="1"/>
        <v>39.58</v>
      </c>
      <c r="BG384" vm="12799">
        <f ca="1"/>
        <v>45848</v>
      </c>
      <c r="BH384" vm="12819">
        <f ca="1"/>
        <v>306.2</v>
      </c>
      <c r="BI384" vm="12799">
        <f ca="1"/>
        <v>45848</v>
      </c>
      <c r="BJ384" vm="6442">
        <f ca="1"/>
        <v>46.97</v>
      </c>
      <c r="BK384" vm="12799">
        <f ca="1"/>
        <v>45848</v>
      </c>
      <c r="BL384" vm="1733">
        <f ca="1"/>
        <v>42.03</v>
      </c>
      <c r="BM384" vm="12799">
        <f ca="1"/>
        <v>45848</v>
      </c>
      <c r="BN384" vm="3750">
        <f ca="1"/>
        <v>121.95</v>
      </c>
      <c r="BO384" vm="12799">
        <f ca="1"/>
        <v>45848</v>
      </c>
      <c r="BP384" vm="12820">
        <f ca="1"/>
        <v>136.08000000000001</v>
      </c>
      <c r="BQ384" vm="12799">
        <f ca="1"/>
        <v>45848</v>
      </c>
      <c r="BR384" vm="12821">
        <f ca="1"/>
        <v>236.77</v>
      </c>
      <c r="BS384" vm="12799">
        <f ca="1"/>
        <v>45848</v>
      </c>
      <c r="BT384" vm="12822">
        <f ca="1"/>
        <v>263.97000000000003</v>
      </c>
      <c r="BU384" vm="12799">
        <f ca="1"/>
        <v>45848</v>
      </c>
      <c r="BV384" vm="12823">
        <f ca="1"/>
        <v>29.569199999999999</v>
      </c>
      <c r="BW384" vm="12799">
        <f ca="1"/>
        <v>45848</v>
      </c>
      <c r="BX384" vm="12824">
        <f ca="1"/>
        <v>70.650000000000006</v>
      </c>
      <c r="BZ384" vm="12799">
        <f ca="1"/>
        <v>45848</v>
      </c>
      <c r="CA384" vm="12825">
        <f ca="1"/>
        <v>575.29</v>
      </c>
      <c r="CB384" vm="12799">
        <f ca="1"/>
        <v>45848</v>
      </c>
      <c r="CC384" vm="12826">
        <f ca="1"/>
        <v>127.83</v>
      </c>
      <c r="CD384" vm="12799">
        <f ca="1"/>
        <v>45848</v>
      </c>
      <c r="CE384" vm="12827">
        <f ca="1"/>
        <v>117.93</v>
      </c>
      <c r="CF384" vm="12799">
        <f ca="1"/>
        <v>45848</v>
      </c>
      <c r="CG384" vm="8878">
        <f ca="1"/>
        <v>59.4</v>
      </c>
      <c r="CH384" vm="12799">
        <f ca="1"/>
        <v>45848</v>
      </c>
      <c r="CI384" vm="12828">
        <f ca="1"/>
        <v>213.36259999999999</v>
      </c>
    </row>
    <row r="385" spans="1:87">
      <c r="A385" vm="12829">
        <f ca="1"/>
        <v>45849</v>
      </c>
      <c r="B385" vm="10594">
        <f ca="1"/>
        <v>21.81</v>
      </c>
      <c r="C385" vm="12829">
        <f ca="1"/>
        <v>45849</v>
      </c>
      <c r="D385" vm="774">
        <f ca="1"/>
        <v>54.94</v>
      </c>
      <c r="E385" vm="12829">
        <f ca="1"/>
        <v>45849</v>
      </c>
      <c r="F385" vm="3918">
        <f ca="1"/>
        <v>18.91</v>
      </c>
      <c r="G385" vm="12829">
        <f ca="1"/>
        <v>45849</v>
      </c>
      <c r="H385" vm="12830">
        <f ca="1"/>
        <v>801.93</v>
      </c>
      <c r="I385" vm="12829">
        <f ca="1"/>
        <v>45849</v>
      </c>
      <c r="J385" vm="12831">
        <f ca="1"/>
        <v>148.69</v>
      </c>
      <c r="K385" vm="12829">
        <f ca="1"/>
        <v>45849</v>
      </c>
      <c r="L385" vm="12832">
        <f ca="1"/>
        <v>512.05999999999995</v>
      </c>
      <c r="M385" vm="12829">
        <f ca="1"/>
        <v>45849</v>
      </c>
      <c r="N385" vm="12833">
        <f ca="1"/>
        <v>52.582500000000003</v>
      </c>
      <c r="O385" vm="12829">
        <f ca="1"/>
        <v>45849</v>
      </c>
      <c r="P385" vm="12834">
        <f ca="1"/>
        <v>8.5686</v>
      </c>
      <c r="Q385" vm="12829">
        <f ca="1"/>
        <v>45849</v>
      </c>
      <c r="R385" vm="12835">
        <f ca="1"/>
        <v>289.74</v>
      </c>
      <c r="S385" vm="12829">
        <f ca="1"/>
        <v>45849</v>
      </c>
      <c r="T385" vm="2951">
        <f ca="1"/>
        <v>114.11</v>
      </c>
      <c r="U385" vm="12829">
        <f ca="1"/>
        <v>45849</v>
      </c>
      <c r="V385" vm="12836">
        <f ca="1"/>
        <v>512.41</v>
      </c>
      <c r="W385" vm="12829">
        <f ca="1"/>
        <v>45849</v>
      </c>
      <c r="X385" vm="12837">
        <f ca="1"/>
        <v>503.32</v>
      </c>
      <c r="Y385" vm="12829">
        <f ca="1"/>
        <v>45849</v>
      </c>
      <c r="Z385" vm="11598">
        <f ca="1"/>
        <v>48.1</v>
      </c>
      <c r="AA385" vm="12829">
        <f ca="1"/>
        <v>45849</v>
      </c>
      <c r="AB385" vm="9417">
        <f ca="1"/>
        <v>68.930000000000007</v>
      </c>
      <c r="AC385" vm="12829">
        <f ca="1"/>
        <v>45849</v>
      </c>
      <c r="AD385" vm="11226">
        <f ca="1"/>
        <v>70.98</v>
      </c>
      <c r="AE385" vm="12829">
        <f ca="1"/>
        <v>45849</v>
      </c>
      <c r="AF385" vm="12838">
        <f ca="1"/>
        <v>211.16</v>
      </c>
      <c r="AG385" vm="12829">
        <f ca="1"/>
        <v>45849</v>
      </c>
      <c r="AH385" vm="12839">
        <f ca="1"/>
        <v>74.400000000000006</v>
      </c>
      <c r="AI385" vm="12829">
        <f ca="1"/>
        <v>45849</v>
      </c>
      <c r="AJ385" vm="12840">
        <f ca="1"/>
        <v>64.78</v>
      </c>
      <c r="AK385" vm="12829">
        <f ca="1"/>
        <v>45849</v>
      </c>
      <c r="AL385" vm="12220">
        <f ca="1"/>
        <v>210.84</v>
      </c>
      <c r="AM385" vm="12829">
        <f ca="1"/>
        <v>45849</v>
      </c>
      <c r="AN385" vm="6920">
        <f ca="1"/>
        <v>11.4</v>
      </c>
      <c r="AO385" vm="12829">
        <f ca="1"/>
        <v>45849</v>
      </c>
      <c r="AP385" vm="12841">
        <f ca="1"/>
        <v>109.56</v>
      </c>
      <c r="AQ385" vm="12829">
        <f ca="1"/>
        <v>45849</v>
      </c>
      <c r="AR385" vm="12842">
        <f ca="1"/>
        <v>93.72</v>
      </c>
      <c r="AS385" vm="12829">
        <f ca="1"/>
        <v>45849</v>
      </c>
      <c r="AT385" vm="12026">
        <f ca="1"/>
        <v>132.02000000000001</v>
      </c>
      <c r="AU385" vm="12829">
        <f ca="1"/>
        <v>45849</v>
      </c>
      <c r="AV385" vm="5226">
        <f ca="1"/>
        <v>60.99</v>
      </c>
      <c r="AW385" vm="12829">
        <f ca="1"/>
        <v>45849</v>
      </c>
      <c r="AX385" vm="12843">
        <f ca="1"/>
        <v>40.18</v>
      </c>
      <c r="AY385" vm="12829">
        <f ca="1"/>
        <v>45849</v>
      </c>
      <c r="AZ385" vm="12844">
        <f ca="1"/>
        <v>191.38499999999999</v>
      </c>
      <c r="BA385" vm="12829">
        <f ca="1"/>
        <v>45849</v>
      </c>
      <c r="BB385" vm="12845">
        <f ca="1"/>
        <v>219.24</v>
      </c>
      <c r="BC385" vm="12829">
        <f ca="1"/>
        <v>45849</v>
      </c>
      <c r="BD385" vm="12846">
        <f ca="1"/>
        <v>91.08</v>
      </c>
      <c r="BE385" vm="12829">
        <f ca="1"/>
        <v>45849</v>
      </c>
      <c r="BF385" vm="3609">
        <f ca="1"/>
        <v>38.28</v>
      </c>
      <c r="BG385" vm="12829">
        <f ca="1"/>
        <v>45849</v>
      </c>
      <c r="BH385" vm="12847">
        <f ca="1"/>
        <v>309.14</v>
      </c>
      <c r="BI385" vm="12829">
        <f ca="1"/>
        <v>45849</v>
      </c>
      <c r="BJ385" vm="11271">
        <f ca="1"/>
        <v>46.73</v>
      </c>
      <c r="BK385" vm="12829">
        <f ca="1"/>
        <v>45849</v>
      </c>
      <c r="BL385" vm="5328">
        <f ca="1"/>
        <v>41.62</v>
      </c>
      <c r="BM385" vm="12829">
        <f ca="1"/>
        <v>45849</v>
      </c>
      <c r="BN385" vm="12848">
        <f ca="1"/>
        <v>120.94</v>
      </c>
      <c r="BO385" vm="12829">
        <f ca="1"/>
        <v>45849</v>
      </c>
      <c r="BP385" vm="1029">
        <f ca="1"/>
        <v>135.26</v>
      </c>
      <c r="BQ385" vm="12829">
        <f ca="1"/>
        <v>45849</v>
      </c>
      <c r="BR385" vm="10349">
        <f ca="1"/>
        <v>235.93</v>
      </c>
      <c r="BS385" vm="12829">
        <f ca="1"/>
        <v>45849</v>
      </c>
      <c r="BT385" vm="12849">
        <f ca="1"/>
        <v>258.07</v>
      </c>
      <c r="BU385" vm="12829">
        <f ca="1"/>
        <v>45849</v>
      </c>
      <c r="BV385" vm="7028">
        <f ca="1"/>
        <v>29.68</v>
      </c>
      <c r="BW385" vm="12829">
        <f ca="1"/>
        <v>45849</v>
      </c>
      <c r="BX385" vm="12850">
        <f ca="1"/>
        <v>70.19</v>
      </c>
      <c r="BZ385" vm="12829">
        <f ca="1"/>
        <v>45849</v>
      </c>
      <c r="CA385" vm="12851">
        <f ca="1"/>
        <v>573.22</v>
      </c>
      <c r="CB385" vm="12829">
        <f ca="1"/>
        <v>45849</v>
      </c>
      <c r="CC385" vm="12852">
        <f ca="1"/>
        <v>127.08</v>
      </c>
      <c r="CD385" vm="12829">
        <f ca="1"/>
        <v>45849</v>
      </c>
      <c r="CE385" vm="12853">
        <f ca="1"/>
        <v>117.46</v>
      </c>
      <c r="CF385" vm="12829">
        <f ca="1"/>
        <v>45849</v>
      </c>
      <c r="CG385" vm="8543">
        <f ca="1"/>
        <v>59.19</v>
      </c>
      <c r="CH385" vm="12829">
        <f ca="1"/>
        <v>45849</v>
      </c>
      <c r="CI385" vm="12854">
        <f ca="1"/>
        <v>212.1</v>
      </c>
    </row>
    <row r="386" spans="1:87">
      <c r="A386" vm="12855">
        <f ca="1"/>
        <v>45852</v>
      </c>
      <c r="B386" vm="9007">
        <f ca="1"/>
        <v>21.62</v>
      </c>
      <c r="C386" vm="12855">
        <f ca="1"/>
        <v>45852</v>
      </c>
      <c r="D386" vm="12856">
        <f ca="1"/>
        <v>54.3</v>
      </c>
      <c r="E386" vm="12855">
        <f ca="1"/>
        <v>45852</v>
      </c>
      <c r="F386" vm="4060">
        <f ca="1"/>
        <v>19.23</v>
      </c>
      <c r="G386" vm="12855">
        <f ca="1"/>
        <v>45852</v>
      </c>
      <c r="H386" vm="12857">
        <f ca="1"/>
        <v>806.73</v>
      </c>
      <c r="I386" vm="12855">
        <f ca="1"/>
        <v>45852</v>
      </c>
      <c r="J386" vm="1732">
        <f ca="1"/>
        <v>148.83000000000001</v>
      </c>
      <c r="K386" vm="12855">
        <f ca="1"/>
        <v>45852</v>
      </c>
      <c r="L386" vm="12858">
        <f ca="1"/>
        <v>516.44000000000005</v>
      </c>
      <c r="M386" vm="12855">
        <f ca="1"/>
        <v>45852</v>
      </c>
      <c r="N386" vm="6840">
        <f ca="1"/>
        <v>52.28</v>
      </c>
      <c r="O386" vm="12855">
        <f ca="1"/>
        <v>45852</v>
      </c>
      <c r="P386" vm="12859">
        <f ca="1"/>
        <v>8.5488999999999997</v>
      </c>
      <c r="Q386" vm="12855">
        <f ca="1"/>
        <v>45852</v>
      </c>
      <c r="R386" vm="12860">
        <f ca="1"/>
        <v>291.14</v>
      </c>
      <c r="S386" vm="12855">
        <f ca="1"/>
        <v>45852</v>
      </c>
      <c r="T386" vm="4706">
        <f ca="1"/>
        <v>112.13</v>
      </c>
      <c r="U386" vm="12855">
        <f ca="1"/>
        <v>45852</v>
      </c>
      <c r="V386" vm="12861">
        <f ca="1"/>
        <v>507.61</v>
      </c>
      <c r="W386" vm="12855">
        <f ca="1"/>
        <v>45852</v>
      </c>
      <c r="X386" vm="12862">
        <f ca="1"/>
        <v>503.02</v>
      </c>
      <c r="Y386" vm="12855">
        <f ca="1"/>
        <v>45852</v>
      </c>
      <c r="Z386" vm="8350">
        <f ca="1"/>
        <v>46.93</v>
      </c>
      <c r="AA386" vm="12855">
        <f ca="1"/>
        <v>45852</v>
      </c>
      <c r="AB386" vm="7823">
        <f ca="1"/>
        <v>68.94</v>
      </c>
      <c r="AC386" vm="12855">
        <f ca="1"/>
        <v>45852</v>
      </c>
      <c r="AD386" vm="12863">
        <f ca="1"/>
        <v>71.87</v>
      </c>
      <c r="AE386" vm="12855">
        <f ca="1"/>
        <v>45852</v>
      </c>
      <c r="AF386" vm="12864">
        <f ca="1"/>
        <v>208.62</v>
      </c>
      <c r="AG386" vm="12855">
        <f ca="1"/>
        <v>45852</v>
      </c>
      <c r="AH386" vm="12865">
        <f ca="1"/>
        <v>75.040000000000006</v>
      </c>
      <c r="AI386" vm="12855">
        <f ca="1"/>
        <v>45852</v>
      </c>
      <c r="AJ386" vm="12866">
        <f ca="1"/>
        <v>64.36</v>
      </c>
      <c r="AK386" vm="12855">
        <f ca="1"/>
        <v>45852</v>
      </c>
      <c r="AL386" vm="12867">
        <f ca="1"/>
        <v>213.52</v>
      </c>
      <c r="AM386" vm="12855">
        <f ca="1"/>
        <v>45852</v>
      </c>
      <c r="AN386" vm="12868">
        <f ca="1"/>
        <v>11.85</v>
      </c>
      <c r="AO386" vm="12855">
        <f ca="1"/>
        <v>45852</v>
      </c>
      <c r="AP386" vm="4018">
        <f ca="1"/>
        <v>110.03</v>
      </c>
      <c r="AQ386" vm="12855">
        <f ca="1"/>
        <v>45852</v>
      </c>
      <c r="AR386" vm="12869">
        <f ca="1"/>
        <v>95.25</v>
      </c>
      <c r="AS386" vm="12855">
        <f ca="1"/>
        <v>45852</v>
      </c>
      <c r="AT386" vm="7615">
        <f ca="1"/>
        <v>132.03</v>
      </c>
      <c r="AU386" vm="12855">
        <f ca="1"/>
        <v>45852</v>
      </c>
      <c r="AV386" vm="12870">
        <f ca="1"/>
        <v>60.92</v>
      </c>
      <c r="AW386" vm="12855">
        <f ca="1"/>
        <v>45852</v>
      </c>
      <c r="AX386" vm="4696">
        <f ca="1"/>
        <v>40.549999999999997</v>
      </c>
      <c r="AY386" vm="12855">
        <f ca="1"/>
        <v>45852</v>
      </c>
      <c r="AZ386" vm="12871">
        <f ca="1"/>
        <v>194.86</v>
      </c>
      <c r="BA386" vm="12855">
        <f ca="1"/>
        <v>45852</v>
      </c>
      <c r="BB386" vm="12872">
        <f ca="1"/>
        <v>221.78</v>
      </c>
      <c r="BC386" vm="12855">
        <f ca="1"/>
        <v>45852</v>
      </c>
      <c r="BD386" vm="10962">
        <f ca="1"/>
        <v>89.59</v>
      </c>
      <c r="BE386" vm="12855">
        <f ca="1"/>
        <v>45852</v>
      </c>
      <c r="BF386" vm="12873">
        <f ca="1"/>
        <v>38.29</v>
      </c>
      <c r="BG386" vm="12855">
        <f ca="1"/>
        <v>45852</v>
      </c>
      <c r="BH386" vm="12874">
        <f ca="1"/>
        <v>308.01</v>
      </c>
      <c r="BI386" vm="12855">
        <f ca="1"/>
        <v>45852</v>
      </c>
      <c r="BJ386" vm="10791">
        <f ca="1"/>
        <v>47.07</v>
      </c>
      <c r="BK386" vm="12855">
        <f ca="1"/>
        <v>45852</v>
      </c>
      <c r="BL386" vm="6398">
        <f ca="1"/>
        <v>41.58</v>
      </c>
      <c r="BM386" vm="12855">
        <f ca="1"/>
        <v>45852</v>
      </c>
      <c r="BN386" vm="9724">
        <f ca="1"/>
        <v>122.91</v>
      </c>
      <c r="BO386" vm="12855">
        <f ca="1"/>
        <v>45852</v>
      </c>
      <c r="BP386" vm="3961">
        <f ca="1"/>
        <v>135.57</v>
      </c>
      <c r="BQ386" vm="12855">
        <f ca="1"/>
        <v>45852</v>
      </c>
      <c r="BR386" vm="904">
        <f ca="1"/>
        <v>238.06</v>
      </c>
      <c r="BS386" vm="12855">
        <f ca="1"/>
        <v>45852</v>
      </c>
      <c r="BT386" vm="12875">
        <f ca="1"/>
        <v>259.68</v>
      </c>
      <c r="BU386" vm="12855">
        <f ca="1"/>
        <v>45852</v>
      </c>
      <c r="BV386" vm="12876">
        <f ca="1"/>
        <v>29.310099999999998</v>
      </c>
      <c r="BW386" vm="12855">
        <f ca="1"/>
        <v>45852</v>
      </c>
      <c r="BX386" vm="12259">
        <f ca="1"/>
        <v>71.12</v>
      </c>
      <c r="BZ386" vm="12855">
        <f ca="1"/>
        <v>45852</v>
      </c>
      <c r="CA386" vm="12877">
        <f ca="1"/>
        <v>574.35</v>
      </c>
      <c r="CB386" vm="12855">
        <f ca="1"/>
        <v>45852</v>
      </c>
      <c r="CC386" vm="12878">
        <f ca="1"/>
        <v>127.34</v>
      </c>
      <c r="CD386" vm="12855">
        <f ca="1"/>
        <v>45852</v>
      </c>
      <c r="CE386" vm="12879">
        <f ca="1"/>
        <v>117.59</v>
      </c>
      <c r="CF386" vm="12855">
        <f ca="1"/>
        <v>45852</v>
      </c>
      <c r="CG386" vm="11852">
        <f ca="1"/>
        <v>59.24</v>
      </c>
      <c r="CH386" vm="12855">
        <f ca="1"/>
        <v>45852</v>
      </c>
      <c r="CI386" vm="12880">
        <f ca="1"/>
        <v>212.57689999999999</v>
      </c>
    </row>
    <row r="387" spans="1:87">
      <c r="A387" vm="12881">
        <f ca="1"/>
        <v>45853</v>
      </c>
      <c r="B387" vm="7301">
        <f ca="1"/>
        <v>20.95</v>
      </c>
      <c r="C387" vm="12881">
        <f ca="1"/>
        <v>45853</v>
      </c>
      <c r="D387" vm="12882">
        <f ca="1"/>
        <v>53.73</v>
      </c>
      <c r="E387" vm="12881">
        <f ca="1"/>
        <v>45853</v>
      </c>
      <c r="F387" vm="3843">
        <f ca="1"/>
        <v>18.809999999999999</v>
      </c>
      <c r="G387" vm="12881">
        <f ca="1"/>
        <v>45853</v>
      </c>
      <c r="H387" vm="12883">
        <f ca="1"/>
        <v>823.02</v>
      </c>
      <c r="I387" vm="12881">
        <f ca="1"/>
        <v>45853</v>
      </c>
      <c r="J387" vm="12884">
        <f ca="1"/>
        <v>148.74</v>
      </c>
      <c r="K387" vm="12881">
        <f ca="1"/>
        <v>45853</v>
      </c>
      <c r="L387" vm="12885">
        <f ca="1"/>
        <v>512.23</v>
      </c>
      <c r="M387" vm="12881">
        <f ca="1"/>
        <v>45853</v>
      </c>
      <c r="N387" vm="11454">
        <f ca="1"/>
        <v>52.26</v>
      </c>
      <c r="O387" vm="12881">
        <f ca="1"/>
        <v>45853</v>
      </c>
      <c r="P387" vm="12886">
        <f ca="1"/>
        <v>8.4700000000000006</v>
      </c>
      <c r="Q387" vm="12881">
        <f ca="1"/>
        <v>45853</v>
      </c>
      <c r="R387" vm="12887">
        <f ca="1"/>
        <v>288.89999999999998</v>
      </c>
      <c r="S387" vm="12881">
        <f ca="1"/>
        <v>45853</v>
      </c>
      <c r="T387" vm="12888">
        <f ca="1"/>
        <v>110.83</v>
      </c>
      <c r="U387" vm="12881">
        <f ca="1"/>
        <v>45853</v>
      </c>
      <c r="V387" vm="12889">
        <f ca="1"/>
        <v>503.47</v>
      </c>
      <c r="W387" vm="12881">
        <f ca="1"/>
        <v>45853</v>
      </c>
      <c r="X387" vm="12890">
        <f ca="1"/>
        <v>505.82</v>
      </c>
      <c r="Y387" vm="12881">
        <f ca="1"/>
        <v>45853</v>
      </c>
      <c r="Z387" vm="11295">
        <f ca="1"/>
        <v>48.09</v>
      </c>
      <c r="AA387" vm="12881">
        <f ca="1"/>
        <v>45853</v>
      </c>
      <c r="AB387" vm="766">
        <f ca="1"/>
        <v>67.22</v>
      </c>
      <c r="AC387" vm="12881">
        <f ca="1"/>
        <v>45853</v>
      </c>
      <c r="AD387" vm="12891">
        <f ca="1"/>
        <v>70.02</v>
      </c>
      <c r="AE387" vm="12881">
        <f ca="1"/>
        <v>45853</v>
      </c>
      <c r="AF387" vm="12892">
        <f ca="1"/>
        <v>209.11</v>
      </c>
      <c r="AG387" vm="12881">
        <f ca="1"/>
        <v>45853</v>
      </c>
      <c r="AH387" vm="5103">
        <f ca="1"/>
        <v>74.7</v>
      </c>
      <c r="AI387" vm="12881">
        <f ca="1"/>
        <v>45853</v>
      </c>
      <c r="AJ387" vm="2839">
        <f ca="1"/>
        <v>63.94</v>
      </c>
      <c r="AK387" vm="12881">
        <f ca="1"/>
        <v>45853</v>
      </c>
      <c r="AL387" vm="12893">
        <f ca="1"/>
        <v>212.79</v>
      </c>
      <c r="AM387" vm="12881">
        <f ca="1"/>
        <v>45853</v>
      </c>
      <c r="AN387" vm="11132">
        <f ca="1"/>
        <v>11.15</v>
      </c>
      <c r="AO387" vm="12881">
        <f ca="1"/>
        <v>45853</v>
      </c>
      <c r="AP387" vm="10882">
        <f ca="1"/>
        <v>102.01</v>
      </c>
      <c r="AQ387" vm="12881">
        <f ca="1"/>
        <v>45853</v>
      </c>
      <c r="AR387" vm="12894">
        <f ca="1"/>
        <v>95.16</v>
      </c>
      <c r="AS387" vm="12881">
        <f ca="1"/>
        <v>45853</v>
      </c>
      <c r="AT387" vm="12895">
        <f ca="1"/>
        <v>131.49</v>
      </c>
      <c r="AU387" vm="12881">
        <f ca="1"/>
        <v>45853</v>
      </c>
      <c r="AV387" vm="4971">
        <f ca="1"/>
        <v>59.88</v>
      </c>
      <c r="AW387" vm="12881">
        <f ca="1"/>
        <v>45853</v>
      </c>
      <c r="AX387" vm="8997">
        <f ca="1"/>
        <v>39.94</v>
      </c>
      <c r="AY387" vm="12881">
        <f ca="1"/>
        <v>45853</v>
      </c>
      <c r="AZ387" vm="12896">
        <f ca="1"/>
        <v>192.58</v>
      </c>
      <c r="BA387" vm="12881">
        <f ca="1"/>
        <v>45853</v>
      </c>
      <c r="BB387" vm="12897">
        <f ca="1"/>
        <v>218.92</v>
      </c>
      <c r="BC387" vm="12881">
        <f ca="1"/>
        <v>45853</v>
      </c>
      <c r="BD387" vm="12898">
        <f ca="1"/>
        <v>86.1</v>
      </c>
      <c r="BE387" vm="12881">
        <f ca="1"/>
        <v>45853</v>
      </c>
      <c r="BF387" vm="12899">
        <f ca="1"/>
        <v>37.82</v>
      </c>
      <c r="BG387" vm="12881">
        <f ca="1"/>
        <v>45853</v>
      </c>
      <c r="BH387" vm="12900">
        <f ca="1"/>
        <v>306.73</v>
      </c>
      <c r="BI387" vm="12881">
        <f ca="1"/>
        <v>45853</v>
      </c>
      <c r="BJ387" vm="12901">
        <f ca="1"/>
        <v>46.15</v>
      </c>
      <c r="BK387" vm="12881">
        <f ca="1"/>
        <v>45853</v>
      </c>
      <c r="BL387" vm="7930">
        <f ca="1"/>
        <v>41.26</v>
      </c>
      <c r="BM387" vm="12881">
        <f ca="1"/>
        <v>45853</v>
      </c>
      <c r="BN387" vm="12902">
        <f ca="1"/>
        <v>119.73</v>
      </c>
      <c r="BO387" vm="12881">
        <f ca="1"/>
        <v>45853</v>
      </c>
      <c r="BP387" vm="12903">
        <f ca="1"/>
        <v>133.81</v>
      </c>
      <c r="BQ387" vm="12881">
        <f ca="1"/>
        <v>45853</v>
      </c>
      <c r="BR387" vm="12904">
        <f ca="1"/>
        <v>235.3</v>
      </c>
      <c r="BS387" vm="12881">
        <f ca="1"/>
        <v>45853</v>
      </c>
      <c r="BT387" vm="12905">
        <f ca="1"/>
        <v>257.58</v>
      </c>
      <c r="BU387" vm="12881">
        <f ca="1"/>
        <v>45853</v>
      </c>
      <c r="BV387" vm="12906">
        <f ca="1"/>
        <v>28.62</v>
      </c>
      <c r="BW387" vm="12881">
        <f ca="1"/>
        <v>45853</v>
      </c>
      <c r="BX387" vm="12907">
        <f ca="1"/>
        <v>71</v>
      </c>
      <c r="BZ387" vm="12881">
        <f ca="1"/>
        <v>45853</v>
      </c>
      <c r="CA387" vm="12908">
        <f ca="1"/>
        <v>571.86</v>
      </c>
      <c r="CB387" vm="12881">
        <f ca="1"/>
        <v>45853</v>
      </c>
      <c r="CC387" vm="3890">
        <f ca="1"/>
        <v>126.64</v>
      </c>
      <c r="CD387" vm="12881">
        <f ca="1"/>
        <v>45853</v>
      </c>
      <c r="CE387" vm="12909">
        <f ca="1"/>
        <v>117.41</v>
      </c>
      <c r="CF387" vm="12881">
        <f ca="1"/>
        <v>45853</v>
      </c>
      <c r="CG387" vm="9002">
        <f ca="1"/>
        <v>59.02</v>
      </c>
      <c r="CH387" vm="12881">
        <f ca="1"/>
        <v>45853</v>
      </c>
      <c r="CI387" vm="12910">
        <f ca="1"/>
        <v>211.62</v>
      </c>
    </row>
    <row r="388" spans="1:87">
      <c r="A388" vm="12911">
        <f ca="1"/>
        <v>45854</v>
      </c>
      <c r="B388" vm="7409">
        <f ca="1"/>
        <v>21.18</v>
      </c>
      <c r="C388" vm="12911">
        <f ca="1"/>
        <v>45854</v>
      </c>
      <c r="D388" vm="2958">
        <f ca="1"/>
        <v>54</v>
      </c>
      <c r="E388" vm="12911">
        <f ca="1"/>
        <v>45854</v>
      </c>
      <c r="F388" vm="12912">
        <f ca="1"/>
        <v>20.18</v>
      </c>
      <c r="G388" vm="12911">
        <f ca="1"/>
        <v>45854</v>
      </c>
      <c r="H388" vm="12913">
        <f ca="1"/>
        <v>754.45</v>
      </c>
      <c r="I388" vm="12911">
        <f ca="1"/>
        <v>45854</v>
      </c>
      <c r="J388" vm="12914">
        <f ca="1"/>
        <v>149.35</v>
      </c>
      <c r="K388" vm="12911">
        <f ca="1"/>
        <v>45854</v>
      </c>
      <c r="L388" vm="12915">
        <f ca="1"/>
        <v>512.64</v>
      </c>
      <c r="M388" vm="12911">
        <f ca="1"/>
        <v>45854</v>
      </c>
      <c r="N388" vm="2329">
        <f ca="1"/>
        <v>52.23</v>
      </c>
      <c r="O388" vm="12911">
        <f ca="1"/>
        <v>45854</v>
      </c>
      <c r="P388" vm="12916">
        <f ca="1"/>
        <v>8.43</v>
      </c>
      <c r="Q388" vm="12911">
        <f ca="1"/>
        <v>45854</v>
      </c>
      <c r="R388" vm="12917">
        <f ca="1"/>
        <v>287.76</v>
      </c>
      <c r="S388" vm="12911">
        <f ca="1"/>
        <v>45854</v>
      </c>
      <c r="T388" vm="1250">
        <f ca="1"/>
        <v>111.34</v>
      </c>
      <c r="U388" vm="12911">
        <f ca="1"/>
        <v>45854</v>
      </c>
      <c r="V388" vm="12918">
        <f ca="1"/>
        <v>507.73</v>
      </c>
      <c r="W388" vm="12911">
        <f ca="1"/>
        <v>45854</v>
      </c>
      <c r="X388" vm="12919">
        <f ca="1"/>
        <v>505.62</v>
      </c>
      <c r="Y388" vm="12911">
        <f ca="1"/>
        <v>45854</v>
      </c>
      <c r="Z388" vm="5026">
        <f ca="1"/>
        <v>48.66</v>
      </c>
      <c r="AA388" vm="12911">
        <f ca="1"/>
        <v>45854</v>
      </c>
      <c r="AB388" vm="12920">
        <f ca="1"/>
        <v>67.040000000000006</v>
      </c>
      <c r="AC388" vm="12911">
        <f ca="1"/>
        <v>45854</v>
      </c>
      <c r="AD388" vm="12921">
        <f ca="1"/>
        <v>70.41</v>
      </c>
      <c r="AE388" vm="12911">
        <f ca="1"/>
        <v>45854</v>
      </c>
      <c r="AF388" vm="12922">
        <f ca="1"/>
        <v>210.16</v>
      </c>
      <c r="AG388" vm="12911">
        <f ca="1"/>
        <v>45854</v>
      </c>
      <c r="AH388" vm="12923">
        <f ca="1"/>
        <v>74.77</v>
      </c>
      <c r="AI388" vm="12911">
        <f ca="1"/>
        <v>45854</v>
      </c>
      <c r="AJ388" vm="12924">
        <f ca="1"/>
        <v>63.8</v>
      </c>
      <c r="AK388" vm="12911">
        <f ca="1"/>
        <v>45854</v>
      </c>
      <c r="AL388" vm="10155">
        <f ca="1"/>
        <v>211.94</v>
      </c>
      <c r="AM388" vm="12911">
        <f ca="1"/>
        <v>45854</v>
      </c>
      <c r="AN388" vm="12925">
        <f ca="1"/>
        <v>11.33</v>
      </c>
      <c r="AO388" vm="12911">
        <f ca="1"/>
        <v>45854</v>
      </c>
      <c r="AP388" vm="4902">
        <f ca="1"/>
        <v>105.03</v>
      </c>
      <c r="AQ388" vm="12911">
        <f ca="1"/>
        <v>45854</v>
      </c>
      <c r="AR388" vm="5172">
        <f ca="1"/>
        <v>95.49</v>
      </c>
      <c r="AS388" vm="12911">
        <f ca="1"/>
        <v>45854</v>
      </c>
      <c r="AT388" vm="2480">
        <f ca="1"/>
        <v>131.74</v>
      </c>
      <c r="AU388" vm="12911">
        <f ca="1"/>
        <v>45854</v>
      </c>
      <c r="AV388" vm="8561">
        <f ca="1"/>
        <v>58.46</v>
      </c>
      <c r="AW388" vm="12911">
        <f ca="1"/>
        <v>45854</v>
      </c>
      <c r="AX388" vm="12926">
        <f ca="1"/>
        <v>39.729999999999997</v>
      </c>
      <c r="AY388" vm="12911">
        <f ca="1"/>
        <v>45854</v>
      </c>
      <c r="AZ388" vm="788">
        <f ca="1"/>
        <v>191.73</v>
      </c>
      <c r="BA388" vm="12911">
        <f ca="1"/>
        <v>45854</v>
      </c>
      <c r="BB388" vm="12927">
        <f ca="1"/>
        <v>223.36</v>
      </c>
      <c r="BC388" vm="12911">
        <f ca="1"/>
        <v>45854</v>
      </c>
      <c r="BD388" vm="9850">
        <f ca="1"/>
        <v>86.4</v>
      </c>
      <c r="BE388" vm="12911">
        <f ca="1"/>
        <v>45854</v>
      </c>
      <c r="BF388" vm="3609">
        <f ca="1"/>
        <v>38.28</v>
      </c>
      <c r="BG388" vm="12911">
        <f ca="1"/>
        <v>45854</v>
      </c>
      <c r="BH388" vm="12928">
        <f ca="1"/>
        <v>308.26</v>
      </c>
      <c r="BI388" vm="12911">
        <f ca="1"/>
        <v>45854</v>
      </c>
      <c r="BJ388" vm="5805">
        <f ca="1"/>
        <v>46.03</v>
      </c>
      <c r="BK388" vm="12911">
        <f ca="1"/>
        <v>45854</v>
      </c>
      <c r="BL388" vm="6347">
        <f ca="1"/>
        <v>41.25</v>
      </c>
      <c r="BM388" vm="12911">
        <f ca="1"/>
        <v>45854</v>
      </c>
      <c r="BN388" vm="12929">
        <f ca="1"/>
        <v>120.55</v>
      </c>
      <c r="BO388" vm="12911">
        <f ca="1"/>
        <v>45854</v>
      </c>
      <c r="BP388" vm="12930">
        <f ca="1"/>
        <v>135.35</v>
      </c>
      <c r="BQ388" vm="12911">
        <f ca="1"/>
        <v>45854</v>
      </c>
      <c r="BR388" vm="12931">
        <f ca="1"/>
        <v>236.88</v>
      </c>
      <c r="BS388" vm="12911">
        <f ca="1"/>
        <v>45854</v>
      </c>
      <c r="BT388" vm="12932">
        <f ca="1"/>
        <v>257.95</v>
      </c>
      <c r="BU388" vm="12911">
        <f ca="1"/>
        <v>45854</v>
      </c>
      <c r="BV388" vm="12933">
        <f ca="1"/>
        <v>28.1</v>
      </c>
      <c r="BW388" vm="12911">
        <f ca="1"/>
        <v>45854</v>
      </c>
      <c r="BX388" vm="10711">
        <f ca="1"/>
        <v>70.88</v>
      </c>
      <c r="BZ388" vm="12911">
        <f ca="1"/>
        <v>45854</v>
      </c>
      <c r="CA388" vm="10188">
        <f ca="1"/>
        <v>573.74</v>
      </c>
      <c r="CB388" vm="12911">
        <f ca="1"/>
        <v>45854</v>
      </c>
      <c r="CC388" vm="12934">
        <f ca="1"/>
        <v>126.98</v>
      </c>
      <c r="CD388" vm="12911">
        <f ca="1"/>
        <v>45854</v>
      </c>
      <c r="CE388" vm="7451">
        <f ca="1"/>
        <v>118.03</v>
      </c>
      <c r="CF388" vm="12911">
        <f ca="1"/>
        <v>45854</v>
      </c>
      <c r="CG388" vm="6106">
        <f ca="1"/>
        <v>59.22</v>
      </c>
      <c r="CH388" vm="12911">
        <f ca="1"/>
        <v>45854</v>
      </c>
      <c r="CI388" vm="12935">
        <f ca="1"/>
        <v>212.48009999999999</v>
      </c>
    </row>
    <row r="389" spans="1:87">
      <c r="A389" vm="12936">
        <f ca="1"/>
        <v>45855</v>
      </c>
      <c r="B389" vm="7837">
        <f ca="1"/>
        <v>21.45</v>
      </c>
      <c r="C389" vm="12936">
        <f ca="1"/>
        <v>45855</v>
      </c>
      <c r="D389" vm="12937">
        <f ca="1"/>
        <v>53.54</v>
      </c>
      <c r="E389" vm="12936">
        <f ca="1"/>
        <v>45855</v>
      </c>
      <c r="F389" vm="10185">
        <f ca="1"/>
        <v>20.8</v>
      </c>
      <c r="G389" vm="12936">
        <f ca="1"/>
        <v>45855</v>
      </c>
      <c r="H389" vm="12938">
        <f ca="1"/>
        <v>744.91</v>
      </c>
      <c r="I389" vm="12936">
        <f ca="1"/>
        <v>45855</v>
      </c>
      <c r="J389" vm="10552">
        <f ca="1"/>
        <v>149.83000000000001</v>
      </c>
      <c r="K389" vm="12936">
        <f ca="1"/>
        <v>45855</v>
      </c>
      <c r="L389" vm="12939">
        <f ca="1"/>
        <v>516.16</v>
      </c>
      <c r="M389" vm="12936">
        <f ca="1"/>
        <v>45855</v>
      </c>
      <c r="N389" vm="4562">
        <f ca="1"/>
        <v>55.8</v>
      </c>
      <c r="O389" vm="12936">
        <f ca="1"/>
        <v>45855</v>
      </c>
      <c r="P389" vm="12940">
        <f ca="1"/>
        <v>8.49</v>
      </c>
      <c r="Q389" vm="12936">
        <f ca="1"/>
        <v>45855</v>
      </c>
      <c r="R389" vm="12941">
        <f ca="1"/>
        <v>286.29000000000002</v>
      </c>
      <c r="S389" vm="12936">
        <f ca="1"/>
        <v>45855</v>
      </c>
      <c r="T389" vm="664">
        <f ca="1"/>
        <v>110.77</v>
      </c>
      <c r="U389" vm="12936">
        <f ca="1"/>
        <v>45855</v>
      </c>
      <c r="V389" vm="12942">
        <f ca="1"/>
        <v>499.14</v>
      </c>
      <c r="W389" vm="12936">
        <f ca="1"/>
        <v>45855</v>
      </c>
      <c r="X389" vm="12943">
        <f ca="1"/>
        <v>511.7</v>
      </c>
      <c r="Y389" vm="12936">
        <f ca="1"/>
        <v>45855</v>
      </c>
      <c r="Z389" vm="12944">
        <f ca="1"/>
        <v>50.87</v>
      </c>
      <c r="AA389" vm="12936">
        <f ca="1"/>
        <v>45855</v>
      </c>
      <c r="AB389" vm="12945">
        <f ca="1"/>
        <v>65.290000000000006</v>
      </c>
      <c r="AC389" vm="12936">
        <f ca="1"/>
        <v>45855</v>
      </c>
      <c r="AD389" vm="8574">
        <f ca="1"/>
        <v>75.739999999999995</v>
      </c>
      <c r="AE389" vm="12936">
        <f ca="1"/>
        <v>45855</v>
      </c>
      <c r="AF389" vm="10808">
        <f ca="1"/>
        <v>210.02</v>
      </c>
      <c r="AG389" vm="12936">
        <f ca="1"/>
        <v>45855</v>
      </c>
      <c r="AH389" vm="12946">
        <f ca="1"/>
        <v>75.180000000000007</v>
      </c>
      <c r="AI389" vm="12936">
        <f ca="1"/>
        <v>45855</v>
      </c>
      <c r="AJ389" vm="5514">
        <f ca="1"/>
        <v>63.3</v>
      </c>
      <c r="AK389" vm="12936">
        <f ca="1"/>
        <v>45855</v>
      </c>
      <c r="AL389" vm="12947">
        <f ca="1"/>
        <v>211.58</v>
      </c>
      <c r="AM389" vm="12936">
        <f ca="1"/>
        <v>45855</v>
      </c>
      <c r="AN389" vm="12948">
        <f ca="1"/>
        <v>11.38</v>
      </c>
      <c r="AO389" vm="12936">
        <f ca="1"/>
        <v>45855</v>
      </c>
      <c r="AP389" vm="7135">
        <f ca="1"/>
        <v>107.48</v>
      </c>
      <c r="AQ389" vm="12936">
        <f ca="1"/>
        <v>45855</v>
      </c>
      <c r="AR389" vm="12949">
        <f ca="1"/>
        <v>97.92</v>
      </c>
      <c r="AS389" vm="12936">
        <f ca="1"/>
        <v>45855</v>
      </c>
      <c r="AT389" vm="12950">
        <f ca="1"/>
        <v>120.51</v>
      </c>
      <c r="AU389" vm="12936">
        <f ca="1"/>
        <v>45855</v>
      </c>
      <c r="AV389" vm="6119">
        <f ca="1"/>
        <v>58.32</v>
      </c>
      <c r="AW389" vm="12936">
        <f ca="1"/>
        <v>45855</v>
      </c>
      <c r="AX389" vm="5044">
        <f ca="1"/>
        <v>41.42</v>
      </c>
      <c r="AY389" vm="12936">
        <f ca="1"/>
        <v>45855</v>
      </c>
      <c r="AZ389" vm="12951">
        <f ca="1"/>
        <v>196.09</v>
      </c>
      <c r="BA389" vm="12936">
        <f ca="1"/>
        <v>45855</v>
      </c>
      <c r="BB389" vm="12952">
        <f ca="1"/>
        <v>223.04</v>
      </c>
      <c r="BC389" vm="12936">
        <f ca="1"/>
        <v>45855</v>
      </c>
      <c r="BD389" vm="10380">
        <f ca="1"/>
        <v>86.56</v>
      </c>
      <c r="BE389" vm="12936">
        <f ca="1"/>
        <v>45855</v>
      </c>
      <c r="BF389" vm="9913">
        <f ca="1"/>
        <v>36.47</v>
      </c>
      <c r="BG389" vm="12936">
        <f ca="1"/>
        <v>45855</v>
      </c>
      <c r="BH389" vm="12953">
        <f ca="1"/>
        <v>307.58999999999997</v>
      </c>
      <c r="BI389" vm="12936">
        <f ca="1"/>
        <v>45855</v>
      </c>
      <c r="BJ389" vm="12954">
        <f ca="1"/>
        <v>47.02</v>
      </c>
      <c r="BK389" vm="12936">
        <f ca="1"/>
        <v>45855</v>
      </c>
      <c r="BL389" vm="4593">
        <f ca="1"/>
        <v>40.950000000000003</v>
      </c>
      <c r="BM389" vm="12936">
        <f ca="1"/>
        <v>45855</v>
      </c>
      <c r="BN389" vm="7495">
        <f ca="1"/>
        <v>122.33</v>
      </c>
      <c r="BO389" vm="12936">
        <f ca="1"/>
        <v>45855</v>
      </c>
      <c r="BP389" vm="12955">
        <f ca="1"/>
        <v>145.44</v>
      </c>
      <c r="BQ389" vm="12936">
        <f ca="1"/>
        <v>45855</v>
      </c>
      <c r="BR389" vm="12956">
        <f ca="1"/>
        <v>238.37</v>
      </c>
      <c r="BS389" vm="12936">
        <f ca="1"/>
        <v>45855</v>
      </c>
      <c r="BT389" vm="12957">
        <f ca="1"/>
        <v>259.88</v>
      </c>
      <c r="BU389" vm="12936">
        <f ca="1"/>
        <v>45855</v>
      </c>
      <c r="BV389" vm="12958">
        <f ca="1"/>
        <v>28.6</v>
      </c>
      <c r="BW389" vm="12936">
        <f ca="1"/>
        <v>45855</v>
      </c>
      <c r="BX389" vm="12959">
        <f ca="1"/>
        <v>71.17</v>
      </c>
      <c r="BZ389" vm="12936">
        <f ca="1"/>
        <v>45855</v>
      </c>
      <c r="CA389" vm="12960">
        <f ca="1"/>
        <v>577.17999999999995</v>
      </c>
      <c r="CB389" vm="12936">
        <f ca="1"/>
        <v>45855</v>
      </c>
      <c r="CC389" vm="12961">
        <f ca="1"/>
        <v>127.92</v>
      </c>
      <c r="CD389" vm="12936">
        <f ca="1"/>
        <v>45855</v>
      </c>
      <c r="CE389" vm="3375">
        <f ca="1"/>
        <v>119</v>
      </c>
      <c r="CF389" vm="12936">
        <f ca="1"/>
        <v>45855</v>
      </c>
      <c r="CG389" vm="12962">
        <f ca="1"/>
        <v>59.49</v>
      </c>
      <c r="CH389" vm="12936">
        <f ca="1"/>
        <v>45855</v>
      </c>
      <c r="CI389" vm="12963">
        <f ca="1"/>
        <v>213.63720000000001</v>
      </c>
    </row>
    <row r="390" spans="1:87">
      <c r="A390" vm="12964">
        <f ca="1"/>
        <v>45856</v>
      </c>
      <c r="B390" vm="188">
        <f ca="1"/>
        <v>21.03</v>
      </c>
      <c r="C390" vm="12964">
        <f ca="1"/>
        <v>45856</v>
      </c>
      <c r="D390" vm="11312">
        <f ca="1"/>
        <v>54.39</v>
      </c>
      <c r="E390" vm="12964">
        <f ca="1"/>
        <v>45856</v>
      </c>
      <c r="F390" vm="12965">
        <f ca="1"/>
        <v>20.61</v>
      </c>
      <c r="G390" vm="12964">
        <f ca="1"/>
        <v>45856</v>
      </c>
      <c r="H390" vm="12966">
        <f ca="1"/>
        <v>734.58</v>
      </c>
      <c r="I390" vm="12964">
        <f ca="1"/>
        <v>45856</v>
      </c>
      <c r="J390" vm="12967">
        <f ca="1"/>
        <v>150.11000000000001</v>
      </c>
      <c r="K390" vm="12964">
        <f ca="1"/>
        <v>45856</v>
      </c>
      <c r="L390" vm="12968">
        <f ca="1"/>
        <v>518.62</v>
      </c>
      <c r="M390" vm="12964">
        <f ca="1"/>
        <v>45856</v>
      </c>
      <c r="N390" vm="12969">
        <f ca="1"/>
        <v>54.82</v>
      </c>
      <c r="O390" vm="12964">
        <f ca="1"/>
        <v>45856</v>
      </c>
      <c r="P390" vm="12970">
        <f ca="1"/>
        <v>7.92</v>
      </c>
      <c r="Q390" vm="12964">
        <f ca="1"/>
        <v>45856</v>
      </c>
      <c r="R390" vm="12971">
        <f ca="1"/>
        <v>288.72000000000003</v>
      </c>
      <c r="S390" vm="12964">
        <f ca="1"/>
        <v>45856</v>
      </c>
      <c r="T390" vm="7881">
        <f ca="1"/>
        <v>109.72</v>
      </c>
      <c r="U390" vm="12964">
        <f ca="1"/>
        <v>45856</v>
      </c>
      <c r="V390" vm="12972">
        <f ca="1"/>
        <v>499.82</v>
      </c>
      <c r="W390" vm="12964">
        <f ca="1"/>
        <v>45856</v>
      </c>
      <c r="X390" vm="12973">
        <f ca="1"/>
        <v>510.05</v>
      </c>
      <c r="Y390" vm="12964">
        <f ca="1"/>
        <v>45856</v>
      </c>
      <c r="Z390" vm="2286">
        <f ca="1"/>
        <v>53.62</v>
      </c>
      <c r="AA390" vm="12964">
        <f ca="1"/>
        <v>45856</v>
      </c>
      <c r="AB390" vm="12974">
        <f ca="1"/>
        <v>64.31</v>
      </c>
      <c r="AC390" vm="12964">
        <f ca="1"/>
        <v>45856</v>
      </c>
      <c r="AD390" vm="8508">
        <f ca="1"/>
        <v>77.069999999999993</v>
      </c>
      <c r="AE390" vm="12964">
        <f ca="1"/>
        <v>45856</v>
      </c>
      <c r="AF390" vm="12975">
        <f ca="1"/>
        <v>211.18</v>
      </c>
      <c r="AG390" vm="12964">
        <f ca="1"/>
        <v>45856</v>
      </c>
      <c r="AH390" vm="2649">
        <f ca="1"/>
        <v>75.95</v>
      </c>
      <c r="AI390" vm="12964">
        <f ca="1"/>
        <v>45856</v>
      </c>
      <c r="AJ390" vm="12976">
        <f ca="1"/>
        <v>61.96</v>
      </c>
      <c r="AK390" vm="12964">
        <f ca="1"/>
        <v>45856</v>
      </c>
      <c r="AL390" vm="2887">
        <f ca="1"/>
        <v>216.89</v>
      </c>
      <c r="AM390" vm="12964">
        <f ca="1"/>
        <v>45856</v>
      </c>
      <c r="AN390" vm="6048">
        <f ca="1"/>
        <v>11.03</v>
      </c>
      <c r="AO390" vm="12964">
        <f ca="1"/>
        <v>45856</v>
      </c>
      <c r="AP390" vm="12977">
        <f ca="1"/>
        <v>108.51</v>
      </c>
      <c r="AQ390" vm="12964">
        <f ca="1"/>
        <v>45856</v>
      </c>
      <c r="AR390" vm="12978">
        <f ca="1"/>
        <v>98.84</v>
      </c>
      <c r="AS390" vm="12964">
        <f ca="1"/>
        <v>45856</v>
      </c>
      <c r="AT390" vm="12979">
        <f ca="1"/>
        <v>123.67</v>
      </c>
      <c r="AU390" vm="12964">
        <f ca="1"/>
        <v>45856</v>
      </c>
      <c r="AV390" vm="4052">
        <f ca="1"/>
        <v>60.01</v>
      </c>
      <c r="AW390" vm="12964">
        <f ca="1"/>
        <v>45856</v>
      </c>
      <c r="AX390" vm="8992">
        <f ca="1"/>
        <v>42.15</v>
      </c>
      <c r="AY390" vm="12964">
        <f ca="1"/>
        <v>45856</v>
      </c>
      <c r="AZ390" vm="12980">
        <f ca="1"/>
        <v>192.48</v>
      </c>
      <c r="BA390" vm="12964">
        <f ca="1"/>
        <v>45856</v>
      </c>
      <c r="BB390" vm="12981">
        <f ca="1"/>
        <v>224.77</v>
      </c>
      <c r="BC390" vm="12964">
        <f ca="1"/>
        <v>45856</v>
      </c>
      <c r="BD390" vm="12982">
        <f ca="1"/>
        <v>87.21</v>
      </c>
      <c r="BE390" vm="12964">
        <f ca="1"/>
        <v>45856</v>
      </c>
      <c r="BF390" vm="12983">
        <f ca="1"/>
        <v>36.31</v>
      </c>
      <c r="BG390" vm="12964">
        <f ca="1"/>
        <v>45856</v>
      </c>
      <c r="BH390" vm="2297">
        <f ca="1"/>
        <v>308.39</v>
      </c>
      <c r="BI390" vm="12964">
        <f ca="1"/>
        <v>45856</v>
      </c>
      <c r="BJ390" vm="11351">
        <f ca="1"/>
        <v>47.32</v>
      </c>
      <c r="BK390" vm="12964">
        <f ca="1"/>
        <v>45856</v>
      </c>
      <c r="BL390" vm="2774">
        <f ca="1"/>
        <v>40.840000000000003</v>
      </c>
      <c r="BM390" vm="12964">
        <f ca="1"/>
        <v>45856</v>
      </c>
      <c r="BN390" vm="12984">
        <f ca="1"/>
        <v>122.86</v>
      </c>
      <c r="BO390" vm="12964">
        <f ca="1"/>
        <v>45856</v>
      </c>
      <c r="BP390" vm="7338">
        <f ca="1"/>
        <v>143.24</v>
      </c>
      <c r="BQ390" vm="12964">
        <f ca="1"/>
        <v>45856</v>
      </c>
      <c r="BR390" vm="12985">
        <f ca="1"/>
        <v>236.54</v>
      </c>
      <c r="BS390" vm="12964">
        <f ca="1"/>
        <v>45856</v>
      </c>
      <c r="BT390" vm="12986">
        <f ca="1"/>
        <v>262.38</v>
      </c>
      <c r="BU390" vm="12964">
        <f ca="1"/>
        <v>45856</v>
      </c>
      <c r="BV390" vm="12987">
        <f ca="1"/>
        <v>28.689399999999999</v>
      </c>
      <c r="BW390" vm="12964">
        <f ca="1"/>
        <v>45856</v>
      </c>
      <c r="BX390" vm="12439">
        <f ca="1"/>
        <v>71.569999999999993</v>
      </c>
      <c r="BZ390" vm="12964">
        <f ca="1"/>
        <v>45856</v>
      </c>
      <c r="CA390" vm="12988">
        <f ca="1"/>
        <v>576.91999999999996</v>
      </c>
      <c r="CB390" vm="12964">
        <f ca="1"/>
        <v>45856</v>
      </c>
      <c r="CC390" vm="12989">
        <f ca="1"/>
        <v>127.87</v>
      </c>
      <c r="CD390" vm="12964">
        <f ca="1"/>
        <v>45856</v>
      </c>
      <c r="CE390" vm="10585">
        <f ca="1"/>
        <v>118.89</v>
      </c>
      <c r="CF390" vm="12964">
        <f ca="1"/>
        <v>45856</v>
      </c>
      <c r="CG390" vm="8878">
        <f ca="1"/>
        <v>59.4</v>
      </c>
      <c r="CH390" vm="12964">
        <f ca="1"/>
        <v>45856</v>
      </c>
      <c r="CI390" vm="11520">
        <f ca="1"/>
        <v>213.32</v>
      </c>
    </row>
    <row r="391" spans="1:87">
      <c r="A391" vm="12990">
        <f ca="1"/>
        <v>45859</v>
      </c>
      <c r="B391" vm="1198">
        <f ca="1"/>
        <v>21.01</v>
      </c>
      <c r="C391" vm="12990">
        <f ca="1"/>
        <v>45859</v>
      </c>
      <c r="D391" vm="1491">
        <f ca="1"/>
        <v>54.15</v>
      </c>
      <c r="E391" vm="12990">
        <f ca="1"/>
        <v>45859</v>
      </c>
      <c r="F391" vm="12991">
        <f ca="1"/>
        <v>20.02</v>
      </c>
      <c r="G391" vm="12990">
        <f ca="1"/>
        <v>45859</v>
      </c>
      <c r="H391" vm="12992">
        <f ca="1"/>
        <v>719.68</v>
      </c>
      <c r="I391" vm="12990">
        <f ca="1"/>
        <v>45859</v>
      </c>
      <c r="J391" vm="4649">
        <f ca="1"/>
        <v>153.38999999999999</v>
      </c>
      <c r="K391" vm="12990">
        <f ca="1"/>
        <v>45859</v>
      </c>
      <c r="L391" vm="12993">
        <f ca="1"/>
        <v>516.12</v>
      </c>
      <c r="M391" vm="12990">
        <f ca="1"/>
        <v>45859</v>
      </c>
      <c r="N391" vm="11329">
        <f ca="1"/>
        <v>54.77</v>
      </c>
      <c r="O391" vm="12990">
        <f ca="1"/>
        <v>45859</v>
      </c>
      <c r="P391" vm="12994">
        <f ca="1"/>
        <v>8</v>
      </c>
      <c r="Q391" vm="12990">
        <f ca="1"/>
        <v>45859</v>
      </c>
      <c r="R391" vm="12995">
        <f ca="1"/>
        <v>288.43</v>
      </c>
      <c r="S391" vm="12990">
        <f ca="1"/>
        <v>45859</v>
      </c>
      <c r="T391" vm="12043">
        <f ca="1"/>
        <v>108.95</v>
      </c>
      <c r="U391" vm="12990">
        <f ca="1"/>
        <v>45859</v>
      </c>
      <c r="V391" vm="12996">
        <f ca="1"/>
        <v>496.24</v>
      </c>
      <c r="W391" vm="12990">
        <f ca="1"/>
        <v>45859</v>
      </c>
      <c r="X391" vm="11968">
        <f ca="1"/>
        <v>510.06</v>
      </c>
      <c r="Y391" vm="12990">
        <f ca="1"/>
        <v>45859</v>
      </c>
      <c r="Z391" vm="2406">
        <f ca="1"/>
        <v>53.06</v>
      </c>
      <c r="AA391" vm="12990">
        <f ca="1"/>
        <v>45859</v>
      </c>
      <c r="AB391" vm="12997">
        <f ca="1"/>
        <v>64.92</v>
      </c>
      <c r="AC391" vm="12990">
        <f ca="1"/>
        <v>45859</v>
      </c>
      <c r="AD391" vm="1446">
        <f ca="1"/>
        <v>77.150000000000006</v>
      </c>
      <c r="AE391" vm="12990">
        <f ca="1"/>
        <v>45859</v>
      </c>
      <c r="AF391" vm="12998">
        <f ca="1"/>
        <v>212.48</v>
      </c>
      <c r="AG391" vm="12990">
        <f ca="1"/>
        <v>45859</v>
      </c>
      <c r="AH391" vm="12999">
        <f ca="1"/>
        <v>76.17</v>
      </c>
      <c r="AI391" vm="12990">
        <f ca="1"/>
        <v>45859</v>
      </c>
      <c r="AJ391" vm="13000">
        <f ca="1"/>
        <v>61.64</v>
      </c>
      <c r="AK391" vm="12990">
        <f ca="1"/>
        <v>45859</v>
      </c>
      <c r="AL391" vm="13001">
        <f ca="1"/>
        <v>215.65</v>
      </c>
      <c r="AM391" vm="12990">
        <f ca="1"/>
        <v>45859</v>
      </c>
      <c r="AN391" vm="13002">
        <f ca="1"/>
        <v>10.98</v>
      </c>
      <c r="AO391" vm="12990">
        <f ca="1"/>
        <v>45859</v>
      </c>
      <c r="AP391" vm="13003">
        <f ca="1"/>
        <v>108.09</v>
      </c>
      <c r="AQ391" vm="12990">
        <f ca="1"/>
        <v>45859</v>
      </c>
      <c r="AR391" vm="8613">
        <f ca="1"/>
        <v>98.6</v>
      </c>
      <c r="AS391" vm="12990">
        <f ca="1"/>
        <v>45859</v>
      </c>
      <c r="AT391" vm="9463">
        <f ca="1"/>
        <v>124.42</v>
      </c>
      <c r="AU391" vm="12990">
        <f ca="1"/>
        <v>45859</v>
      </c>
      <c r="AV391" vm="11852">
        <f ca="1"/>
        <v>59.24</v>
      </c>
      <c r="AW391" vm="12990">
        <f ca="1"/>
        <v>45859</v>
      </c>
      <c r="AX391" vm="7424">
        <f ca="1"/>
        <v>42.5</v>
      </c>
      <c r="AY391" vm="12990">
        <f ca="1"/>
        <v>45859</v>
      </c>
      <c r="AZ391" vm="13004">
        <f ca="1"/>
        <v>190.08</v>
      </c>
      <c r="BA391" vm="12990">
        <f ca="1"/>
        <v>45859</v>
      </c>
      <c r="BB391" vm="13005">
        <f ca="1"/>
        <v>226.5</v>
      </c>
      <c r="BC391" vm="12990">
        <f ca="1"/>
        <v>45859</v>
      </c>
      <c r="BD391" vm="9675">
        <f ca="1"/>
        <v>86.04</v>
      </c>
      <c r="BE391" vm="12990">
        <f ca="1"/>
        <v>45859</v>
      </c>
      <c r="BF391" vm="13006">
        <f ca="1"/>
        <v>36.200000000000003</v>
      </c>
      <c r="BG391" vm="12990">
        <f ca="1"/>
        <v>45859</v>
      </c>
      <c r="BH391" vm="13007">
        <f ca="1"/>
        <v>313.13</v>
      </c>
      <c r="BI391" vm="12990">
        <f ca="1"/>
        <v>45859</v>
      </c>
      <c r="BJ391" vm="6886">
        <f ca="1"/>
        <v>47.48</v>
      </c>
      <c r="BK391" vm="12990">
        <f ca="1"/>
        <v>45859</v>
      </c>
      <c r="BL391" vm="927">
        <f ca="1"/>
        <v>42.49</v>
      </c>
      <c r="BM391" vm="12990">
        <f ca="1"/>
        <v>45859</v>
      </c>
      <c r="BN391" vm="13008">
        <f ca="1"/>
        <v>121.37</v>
      </c>
      <c r="BO391" vm="12990">
        <f ca="1"/>
        <v>45859</v>
      </c>
      <c r="BP391" vm="13009">
        <f ca="1"/>
        <v>141.69999999999999</v>
      </c>
      <c r="BQ391" vm="12990">
        <f ca="1"/>
        <v>45859</v>
      </c>
      <c r="BR391" vm="13010">
        <f ca="1"/>
        <v>235.22</v>
      </c>
      <c r="BS391" vm="12990">
        <f ca="1"/>
        <v>45859</v>
      </c>
      <c r="BT391" vm="13011">
        <f ca="1"/>
        <v>262.27999999999997</v>
      </c>
      <c r="BU391" vm="12990">
        <f ca="1"/>
        <v>45859</v>
      </c>
      <c r="BV391" vm="13012">
        <f ca="1"/>
        <v>27.94</v>
      </c>
      <c r="BW391" vm="12990">
        <f ca="1"/>
        <v>45859</v>
      </c>
      <c r="BX391" vm="13013">
        <f ca="1"/>
        <v>72.53</v>
      </c>
      <c r="BZ391" vm="12990">
        <f ca="1"/>
        <v>45859</v>
      </c>
      <c r="CA391" vm="13014">
        <f ca="1"/>
        <v>577.95000000000005</v>
      </c>
      <c r="CB391" vm="12990">
        <f ca="1"/>
        <v>45859</v>
      </c>
      <c r="CC391" vm="13015">
        <f ca="1"/>
        <v>127.74</v>
      </c>
      <c r="CD391" vm="12990">
        <f ca="1"/>
        <v>45859</v>
      </c>
      <c r="CE391" vm="7455">
        <f ca="1"/>
        <v>118.9</v>
      </c>
      <c r="CF391" vm="12990">
        <f ca="1"/>
        <v>45859</v>
      </c>
      <c r="CG391" vm="12962">
        <f ca="1"/>
        <v>59.49</v>
      </c>
      <c r="CH391" vm="12990">
        <f ca="1"/>
        <v>45859</v>
      </c>
      <c r="CI391" vm="13016">
        <f ca="1"/>
        <v>213.9169</v>
      </c>
    </row>
    <row r="392" spans="1:87">
      <c r="A392" vm="13017">
        <f ca="1"/>
        <v>45860</v>
      </c>
      <c r="B392" vm="13018">
        <f ca="1"/>
        <v>20.9</v>
      </c>
      <c r="C392" vm="13017">
        <f ca="1"/>
        <v>45860</v>
      </c>
      <c r="D392" vm="4335">
        <f ca="1"/>
        <v>55.41</v>
      </c>
      <c r="E392" vm="13017">
        <f ca="1"/>
        <v>45860</v>
      </c>
      <c r="F392" vm="6971">
        <f ca="1"/>
        <v>19.95</v>
      </c>
      <c r="G392" vm="13017">
        <f ca="1"/>
        <v>45860</v>
      </c>
      <c r="H392" vm="13019">
        <f ca="1"/>
        <v>705.48</v>
      </c>
      <c r="I392" vm="13017">
        <f ca="1"/>
        <v>45860</v>
      </c>
      <c r="J392" vm="13020">
        <f ca="1"/>
        <v>157.02000000000001</v>
      </c>
      <c r="K392" vm="13017">
        <f ca="1"/>
        <v>45860</v>
      </c>
      <c r="L392" vm="13021">
        <f ca="1"/>
        <v>511</v>
      </c>
      <c r="M392" vm="13017">
        <f ca="1"/>
        <v>45860</v>
      </c>
      <c r="N392" vm="7885">
        <f ca="1"/>
        <v>54.65</v>
      </c>
      <c r="O392" vm="13017">
        <f ca="1"/>
        <v>45860</v>
      </c>
      <c r="P392" vm="13022">
        <f ca="1"/>
        <v>7.95</v>
      </c>
      <c r="Q392" vm="13017">
        <f ca="1"/>
        <v>45860</v>
      </c>
      <c r="R392" vm="13023">
        <f ca="1"/>
        <v>285.70999999999998</v>
      </c>
      <c r="S392" vm="13017">
        <f ca="1"/>
        <v>45860</v>
      </c>
      <c r="T392" vm="13024">
        <f ca="1"/>
        <v>109.81</v>
      </c>
      <c r="U392" vm="13017">
        <f ca="1"/>
        <v>45860</v>
      </c>
      <c r="V392" vm="13025">
        <f ca="1"/>
        <v>505.69</v>
      </c>
      <c r="W392" vm="13017">
        <f ca="1"/>
        <v>45860</v>
      </c>
      <c r="X392" vm="13026">
        <f ca="1"/>
        <v>505.27</v>
      </c>
      <c r="Y392" vm="13017">
        <f ca="1"/>
        <v>45860</v>
      </c>
      <c r="Z392" vm="13027">
        <f ca="1"/>
        <v>51.47</v>
      </c>
      <c r="AA392" vm="13017">
        <f ca="1"/>
        <v>45860</v>
      </c>
      <c r="AB392" vm="11635">
        <f ca="1"/>
        <v>66.78</v>
      </c>
      <c r="AC392" vm="13017">
        <f ca="1"/>
        <v>45860</v>
      </c>
      <c r="AD392" vm="13028">
        <f ca="1"/>
        <v>83.24</v>
      </c>
      <c r="AE392" vm="13017">
        <f ca="1"/>
        <v>45860</v>
      </c>
      <c r="AF392" vm="13029">
        <f ca="1"/>
        <v>214.4</v>
      </c>
      <c r="AG392" vm="13017">
        <f ca="1"/>
        <v>45860</v>
      </c>
      <c r="AH392" vm="5800">
        <f ca="1"/>
        <v>77.540000000000006</v>
      </c>
      <c r="AI392" vm="13017">
        <f ca="1"/>
        <v>45860</v>
      </c>
      <c r="AJ392" vm="9652">
        <f ca="1"/>
        <v>61.08</v>
      </c>
      <c r="AK392" vm="13017">
        <f ca="1"/>
        <v>45860</v>
      </c>
      <c r="AL392" vm="13030">
        <f ca="1"/>
        <v>212.25</v>
      </c>
      <c r="AM392" vm="13017">
        <f ca="1"/>
        <v>45860</v>
      </c>
      <c r="AN392" vm="13031">
        <f ca="1"/>
        <v>11.22</v>
      </c>
      <c r="AO392" vm="13017">
        <f ca="1"/>
        <v>45860</v>
      </c>
      <c r="AP392" vm="13032">
        <f ca="1"/>
        <v>109.71</v>
      </c>
      <c r="AQ392" vm="13017">
        <f ca="1"/>
        <v>45860</v>
      </c>
      <c r="AR392" vm="13033">
        <f ca="1"/>
        <v>98.9</v>
      </c>
      <c r="AS392" vm="13017">
        <f ca="1"/>
        <v>45860</v>
      </c>
      <c r="AT392" vm="3294">
        <f ca="1"/>
        <v>125.73</v>
      </c>
      <c r="AU392" vm="13017">
        <f ca="1"/>
        <v>45860</v>
      </c>
      <c r="AV392" vm="4059">
        <f ca="1"/>
        <v>60.03</v>
      </c>
      <c r="AW392" vm="13017">
        <f ca="1"/>
        <v>45860</v>
      </c>
      <c r="AX392" vm="4299">
        <f ca="1"/>
        <v>43.91</v>
      </c>
      <c r="AY392" vm="13017">
        <f ca="1"/>
        <v>45860</v>
      </c>
      <c r="AZ392" vm="10219">
        <f ca="1"/>
        <v>199.75</v>
      </c>
      <c r="BA392" vm="13017">
        <f ca="1"/>
        <v>45860</v>
      </c>
      <c r="BB392" vm="6483">
        <f ca="1"/>
        <v>232.35</v>
      </c>
      <c r="BC392" vm="13017">
        <f ca="1"/>
        <v>45860</v>
      </c>
      <c r="BD392" vm="13034">
        <f ca="1"/>
        <v>89</v>
      </c>
      <c r="BE392" vm="13017">
        <f ca="1"/>
        <v>45860</v>
      </c>
      <c r="BF392" vm="7927">
        <f ca="1"/>
        <v>37.020000000000003</v>
      </c>
      <c r="BG392" vm="13017">
        <f ca="1"/>
        <v>45860</v>
      </c>
      <c r="BH392" vm="13035">
        <f ca="1"/>
        <v>316.10000000000002</v>
      </c>
      <c r="BI392" vm="13017">
        <f ca="1"/>
        <v>45860</v>
      </c>
      <c r="BJ392" vm="7627">
        <f ca="1"/>
        <v>47.77</v>
      </c>
      <c r="BK392" vm="13017">
        <f ca="1"/>
        <v>45860</v>
      </c>
      <c r="BL392" vm="13036">
        <f ca="1"/>
        <v>42.96</v>
      </c>
      <c r="BM392" vm="13017">
        <f ca="1"/>
        <v>45860</v>
      </c>
      <c r="BN392" vm="13037">
        <f ca="1"/>
        <v>123.21</v>
      </c>
      <c r="BO392" vm="13017">
        <f ca="1"/>
        <v>45860</v>
      </c>
      <c r="BP392" vm="13038">
        <f ca="1"/>
        <v>146.04</v>
      </c>
      <c r="BQ392" vm="13017">
        <f ca="1"/>
        <v>45860</v>
      </c>
      <c r="BR392" vm="13039">
        <f ca="1"/>
        <v>236.58</v>
      </c>
      <c r="BS392" vm="13017">
        <f ca="1"/>
        <v>45860</v>
      </c>
      <c r="BT392" vm="13040">
        <f ca="1"/>
        <v>263.58999999999997</v>
      </c>
      <c r="BU392" vm="13017">
        <f ca="1"/>
        <v>45860</v>
      </c>
      <c r="BV392" vm="12657">
        <f ca="1"/>
        <v>28.38</v>
      </c>
      <c r="BW392" vm="13017">
        <f ca="1"/>
        <v>45860</v>
      </c>
      <c r="BX392" vm="5560">
        <f ca="1"/>
        <v>74.28</v>
      </c>
      <c r="BZ392" vm="13017">
        <f ca="1"/>
        <v>45860</v>
      </c>
      <c r="CA392" vm="13014">
        <f ca="1"/>
        <v>577.95000000000005</v>
      </c>
      <c r="CB392" vm="13017">
        <f ca="1"/>
        <v>45860</v>
      </c>
      <c r="CC392" vm="3446">
        <f ca="1"/>
        <v>128.1</v>
      </c>
      <c r="CD392" vm="13017">
        <f ca="1"/>
        <v>45860</v>
      </c>
      <c r="CE392" vm="13041">
        <f ca="1"/>
        <v>119.13</v>
      </c>
      <c r="CF392" vm="13017">
        <f ca="1"/>
        <v>45860</v>
      </c>
      <c r="CG392" vm="8814">
        <f ca="1"/>
        <v>59.63</v>
      </c>
      <c r="CH392" vm="13017">
        <f ca="1"/>
        <v>45860</v>
      </c>
      <c r="CI392" vm="13042">
        <f ca="1"/>
        <v>214.3083</v>
      </c>
    </row>
    <row r="393" spans="1:87">
      <c r="A393" vm="13043">
        <f ca="1"/>
        <v>45861</v>
      </c>
      <c r="B393" vm="13044">
        <f ca="1"/>
        <v>21.57</v>
      </c>
      <c r="C393" vm="13043">
        <f ca="1"/>
        <v>45861</v>
      </c>
      <c r="D393" vm="13045">
        <f ca="1"/>
        <v>56.22</v>
      </c>
      <c r="E393" vm="13043">
        <f ca="1"/>
        <v>45861</v>
      </c>
      <c r="F393" vm="10915">
        <f ca="1"/>
        <v>20.420000000000002</v>
      </c>
      <c r="G393" vm="13043">
        <f ca="1"/>
        <v>45861</v>
      </c>
      <c r="H393" vm="13046">
        <f ca="1"/>
        <v>716.93</v>
      </c>
      <c r="I393" vm="13043">
        <f ca="1"/>
        <v>45861</v>
      </c>
      <c r="J393" vm="13047">
        <f ca="1"/>
        <v>153.72999999999999</v>
      </c>
      <c r="K393" vm="13043">
        <f ca="1"/>
        <v>45861</v>
      </c>
      <c r="L393" vm="13048">
        <f ca="1"/>
        <v>501.95</v>
      </c>
      <c r="M393" vm="13043">
        <f ca="1"/>
        <v>45861</v>
      </c>
      <c r="N393" vm="13049">
        <f ca="1"/>
        <v>56.73</v>
      </c>
      <c r="O393" vm="13043">
        <f ca="1"/>
        <v>45861</v>
      </c>
      <c r="P393" vm="13050">
        <f ca="1"/>
        <v>8.1999999999999993</v>
      </c>
      <c r="Q393" vm="13043">
        <f ca="1"/>
        <v>45861</v>
      </c>
      <c r="R393" vm="13051">
        <f ca="1"/>
        <v>283.37</v>
      </c>
      <c r="S393" vm="13043">
        <f ca="1"/>
        <v>45861</v>
      </c>
      <c r="T393" vm="13052">
        <f ca="1"/>
        <v>114.24</v>
      </c>
      <c r="U393" vm="13043">
        <f ca="1"/>
        <v>45861</v>
      </c>
      <c r="V393" vm="7909">
        <f ca="1"/>
        <v>515.16999999999996</v>
      </c>
      <c r="W393" vm="13043">
        <f ca="1"/>
        <v>45861</v>
      </c>
      <c r="X393" vm="13053">
        <f ca="1"/>
        <v>505.87</v>
      </c>
      <c r="Y393" vm="13043">
        <f ca="1"/>
        <v>45861</v>
      </c>
      <c r="Z393" vm="10013">
        <f ca="1"/>
        <v>51.65</v>
      </c>
      <c r="AA393" vm="13043">
        <f ca="1"/>
        <v>45861</v>
      </c>
      <c r="AB393" vm="10831">
        <f ca="1"/>
        <v>70.03</v>
      </c>
      <c r="AC393" vm="13043">
        <f ca="1"/>
        <v>45861</v>
      </c>
      <c r="AD393" vm="10688">
        <f ca="1"/>
        <v>78.790000000000006</v>
      </c>
      <c r="AE393" vm="13043">
        <f ca="1"/>
        <v>45861</v>
      </c>
      <c r="AF393" vm="4412">
        <f ca="1"/>
        <v>214.15</v>
      </c>
      <c r="AG393" vm="13043">
        <f ca="1"/>
        <v>45861</v>
      </c>
      <c r="AH393" vm="12343">
        <f ca="1"/>
        <v>72.819999999999993</v>
      </c>
      <c r="AI393" vm="13043">
        <f ca="1"/>
        <v>45861</v>
      </c>
      <c r="AJ393" vm="9125">
        <f ca="1"/>
        <v>61.85</v>
      </c>
      <c r="AK393" vm="13043">
        <f ca="1"/>
        <v>45861</v>
      </c>
      <c r="AL393" vm="13054">
        <f ca="1"/>
        <v>212.56</v>
      </c>
      <c r="AM393" vm="13043">
        <f ca="1"/>
        <v>45861</v>
      </c>
      <c r="AN393" vm="13055">
        <f ca="1"/>
        <v>11.58</v>
      </c>
      <c r="AO393" vm="13043">
        <f ca="1"/>
        <v>45861</v>
      </c>
      <c r="AP393" vm="13056">
        <f ca="1"/>
        <v>110.65</v>
      </c>
      <c r="AQ393" vm="13043">
        <f ca="1"/>
        <v>45861</v>
      </c>
      <c r="AR393" vm="13057">
        <f ca="1"/>
        <v>99.63</v>
      </c>
      <c r="AS393" vm="13043">
        <f ca="1"/>
        <v>45861</v>
      </c>
      <c r="AT393" vm="541">
        <f ca="1"/>
        <v>125.83</v>
      </c>
      <c r="AU393" vm="13043">
        <f ca="1"/>
        <v>45861</v>
      </c>
      <c r="AV393" vm="13058">
        <f ca="1"/>
        <v>60.68</v>
      </c>
      <c r="AW393" vm="13043">
        <f ca="1"/>
        <v>45861</v>
      </c>
      <c r="AX393" vm="12643">
        <f ca="1"/>
        <v>43.47</v>
      </c>
      <c r="AY393" vm="13043">
        <f ca="1"/>
        <v>45861</v>
      </c>
      <c r="AZ393" vm="4655">
        <f ca="1"/>
        <v>207.49</v>
      </c>
      <c r="BA393" vm="13043">
        <f ca="1"/>
        <v>45861</v>
      </c>
      <c r="BB393" vm="13059">
        <f ca="1"/>
        <v>230.18</v>
      </c>
      <c r="BC393" vm="13043">
        <f ca="1"/>
        <v>45861</v>
      </c>
      <c r="BD393" vm="13060">
        <f ca="1"/>
        <v>89.68</v>
      </c>
      <c r="BE393" vm="13043">
        <f ca="1"/>
        <v>45861</v>
      </c>
      <c r="BF393" vm="13061">
        <f ca="1"/>
        <v>38.03</v>
      </c>
      <c r="BG393" vm="13043">
        <f ca="1"/>
        <v>45861</v>
      </c>
      <c r="BH393" vm="13062">
        <f ca="1"/>
        <v>312.18</v>
      </c>
      <c r="BI393" vm="13043">
        <f ca="1"/>
        <v>45861</v>
      </c>
      <c r="BJ393" vm="4822">
        <f ca="1"/>
        <v>48.14</v>
      </c>
      <c r="BK393" vm="13043">
        <f ca="1"/>
        <v>45861</v>
      </c>
      <c r="BL393" vm="2616">
        <f ca="1"/>
        <v>42.84</v>
      </c>
      <c r="BM393" vm="13043">
        <f ca="1"/>
        <v>45861</v>
      </c>
      <c r="BN393" vm="2447">
        <f ca="1"/>
        <v>123.23</v>
      </c>
      <c r="BO393" vm="13043">
        <f ca="1"/>
        <v>45861</v>
      </c>
      <c r="BP393" vm="9728">
        <f ca="1"/>
        <v>145.66</v>
      </c>
      <c r="BQ393" vm="13043">
        <f ca="1"/>
        <v>45861</v>
      </c>
      <c r="BR393" vm="13063">
        <f ca="1"/>
        <v>239.27</v>
      </c>
      <c r="BS393" vm="13043">
        <f ca="1"/>
        <v>45861</v>
      </c>
      <c r="BT393" vm="13064">
        <f ca="1"/>
        <v>267.22000000000003</v>
      </c>
      <c r="BU393" vm="13043">
        <f ca="1"/>
        <v>45861</v>
      </c>
      <c r="BV393" vm="9054">
        <f ca="1"/>
        <v>28.67</v>
      </c>
      <c r="BW393" vm="13043">
        <f ca="1"/>
        <v>45861</v>
      </c>
      <c r="BX393" vm="12186">
        <f ca="1"/>
        <v>72.650000000000006</v>
      </c>
      <c r="BZ393" vm="13043">
        <f ca="1"/>
        <v>45861</v>
      </c>
      <c r="CA393" vm="13065">
        <f ca="1"/>
        <v>582.86</v>
      </c>
      <c r="CB393" vm="13043">
        <f ca="1"/>
        <v>45861</v>
      </c>
      <c r="CC393" vm="13066">
        <f ca="1"/>
        <v>129.08000000000001</v>
      </c>
      <c r="CD393" vm="13043">
        <f ca="1"/>
        <v>45861</v>
      </c>
      <c r="CE393" vm="13067">
        <f ca="1"/>
        <v>120</v>
      </c>
      <c r="CF393" vm="13043">
        <f ca="1"/>
        <v>45861</v>
      </c>
      <c r="CG393" vm="13068">
        <f ca="1"/>
        <v>60.12</v>
      </c>
      <c r="CH393" vm="13043">
        <f ca="1"/>
        <v>45861</v>
      </c>
      <c r="CI393" vm="13069">
        <f ca="1"/>
        <v>216.28880000000001</v>
      </c>
    </row>
    <row r="394" spans="1:87">
      <c r="A394" vm="13070">
        <f ca="1"/>
        <v>45862</v>
      </c>
      <c r="B394" vm="7538">
        <f ca="1"/>
        <v>21.02</v>
      </c>
      <c r="C394" vm="13070">
        <f ca="1"/>
        <v>45862</v>
      </c>
      <c r="D394" vm="917">
        <f ca="1"/>
        <v>55.5</v>
      </c>
      <c r="E394" vm="13070">
        <f ca="1"/>
        <v>45862</v>
      </c>
      <c r="F394" vm="13071">
        <f ca="1"/>
        <v>20.309999999999999</v>
      </c>
      <c r="G394" vm="13070">
        <f ca="1"/>
        <v>45862</v>
      </c>
      <c r="H394" vm="13072">
        <f ca="1"/>
        <v>725.08</v>
      </c>
      <c r="I394" vm="13070">
        <f ca="1"/>
        <v>45862</v>
      </c>
      <c r="J394" vm="12744">
        <f ca="1"/>
        <v>152.63999999999999</v>
      </c>
      <c r="K394" vm="13070">
        <f ca="1"/>
        <v>45862</v>
      </c>
      <c r="L394" vm="13073">
        <f ca="1"/>
        <v>488.61</v>
      </c>
      <c r="M394" vm="13070">
        <f ca="1"/>
        <v>45862</v>
      </c>
      <c r="N394" vm="8222">
        <f ca="1"/>
        <v>56.05</v>
      </c>
      <c r="O394" vm="13070">
        <f ca="1"/>
        <v>45862</v>
      </c>
      <c r="P394" vm="13074">
        <f ca="1"/>
        <v>8.02</v>
      </c>
      <c r="Q394" vm="13070">
        <f ca="1"/>
        <v>45862</v>
      </c>
      <c r="R394" vm="13075">
        <f ca="1"/>
        <v>284.3</v>
      </c>
      <c r="S394" vm="13070">
        <f ca="1"/>
        <v>45862</v>
      </c>
      <c r="T394" vm="13076">
        <f ca="1"/>
        <v>110</v>
      </c>
      <c r="U394" vm="13070">
        <f ca="1"/>
        <v>45862</v>
      </c>
      <c r="V394" vm="11910">
        <f ca="1"/>
        <v>514.66</v>
      </c>
      <c r="W394" vm="13070">
        <f ca="1"/>
        <v>45862</v>
      </c>
      <c r="X394" vm="7716">
        <f ca="1"/>
        <v>510.88</v>
      </c>
      <c r="Y394" vm="13070">
        <f ca="1"/>
        <v>45862</v>
      </c>
      <c r="Z394" vm="10267">
        <f ca="1"/>
        <v>52.53</v>
      </c>
      <c r="AA394" vm="13070">
        <f ca="1"/>
        <v>45862</v>
      </c>
      <c r="AB394" vm="12490">
        <f ca="1"/>
        <v>70.73</v>
      </c>
      <c r="AC394" vm="13070">
        <f ca="1"/>
        <v>45862</v>
      </c>
      <c r="AD394" vm="13077">
        <f ca="1"/>
        <v>84.18</v>
      </c>
      <c r="AE394" vm="13070">
        <f ca="1"/>
        <v>45862</v>
      </c>
      <c r="AF394" vm="10668">
        <f ca="1"/>
        <v>213.76</v>
      </c>
      <c r="AG394" vm="13070">
        <f ca="1"/>
        <v>45862</v>
      </c>
      <c r="AH394" vm="13078">
        <f ca="1"/>
        <v>71.97</v>
      </c>
      <c r="AI394" vm="13070">
        <f ca="1"/>
        <v>45862</v>
      </c>
      <c r="AJ394" vm="6191">
        <f ca="1"/>
        <v>58.75</v>
      </c>
      <c r="AK394" vm="13070">
        <f ca="1"/>
        <v>45862</v>
      </c>
      <c r="AL394" vm="13079">
        <f ca="1"/>
        <v>215.02</v>
      </c>
      <c r="AM394" vm="13070">
        <f ca="1"/>
        <v>45862</v>
      </c>
      <c r="AN394" vm="13080">
        <f ca="1"/>
        <v>11.28</v>
      </c>
      <c r="AO394" vm="13070">
        <f ca="1"/>
        <v>45862</v>
      </c>
      <c r="AP394" vm="112">
        <f ca="1"/>
        <v>110.98</v>
      </c>
      <c r="AQ394" vm="13070">
        <f ca="1"/>
        <v>45862</v>
      </c>
      <c r="AR394" vm="13081">
        <f ca="1"/>
        <v>99.97</v>
      </c>
      <c r="AS394" vm="13070">
        <f ca="1"/>
        <v>45862</v>
      </c>
      <c r="AT394" vm="9495">
        <f ca="1"/>
        <v>125.64</v>
      </c>
      <c r="AU394" vm="13070">
        <f ca="1"/>
        <v>45862</v>
      </c>
      <c r="AV394" vm="12191">
        <f ca="1"/>
        <v>60.29</v>
      </c>
      <c r="AW394" vm="13070">
        <f ca="1"/>
        <v>45862</v>
      </c>
      <c r="AX394" vm="10980">
        <f ca="1"/>
        <v>44.48</v>
      </c>
      <c r="AY394" vm="13070">
        <f ca="1"/>
        <v>45862</v>
      </c>
      <c r="AZ394" vm="8382">
        <f ca="1"/>
        <v>207.55</v>
      </c>
      <c r="BA394" vm="13070">
        <f ca="1"/>
        <v>45862</v>
      </c>
      <c r="BB394" vm="13082">
        <f ca="1"/>
        <v>231.24</v>
      </c>
      <c r="BC394" vm="13070">
        <f ca="1"/>
        <v>45862</v>
      </c>
      <c r="BD394" vm="13083">
        <f ca="1"/>
        <v>86.77</v>
      </c>
      <c r="BE394" vm="13070">
        <f ca="1"/>
        <v>45862</v>
      </c>
      <c r="BF394" vm="11887">
        <f ca="1"/>
        <v>38.229999999999997</v>
      </c>
      <c r="BG394" vm="13070">
        <f ca="1"/>
        <v>45862</v>
      </c>
      <c r="BH394" vm="13084">
        <f ca="1"/>
        <v>310.27</v>
      </c>
      <c r="BI394" vm="13070">
        <f ca="1"/>
        <v>45862</v>
      </c>
      <c r="BJ394" vm="13085">
        <f ca="1"/>
        <v>48.39</v>
      </c>
      <c r="BK394" vm="13070">
        <f ca="1"/>
        <v>45862</v>
      </c>
      <c r="BL394" vm="2090">
        <f ca="1"/>
        <v>43.08</v>
      </c>
      <c r="BM394" vm="13070">
        <f ca="1"/>
        <v>45862</v>
      </c>
      <c r="BN394" vm="13086">
        <f ca="1"/>
        <v>123.04</v>
      </c>
      <c r="BO394" vm="13070">
        <f ca="1"/>
        <v>45862</v>
      </c>
      <c r="BP394" vm="13087">
        <f ca="1"/>
        <v>144.51</v>
      </c>
      <c r="BQ394" vm="13070">
        <f ca="1"/>
        <v>45862</v>
      </c>
      <c r="BR394" vm="13088">
        <f ca="1"/>
        <v>224.48</v>
      </c>
      <c r="BS394" vm="13070">
        <f ca="1"/>
        <v>45862</v>
      </c>
      <c r="BT394" vm="13089">
        <f ca="1"/>
        <v>267.7</v>
      </c>
      <c r="BU394" vm="13070">
        <f ca="1"/>
        <v>45862</v>
      </c>
      <c r="BV394" vm="13090">
        <f ca="1"/>
        <v>28.8</v>
      </c>
      <c r="BW394" vm="13070">
        <f ca="1"/>
        <v>45862</v>
      </c>
      <c r="BX394" vm="13091">
        <f ca="1"/>
        <v>72.23</v>
      </c>
      <c r="BZ394" vm="13070">
        <f ca="1"/>
        <v>45862</v>
      </c>
      <c r="CA394" vm="13092">
        <f ca="1"/>
        <v>583.26</v>
      </c>
      <c r="CB394" vm="13070">
        <f ca="1"/>
        <v>45862</v>
      </c>
      <c r="CC394" vm="13066">
        <f ca="1"/>
        <v>129.08000000000001</v>
      </c>
      <c r="CD394" vm="13070">
        <f ca="1"/>
        <v>45862</v>
      </c>
      <c r="CE394" vm="2808">
        <f ca="1"/>
        <v>119.94</v>
      </c>
      <c r="CF394" vm="13070">
        <f ca="1"/>
        <v>45862</v>
      </c>
      <c r="CG394" vm="12191">
        <f ca="1"/>
        <v>60.29</v>
      </c>
      <c r="CH394" vm="13070">
        <f ca="1"/>
        <v>45862</v>
      </c>
      <c r="CI394" vm="13093">
        <f ca="1"/>
        <v>216.37280000000001</v>
      </c>
    </row>
    <row r="395" spans="1:87">
      <c r="A395" vm="13094">
        <f ca="1"/>
        <v>45863</v>
      </c>
      <c r="B395" vm="7871">
        <f ca="1"/>
        <v>20.97</v>
      </c>
      <c r="C395" vm="13094">
        <f ca="1"/>
        <v>45863</v>
      </c>
      <c r="D395" vm="6833">
        <f ca="1"/>
        <v>55.35</v>
      </c>
      <c r="E395" vm="13094">
        <f ca="1"/>
        <v>45863</v>
      </c>
      <c r="F395" vm="12991">
        <f ca="1"/>
        <v>20.02</v>
      </c>
      <c r="G395" vm="13094">
        <f ca="1"/>
        <v>45863</v>
      </c>
      <c r="H395" vm="13095">
        <f ca="1"/>
        <v>711.25</v>
      </c>
      <c r="I395" vm="13094">
        <f ca="1"/>
        <v>45863</v>
      </c>
      <c r="J395" vm="13096">
        <f ca="1"/>
        <v>151.68</v>
      </c>
      <c r="K395" vm="13094">
        <f ca="1"/>
        <v>45863</v>
      </c>
      <c r="L395" vm="13097">
        <f ca="1"/>
        <v>495.86</v>
      </c>
      <c r="M395" vm="13094">
        <f ca="1"/>
        <v>45863</v>
      </c>
      <c r="N395" vm="13098">
        <f ca="1"/>
        <v>55.72</v>
      </c>
      <c r="O395" vm="13094">
        <f ca="1"/>
        <v>45863</v>
      </c>
      <c r="P395" vm="13099">
        <f ca="1"/>
        <v>8.16</v>
      </c>
      <c r="Q395" vm="13094">
        <f ca="1"/>
        <v>45863</v>
      </c>
      <c r="R395" vm="13100">
        <f ca="1"/>
        <v>286.185</v>
      </c>
      <c r="S395" vm="13094">
        <f ca="1"/>
        <v>45863</v>
      </c>
      <c r="T395" vm="8284">
        <f ca="1"/>
        <v>115.93</v>
      </c>
      <c r="U395" vm="13094">
        <f ca="1"/>
        <v>45863</v>
      </c>
      <c r="V395" vm="13101">
        <f ca="1"/>
        <v>517.38</v>
      </c>
      <c r="W395" vm="13094">
        <f ca="1"/>
        <v>45863</v>
      </c>
      <c r="X395" vm="13102">
        <f ca="1"/>
        <v>513.71</v>
      </c>
      <c r="Y395" vm="13094">
        <f ca="1"/>
        <v>45863</v>
      </c>
      <c r="Z395" vm="2204">
        <f ca="1"/>
        <v>53.07</v>
      </c>
      <c r="AA395" vm="13094">
        <f ca="1"/>
        <v>45863</v>
      </c>
      <c r="AB395" vm="7018">
        <f ca="1"/>
        <v>71.7</v>
      </c>
      <c r="AC395" vm="13094">
        <f ca="1"/>
        <v>45863</v>
      </c>
      <c r="AD395" vm="9930">
        <f ca="1"/>
        <v>83.74</v>
      </c>
      <c r="AE395" vm="13094">
        <f ca="1"/>
        <v>45863</v>
      </c>
      <c r="AF395" vm="13103">
        <f ca="1"/>
        <v>213.88</v>
      </c>
      <c r="AG395" vm="13094">
        <f ca="1"/>
        <v>45863</v>
      </c>
      <c r="AH395" vm="13104">
        <f ca="1"/>
        <v>71.849999999999994</v>
      </c>
      <c r="AI395" vm="13094">
        <f ca="1"/>
        <v>45863</v>
      </c>
      <c r="AJ395" vm="4256">
        <f ca="1"/>
        <v>60.7</v>
      </c>
      <c r="AK395" vm="13094">
        <f ca="1"/>
        <v>45863</v>
      </c>
      <c r="AL395" vm="13105">
        <f ca="1"/>
        <v>219.51</v>
      </c>
      <c r="AM395" vm="13094">
        <f ca="1"/>
        <v>45863</v>
      </c>
      <c r="AN395" vm="13106">
        <f ca="1"/>
        <v>11.23</v>
      </c>
      <c r="AO395" vm="13094">
        <f ca="1"/>
        <v>45863</v>
      </c>
      <c r="AP395" vm="13107">
        <f ca="1"/>
        <v>112.93</v>
      </c>
      <c r="AQ395" vm="13094">
        <f ca="1"/>
        <v>45863</v>
      </c>
      <c r="AR395" vm="13108">
        <f ca="1"/>
        <v>100.92</v>
      </c>
      <c r="AS395" vm="13094">
        <f ca="1"/>
        <v>45863</v>
      </c>
      <c r="AT395" vm="13109">
        <f ca="1"/>
        <v>126.54</v>
      </c>
      <c r="AU395" vm="13094">
        <f ca="1"/>
        <v>45863</v>
      </c>
      <c r="AV395" vm="13110">
        <f ca="1"/>
        <v>60.09</v>
      </c>
      <c r="AW395" vm="13094">
        <f ca="1"/>
        <v>45863</v>
      </c>
      <c r="AX395" vm="13111">
        <f ca="1"/>
        <v>44.63</v>
      </c>
      <c r="AY395" vm="13094">
        <f ca="1"/>
        <v>45863</v>
      </c>
      <c r="AZ395" vm="13112">
        <f ca="1"/>
        <v>206.79</v>
      </c>
      <c r="BA395" vm="13094">
        <f ca="1"/>
        <v>45863</v>
      </c>
      <c r="BB395" vm="8343">
        <f ca="1"/>
        <v>229.87</v>
      </c>
      <c r="BC395" vm="13094">
        <f ca="1"/>
        <v>45863</v>
      </c>
      <c r="BD395" vm="13113">
        <f ca="1"/>
        <v>90.4</v>
      </c>
      <c r="BE395" vm="13094">
        <f ca="1"/>
        <v>45863</v>
      </c>
      <c r="BF395" vm="12308">
        <f ca="1"/>
        <v>37.97</v>
      </c>
      <c r="BG395" vm="13094">
        <f ca="1"/>
        <v>45863</v>
      </c>
      <c r="BH395" vm="13114">
        <f ca="1"/>
        <v>307.39999999999998</v>
      </c>
      <c r="BI395" vm="13094">
        <f ca="1"/>
        <v>45863</v>
      </c>
      <c r="BJ395" vm="13115">
        <f ca="1"/>
        <v>48.45</v>
      </c>
      <c r="BK395" vm="13094">
        <f ca="1"/>
        <v>45863</v>
      </c>
      <c r="BL395" vm="2090">
        <f ca="1"/>
        <v>43.08</v>
      </c>
      <c r="BM395" vm="13094">
        <f ca="1"/>
        <v>45863</v>
      </c>
      <c r="BN395" vm="9082">
        <f ca="1"/>
        <v>123.35</v>
      </c>
      <c r="BO395" vm="13094">
        <f ca="1"/>
        <v>45863</v>
      </c>
      <c r="BP395" vm="13116">
        <f ca="1"/>
        <v>143.44999999999999</v>
      </c>
      <c r="BQ395" vm="13094">
        <f ca="1"/>
        <v>45863</v>
      </c>
      <c r="BR395" vm="13117">
        <f ca="1"/>
        <v>224.24</v>
      </c>
      <c r="BS395" vm="13094">
        <f ca="1"/>
        <v>45863</v>
      </c>
      <c r="BT395" vm="13118">
        <f ca="1"/>
        <v>269.11</v>
      </c>
      <c r="BU395" vm="13094">
        <f ca="1"/>
        <v>45863</v>
      </c>
      <c r="BV395" vm="13119">
        <f ca="1"/>
        <v>28.61</v>
      </c>
      <c r="BW395" vm="13094">
        <f ca="1"/>
        <v>45863</v>
      </c>
      <c r="BX395" vm="1449">
        <f ca="1"/>
        <v>72.150000000000006</v>
      </c>
      <c r="BZ395" vm="13094">
        <f ca="1"/>
        <v>45863</v>
      </c>
      <c r="CA395" vm="13120">
        <f ca="1"/>
        <v>585.58000000000004</v>
      </c>
      <c r="CB395" vm="13094">
        <f ca="1"/>
        <v>45863</v>
      </c>
      <c r="CC395" vm="2277">
        <f ca="1"/>
        <v>129.83000000000001</v>
      </c>
      <c r="CD395" vm="13094">
        <f ca="1"/>
        <v>45863</v>
      </c>
      <c r="CE395" vm="8586">
        <f ca="1"/>
        <v>120.6</v>
      </c>
      <c r="CF395" vm="13094">
        <f ca="1"/>
        <v>45863</v>
      </c>
      <c r="CG395" vm="13121">
        <f ca="1"/>
        <v>60.515000000000001</v>
      </c>
      <c r="CH395" vm="13094">
        <f ca="1"/>
        <v>45863</v>
      </c>
      <c r="CI395" vm="13122">
        <f ca="1"/>
        <v>216.71870000000001</v>
      </c>
    </row>
    <row r="396" spans="1:87">
      <c r="A396" vm="13123">
        <f ca="1"/>
        <v>45866</v>
      </c>
      <c r="B396" vm="10185">
        <f ca="1"/>
        <v>20.8</v>
      </c>
      <c r="C396" vm="13123">
        <f ca="1"/>
        <v>45866</v>
      </c>
      <c r="D396" vm="13124">
        <f ca="1"/>
        <v>54.76</v>
      </c>
      <c r="E396" vm="13123">
        <f ca="1"/>
        <v>45866</v>
      </c>
      <c r="F396" vm="13125">
        <f ca="1"/>
        <v>19.809999999999999</v>
      </c>
      <c r="G396" vm="13123">
        <f ca="1"/>
        <v>45866</v>
      </c>
      <c r="H396" vm="13126">
        <f ca="1"/>
        <v>729.99</v>
      </c>
      <c r="I396" vm="13123">
        <f ca="1"/>
        <v>45866</v>
      </c>
      <c r="J396" vm="13127">
        <f ca="1"/>
        <v>151.99</v>
      </c>
      <c r="K396" vm="13123">
        <f ca="1"/>
        <v>45866</v>
      </c>
      <c r="L396" vm="13128">
        <f ca="1"/>
        <v>493.95</v>
      </c>
      <c r="M396" vm="13123">
        <f ca="1"/>
        <v>45866</v>
      </c>
      <c r="N396" vm="13129">
        <f ca="1"/>
        <v>54.68</v>
      </c>
      <c r="O396" vm="13123">
        <f ca="1"/>
        <v>45866</v>
      </c>
      <c r="P396" vm="13130">
        <f ca="1"/>
        <v>8.1199999999999992</v>
      </c>
      <c r="Q396" vm="13123">
        <f ca="1"/>
        <v>45866</v>
      </c>
      <c r="R396" vm="13131">
        <f ca="1"/>
        <v>289.04000000000002</v>
      </c>
      <c r="S396" vm="13123">
        <f ca="1"/>
        <v>45866</v>
      </c>
      <c r="T396" vm="4982">
        <f ca="1"/>
        <v>113.82</v>
      </c>
      <c r="U396" vm="13123">
        <f ca="1"/>
        <v>45866</v>
      </c>
      <c r="V396" vm="13132">
        <f ca="1"/>
        <v>510.55</v>
      </c>
      <c r="W396" vm="13123">
        <f ca="1"/>
        <v>45866</v>
      </c>
      <c r="X396" vm="13133">
        <f ca="1"/>
        <v>512.5</v>
      </c>
      <c r="Y396" vm="13123">
        <f ca="1"/>
        <v>45866</v>
      </c>
      <c r="Z396" vm="12375">
        <f ca="1"/>
        <v>54.16</v>
      </c>
      <c r="AA396" vm="13123">
        <f ca="1"/>
        <v>45866</v>
      </c>
      <c r="AB396" vm="12252">
        <f ca="1"/>
        <v>69</v>
      </c>
      <c r="AC396" vm="13123">
        <f ca="1"/>
        <v>45866</v>
      </c>
      <c r="AD396" vm="12923">
        <f ca="1"/>
        <v>74.77</v>
      </c>
      <c r="AE396" vm="13123">
        <f ca="1"/>
        <v>45866</v>
      </c>
      <c r="AF396" vm="13134">
        <f ca="1"/>
        <v>214.05</v>
      </c>
      <c r="AG396" vm="13123">
        <f ca="1"/>
        <v>45866</v>
      </c>
      <c r="AH396" vm="10122">
        <f ca="1"/>
        <v>71.34</v>
      </c>
      <c r="AI396" vm="13123">
        <f ca="1"/>
        <v>45866</v>
      </c>
      <c r="AJ396" vm="13135">
        <f ca="1"/>
        <v>59.64</v>
      </c>
      <c r="AK396" vm="13123">
        <f ca="1"/>
        <v>45866</v>
      </c>
      <c r="AL396" vm="13136">
        <f ca="1"/>
        <v>218.67</v>
      </c>
      <c r="AM396" vm="13123">
        <f ca="1"/>
        <v>45866</v>
      </c>
      <c r="AN396" vm="8252">
        <f ca="1"/>
        <v>10.97</v>
      </c>
      <c r="AO396" vm="13123">
        <f ca="1"/>
        <v>45866</v>
      </c>
      <c r="AP396" vm="708">
        <f ca="1"/>
        <v>112.45</v>
      </c>
      <c r="AQ396" vm="13123">
        <f ca="1"/>
        <v>45866</v>
      </c>
      <c r="AR396" vm="4547">
        <f ca="1"/>
        <v>100.63</v>
      </c>
      <c r="AS396" vm="13123">
        <f ca="1"/>
        <v>45866</v>
      </c>
      <c r="AT396" vm="13137">
        <f ca="1"/>
        <v>126.35</v>
      </c>
      <c r="AU396" vm="13123">
        <f ca="1"/>
        <v>45866</v>
      </c>
      <c r="AV396" vm="4150">
        <f ca="1"/>
        <v>59.61</v>
      </c>
      <c r="AW396" vm="13123">
        <f ca="1"/>
        <v>45866</v>
      </c>
      <c r="AX396" vm="13138">
        <f ca="1"/>
        <v>43.26</v>
      </c>
      <c r="AY396" vm="13123">
        <f ca="1"/>
        <v>45866</v>
      </c>
      <c r="AZ396" vm="13139">
        <f ca="1"/>
        <v>206.04</v>
      </c>
      <c r="BA396" vm="13123">
        <f ca="1"/>
        <v>45866</v>
      </c>
      <c r="BB396" vm="13140">
        <f ca="1"/>
        <v>224.21</v>
      </c>
      <c r="BC396" vm="13123">
        <f ca="1"/>
        <v>45866</v>
      </c>
      <c r="BD396" vm="10774">
        <f ca="1"/>
        <v>92.52</v>
      </c>
      <c r="BE396" vm="13123">
        <f ca="1"/>
        <v>45866</v>
      </c>
      <c r="BF396" vm="13141">
        <f ca="1"/>
        <v>37.450000000000003</v>
      </c>
      <c r="BG396" vm="13123">
        <f ca="1"/>
        <v>45866</v>
      </c>
      <c r="BH396" vm="12434">
        <f ca="1"/>
        <v>305.41000000000003</v>
      </c>
      <c r="BI396" vm="13123">
        <f ca="1"/>
        <v>45866</v>
      </c>
      <c r="BJ396" vm="13142">
        <f ca="1"/>
        <v>48.23</v>
      </c>
      <c r="BK396" vm="13123">
        <f ca="1"/>
        <v>45866</v>
      </c>
      <c r="BL396" vm="839">
        <f ca="1"/>
        <v>42.36</v>
      </c>
      <c r="BM396" vm="13123">
        <f ca="1"/>
        <v>45866</v>
      </c>
      <c r="BN396" vm="13143">
        <f ca="1"/>
        <v>121.24</v>
      </c>
      <c r="BO396" vm="13123">
        <f ca="1"/>
        <v>45866</v>
      </c>
      <c r="BP396" vm="5001">
        <f ca="1"/>
        <v>141.57</v>
      </c>
      <c r="BQ396" vm="13123">
        <f ca="1"/>
        <v>45866</v>
      </c>
      <c r="BR396" vm="13144">
        <f ca="1"/>
        <v>225.08</v>
      </c>
      <c r="BS396" vm="13123">
        <f ca="1"/>
        <v>45866</v>
      </c>
      <c r="BT396" vm="13145">
        <f ca="1"/>
        <v>270.25</v>
      </c>
      <c r="BU396" vm="13123">
        <f ca="1"/>
        <v>45866</v>
      </c>
      <c r="BV396" vm="13146">
        <f ca="1"/>
        <v>29.32</v>
      </c>
      <c r="BW396" vm="13123">
        <f ca="1"/>
        <v>45866</v>
      </c>
      <c r="BX396" vm="13147">
        <f ca="1"/>
        <v>70.319999999999993</v>
      </c>
      <c r="BZ396" vm="13123">
        <f ca="1"/>
        <v>45866</v>
      </c>
      <c r="CA396" vm="13148">
        <f ca="1"/>
        <v>585.44000000000005</v>
      </c>
      <c r="CB396" vm="13123">
        <f ca="1"/>
        <v>45866</v>
      </c>
      <c r="CC396" vm="13149">
        <f ca="1"/>
        <v>129.75</v>
      </c>
      <c r="CD396" vm="13123">
        <f ca="1"/>
        <v>45866</v>
      </c>
      <c r="CE396" vm="13150">
        <f ca="1"/>
        <v>120.63</v>
      </c>
      <c r="CF396" vm="13123">
        <f ca="1"/>
        <v>45866</v>
      </c>
      <c r="CG396" vm="5617">
        <f ca="1"/>
        <v>60.48</v>
      </c>
      <c r="CH396" vm="13123">
        <f ca="1"/>
        <v>45866</v>
      </c>
      <c r="CI396" vm="13151">
        <f ca="1"/>
        <v>215.6249</v>
      </c>
    </row>
    <row r="397" spans="1:87">
      <c r="A397" vm="13152">
        <f ca="1"/>
        <v>45867</v>
      </c>
      <c r="B397" vm="13153">
        <f ca="1"/>
        <v>21.015000000000001</v>
      </c>
      <c r="C397" vm="13152">
        <f ca="1"/>
        <v>45867</v>
      </c>
      <c r="D397" vm="13154">
        <f ca="1"/>
        <v>54.2</v>
      </c>
      <c r="E397" vm="13152">
        <f ca="1"/>
        <v>45867</v>
      </c>
      <c r="F397" vm="486">
        <f ca="1"/>
        <v>19.850000000000001</v>
      </c>
      <c r="G397" vm="13152">
        <f ca="1"/>
        <v>45867</v>
      </c>
      <c r="H397" vm="13155">
        <f ca="1"/>
        <v>718.49</v>
      </c>
      <c r="I397" vm="13152">
        <f ca="1"/>
        <v>45867</v>
      </c>
      <c r="J397" vm="13156">
        <f ca="1"/>
        <v>147.79</v>
      </c>
      <c r="K397" vm="13152">
        <f ca="1"/>
        <v>45867</v>
      </c>
      <c r="L397" vm="13157">
        <f ca="1"/>
        <v>496.87</v>
      </c>
      <c r="M397" vm="13152">
        <f ca="1"/>
        <v>45867</v>
      </c>
      <c r="N397" vm="7230">
        <f ca="1"/>
        <v>55.07</v>
      </c>
      <c r="O397" vm="13152">
        <f ca="1"/>
        <v>45867</v>
      </c>
      <c r="P397" vm="13158">
        <f ca="1"/>
        <v>7.94</v>
      </c>
      <c r="Q397" vm="13152">
        <f ca="1"/>
        <v>45867</v>
      </c>
      <c r="R397" vm="13159">
        <f ca="1"/>
        <v>290.07</v>
      </c>
      <c r="S397" vm="13152">
        <f ca="1"/>
        <v>45867</v>
      </c>
      <c r="T397" vm="13160">
        <f ca="1"/>
        <v>110.4</v>
      </c>
      <c r="U397" vm="13152">
        <f ca="1"/>
        <v>45867</v>
      </c>
      <c r="V397" vm="13133">
        <f ca="1"/>
        <v>512.5</v>
      </c>
      <c r="W397" vm="13152">
        <f ca="1"/>
        <v>45867</v>
      </c>
      <c r="X397" vm="13161">
        <f ca="1"/>
        <v>512.57000000000005</v>
      </c>
      <c r="Y397" vm="13152">
        <f ca="1"/>
        <v>45867</v>
      </c>
      <c r="Z397" vm="1509">
        <f ca="1"/>
        <v>53.45</v>
      </c>
      <c r="AA397" vm="13152">
        <f ca="1"/>
        <v>45867</v>
      </c>
      <c r="AB397" vm="13162">
        <f ca="1"/>
        <v>53.94</v>
      </c>
      <c r="AC397" vm="13152">
        <f ca="1"/>
        <v>45867</v>
      </c>
      <c r="AD397" vm="4477">
        <f ca="1"/>
        <v>71.599999999999994</v>
      </c>
      <c r="AE397" vm="13152">
        <f ca="1"/>
        <v>45867</v>
      </c>
      <c r="AF397" vm="13163">
        <f ca="1"/>
        <v>211.27</v>
      </c>
      <c r="AG397" vm="13152">
        <f ca="1"/>
        <v>45867</v>
      </c>
      <c r="AH397" vm="3523">
        <f ca="1"/>
        <v>71.95</v>
      </c>
      <c r="AI397" vm="13152">
        <f ca="1"/>
        <v>45867</v>
      </c>
      <c r="AJ397" vm="4402">
        <f ca="1"/>
        <v>60</v>
      </c>
      <c r="AK397" vm="13152">
        <f ca="1"/>
        <v>45867</v>
      </c>
      <c r="AL397" vm="958">
        <f ca="1"/>
        <v>218.76</v>
      </c>
      <c r="AM397" vm="13152">
        <f ca="1"/>
        <v>45867</v>
      </c>
      <c r="AN397" vm="13164">
        <f ca="1"/>
        <v>10.55</v>
      </c>
      <c r="AO397" vm="13152">
        <f ca="1"/>
        <v>45867</v>
      </c>
      <c r="AP397" vm="13165">
        <f ca="1"/>
        <v>113.25</v>
      </c>
      <c r="AQ397" vm="13152">
        <f ca="1"/>
        <v>45867</v>
      </c>
      <c r="AR397" vm="13166">
        <f ca="1"/>
        <v>101.87</v>
      </c>
      <c r="AS397" vm="13152">
        <f ca="1"/>
        <v>45867</v>
      </c>
      <c r="AT397" vm="13167">
        <f ca="1"/>
        <v>128.01</v>
      </c>
      <c r="AU397" vm="13152">
        <f ca="1"/>
        <v>45867</v>
      </c>
      <c r="AV397" vm="13168">
        <f ca="1"/>
        <v>60.43</v>
      </c>
      <c r="AW397" vm="13152">
        <f ca="1"/>
        <v>45867</v>
      </c>
      <c r="AX397" vm="13169">
        <f ca="1"/>
        <v>42.94</v>
      </c>
      <c r="AY397" vm="13152">
        <f ca="1"/>
        <v>45867</v>
      </c>
      <c r="AZ397" vm="7130">
        <f ca="1"/>
        <v>203.88</v>
      </c>
      <c r="BA397" vm="13152">
        <f ca="1"/>
        <v>45867</v>
      </c>
      <c r="BB397" vm="13170">
        <f ca="1"/>
        <v>214.71</v>
      </c>
      <c r="BC397" vm="13152">
        <f ca="1"/>
        <v>45867</v>
      </c>
      <c r="BD397" vm="13171">
        <f ca="1"/>
        <v>91.4</v>
      </c>
      <c r="BE397" vm="13152">
        <f ca="1"/>
        <v>45867</v>
      </c>
      <c r="BF397" vm="11702">
        <f ca="1"/>
        <v>37.67</v>
      </c>
      <c r="BG397" vm="13152">
        <f ca="1"/>
        <v>45867</v>
      </c>
      <c r="BH397" vm="13172">
        <f ca="1"/>
        <v>306.25</v>
      </c>
      <c r="BI397" vm="13152">
        <f ca="1"/>
        <v>45867</v>
      </c>
      <c r="BJ397" vm="13173">
        <f ca="1"/>
        <v>47.95</v>
      </c>
      <c r="BK397" vm="13152">
        <f ca="1"/>
        <v>45867</v>
      </c>
      <c r="BL397" vm="13174">
        <f ca="1"/>
        <v>42.71</v>
      </c>
      <c r="BM397" vm="13152">
        <f ca="1"/>
        <v>45867</v>
      </c>
      <c r="BN397" vm="13175">
        <f ca="1"/>
        <v>124.64</v>
      </c>
      <c r="BO397" vm="13152">
        <f ca="1"/>
        <v>45867</v>
      </c>
      <c r="BP397" vm="13176">
        <f ca="1"/>
        <v>143.88999999999999</v>
      </c>
      <c r="BQ397" vm="13152">
        <f ca="1"/>
        <v>45867</v>
      </c>
      <c r="BR397" vm="5934">
        <f ca="1"/>
        <v>221.72</v>
      </c>
      <c r="BS397" vm="13152">
        <f ca="1"/>
        <v>45867</v>
      </c>
      <c r="BT397" vm="9942">
        <f ca="1"/>
        <v>267.39</v>
      </c>
      <c r="BU397" vm="13152">
        <f ca="1"/>
        <v>45867</v>
      </c>
      <c r="BV397" vm="4757">
        <f ca="1"/>
        <v>29.47</v>
      </c>
      <c r="BW397" vm="13152">
        <f ca="1"/>
        <v>45867</v>
      </c>
      <c r="BX397" vm="8897">
        <f ca="1"/>
        <v>70.52</v>
      </c>
      <c r="BZ397" vm="13152">
        <f ca="1"/>
        <v>45867</v>
      </c>
      <c r="CA397" vm="13177">
        <f ca="1"/>
        <v>583.91999999999996</v>
      </c>
      <c r="CB397" vm="13152">
        <f ca="1"/>
        <v>45867</v>
      </c>
      <c r="CC397" vm="13178">
        <f ca="1"/>
        <v>129.66</v>
      </c>
      <c r="CD397" vm="13152">
        <f ca="1"/>
        <v>45867</v>
      </c>
      <c r="CE397" vm="7770">
        <f ca="1"/>
        <v>120.67</v>
      </c>
      <c r="CF397" vm="13152">
        <f ca="1"/>
        <v>45867</v>
      </c>
      <c r="CG397" vm="13179">
        <f ca="1"/>
        <v>60.286999999999999</v>
      </c>
      <c r="CH397" vm="13152">
        <f ca="1"/>
        <v>45867</v>
      </c>
      <c r="CI397" vm="12391">
        <f ca="1"/>
        <v>214.98</v>
      </c>
    </row>
    <row r="398" spans="1:87">
      <c r="A398" vm="13180">
        <f ca="1"/>
        <v>45868</v>
      </c>
      <c r="B398" vm="13181">
        <f ca="1"/>
        <v>21.28</v>
      </c>
      <c r="C398" vm="13180">
        <f ca="1"/>
        <v>45868</v>
      </c>
      <c r="D398" vm="13182">
        <f ca="1"/>
        <v>55.2</v>
      </c>
      <c r="E398" vm="13180">
        <f ca="1"/>
        <v>45868</v>
      </c>
      <c r="F398" vm="7069">
        <f ca="1"/>
        <v>19.510000000000002</v>
      </c>
      <c r="G398" vm="13180">
        <f ca="1"/>
        <v>45868</v>
      </c>
      <c r="H398" vm="13183">
        <f ca="1"/>
        <v>721.45</v>
      </c>
      <c r="I398" vm="13180">
        <f ca="1"/>
        <v>45868</v>
      </c>
      <c r="J398" vm="13184">
        <f ca="1"/>
        <v>156.26</v>
      </c>
      <c r="K398" vm="13180">
        <f ca="1"/>
        <v>45868</v>
      </c>
      <c r="L398" vm="13185">
        <f ca="1"/>
        <v>500.51</v>
      </c>
      <c r="M398" vm="13180">
        <f ca="1"/>
        <v>45868</v>
      </c>
      <c r="N398" vm="6734">
        <f ca="1"/>
        <v>54.56</v>
      </c>
      <c r="O398" vm="13180">
        <f ca="1"/>
        <v>45868</v>
      </c>
      <c r="P398" vm="13186">
        <f ca="1"/>
        <v>7.89</v>
      </c>
      <c r="Q398" vm="13180">
        <f ca="1"/>
        <v>45868</v>
      </c>
      <c r="R398" vm="850">
        <f ca="1"/>
        <v>287.73</v>
      </c>
      <c r="S398" vm="13180">
        <f ca="1"/>
        <v>45868</v>
      </c>
      <c r="T398" vm="5643">
        <f ca="1"/>
        <v>109.62</v>
      </c>
      <c r="U398" vm="13180">
        <f ca="1"/>
        <v>45868</v>
      </c>
      <c r="V398" vm="13187">
        <f ca="1"/>
        <v>507.87</v>
      </c>
      <c r="W398" vm="13180">
        <f ca="1"/>
        <v>45868</v>
      </c>
      <c r="X398" vm="13188">
        <f ca="1"/>
        <v>513.24</v>
      </c>
      <c r="Y398" vm="13180">
        <f ca="1"/>
        <v>45868</v>
      </c>
      <c r="Z398" vm="13189">
        <f ca="1"/>
        <v>53.71</v>
      </c>
      <c r="AA398" vm="13180">
        <f ca="1"/>
        <v>45868</v>
      </c>
      <c r="AB398" vm="13190">
        <f ca="1"/>
        <v>50.03</v>
      </c>
      <c r="AC398" vm="13180">
        <f ca="1"/>
        <v>45868</v>
      </c>
      <c r="AD398" vm="10611">
        <f ca="1"/>
        <v>68.89</v>
      </c>
      <c r="AE398" vm="13180">
        <f ca="1"/>
        <v>45868</v>
      </c>
      <c r="AF398" vm="13191">
        <f ca="1"/>
        <v>209.05</v>
      </c>
      <c r="AG398" vm="13180">
        <f ca="1"/>
        <v>45868</v>
      </c>
      <c r="AH398" vm="12568">
        <f ca="1"/>
        <v>70.989999999999995</v>
      </c>
      <c r="AI398" vm="13180">
        <f ca="1"/>
        <v>45868</v>
      </c>
      <c r="AJ398" vm="12244">
        <f ca="1"/>
        <v>62.3</v>
      </c>
      <c r="AK398" vm="13180">
        <f ca="1"/>
        <v>45868</v>
      </c>
      <c r="AL398" vm="13192">
        <f ca="1"/>
        <v>220.28</v>
      </c>
      <c r="AM398" vm="13180">
        <f ca="1"/>
        <v>45868</v>
      </c>
      <c r="AN398" vm="13193">
        <f ca="1"/>
        <v>10.66</v>
      </c>
      <c r="AO398" vm="13180">
        <f ca="1"/>
        <v>45868</v>
      </c>
      <c r="AP398" vm="2011">
        <f ca="1"/>
        <v>113.11</v>
      </c>
      <c r="AQ398" vm="13180">
        <f ca="1"/>
        <v>45868</v>
      </c>
      <c r="AR398" vm="2454">
        <f ca="1"/>
        <v>102.3</v>
      </c>
      <c r="AS398" vm="13180">
        <f ca="1"/>
        <v>45868</v>
      </c>
      <c r="AT398" vm="13194">
        <f ca="1"/>
        <v>128.55000000000001</v>
      </c>
      <c r="AU398" vm="13180">
        <f ca="1"/>
        <v>45868</v>
      </c>
      <c r="AV398" vm="3401">
        <f ca="1"/>
        <v>59.35</v>
      </c>
      <c r="AW398" vm="13180">
        <f ca="1"/>
        <v>45868</v>
      </c>
      <c r="AX398" vm="8747">
        <f ca="1"/>
        <v>41.99</v>
      </c>
      <c r="AY398" vm="13180">
        <f ca="1"/>
        <v>45868</v>
      </c>
      <c r="AZ398" vm="13195">
        <f ca="1"/>
        <v>172.46</v>
      </c>
      <c r="BA398" vm="13180">
        <f ca="1"/>
        <v>45868</v>
      </c>
      <c r="BB398" vm="13196">
        <f ca="1"/>
        <v>208.74</v>
      </c>
      <c r="BC398" vm="13180">
        <f ca="1"/>
        <v>45868</v>
      </c>
      <c r="BD398" vm="12813">
        <f ca="1"/>
        <v>93.66</v>
      </c>
      <c r="BE398" vm="13180">
        <f ca="1"/>
        <v>45868</v>
      </c>
      <c r="BF398" vm="11478">
        <f ca="1"/>
        <v>38.97</v>
      </c>
      <c r="BG398" vm="13180">
        <f ca="1"/>
        <v>45868</v>
      </c>
      <c r="BH398" vm="13197">
        <f ca="1"/>
        <v>300.95999999999998</v>
      </c>
      <c r="BI398" vm="13180">
        <f ca="1"/>
        <v>45868</v>
      </c>
      <c r="BJ398" vm="7793">
        <f ca="1"/>
        <v>47.96</v>
      </c>
      <c r="BK398" vm="13180">
        <f ca="1"/>
        <v>45868</v>
      </c>
      <c r="BL398" vm="1818">
        <f ca="1"/>
        <v>42.6</v>
      </c>
      <c r="BM398" vm="13180">
        <f ca="1"/>
        <v>45868</v>
      </c>
      <c r="BN398" vm="13198">
        <f ca="1"/>
        <v>124.63</v>
      </c>
      <c r="BO398" vm="13180">
        <f ca="1"/>
        <v>45868</v>
      </c>
      <c r="BP398" vm="4934">
        <f ca="1"/>
        <v>142.86000000000001</v>
      </c>
      <c r="BQ398" vm="13180">
        <f ca="1"/>
        <v>45868</v>
      </c>
      <c r="BR398" vm="13199">
        <f ca="1"/>
        <v>222.16</v>
      </c>
      <c r="BS398" vm="13180">
        <f ca="1"/>
        <v>45868</v>
      </c>
      <c r="BT398" vm="13200">
        <f ca="1"/>
        <v>264.81</v>
      </c>
      <c r="BU398" vm="13180">
        <f ca="1"/>
        <v>45868</v>
      </c>
      <c r="BV398" vm="6621">
        <f ca="1"/>
        <v>28.95</v>
      </c>
      <c r="BW398" vm="13180">
        <f ca="1"/>
        <v>45868</v>
      </c>
      <c r="BX398" vm="12850">
        <f ca="1"/>
        <v>70.19</v>
      </c>
      <c r="BZ398" vm="13180">
        <f ca="1"/>
        <v>45868</v>
      </c>
      <c r="CA398" vm="13201">
        <f ca="1"/>
        <v>583.21</v>
      </c>
      <c r="CB398" vm="13180">
        <f ca="1"/>
        <v>45868</v>
      </c>
      <c r="CC398" vm="13202">
        <f ca="1"/>
        <v>129.55000000000001</v>
      </c>
      <c r="CD398" vm="13180">
        <f ca="1"/>
        <v>45868</v>
      </c>
      <c r="CE398" vm="13203">
        <f ca="1"/>
        <v>120.57</v>
      </c>
      <c r="CF398" vm="13180">
        <f ca="1"/>
        <v>45868</v>
      </c>
      <c r="CG398" vm="4097">
        <f ca="1"/>
        <v>60.14</v>
      </c>
      <c r="CH398" vm="13180">
        <f ca="1"/>
        <v>45868</v>
      </c>
      <c r="CI398" vm="13204">
        <f ca="1"/>
        <v>214.3407</v>
      </c>
    </row>
    <row r="399" spans="1:87">
      <c r="A399" vm="13205">
        <f ca="1"/>
        <v>45869</v>
      </c>
      <c r="B399" vm="13206">
        <f ca="1"/>
        <v>21.33</v>
      </c>
      <c r="C399" vm="13205">
        <f ca="1"/>
        <v>45869</v>
      </c>
      <c r="D399" vm="13207">
        <f ca="1"/>
        <v>54.18</v>
      </c>
      <c r="E399" vm="13205">
        <f ca="1"/>
        <v>45869</v>
      </c>
      <c r="F399" vm="4098">
        <f ca="1"/>
        <v>19.350000000000001</v>
      </c>
      <c r="G399" vm="13205">
        <f ca="1"/>
        <v>45869</v>
      </c>
      <c r="H399" vm="13208">
        <f ca="1"/>
        <v>694.71</v>
      </c>
      <c r="I399" vm="13205">
        <f ca="1"/>
        <v>45869</v>
      </c>
      <c r="J399" vm="13209">
        <f ca="1"/>
        <v>152.49</v>
      </c>
      <c r="K399" vm="13205">
        <f ca="1"/>
        <v>45869</v>
      </c>
      <c r="L399" vm="13210">
        <f ca="1"/>
        <v>481.09</v>
      </c>
      <c r="M399" vm="13205">
        <f ca="1"/>
        <v>45869</v>
      </c>
      <c r="N399" vm="13211">
        <f ca="1"/>
        <v>52.25</v>
      </c>
      <c r="O399" vm="13205">
        <f ca="1"/>
        <v>45869</v>
      </c>
      <c r="P399" vm="13212">
        <f ca="1"/>
        <v>7.83</v>
      </c>
      <c r="Q399" vm="13205">
        <f ca="1"/>
        <v>45869</v>
      </c>
      <c r="R399" vm="13213">
        <f ca="1"/>
        <v>285.56</v>
      </c>
      <c r="S399" vm="13205">
        <f ca="1"/>
        <v>45869</v>
      </c>
      <c r="T399" vm="13214">
        <f ca="1"/>
        <v>107.62</v>
      </c>
      <c r="U399" vm="13205">
        <f ca="1"/>
        <v>45869</v>
      </c>
      <c r="V399" vm="13215">
        <f ca="1"/>
        <v>524.37</v>
      </c>
      <c r="W399" vm="13205">
        <f ca="1"/>
        <v>45869</v>
      </c>
      <c r="X399" vm="13216">
        <f ca="1"/>
        <v>533.5</v>
      </c>
      <c r="Y399" vm="13205">
        <f ca="1"/>
        <v>45869</v>
      </c>
      <c r="Z399" vm="13217">
        <f ca="1"/>
        <v>51.1</v>
      </c>
      <c r="AA399" vm="13205">
        <f ca="1"/>
        <v>45869</v>
      </c>
      <c r="AB399" vm="10791">
        <f ca="1"/>
        <v>47.07</v>
      </c>
      <c r="AC399" vm="13205">
        <f ca="1"/>
        <v>45869</v>
      </c>
      <c r="AD399" vm="11665">
        <f ca="1"/>
        <v>67.849999999999994</v>
      </c>
      <c r="AE399" vm="13205">
        <f ca="1"/>
        <v>45869</v>
      </c>
      <c r="AF399" vm="13218">
        <f ca="1"/>
        <v>207.57</v>
      </c>
      <c r="AG399" vm="13205">
        <f ca="1"/>
        <v>45869</v>
      </c>
      <c r="AH399" vm="177">
        <f ca="1"/>
        <v>71.06</v>
      </c>
      <c r="AI399" vm="13205">
        <f ca="1"/>
        <v>45869</v>
      </c>
      <c r="AJ399" vm="9157">
        <f ca="1"/>
        <v>62.1</v>
      </c>
      <c r="AK399" vm="13205">
        <f ca="1"/>
        <v>45869</v>
      </c>
      <c r="AL399" vm="12753">
        <f ca="1"/>
        <v>223.5</v>
      </c>
      <c r="AM399" vm="13205">
        <f ca="1"/>
        <v>45869</v>
      </c>
      <c r="AN399" vm="13219">
        <f ca="1"/>
        <v>10.4</v>
      </c>
      <c r="AO399" vm="13205">
        <f ca="1"/>
        <v>45869</v>
      </c>
      <c r="AP399" vm="6475">
        <f ca="1"/>
        <v>111.75</v>
      </c>
      <c r="AQ399" vm="13205">
        <f ca="1"/>
        <v>45869</v>
      </c>
      <c r="AR399" vm="13220">
        <f ca="1"/>
        <v>101.45</v>
      </c>
      <c r="AS399" vm="13205">
        <f ca="1"/>
        <v>45869</v>
      </c>
      <c r="AT399" vm="13221">
        <f ca="1"/>
        <v>126.19</v>
      </c>
      <c r="AU399" vm="13205">
        <f ca="1"/>
        <v>45869</v>
      </c>
      <c r="AV399" vm="5669">
        <f ca="1"/>
        <v>59.32</v>
      </c>
      <c r="AW399" vm="13205">
        <f ca="1"/>
        <v>45869</v>
      </c>
      <c r="AX399" vm="4194">
        <f ca="1"/>
        <v>40.98</v>
      </c>
      <c r="AY399" vm="13205">
        <f ca="1"/>
        <v>45869</v>
      </c>
      <c r="AZ399" vm="13222">
        <f ca="1"/>
        <v>170.24</v>
      </c>
      <c r="BA399" vm="13205">
        <f ca="1"/>
        <v>45869</v>
      </c>
      <c r="BB399" vm="13223">
        <f ca="1"/>
        <v>208.39</v>
      </c>
      <c r="BC399" vm="13205">
        <f ca="1"/>
        <v>45869</v>
      </c>
      <c r="BD399" vm="13224">
        <f ca="1"/>
        <v>93.34</v>
      </c>
      <c r="BE399" vm="13205">
        <f ca="1"/>
        <v>45869</v>
      </c>
      <c r="BF399" vm="11104">
        <f ca="1"/>
        <v>37.15</v>
      </c>
      <c r="BG399" vm="13205">
        <f ca="1"/>
        <v>45869</v>
      </c>
      <c r="BH399" vm="13225">
        <f ca="1"/>
        <v>302.95999999999998</v>
      </c>
      <c r="BI399" vm="13205">
        <f ca="1"/>
        <v>45869</v>
      </c>
      <c r="BJ399" vm="13226">
        <f ca="1"/>
        <v>47.27</v>
      </c>
      <c r="BK399" vm="13205">
        <f ca="1"/>
        <v>45869</v>
      </c>
      <c r="BL399" vm="1492">
        <f ca="1"/>
        <v>42.76</v>
      </c>
      <c r="BM399" vm="13205">
        <f ca="1"/>
        <v>45869</v>
      </c>
      <c r="BN399" vm="10938">
        <f ca="1"/>
        <v>124.39</v>
      </c>
      <c r="BO399" vm="13205">
        <f ca="1"/>
        <v>45869</v>
      </c>
      <c r="BP399" vm="348">
        <f ca="1"/>
        <v>137.91999999999999</v>
      </c>
      <c r="BQ399" vm="13205">
        <f ca="1"/>
        <v>45869</v>
      </c>
      <c r="BR399" vm="7599">
        <f ca="1"/>
        <v>222.35</v>
      </c>
      <c r="BS399" vm="13205">
        <f ca="1"/>
        <v>45869</v>
      </c>
      <c r="BT399" vm="13227">
        <f ca="1"/>
        <v>258.33</v>
      </c>
      <c r="BU399" vm="13205">
        <f ca="1"/>
        <v>45869</v>
      </c>
      <c r="BV399" vm="13228">
        <f ca="1"/>
        <v>28.65</v>
      </c>
      <c r="BW399" vm="13205">
        <f ca="1"/>
        <v>45869</v>
      </c>
      <c r="BX399" vm="13229">
        <f ca="1"/>
        <v>70.39</v>
      </c>
      <c r="BZ399" vm="13205">
        <f ca="1"/>
        <v>45869</v>
      </c>
      <c r="CA399" vm="13230">
        <f ca="1"/>
        <v>581.02</v>
      </c>
      <c r="CB399" vm="13205">
        <f ca="1"/>
        <v>45869</v>
      </c>
      <c r="CC399" vm="9863">
        <f ca="1"/>
        <v>128.6</v>
      </c>
      <c r="CD399" vm="13205">
        <f ca="1"/>
        <v>45869</v>
      </c>
      <c r="CE399" vm="13231">
        <f ca="1"/>
        <v>119.82</v>
      </c>
      <c r="CF399" vm="13205">
        <f ca="1"/>
        <v>45869</v>
      </c>
      <c r="CG399" vm="13232">
        <f ca="1"/>
        <v>60.125</v>
      </c>
      <c r="CH399" vm="13205">
        <f ca="1"/>
        <v>45869</v>
      </c>
      <c r="CI399" vm="13233">
        <f ca="1"/>
        <v>213.2619</v>
      </c>
    </row>
    <row r="400" spans="1:87">
      <c r="A400" vm="13234">
        <f ca="1"/>
        <v>45870</v>
      </c>
      <c r="B400" vm="8301">
        <f ca="1"/>
        <v>21.12</v>
      </c>
      <c r="C400" vm="13234">
        <f ca="1"/>
        <v>45870</v>
      </c>
      <c r="D400" vm="13235">
        <f ca="1"/>
        <v>53.85</v>
      </c>
      <c r="E400" vm="13234">
        <f ca="1"/>
        <v>45870</v>
      </c>
      <c r="F400" vm="6803">
        <f ca="1"/>
        <v>18.84</v>
      </c>
      <c r="G400" vm="13234">
        <f ca="1"/>
        <v>45870</v>
      </c>
      <c r="H400" vm="13236">
        <f ca="1"/>
        <v>689.82</v>
      </c>
      <c r="I400" vm="13234">
        <f ca="1"/>
        <v>45870</v>
      </c>
      <c r="J400" vm="13237">
        <f ca="1"/>
        <v>157.08000000000001</v>
      </c>
      <c r="K400" vm="13234">
        <f ca="1"/>
        <v>45870</v>
      </c>
      <c r="L400" vm="13238">
        <f ca="1"/>
        <v>483.12</v>
      </c>
      <c r="M400" vm="13234">
        <f ca="1"/>
        <v>45870</v>
      </c>
      <c r="N400" vm="9207">
        <f ca="1"/>
        <v>49.63</v>
      </c>
      <c r="O400" vm="13234">
        <f ca="1"/>
        <v>45870</v>
      </c>
      <c r="P400" vm="13239">
        <f ca="1"/>
        <v>7.75</v>
      </c>
      <c r="Q400" vm="13234">
        <f ca="1"/>
        <v>45870</v>
      </c>
      <c r="R400" vm="13240">
        <f ca="1"/>
        <v>280.27</v>
      </c>
      <c r="S400" vm="13234">
        <f ca="1"/>
        <v>45870</v>
      </c>
      <c r="T400" vm="13241">
        <f ca="1"/>
        <v>106.54</v>
      </c>
      <c r="U400" vm="13234">
        <f ca="1"/>
        <v>45870</v>
      </c>
      <c r="V400" vm="13242">
        <f ca="1"/>
        <v>500.98</v>
      </c>
      <c r="W400" vm="13234">
        <f ca="1"/>
        <v>45870</v>
      </c>
      <c r="X400" vm="13243">
        <f ca="1"/>
        <v>524.11</v>
      </c>
      <c r="Y400" vm="13234">
        <f ca="1"/>
        <v>45870</v>
      </c>
      <c r="Z400" vm="2707">
        <f ca="1"/>
        <v>50.14</v>
      </c>
      <c r="AA400" vm="13234">
        <f ca="1"/>
        <v>45870</v>
      </c>
      <c r="AB400" vm="10134">
        <f ca="1"/>
        <v>48.19</v>
      </c>
      <c r="AC400" vm="13234">
        <f ca="1"/>
        <v>45870</v>
      </c>
      <c r="AD400" vm="13244">
        <f ca="1"/>
        <v>67.900000000000006</v>
      </c>
      <c r="AE400" vm="13234">
        <f ca="1"/>
        <v>45870</v>
      </c>
      <c r="AF400" vm="13245">
        <f ca="1"/>
        <v>202.38</v>
      </c>
      <c r="AG400" vm="13234">
        <f ca="1"/>
        <v>45870</v>
      </c>
      <c r="AH400" vm="13246">
        <f ca="1"/>
        <v>70.400000000000006</v>
      </c>
      <c r="AI400" vm="13234">
        <f ca="1"/>
        <v>45870</v>
      </c>
      <c r="AJ400" vm="2266">
        <f ca="1"/>
        <v>62.47</v>
      </c>
      <c r="AK400" vm="13234">
        <f ca="1"/>
        <v>45870</v>
      </c>
      <c r="AL400" vm="13247">
        <f ca="1"/>
        <v>205.02</v>
      </c>
      <c r="AM400" vm="13234">
        <f ca="1"/>
        <v>45870</v>
      </c>
      <c r="AN400" vm="13248">
        <f ca="1"/>
        <v>10</v>
      </c>
      <c r="AO400" vm="13234">
        <f ca="1"/>
        <v>45870</v>
      </c>
      <c r="AP400" vm="13249">
        <f ca="1"/>
        <v>108.59</v>
      </c>
      <c r="AQ400" vm="13234">
        <f ca="1"/>
        <v>45870</v>
      </c>
      <c r="AR400" vm="8219">
        <f ca="1"/>
        <v>99.81</v>
      </c>
      <c r="AS400" vm="13234">
        <f ca="1"/>
        <v>45870</v>
      </c>
      <c r="AT400" vm="3520">
        <f ca="1"/>
        <v>127.29</v>
      </c>
      <c r="AU400" vm="13234">
        <f ca="1"/>
        <v>45870</v>
      </c>
      <c r="AV400" vm="13250">
        <f ca="1"/>
        <v>58.56</v>
      </c>
      <c r="AW400" vm="13234">
        <f ca="1"/>
        <v>45870</v>
      </c>
      <c r="AX400" vm="946">
        <f ca="1"/>
        <v>40.799999999999997</v>
      </c>
      <c r="AY400" vm="13234">
        <f ca="1"/>
        <v>45870</v>
      </c>
      <c r="AZ400" vm="13251">
        <f ca="1"/>
        <v>164.07</v>
      </c>
      <c r="BA400" vm="13234">
        <f ca="1"/>
        <v>45870</v>
      </c>
      <c r="BB400" vm="12854">
        <f ca="1"/>
        <v>212.1</v>
      </c>
      <c r="BC400" vm="13234">
        <f ca="1"/>
        <v>45870</v>
      </c>
      <c r="BD400" vm="13252">
        <f ca="1"/>
        <v>91.04</v>
      </c>
      <c r="BE400" vm="13234">
        <f ca="1"/>
        <v>45870</v>
      </c>
      <c r="BF400" vm="13253">
        <f ca="1"/>
        <v>37.56</v>
      </c>
      <c r="BG400" vm="13234">
        <f ca="1"/>
        <v>45870</v>
      </c>
      <c r="BH400" vm="13254">
        <f ca="1"/>
        <v>309.11</v>
      </c>
      <c r="BI400" vm="13234">
        <f ca="1"/>
        <v>45870</v>
      </c>
      <c r="BJ400" vm="3716">
        <f ca="1"/>
        <v>45.66</v>
      </c>
      <c r="BK400" vm="13234">
        <f ca="1"/>
        <v>45870</v>
      </c>
      <c r="BL400" vm="7660">
        <f ca="1"/>
        <v>42.88</v>
      </c>
      <c r="BM400" vm="13234">
        <f ca="1"/>
        <v>45870</v>
      </c>
      <c r="BN400" vm="8296">
        <f ca="1"/>
        <v>123</v>
      </c>
      <c r="BO400" vm="13234">
        <f ca="1"/>
        <v>45870</v>
      </c>
      <c r="BP400" vm="13255">
        <f ca="1"/>
        <v>139.28</v>
      </c>
      <c r="BQ400" vm="13234">
        <f ca="1"/>
        <v>45870</v>
      </c>
      <c r="BR400" vm="13256">
        <f ca="1"/>
        <v>217.71</v>
      </c>
      <c r="BS400" vm="13234">
        <f ca="1"/>
        <v>45870</v>
      </c>
      <c r="BT400" vm="13257">
        <f ca="1"/>
        <v>250.74</v>
      </c>
      <c r="BU400" vm="13234">
        <f ca="1"/>
        <v>45870</v>
      </c>
      <c r="BV400" vm="5761">
        <f ca="1"/>
        <v>27.61</v>
      </c>
      <c r="BW400" vm="13234">
        <f ca="1"/>
        <v>45870</v>
      </c>
      <c r="BX400" vm="6849">
        <f ca="1"/>
        <v>71.819999999999993</v>
      </c>
      <c r="BZ400" vm="13234">
        <f ca="1"/>
        <v>45870</v>
      </c>
      <c r="CA400" vm="13258">
        <f ca="1"/>
        <v>571.45000000000005</v>
      </c>
      <c r="CB400" vm="13234">
        <f ca="1"/>
        <v>45870</v>
      </c>
      <c r="CC400" vm="13259">
        <f ca="1"/>
        <v>126.84</v>
      </c>
      <c r="CD400" vm="13234">
        <f ca="1"/>
        <v>45870</v>
      </c>
      <c r="CE400" vm="11722">
        <f ca="1"/>
        <v>118.11</v>
      </c>
      <c r="CF400" vm="13234">
        <f ca="1"/>
        <v>45870</v>
      </c>
      <c r="CG400" vm="11852">
        <f ca="1"/>
        <v>59.24</v>
      </c>
      <c r="CH400" vm="13234">
        <f ca="1"/>
        <v>45870</v>
      </c>
      <c r="CI400" vm="13260">
        <f ca="1"/>
        <v>210.8759</v>
      </c>
    </row>
    <row r="401" spans="1:87">
      <c r="A401" vm="13261">
        <f ca="1"/>
        <v>45873</v>
      </c>
      <c r="B401" vm="13262">
        <f ca="1"/>
        <v>21.73</v>
      </c>
      <c r="C401" vm="13261">
        <f ca="1"/>
        <v>45873</v>
      </c>
      <c r="D401" vm="13263">
        <f ca="1"/>
        <v>54.36</v>
      </c>
      <c r="E401" vm="13261">
        <f ca="1"/>
        <v>45873</v>
      </c>
      <c r="F401" vm="4098">
        <f ca="1"/>
        <v>19.350000000000001</v>
      </c>
      <c r="G401" vm="13261">
        <f ca="1"/>
        <v>45873</v>
      </c>
      <c r="H401" vm="13264">
        <f ca="1"/>
        <v>699.36</v>
      </c>
      <c r="I401" vm="13261">
        <f ca="1"/>
        <v>45873</v>
      </c>
      <c r="J401" vm="13265">
        <f ca="1"/>
        <v>159.77000000000001</v>
      </c>
      <c r="K401" vm="13261">
        <f ca="1"/>
        <v>45873</v>
      </c>
      <c r="L401" vm="13266">
        <f ca="1"/>
        <v>483.36</v>
      </c>
      <c r="M401" vm="13261">
        <f ca="1"/>
        <v>45873</v>
      </c>
      <c r="N401" vm="3727">
        <f ca="1"/>
        <v>50.78</v>
      </c>
      <c r="O401" vm="13261">
        <f ca="1"/>
        <v>45873</v>
      </c>
      <c r="P401" vm="13267">
        <f ca="1"/>
        <v>8.01</v>
      </c>
      <c r="Q401" vm="13261">
        <f ca="1"/>
        <v>45873</v>
      </c>
      <c r="R401" vm="13268">
        <f ca="1"/>
        <v>285.86</v>
      </c>
      <c r="S401" vm="13261">
        <f ca="1"/>
        <v>45873</v>
      </c>
      <c r="T401" vm="13269">
        <f ca="1"/>
        <v>106.76</v>
      </c>
      <c r="U401" vm="13261">
        <f ca="1"/>
        <v>45873</v>
      </c>
      <c r="V401" vm="13270">
        <f ca="1"/>
        <v>510.56</v>
      </c>
      <c r="W401" vm="13261">
        <f ca="1"/>
        <v>45873</v>
      </c>
      <c r="X401" vm="13271">
        <f ca="1"/>
        <v>535.64</v>
      </c>
      <c r="Y401" vm="13261">
        <f ca="1"/>
        <v>45873</v>
      </c>
      <c r="Z401" vm="558">
        <f ca="1"/>
        <v>51.69</v>
      </c>
      <c r="AA401" vm="13261">
        <f ca="1"/>
        <v>45873</v>
      </c>
      <c r="AB401" vm="1251">
        <f ca="1"/>
        <v>48.81</v>
      </c>
      <c r="AC401" vm="13261">
        <f ca="1"/>
        <v>45873</v>
      </c>
      <c r="AD401" vm="13272">
        <f ca="1"/>
        <v>68.56</v>
      </c>
      <c r="AE401" vm="13261">
        <f ca="1"/>
        <v>45873</v>
      </c>
      <c r="AF401" vm="6859">
        <f ca="1"/>
        <v>203.35</v>
      </c>
      <c r="AG401" vm="13261">
        <f ca="1"/>
        <v>45873</v>
      </c>
      <c r="AH401" vm="6716">
        <f ca="1"/>
        <v>70.53</v>
      </c>
      <c r="AI401" vm="13261">
        <f ca="1"/>
        <v>45873</v>
      </c>
      <c r="AJ401" vm="13273">
        <f ca="1"/>
        <v>61.45</v>
      </c>
      <c r="AK401" vm="13261">
        <f ca="1"/>
        <v>45873</v>
      </c>
      <c r="AL401" vm="13274">
        <f ca="1"/>
        <v>208.48</v>
      </c>
      <c r="AM401" vm="13261">
        <f ca="1"/>
        <v>45873</v>
      </c>
      <c r="AN401" vm="13275">
        <f ca="1"/>
        <v>10.53</v>
      </c>
      <c r="AO401" vm="13261">
        <f ca="1"/>
        <v>45873</v>
      </c>
      <c r="AP401" vm="13276">
        <f ca="1"/>
        <v>109.78</v>
      </c>
      <c r="AQ401" vm="13261">
        <f ca="1"/>
        <v>45873</v>
      </c>
      <c r="AR401" vm="13277">
        <f ca="1"/>
        <v>101.41</v>
      </c>
      <c r="AS401" vm="13261">
        <f ca="1"/>
        <v>45873</v>
      </c>
      <c r="AT401" vm="13278">
        <f ca="1"/>
        <v>129.93</v>
      </c>
      <c r="AU401" vm="13261">
        <f ca="1"/>
        <v>45873</v>
      </c>
      <c r="AV401" vm="4831">
        <f ca="1"/>
        <v>59.06</v>
      </c>
      <c r="AW401" vm="13261">
        <f ca="1"/>
        <v>45873</v>
      </c>
      <c r="AX401" vm="6237">
        <f ca="1"/>
        <v>41.49</v>
      </c>
      <c r="AY401" vm="13261">
        <f ca="1"/>
        <v>45873</v>
      </c>
      <c r="AZ401" vm="13279">
        <f ca="1"/>
        <v>160.46</v>
      </c>
      <c r="BA401" vm="13261">
        <f ca="1"/>
        <v>45873</v>
      </c>
      <c r="BB401" vm="13280">
        <f ca="1"/>
        <v>212.98</v>
      </c>
      <c r="BC401" vm="13261">
        <f ca="1"/>
        <v>45873</v>
      </c>
      <c r="BD401" vm="13281">
        <f ca="1"/>
        <v>92.5</v>
      </c>
      <c r="BE401" vm="13261">
        <f ca="1"/>
        <v>45873</v>
      </c>
      <c r="BF401" vm="6645">
        <f ca="1"/>
        <v>37.68</v>
      </c>
      <c r="BG401" vm="13261">
        <f ca="1"/>
        <v>45873</v>
      </c>
      <c r="BH401" vm="13282">
        <f ca="1"/>
        <v>310.91000000000003</v>
      </c>
      <c r="BI401" vm="13261">
        <f ca="1"/>
        <v>45873</v>
      </c>
      <c r="BJ401" vm="11152">
        <f ca="1"/>
        <v>45.85</v>
      </c>
      <c r="BK401" vm="13261">
        <f ca="1"/>
        <v>45873</v>
      </c>
      <c r="BL401" vm="7322">
        <f ca="1"/>
        <v>42.95</v>
      </c>
      <c r="BM401" vm="13261">
        <f ca="1"/>
        <v>45873</v>
      </c>
      <c r="BN401" vm="13283">
        <f ca="1"/>
        <v>126.21</v>
      </c>
      <c r="BO401" vm="13261">
        <f ca="1"/>
        <v>45873</v>
      </c>
      <c r="BP401" vm="13284">
        <f ca="1"/>
        <v>139.56</v>
      </c>
      <c r="BQ401" vm="13261">
        <f ca="1"/>
        <v>45873</v>
      </c>
      <c r="BR401" vm="13285">
        <f ca="1"/>
        <v>220.79</v>
      </c>
      <c r="BS401" vm="13261">
        <f ca="1"/>
        <v>45873</v>
      </c>
      <c r="BT401" vm="13286">
        <f ca="1"/>
        <v>252.32</v>
      </c>
      <c r="BU401" vm="13261">
        <f ca="1"/>
        <v>45873</v>
      </c>
      <c r="BV401" vm="5761">
        <f ca="1"/>
        <v>27.61</v>
      </c>
      <c r="BW401" vm="13261">
        <f ca="1"/>
        <v>45873</v>
      </c>
      <c r="BX401" vm="12186">
        <f ca="1"/>
        <v>72.650000000000006</v>
      </c>
      <c r="BZ401" vm="13261">
        <f ca="1"/>
        <v>45873</v>
      </c>
      <c r="CA401" vm="13287">
        <f ca="1"/>
        <v>580.14</v>
      </c>
      <c r="CB401" vm="13261">
        <f ca="1"/>
        <v>45873</v>
      </c>
      <c r="CC401" vm="13288">
        <f ca="1"/>
        <v>129.11000000000001</v>
      </c>
      <c r="CD401" vm="13261">
        <f ca="1"/>
        <v>45873</v>
      </c>
      <c r="CE401" vm="13289">
        <f ca="1"/>
        <v>120.32</v>
      </c>
      <c r="CF401" vm="13261">
        <f ca="1"/>
        <v>45873</v>
      </c>
      <c r="CG401" vm="4184">
        <f ca="1"/>
        <v>60.21</v>
      </c>
      <c r="CH401" vm="13261">
        <f ca="1"/>
        <v>45873</v>
      </c>
      <c r="CI401" vm="13290">
        <f ca="1"/>
        <v>213.8657</v>
      </c>
    </row>
    <row r="402" spans="1:87">
      <c r="A402" vm="13291">
        <f ca="1"/>
        <v>45874</v>
      </c>
      <c r="B402" vm="13292">
        <f ca="1"/>
        <v>22.22</v>
      </c>
      <c r="C402" vm="13291">
        <f ca="1"/>
        <v>45874</v>
      </c>
      <c r="D402" vm="2486">
        <f ca="1"/>
        <v>57.62</v>
      </c>
      <c r="E402" vm="13291">
        <f ca="1"/>
        <v>45874</v>
      </c>
      <c r="F402" vm="4098">
        <f ca="1"/>
        <v>19.350000000000001</v>
      </c>
      <c r="G402" vm="13291">
        <f ca="1"/>
        <v>45874</v>
      </c>
      <c r="H402" vm="13293">
        <f ca="1"/>
        <v>689.63</v>
      </c>
      <c r="I402" vm="13291">
        <f ca="1"/>
        <v>45874</v>
      </c>
      <c r="J402" vm="13294">
        <f ca="1"/>
        <v>160.99</v>
      </c>
      <c r="K402" vm="13291">
        <f ca="1"/>
        <v>45874</v>
      </c>
      <c r="L402" vm="13295">
        <f ca="1"/>
        <v>477</v>
      </c>
      <c r="M402" vm="13291">
        <f ca="1"/>
        <v>45874</v>
      </c>
      <c r="N402" vm="13296">
        <f ca="1"/>
        <v>49.75</v>
      </c>
      <c r="O402" vm="13291">
        <f ca="1"/>
        <v>45874</v>
      </c>
      <c r="P402" vm="13297">
        <f ca="1"/>
        <v>8.0500000000000007</v>
      </c>
      <c r="Q402" vm="13291">
        <f ca="1"/>
        <v>45874</v>
      </c>
      <c r="R402" vm="13298">
        <f ca="1"/>
        <v>281.95999999999998</v>
      </c>
      <c r="S402" vm="13291">
        <f ca="1"/>
        <v>45874</v>
      </c>
      <c r="T402" vm="12516">
        <f ca="1"/>
        <v>105.8</v>
      </c>
      <c r="U402" vm="13291">
        <f ca="1"/>
        <v>45874</v>
      </c>
      <c r="V402" vm="10731">
        <f ca="1"/>
        <v>508.58</v>
      </c>
      <c r="W402" vm="13291">
        <f ca="1"/>
        <v>45874</v>
      </c>
      <c r="X402" vm="13299">
        <f ca="1"/>
        <v>527.75</v>
      </c>
      <c r="Y402" vm="13291">
        <f ca="1"/>
        <v>45874</v>
      </c>
      <c r="Z402" vm="579">
        <f ca="1"/>
        <v>51.05</v>
      </c>
      <c r="AA402" vm="13291">
        <f ca="1"/>
        <v>45874</v>
      </c>
      <c r="AB402" vm="13300">
        <f ca="1"/>
        <v>47.22</v>
      </c>
      <c r="AC402" vm="13291">
        <f ca="1"/>
        <v>45874</v>
      </c>
      <c r="AD402" vm="13301">
        <f ca="1"/>
        <v>68.25</v>
      </c>
      <c r="AE402" vm="13291">
        <f ca="1"/>
        <v>45874</v>
      </c>
      <c r="AF402" vm="3648">
        <f ca="1"/>
        <v>202.92</v>
      </c>
      <c r="AG402" vm="13291">
        <f ca="1"/>
        <v>45874</v>
      </c>
      <c r="AH402" vm="13302">
        <f ca="1"/>
        <v>71.180000000000007</v>
      </c>
      <c r="AI402" vm="13291">
        <f ca="1"/>
        <v>45874</v>
      </c>
      <c r="AJ402" vm="13303">
        <f ca="1"/>
        <v>63.42</v>
      </c>
      <c r="AK402" vm="13291">
        <f ca="1"/>
        <v>45874</v>
      </c>
      <c r="AL402" vm="13304">
        <f ca="1"/>
        <v>205.77</v>
      </c>
      <c r="AM402" vm="13291">
        <f ca="1"/>
        <v>45874</v>
      </c>
      <c r="AN402" vm="13275">
        <f ca="1"/>
        <v>10.53</v>
      </c>
      <c r="AO402" vm="13291">
        <f ca="1"/>
        <v>45874</v>
      </c>
      <c r="AP402" vm="13305">
        <f ca="1"/>
        <v>110.06</v>
      </c>
      <c r="AQ402" vm="13291">
        <f ca="1"/>
        <v>45874</v>
      </c>
      <c r="AR402" vm="13306">
        <f ca="1"/>
        <v>100.66</v>
      </c>
      <c r="AS402" vm="13291">
        <f ca="1"/>
        <v>45874</v>
      </c>
      <c r="AT402" vm="2752">
        <f ca="1"/>
        <v>130.69</v>
      </c>
      <c r="AU402" vm="13291">
        <f ca="1"/>
        <v>45874</v>
      </c>
      <c r="AV402" vm="13307">
        <f ca="1"/>
        <v>59.13</v>
      </c>
      <c r="AW402" vm="13291">
        <f ca="1"/>
        <v>45874</v>
      </c>
      <c r="AX402" vm="3227">
        <f ca="1"/>
        <v>42.2</v>
      </c>
      <c r="AY402" vm="13291">
        <f ca="1"/>
        <v>45874</v>
      </c>
      <c r="AZ402" vm="13308">
        <f ca="1"/>
        <v>159.21</v>
      </c>
      <c r="BA402" vm="13291">
        <f ca="1"/>
        <v>45874</v>
      </c>
      <c r="BB402" vm="13309">
        <f ca="1"/>
        <v>210.05</v>
      </c>
      <c r="BC402" vm="13291">
        <f ca="1"/>
        <v>45874</v>
      </c>
      <c r="BD402" vm="9547">
        <f ca="1"/>
        <v>90.92</v>
      </c>
      <c r="BE402" vm="13291">
        <f ca="1"/>
        <v>45874</v>
      </c>
      <c r="BF402" vm="6266">
        <f ca="1"/>
        <v>37.32</v>
      </c>
      <c r="BG402" vm="13291">
        <f ca="1"/>
        <v>45874</v>
      </c>
      <c r="BH402" vm="13310">
        <f ca="1"/>
        <v>311.16000000000003</v>
      </c>
      <c r="BI402" vm="13291">
        <f ca="1"/>
        <v>45874</v>
      </c>
      <c r="BJ402" vm="3023">
        <f ca="1"/>
        <v>45.56</v>
      </c>
      <c r="BK402" vm="13291">
        <f ca="1"/>
        <v>45874</v>
      </c>
      <c r="BL402" vm="4336">
        <f ca="1"/>
        <v>42.67</v>
      </c>
      <c r="BM402" vm="13291">
        <f ca="1"/>
        <v>45874</v>
      </c>
      <c r="BN402" vm="3741">
        <f ca="1"/>
        <v>127.57</v>
      </c>
      <c r="BO402" vm="13291">
        <f ca="1"/>
        <v>45874</v>
      </c>
      <c r="BP402" vm="13311">
        <f ca="1"/>
        <v>139.44999999999999</v>
      </c>
      <c r="BQ402" vm="13291">
        <f ca="1"/>
        <v>45874</v>
      </c>
      <c r="BR402" vm="13312">
        <f ca="1"/>
        <v>221.06</v>
      </c>
      <c r="BS402" vm="13291">
        <f ca="1"/>
        <v>45874</v>
      </c>
      <c r="BT402" vm="13313">
        <f ca="1"/>
        <v>247.49</v>
      </c>
      <c r="BU402" vm="13291">
        <f ca="1"/>
        <v>45874</v>
      </c>
      <c r="BV402" vm="13314">
        <f ca="1"/>
        <v>27.96</v>
      </c>
      <c r="BW402" vm="13291">
        <f ca="1"/>
        <v>45874</v>
      </c>
      <c r="BX402" vm="13315">
        <f ca="1"/>
        <v>72.28</v>
      </c>
      <c r="BZ402" vm="13291">
        <f ca="1"/>
        <v>45874</v>
      </c>
      <c r="CA402" vm="13316">
        <f ca="1"/>
        <v>577.35</v>
      </c>
      <c r="CB402" vm="13291">
        <f ca="1"/>
        <v>45874</v>
      </c>
      <c r="CC402" vm="13317">
        <f ca="1"/>
        <v>128.38</v>
      </c>
      <c r="CD402" vm="13291">
        <f ca="1"/>
        <v>45874</v>
      </c>
      <c r="CE402" vm="13318">
        <f ca="1"/>
        <v>119.58</v>
      </c>
      <c r="CF402" vm="13291">
        <f ca="1"/>
        <v>45874</v>
      </c>
      <c r="CG402" vm="13319">
        <f ca="1"/>
        <v>59.901499999999999</v>
      </c>
      <c r="CH402" vm="13291">
        <f ca="1"/>
        <v>45874</v>
      </c>
      <c r="CI402" vm="13320">
        <f ca="1"/>
        <v>213.4435</v>
      </c>
    </row>
    <row r="403" spans="1:87">
      <c r="A403" vm="13321">
        <f ca="1"/>
        <v>45875</v>
      </c>
      <c r="B403" vm="13322">
        <f ca="1"/>
        <v>21.79</v>
      </c>
      <c r="C403" vm="13321">
        <f ca="1"/>
        <v>45875</v>
      </c>
      <c r="D403" vm="13049">
        <f ca="1"/>
        <v>56.73</v>
      </c>
      <c r="E403" vm="13321">
        <f ca="1"/>
        <v>45875</v>
      </c>
      <c r="F403" vm="13323">
        <f ca="1"/>
        <v>19.54</v>
      </c>
      <c r="G403" vm="13321">
        <f ca="1"/>
        <v>45875</v>
      </c>
      <c r="H403" vm="13324">
        <f ca="1"/>
        <v>690.96</v>
      </c>
      <c r="I403" vm="13321">
        <f ca="1"/>
        <v>45875</v>
      </c>
      <c r="J403" vm="1858">
        <f ca="1"/>
        <v>163</v>
      </c>
      <c r="K403" vm="13321">
        <f ca="1"/>
        <v>45875</v>
      </c>
      <c r="L403" vm="13325">
        <f ca="1"/>
        <v>474.06</v>
      </c>
      <c r="M403" vm="13321">
        <f ca="1"/>
        <v>45875</v>
      </c>
      <c r="N403" vm="2026">
        <f ca="1"/>
        <v>50</v>
      </c>
      <c r="O403" vm="13321">
        <f ca="1"/>
        <v>45875</v>
      </c>
      <c r="P403" vm="13326">
        <f ca="1"/>
        <v>8.3000000000000007</v>
      </c>
      <c r="Q403" vm="13321">
        <f ca="1"/>
        <v>45875</v>
      </c>
      <c r="R403" vm="13327">
        <f ca="1"/>
        <v>289.32</v>
      </c>
      <c r="S403" vm="13321">
        <f ca="1"/>
        <v>45875</v>
      </c>
      <c r="T403" vm="13328">
        <f ca="1"/>
        <v>106.715</v>
      </c>
      <c r="U403" vm="13321">
        <f ca="1"/>
        <v>45875</v>
      </c>
      <c r="V403" vm="13329">
        <f ca="1"/>
        <v>509.64</v>
      </c>
      <c r="W403" vm="13321">
        <f ca="1"/>
        <v>45875</v>
      </c>
      <c r="X403" vm="7864">
        <f ca="1"/>
        <v>524.94000000000005</v>
      </c>
      <c r="Y403" vm="13321">
        <f ca="1"/>
        <v>45875</v>
      </c>
      <c r="Z403" vm="11175">
        <f ca="1"/>
        <v>50.97</v>
      </c>
      <c r="AA403" vm="13321">
        <f ca="1"/>
        <v>45875</v>
      </c>
      <c r="AB403" vm="7382">
        <f ca="1"/>
        <v>45.38</v>
      </c>
      <c r="AC403" vm="13321">
        <f ca="1"/>
        <v>45875</v>
      </c>
      <c r="AD403" vm="13330">
        <f ca="1"/>
        <v>67.3</v>
      </c>
      <c r="AE403" vm="13321">
        <f ca="1"/>
        <v>45875</v>
      </c>
      <c r="AF403" vm="4760">
        <f ca="1"/>
        <v>213.25</v>
      </c>
      <c r="AG403" vm="13321">
        <f ca="1"/>
        <v>45875</v>
      </c>
      <c r="AH403" vm="9640">
        <f ca="1"/>
        <v>70.540000000000006</v>
      </c>
      <c r="AI403" vm="13321">
        <f ca="1"/>
        <v>45875</v>
      </c>
      <c r="AJ403" vm="2971">
        <f ca="1"/>
        <v>63.52</v>
      </c>
      <c r="AK403" vm="13321">
        <f ca="1"/>
        <v>45875</v>
      </c>
      <c r="AL403" vm="13331">
        <f ca="1"/>
        <v>210.54</v>
      </c>
      <c r="AM403" vm="13321">
        <f ca="1"/>
        <v>45875</v>
      </c>
      <c r="AN403" vm="13332">
        <f ca="1"/>
        <v>10.79</v>
      </c>
      <c r="AO403" vm="13321">
        <f ca="1"/>
        <v>45875</v>
      </c>
      <c r="AP403" vm="13333">
        <f ca="1"/>
        <v>110.76</v>
      </c>
      <c r="AQ403" vm="13321">
        <f ca="1"/>
        <v>45875</v>
      </c>
      <c r="AR403" vm="13334">
        <f ca="1"/>
        <v>102.29</v>
      </c>
      <c r="AS403" vm="13321">
        <f ca="1"/>
        <v>45875</v>
      </c>
      <c r="AT403" vm="13335">
        <f ca="1"/>
        <v>130.93</v>
      </c>
      <c r="AU403" vm="13321">
        <f ca="1"/>
        <v>45875</v>
      </c>
      <c r="AV403" vm="3187">
        <f ca="1"/>
        <v>57.95</v>
      </c>
      <c r="AW403" vm="13321">
        <f ca="1"/>
        <v>45875</v>
      </c>
      <c r="AX403" vm="10670">
        <f ca="1"/>
        <v>42.21</v>
      </c>
      <c r="AY403" vm="13321">
        <f ca="1"/>
        <v>45875</v>
      </c>
      <c r="AZ403" vm="13336">
        <f ca="1"/>
        <v>156.63999999999999</v>
      </c>
      <c r="BA403" vm="13321">
        <f ca="1"/>
        <v>45875</v>
      </c>
      <c r="BB403" vm="13337">
        <f ca="1"/>
        <v>208.9</v>
      </c>
      <c r="BC403" vm="13321">
        <f ca="1"/>
        <v>45875</v>
      </c>
      <c r="BD403" vm="13338">
        <f ca="1"/>
        <v>90.15</v>
      </c>
      <c r="BE403" vm="13321">
        <f ca="1"/>
        <v>45875</v>
      </c>
      <c r="BF403" vm="2252">
        <f ca="1"/>
        <v>36.75</v>
      </c>
      <c r="BG403" vm="13321">
        <f ca="1"/>
        <v>45875</v>
      </c>
      <c r="BH403" vm="13339">
        <f ca="1"/>
        <v>310.5</v>
      </c>
      <c r="BI403" vm="13321">
        <f ca="1"/>
        <v>45875</v>
      </c>
      <c r="BJ403" vm="13340">
        <f ca="1"/>
        <v>45.42</v>
      </c>
      <c r="BK403" vm="13321">
        <f ca="1"/>
        <v>45875</v>
      </c>
      <c r="BL403" vm="887">
        <f ca="1"/>
        <v>42.35</v>
      </c>
      <c r="BM403" vm="13321">
        <f ca="1"/>
        <v>45875</v>
      </c>
      <c r="BN403" vm="9705">
        <f ca="1"/>
        <v>128.81</v>
      </c>
      <c r="BO403" vm="13321">
        <f ca="1"/>
        <v>45875</v>
      </c>
      <c r="BP403" vm="4580">
        <f ca="1"/>
        <v>140.80000000000001</v>
      </c>
      <c r="BQ403" vm="13321">
        <f ca="1"/>
        <v>45875</v>
      </c>
      <c r="BR403" vm="1717">
        <f ca="1"/>
        <v>219.23</v>
      </c>
      <c r="BS403" vm="13321">
        <f ca="1"/>
        <v>45875</v>
      </c>
      <c r="BT403" vm="13341">
        <f ca="1"/>
        <v>249.17</v>
      </c>
      <c r="BU403" vm="13321">
        <f ca="1"/>
        <v>45875</v>
      </c>
      <c r="BV403" vm="13342">
        <f ca="1"/>
        <v>27.680099999999999</v>
      </c>
      <c r="BW403" vm="13321">
        <f ca="1"/>
        <v>45875</v>
      </c>
      <c r="BX403" vm="11615">
        <f ca="1"/>
        <v>72.3</v>
      </c>
      <c r="BZ403" vm="13321">
        <f ca="1"/>
        <v>45875</v>
      </c>
      <c r="CA403" vm="13343">
        <f ca="1"/>
        <v>581.64</v>
      </c>
      <c r="CB403" vm="13321">
        <f ca="1"/>
        <v>45875</v>
      </c>
      <c r="CC403" vm="2358">
        <f ca="1"/>
        <v>129.05000000000001</v>
      </c>
      <c r="CD403" vm="13321">
        <f ca="1"/>
        <v>45875</v>
      </c>
      <c r="CE403" vm="13344">
        <f ca="1"/>
        <v>119.75</v>
      </c>
      <c r="CF403" vm="13321">
        <f ca="1"/>
        <v>45875</v>
      </c>
      <c r="CG403" vm="12520">
        <f ca="1"/>
        <v>60.18</v>
      </c>
      <c r="CH403" vm="13321">
        <f ca="1"/>
        <v>45875</v>
      </c>
      <c r="CI403" vm="13345">
        <f ca="1"/>
        <v>214.57</v>
      </c>
    </row>
    <row r="404" spans="1:87">
      <c r="A404" vm="13346">
        <f ca="1"/>
        <v>45876</v>
      </c>
      <c r="B404" vm="13347">
        <f ca="1"/>
        <v>19.635000000000002</v>
      </c>
      <c r="C404" vm="13346">
        <f ca="1"/>
        <v>45876</v>
      </c>
      <c r="D404" vm="4164">
        <f ca="1"/>
        <v>57.86</v>
      </c>
      <c r="E404" vm="13346">
        <f ca="1"/>
        <v>45876</v>
      </c>
      <c r="F404" vm="13348">
        <f ca="1"/>
        <v>18.940000000000001</v>
      </c>
      <c r="G404" vm="13346">
        <f ca="1"/>
        <v>45876</v>
      </c>
      <c r="H404" vm="13349">
        <f ca="1"/>
        <v>713.12</v>
      </c>
      <c r="I404" vm="13346">
        <f ca="1"/>
        <v>45876</v>
      </c>
      <c r="J404" vm="921">
        <f ca="1"/>
        <v>162.75</v>
      </c>
      <c r="K404" vm="13346">
        <f ca="1"/>
        <v>45876</v>
      </c>
      <c r="L404" vm="13350">
        <f ca="1"/>
        <v>469.81</v>
      </c>
      <c r="M404" vm="13346">
        <f ca="1"/>
        <v>45876</v>
      </c>
      <c r="N404" vm="13351">
        <f ca="1"/>
        <v>51.27</v>
      </c>
      <c r="O404" vm="13346">
        <f ca="1"/>
        <v>45876</v>
      </c>
      <c r="P404" vm="13050">
        <f ca="1"/>
        <v>8.1999999999999993</v>
      </c>
      <c r="Q404" vm="13346">
        <f ca="1"/>
        <v>45876</v>
      </c>
      <c r="R404" vm="13352">
        <f ca="1"/>
        <v>272.5</v>
      </c>
      <c r="S404" vm="13346">
        <f ca="1"/>
        <v>45876</v>
      </c>
      <c r="T404" vm="13353">
        <f ca="1"/>
        <v>107.3</v>
      </c>
      <c r="U404" vm="13346">
        <f ca="1"/>
        <v>45876</v>
      </c>
      <c r="V404" vm="13354">
        <f ca="1"/>
        <v>506.64</v>
      </c>
      <c r="W404" vm="13346">
        <f ca="1"/>
        <v>45876</v>
      </c>
      <c r="X404" vm="12300">
        <f ca="1"/>
        <v>520.84</v>
      </c>
      <c r="Y404" vm="13346">
        <f ca="1"/>
        <v>45876</v>
      </c>
      <c r="Z404" vm="3948">
        <f ca="1"/>
        <v>51.5</v>
      </c>
      <c r="AA404" vm="13346">
        <f ca="1"/>
        <v>45876</v>
      </c>
      <c r="AB404" vm="2975">
        <f ca="1"/>
        <v>48.76</v>
      </c>
      <c r="AC404" vm="13346">
        <f ca="1"/>
        <v>45876</v>
      </c>
      <c r="AD404" vm="6998">
        <f ca="1"/>
        <v>70.06</v>
      </c>
      <c r="AE404" vm="13346">
        <f ca="1"/>
        <v>45876</v>
      </c>
      <c r="AF404" vm="3791">
        <f ca="1"/>
        <v>220.03</v>
      </c>
      <c r="AG404" vm="13346">
        <f ca="1"/>
        <v>45876</v>
      </c>
      <c r="AH404" vm="4726">
        <f ca="1"/>
        <v>72.58</v>
      </c>
      <c r="AI404" vm="13346">
        <f ca="1"/>
        <v>45876</v>
      </c>
      <c r="AJ404" vm="8263">
        <f ca="1"/>
        <v>63.58</v>
      </c>
      <c r="AK404" vm="13346">
        <f ca="1"/>
        <v>45876</v>
      </c>
      <c r="AL404" vm="13355">
        <f ca="1"/>
        <v>206.4</v>
      </c>
      <c r="AM404" vm="13346">
        <f ca="1"/>
        <v>45876</v>
      </c>
      <c r="AN404" vm="13356">
        <f ca="1"/>
        <v>10.92</v>
      </c>
      <c r="AO404" vm="13346">
        <f ca="1"/>
        <v>45876</v>
      </c>
      <c r="AP404" vm="7675">
        <f ca="1"/>
        <v>109.82</v>
      </c>
      <c r="AQ404" vm="13346">
        <f ca="1"/>
        <v>45876</v>
      </c>
      <c r="AR404" vm="5078">
        <f ca="1"/>
        <v>102.21</v>
      </c>
      <c r="AS404" vm="13346">
        <f ca="1"/>
        <v>45876</v>
      </c>
      <c r="AT404" vm="1643">
        <f ca="1"/>
        <v>132.06</v>
      </c>
      <c r="AU404" vm="13346">
        <f ca="1"/>
        <v>45876</v>
      </c>
      <c r="AV404" vm="13357">
        <f ca="1"/>
        <v>55.71</v>
      </c>
      <c r="AW404" vm="13346">
        <f ca="1"/>
        <v>45876</v>
      </c>
      <c r="AX404" vm="11105">
        <f ca="1"/>
        <v>42.89</v>
      </c>
      <c r="AY404" vm="13346">
        <f ca="1"/>
        <v>45876</v>
      </c>
      <c r="AZ404" vm="13358">
        <f ca="1"/>
        <v>156.75</v>
      </c>
      <c r="BA404" vm="13346">
        <f ca="1"/>
        <v>45876</v>
      </c>
      <c r="BB404" vm="12752">
        <f ca="1"/>
        <v>210.01</v>
      </c>
      <c r="BC404" vm="13346">
        <f ca="1"/>
        <v>45876</v>
      </c>
      <c r="BD404" vm="13359">
        <f ca="1"/>
        <v>91.22</v>
      </c>
      <c r="BE404" vm="13346">
        <f ca="1"/>
        <v>45876</v>
      </c>
      <c r="BF404" vm="5677">
        <f ca="1"/>
        <v>37.58</v>
      </c>
      <c r="BG404" vm="13346">
        <f ca="1"/>
        <v>45876</v>
      </c>
      <c r="BH404" vm="13360">
        <f ca="1"/>
        <v>313.12</v>
      </c>
      <c r="BI404" vm="13346">
        <f ca="1"/>
        <v>45876</v>
      </c>
      <c r="BJ404" vm="3302">
        <f ca="1"/>
        <v>44.92</v>
      </c>
      <c r="BK404" vm="13346">
        <f ca="1"/>
        <v>45876</v>
      </c>
      <c r="BL404" vm="7322">
        <f ca="1"/>
        <v>42.95</v>
      </c>
      <c r="BM404" vm="13346">
        <f ca="1"/>
        <v>45876</v>
      </c>
      <c r="BN404" vm="10744">
        <f ca="1"/>
        <v>127.21</v>
      </c>
      <c r="BO404" vm="13346">
        <f ca="1"/>
        <v>45876</v>
      </c>
      <c r="BP404" vm="13361">
        <f ca="1"/>
        <v>143.91999999999999</v>
      </c>
      <c r="BQ404" vm="13346">
        <f ca="1"/>
        <v>45876</v>
      </c>
      <c r="BR404" vm="13362">
        <f ca="1"/>
        <v>216.58</v>
      </c>
      <c r="BS404" vm="13346">
        <f ca="1"/>
        <v>45876</v>
      </c>
      <c r="BT404" vm="13363">
        <f ca="1"/>
        <v>240.88</v>
      </c>
      <c r="BU404" vm="13346">
        <f ca="1"/>
        <v>45876</v>
      </c>
      <c r="BV404" vm="13364">
        <f ca="1"/>
        <v>27.482800000000001</v>
      </c>
      <c r="BW404" vm="13346">
        <f ca="1"/>
        <v>45876</v>
      </c>
      <c r="BX404" vm="13365">
        <f ca="1"/>
        <v>72.08</v>
      </c>
      <c r="BZ404" vm="13346">
        <f ca="1"/>
        <v>45876</v>
      </c>
      <c r="CA404" vm="13366">
        <f ca="1"/>
        <v>581.29</v>
      </c>
      <c r="CB404" vm="13346">
        <f ca="1"/>
        <v>45876</v>
      </c>
      <c r="CC404" vm="9875">
        <f ca="1"/>
        <v>129.07</v>
      </c>
      <c r="CD404" vm="13346">
        <f ca="1"/>
        <v>45876</v>
      </c>
      <c r="CE404" vm="13367">
        <f ca="1"/>
        <v>119.7</v>
      </c>
      <c r="CF404" vm="13346">
        <f ca="1"/>
        <v>45876</v>
      </c>
      <c r="CG404" vm="3247">
        <f ca="1"/>
        <v>60.1</v>
      </c>
      <c r="CH404" vm="13346">
        <f ca="1"/>
        <v>45876</v>
      </c>
      <c r="CI404" vm="13368">
        <f ca="1"/>
        <v>215.1071</v>
      </c>
    </row>
    <row r="405" spans="1:87">
      <c r="A405" vm="13369">
        <f ca="1"/>
        <v>45877</v>
      </c>
      <c r="B405" vm="13370">
        <f ca="1"/>
        <v>19.86</v>
      </c>
      <c r="C405" vm="13369">
        <f ca="1"/>
        <v>45877</v>
      </c>
      <c r="D405" vm="12580">
        <f ca="1"/>
        <v>57.84</v>
      </c>
      <c r="E405" vm="13369">
        <f ca="1"/>
        <v>45877</v>
      </c>
      <c r="F405" vm="13371">
        <f ca="1"/>
        <v>19.75</v>
      </c>
      <c r="G405" vm="13369">
        <f ca="1"/>
        <v>45877</v>
      </c>
      <c r="H405" vm="13372">
        <f ca="1"/>
        <v>722.32</v>
      </c>
      <c r="I405" vm="13369">
        <f ca="1"/>
        <v>45877</v>
      </c>
      <c r="J405" vm="633">
        <f ca="1"/>
        <v>167.64</v>
      </c>
      <c r="K405" vm="13369">
        <f ca="1"/>
        <v>45877</v>
      </c>
      <c r="L405" vm="13373">
        <f ca="1"/>
        <v>470.08</v>
      </c>
      <c r="M405" vm="13369">
        <f ca="1"/>
        <v>45877</v>
      </c>
      <c r="N405" vm="13374">
        <f ca="1"/>
        <v>51.746000000000002</v>
      </c>
      <c r="O405" vm="13369">
        <f ca="1"/>
        <v>45877</v>
      </c>
      <c r="P405" vm="13375">
        <f ca="1"/>
        <v>8.51</v>
      </c>
      <c r="Q405" vm="13369">
        <f ca="1"/>
        <v>45877</v>
      </c>
      <c r="R405" vm="13376">
        <f ca="1"/>
        <v>269.69499999999999</v>
      </c>
      <c r="S405" vm="13369">
        <f ca="1"/>
        <v>45877</v>
      </c>
      <c r="T405" vm="13377">
        <f ca="1"/>
        <v>107.77</v>
      </c>
      <c r="U405" vm="13369">
        <f ca="1"/>
        <v>45877</v>
      </c>
      <c r="V405" vm="13378">
        <f ca="1"/>
        <v>510.37</v>
      </c>
      <c r="W405" vm="13369">
        <f ca="1"/>
        <v>45877</v>
      </c>
      <c r="X405" vm="13379">
        <f ca="1"/>
        <v>522.04</v>
      </c>
      <c r="Y405" vm="13369">
        <f ca="1"/>
        <v>45877</v>
      </c>
      <c r="Z405" vm="10597">
        <f ca="1"/>
        <v>50.85</v>
      </c>
      <c r="AA405" vm="13369">
        <f ca="1"/>
        <v>45877</v>
      </c>
      <c r="AB405" vm="10439">
        <f ca="1"/>
        <v>51.08</v>
      </c>
      <c r="AC405" vm="13369">
        <f ca="1"/>
        <v>45877</v>
      </c>
      <c r="AD405" vm="13380">
        <f ca="1"/>
        <v>75.48</v>
      </c>
      <c r="AE405" vm="13369">
        <f ca="1"/>
        <v>45877</v>
      </c>
      <c r="AF405" vm="13381">
        <f ca="1"/>
        <v>229.35</v>
      </c>
      <c r="AG405" vm="13369">
        <f ca="1"/>
        <v>45877</v>
      </c>
      <c r="AH405" vm="13382">
        <f ca="1"/>
        <v>72.41</v>
      </c>
      <c r="AI405" vm="13369">
        <f ca="1"/>
        <v>45877</v>
      </c>
      <c r="AJ405" vm="13383">
        <f ca="1"/>
        <v>65.540000000000006</v>
      </c>
      <c r="AK405" vm="13369">
        <f ca="1"/>
        <v>45877</v>
      </c>
      <c r="AL405" vm="788">
        <f ca="1"/>
        <v>191.73</v>
      </c>
      <c r="AM405" vm="13369">
        <f ca="1"/>
        <v>45877</v>
      </c>
      <c r="AN405" vm="13384">
        <f ca="1"/>
        <v>10.82</v>
      </c>
      <c r="AO405" vm="13369">
        <f ca="1"/>
        <v>45877</v>
      </c>
      <c r="AP405" vm="8674">
        <f ca="1"/>
        <v>111.08</v>
      </c>
      <c r="AQ405" vm="13369">
        <f ca="1"/>
        <v>45877</v>
      </c>
      <c r="AR405" vm="3052">
        <f ca="1"/>
        <v>103.09</v>
      </c>
      <c r="AS405" vm="13369">
        <f ca="1"/>
        <v>45877</v>
      </c>
      <c r="AT405" vm="13385">
        <f ca="1"/>
        <v>134.28</v>
      </c>
      <c r="AU405" vm="13369">
        <f ca="1"/>
        <v>45877</v>
      </c>
      <c r="AV405" vm="941">
        <f ca="1"/>
        <v>55.69</v>
      </c>
      <c r="AW405" vm="13369">
        <f ca="1"/>
        <v>45877</v>
      </c>
      <c r="AX405" vm="8408">
        <f ca="1"/>
        <v>43.93</v>
      </c>
      <c r="AY405" vm="13369">
        <f ca="1"/>
        <v>45877</v>
      </c>
      <c r="AZ405" vm="13386">
        <f ca="1"/>
        <v>153.71</v>
      </c>
      <c r="BA405" vm="13369">
        <f ca="1"/>
        <v>45877</v>
      </c>
      <c r="BB405" vm="13387">
        <f ca="1"/>
        <v>206.51</v>
      </c>
      <c r="BC405" vm="13369">
        <f ca="1"/>
        <v>45877</v>
      </c>
      <c r="BD405" vm="13388">
        <f ca="1"/>
        <v>90.69</v>
      </c>
      <c r="BE405" vm="13369">
        <f ca="1"/>
        <v>45877</v>
      </c>
      <c r="BF405" vm="6123">
        <f ca="1"/>
        <v>37.799999999999997</v>
      </c>
      <c r="BG405" vm="13369">
        <f ca="1"/>
        <v>45877</v>
      </c>
      <c r="BH405" vm="13389">
        <f ca="1"/>
        <v>313.05</v>
      </c>
      <c r="BI405" vm="13369">
        <f ca="1"/>
        <v>45877</v>
      </c>
      <c r="BJ405" vm="9278">
        <f ca="1"/>
        <v>46.01</v>
      </c>
      <c r="BK405" vm="13369">
        <f ca="1"/>
        <v>45877</v>
      </c>
      <c r="BL405" vm="2999">
        <f ca="1"/>
        <v>43.15</v>
      </c>
      <c r="BM405" vm="13369">
        <f ca="1"/>
        <v>45877</v>
      </c>
      <c r="BN405" vm="13390">
        <f ca="1"/>
        <v>128.16</v>
      </c>
      <c r="BO405" vm="13369">
        <f ca="1"/>
        <v>45877</v>
      </c>
      <c r="BP405" vm="13391">
        <f ca="1"/>
        <v>145.21</v>
      </c>
      <c r="BQ405" vm="13369">
        <f ca="1"/>
        <v>45877</v>
      </c>
      <c r="BR405" vm="13392">
        <f ca="1"/>
        <v>216.31</v>
      </c>
      <c r="BS405" vm="13369">
        <f ca="1"/>
        <v>45877</v>
      </c>
      <c r="BT405" vm="13393">
        <f ca="1"/>
        <v>240.51</v>
      </c>
      <c r="BU405" vm="13369">
        <f ca="1"/>
        <v>45877</v>
      </c>
      <c r="BV405" vm="13394">
        <f ca="1"/>
        <v>27.68</v>
      </c>
      <c r="BW405" vm="13369">
        <f ca="1"/>
        <v>45877</v>
      </c>
      <c r="BX405" vm="10232">
        <f ca="1"/>
        <v>71.010000000000005</v>
      </c>
      <c r="BZ405" vm="13369">
        <f ca="1"/>
        <v>45877</v>
      </c>
      <c r="CA405" vm="13395">
        <f ca="1"/>
        <v>585.74</v>
      </c>
      <c r="CB405" vm="13369">
        <f ca="1"/>
        <v>45877</v>
      </c>
      <c r="CC405" vm="5283">
        <f ca="1"/>
        <v>129.84</v>
      </c>
      <c r="CD405" vm="13369">
        <f ca="1"/>
        <v>45877</v>
      </c>
      <c r="CE405" vm="4337">
        <f ca="1"/>
        <v>120.47</v>
      </c>
      <c r="CF405" vm="13369">
        <f ca="1"/>
        <v>45877</v>
      </c>
      <c r="CG405" vm="4368">
        <f ca="1"/>
        <v>60.74</v>
      </c>
      <c r="CH405" vm="13369">
        <f ca="1"/>
        <v>45877</v>
      </c>
      <c r="CI405" vm="13396">
        <f ca="1"/>
        <v>216.57919999999999</v>
      </c>
    </row>
    <row r="406" spans="1:87">
      <c r="A406" vm="13397">
        <f ca="1"/>
        <v>45880</v>
      </c>
      <c r="B406" vm="13398">
        <f ca="1"/>
        <v>19.68</v>
      </c>
      <c r="C406" vm="13397">
        <f ca="1"/>
        <v>45880</v>
      </c>
      <c r="D406" vm="13399">
        <f ca="1"/>
        <v>58.28</v>
      </c>
      <c r="E406" vm="13397">
        <f ca="1"/>
        <v>45880</v>
      </c>
      <c r="F406" vm="13371">
        <f ca="1"/>
        <v>19.75</v>
      </c>
      <c r="G406" vm="13397">
        <f ca="1"/>
        <v>45880</v>
      </c>
      <c r="H406" vm="13400">
        <f ca="1"/>
        <v>721.31</v>
      </c>
      <c r="I406" vm="13397">
        <f ca="1"/>
        <v>45880</v>
      </c>
      <c r="J406" vm="13401">
        <f ca="1"/>
        <v>176.11</v>
      </c>
      <c r="K406" vm="13397">
        <f ca="1"/>
        <v>45880</v>
      </c>
      <c r="L406" vm="13402">
        <f ca="1"/>
        <v>471.85</v>
      </c>
      <c r="M406" vm="13397">
        <f ca="1"/>
        <v>45880</v>
      </c>
      <c r="N406" vm="5288">
        <f ca="1"/>
        <v>50.8</v>
      </c>
      <c r="O406" vm="13397">
        <f ca="1"/>
        <v>45880</v>
      </c>
      <c r="P406" vm="13403">
        <f ca="1"/>
        <v>8.52</v>
      </c>
      <c r="Q406" vm="13397">
        <f ca="1"/>
        <v>45880</v>
      </c>
      <c r="R406" vm="13404">
        <f ca="1"/>
        <v>271.18</v>
      </c>
      <c r="S406" vm="13397">
        <f ca="1"/>
        <v>45880</v>
      </c>
      <c r="T406" vm="13405">
        <f ca="1"/>
        <v>106.28</v>
      </c>
      <c r="U406" vm="13397">
        <f ca="1"/>
        <v>45880</v>
      </c>
      <c r="V406" vm="13406">
        <f ca="1"/>
        <v>506.98</v>
      </c>
      <c r="W406" vm="13397">
        <f ca="1"/>
        <v>45880</v>
      </c>
      <c r="X406" vm="13407">
        <f ca="1"/>
        <v>521.77</v>
      </c>
      <c r="Y406" vm="13397">
        <f ca="1"/>
        <v>45880</v>
      </c>
      <c r="Z406" vm="1225">
        <f ca="1"/>
        <v>48.56</v>
      </c>
      <c r="AA406" vm="13397">
        <f ca="1"/>
        <v>45880</v>
      </c>
      <c r="AB406" vm="879">
        <f ca="1"/>
        <v>49.87</v>
      </c>
      <c r="AC406" vm="13397">
        <f ca="1"/>
        <v>45880</v>
      </c>
      <c r="AD406" vm="10527">
        <f ca="1"/>
        <v>80.760000000000005</v>
      </c>
      <c r="AE406" vm="13397">
        <f ca="1"/>
        <v>45880</v>
      </c>
      <c r="AF406" vm="6226">
        <f ca="1"/>
        <v>227.18</v>
      </c>
      <c r="AG406" vm="13397">
        <f ca="1"/>
        <v>45880</v>
      </c>
      <c r="AH406" vm="1045">
        <f ca="1"/>
        <v>72.45</v>
      </c>
      <c r="AI406" vm="13397">
        <f ca="1"/>
        <v>45880</v>
      </c>
      <c r="AJ406" vm="1139">
        <f ca="1"/>
        <v>64.88</v>
      </c>
      <c r="AK406" vm="13397">
        <f ca="1"/>
        <v>45880</v>
      </c>
      <c r="AL406" vm="13408">
        <f ca="1"/>
        <v>191.8</v>
      </c>
      <c r="AM406" vm="13397">
        <f ca="1"/>
        <v>45880</v>
      </c>
      <c r="AN406" vm="13409">
        <f ca="1"/>
        <v>10.6</v>
      </c>
      <c r="AO406" vm="13397">
        <f ca="1"/>
        <v>45880</v>
      </c>
      <c r="AP406" vm="11055">
        <f ca="1"/>
        <v>109.83</v>
      </c>
      <c r="AQ406" vm="13397">
        <f ca="1"/>
        <v>45880</v>
      </c>
      <c r="AR406" vm="4457">
        <f ca="1"/>
        <v>103.27</v>
      </c>
      <c r="AS406" vm="13397">
        <f ca="1"/>
        <v>45880</v>
      </c>
      <c r="AT406" vm="13410">
        <f ca="1"/>
        <v>131.36000000000001</v>
      </c>
      <c r="AU406" vm="13397">
        <f ca="1"/>
        <v>45880</v>
      </c>
      <c r="AV406" vm="3377">
        <f ca="1"/>
        <v>56.31</v>
      </c>
      <c r="AW406" vm="13397">
        <f ca="1"/>
        <v>45880</v>
      </c>
      <c r="AX406" vm="301">
        <f ca="1"/>
        <v>46.37</v>
      </c>
      <c r="AY406" vm="13397">
        <f ca="1"/>
        <v>45880</v>
      </c>
      <c r="AZ406" vm="13411">
        <f ca="1"/>
        <v>153.08000000000001</v>
      </c>
      <c r="BA406" vm="13397">
        <f ca="1"/>
        <v>45880</v>
      </c>
      <c r="BB406" vm="13412">
        <f ca="1"/>
        <v>206.08</v>
      </c>
      <c r="BC406" vm="13397">
        <f ca="1"/>
        <v>45880</v>
      </c>
      <c r="BD406" vm="13413">
        <f ca="1"/>
        <v>89.14</v>
      </c>
      <c r="BE406" vm="13397">
        <f ca="1"/>
        <v>45880</v>
      </c>
      <c r="BF406" vm="3571">
        <f ca="1"/>
        <v>37.71</v>
      </c>
      <c r="BG406" vm="13397">
        <f ca="1"/>
        <v>45880</v>
      </c>
      <c r="BH406" vm="13414">
        <f ca="1"/>
        <v>308.55</v>
      </c>
      <c r="BI406" vm="13397">
        <f ca="1"/>
        <v>45880</v>
      </c>
      <c r="BJ406" vm="13415">
        <f ca="1"/>
        <v>46.16</v>
      </c>
      <c r="BK406" vm="13397">
        <f ca="1"/>
        <v>45880</v>
      </c>
      <c r="BL406" vm="10241">
        <f ca="1"/>
        <v>43.18</v>
      </c>
      <c r="BM406" vm="13397">
        <f ca="1"/>
        <v>45880</v>
      </c>
      <c r="BN406" vm="13416">
        <f ca="1"/>
        <v>128.34</v>
      </c>
      <c r="BO406" vm="13397">
        <f ca="1"/>
        <v>45880</v>
      </c>
      <c r="BP406" vm="2810">
        <f ca="1"/>
        <v>144.87</v>
      </c>
      <c r="BQ406" vm="13397">
        <f ca="1"/>
        <v>45880</v>
      </c>
      <c r="BR406" vm="13417">
        <f ca="1"/>
        <v>216.45</v>
      </c>
      <c r="BS406" vm="13397">
        <f ca="1"/>
        <v>45880</v>
      </c>
      <c r="BT406" vm="13418">
        <f ca="1"/>
        <v>232.68</v>
      </c>
      <c r="BU406" vm="13397">
        <f ca="1"/>
        <v>45880</v>
      </c>
      <c r="BV406" vm="13419">
        <f ca="1"/>
        <v>27.41</v>
      </c>
      <c r="BW406" vm="13397">
        <f ca="1"/>
        <v>45880</v>
      </c>
      <c r="BX406" vm="13420">
        <f ca="1"/>
        <v>71.23</v>
      </c>
      <c r="BZ406" vm="13397">
        <f ca="1"/>
        <v>45880</v>
      </c>
      <c r="CA406" vm="13421">
        <f ca="1"/>
        <v>584.54</v>
      </c>
      <c r="CB406" vm="13397">
        <f ca="1"/>
        <v>45880</v>
      </c>
      <c r="CC406" vm="10074">
        <f ca="1"/>
        <v>129.34</v>
      </c>
      <c r="CD406" vm="13397">
        <f ca="1"/>
        <v>45880</v>
      </c>
      <c r="CE406" vm="13422">
        <f ca="1"/>
        <v>120.15</v>
      </c>
      <c r="CF406" vm="13397">
        <f ca="1"/>
        <v>45880</v>
      </c>
      <c r="CG406" vm="13423">
        <f ca="1"/>
        <v>60.59</v>
      </c>
      <c r="CH406" vm="13397">
        <f ca="1"/>
        <v>45880</v>
      </c>
      <c r="CI406" vm="13424">
        <f ca="1"/>
        <v>215.91200000000001</v>
      </c>
    </row>
    <row r="407" spans="1:87">
      <c r="A407" vm="13425">
        <f ca="1"/>
        <v>45881</v>
      </c>
      <c r="B407" vm="13426">
        <f ca="1"/>
        <v>20.34</v>
      </c>
      <c r="C407" vm="13425">
        <f ca="1"/>
        <v>45881</v>
      </c>
      <c r="D407" vm="13250">
        <f ca="1"/>
        <v>58.56</v>
      </c>
      <c r="E407" vm="13425">
        <f ca="1"/>
        <v>45881</v>
      </c>
      <c r="F407" vm="6177">
        <f ca="1"/>
        <v>20.32</v>
      </c>
      <c r="G407" vm="13425">
        <f ca="1"/>
        <v>45881</v>
      </c>
      <c r="H407" vm="13427">
        <f ca="1"/>
        <v>741.79</v>
      </c>
      <c r="I407" vm="13425">
        <f ca="1"/>
        <v>45881</v>
      </c>
      <c r="J407" vm="13428">
        <f ca="1"/>
        <v>177.91</v>
      </c>
      <c r="K407" vm="13425">
        <f ca="1"/>
        <v>45881</v>
      </c>
      <c r="L407" vm="13429">
        <f ca="1"/>
        <v>478.19</v>
      </c>
      <c r="M407" vm="13425">
        <f ca="1"/>
        <v>45881</v>
      </c>
      <c r="N407" vm="8697">
        <f ca="1"/>
        <v>52.08</v>
      </c>
      <c r="O407" vm="13425">
        <f ca="1"/>
        <v>45881</v>
      </c>
      <c r="P407" vm="13430">
        <f ca="1"/>
        <v>8.94</v>
      </c>
      <c r="Q407" vm="13425">
        <f ca="1"/>
        <v>45881</v>
      </c>
      <c r="R407" vm="13431">
        <f ca="1"/>
        <v>275.43</v>
      </c>
      <c r="S407" vm="13425">
        <f ca="1"/>
        <v>45881</v>
      </c>
      <c r="T407" vm="13432">
        <f ca="1"/>
        <v>107.11</v>
      </c>
      <c r="U407" vm="13425">
        <f ca="1"/>
        <v>45881</v>
      </c>
      <c r="V407" vm="13433">
        <f ca="1"/>
        <v>505.85</v>
      </c>
      <c r="W407" vm="13425">
        <f ca="1"/>
        <v>45881</v>
      </c>
      <c r="X407" vm="13434">
        <f ca="1"/>
        <v>529.24</v>
      </c>
      <c r="Y407" vm="13425">
        <f ca="1"/>
        <v>45881</v>
      </c>
      <c r="Z407" vm="8208">
        <f ca="1"/>
        <v>52.71</v>
      </c>
      <c r="AA407" vm="13425">
        <f ca="1"/>
        <v>45881</v>
      </c>
      <c r="AB407" vm="4247">
        <f ca="1"/>
        <v>49.78</v>
      </c>
      <c r="AC407" vm="13425">
        <f ca="1"/>
        <v>45881</v>
      </c>
      <c r="AD407" vm="13435">
        <f ca="1"/>
        <v>77.98</v>
      </c>
      <c r="AE407" vm="13425">
        <f ca="1"/>
        <v>45881</v>
      </c>
      <c r="AF407" vm="13436">
        <f ca="1"/>
        <v>229.65</v>
      </c>
      <c r="AG407" vm="13425">
        <f ca="1"/>
        <v>45881</v>
      </c>
      <c r="AH407" vm="2085">
        <f ca="1"/>
        <v>71.86</v>
      </c>
      <c r="AI407" vm="13425">
        <f ca="1"/>
        <v>45881</v>
      </c>
      <c r="AJ407" vm="13437">
        <f ca="1"/>
        <v>65.510000000000005</v>
      </c>
      <c r="AK407" vm="13425">
        <f ca="1"/>
        <v>45881</v>
      </c>
      <c r="AL407" vm="13438">
        <f ca="1"/>
        <v>193.06</v>
      </c>
      <c r="AM407" vm="13425">
        <f ca="1"/>
        <v>45881</v>
      </c>
      <c r="AN407" vm="13439">
        <f ca="1"/>
        <v>10.54</v>
      </c>
      <c r="AO407" vm="13425">
        <f ca="1"/>
        <v>45881</v>
      </c>
      <c r="AP407" vm="9807">
        <f ca="1"/>
        <v>111.42</v>
      </c>
      <c r="AQ407" vm="13425">
        <f ca="1"/>
        <v>45881</v>
      </c>
      <c r="AR407" vm="13440">
        <f ca="1"/>
        <v>103.61</v>
      </c>
      <c r="AS407" vm="13425">
        <f ca="1"/>
        <v>45881</v>
      </c>
      <c r="AT407" vm="13441">
        <f ca="1"/>
        <v>131.02000000000001</v>
      </c>
      <c r="AU407" vm="13425">
        <f ca="1"/>
        <v>45881</v>
      </c>
      <c r="AV407" vm="8222">
        <f ca="1"/>
        <v>56.05</v>
      </c>
      <c r="AW407" vm="13425">
        <f ca="1"/>
        <v>45881</v>
      </c>
      <c r="AX407" vm="12901">
        <f ca="1"/>
        <v>46.15</v>
      </c>
      <c r="AY407" vm="13425">
        <f ca="1"/>
        <v>45881</v>
      </c>
      <c r="AZ407" vm="13442">
        <f ca="1"/>
        <v>159.85</v>
      </c>
      <c r="BA407" vm="13425">
        <f ca="1"/>
        <v>45881</v>
      </c>
      <c r="BB407" vm="3869">
        <f ca="1"/>
        <v>204.62</v>
      </c>
      <c r="BC407" vm="13425">
        <f ca="1"/>
        <v>45881</v>
      </c>
      <c r="BD407" vm="5809">
        <f ca="1"/>
        <v>91.7</v>
      </c>
      <c r="BE407" vm="13425">
        <f ca="1"/>
        <v>45881</v>
      </c>
      <c r="BF407" vm="11724">
        <f ca="1"/>
        <v>38.22</v>
      </c>
      <c r="BG407" vm="13425">
        <f ca="1"/>
        <v>45881</v>
      </c>
      <c r="BH407" vm="13443">
        <f ca="1"/>
        <v>308.27</v>
      </c>
      <c r="BI407" vm="13425">
        <f ca="1"/>
        <v>45881</v>
      </c>
      <c r="BJ407" vm="937">
        <f ca="1"/>
        <v>47.5</v>
      </c>
      <c r="BK407" vm="13425">
        <f ca="1"/>
        <v>45881</v>
      </c>
      <c r="BL407" vm="11922">
        <f ca="1"/>
        <v>43.25</v>
      </c>
      <c r="BM407" vm="13425">
        <f ca="1"/>
        <v>45881</v>
      </c>
      <c r="BN407" vm="13444">
        <f ca="1"/>
        <v>129.02000000000001</v>
      </c>
      <c r="BO407" vm="13425">
        <f ca="1"/>
        <v>45881</v>
      </c>
      <c r="BP407" vm="13445">
        <f ca="1"/>
        <v>146.87</v>
      </c>
      <c r="BQ407" vm="13425">
        <f ca="1"/>
        <v>45881</v>
      </c>
      <c r="BR407" vm="13446">
        <f ca="1"/>
        <v>217.01</v>
      </c>
      <c r="BS407" vm="13425">
        <f ca="1"/>
        <v>45881</v>
      </c>
      <c r="BT407" vm="13447">
        <f ca="1"/>
        <v>231.66</v>
      </c>
      <c r="BU407" vm="13425">
        <f ca="1"/>
        <v>45881</v>
      </c>
      <c r="BV407" vm="11865">
        <f ca="1"/>
        <v>27.7</v>
      </c>
      <c r="BW407" vm="13425">
        <f ca="1"/>
        <v>45881</v>
      </c>
      <c r="BX407" vm="13448">
        <f ca="1"/>
        <v>70.28</v>
      </c>
      <c r="BZ407" vm="13425">
        <f ca="1"/>
        <v>45881</v>
      </c>
      <c r="CA407" vm="13449">
        <f ca="1"/>
        <v>590.78</v>
      </c>
      <c r="CB407" vm="13425">
        <f ca="1"/>
        <v>45881</v>
      </c>
      <c r="CC407" vm="3937">
        <f ca="1"/>
        <v>130.77000000000001</v>
      </c>
      <c r="CD407" vm="13425">
        <f ca="1"/>
        <v>45881</v>
      </c>
      <c r="CE407" vm="13450">
        <f ca="1"/>
        <v>121.35</v>
      </c>
      <c r="CF407" vm="13425">
        <f ca="1"/>
        <v>45881</v>
      </c>
      <c r="CG407" vm="2225">
        <f ca="1"/>
        <v>61.31</v>
      </c>
      <c r="CH407" vm="13425">
        <f ca="1"/>
        <v>45881</v>
      </c>
      <c r="CI407" vm="13451">
        <f ca="1"/>
        <v>218.4648</v>
      </c>
    </row>
    <row r="408" spans="1:87">
      <c r="A408" vm="13452">
        <f ca="1"/>
        <v>45882</v>
      </c>
      <c r="B408" vm="9206">
        <f ca="1"/>
        <v>20.190000000000001</v>
      </c>
      <c r="C408" vm="13452">
        <f ca="1"/>
        <v>45882</v>
      </c>
      <c r="D408" vm="13453">
        <f ca="1"/>
        <v>59.82</v>
      </c>
      <c r="E408" vm="13452">
        <f ca="1"/>
        <v>45882</v>
      </c>
      <c r="F408" vm="10887">
        <f ca="1"/>
        <v>20.04</v>
      </c>
      <c r="G408" vm="13452">
        <f ca="1"/>
        <v>45882</v>
      </c>
      <c r="H408" vm="13454">
        <f ca="1"/>
        <v>755.57</v>
      </c>
      <c r="I408" vm="13452">
        <f ca="1"/>
        <v>45882</v>
      </c>
      <c r="J408" vm="13455">
        <f ca="1"/>
        <v>178.4</v>
      </c>
      <c r="K408" vm="13452">
        <f ca="1"/>
        <v>45882</v>
      </c>
      <c r="L408" vm="6251">
        <f ca="1"/>
        <v>482.35</v>
      </c>
      <c r="M408" vm="13452">
        <f ca="1"/>
        <v>45882</v>
      </c>
      <c r="N408" vm="5601">
        <f ca="1"/>
        <v>51.2</v>
      </c>
      <c r="O408" vm="13452">
        <f ca="1"/>
        <v>45882</v>
      </c>
      <c r="P408" vm="13456">
        <f ca="1"/>
        <v>9.44</v>
      </c>
      <c r="Q408" vm="13452">
        <f ca="1"/>
        <v>45882</v>
      </c>
      <c r="R408" vm="13457">
        <f ca="1"/>
        <v>277.77</v>
      </c>
      <c r="S408" vm="13452">
        <f ca="1"/>
        <v>45882</v>
      </c>
      <c r="T408" vm="13458">
        <f ca="1"/>
        <v>110.26</v>
      </c>
      <c r="U408" vm="13452">
        <f ca="1"/>
        <v>45882</v>
      </c>
      <c r="V408" vm="13459">
        <f ca="1"/>
        <v>513.54</v>
      </c>
      <c r="W408" vm="13452">
        <f ca="1"/>
        <v>45882</v>
      </c>
      <c r="X408" vm="13460">
        <f ca="1"/>
        <v>520.58000000000004</v>
      </c>
      <c r="Y408" vm="13452">
        <f ca="1"/>
        <v>45882</v>
      </c>
      <c r="Z408" vm="1529">
        <f ca="1"/>
        <v>53.24</v>
      </c>
      <c r="AA408" vm="13452">
        <f ca="1"/>
        <v>45882</v>
      </c>
      <c r="AB408" vm="4938">
        <f ca="1"/>
        <v>50.9</v>
      </c>
      <c r="AC408" vm="13452">
        <f ca="1"/>
        <v>45882</v>
      </c>
      <c r="AD408" vm="13461">
        <f ca="1"/>
        <v>81.67</v>
      </c>
      <c r="AE408" vm="13452">
        <f ca="1"/>
        <v>45882</v>
      </c>
      <c r="AF408" vm="13462">
        <f ca="1"/>
        <v>233.33</v>
      </c>
      <c r="AG408" vm="13452">
        <f ca="1"/>
        <v>45882</v>
      </c>
      <c r="AH408" vm="11615">
        <f ca="1"/>
        <v>72.3</v>
      </c>
      <c r="AI408" vm="13452">
        <f ca="1"/>
        <v>45882</v>
      </c>
      <c r="AJ408" vm="7244">
        <f ca="1"/>
        <v>65.900000000000006</v>
      </c>
      <c r="AK408" vm="13452">
        <f ca="1"/>
        <v>45882</v>
      </c>
      <c r="AL408" vm="2853">
        <f ca="1"/>
        <v>196.87</v>
      </c>
      <c r="AM408" vm="13452">
        <f ca="1"/>
        <v>45882</v>
      </c>
      <c r="AN408" vm="6120">
        <f ca="1"/>
        <v>11.92</v>
      </c>
      <c r="AO408" vm="13452">
        <f ca="1"/>
        <v>45882</v>
      </c>
      <c r="AP408" vm="2245">
        <f ca="1"/>
        <v>111.5</v>
      </c>
      <c r="AQ408" vm="13452">
        <f ca="1"/>
        <v>45882</v>
      </c>
      <c r="AR408" vm="13463">
        <f ca="1"/>
        <v>101.91</v>
      </c>
      <c r="AS408" vm="13452">
        <f ca="1"/>
        <v>45882</v>
      </c>
      <c r="AT408" vm="10011">
        <f ca="1"/>
        <v>129.4</v>
      </c>
      <c r="AU408" vm="13452">
        <f ca="1"/>
        <v>45882</v>
      </c>
      <c r="AV408" vm="13464">
        <f ca="1"/>
        <v>56.88</v>
      </c>
      <c r="AW408" vm="13452">
        <f ca="1"/>
        <v>45882</v>
      </c>
      <c r="AX408" vm="6407">
        <f ca="1"/>
        <v>46.44</v>
      </c>
      <c r="AY408" vm="13452">
        <f ca="1"/>
        <v>45882</v>
      </c>
      <c r="AZ408" vm="13465">
        <f ca="1"/>
        <v>161.25</v>
      </c>
      <c r="BA408" vm="13452">
        <f ca="1"/>
        <v>45882</v>
      </c>
      <c r="BB408" vm="6693">
        <f ca="1"/>
        <v>204.15</v>
      </c>
      <c r="BC408" vm="13452">
        <f ca="1"/>
        <v>45882</v>
      </c>
      <c r="BD408" vm="13466">
        <f ca="1"/>
        <v>95.26</v>
      </c>
      <c r="BE408" vm="13452">
        <f ca="1"/>
        <v>45882</v>
      </c>
      <c r="BF408" vm="7394">
        <f ca="1"/>
        <v>39.130000000000003</v>
      </c>
      <c r="BG408" vm="13452">
        <f ca="1"/>
        <v>45882</v>
      </c>
      <c r="BH408" vm="13467">
        <f ca="1"/>
        <v>309.20999999999998</v>
      </c>
      <c r="BI408" vm="13452">
        <f ca="1"/>
        <v>45882</v>
      </c>
      <c r="BJ408" vm="5703">
        <f ca="1"/>
        <v>47.24</v>
      </c>
      <c r="BK408" vm="13452">
        <f ca="1"/>
        <v>45882</v>
      </c>
      <c r="BL408" vm="3099">
        <f ca="1"/>
        <v>43.71</v>
      </c>
      <c r="BM408" vm="13452">
        <f ca="1"/>
        <v>45882</v>
      </c>
      <c r="BN408" vm="13468">
        <f ca="1"/>
        <v>130.94</v>
      </c>
      <c r="BO408" vm="13452">
        <f ca="1"/>
        <v>45882</v>
      </c>
      <c r="BP408" vm="12914">
        <f ca="1"/>
        <v>149.35</v>
      </c>
      <c r="BQ408" vm="13452">
        <f ca="1"/>
        <v>45882</v>
      </c>
      <c r="BR408" vm="13469">
        <f ca="1"/>
        <v>219.74</v>
      </c>
      <c r="BS408" vm="13452">
        <f ca="1"/>
        <v>45882</v>
      </c>
      <c r="BT408" vm="13470">
        <f ca="1"/>
        <v>237.03</v>
      </c>
      <c r="BU408" vm="13452">
        <f ca="1"/>
        <v>45882</v>
      </c>
      <c r="BV408" vm="13471">
        <f ca="1"/>
        <v>28.0441</v>
      </c>
      <c r="BW408" vm="13452">
        <f ca="1"/>
        <v>45882</v>
      </c>
      <c r="BX408" vm="6716">
        <f ca="1"/>
        <v>70.53</v>
      </c>
      <c r="BZ408" vm="13452">
        <f ca="1"/>
        <v>45882</v>
      </c>
      <c r="CA408" vm="13472">
        <f ca="1"/>
        <v>592.84</v>
      </c>
      <c r="CB408" vm="13452">
        <f ca="1"/>
        <v>45882</v>
      </c>
      <c r="CC408" vm="13473">
        <f ca="1"/>
        <v>131.56</v>
      </c>
      <c r="CD408" vm="13452">
        <f ca="1"/>
        <v>45882</v>
      </c>
      <c r="CE408" vm="13474">
        <f ca="1"/>
        <v>121.73</v>
      </c>
      <c r="CF408" vm="13452">
        <f ca="1"/>
        <v>45882</v>
      </c>
      <c r="CG408" vm="9949">
        <f ca="1"/>
        <v>61.48</v>
      </c>
      <c r="CH408" vm="13452">
        <f ca="1"/>
        <v>45882</v>
      </c>
      <c r="CI408" vm="13475">
        <f ca="1"/>
        <v>219.52959999999999</v>
      </c>
    </row>
    <row r="409" spans="1:87">
      <c r="A409" vm="13476">
        <f ca="1"/>
        <v>45883</v>
      </c>
      <c r="B409" vm="13477">
        <f ca="1"/>
        <v>20.07</v>
      </c>
      <c r="C409" vm="13476">
        <f ca="1"/>
        <v>45883</v>
      </c>
      <c r="D409" vm="5669">
        <f ca="1"/>
        <v>59.32</v>
      </c>
      <c r="E409" vm="13476">
        <f ca="1"/>
        <v>45883</v>
      </c>
      <c r="F409" vm="13478">
        <f ca="1"/>
        <v>19.66</v>
      </c>
      <c r="G409" vm="13476">
        <f ca="1"/>
        <v>45883</v>
      </c>
      <c r="H409" vm="13479">
        <f ca="1"/>
        <v>755.21</v>
      </c>
      <c r="I409" vm="13476">
        <f ca="1"/>
        <v>45883</v>
      </c>
      <c r="J409" vm="13480">
        <f ca="1"/>
        <v>179.01</v>
      </c>
      <c r="K409" vm="13476">
        <f ca="1"/>
        <v>45883</v>
      </c>
      <c r="L409" vm="13481">
        <f ca="1"/>
        <v>477.08</v>
      </c>
      <c r="M409" vm="13476">
        <f ca="1"/>
        <v>45883</v>
      </c>
      <c r="N409" vm="13482">
        <f ca="1"/>
        <v>51.948</v>
      </c>
      <c r="O409" vm="13476">
        <f ca="1"/>
        <v>45883</v>
      </c>
      <c r="P409" vm="13483">
        <f ca="1"/>
        <v>8.75</v>
      </c>
      <c r="Q409" vm="13476">
        <f ca="1"/>
        <v>45883</v>
      </c>
      <c r="R409" vm="10123">
        <f ca="1"/>
        <v>270.99</v>
      </c>
      <c r="S409" vm="13476">
        <f ca="1"/>
        <v>45883</v>
      </c>
      <c r="T409" vm="13484">
        <f ca="1"/>
        <v>110.58</v>
      </c>
      <c r="U409" vm="13476">
        <f ca="1"/>
        <v>45883</v>
      </c>
      <c r="V409" vm="13485">
        <f ca="1"/>
        <v>478.84</v>
      </c>
      <c r="W409" vm="13476">
        <f ca="1"/>
        <v>45883</v>
      </c>
      <c r="X409" vm="13486">
        <f ca="1"/>
        <v>522.48</v>
      </c>
      <c r="Y409" vm="13476">
        <f ca="1"/>
        <v>45883</v>
      </c>
      <c r="Z409" vm="709">
        <f ca="1"/>
        <v>50.52</v>
      </c>
      <c r="AA409" vm="13476">
        <f ca="1"/>
        <v>45883</v>
      </c>
      <c r="AB409" vm="4429">
        <f ca="1"/>
        <v>50.95</v>
      </c>
      <c r="AC409" vm="13476">
        <f ca="1"/>
        <v>45883</v>
      </c>
      <c r="AD409" vm="7693">
        <f ca="1"/>
        <v>81.430000000000007</v>
      </c>
      <c r="AE409" vm="13476">
        <f ca="1"/>
        <v>45883</v>
      </c>
      <c r="AF409" vm="13487">
        <f ca="1"/>
        <v>232.78</v>
      </c>
      <c r="AG409" vm="13476">
        <f ca="1"/>
        <v>45883</v>
      </c>
      <c r="AH409" vm="4659">
        <f ca="1"/>
        <v>72.239999999999995</v>
      </c>
      <c r="AI409" vm="13476">
        <f ca="1"/>
        <v>45883</v>
      </c>
      <c r="AJ409" vm="13488">
        <f ca="1"/>
        <v>66.73</v>
      </c>
      <c r="AK409" vm="13476">
        <f ca="1"/>
        <v>45883</v>
      </c>
      <c r="AL409" vm="13489">
        <f ca="1"/>
        <v>194.9</v>
      </c>
      <c r="AM409" vm="13476">
        <f ca="1"/>
        <v>45883</v>
      </c>
      <c r="AN409" vm="13490">
        <f ca="1"/>
        <v>11.68</v>
      </c>
      <c r="AO409" vm="13476">
        <f ca="1"/>
        <v>45883</v>
      </c>
      <c r="AP409" vm="8457">
        <f ca="1"/>
        <v>113.6</v>
      </c>
      <c r="AQ409" vm="13476">
        <f ca="1"/>
        <v>45883</v>
      </c>
      <c r="AR409" vm="4492">
        <f ca="1"/>
        <v>103.35</v>
      </c>
      <c r="AS409" vm="13476">
        <f ca="1"/>
        <v>45883</v>
      </c>
      <c r="AT409" vm="13491">
        <f ca="1"/>
        <v>129.28</v>
      </c>
      <c r="AU409" vm="13476">
        <f ca="1"/>
        <v>45883</v>
      </c>
      <c r="AV409" vm="13492">
        <f ca="1"/>
        <v>56.91</v>
      </c>
      <c r="AW409" vm="13476">
        <f ca="1"/>
        <v>45883</v>
      </c>
      <c r="AX409" vm="131">
        <f ca="1"/>
        <v>45.34</v>
      </c>
      <c r="AY409" vm="13476">
        <f ca="1"/>
        <v>45883</v>
      </c>
      <c r="AZ409" vm="13493">
        <f ca="1"/>
        <v>158.32</v>
      </c>
      <c r="BA409" vm="13476">
        <f ca="1"/>
        <v>45883</v>
      </c>
      <c r="BB409" vm="13494">
        <f ca="1"/>
        <v>203.46</v>
      </c>
      <c r="BC409" vm="13476">
        <f ca="1"/>
        <v>45883</v>
      </c>
      <c r="BD409" vm="13495">
        <f ca="1"/>
        <v>89.5</v>
      </c>
      <c r="BE409" vm="13476">
        <f ca="1"/>
        <v>45883</v>
      </c>
      <c r="BF409" vm="7127">
        <f ca="1"/>
        <v>39.229999999999997</v>
      </c>
      <c r="BG409" vm="13476">
        <f ca="1"/>
        <v>45883</v>
      </c>
      <c r="BH409" vm="13496">
        <f ca="1"/>
        <v>307.25</v>
      </c>
      <c r="BI409" vm="13476">
        <f ca="1"/>
        <v>45883</v>
      </c>
      <c r="BJ409" vm="856">
        <f ca="1"/>
        <v>47.71</v>
      </c>
      <c r="BK409" vm="13476">
        <f ca="1"/>
        <v>45883</v>
      </c>
      <c r="BL409" vm="3456">
        <f ca="1"/>
        <v>43.5</v>
      </c>
      <c r="BM409" vm="13476">
        <f ca="1"/>
        <v>45883</v>
      </c>
      <c r="BN409" vm="13497">
        <f ca="1"/>
        <v>131.34</v>
      </c>
      <c r="BO409" vm="13476">
        <f ca="1"/>
        <v>45883</v>
      </c>
      <c r="BP409" vm="9555">
        <f ca="1"/>
        <v>148.62</v>
      </c>
      <c r="BQ409" vm="13476">
        <f ca="1"/>
        <v>45883</v>
      </c>
      <c r="BR409" vm="13498">
        <f ca="1"/>
        <v>218.2</v>
      </c>
      <c r="BS409" vm="13476">
        <f ca="1"/>
        <v>45883</v>
      </c>
      <c r="BT409" vm="13499">
        <f ca="1"/>
        <v>233.37</v>
      </c>
      <c r="BU409" vm="13476">
        <f ca="1"/>
        <v>45883</v>
      </c>
      <c r="BV409" vm="13500">
        <f ca="1"/>
        <v>28.08</v>
      </c>
      <c r="BW409" vm="13476">
        <f ca="1"/>
        <v>45883</v>
      </c>
      <c r="BX409" vm="9733">
        <f ca="1"/>
        <v>71.56</v>
      </c>
      <c r="BZ409" vm="13476">
        <f ca="1"/>
        <v>45883</v>
      </c>
      <c r="CA409" vm="13501">
        <f ca="1"/>
        <v>592.85</v>
      </c>
      <c r="CB409" vm="13476">
        <f ca="1"/>
        <v>45883</v>
      </c>
      <c r="CC409" vm="13502">
        <f ca="1"/>
        <v>131.18</v>
      </c>
      <c r="CD409" vm="13476">
        <f ca="1"/>
        <v>45883</v>
      </c>
      <c r="CE409" vm="3491">
        <f ca="1"/>
        <v>121.48</v>
      </c>
      <c r="CF409" vm="13476">
        <f ca="1"/>
        <v>45883</v>
      </c>
      <c r="CG409" vm="13503">
        <f ca="1"/>
        <v>61.46</v>
      </c>
      <c r="CH409" vm="13476">
        <f ca="1"/>
        <v>45883</v>
      </c>
      <c r="CI409" vm="13504">
        <f ca="1"/>
        <v>219.3819</v>
      </c>
    </row>
    <row r="410" spans="1:87">
      <c r="A410" vm="13505">
        <f ca="1"/>
        <v>45884</v>
      </c>
      <c r="B410" vm="13506">
        <f ca="1"/>
        <v>20.23</v>
      </c>
      <c r="C410" vm="13505">
        <f ca="1"/>
        <v>45884</v>
      </c>
      <c r="D410" vm="912">
        <f ca="1"/>
        <v>59.75</v>
      </c>
      <c r="E410" vm="13505">
        <f ca="1"/>
        <v>45884</v>
      </c>
      <c r="F410" vm="2631">
        <f ca="1"/>
        <v>19.04</v>
      </c>
      <c r="G410" vm="13505">
        <f ca="1"/>
        <v>45884</v>
      </c>
      <c r="H410" vm="13507">
        <f ca="1"/>
        <v>742.16</v>
      </c>
      <c r="I410" vm="13505">
        <f ca="1"/>
        <v>45884</v>
      </c>
      <c r="J410" vm="7496">
        <f ca="1"/>
        <v>174.67</v>
      </c>
      <c r="K410" vm="13505">
        <f ca="1"/>
        <v>45884</v>
      </c>
      <c r="L410" vm="13508">
        <f ca="1"/>
        <v>480.26</v>
      </c>
      <c r="M410" vm="13505">
        <f ca="1"/>
        <v>45884</v>
      </c>
      <c r="N410" vm="13509">
        <f ca="1"/>
        <v>51.58</v>
      </c>
      <c r="O410" vm="13505">
        <f ca="1"/>
        <v>45884</v>
      </c>
      <c r="P410" vm="13510">
        <f ca="1"/>
        <v>9.0299999999999994</v>
      </c>
      <c r="Q410" vm="13505">
        <f ca="1"/>
        <v>45884</v>
      </c>
      <c r="R410" vm="13511">
        <f ca="1"/>
        <v>274.97000000000003</v>
      </c>
      <c r="S410" vm="13505">
        <f ca="1"/>
        <v>45884</v>
      </c>
      <c r="T410" vm="9491">
        <f ca="1"/>
        <v>111.99</v>
      </c>
      <c r="U410" vm="13505">
        <f ca="1"/>
        <v>45884</v>
      </c>
      <c r="V410" vm="10596">
        <f ca="1"/>
        <v>488.8</v>
      </c>
      <c r="W410" vm="13505">
        <f ca="1"/>
        <v>45884</v>
      </c>
      <c r="X410" vm="13512">
        <f ca="1"/>
        <v>520.16999999999996</v>
      </c>
      <c r="Y410" vm="13505">
        <f ca="1"/>
        <v>45884</v>
      </c>
      <c r="Z410" vm="2102">
        <f ca="1"/>
        <v>49.83</v>
      </c>
      <c r="AA410" vm="13505">
        <f ca="1"/>
        <v>45884</v>
      </c>
      <c r="AB410" vm="8601">
        <f ca="1"/>
        <v>52.41</v>
      </c>
      <c r="AC410" vm="13505">
        <f ca="1"/>
        <v>45884</v>
      </c>
      <c r="AD410" vm="13513">
        <f ca="1"/>
        <v>82.19</v>
      </c>
      <c r="AE410" vm="13505">
        <f ca="1"/>
        <v>45884</v>
      </c>
      <c r="AF410" vm="13514">
        <f ca="1"/>
        <v>231.59</v>
      </c>
      <c r="AG410" vm="13505">
        <f ca="1"/>
        <v>45884</v>
      </c>
      <c r="AH410" vm="5419">
        <f ca="1"/>
        <v>75.41</v>
      </c>
      <c r="AI410" vm="13505">
        <f ca="1"/>
        <v>45884</v>
      </c>
      <c r="AJ410" vm="2992">
        <f ca="1"/>
        <v>68.599999999999994</v>
      </c>
      <c r="AK410" vm="13505">
        <f ca="1"/>
        <v>45884</v>
      </c>
      <c r="AL410" vm="575">
        <f ca="1"/>
        <v>199.08</v>
      </c>
      <c r="AM410" vm="13505">
        <f ca="1"/>
        <v>45884</v>
      </c>
      <c r="AN410" vm="13515">
        <f ca="1"/>
        <v>11.55</v>
      </c>
      <c r="AO410" vm="13505">
        <f ca="1"/>
        <v>45884</v>
      </c>
      <c r="AP410" vm="13516">
        <f ca="1"/>
        <v>111.07</v>
      </c>
      <c r="AQ410" vm="13505">
        <f ca="1"/>
        <v>45884</v>
      </c>
      <c r="AR410" vm="13517">
        <f ca="1"/>
        <v>101</v>
      </c>
      <c r="AS410" vm="13505">
        <f ca="1"/>
        <v>45884</v>
      </c>
      <c r="AT410" vm="13518">
        <f ca="1"/>
        <v>131.75</v>
      </c>
      <c r="AU410" vm="13505">
        <f ca="1"/>
        <v>45884</v>
      </c>
      <c r="AV410" vm="4671">
        <f ca="1"/>
        <v>57.13</v>
      </c>
      <c r="AW410" vm="13505">
        <f ca="1"/>
        <v>45884</v>
      </c>
      <c r="AX410" vm="3453">
        <f ca="1"/>
        <v>46</v>
      </c>
      <c r="AY410" vm="13505">
        <f ca="1"/>
        <v>45884</v>
      </c>
      <c r="AZ410" vm="13519">
        <f ca="1"/>
        <v>155.63</v>
      </c>
      <c r="BA410" vm="13505">
        <f ca="1"/>
        <v>45884</v>
      </c>
      <c r="BB410" vm="13520">
        <f ca="1"/>
        <v>206.12</v>
      </c>
      <c r="BC410" vm="13505">
        <f ca="1"/>
        <v>45884</v>
      </c>
      <c r="BD410" vm="6091">
        <f ca="1"/>
        <v>90.97</v>
      </c>
      <c r="BE410" vm="13505">
        <f ca="1"/>
        <v>45884</v>
      </c>
      <c r="BF410" vm="4047">
        <f ca="1"/>
        <v>39.36</v>
      </c>
      <c r="BG410" vm="13505">
        <f ca="1"/>
        <v>45884</v>
      </c>
      <c r="BH410" vm="13521">
        <f ca="1"/>
        <v>307.43</v>
      </c>
      <c r="BI410" vm="13505">
        <f ca="1"/>
        <v>45884</v>
      </c>
      <c r="BJ410" vm="13522">
        <f ca="1"/>
        <v>46.94</v>
      </c>
      <c r="BK410" vm="13505">
        <f ca="1"/>
        <v>45884</v>
      </c>
      <c r="BL410" vm="4044">
        <f ca="1"/>
        <v>44.24</v>
      </c>
      <c r="BM410" vm="13505">
        <f ca="1"/>
        <v>45884</v>
      </c>
      <c r="BN410" vm="3475">
        <f ca="1"/>
        <v>130.56</v>
      </c>
      <c r="BO410" vm="13505">
        <f ca="1"/>
        <v>45884</v>
      </c>
      <c r="BP410" vm="13523">
        <f ca="1"/>
        <v>150.4</v>
      </c>
      <c r="BQ410" vm="13505">
        <f ca="1"/>
        <v>45884</v>
      </c>
      <c r="BR410" vm="13524">
        <f ca="1"/>
        <v>216.77</v>
      </c>
      <c r="BS410" vm="13505">
        <f ca="1"/>
        <v>45884</v>
      </c>
      <c r="BT410" vm="13525">
        <f ca="1"/>
        <v>242.44</v>
      </c>
      <c r="BU410" vm="13505">
        <f ca="1"/>
        <v>45884</v>
      </c>
      <c r="BV410" vm="13526">
        <f ca="1"/>
        <v>27.963999999999999</v>
      </c>
      <c r="BW410" vm="13505">
        <f ca="1"/>
        <v>45884</v>
      </c>
      <c r="BX410" vm="13527">
        <f ca="1"/>
        <v>71.430000000000007</v>
      </c>
      <c r="BZ410" vm="13505">
        <f ca="1"/>
        <v>45884</v>
      </c>
      <c r="CA410" vm="13528">
        <f ca="1"/>
        <v>591.57000000000005</v>
      </c>
      <c r="CB410" vm="13505">
        <f ca="1"/>
        <v>45884</v>
      </c>
      <c r="CC410" vm="13529">
        <f ca="1"/>
        <v>130.66</v>
      </c>
      <c r="CD410" vm="13505">
        <f ca="1"/>
        <v>45884</v>
      </c>
      <c r="CE410" vm="13530">
        <f ca="1"/>
        <v>121.07</v>
      </c>
      <c r="CF410" vm="13505">
        <f ca="1"/>
        <v>45884</v>
      </c>
      <c r="CG410" vm="4643">
        <f ca="1"/>
        <v>61.35</v>
      </c>
      <c r="CH410" vm="13505">
        <f ca="1"/>
        <v>45884</v>
      </c>
      <c r="CI410" vm="13531">
        <f ca="1"/>
        <v>219.5478</v>
      </c>
    </row>
    <row r="411" spans="1:87">
      <c r="A411" vm="13532">
        <f ca="1"/>
        <v>45887</v>
      </c>
      <c r="B411" vm="13506">
        <f ca="1"/>
        <v>20.23</v>
      </c>
      <c r="C411" vm="13532">
        <f ca="1"/>
        <v>45887</v>
      </c>
      <c r="D411" vm="11977">
        <f ca="1"/>
        <v>59.67</v>
      </c>
      <c r="E411" vm="13532">
        <f ca="1"/>
        <v>45887</v>
      </c>
      <c r="F411" vm="12294">
        <f ca="1"/>
        <v>19.170000000000002</v>
      </c>
      <c r="G411" vm="13532">
        <f ca="1"/>
        <v>45887</v>
      </c>
      <c r="H411" vm="13533">
        <f ca="1"/>
        <v>747.55</v>
      </c>
      <c r="I411" vm="13532">
        <f ca="1"/>
        <v>45887</v>
      </c>
      <c r="J411" vm="13534">
        <f ca="1"/>
        <v>169.16</v>
      </c>
      <c r="K411" vm="13532">
        <f ca="1"/>
        <v>45887</v>
      </c>
      <c r="L411" vm="13535">
        <f ca="1"/>
        <v>481.28</v>
      </c>
      <c r="M411" vm="13532">
        <f ca="1"/>
        <v>45887</v>
      </c>
      <c r="N411" vm="13536">
        <f ca="1"/>
        <v>51.113999999999997</v>
      </c>
      <c r="O411" vm="13532">
        <f ca="1"/>
        <v>45887</v>
      </c>
      <c r="P411" vm="5802">
        <f ca="1"/>
        <v>9.06</v>
      </c>
      <c r="Q411" vm="13532">
        <f ca="1"/>
        <v>45887</v>
      </c>
      <c r="R411" vm="13537">
        <f ca="1"/>
        <v>277.02999999999997</v>
      </c>
      <c r="S411" vm="13532">
        <f ca="1"/>
        <v>45887</v>
      </c>
      <c r="T411" vm="2845">
        <f ca="1"/>
        <v>111.45</v>
      </c>
      <c r="U411" vm="13532">
        <f ca="1"/>
        <v>45887</v>
      </c>
      <c r="V411" vm="13538">
        <f ca="1"/>
        <v>491.13</v>
      </c>
      <c r="W411" vm="13532">
        <f ca="1"/>
        <v>45887</v>
      </c>
      <c r="X411" vm="13539">
        <f ca="1"/>
        <v>517.1</v>
      </c>
      <c r="Y411" vm="13532">
        <f ca="1"/>
        <v>45887</v>
      </c>
      <c r="Z411" vm="3619">
        <f ca="1"/>
        <v>50.42</v>
      </c>
      <c r="AA411" vm="13532">
        <f ca="1"/>
        <v>45887</v>
      </c>
      <c r="AB411" vm="11564">
        <f ca="1"/>
        <v>53.75</v>
      </c>
      <c r="AC411" vm="13532">
        <f ca="1"/>
        <v>45887</v>
      </c>
      <c r="AD411" vm="6753">
        <f ca="1"/>
        <v>83.09</v>
      </c>
      <c r="AE411" vm="13532">
        <f ca="1"/>
        <v>45887</v>
      </c>
      <c r="AF411" vm="13540">
        <f ca="1"/>
        <v>230.89</v>
      </c>
      <c r="AG411" vm="13532">
        <f ca="1"/>
        <v>45887</v>
      </c>
      <c r="AH411" vm="10800">
        <f ca="1"/>
        <v>75.72</v>
      </c>
      <c r="AI411" vm="13532">
        <f ca="1"/>
        <v>45887</v>
      </c>
      <c r="AJ411" vm="10291">
        <f ca="1"/>
        <v>70.17</v>
      </c>
      <c r="AK411" vm="13532">
        <f ca="1"/>
        <v>45887</v>
      </c>
      <c r="AL411" vm="13541">
        <f ca="1"/>
        <v>198.24</v>
      </c>
      <c r="AM411" vm="13532">
        <f ca="1"/>
        <v>45887</v>
      </c>
      <c r="AN411" vm="13031">
        <f ca="1"/>
        <v>11.22</v>
      </c>
      <c r="AO411" vm="13532">
        <f ca="1"/>
        <v>45887</v>
      </c>
      <c r="AP411" vm="6059">
        <f ca="1"/>
        <v>111.19</v>
      </c>
      <c r="AQ411" vm="13532">
        <f ca="1"/>
        <v>45887</v>
      </c>
      <c r="AR411" vm="4115">
        <f ca="1"/>
        <v>101.74</v>
      </c>
      <c r="AS411" vm="13532">
        <f ca="1"/>
        <v>45887</v>
      </c>
      <c r="AT411" vm="13542">
        <f ca="1"/>
        <v>130.27000000000001</v>
      </c>
      <c r="AU411" vm="13532">
        <f ca="1"/>
        <v>45887</v>
      </c>
      <c r="AV411" vm="4933">
        <f ca="1"/>
        <v>56.7</v>
      </c>
      <c r="AW411" vm="13532">
        <f ca="1"/>
        <v>45887</v>
      </c>
      <c r="AX411" vm="13543">
        <f ca="1"/>
        <v>46.26</v>
      </c>
      <c r="AY411" vm="13532">
        <f ca="1"/>
        <v>45887</v>
      </c>
      <c r="AZ411" vm="13544">
        <f ca="1"/>
        <v>158.76</v>
      </c>
      <c r="BA411" vm="13532">
        <f ca="1"/>
        <v>45887</v>
      </c>
      <c r="BB411" vm="13545">
        <f ca="1"/>
        <v>203.13</v>
      </c>
      <c r="BC411" vm="13532">
        <f ca="1"/>
        <v>45887</v>
      </c>
      <c r="BD411" vm="13546">
        <f ca="1"/>
        <v>90.74</v>
      </c>
      <c r="BE411" vm="13532">
        <f ca="1"/>
        <v>45887</v>
      </c>
      <c r="BF411" vm="118">
        <f ca="1"/>
        <v>39.07</v>
      </c>
      <c r="BG411" vm="13532">
        <f ca="1"/>
        <v>45887</v>
      </c>
      <c r="BH411" vm="13547">
        <f ca="1"/>
        <v>306.95</v>
      </c>
      <c r="BI411" vm="13532">
        <f ca="1"/>
        <v>45887</v>
      </c>
      <c r="BJ411" vm="1267">
        <f ca="1"/>
        <v>47.92</v>
      </c>
      <c r="BK411" vm="13532">
        <f ca="1"/>
        <v>45887</v>
      </c>
      <c r="BL411" vm="3063">
        <f ca="1"/>
        <v>44.39</v>
      </c>
      <c r="BM411" vm="13532">
        <f ca="1"/>
        <v>45887</v>
      </c>
      <c r="BN411" vm="414">
        <f ca="1"/>
        <v>129.76</v>
      </c>
      <c r="BO411" vm="13532">
        <f ca="1"/>
        <v>45887</v>
      </c>
      <c r="BP411" vm="13548">
        <f ca="1"/>
        <v>149.55000000000001</v>
      </c>
      <c r="BQ411" vm="13532">
        <f ca="1"/>
        <v>45887</v>
      </c>
      <c r="BR411" vm="7967">
        <f ca="1"/>
        <v>216.4</v>
      </c>
      <c r="BS411" vm="13532">
        <f ca="1"/>
        <v>45887</v>
      </c>
      <c r="BT411" vm="5681">
        <f ca="1"/>
        <v>243.97</v>
      </c>
      <c r="BU411" vm="13532">
        <f ca="1"/>
        <v>45887</v>
      </c>
      <c r="BV411" vm="13549">
        <f ca="1"/>
        <v>27.6858</v>
      </c>
      <c r="BW411" vm="13532">
        <f ca="1"/>
        <v>45887</v>
      </c>
      <c r="BX411" vm="10629">
        <f ca="1"/>
        <v>70.7</v>
      </c>
      <c r="BZ411" vm="13532">
        <f ca="1"/>
        <v>45887</v>
      </c>
      <c r="CA411" vm="13550">
        <f ca="1"/>
        <v>591.36</v>
      </c>
      <c r="CB411" vm="13532">
        <f ca="1"/>
        <v>45887</v>
      </c>
      <c r="CC411" vm="13551">
        <f ca="1"/>
        <v>130.72</v>
      </c>
      <c r="CD411" vm="13532">
        <f ca="1"/>
        <v>45887</v>
      </c>
      <c r="CE411" vm="8112">
        <f ca="1"/>
        <v>121.25</v>
      </c>
      <c r="CF411" vm="13532">
        <f ca="1"/>
        <v>45887</v>
      </c>
      <c r="CG411" vm="13552">
        <f ca="1"/>
        <v>61.29</v>
      </c>
      <c r="CH411" vm="13532">
        <f ca="1"/>
        <v>45887</v>
      </c>
      <c r="CI411" vm="13553">
        <f ca="1"/>
        <v>219.60390000000001</v>
      </c>
    </row>
    <row r="412" spans="1:87">
      <c r="A412" vm="13554">
        <f ca="1"/>
        <v>45888</v>
      </c>
      <c r="B412" vm="6359">
        <f ca="1"/>
        <v>20.25</v>
      </c>
      <c r="C412" vm="13554">
        <f ca="1"/>
        <v>45888</v>
      </c>
      <c r="D412" vm="8440">
        <f ca="1"/>
        <v>59.96</v>
      </c>
      <c r="E412" vm="13554">
        <f ca="1"/>
        <v>45888</v>
      </c>
      <c r="F412" vm="3730">
        <f ca="1"/>
        <v>18.829999999999998</v>
      </c>
      <c r="G412" vm="13554">
        <f ca="1"/>
        <v>45888</v>
      </c>
      <c r="H412" vm="13555">
        <f ca="1"/>
        <v>743.61</v>
      </c>
      <c r="I412" vm="13554">
        <f ca="1"/>
        <v>45888</v>
      </c>
      <c r="J412" vm="13556">
        <f ca="1"/>
        <v>170.68</v>
      </c>
      <c r="K412" vm="13554">
        <f ca="1"/>
        <v>45888</v>
      </c>
      <c r="L412" vm="13557">
        <f ca="1"/>
        <v>479.2</v>
      </c>
      <c r="M412" vm="13554">
        <f ca="1"/>
        <v>45888</v>
      </c>
      <c r="N412" vm="2998">
        <f ca="1"/>
        <v>51.81</v>
      </c>
      <c r="O412" vm="13554">
        <f ca="1"/>
        <v>45888</v>
      </c>
      <c r="P412" vm="13558">
        <f ca="1"/>
        <v>8.61</v>
      </c>
      <c r="Q412" vm="13554">
        <f ca="1"/>
        <v>45888</v>
      </c>
      <c r="R412" vm="13559">
        <f ca="1"/>
        <v>274.92</v>
      </c>
      <c r="S412" vm="13554">
        <f ca="1"/>
        <v>45888</v>
      </c>
      <c r="T412" vm="13560">
        <f ca="1"/>
        <v>114.04</v>
      </c>
      <c r="U412" vm="13554">
        <f ca="1"/>
        <v>45888</v>
      </c>
      <c r="V412" vm="13561">
        <f ca="1"/>
        <v>489.44</v>
      </c>
      <c r="W412" vm="13554">
        <f ca="1"/>
        <v>45888</v>
      </c>
      <c r="X412" vm="13562">
        <f ca="1"/>
        <v>509.77</v>
      </c>
      <c r="Y412" vm="13554">
        <f ca="1"/>
        <v>45888</v>
      </c>
      <c r="Z412" vm="1347">
        <f ca="1"/>
        <v>48.54</v>
      </c>
      <c r="AA412" vm="13554">
        <f ca="1"/>
        <v>45888</v>
      </c>
      <c r="AB412" vm="13563">
        <f ca="1"/>
        <v>54.78</v>
      </c>
      <c r="AC412" vm="13554">
        <f ca="1"/>
        <v>45888</v>
      </c>
      <c r="AD412" vm="5974">
        <f ca="1"/>
        <v>80.55</v>
      </c>
      <c r="AE412" vm="13554">
        <f ca="1"/>
        <v>45888</v>
      </c>
      <c r="AF412" vm="13564">
        <f ca="1"/>
        <v>230.56</v>
      </c>
      <c r="AG412" vm="13554">
        <f ca="1"/>
        <v>45888</v>
      </c>
      <c r="AH412" vm="364">
        <f ca="1"/>
        <v>76.510000000000005</v>
      </c>
      <c r="AI412" vm="13554">
        <f ca="1"/>
        <v>45888</v>
      </c>
      <c r="AJ412" vm="5174">
        <f ca="1"/>
        <v>70.97</v>
      </c>
      <c r="AK412" vm="13554">
        <f ca="1"/>
        <v>45888</v>
      </c>
      <c r="AL412" vm="2474">
        <f ca="1"/>
        <v>192.63</v>
      </c>
      <c r="AM412" vm="13554">
        <f ca="1"/>
        <v>45888</v>
      </c>
      <c r="AN412" vm="13565">
        <f ca="1"/>
        <v>10.46</v>
      </c>
      <c r="AO412" vm="13554">
        <f ca="1"/>
        <v>45888</v>
      </c>
      <c r="AP412" vm="13566">
        <f ca="1"/>
        <v>111.15</v>
      </c>
      <c r="AQ412" vm="13554">
        <f ca="1"/>
        <v>45888</v>
      </c>
      <c r="AR412" vm="13567">
        <f ca="1"/>
        <v>101.08</v>
      </c>
      <c r="AS412" vm="13554">
        <f ca="1"/>
        <v>45888</v>
      </c>
      <c r="AT412" vm="13568">
        <f ca="1"/>
        <v>131.25</v>
      </c>
      <c r="AU412" vm="13554">
        <f ca="1"/>
        <v>45888</v>
      </c>
      <c r="AV412" vm="9292">
        <f ca="1"/>
        <v>56.79</v>
      </c>
      <c r="AW412" vm="13554">
        <f ca="1"/>
        <v>45888</v>
      </c>
      <c r="AX412" vm="13569">
        <f ca="1"/>
        <v>45.39</v>
      </c>
      <c r="AY412" vm="13554">
        <f ca="1"/>
        <v>45888</v>
      </c>
      <c r="AZ412" vm="13570">
        <f ca="1"/>
        <v>156.62</v>
      </c>
      <c r="BA412" vm="13554">
        <f ca="1"/>
        <v>45888</v>
      </c>
      <c r="BB412" vm="13571">
        <f ca="1"/>
        <v>206.65</v>
      </c>
      <c r="BC412" vm="13554">
        <f ca="1"/>
        <v>45888</v>
      </c>
      <c r="BD412" vm="13572">
        <f ca="1"/>
        <v>89.87</v>
      </c>
      <c r="BE412" vm="13554">
        <f ca="1"/>
        <v>45888</v>
      </c>
      <c r="BF412" vm="3905">
        <f ca="1"/>
        <v>39.619999999999997</v>
      </c>
      <c r="BG412" vm="13554">
        <f ca="1"/>
        <v>45888</v>
      </c>
      <c r="BH412" vm="13573">
        <f ca="1"/>
        <v>305.27</v>
      </c>
      <c r="BI412" vm="13554">
        <f ca="1"/>
        <v>45888</v>
      </c>
      <c r="BJ412" vm="8616">
        <f ca="1"/>
        <v>48.08</v>
      </c>
      <c r="BK412" vm="13554">
        <f ca="1"/>
        <v>45888</v>
      </c>
      <c r="BL412" vm="1477">
        <f ca="1"/>
        <v>44.94</v>
      </c>
      <c r="BM412" vm="13554">
        <f ca="1"/>
        <v>45888</v>
      </c>
      <c r="BN412" vm="13574">
        <f ca="1"/>
        <v>131.81</v>
      </c>
      <c r="BO412" vm="13554">
        <f ca="1"/>
        <v>45888</v>
      </c>
      <c r="BP412" vm="13575">
        <f ca="1"/>
        <v>152.16</v>
      </c>
      <c r="BQ412" vm="13554">
        <f ca="1"/>
        <v>45888</v>
      </c>
      <c r="BR412" vm="13576">
        <f ca="1"/>
        <v>216.74</v>
      </c>
      <c r="BS412" vm="13554">
        <f ca="1"/>
        <v>45888</v>
      </c>
      <c r="BT412" vm="13577">
        <f ca="1"/>
        <v>246</v>
      </c>
      <c r="BU412" vm="13554">
        <f ca="1"/>
        <v>45888</v>
      </c>
      <c r="BV412" vm="10362">
        <f ca="1"/>
        <v>27.5</v>
      </c>
      <c r="BW412" vm="13554">
        <f ca="1"/>
        <v>45888</v>
      </c>
      <c r="BX412" vm="11226">
        <f ca="1"/>
        <v>70.98</v>
      </c>
      <c r="BZ412" vm="13554">
        <f ca="1"/>
        <v>45888</v>
      </c>
      <c r="CA412" vm="13578">
        <f ca="1"/>
        <v>588.13</v>
      </c>
      <c r="CB412" vm="13554">
        <f ca="1"/>
        <v>45888</v>
      </c>
      <c r="CC412" vm="13579">
        <f ca="1"/>
        <v>130.32</v>
      </c>
      <c r="CD412" vm="13554">
        <f ca="1"/>
        <v>45888</v>
      </c>
      <c r="CE412" vm="8307">
        <f ca="1"/>
        <v>120.52</v>
      </c>
      <c r="CF412" vm="13554">
        <f ca="1"/>
        <v>45888</v>
      </c>
      <c r="CG412" vm="360">
        <f ca="1"/>
        <v>61.04</v>
      </c>
      <c r="CH412" vm="13554">
        <f ca="1"/>
        <v>45888</v>
      </c>
      <c r="CI412" vm="13580">
        <f ca="1"/>
        <v>218.17869999999999</v>
      </c>
    </row>
    <row r="413" spans="1:87">
      <c r="A413" vm="13581">
        <f ca="1"/>
        <v>45889</v>
      </c>
      <c r="B413" vm="13426">
        <f ca="1"/>
        <v>20.34</v>
      </c>
      <c r="C413" vm="13581">
        <f ca="1"/>
        <v>45889</v>
      </c>
      <c r="D413" vm="4461">
        <f ca="1"/>
        <v>60.73</v>
      </c>
      <c r="E413" vm="13581">
        <f ca="1"/>
        <v>45889</v>
      </c>
      <c r="F413" vm="2510">
        <f ca="1"/>
        <v>18.57</v>
      </c>
      <c r="G413" vm="13581">
        <f ca="1"/>
        <v>45889</v>
      </c>
      <c r="H413" vm="13582">
        <f ca="1"/>
        <v>749.49</v>
      </c>
      <c r="I413" vm="13581">
        <f ca="1"/>
        <v>45889</v>
      </c>
      <c r="J413" vm="13583">
        <f ca="1"/>
        <v>171.33</v>
      </c>
      <c r="K413" vm="13581">
        <f ca="1"/>
        <v>45889</v>
      </c>
      <c r="L413" vm="13584">
        <f ca="1"/>
        <v>480.45</v>
      </c>
      <c r="M413" vm="13581">
        <f ca="1"/>
        <v>45889</v>
      </c>
      <c r="N413" vm="13585">
        <f ca="1"/>
        <v>50.195</v>
      </c>
      <c r="O413" vm="13581">
        <f ca="1"/>
        <v>45889</v>
      </c>
      <c r="P413" vm="13586">
        <f ca="1"/>
        <v>8.39</v>
      </c>
      <c r="Q413" vm="13581">
        <f ca="1"/>
        <v>45889</v>
      </c>
      <c r="R413" vm="13587">
        <f ca="1"/>
        <v>273.80500000000001</v>
      </c>
      <c r="S413" vm="13581">
        <f ca="1"/>
        <v>45889</v>
      </c>
      <c r="T413" vm="13588">
        <f ca="1"/>
        <v>114.93</v>
      </c>
      <c r="U413" vm="13581">
        <f ca="1"/>
        <v>45889</v>
      </c>
      <c r="V413" vm="13589">
        <f ca="1"/>
        <v>492.72</v>
      </c>
      <c r="W413" vm="13581">
        <f ca="1"/>
        <v>45889</v>
      </c>
      <c r="X413" vm="13590">
        <f ca="1"/>
        <v>505.72</v>
      </c>
      <c r="Y413" vm="13581">
        <f ca="1"/>
        <v>45889</v>
      </c>
      <c r="Z413" vm="3014">
        <f ca="1"/>
        <v>48.47</v>
      </c>
      <c r="AA413" vm="13581">
        <f ca="1"/>
        <v>45889</v>
      </c>
      <c r="AB413" vm="12856">
        <f ca="1"/>
        <v>54.3</v>
      </c>
      <c r="AC413" vm="13581">
        <f ca="1"/>
        <v>45889</v>
      </c>
      <c r="AD413" vm="5901">
        <f ca="1"/>
        <v>78.12</v>
      </c>
      <c r="AE413" vm="13581">
        <f ca="1"/>
        <v>45889</v>
      </c>
      <c r="AF413" vm="13591">
        <f ca="1"/>
        <v>226.01</v>
      </c>
      <c r="AG413" vm="13581">
        <f ca="1"/>
        <v>45889</v>
      </c>
      <c r="AH413" vm="2405">
        <f ca="1"/>
        <v>76.180000000000007</v>
      </c>
      <c r="AI413" vm="13581">
        <f ca="1"/>
        <v>45889</v>
      </c>
      <c r="AJ413" vm="7155">
        <f ca="1"/>
        <v>70.819999999999993</v>
      </c>
      <c r="AK413" vm="13581">
        <f ca="1"/>
        <v>45889</v>
      </c>
      <c r="AL413" vm="13592">
        <f ca="1"/>
        <v>194.8</v>
      </c>
      <c r="AM413" vm="13581">
        <f ca="1"/>
        <v>45889</v>
      </c>
      <c r="AN413" vm="13593">
        <f ca="1"/>
        <v>10.37</v>
      </c>
      <c r="AO413" vm="13581">
        <f ca="1"/>
        <v>45889</v>
      </c>
      <c r="AP413" vm="13594">
        <f ca="1"/>
        <v>111.89</v>
      </c>
      <c r="AQ413" vm="13581">
        <f ca="1"/>
        <v>45889</v>
      </c>
      <c r="AR413" vm="13595">
        <f ca="1"/>
        <v>101.25</v>
      </c>
      <c r="AS413" vm="13581">
        <f ca="1"/>
        <v>45889</v>
      </c>
      <c r="AT413" vm="13596">
        <f ca="1"/>
        <v>132.44</v>
      </c>
      <c r="AU413" vm="13581">
        <f ca="1"/>
        <v>45889</v>
      </c>
      <c r="AV413" vm="4077">
        <f ca="1"/>
        <v>57.04</v>
      </c>
      <c r="AW413" vm="13581">
        <f ca="1"/>
        <v>45889</v>
      </c>
      <c r="AX413" vm="10842">
        <f ca="1"/>
        <v>44.96</v>
      </c>
      <c r="AY413" vm="13581">
        <f ca="1"/>
        <v>45889</v>
      </c>
      <c r="AZ413" vm="13597">
        <f ca="1"/>
        <v>147.94</v>
      </c>
      <c r="BA413" vm="13581">
        <f ca="1"/>
        <v>45889</v>
      </c>
      <c r="BB413" vm="10776">
        <f ca="1"/>
        <v>209.5</v>
      </c>
      <c r="BC413" vm="13581">
        <f ca="1"/>
        <v>45889</v>
      </c>
      <c r="BD413" vm="13598">
        <f ca="1"/>
        <v>86.57</v>
      </c>
      <c r="BE413" vm="13581">
        <f ca="1"/>
        <v>45889</v>
      </c>
      <c r="BF413" vm="10768">
        <f ca="1"/>
        <v>40.07</v>
      </c>
      <c r="BG413" vm="13581">
        <f ca="1"/>
        <v>45889</v>
      </c>
      <c r="BH413" vm="13599">
        <f ca="1"/>
        <v>308.36</v>
      </c>
      <c r="BI413" vm="13581">
        <f ca="1"/>
        <v>45889</v>
      </c>
      <c r="BJ413" vm="7730">
        <f ca="1"/>
        <v>48.35</v>
      </c>
      <c r="BK413" vm="13581">
        <f ca="1"/>
        <v>45889</v>
      </c>
      <c r="BL413" vm="498">
        <f ca="1"/>
        <v>45.06</v>
      </c>
      <c r="BM413" vm="13581">
        <f ca="1"/>
        <v>45889</v>
      </c>
      <c r="BN413" vm="13600">
        <f ca="1"/>
        <v>133.97</v>
      </c>
      <c r="BO413" vm="13581">
        <f ca="1"/>
        <v>45889</v>
      </c>
      <c r="BP413" vm="6077">
        <f ca="1"/>
        <v>150.72999999999999</v>
      </c>
      <c r="BQ413" vm="13581">
        <f ca="1"/>
        <v>45889</v>
      </c>
      <c r="BR413" vm="13601">
        <f ca="1"/>
        <v>217</v>
      </c>
      <c r="BS413" vm="13581">
        <f ca="1"/>
        <v>45889</v>
      </c>
      <c r="BT413" vm="13602">
        <f ca="1"/>
        <v>246.45</v>
      </c>
      <c r="BU413" vm="13581">
        <f ca="1"/>
        <v>45889</v>
      </c>
      <c r="BV413" vm="13603">
        <f ca="1"/>
        <v>27.751799999999999</v>
      </c>
      <c r="BW413" vm="13581">
        <f ca="1"/>
        <v>45889</v>
      </c>
      <c r="BX413" vm="13365">
        <f ca="1"/>
        <v>72.08</v>
      </c>
      <c r="BZ413" vm="13581">
        <f ca="1"/>
        <v>45889</v>
      </c>
      <c r="CA413" vm="13604">
        <f ca="1"/>
        <v>586.58000000000004</v>
      </c>
      <c r="CB413" vm="13581">
        <f ca="1"/>
        <v>45889</v>
      </c>
      <c r="CC413" vm="8920">
        <f ca="1"/>
        <v>130.1</v>
      </c>
      <c r="CD413" vm="13581">
        <f ca="1"/>
        <v>45889</v>
      </c>
      <c r="CE413" vm="7674">
        <f ca="1"/>
        <v>120.28</v>
      </c>
      <c r="CF413" vm="13581">
        <f ca="1"/>
        <v>45889</v>
      </c>
      <c r="CG413" vm="4024">
        <f ca="1"/>
        <v>60.89</v>
      </c>
      <c r="CH413" vm="13581">
        <f ca="1"/>
        <v>45889</v>
      </c>
      <c r="CI413" vm="13605">
        <f ca="1"/>
        <v>218.15</v>
      </c>
    </row>
    <row r="414" spans="1:87">
      <c r="A414" vm="13606">
        <f ca="1"/>
        <v>45890</v>
      </c>
      <c r="B414" vm="13607">
        <f ca="1"/>
        <v>20.56</v>
      </c>
      <c r="C414" vm="13606">
        <f ca="1"/>
        <v>45890</v>
      </c>
      <c r="D414" vm="13608">
        <f ca="1"/>
        <v>61.12</v>
      </c>
      <c r="E414" vm="13606">
        <f ca="1"/>
        <v>45890</v>
      </c>
      <c r="F414" vm="10454">
        <f ca="1"/>
        <v>18.559999999999999</v>
      </c>
      <c r="G414" vm="13606">
        <f ca="1"/>
        <v>45890</v>
      </c>
      <c r="H414" vm="13609">
        <f ca="1"/>
        <v>735.4</v>
      </c>
      <c r="I414" vm="13606">
        <f ca="1"/>
        <v>45890</v>
      </c>
      <c r="J414" vm="8707">
        <f ca="1"/>
        <v>171.55</v>
      </c>
      <c r="K414" vm="13606">
        <f ca="1"/>
        <v>45890</v>
      </c>
      <c r="L414" vm="13610">
        <f ca="1"/>
        <v>469.88</v>
      </c>
      <c r="M414" vm="13606">
        <f ca="1"/>
        <v>45890</v>
      </c>
      <c r="N414" vm="6075">
        <f ca="1"/>
        <v>49.81</v>
      </c>
      <c r="O414" vm="13606">
        <f ca="1"/>
        <v>45890</v>
      </c>
      <c r="P414" vm="13611">
        <f ca="1"/>
        <v>8.3800000000000008</v>
      </c>
      <c r="Q414" vm="13606">
        <f ca="1"/>
        <v>45890</v>
      </c>
      <c r="R414" vm="13612">
        <f ca="1"/>
        <v>270.35000000000002</v>
      </c>
      <c r="S414" vm="13606">
        <f ca="1"/>
        <v>45890</v>
      </c>
      <c r="T414" vm="13613">
        <f ca="1"/>
        <v>112.46</v>
      </c>
      <c r="U414" vm="13606">
        <f ca="1"/>
        <v>45890</v>
      </c>
      <c r="V414" vm="13614">
        <f ca="1"/>
        <v>486.76</v>
      </c>
      <c r="W414" vm="13606">
        <f ca="1"/>
        <v>45890</v>
      </c>
      <c r="X414" vm="13615">
        <f ca="1"/>
        <v>504.24</v>
      </c>
      <c r="Y414" vm="13606">
        <f ca="1"/>
        <v>45890</v>
      </c>
      <c r="Z414" vm="13616">
        <f ca="1"/>
        <v>49.39</v>
      </c>
      <c r="AA414" vm="13606">
        <f ca="1"/>
        <v>45890</v>
      </c>
      <c r="AB414" vm="12034">
        <f ca="1"/>
        <v>55.45</v>
      </c>
      <c r="AC414" vm="13606">
        <f ca="1"/>
        <v>45890</v>
      </c>
      <c r="AD414" vm="5176">
        <f ca="1"/>
        <v>78.94</v>
      </c>
      <c r="AE414" vm="13606">
        <f ca="1"/>
        <v>45890</v>
      </c>
      <c r="AF414" vm="13617">
        <f ca="1"/>
        <v>224.9</v>
      </c>
      <c r="AG414" vm="13606">
        <f ca="1"/>
        <v>45890</v>
      </c>
      <c r="AH414" vm="13618">
        <f ca="1"/>
        <v>76.08</v>
      </c>
      <c r="AI414" vm="13606">
        <f ca="1"/>
        <v>45890</v>
      </c>
      <c r="AJ414" vm="13527">
        <f ca="1"/>
        <v>71.430000000000007</v>
      </c>
      <c r="AK414" vm="13606">
        <f ca="1"/>
        <v>45890</v>
      </c>
      <c r="AL414" vm="13619">
        <f ca="1"/>
        <v>194.68</v>
      </c>
      <c r="AM414" vm="13606">
        <f ca="1"/>
        <v>45890</v>
      </c>
      <c r="AN414" vm="13620">
        <f ca="1"/>
        <v>10.24</v>
      </c>
      <c r="AO414" vm="13606">
        <f ca="1"/>
        <v>45890</v>
      </c>
      <c r="AP414" vm="7722">
        <f ca="1"/>
        <v>112.36</v>
      </c>
      <c r="AQ414" vm="13606">
        <f ca="1"/>
        <v>45890</v>
      </c>
      <c r="AR414" vm="11506">
        <f ca="1"/>
        <v>101.78</v>
      </c>
      <c r="AS414" vm="13606">
        <f ca="1"/>
        <v>45890</v>
      </c>
      <c r="AT414" vm="3642">
        <f ca="1"/>
        <v>132</v>
      </c>
      <c r="AU414" vm="13606">
        <f ca="1"/>
        <v>45890</v>
      </c>
      <c r="AV414" vm="11971">
        <f ca="1"/>
        <v>57.61</v>
      </c>
      <c r="AW414" vm="13606">
        <f ca="1"/>
        <v>45890</v>
      </c>
      <c r="AX414" vm="2514">
        <f ca="1"/>
        <v>45.05</v>
      </c>
      <c r="AY414" vm="13606">
        <f ca="1"/>
        <v>45890</v>
      </c>
      <c r="AZ414" vm="13621">
        <f ca="1"/>
        <v>150.285</v>
      </c>
      <c r="BA414" vm="13606">
        <f ca="1"/>
        <v>45890</v>
      </c>
      <c r="BB414" vm="13622">
        <f ca="1"/>
        <v>209.73</v>
      </c>
      <c r="BC414" vm="13606">
        <f ca="1"/>
        <v>45890</v>
      </c>
      <c r="BD414" vm="13623">
        <f ca="1"/>
        <v>87.72</v>
      </c>
      <c r="BE414" vm="13606">
        <f ca="1"/>
        <v>45890</v>
      </c>
      <c r="BF414" vm="4595">
        <f ca="1"/>
        <v>40.08</v>
      </c>
      <c r="BG414" vm="13606">
        <f ca="1"/>
        <v>45890</v>
      </c>
      <c r="BH414" vm="13624">
        <f ca="1"/>
        <v>307.29000000000002</v>
      </c>
      <c r="BI414" vm="13606">
        <f ca="1"/>
        <v>45890</v>
      </c>
      <c r="BJ414" vm="1104">
        <f ca="1"/>
        <v>48.26</v>
      </c>
      <c r="BK414" vm="13606">
        <f ca="1"/>
        <v>45890</v>
      </c>
      <c r="BL414" vm="13625">
        <f ca="1"/>
        <v>45.03</v>
      </c>
      <c r="BM414" vm="13606">
        <f ca="1"/>
        <v>45890</v>
      </c>
      <c r="BN414" vm="1762">
        <f ca="1"/>
        <v>133.19999999999999</v>
      </c>
      <c r="BO414" vm="13606">
        <f ca="1"/>
        <v>45890</v>
      </c>
      <c r="BP414" vm="3158">
        <f ca="1"/>
        <v>148.97999999999999</v>
      </c>
      <c r="BQ414" vm="13606">
        <f ca="1"/>
        <v>45890</v>
      </c>
      <c r="BR414" vm="13626">
        <f ca="1"/>
        <v>217.42</v>
      </c>
      <c r="BS414" vm="13606">
        <f ca="1"/>
        <v>45890</v>
      </c>
      <c r="BT414" vm="10116">
        <f ca="1"/>
        <v>245.83</v>
      </c>
      <c r="BU414" vm="13606">
        <f ca="1"/>
        <v>45890</v>
      </c>
      <c r="BV414" vm="13627">
        <f ca="1"/>
        <v>27.92</v>
      </c>
      <c r="BW414" vm="13606">
        <f ca="1"/>
        <v>45890</v>
      </c>
      <c r="BX414" vm="13527">
        <f ca="1"/>
        <v>71.430000000000007</v>
      </c>
      <c r="BZ414" vm="13606">
        <f ca="1"/>
        <v>45890</v>
      </c>
      <c r="CA414" vm="13628">
        <f ca="1"/>
        <v>584.27</v>
      </c>
      <c r="CB414" vm="13606">
        <f ca="1"/>
        <v>45890</v>
      </c>
      <c r="CC414" vm="13629">
        <f ca="1"/>
        <v>129.63</v>
      </c>
      <c r="CD414" vm="13606">
        <f ca="1"/>
        <v>45890</v>
      </c>
      <c r="CE414" vm="13630">
        <f ca="1"/>
        <v>119.92</v>
      </c>
      <c r="CF414" vm="13606">
        <f ca="1"/>
        <v>45890</v>
      </c>
      <c r="CG414" vm="4851">
        <f ca="1"/>
        <v>60.64</v>
      </c>
      <c r="CH414" vm="13606">
        <f ca="1"/>
        <v>45890</v>
      </c>
      <c r="CI414" vm="13631">
        <f ca="1"/>
        <v>217.11930000000001</v>
      </c>
    </row>
    <row r="415" spans="1:87">
      <c r="A415" vm="13632">
        <f ca="1"/>
        <v>45891</v>
      </c>
      <c r="B415" vm="13633">
        <f ca="1"/>
        <v>21.08</v>
      </c>
      <c r="C415" vm="13632">
        <f ca="1"/>
        <v>45891</v>
      </c>
      <c r="D415" vm="192">
        <f ca="1"/>
        <v>62.92</v>
      </c>
      <c r="E415" vm="13632">
        <f ca="1"/>
        <v>45891</v>
      </c>
      <c r="F415" vm="9824">
        <f ca="1"/>
        <v>18.8</v>
      </c>
      <c r="G415" vm="13632">
        <f ca="1"/>
        <v>45891</v>
      </c>
      <c r="H415" vm="13634">
        <f ca="1"/>
        <v>754.89</v>
      </c>
      <c r="I415" vm="13632">
        <f ca="1"/>
        <v>45891</v>
      </c>
      <c r="J415" vm="1226">
        <f ca="1"/>
        <v>171.4</v>
      </c>
      <c r="K415" vm="13632">
        <f ca="1"/>
        <v>45891</v>
      </c>
      <c r="L415" vm="13635">
        <f ca="1"/>
        <v>476.16</v>
      </c>
      <c r="M415" vm="13632">
        <f ca="1"/>
        <v>45891</v>
      </c>
      <c r="N415" vm="5784">
        <f ca="1"/>
        <v>50.51</v>
      </c>
      <c r="O415" vm="13632">
        <f ca="1"/>
        <v>45891</v>
      </c>
      <c r="P415" vm="13636">
        <f ca="1"/>
        <v>8.73</v>
      </c>
      <c r="Q415" vm="13632">
        <f ca="1"/>
        <v>45891</v>
      </c>
      <c r="R415" vm="13637">
        <f ca="1"/>
        <v>272.51499999999999</v>
      </c>
      <c r="S415" vm="13632">
        <f ca="1"/>
        <v>45891</v>
      </c>
      <c r="T415" vm="13638">
        <f ca="1"/>
        <v>116.13</v>
      </c>
      <c r="U415" vm="13632">
        <f ca="1"/>
        <v>45891</v>
      </c>
      <c r="V415" vm="13639">
        <f ca="1"/>
        <v>495.99</v>
      </c>
      <c r="W415" vm="13632">
        <f ca="1"/>
        <v>45891</v>
      </c>
      <c r="X415" vm="13640">
        <f ca="1"/>
        <v>507.23</v>
      </c>
      <c r="Y415" vm="13632">
        <f ca="1"/>
        <v>45891</v>
      </c>
      <c r="Z415" vm="8533">
        <f ca="1"/>
        <v>51.09</v>
      </c>
      <c r="AA415" vm="13632">
        <f ca="1"/>
        <v>45891</v>
      </c>
      <c r="AB415" vm="4775">
        <f ca="1"/>
        <v>56.98</v>
      </c>
      <c r="AC415" vm="13632">
        <f ca="1"/>
        <v>45891</v>
      </c>
      <c r="AD415" vm="13641">
        <f ca="1"/>
        <v>81.34</v>
      </c>
      <c r="AE415" vm="13632">
        <f ca="1"/>
        <v>45891</v>
      </c>
      <c r="AF415" vm="13642">
        <f ca="1"/>
        <v>227.76</v>
      </c>
      <c r="AG415" vm="13632">
        <f ca="1"/>
        <v>45891</v>
      </c>
      <c r="AH415" vm="1162">
        <f ca="1"/>
        <v>76.319999999999993</v>
      </c>
      <c r="AI415" vm="13632">
        <f ca="1"/>
        <v>45891</v>
      </c>
      <c r="AJ415" vm="9700">
        <f ca="1"/>
        <v>71.3</v>
      </c>
      <c r="AK415" vm="13632">
        <f ca="1"/>
        <v>45891</v>
      </c>
      <c r="AL415" vm="7470">
        <f ca="1"/>
        <v>196.81</v>
      </c>
      <c r="AM415" vm="13632">
        <f ca="1"/>
        <v>45891</v>
      </c>
      <c r="AN415" vm="13643">
        <f ca="1"/>
        <v>10.7</v>
      </c>
      <c r="AO415" vm="13632">
        <f ca="1"/>
        <v>45891</v>
      </c>
      <c r="AP415" vm="5990">
        <f ca="1"/>
        <v>115.48</v>
      </c>
      <c r="AQ415" vm="13632">
        <f ca="1"/>
        <v>45891</v>
      </c>
      <c r="AR415" vm="13644">
        <f ca="1"/>
        <v>102.54</v>
      </c>
      <c r="AS415" vm="13632">
        <f ca="1"/>
        <v>45891</v>
      </c>
      <c r="AT415" vm="7814">
        <f ca="1"/>
        <v>132.59</v>
      </c>
      <c r="AU415" vm="13632">
        <f ca="1"/>
        <v>45891</v>
      </c>
      <c r="AV415" vm="11830">
        <f ca="1"/>
        <v>57.9</v>
      </c>
      <c r="AW415" vm="13632">
        <f ca="1"/>
        <v>45891</v>
      </c>
      <c r="AX415" vm="6478">
        <f ca="1"/>
        <v>46.51</v>
      </c>
      <c r="AY415" vm="13632">
        <f ca="1"/>
        <v>45891</v>
      </c>
      <c r="AZ415" vm="13645">
        <f ca="1"/>
        <v>155.49</v>
      </c>
      <c r="BA415" vm="13632">
        <f ca="1"/>
        <v>45891</v>
      </c>
      <c r="BB415" vm="13646">
        <f ca="1"/>
        <v>211.88</v>
      </c>
      <c r="BC415" vm="13632">
        <f ca="1"/>
        <v>45891</v>
      </c>
      <c r="BD415" vm="13647">
        <f ca="1"/>
        <v>91.23</v>
      </c>
      <c r="BE415" vm="13632">
        <f ca="1"/>
        <v>45891</v>
      </c>
      <c r="BF415" vm="7289">
        <f ca="1"/>
        <v>40.19</v>
      </c>
      <c r="BG415" vm="13632">
        <f ca="1"/>
        <v>45891</v>
      </c>
      <c r="BH415" vm="13648">
        <f ca="1"/>
        <v>310.58</v>
      </c>
      <c r="BI415" vm="13632">
        <f ca="1"/>
        <v>45891</v>
      </c>
      <c r="BJ415" vm="9181">
        <f ca="1"/>
        <v>49.48</v>
      </c>
      <c r="BK415" vm="13632">
        <f ca="1"/>
        <v>45891</v>
      </c>
      <c r="BL415" vm="13649">
        <f ca="1"/>
        <v>44.44</v>
      </c>
      <c r="BM415" vm="13632">
        <f ca="1"/>
        <v>45891</v>
      </c>
      <c r="BN415" vm="9327">
        <f ca="1"/>
        <v>134.02000000000001</v>
      </c>
      <c r="BO415" vm="13632">
        <f ca="1"/>
        <v>45891</v>
      </c>
      <c r="BP415" vm="13650">
        <f ca="1"/>
        <v>149.63999999999999</v>
      </c>
      <c r="BQ415" vm="13632">
        <f ca="1"/>
        <v>45891</v>
      </c>
      <c r="BR415" vm="12678">
        <f ca="1"/>
        <v>222.83</v>
      </c>
      <c r="BS415" vm="13632">
        <f ca="1"/>
        <v>45891</v>
      </c>
      <c r="BT415" vm="13651">
        <f ca="1"/>
        <v>248.29</v>
      </c>
      <c r="BU415" vm="13632">
        <f ca="1"/>
        <v>45891</v>
      </c>
      <c r="BV415" vm="13652">
        <f ca="1"/>
        <v>28.88</v>
      </c>
      <c r="BW415" vm="13632">
        <f ca="1"/>
        <v>45891</v>
      </c>
      <c r="BX415" vm="13653">
        <f ca="1"/>
        <v>71.41</v>
      </c>
      <c r="BZ415" vm="13632">
        <f ca="1"/>
        <v>45891</v>
      </c>
      <c r="CA415" vm="13654">
        <f ca="1"/>
        <v>593.21</v>
      </c>
      <c r="CB415" vm="13632">
        <f ca="1"/>
        <v>45891</v>
      </c>
      <c r="CC415" vm="11862">
        <f ca="1"/>
        <v>131.66999999999999</v>
      </c>
      <c r="CD415" vm="13632">
        <f ca="1"/>
        <v>45891</v>
      </c>
      <c r="CE415" vm="3750">
        <f ca="1"/>
        <v>121.95</v>
      </c>
      <c r="CF415" vm="13632">
        <f ca="1"/>
        <v>45891</v>
      </c>
      <c r="CG415" vm="7083">
        <f ca="1"/>
        <v>61.54</v>
      </c>
      <c r="CH415" vm="13632">
        <f ca="1"/>
        <v>45891</v>
      </c>
      <c r="CI415" vm="13655">
        <f ca="1"/>
        <v>220.25810000000001</v>
      </c>
    </row>
    <row r="416" spans="1:87">
      <c r="A416" vm="13656">
        <f ca="1"/>
        <v>45894</v>
      </c>
      <c r="B416" vm="13657">
        <f ca="1"/>
        <v>20.62</v>
      </c>
      <c r="C416" vm="13656">
        <f ca="1"/>
        <v>45894</v>
      </c>
      <c r="D416" vm="10350">
        <f ca="1"/>
        <v>64.209999999999994</v>
      </c>
      <c r="E416" vm="13656">
        <f ca="1"/>
        <v>45894</v>
      </c>
      <c r="F416" vm="11458">
        <f ca="1"/>
        <v>18.600000000000001</v>
      </c>
      <c r="G416" vm="13656">
        <f ca="1"/>
        <v>45894</v>
      </c>
      <c r="H416" vm="13658">
        <f ca="1"/>
        <v>754.46</v>
      </c>
      <c r="I416" vm="13656">
        <f ca="1"/>
        <v>45894</v>
      </c>
      <c r="J416" vm="13659">
        <f ca="1"/>
        <v>172.76</v>
      </c>
      <c r="K416" vm="13656">
        <f ca="1"/>
        <v>45894</v>
      </c>
      <c r="L416" vm="13660">
        <f ca="1"/>
        <v>468.44</v>
      </c>
      <c r="M416" vm="13656">
        <f ca="1"/>
        <v>45894</v>
      </c>
      <c r="N416" vm="11846">
        <f ca="1"/>
        <v>49.31</v>
      </c>
      <c r="O416" vm="13656">
        <f ca="1"/>
        <v>45894</v>
      </c>
      <c r="P416" vm="13558">
        <f ca="1"/>
        <v>8.61</v>
      </c>
      <c r="Q416" vm="13656">
        <f ca="1"/>
        <v>45894</v>
      </c>
      <c r="R416" vm="13661">
        <f ca="1"/>
        <v>269.66000000000003</v>
      </c>
      <c r="S416" vm="13656">
        <f ca="1"/>
        <v>45894</v>
      </c>
      <c r="T416" vm="13662">
        <f ca="1"/>
        <v>112.97</v>
      </c>
      <c r="U416" vm="13656">
        <f ca="1"/>
        <v>45894</v>
      </c>
      <c r="V416" vm="13663">
        <f ca="1"/>
        <v>487.9</v>
      </c>
      <c r="W416" vm="13656">
        <f ca="1"/>
        <v>45894</v>
      </c>
      <c r="X416" vm="13664">
        <f ca="1"/>
        <v>504.26</v>
      </c>
      <c r="Y416" vm="13656">
        <f ca="1"/>
        <v>45894</v>
      </c>
      <c r="Z416" vm="9324">
        <f ca="1"/>
        <v>51</v>
      </c>
      <c r="AA416" vm="13656">
        <f ca="1"/>
        <v>45894</v>
      </c>
      <c r="AB416" vm="7676">
        <f ca="1"/>
        <v>56.34</v>
      </c>
      <c r="AC416" vm="13656">
        <f ca="1"/>
        <v>45894</v>
      </c>
      <c r="AD416" vm="13665">
        <f ca="1"/>
        <v>81.290000000000006</v>
      </c>
      <c r="AE416" vm="13656">
        <f ca="1"/>
        <v>45894</v>
      </c>
      <c r="AF416" vm="13666">
        <f ca="1"/>
        <v>227.16</v>
      </c>
      <c r="AG416" vm="13656">
        <f ca="1"/>
        <v>45894</v>
      </c>
      <c r="AH416" vm="3561">
        <f ca="1"/>
        <v>75.319999999999993</v>
      </c>
      <c r="AI416" vm="13656">
        <f ca="1"/>
        <v>45894</v>
      </c>
      <c r="AJ416" vm="3651">
        <f ca="1"/>
        <v>71.209999999999994</v>
      </c>
      <c r="AK416" vm="13656">
        <f ca="1"/>
        <v>45894</v>
      </c>
      <c r="AL416" vm="13619">
        <f ca="1"/>
        <v>194.68</v>
      </c>
      <c r="AM416" vm="13656">
        <f ca="1"/>
        <v>45894</v>
      </c>
      <c r="AN416" vm="13667">
        <f ca="1"/>
        <v>10.5</v>
      </c>
      <c r="AO416" vm="13656">
        <f ca="1"/>
        <v>45894</v>
      </c>
      <c r="AP416" vm="13668">
        <f ca="1"/>
        <v>114.91</v>
      </c>
      <c r="AQ416" vm="13656">
        <f ca="1"/>
        <v>45894</v>
      </c>
      <c r="AR416" vm="13669">
        <f ca="1"/>
        <v>103.12</v>
      </c>
      <c r="AS416" vm="13656">
        <f ca="1"/>
        <v>45894</v>
      </c>
      <c r="AT416" vm="2429">
        <f ca="1"/>
        <v>131.87</v>
      </c>
      <c r="AU416" vm="13656">
        <f ca="1"/>
        <v>45894</v>
      </c>
      <c r="AV416" vm="447">
        <f ca="1"/>
        <v>58.27</v>
      </c>
      <c r="AW416" vm="13656">
        <f ca="1"/>
        <v>45894</v>
      </c>
      <c r="AX416" vm="13670">
        <f ca="1"/>
        <v>46.4</v>
      </c>
      <c r="AY416" vm="13656">
        <f ca="1"/>
        <v>45894</v>
      </c>
      <c r="AZ416" vm="13671">
        <f ca="1"/>
        <v>153.16999999999999</v>
      </c>
      <c r="BA416" vm="13656">
        <f ca="1"/>
        <v>45894</v>
      </c>
      <c r="BB416" vm="13672">
        <f ca="1"/>
        <v>211.12</v>
      </c>
      <c r="BC416" vm="13656">
        <f ca="1"/>
        <v>45894</v>
      </c>
      <c r="BD416" vm="9423">
        <f ca="1"/>
        <v>88.68</v>
      </c>
      <c r="BE416" vm="13656">
        <f ca="1"/>
        <v>45894</v>
      </c>
      <c r="BF416" vm="204">
        <f ca="1"/>
        <v>39.64</v>
      </c>
      <c r="BG416" vm="13656">
        <f ca="1"/>
        <v>45894</v>
      </c>
      <c r="BH416" vm="13673">
        <f ca="1"/>
        <v>309.83</v>
      </c>
      <c r="BI416" vm="13656">
        <f ca="1"/>
        <v>45894</v>
      </c>
      <c r="BJ416" vm="9181">
        <f ca="1"/>
        <v>49.48</v>
      </c>
      <c r="BK416" vm="13656">
        <f ca="1"/>
        <v>45894</v>
      </c>
      <c r="BL416" vm="10415">
        <f ca="1"/>
        <v>44.23</v>
      </c>
      <c r="BM416" vm="13656">
        <f ca="1"/>
        <v>45894</v>
      </c>
      <c r="BN416" vm="5593">
        <f ca="1"/>
        <v>132.63</v>
      </c>
      <c r="BO416" vm="13656">
        <f ca="1"/>
        <v>45894</v>
      </c>
      <c r="BP416" vm="13674">
        <f ca="1"/>
        <v>148.19999999999999</v>
      </c>
      <c r="BQ416" vm="13656">
        <f ca="1"/>
        <v>45894</v>
      </c>
      <c r="BR416" vm="13675">
        <f ca="1"/>
        <v>220.61</v>
      </c>
      <c r="BS416" vm="13656">
        <f ca="1"/>
        <v>45894</v>
      </c>
      <c r="BT416" vm="13676">
        <f ca="1"/>
        <v>247.87</v>
      </c>
      <c r="BU416" vm="13656">
        <f ca="1"/>
        <v>45894</v>
      </c>
      <c r="BV416" vm="13677">
        <f ca="1"/>
        <v>29.15</v>
      </c>
      <c r="BW416" vm="13656">
        <f ca="1"/>
        <v>45894</v>
      </c>
      <c r="BX416" vm="13678">
        <f ca="1"/>
        <v>70.489999999999995</v>
      </c>
      <c r="BZ416" vm="13656">
        <f ca="1"/>
        <v>45894</v>
      </c>
      <c r="CA416" vm="13679">
        <f ca="1"/>
        <v>590.70000000000005</v>
      </c>
      <c r="CB416" vm="13656">
        <f ca="1"/>
        <v>45894</v>
      </c>
      <c r="CC416" vm="13680">
        <f ca="1"/>
        <v>131.03</v>
      </c>
      <c r="CD416" vm="13656">
        <f ca="1"/>
        <v>45894</v>
      </c>
      <c r="CE416" vm="13681">
        <f ca="1"/>
        <v>121.53</v>
      </c>
      <c r="CF416" vm="13656">
        <f ca="1"/>
        <v>45894</v>
      </c>
      <c r="CG416" vm="11357">
        <f ca="1"/>
        <v>61.3</v>
      </c>
      <c r="CH416" vm="13656">
        <f ca="1"/>
        <v>45894</v>
      </c>
      <c r="CI416" vm="13682">
        <f ca="1"/>
        <v>218.75</v>
      </c>
    </row>
    <row r="417" spans="1:87">
      <c r="A417" vm="13683">
        <f ca="1"/>
        <v>45895</v>
      </c>
      <c r="B417" vm="1324">
        <f ca="1"/>
        <v>19.940000000000001</v>
      </c>
      <c r="C417" vm="13683">
        <f ca="1"/>
        <v>45895</v>
      </c>
      <c r="D417" vm="5435">
        <f ca="1"/>
        <v>62.82</v>
      </c>
      <c r="E417" vm="13683">
        <f ca="1"/>
        <v>45895</v>
      </c>
      <c r="F417" vm="12430">
        <f ca="1"/>
        <v>18.670000000000002</v>
      </c>
      <c r="G417" vm="13683">
        <f ca="1"/>
        <v>45895</v>
      </c>
      <c r="H417" vm="13684">
        <f ca="1"/>
        <v>763.2</v>
      </c>
      <c r="I417" vm="13683">
        <f ca="1"/>
        <v>45895</v>
      </c>
      <c r="J417" vm="13685">
        <f ca="1"/>
        <v>172.23</v>
      </c>
      <c r="K417" vm="13683">
        <f ca="1"/>
        <v>45895</v>
      </c>
      <c r="L417" vm="13686">
        <f ca="1"/>
        <v>474.26</v>
      </c>
      <c r="M417" vm="13683">
        <f ca="1"/>
        <v>45895</v>
      </c>
      <c r="N417" vm="13687">
        <f ca="1"/>
        <v>49.29</v>
      </c>
      <c r="O417" vm="13683">
        <f ca="1"/>
        <v>45895</v>
      </c>
      <c r="P417" vm="13688">
        <f ca="1"/>
        <v>8.5500000000000007</v>
      </c>
      <c r="Q417" vm="13683">
        <f ca="1"/>
        <v>45895</v>
      </c>
      <c r="R417" vm="13689">
        <f ca="1"/>
        <v>267.68</v>
      </c>
      <c r="S417" vm="13683">
        <f ca="1"/>
        <v>45895</v>
      </c>
      <c r="T417" vm="13690">
        <f ca="1"/>
        <v>113.59</v>
      </c>
      <c r="U417" vm="13683">
        <f ca="1"/>
        <v>45895</v>
      </c>
      <c r="V417" vm="13691">
        <f ca="1"/>
        <v>487.76</v>
      </c>
      <c r="W417" vm="13683">
        <f ca="1"/>
        <v>45895</v>
      </c>
      <c r="X417" vm="13692">
        <f ca="1"/>
        <v>502.04</v>
      </c>
      <c r="Y417" vm="13683">
        <f ca="1"/>
        <v>45895</v>
      </c>
      <c r="Z417" vm="13693">
        <f ca="1"/>
        <v>58.72</v>
      </c>
      <c r="AA417" vm="13683">
        <f ca="1"/>
        <v>45895</v>
      </c>
      <c r="AB417" vm="707">
        <f ca="1"/>
        <v>55.34</v>
      </c>
      <c r="AC417" vm="13683">
        <f ca="1"/>
        <v>45895</v>
      </c>
      <c r="AD417" vm="13694">
        <f ca="1"/>
        <v>81.53</v>
      </c>
      <c r="AE417" vm="13683">
        <f ca="1"/>
        <v>45895</v>
      </c>
      <c r="AF417" vm="13695">
        <f ca="1"/>
        <v>229.31</v>
      </c>
      <c r="AG417" vm="13683">
        <f ca="1"/>
        <v>45895</v>
      </c>
      <c r="AH417" vm="793">
        <f ca="1"/>
        <v>74.84</v>
      </c>
      <c r="AI417" vm="13683">
        <f ca="1"/>
        <v>45895</v>
      </c>
      <c r="AJ417" vm="1406">
        <f ca="1"/>
        <v>71.55</v>
      </c>
      <c r="AK417" vm="13683">
        <f ca="1"/>
        <v>45895</v>
      </c>
      <c r="AL417" vm="4217">
        <f ca="1"/>
        <v>194.35</v>
      </c>
      <c r="AM417" vm="13683">
        <f ca="1"/>
        <v>45895</v>
      </c>
      <c r="AN417" vm="13696">
        <f ca="1"/>
        <v>10.64</v>
      </c>
      <c r="AO417" vm="13683">
        <f ca="1"/>
        <v>45895</v>
      </c>
      <c r="AP417" vm="13697">
        <f ca="1"/>
        <v>115.82</v>
      </c>
      <c r="AQ417" vm="13683">
        <f ca="1"/>
        <v>45895</v>
      </c>
      <c r="AR417" vm="3748">
        <f ca="1"/>
        <v>104.59</v>
      </c>
      <c r="AS417" vm="13683">
        <f ca="1"/>
        <v>45895</v>
      </c>
      <c r="AT417" vm="13698">
        <f ca="1"/>
        <v>131.59</v>
      </c>
      <c r="AU417" vm="13683">
        <f ca="1"/>
        <v>45895</v>
      </c>
      <c r="AV417" vm="11437">
        <f ca="1"/>
        <v>58.55</v>
      </c>
      <c r="AW417" vm="13683">
        <f ca="1"/>
        <v>45895</v>
      </c>
      <c r="AX417" vm="11431">
        <f ca="1"/>
        <v>46.36</v>
      </c>
      <c r="AY417" vm="13683">
        <f ca="1"/>
        <v>45895</v>
      </c>
      <c r="AZ417" vm="13699">
        <f ca="1"/>
        <v>153.22999999999999</v>
      </c>
      <c r="BA417" vm="13683">
        <f ca="1"/>
        <v>45895</v>
      </c>
      <c r="BB417" vm="13700">
        <f ca="1"/>
        <v>207.45</v>
      </c>
      <c r="BC417" vm="13683">
        <f ca="1"/>
        <v>45895</v>
      </c>
      <c r="BD417" vm="6746">
        <f ca="1"/>
        <v>89.82</v>
      </c>
      <c r="BE417" vm="13683">
        <f ca="1"/>
        <v>45895</v>
      </c>
      <c r="BF417" vm="10472">
        <f ca="1"/>
        <v>39.83</v>
      </c>
      <c r="BG417" vm="13683">
        <f ca="1"/>
        <v>45895</v>
      </c>
      <c r="BH417" vm="13701">
        <f ca="1"/>
        <v>312.08</v>
      </c>
      <c r="BI417" vm="13683">
        <f ca="1"/>
        <v>45895</v>
      </c>
      <c r="BJ417" vm="3847">
        <f ca="1"/>
        <v>50.25</v>
      </c>
      <c r="BK417" vm="13683">
        <f ca="1"/>
        <v>45895</v>
      </c>
      <c r="BL417" vm="7483">
        <f ca="1"/>
        <v>43.96</v>
      </c>
      <c r="BM417" vm="13683">
        <f ca="1"/>
        <v>45895</v>
      </c>
      <c r="BN417" vm="13702">
        <f ca="1"/>
        <v>132.83000000000001</v>
      </c>
      <c r="BO417" vm="13683">
        <f ca="1"/>
        <v>45895</v>
      </c>
      <c r="BP417" vm="5235">
        <f ca="1"/>
        <v>147</v>
      </c>
      <c r="BQ417" vm="13683">
        <f ca="1"/>
        <v>45895</v>
      </c>
      <c r="BR417" vm="13703">
        <f ca="1"/>
        <v>222.56</v>
      </c>
      <c r="BS417" vm="13683">
        <f ca="1"/>
        <v>45895</v>
      </c>
      <c r="BT417" vm="13704">
        <f ca="1"/>
        <v>243.74</v>
      </c>
      <c r="BU417" vm="13683">
        <f ca="1"/>
        <v>45895</v>
      </c>
      <c r="BV417" vm="13705">
        <f ca="1"/>
        <v>29.02</v>
      </c>
      <c r="BW417" vm="13683">
        <f ca="1"/>
        <v>45895</v>
      </c>
      <c r="BX417" vm="6787">
        <f ca="1"/>
        <v>71.040000000000006</v>
      </c>
      <c r="BZ417" vm="13683">
        <f ca="1"/>
        <v>45895</v>
      </c>
      <c r="CA417" vm="13706">
        <f ca="1"/>
        <v>593.05999999999995</v>
      </c>
      <c r="CB417" vm="13683">
        <f ca="1"/>
        <v>45895</v>
      </c>
      <c r="CC417" vm="5316">
        <f ca="1"/>
        <v>131.54</v>
      </c>
      <c r="CD417" vm="13683">
        <f ca="1"/>
        <v>45895</v>
      </c>
      <c r="CE417" vm="13707">
        <f ca="1"/>
        <v>121.76</v>
      </c>
      <c r="CF417" vm="13683">
        <f ca="1"/>
        <v>45895</v>
      </c>
      <c r="CG417" vm="10807">
        <f ca="1"/>
        <v>61.55</v>
      </c>
      <c r="CH417" vm="13683">
        <f ca="1"/>
        <v>45895</v>
      </c>
      <c r="CI417" vm="13708">
        <f ca="1"/>
        <v>219.38</v>
      </c>
    </row>
    <row r="418" spans="1:87">
      <c r="A418" vm="13709">
        <f ca="1"/>
        <v>45896</v>
      </c>
      <c r="B418" vm="9206">
        <f ca="1"/>
        <v>20.190000000000001</v>
      </c>
      <c r="C418" vm="13709">
        <f ca="1"/>
        <v>45896</v>
      </c>
      <c r="D418" vm="13710">
        <f ca="1"/>
        <v>62.71</v>
      </c>
      <c r="E418" vm="13709">
        <f ca="1"/>
        <v>45896</v>
      </c>
      <c r="F418" vm="13711">
        <f ca="1"/>
        <v>18.59</v>
      </c>
      <c r="G418" vm="13709">
        <f ca="1"/>
        <v>45896</v>
      </c>
      <c r="H418" vm="13712">
        <f ca="1"/>
        <v>770</v>
      </c>
      <c r="I418" vm="13709">
        <f ca="1"/>
        <v>45896</v>
      </c>
      <c r="J418" vm="2375">
        <f ca="1"/>
        <v>172.6</v>
      </c>
      <c r="K418" vm="13709">
        <f ca="1"/>
        <v>45896</v>
      </c>
      <c r="L418" vm="13713">
        <f ca="1"/>
        <v>471.15</v>
      </c>
      <c r="M418" vm="13709">
        <f ca="1"/>
        <v>45896</v>
      </c>
      <c r="N418" vm="13714">
        <f ca="1"/>
        <v>49.14</v>
      </c>
      <c r="O418" vm="13709">
        <f ca="1"/>
        <v>45896</v>
      </c>
      <c r="P418" vm="13715">
        <f ca="1"/>
        <v>8.66</v>
      </c>
      <c r="Q418" vm="13709">
        <f ca="1"/>
        <v>45896</v>
      </c>
      <c r="R418" vm="13716">
        <f ca="1"/>
        <v>273.07</v>
      </c>
      <c r="S418" vm="13709">
        <f ca="1"/>
        <v>45896</v>
      </c>
      <c r="T418" vm="13717">
        <f ca="1"/>
        <v>116.792</v>
      </c>
      <c r="U418" vm="13709">
        <f ca="1"/>
        <v>45896</v>
      </c>
      <c r="V418" vm="13718">
        <f ca="1"/>
        <v>493.08</v>
      </c>
      <c r="W418" vm="13709">
        <f ca="1"/>
        <v>45896</v>
      </c>
      <c r="X418" vm="12542">
        <f ca="1"/>
        <v>506.74</v>
      </c>
      <c r="Y418" vm="13709">
        <f ca="1"/>
        <v>45896</v>
      </c>
      <c r="Z418" vm="8882">
        <f ca="1"/>
        <v>58.13</v>
      </c>
      <c r="AA418" vm="13709">
        <f ca="1"/>
        <v>45896</v>
      </c>
      <c r="AB418" vm="11913">
        <f ca="1"/>
        <v>56.44</v>
      </c>
      <c r="AC418" vm="13709">
        <f ca="1"/>
        <v>45896</v>
      </c>
      <c r="AD418" vm="13719">
        <f ca="1"/>
        <v>87.68</v>
      </c>
      <c r="AE418" vm="13709">
        <f ca="1"/>
        <v>45896</v>
      </c>
      <c r="AF418" vm="13720">
        <f ca="1"/>
        <v>230.49</v>
      </c>
      <c r="AG418" vm="13709">
        <f ca="1"/>
        <v>45896</v>
      </c>
      <c r="AH418" vm="1765">
        <f ca="1"/>
        <v>73.89</v>
      </c>
      <c r="AI418" vm="13709">
        <f ca="1"/>
        <v>45896</v>
      </c>
      <c r="AJ418" vm="13721">
        <f ca="1"/>
        <v>71.930000000000007</v>
      </c>
      <c r="AK418" vm="13709">
        <f ca="1"/>
        <v>45896</v>
      </c>
      <c r="AL418" vm="13722">
        <f ca="1"/>
        <v>200.39</v>
      </c>
      <c r="AM418" vm="13709">
        <f ca="1"/>
        <v>45896</v>
      </c>
      <c r="AN418" vm="13696">
        <f ca="1"/>
        <v>10.64</v>
      </c>
      <c r="AO418" vm="13709">
        <f ca="1"/>
        <v>45896</v>
      </c>
      <c r="AP418" vm="4556">
        <f ca="1"/>
        <v>114.88</v>
      </c>
      <c r="AQ418" vm="13709">
        <f ca="1"/>
        <v>45896</v>
      </c>
      <c r="AR418" vm="4902">
        <f ca="1"/>
        <v>105.03</v>
      </c>
      <c r="AS418" vm="13709">
        <f ca="1"/>
        <v>45896</v>
      </c>
      <c r="AT418" vm="13723">
        <f ca="1"/>
        <v>131.46</v>
      </c>
      <c r="AU418" vm="13709">
        <f ca="1"/>
        <v>45896</v>
      </c>
      <c r="AV418" vm="3602">
        <f ca="1"/>
        <v>58.17</v>
      </c>
      <c r="AW418" vm="13709">
        <f ca="1"/>
        <v>45896</v>
      </c>
      <c r="AX418" vm="6014">
        <f ca="1"/>
        <v>46.78</v>
      </c>
      <c r="AY418" vm="13709">
        <f ca="1"/>
        <v>45896</v>
      </c>
      <c r="AZ418" vm="13724">
        <f ca="1"/>
        <v>156.94999999999999</v>
      </c>
      <c r="BA418" vm="13709">
        <f ca="1"/>
        <v>45896</v>
      </c>
      <c r="BB418" vm="12133">
        <f ca="1"/>
        <v>203.27</v>
      </c>
      <c r="BC418" vm="13709">
        <f ca="1"/>
        <v>45896</v>
      </c>
      <c r="BD418" vm="13725">
        <f ca="1"/>
        <v>92.61</v>
      </c>
      <c r="BE418" vm="13709">
        <f ca="1"/>
        <v>45896</v>
      </c>
      <c r="BF418" vm="822">
        <f ca="1"/>
        <v>39.909999999999997</v>
      </c>
      <c r="BG418" vm="13709">
        <f ca="1"/>
        <v>45896</v>
      </c>
      <c r="BH418" vm="13726">
        <f ca="1"/>
        <v>312.70999999999998</v>
      </c>
      <c r="BI418" vm="13709">
        <f ca="1"/>
        <v>45896</v>
      </c>
      <c r="BJ418" vm="2383">
        <f ca="1"/>
        <v>50.38</v>
      </c>
      <c r="BK418" vm="13709">
        <f ca="1"/>
        <v>45896</v>
      </c>
      <c r="BL418" vm="13727">
        <f ca="1"/>
        <v>44.27</v>
      </c>
      <c r="BM418" vm="13709">
        <f ca="1"/>
        <v>45896</v>
      </c>
      <c r="BN418" vm="1920">
        <f ca="1"/>
        <v>133.07</v>
      </c>
      <c r="BO418" vm="13709">
        <f ca="1"/>
        <v>45896</v>
      </c>
      <c r="BP418" vm="13728">
        <f ca="1"/>
        <v>147.63999999999999</v>
      </c>
      <c r="BQ418" vm="13709">
        <f ca="1"/>
        <v>45896</v>
      </c>
      <c r="BR418" vm="13729">
        <f ca="1"/>
        <v>221.25</v>
      </c>
      <c r="BS418" vm="13709">
        <f ca="1"/>
        <v>45896</v>
      </c>
      <c r="BT418" vm="13730">
        <f ca="1"/>
        <v>250.16</v>
      </c>
      <c r="BU418" vm="13709">
        <f ca="1"/>
        <v>45896</v>
      </c>
      <c r="BV418" vm="13731">
        <f ca="1"/>
        <v>29.41</v>
      </c>
      <c r="BW418" vm="13709">
        <f ca="1"/>
        <v>45896</v>
      </c>
      <c r="BX418" vm="10799">
        <f ca="1"/>
        <v>71.73</v>
      </c>
      <c r="BZ418" vm="13709">
        <f ca="1"/>
        <v>45896</v>
      </c>
      <c r="CA418" vm="13732">
        <f ca="1"/>
        <v>594.41999999999996</v>
      </c>
      <c r="CB418" vm="13709">
        <f ca="1"/>
        <v>45896</v>
      </c>
      <c r="CC418" vm="4062">
        <f ca="1"/>
        <v>131.97</v>
      </c>
      <c r="CD418" vm="13709">
        <f ca="1"/>
        <v>45896</v>
      </c>
      <c r="CE418" vm="10216">
        <f ca="1"/>
        <v>122.15</v>
      </c>
      <c r="CF418" vm="13709">
        <f ca="1"/>
        <v>45896</v>
      </c>
      <c r="CG418" vm="13733">
        <f ca="1"/>
        <v>61.695</v>
      </c>
      <c r="CH418" vm="13709">
        <f ca="1"/>
        <v>45896</v>
      </c>
      <c r="CI418" vm="13734">
        <f ca="1"/>
        <v>219.5334</v>
      </c>
    </row>
    <row r="419" spans="1:87">
      <c r="A419" vm="13735">
        <f ca="1"/>
        <v>45897</v>
      </c>
      <c r="B419" vm="6282">
        <f ca="1"/>
        <v>20.38</v>
      </c>
      <c r="C419" vm="13735">
        <f ca="1"/>
        <v>45897</v>
      </c>
      <c r="D419" vm="13736">
        <f ca="1"/>
        <v>62.66</v>
      </c>
      <c r="E419" vm="13735">
        <f ca="1"/>
        <v>45897</v>
      </c>
      <c r="F419" vm="13737">
        <f ca="1"/>
        <v>18.690000000000001</v>
      </c>
      <c r="G419" vm="13735">
        <f ca="1"/>
        <v>45897</v>
      </c>
      <c r="H419" vm="13738">
        <f ca="1"/>
        <v>763.46</v>
      </c>
      <c r="I419" vm="13735">
        <f ca="1"/>
        <v>45897</v>
      </c>
      <c r="J419" vm="13739">
        <f ca="1"/>
        <v>170.99</v>
      </c>
      <c r="K419" vm="13735">
        <f ca="1"/>
        <v>45897</v>
      </c>
      <c r="L419" vm="13740">
        <f ca="1"/>
        <v>473.84</v>
      </c>
      <c r="M419" vm="13735">
        <f ca="1"/>
        <v>45897</v>
      </c>
      <c r="N419" vm="10567">
        <f ca="1"/>
        <v>49.9</v>
      </c>
      <c r="O419" vm="13735">
        <f ca="1"/>
        <v>45897</v>
      </c>
      <c r="P419" vm="13741">
        <f ca="1"/>
        <v>8.93</v>
      </c>
      <c r="Q419" vm="13735">
        <f ca="1"/>
        <v>45897</v>
      </c>
      <c r="R419" vm="13742">
        <f ca="1"/>
        <v>280.42</v>
      </c>
      <c r="S419" vm="13735">
        <f ca="1"/>
        <v>45897</v>
      </c>
      <c r="T419" vm="13743">
        <f ca="1"/>
        <v>120.25</v>
      </c>
      <c r="U419" vm="13735">
        <f ca="1"/>
        <v>45897</v>
      </c>
      <c r="V419" vm="4311">
        <f ca="1"/>
        <v>491.44</v>
      </c>
      <c r="W419" vm="13735">
        <f ca="1"/>
        <v>45897</v>
      </c>
      <c r="X419" vm="13329">
        <f ca="1"/>
        <v>509.64</v>
      </c>
      <c r="Y419" vm="13735">
        <f ca="1"/>
        <v>45897</v>
      </c>
      <c r="Z419" vm="6247">
        <f ca="1"/>
        <v>60.56</v>
      </c>
      <c r="AA419" vm="13735">
        <f ca="1"/>
        <v>45897</v>
      </c>
      <c r="AB419" vm="6608">
        <f ca="1"/>
        <v>56.11</v>
      </c>
      <c r="AC419" vm="13735">
        <f ca="1"/>
        <v>45897</v>
      </c>
      <c r="AD419" vm="5528">
        <f ca="1"/>
        <v>84.92</v>
      </c>
      <c r="AE419" vm="13735">
        <f ca="1"/>
        <v>45897</v>
      </c>
      <c r="AF419" vm="7054">
        <f ca="1"/>
        <v>232.56</v>
      </c>
      <c r="AG419" vm="13735">
        <f ca="1"/>
        <v>45897</v>
      </c>
      <c r="AH419" vm="4967">
        <f ca="1"/>
        <v>72.09</v>
      </c>
      <c r="AI419" vm="13735">
        <f ca="1"/>
        <v>45897</v>
      </c>
      <c r="AJ419" vm="4442">
        <f ca="1"/>
        <v>72.14</v>
      </c>
      <c r="AK419" vm="13735">
        <f ca="1"/>
        <v>45897</v>
      </c>
      <c r="AL419" vm="13744">
        <f ca="1"/>
        <v>241</v>
      </c>
      <c r="AM419" vm="13735">
        <f ca="1"/>
        <v>45897</v>
      </c>
      <c r="AN419" vm="13745">
        <f ca="1"/>
        <v>10.49</v>
      </c>
      <c r="AO419" vm="13735">
        <f ca="1"/>
        <v>45897</v>
      </c>
      <c r="AP419" vm="13746">
        <f ca="1"/>
        <v>115.24</v>
      </c>
      <c r="AQ419" vm="13735">
        <f ca="1"/>
        <v>45897</v>
      </c>
      <c r="AR419" vm="5263">
        <f ca="1"/>
        <v>106.1</v>
      </c>
      <c r="AS419" vm="13735">
        <f ca="1"/>
        <v>45897</v>
      </c>
      <c r="AT419" vm="2195">
        <f ca="1"/>
        <v>131.37</v>
      </c>
      <c r="AU419" vm="13735">
        <f ca="1"/>
        <v>45897</v>
      </c>
      <c r="AV419" vm="4660">
        <f ca="1"/>
        <v>58.82</v>
      </c>
      <c r="AW419" vm="13735">
        <f ca="1"/>
        <v>45897</v>
      </c>
      <c r="AX419" vm="6684">
        <f ca="1"/>
        <v>46.74</v>
      </c>
      <c r="AY419" vm="13735">
        <f ca="1"/>
        <v>45897</v>
      </c>
      <c r="AZ419" vm="13747">
        <f ca="1"/>
        <v>158.54</v>
      </c>
      <c r="BA419" vm="13735">
        <f ca="1"/>
        <v>45897</v>
      </c>
      <c r="BB419" vm="720">
        <f ca="1"/>
        <v>202.56</v>
      </c>
      <c r="BC419" vm="13735">
        <f ca="1"/>
        <v>45897</v>
      </c>
      <c r="BD419" vm="13748">
        <f ca="1"/>
        <v>91.77</v>
      </c>
      <c r="BE419" vm="13735">
        <f ca="1"/>
        <v>45897</v>
      </c>
      <c r="BF419" vm="884">
        <f ca="1"/>
        <v>39.44</v>
      </c>
      <c r="BG419" vm="13735">
        <f ca="1"/>
        <v>45897</v>
      </c>
      <c r="BH419" vm="13749">
        <f ca="1"/>
        <v>315.02999999999997</v>
      </c>
      <c r="BI419" vm="13735">
        <f ca="1"/>
        <v>45897</v>
      </c>
      <c r="BJ419" vm="8943">
        <f ca="1"/>
        <v>50.49</v>
      </c>
      <c r="BK419" vm="13735">
        <f ca="1"/>
        <v>45897</v>
      </c>
      <c r="BL419" vm="8408">
        <f ca="1"/>
        <v>43.93</v>
      </c>
      <c r="BM419" vm="13735">
        <f ca="1"/>
        <v>45897</v>
      </c>
      <c r="BN419" vm="13750">
        <f ca="1"/>
        <v>132.22</v>
      </c>
      <c r="BO419" vm="13735">
        <f ca="1"/>
        <v>45897</v>
      </c>
      <c r="BP419" vm="13751">
        <f ca="1"/>
        <v>146.97999999999999</v>
      </c>
      <c r="BQ419" vm="13735">
        <f ca="1"/>
        <v>45897</v>
      </c>
      <c r="BR419" vm="13752">
        <f ca="1"/>
        <v>221.35</v>
      </c>
      <c r="BS419" vm="13735">
        <f ca="1"/>
        <v>45897</v>
      </c>
      <c r="BT419" vm="13753">
        <f ca="1"/>
        <v>254.53</v>
      </c>
      <c r="BU419" vm="13735">
        <f ca="1"/>
        <v>45897</v>
      </c>
      <c r="BV419" vm="13754">
        <f ca="1"/>
        <v>29.776700000000002</v>
      </c>
      <c r="BW419" vm="13735">
        <f ca="1"/>
        <v>45897</v>
      </c>
      <c r="BX419" vm="9480">
        <f ca="1"/>
        <v>70.849999999999994</v>
      </c>
      <c r="BZ419" vm="13735">
        <f ca="1"/>
        <v>45897</v>
      </c>
      <c r="CA419" vm="13755">
        <f ca="1"/>
        <v>596.52</v>
      </c>
      <c r="CB419" vm="13735">
        <f ca="1"/>
        <v>45897</v>
      </c>
      <c r="CC419" vm="3667">
        <f ca="1"/>
        <v>132.41</v>
      </c>
      <c r="CD419" vm="13735">
        <f ca="1"/>
        <v>45897</v>
      </c>
      <c r="CE419" vm="13756">
        <f ca="1"/>
        <v>122.31</v>
      </c>
      <c r="CF419" vm="13735">
        <f ca="1"/>
        <v>45897</v>
      </c>
      <c r="CG419" vm="13757">
        <f ca="1"/>
        <v>61.881500000000003</v>
      </c>
      <c r="CH419" vm="13735">
        <f ca="1"/>
        <v>45897</v>
      </c>
      <c r="CI419" vm="13758">
        <f ca="1"/>
        <v>220.27510000000001</v>
      </c>
    </row>
    <row r="420" spans="1:87">
      <c r="A420" vm="13759">
        <f ca="1"/>
        <v>45898</v>
      </c>
      <c r="B420" vm="742">
        <f ca="1"/>
        <v>20.59</v>
      </c>
      <c r="C420" vm="13759">
        <f ca="1"/>
        <v>45898</v>
      </c>
      <c r="D420" vm="10529">
        <f ca="1"/>
        <v>62.64</v>
      </c>
      <c r="E420" vm="13759">
        <f ca="1"/>
        <v>45898</v>
      </c>
      <c r="F420" vm="3693">
        <f ca="1"/>
        <v>18.52</v>
      </c>
      <c r="G420" vm="13759">
        <f ca="1"/>
        <v>45898</v>
      </c>
      <c r="H420" vm="13760">
        <f ca="1"/>
        <v>742.62</v>
      </c>
      <c r="I420" vm="13759">
        <f ca="1"/>
        <v>45898</v>
      </c>
      <c r="J420" vm="13761">
        <f ca="1"/>
        <v>171.95</v>
      </c>
      <c r="K420" vm="13759">
        <f ca="1"/>
        <v>45898</v>
      </c>
      <c r="L420" vm="13762">
        <f ca="1"/>
        <v>473.29500000000002</v>
      </c>
      <c r="M420" vm="13759">
        <f ca="1"/>
        <v>45898</v>
      </c>
      <c r="N420" vm="13763">
        <f ca="1"/>
        <v>49.137500000000003</v>
      </c>
      <c r="O420" vm="13759">
        <f ca="1"/>
        <v>45898</v>
      </c>
      <c r="P420" vm="13764">
        <f ca="1"/>
        <v>8.9600000000000009</v>
      </c>
      <c r="Q420" vm="13759">
        <f ca="1"/>
        <v>45898</v>
      </c>
      <c r="R420" vm="10506">
        <f ca="1"/>
        <v>277.05</v>
      </c>
      <c r="S420" vm="13759">
        <f ca="1"/>
        <v>45898</v>
      </c>
      <c r="T420" vm="13765">
        <f ca="1"/>
        <v>118.07</v>
      </c>
      <c r="U420" vm="13759">
        <f ca="1"/>
        <v>45898</v>
      </c>
      <c r="V420" vm="13766">
        <f ca="1"/>
        <v>478.64</v>
      </c>
      <c r="W420" vm="13759">
        <f ca="1"/>
        <v>45898</v>
      </c>
      <c r="X420" vm="13767">
        <f ca="1"/>
        <v>506.69</v>
      </c>
      <c r="Y420" vm="13759">
        <f ca="1"/>
        <v>45898</v>
      </c>
      <c r="Z420" vm="4128">
        <f ca="1"/>
        <v>58.09</v>
      </c>
      <c r="AA420" vm="13759">
        <f ca="1"/>
        <v>45898</v>
      </c>
      <c r="AB420" vm="3381">
        <f ca="1"/>
        <v>56.46</v>
      </c>
      <c r="AC420" vm="13759">
        <f ca="1"/>
        <v>45898</v>
      </c>
      <c r="AD420" vm="5528">
        <f ca="1"/>
        <v>84.92</v>
      </c>
      <c r="AE420" vm="13759">
        <f ca="1"/>
        <v>45898</v>
      </c>
      <c r="AF420" vm="13768">
        <f ca="1"/>
        <v>232.14</v>
      </c>
      <c r="AG420" vm="13759">
        <f ca="1"/>
        <v>45898</v>
      </c>
      <c r="AH420" vm="13769">
        <f ca="1"/>
        <v>72.05</v>
      </c>
      <c r="AI420" vm="13759">
        <f ca="1"/>
        <v>45898</v>
      </c>
      <c r="AJ420" vm="13770">
        <f ca="1"/>
        <v>73.150000000000006</v>
      </c>
      <c r="AK420" vm="13759">
        <f ca="1"/>
        <v>45898</v>
      </c>
      <c r="AL420" vm="6723">
        <f ca="1"/>
        <v>238.66</v>
      </c>
      <c r="AM420" vm="13759">
        <f ca="1"/>
        <v>45898</v>
      </c>
      <c r="AN420" vm="13745">
        <f ca="1"/>
        <v>10.49</v>
      </c>
      <c r="AO420" vm="13759">
        <f ca="1"/>
        <v>45898</v>
      </c>
      <c r="AP420" vm="13771">
        <f ca="1"/>
        <v>114.97</v>
      </c>
      <c r="AQ420" vm="13759">
        <f ca="1"/>
        <v>45898</v>
      </c>
      <c r="AR420" vm="5301">
        <f ca="1"/>
        <v>105.6</v>
      </c>
      <c r="AS420" vm="13759">
        <f ca="1"/>
        <v>45898</v>
      </c>
      <c r="AT420" vm="10499">
        <f ca="1"/>
        <v>132.66</v>
      </c>
      <c r="AU420" vm="13759">
        <f ca="1"/>
        <v>45898</v>
      </c>
      <c r="AV420" vm="2486">
        <f ca="1"/>
        <v>57.62</v>
      </c>
      <c r="AW420" vm="13759">
        <f ca="1"/>
        <v>45898</v>
      </c>
      <c r="AX420" vm="243">
        <f ca="1"/>
        <v>47.46</v>
      </c>
      <c r="AY420" vm="13759">
        <f ca="1"/>
        <v>45898</v>
      </c>
      <c r="AZ420" vm="13772">
        <f ca="1"/>
        <v>158.22999999999999</v>
      </c>
      <c r="BA420" vm="13759">
        <f ca="1"/>
        <v>45898</v>
      </c>
      <c r="BB420" vm="6239">
        <f ca="1"/>
        <v>203.85</v>
      </c>
      <c r="BC420" vm="13759">
        <f ca="1"/>
        <v>45898</v>
      </c>
      <c r="BD420" vm="13773">
        <f ca="1"/>
        <v>91.73</v>
      </c>
      <c r="BE420" vm="13759">
        <f ca="1"/>
        <v>45898</v>
      </c>
      <c r="BF420" vm="4375">
        <f ca="1"/>
        <v>39.67</v>
      </c>
      <c r="BG420" vm="13759">
        <f ca="1"/>
        <v>45898</v>
      </c>
      <c r="BH420" vm="13774">
        <f ca="1"/>
        <v>318.07</v>
      </c>
      <c r="BI420" vm="13759">
        <f ca="1"/>
        <v>45898</v>
      </c>
      <c r="BJ420" vm="4553">
        <f ca="1"/>
        <v>50.74</v>
      </c>
      <c r="BK420" vm="13759">
        <f ca="1"/>
        <v>45898</v>
      </c>
      <c r="BL420" vm="10415">
        <f ca="1"/>
        <v>44.23</v>
      </c>
      <c r="BM420" vm="13759">
        <f ca="1"/>
        <v>45898</v>
      </c>
      <c r="BN420" vm="9067">
        <f ca="1"/>
        <v>132.31</v>
      </c>
      <c r="BO420" vm="13759">
        <f ca="1"/>
        <v>45898</v>
      </c>
      <c r="BP420" vm="13775">
        <f ca="1"/>
        <v>148.65</v>
      </c>
      <c r="BQ420" vm="13759">
        <f ca="1"/>
        <v>45898</v>
      </c>
      <c r="BR420" vm="13776">
        <f ca="1"/>
        <v>219.5</v>
      </c>
      <c r="BS420" vm="13759">
        <f ca="1"/>
        <v>45898</v>
      </c>
      <c r="BT420" vm="13777">
        <f ca="1"/>
        <v>256.25</v>
      </c>
      <c r="BU420" vm="13759">
        <f ca="1"/>
        <v>45898</v>
      </c>
      <c r="BV420" vm="13778">
        <f ca="1"/>
        <v>29.78</v>
      </c>
      <c r="BW420" vm="13759">
        <f ca="1"/>
        <v>45898</v>
      </c>
      <c r="BX420" vm="13779">
        <f ca="1"/>
        <v>70.569999999999993</v>
      </c>
      <c r="BZ420" vm="13759">
        <f ca="1"/>
        <v>45898</v>
      </c>
      <c r="CA420" vm="13780">
        <f ca="1"/>
        <v>593.08000000000004</v>
      </c>
      <c r="CB420" vm="13759">
        <f ca="1"/>
        <v>45898</v>
      </c>
      <c r="CC420" vm="11862">
        <f ca="1"/>
        <v>131.66999999999999</v>
      </c>
      <c r="CD420" vm="13759">
        <f ca="1"/>
        <v>45898</v>
      </c>
      <c r="CE420" vm="13781">
        <f ca="1"/>
        <v>121.4</v>
      </c>
      <c r="CF420" vm="13759">
        <f ca="1"/>
        <v>45898</v>
      </c>
      <c r="CG420" vm="9623">
        <f ca="1"/>
        <v>61.5</v>
      </c>
      <c r="CH420" vm="13759">
        <f ca="1"/>
        <v>45898</v>
      </c>
      <c r="CI420" vm="13782">
        <f ca="1"/>
        <v>218.8733</v>
      </c>
    </row>
    <row r="421" spans="1:87">
      <c r="A421" vm="13783">
        <f ca="1"/>
        <v>45902</v>
      </c>
      <c r="B421" vm="13784">
        <f ca="1"/>
        <v>20.54</v>
      </c>
      <c r="C421" vm="13783">
        <f ca="1"/>
        <v>45902</v>
      </c>
      <c r="D421" vm="13785">
        <f ca="1"/>
        <v>62.05</v>
      </c>
      <c r="E421" vm="13783">
        <f ca="1"/>
        <v>45902</v>
      </c>
      <c r="F421" vm="13786">
        <f ca="1"/>
        <v>18.440000000000001</v>
      </c>
      <c r="G421" vm="13783">
        <f ca="1"/>
        <v>45902</v>
      </c>
      <c r="H421" vm="13787">
        <f ca="1"/>
        <v>725.85</v>
      </c>
      <c r="I421" vm="13783">
        <f ca="1"/>
        <v>45902</v>
      </c>
      <c r="J421" vm="13788">
        <f ca="1"/>
        <v>171.45</v>
      </c>
      <c r="K421" vm="13783">
        <f ca="1"/>
        <v>45902</v>
      </c>
      <c r="L421" vm="13789">
        <f ca="1"/>
        <v>469.07</v>
      </c>
      <c r="M421" vm="13783">
        <f ca="1"/>
        <v>45902</v>
      </c>
      <c r="N421" vm="13790">
        <f ca="1"/>
        <v>49.384999999999998</v>
      </c>
      <c r="O421" vm="13783">
        <f ca="1"/>
        <v>45902</v>
      </c>
      <c r="P421" vm="13791">
        <f ca="1"/>
        <v>9.02</v>
      </c>
      <c r="Q421" vm="13783">
        <f ca="1"/>
        <v>45902</v>
      </c>
      <c r="R421" vm="13792">
        <f ca="1"/>
        <v>274.57</v>
      </c>
      <c r="S421" vm="13783">
        <f ca="1"/>
        <v>45902</v>
      </c>
      <c r="T421" vm="13793">
        <f ca="1"/>
        <v>120.6893</v>
      </c>
      <c r="U421" vm="13783">
        <f ca="1"/>
        <v>45902</v>
      </c>
      <c r="V421" vm="10543">
        <f ca="1"/>
        <v>476.78</v>
      </c>
      <c r="W421" vm="13783">
        <f ca="1"/>
        <v>45902</v>
      </c>
      <c r="X421" vm="13794">
        <f ca="1"/>
        <v>505.12</v>
      </c>
      <c r="Y421" vm="13783">
        <f ca="1"/>
        <v>45902</v>
      </c>
      <c r="Z421" vm="3821">
        <f ca="1"/>
        <v>57.76</v>
      </c>
      <c r="AA421" vm="13783">
        <f ca="1"/>
        <v>45902</v>
      </c>
      <c r="AB421" vm="1082">
        <f ca="1"/>
        <v>56.38</v>
      </c>
      <c r="AC421" vm="13783">
        <f ca="1"/>
        <v>45902</v>
      </c>
      <c r="AD421" vm="13795">
        <f ca="1"/>
        <v>79.540000000000006</v>
      </c>
      <c r="AE421" vm="13783">
        <f ca="1"/>
        <v>45902</v>
      </c>
      <c r="AF421" vm="13796">
        <f ca="1"/>
        <v>229.72</v>
      </c>
      <c r="AG421" vm="13783">
        <f ca="1"/>
        <v>45902</v>
      </c>
      <c r="AH421" vm="12186">
        <f ca="1"/>
        <v>72.650000000000006</v>
      </c>
      <c r="AI421" vm="13783">
        <f ca="1"/>
        <v>45902</v>
      </c>
      <c r="AJ421" vm="11049">
        <f ca="1"/>
        <v>74.09</v>
      </c>
      <c r="AK421" vm="13783">
        <f ca="1"/>
        <v>45902</v>
      </c>
      <c r="AL421" vm="13797">
        <f ca="1"/>
        <v>233.6</v>
      </c>
      <c r="AM421" vm="13783">
        <f ca="1"/>
        <v>45902</v>
      </c>
      <c r="AN421" vm="13798">
        <f ca="1"/>
        <v>10.43</v>
      </c>
      <c r="AO421" vm="13783">
        <f ca="1"/>
        <v>45902</v>
      </c>
      <c r="AP421" vm="6882">
        <f ca="1"/>
        <v>113.26</v>
      </c>
      <c r="AQ421" vm="13783">
        <f ca="1"/>
        <v>45902</v>
      </c>
      <c r="AR421" vm="13799">
        <f ca="1"/>
        <v>104.7</v>
      </c>
      <c r="AS421" vm="13783">
        <f ca="1"/>
        <v>45902</v>
      </c>
      <c r="AT421" vm="13723">
        <f ca="1"/>
        <v>131.46</v>
      </c>
      <c r="AU421" vm="13783">
        <f ca="1"/>
        <v>45902</v>
      </c>
      <c r="AV421" vm="8327">
        <f ca="1"/>
        <v>57.6</v>
      </c>
      <c r="AW421" vm="13783">
        <f ca="1"/>
        <v>45902</v>
      </c>
      <c r="AX421" vm="368">
        <f ca="1"/>
        <v>46.81</v>
      </c>
      <c r="AY421" vm="13783">
        <f ca="1"/>
        <v>45902</v>
      </c>
      <c r="AZ421" vm="13800">
        <f ca="1"/>
        <v>161.19999999999999</v>
      </c>
      <c r="BA421" vm="13783">
        <f ca="1"/>
        <v>45902</v>
      </c>
      <c r="BB421" vm="13801">
        <f ca="1"/>
        <v>200.49</v>
      </c>
      <c r="BC421" vm="13783">
        <f ca="1"/>
        <v>45902</v>
      </c>
      <c r="BD421" vm="258">
        <f ca="1"/>
        <v>90.79</v>
      </c>
      <c r="BE421" vm="13783">
        <f ca="1"/>
        <v>45902</v>
      </c>
      <c r="BF421" vm="7428">
        <f ca="1"/>
        <v>38.96</v>
      </c>
      <c r="BG421" vm="13783">
        <f ca="1"/>
        <v>45902</v>
      </c>
      <c r="BH421" vm="13802">
        <f ca="1"/>
        <v>325.58999999999997</v>
      </c>
      <c r="BI421" vm="13783">
        <f ca="1"/>
        <v>45902</v>
      </c>
      <c r="BJ421" vm="3619">
        <f ca="1"/>
        <v>50.42</v>
      </c>
      <c r="BK421" vm="13783">
        <f ca="1"/>
        <v>45902</v>
      </c>
      <c r="BL421" vm="6617">
        <f ca="1"/>
        <v>43.8</v>
      </c>
      <c r="BM421" vm="13783">
        <f ca="1"/>
        <v>45902</v>
      </c>
      <c r="BN421" vm="6535">
        <f ca="1"/>
        <v>131.91</v>
      </c>
      <c r="BO421" vm="13783">
        <f ca="1"/>
        <v>45902</v>
      </c>
      <c r="BP421" vm="1010">
        <f ca="1"/>
        <v>150.28</v>
      </c>
      <c r="BQ421" vm="13783">
        <f ca="1"/>
        <v>45902</v>
      </c>
      <c r="BR421" vm="7399">
        <f ca="1"/>
        <v>217.6</v>
      </c>
      <c r="BS421" vm="13783">
        <f ca="1"/>
        <v>45902</v>
      </c>
      <c r="BT421" vm="5187">
        <f ca="1"/>
        <v>252.86</v>
      </c>
      <c r="BU421" vm="13783">
        <f ca="1"/>
        <v>45902</v>
      </c>
      <c r="BV421" vm="5556">
        <f ca="1"/>
        <v>30.16</v>
      </c>
      <c r="BW421" vm="13783">
        <f ca="1"/>
        <v>45902</v>
      </c>
      <c r="BX421" vm="2379">
        <f ca="1"/>
        <v>67.98</v>
      </c>
      <c r="BZ421" vm="13783">
        <f ca="1"/>
        <v>45902</v>
      </c>
      <c r="CA421" vm="13803">
        <f ca="1"/>
        <v>588.71</v>
      </c>
      <c r="CB421" vm="13783">
        <f ca="1"/>
        <v>45902</v>
      </c>
      <c r="CC421" vm="3475">
        <f ca="1"/>
        <v>130.56</v>
      </c>
      <c r="CD421" vm="13783">
        <f ca="1"/>
        <v>45902</v>
      </c>
      <c r="CE421" vm="7063">
        <f ca="1"/>
        <v>120.37</v>
      </c>
      <c r="CF421" vm="13783">
        <f ca="1"/>
        <v>45902</v>
      </c>
      <c r="CG421" vm="9652">
        <f ca="1"/>
        <v>61.08</v>
      </c>
      <c r="CH421" vm="13783">
        <f ca="1"/>
        <v>45902</v>
      </c>
      <c r="CI421" vm="13804">
        <f ca="1"/>
        <v>217.3552</v>
      </c>
    </row>
    <row r="422" spans="1:87">
      <c r="A422" vm="13805">
        <f ca="1"/>
        <v>45903</v>
      </c>
      <c r="B422" vm="13806">
        <f ca="1"/>
        <v>19.79</v>
      </c>
      <c r="C422" vm="13805">
        <f ca="1"/>
        <v>45903</v>
      </c>
      <c r="D422" vm="3018">
        <f ca="1"/>
        <v>61.72</v>
      </c>
      <c r="E422" vm="13805">
        <f ca="1"/>
        <v>45903</v>
      </c>
      <c r="F422" vm="10086">
        <f ca="1"/>
        <v>17.91</v>
      </c>
      <c r="G422" vm="13805">
        <f ca="1"/>
        <v>45903</v>
      </c>
      <c r="H422" vm="13807">
        <f ca="1"/>
        <v>736.82</v>
      </c>
      <c r="I422" vm="13805">
        <f ca="1"/>
        <v>45903</v>
      </c>
      <c r="J422" vm="762">
        <f ca="1"/>
        <v>167.86</v>
      </c>
      <c r="K422" vm="13805">
        <f ca="1"/>
        <v>45903</v>
      </c>
      <c r="L422" vm="13808">
        <f ca="1"/>
        <v>441.18</v>
      </c>
      <c r="M422" vm="13805">
        <f ca="1"/>
        <v>45903</v>
      </c>
      <c r="N422" vm="13809">
        <f ca="1"/>
        <v>50.585000000000001</v>
      </c>
      <c r="O422" vm="13805">
        <f ca="1"/>
        <v>45903</v>
      </c>
      <c r="P422" vm="13810">
        <f ca="1"/>
        <v>9.1</v>
      </c>
      <c r="Q422" vm="13805">
        <f ca="1"/>
        <v>45903</v>
      </c>
      <c r="R422" vm="13811">
        <f ca="1"/>
        <v>270.58</v>
      </c>
      <c r="S422" vm="13805">
        <f ca="1"/>
        <v>45903</v>
      </c>
      <c r="T422" vm="13812">
        <f ca="1"/>
        <v>121.7</v>
      </c>
      <c r="U422" vm="13805">
        <f ca="1"/>
        <v>45903</v>
      </c>
      <c r="V422" vm="13813">
        <f ca="1"/>
        <v>469.52</v>
      </c>
      <c r="W422" vm="13805">
        <f ca="1"/>
        <v>45903</v>
      </c>
      <c r="X422" vm="13814">
        <f ca="1"/>
        <v>505.35</v>
      </c>
      <c r="Y422" vm="13805">
        <f ca="1"/>
        <v>45903</v>
      </c>
      <c r="Z422" vm="11696">
        <f ca="1"/>
        <v>57.93</v>
      </c>
      <c r="AA422" vm="13805">
        <f ca="1"/>
        <v>45903</v>
      </c>
      <c r="AB422" vm="2689">
        <f ca="1"/>
        <v>56.74</v>
      </c>
      <c r="AC422" vm="13805">
        <f ca="1"/>
        <v>45903</v>
      </c>
      <c r="AD422" vm="9549">
        <f ca="1"/>
        <v>80.11</v>
      </c>
      <c r="AE422" vm="13805">
        <f ca="1"/>
        <v>45903</v>
      </c>
      <c r="AF422" vm="13815">
        <f ca="1"/>
        <v>238.47</v>
      </c>
      <c r="AG422" vm="13805">
        <f ca="1"/>
        <v>45903</v>
      </c>
      <c r="AH422" vm="13816">
        <f ca="1"/>
        <v>71.63</v>
      </c>
      <c r="AI422" vm="13805">
        <f ca="1"/>
        <v>45903</v>
      </c>
      <c r="AJ422" vm="13817">
        <f ca="1"/>
        <v>73.319999999999993</v>
      </c>
      <c r="AK422" vm="13805">
        <f ca="1"/>
        <v>45903</v>
      </c>
      <c r="AL422" vm="13818">
        <f ca="1"/>
        <v>229.33</v>
      </c>
      <c r="AM422" vm="13805">
        <f ca="1"/>
        <v>45903</v>
      </c>
      <c r="AN422" vm="13819">
        <f ca="1"/>
        <v>10.25</v>
      </c>
      <c r="AO422" vm="13805">
        <f ca="1"/>
        <v>45903</v>
      </c>
      <c r="AP422" vm="13820">
        <f ca="1"/>
        <v>113</v>
      </c>
      <c r="AQ422" vm="13805">
        <f ca="1"/>
        <v>45903</v>
      </c>
      <c r="AR422" vm="5251">
        <f ca="1"/>
        <v>104.68</v>
      </c>
      <c r="AS422" vm="13805">
        <f ca="1"/>
        <v>45903</v>
      </c>
      <c r="AT422" vm="13821">
        <f ca="1"/>
        <v>132.18</v>
      </c>
      <c r="AU422" vm="13805">
        <f ca="1"/>
        <v>45903</v>
      </c>
      <c r="AV422" vm="1522">
        <f ca="1"/>
        <v>56.78</v>
      </c>
      <c r="AW422" vm="13805">
        <f ca="1"/>
        <v>45903</v>
      </c>
      <c r="AX422" vm="7250">
        <f ca="1"/>
        <v>46.91</v>
      </c>
      <c r="AY422" vm="13805">
        <f ca="1"/>
        <v>45903</v>
      </c>
      <c r="AZ422" vm="13822">
        <f ca="1"/>
        <v>157.09</v>
      </c>
      <c r="BA422" vm="13805">
        <f ca="1"/>
        <v>45903</v>
      </c>
      <c r="BB422" vm="13823">
        <f ca="1"/>
        <v>196.26</v>
      </c>
      <c r="BC422" vm="13805">
        <f ca="1"/>
        <v>45903</v>
      </c>
      <c r="BD422" vm="13824">
        <f ca="1"/>
        <v>91.93</v>
      </c>
      <c r="BE422" vm="13805">
        <f ca="1"/>
        <v>45903</v>
      </c>
      <c r="BF422" vm="4047">
        <f ca="1"/>
        <v>39.36</v>
      </c>
      <c r="BG422" vm="13805">
        <f ca="1"/>
        <v>45903</v>
      </c>
      <c r="BH422" vm="13825">
        <f ca="1"/>
        <v>328.14</v>
      </c>
      <c r="BI422" vm="13805">
        <f ca="1"/>
        <v>45903</v>
      </c>
      <c r="BJ422" vm="1209">
        <f ca="1"/>
        <v>50.06</v>
      </c>
      <c r="BK422" vm="13805">
        <f ca="1"/>
        <v>45903</v>
      </c>
      <c r="BL422" vm="6344">
        <f ca="1"/>
        <v>43.74</v>
      </c>
      <c r="BM422" vm="13805">
        <f ca="1"/>
        <v>45903</v>
      </c>
      <c r="BN422" vm="13826">
        <f ca="1"/>
        <v>133.15</v>
      </c>
      <c r="BO422" vm="13805">
        <f ca="1"/>
        <v>45903</v>
      </c>
      <c r="BP422" vm="10813">
        <f ca="1"/>
        <v>148.63999999999999</v>
      </c>
      <c r="BQ422" vm="13805">
        <f ca="1"/>
        <v>45903</v>
      </c>
      <c r="BR422" vm="10603">
        <f ca="1"/>
        <v>214</v>
      </c>
      <c r="BS422" vm="13805">
        <f ca="1"/>
        <v>45903</v>
      </c>
      <c r="BT422" vm="13827">
        <f ca="1"/>
        <v>256.45</v>
      </c>
      <c r="BU422" vm="13805">
        <f ca="1"/>
        <v>45903</v>
      </c>
      <c r="BV422" vm="13828">
        <f ca="1"/>
        <v>29.303000000000001</v>
      </c>
      <c r="BW422" vm="13805">
        <f ca="1"/>
        <v>45903</v>
      </c>
      <c r="BX422" vm="13829">
        <f ca="1"/>
        <v>68.569999999999993</v>
      </c>
      <c r="BZ422" vm="13805">
        <f ca="1"/>
        <v>45903</v>
      </c>
      <c r="CA422" vm="13830">
        <f ca="1"/>
        <v>591.72</v>
      </c>
      <c r="CB422" vm="13805">
        <f ca="1"/>
        <v>45903</v>
      </c>
      <c r="CC422" vm="13831">
        <f ca="1"/>
        <v>131.32</v>
      </c>
      <c r="CD422" vm="13805">
        <f ca="1"/>
        <v>45903</v>
      </c>
      <c r="CE422" vm="13832">
        <f ca="1"/>
        <v>121.1</v>
      </c>
      <c r="CF422" vm="13805">
        <f ca="1"/>
        <v>45903</v>
      </c>
      <c r="CG422" vm="10807">
        <f ca="1"/>
        <v>61.55</v>
      </c>
      <c r="CH422" vm="13805">
        <f ca="1"/>
        <v>45903</v>
      </c>
      <c r="CI422" vm="4941">
        <f ca="1"/>
        <v>217.99</v>
      </c>
    </row>
    <row r="423" spans="1:87">
      <c r="A423" vm="13833">
        <f ca="1"/>
        <v>45904</v>
      </c>
      <c r="B423" vm="13834">
        <f ca="1"/>
        <v>19.8</v>
      </c>
      <c r="C423" vm="13833">
        <f ca="1"/>
        <v>45904</v>
      </c>
      <c r="D423" vm="13835">
        <f ca="1"/>
        <v>61.94</v>
      </c>
      <c r="E423" vm="13833">
        <f ca="1"/>
        <v>45904</v>
      </c>
      <c r="F423" vm="13836">
        <f ca="1"/>
        <v>18.05</v>
      </c>
      <c r="G423" vm="13833">
        <f ca="1"/>
        <v>45904</v>
      </c>
      <c r="H423" vm="13837">
        <f ca="1"/>
        <v>753.43</v>
      </c>
      <c r="I423" vm="13833">
        <f ca="1"/>
        <v>45904</v>
      </c>
      <c r="J423" vm="13838">
        <f ca="1"/>
        <v>168.03</v>
      </c>
      <c r="K423" vm="13833">
        <f ca="1"/>
        <v>45904</v>
      </c>
      <c r="L423" vm="13839">
        <f ca="1"/>
        <v>454.52</v>
      </c>
      <c r="M423" vm="13833">
        <f ca="1"/>
        <v>45904</v>
      </c>
      <c r="N423" vm="10993">
        <f ca="1"/>
        <v>50.71</v>
      </c>
      <c r="O423" vm="13833">
        <f ca="1"/>
        <v>45904</v>
      </c>
      <c r="P423" vm="13840">
        <f ca="1"/>
        <v>9.26</v>
      </c>
      <c r="Q423" vm="13833">
        <f ca="1"/>
        <v>45904</v>
      </c>
      <c r="R423" vm="10413">
        <f ca="1"/>
        <v>268.25</v>
      </c>
      <c r="S423" vm="13833">
        <f ca="1"/>
        <v>45904</v>
      </c>
      <c r="T423" vm="13841">
        <f ca="1"/>
        <v>116.58</v>
      </c>
      <c r="U423" vm="13833">
        <f ca="1"/>
        <v>45904</v>
      </c>
      <c r="V423" vm="13842">
        <f ca="1"/>
        <v>474.9</v>
      </c>
      <c r="W423" vm="13833">
        <f ca="1"/>
        <v>45904</v>
      </c>
      <c r="X423" vm="13843">
        <f ca="1"/>
        <v>507.97</v>
      </c>
      <c r="Y423" vm="13833">
        <f ca="1"/>
        <v>45904</v>
      </c>
      <c r="Z423" vm="13844">
        <f ca="1"/>
        <v>59.9</v>
      </c>
      <c r="AA423" vm="13833">
        <f ca="1"/>
        <v>45904</v>
      </c>
      <c r="AB423" vm="13845">
        <f ca="1"/>
        <v>56.14</v>
      </c>
      <c r="AC423" vm="13833">
        <f ca="1"/>
        <v>45904</v>
      </c>
      <c r="AD423" vm="13846">
        <f ca="1"/>
        <v>79.27</v>
      </c>
      <c r="AE423" vm="13833">
        <f ca="1"/>
        <v>45904</v>
      </c>
      <c r="AF423" vm="13847">
        <f ca="1"/>
        <v>239.78</v>
      </c>
      <c r="AG423" vm="13833">
        <f ca="1"/>
        <v>45904</v>
      </c>
      <c r="AH423" vm="11134">
        <f ca="1"/>
        <v>70.87</v>
      </c>
      <c r="AI423" vm="13833">
        <f ca="1"/>
        <v>45904</v>
      </c>
      <c r="AJ423" vm="13848">
        <f ca="1"/>
        <v>73.69</v>
      </c>
      <c r="AK423" vm="13833">
        <f ca="1"/>
        <v>45904</v>
      </c>
      <c r="AL423" vm="12783">
        <f ca="1"/>
        <v>221.9</v>
      </c>
      <c r="AM423" vm="13833">
        <f ca="1"/>
        <v>45904</v>
      </c>
      <c r="AN423" vm="13849">
        <f ca="1"/>
        <v>11.08</v>
      </c>
      <c r="AO423" vm="13833">
        <f ca="1"/>
        <v>45904</v>
      </c>
      <c r="AP423" vm="4363">
        <f ca="1"/>
        <v>114.06</v>
      </c>
      <c r="AQ423" vm="13833">
        <f ca="1"/>
        <v>45904</v>
      </c>
      <c r="AR423" vm="6316">
        <f ca="1"/>
        <v>105.56</v>
      </c>
      <c r="AS423" vm="13833">
        <f ca="1"/>
        <v>45904</v>
      </c>
      <c r="AT423" vm="13850">
        <f ca="1"/>
        <v>132.81</v>
      </c>
      <c r="AU423" vm="13833">
        <f ca="1"/>
        <v>45904</v>
      </c>
      <c r="AV423" vm="4775">
        <f ca="1"/>
        <v>56.98</v>
      </c>
      <c r="AW423" vm="13833">
        <f ca="1"/>
        <v>45904</v>
      </c>
      <c r="AX423" vm="12954">
        <f ca="1"/>
        <v>47.02</v>
      </c>
      <c r="AY423" vm="13833">
        <f ca="1"/>
        <v>45904</v>
      </c>
      <c r="AZ423" vm="13851">
        <f ca="1"/>
        <v>156.53</v>
      </c>
      <c r="BA423" vm="13833">
        <f ca="1"/>
        <v>45904</v>
      </c>
      <c r="BB423" vm="13852">
        <f ca="1"/>
        <v>195.09</v>
      </c>
      <c r="BC423" vm="13833">
        <f ca="1"/>
        <v>45904</v>
      </c>
      <c r="BD423" vm="13853">
        <f ca="1"/>
        <v>87.46</v>
      </c>
      <c r="BE423" vm="13833">
        <f ca="1"/>
        <v>45904</v>
      </c>
      <c r="BF423" vm="9226">
        <f ca="1"/>
        <v>39.61</v>
      </c>
      <c r="BG423" vm="13833">
        <f ca="1"/>
        <v>45904</v>
      </c>
      <c r="BH423" vm="13854">
        <f ca="1"/>
        <v>326.69</v>
      </c>
      <c r="BI423" vm="13833">
        <f ca="1"/>
        <v>45904</v>
      </c>
      <c r="BJ423" vm="13855">
        <f ca="1"/>
        <v>50.62</v>
      </c>
      <c r="BK423" vm="13833">
        <f ca="1"/>
        <v>45904</v>
      </c>
      <c r="BL423" vm="1931">
        <f ca="1"/>
        <v>44.18</v>
      </c>
      <c r="BM423" vm="13833">
        <f ca="1"/>
        <v>45904</v>
      </c>
      <c r="BN423" vm="923">
        <f ca="1"/>
        <v>134.69999999999999</v>
      </c>
      <c r="BO423" vm="13833">
        <f ca="1"/>
        <v>45904</v>
      </c>
      <c r="BP423" vm="17">
        <f ca="1"/>
        <v>146.88999999999999</v>
      </c>
      <c r="BQ423" vm="13833">
        <f ca="1"/>
        <v>45904</v>
      </c>
      <c r="BR423" vm="13856">
        <f ca="1"/>
        <v>215.16</v>
      </c>
      <c r="BS423" vm="13833">
        <f ca="1"/>
        <v>45904</v>
      </c>
      <c r="BT423" vm="13857">
        <f ca="1"/>
        <v>244.01</v>
      </c>
      <c r="BU423" vm="13833">
        <f ca="1"/>
        <v>45904</v>
      </c>
      <c r="BV423" vm="13858">
        <f ca="1"/>
        <v>29.636800000000001</v>
      </c>
      <c r="BW423" vm="13833">
        <f ca="1"/>
        <v>45904</v>
      </c>
      <c r="BX423" vm="432">
        <f ca="1"/>
        <v>68.92</v>
      </c>
      <c r="BZ423" vm="13833">
        <f ca="1"/>
        <v>45904</v>
      </c>
      <c r="CA423" vm="13859">
        <f ca="1"/>
        <v>596.59</v>
      </c>
      <c r="CB423" vm="13833">
        <f ca="1"/>
        <v>45904</v>
      </c>
      <c r="CC423" vm="1643">
        <f ca="1"/>
        <v>132.06</v>
      </c>
      <c r="CD423" vm="13833">
        <f ca="1"/>
        <v>45904</v>
      </c>
      <c r="CE423" vm="13860">
        <f ca="1"/>
        <v>121.74</v>
      </c>
      <c r="CF423" vm="13833">
        <f ca="1"/>
        <v>45904</v>
      </c>
      <c r="CG423" vm="13861">
        <f ca="1"/>
        <v>61.98</v>
      </c>
      <c r="CH423" vm="13833">
        <f ca="1"/>
        <v>45904</v>
      </c>
      <c r="CI423" vm="13862">
        <f ca="1"/>
        <v>219.69</v>
      </c>
    </row>
    <row r="424" spans="1:87">
      <c r="A424" vm="13863">
        <f ca="1"/>
        <v>45905</v>
      </c>
      <c r="B424" vm="6628">
        <f ca="1"/>
        <v>20.29</v>
      </c>
      <c r="C424" vm="13863">
        <f ca="1"/>
        <v>45905</v>
      </c>
      <c r="D424" vm="13864">
        <f ca="1"/>
        <v>62.94</v>
      </c>
      <c r="E424" vm="13863">
        <f ca="1"/>
        <v>45905</v>
      </c>
      <c r="F424" vm="1390">
        <f ca="1"/>
        <v>17.79</v>
      </c>
      <c r="G424" vm="13863">
        <f ca="1"/>
        <v>45905</v>
      </c>
      <c r="H424" vm="13865">
        <f ca="1"/>
        <v>781.7</v>
      </c>
      <c r="I424" vm="13863">
        <f ca="1"/>
        <v>45905</v>
      </c>
      <c r="J424" vm="13866">
        <f ca="1"/>
        <v>168.62</v>
      </c>
      <c r="K424" vm="13863">
        <f ca="1"/>
        <v>45905</v>
      </c>
      <c r="L424" vm="13867">
        <f ca="1"/>
        <v>466.86</v>
      </c>
      <c r="M424" vm="13863">
        <f ca="1"/>
        <v>45905</v>
      </c>
      <c r="N424" vm="13868">
        <f ca="1"/>
        <v>51.17</v>
      </c>
      <c r="O424" vm="13863">
        <f ca="1"/>
        <v>45905</v>
      </c>
      <c r="P424" vm="13869">
        <f ca="1"/>
        <v>9.6</v>
      </c>
      <c r="Q424" vm="13863">
        <f ca="1"/>
        <v>45905</v>
      </c>
      <c r="R424" vm="13870">
        <f ca="1"/>
        <v>274.2</v>
      </c>
      <c r="S424" vm="13863">
        <f ca="1"/>
        <v>45905</v>
      </c>
      <c r="T424" vm="13638">
        <f ca="1"/>
        <v>116.13</v>
      </c>
      <c r="U424" vm="13863">
        <f ca="1"/>
        <v>45905</v>
      </c>
      <c r="V424" vm="1902">
        <f ca="1"/>
        <v>473.26</v>
      </c>
      <c r="W424" vm="13863">
        <f ca="1"/>
        <v>45905</v>
      </c>
      <c r="X424" vm="13871">
        <f ca="1"/>
        <v>495</v>
      </c>
      <c r="Y424" vm="13863">
        <f ca="1"/>
        <v>45905</v>
      </c>
      <c r="Z424" vm="4746">
        <f ca="1"/>
        <v>60.67</v>
      </c>
      <c r="AA424" vm="13863">
        <f ca="1"/>
        <v>45905</v>
      </c>
      <c r="AB424" vm="11167">
        <f ca="1"/>
        <v>55.23</v>
      </c>
      <c r="AC424" vm="13863">
        <f ca="1"/>
        <v>45905</v>
      </c>
      <c r="AD424" vm="13872">
        <f ca="1"/>
        <v>81.540000000000006</v>
      </c>
      <c r="AE424" vm="13863">
        <f ca="1"/>
        <v>45905</v>
      </c>
      <c r="AF424" vm="13873">
        <f ca="1"/>
        <v>239.69</v>
      </c>
      <c r="AG424" vm="13863">
        <f ca="1"/>
        <v>45905</v>
      </c>
      <c r="AH424" vm="5245">
        <f ca="1"/>
        <v>70.900000000000006</v>
      </c>
      <c r="AI424" vm="13863">
        <f ca="1"/>
        <v>45905</v>
      </c>
      <c r="AJ424" vm="12384">
        <f ca="1"/>
        <v>73.78</v>
      </c>
      <c r="AK424" vm="13863">
        <f ca="1"/>
        <v>45905</v>
      </c>
      <c r="AL424" vm="13874">
        <f ca="1"/>
        <v>225.58</v>
      </c>
      <c r="AM424" vm="13863">
        <f ca="1"/>
        <v>45905</v>
      </c>
      <c r="AN424" vm="13875">
        <f ca="1"/>
        <v>11.05</v>
      </c>
      <c r="AO424" vm="13863">
        <f ca="1"/>
        <v>45905</v>
      </c>
      <c r="AP424" vm="13876">
        <f ca="1"/>
        <v>112.95</v>
      </c>
      <c r="AQ424" vm="13863">
        <f ca="1"/>
        <v>45905</v>
      </c>
      <c r="AR424" vm="4633">
        <f ca="1"/>
        <v>103.69</v>
      </c>
      <c r="AS424" vm="13863">
        <f ca="1"/>
        <v>45905</v>
      </c>
      <c r="AT424" vm="275">
        <f ca="1"/>
        <v>132.94</v>
      </c>
      <c r="AU424" vm="13863">
        <f ca="1"/>
        <v>45905</v>
      </c>
      <c r="AV424" vm="9342">
        <f ca="1"/>
        <v>56.43</v>
      </c>
      <c r="AW424" vm="13863">
        <f ca="1"/>
        <v>45905</v>
      </c>
      <c r="AX424" vm="13877">
        <f ca="1"/>
        <v>50.56</v>
      </c>
      <c r="AY424" vm="13863">
        <f ca="1"/>
        <v>45905</v>
      </c>
      <c r="AZ424" vm="13878">
        <f ca="1"/>
        <v>156.28</v>
      </c>
      <c r="BA424" vm="13863">
        <f ca="1"/>
        <v>45905</v>
      </c>
      <c r="BB424" vm="13879">
        <f ca="1"/>
        <v>198.32</v>
      </c>
      <c r="BC424" vm="13863">
        <f ca="1"/>
        <v>45905</v>
      </c>
      <c r="BD424" vm="8988">
        <f ca="1"/>
        <v>89.2</v>
      </c>
      <c r="BE424" vm="13863">
        <f ca="1"/>
        <v>45905</v>
      </c>
      <c r="BF424" vm="1416">
        <f ca="1"/>
        <v>40.5</v>
      </c>
      <c r="BG424" vm="13863">
        <f ca="1"/>
        <v>45905</v>
      </c>
      <c r="BH424" vm="13880">
        <f ca="1"/>
        <v>331.05</v>
      </c>
      <c r="BI424" vm="13863">
        <f ca="1"/>
        <v>45905</v>
      </c>
      <c r="BJ424" vm="2822">
        <f ca="1"/>
        <v>49.77</v>
      </c>
      <c r="BK424" vm="13863">
        <f ca="1"/>
        <v>45905</v>
      </c>
      <c r="BL424" vm="8026">
        <f ca="1"/>
        <v>44.38</v>
      </c>
      <c r="BM424" vm="13863">
        <f ca="1"/>
        <v>45905</v>
      </c>
      <c r="BN424" vm="11862">
        <f ca="1"/>
        <v>131.66999999999999</v>
      </c>
      <c r="BO424" vm="13863">
        <f ca="1"/>
        <v>45905</v>
      </c>
      <c r="BP424" vm="13881">
        <f ca="1"/>
        <v>146.38999999999999</v>
      </c>
      <c r="BQ424" vm="13863">
        <f ca="1"/>
        <v>45905</v>
      </c>
      <c r="BR424" vm="11588">
        <f ca="1"/>
        <v>214.25</v>
      </c>
      <c r="BS424" vm="13863">
        <f ca="1"/>
        <v>45905</v>
      </c>
      <c r="BT424" vm="13882">
        <f ca="1"/>
        <v>250.76</v>
      </c>
      <c r="BU424" vm="13863">
        <f ca="1"/>
        <v>45905</v>
      </c>
      <c r="BV424" vm="13883">
        <f ca="1"/>
        <v>29.12</v>
      </c>
      <c r="BW424" vm="13863">
        <f ca="1"/>
        <v>45905</v>
      </c>
      <c r="BX424" vm="6965">
        <f ca="1"/>
        <v>70.099999999999994</v>
      </c>
      <c r="BZ424" vm="13863">
        <f ca="1"/>
        <v>45905</v>
      </c>
      <c r="CA424" vm="13884">
        <f ca="1"/>
        <v>594.96</v>
      </c>
      <c r="CB424" vm="13863">
        <f ca="1"/>
        <v>45905</v>
      </c>
      <c r="CC424" vm="13885">
        <f ca="1"/>
        <v>132.1</v>
      </c>
      <c r="CD424" vm="13863">
        <f ca="1"/>
        <v>45905</v>
      </c>
      <c r="CE424" vm="13886">
        <f ca="1"/>
        <v>121.18</v>
      </c>
      <c r="CF424" vm="13863">
        <f ca="1"/>
        <v>45905</v>
      </c>
      <c r="CG424" vm="10807">
        <f ca="1"/>
        <v>61.55</v>
      </c>
      <c r="CH424" vm="13863">
        <f ca="1"/>
        <v>45905</v>
      </c>
      <c r="CI424" vm="6017">
        <f ca="1"/>
        <v>219.85</v>
      </c>
    </row>
    <row r="425" spans="1:87">
      <c r="A425" vm="13887">
        <f ca="1"/>
        <v>45908</v>
      </c>
      <c r="B425" vm="1399">
        <f ca="1"/>
        <v>20.079999999999998</v>
      </c>
      <c r="C425" vm="13887">
        <f ca="1"/>
        <v>45908</v>
      </c>
      <c r="D425" vm="12244">
        <f ca="1"/>
        <v>62.3</v>
      </c>
      <c r="E425" vm="13887">
        <f ca="1"/>
        <v>45908</v>
      </c>
      <c r="F425" vm="1314">
        <f ca="1"/>
        <v>18.02</v>
      </c>
      <c r="G425" vm="13887">
        <f ca="1"/>
        <v>45908</v>
      </c>
      <c r="H425" vm="13888">
        <f ca="1"/>
        <v>796.25</v>
      </c>
      <c r="K425" vm="13887">
        <f ca="1"/>
        <v>45908</v>
      </c>
      <c r="L425" vm="1983">
        <f ca="1"/>
        <v>470</v>
      </c>
      <c r="M425" vm="13887">
        <f ca="1"/>
        <v>45908</v>
      </c>
      <c r="N425" vm="4847">
        <f ca="1"/>
        <v>53.1</v>
      </c>
      <c r="O425" vm="13887">
        <f ca="1"/>
        <v>45908</v>
      </c>
      <c r="P425" vm="13889">
        <f ca="1"/>
        <v>9.52</v>
      </c>
      <c r="S425" vm="13887">
        <f ca="1"/>
        <v>45908</v>
      </c>
      <c r="T425" vm="6644">
        <f ca="1"/>
        <v>116.83</v>
      </c>
      <c r="U425" vm="13887">
        <f ca="1"/>
        <v>45908</v>
      </c>
      <c r="V425" vm="13890">
        <f ca="1"/>
        <v>481.51</v>
      </c>
      <c r="W425" vm="13887">
        <f ca="1"/>
        <v>45908</v>
      </c>
      <c r="X425" vm="13891">
        <f ca="1"/>
        <v>498.2</v>
      </c>
      <c r="AA425" vm="13887">
        <f ca="1"/>
        <v>45908</v>
      </c>
      <c r="AB425" vm="13892">
        <f ca="1"/>
        <v>54.28</v>
      </c>
      <c r="AC425" vm="13887">
        <f ca="1"/>
        <v>45908</v>
      </c>
      <c r="AD425" vm="122">
        <f ca="1"/>
        <v>82</v>
      </c>
      <c r="AE425" vm="13887">
        <f ca="1"/>
        <v>45908</v>
      </c>
      <c r="AF425" vm="13893">
        <f ca="1"/>
        <v>237.88</v>
      </c>
      <c r="AI425" vm="13887">
        <f ca="1"/>
        <v>45908</v>
      </c>
      <c r="AJ425" vm="13894">
        <f ca="1"/>
        <v>70.260000000000005</v>
      </c>
      <c r="AK425" vm="13887">
        <f ca="1"/>
        <v>45908</v>
      </c>
      <c r="AL425" vm="9199">
        <f ca="1"/>
        <v>226.52</v>
      </c>
      <c r="AM425" vm="13887">
        <f ca="1"/>
        <v>45908</v>
      </c>
      <c r="AN425" vm="8186">
        <f ca="1"/>
        <v>10.93</v>
      </c>
      <c r="AQ425" vm="13887">
        <f ca="1"/>
        <v>45908</v>
      </c>
      <c r="AR425" vm="1141">
        <f ca="1"/>
        <v>104.02</v>
      </c>
      <c r="AS425" vm="13887">
        <f ca="1"/>
        <v>45908</v>
      </c>
      <c r="AT425" vm="13895">
        <f ca="1"/>
        <v>132.19999999999999</v>
      </c>
      <c r="AU425" vm="13887">
        <f ca="1"/>
        <v>45908</v>
      </c>
      <c r="AV425" vm="3265">
        <f ca="1"/>
        <v>57.32</v>
      </c>
      <c r="AY425" vm="13887">
        <f ca="1"/>
        <v>45908</v>
      </c>
      <c r="AZ425" vm="5131">
        <f ca="1"/>
        <v>158.53</v>
      </c>
      <c r="BA425" vm="13887">
        <f ca="1"/>
        <v>45908</v>
      </c>
      <c r="BB425" vm="1058">
        <f ca="1"/>
        <v>193.64</v>
      </c>
      <c r="BE425" vm="13887">
        <f ca="1"/>
        <v>45908</v>
      </c>
      <c r="BF425" vm="5004">
        <f ca="1"/>
        <v>40.049999999999997</v>
      </c>
      <c r="BI425" vm="13887">
        <f ca="1"/>
        <v>45908</v>
      </c>
      <c r="BJ425" vm="4958">
        <f ca="1"/>
        <v>49.46</v>
      </c>
      <c r="BK425" vm="13887">
        <f ca="1"/>
        <v>45908</v>
      </c>
      <c r="BL425" vm="10176">
        <f ca="1"/>
        <v>43.32</v>
      </c>
      <c r="BM425" vm="13887">
        <f ca="1"/>
        <v>45908</v>
      </c>
      <c r="BN425" vm="13896">
        <f ca="1"/>
        <v>130.63999999999999</v>
      </c>
      <c r="BO425" vm="13887">
        <f ca="1"/>
        <v>45908</v>
      </c>
      <c r="BP425" vm="13897">
        <f ca="1"/>
        <v>141.71</v>
      </c>
      <c r="BQ425" vm="13887">
        <f ca="1"/>
        <v>45908</v>
      </c>
      <c r="BR425" vm="13898">
        <f ca="1"/>
        <v>214.75</v>
      </c>
      <c r="BS425" vm="13887">
        <f ca="1"/>
        <v>45908</v>
      </c>
      <c r="BT425" vm="13899">
        <f ca="1"/>
        <v>252.27</v>
      </c>
      <c r="BW425" vm="13887">
        <f ca="1"/>
        <v>45908</v>
      </c>
      <c r="BX425" vm="13900">
        <f ca="1"/>
        <v>70.42</v>
      </c>
      <c r="BZ425" vm="13887">
        <f ca="1"/>
        <v>45908</v>
      </c>
      <c r="CA425" vm="13901">
        <f ca="1"/>
        <v>596.5</v>
      </c>
      <c r="CB425" vm="13887">
        <f ca="1"/>
        <v>45908</v>
      </c>
      <c r="CC425" vm="13902">
        <f ca="1"/>
        <v>132.43</v>
      </c>
      <c r="CD425" vm="13887">
        <f ca="1"/>
        <v>45908</v>
      </c>
      <c r="CE425" vm="11786">
        <f ca="1"/>
        <v>121.44</v>
      </c>
      <c r="CF425" vm="13887">
        <f ca="1"/>
        <v>45908</v>
      </c>
      <c r="CG425" vm="13903">
        <f ca="1"/>
        <v>61.65</v>
      </c>
      <c r="CH425" vm="13887">
        <f ca="1"/>
        <v>45908</v>
      </c>
      <c r="CI425" vm="5741">
        <f ca="1"/>
        <v>220.7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FE5E26-3332-49FA-80DB-6C2B549B4C2F}">
  <dimension ref="A1:CI424"/>
  <sheetViews>
    <sheetView topLeftCell="BB1" zoomScale="52" workbookViewId="0">
      <selection activeCell="CA6" sqref="CA6"/>
    </sheetView>
  </sheetViews>
  <sheetFormatPr defaultRowHeight="14.5"/>
  <sheetData>
    <row r="1" spans="1:87">
      <c r="A1" t="s">
        <v>0</v>
      </c>
      <c r="W1" t="s">
        <v>1</v>
      </c>
      <c r="AW1" t="s">
        <v>2</v>
      </c>
    </row>
    <row r="2" spans="1:87">
      <c r="A2" t="s">
        <v>3</v>
      </c>
      <c r="B2" t="s">
        <v>4</v>
      </c>
      <c r="C2" t="s">
        <v>5</v>
      </c>
      <c r="D2" t="s">
        <v>4</v>
      </c>
      <c r="E2" t="s">
        <v>6</v>
      </c>
      <c r="F2" t="s">
        <v>4</v>
      </c>
      <c r="G2" t="s">
        <v>44</v>
      </c>
      <c r="H2" t="s">
        <v>4</v>
      </c>
      <c r="I2" t="s">
        <v>7</v>
      </c>
      <c r="J2" t="s">
        <v>4</v>
      </c>
      <c r="K2" t="s">
        <v>8</v>
      </c>
      <c r="L2" t="s">
        <v>4</v>
      </c>
      <c r="M2" t="s">
        <v>9</v>
      </c>
      <c r="N2" t="s">
        <v>4</v>
      </c>
      <c r="O2" t="s">
        <v>10</v>
      </c>
      <c r="P2" t="s">
        <v>4</v>
      </c>
      <c r="Q2" t="s">
        <v>11</v>
      </c>
      <c r="R2" t="s">
        <v>4</v>
      </c>
      <c r="S2" t="s">
        <v>12</v>
      </c>
      <c r="T2" t="s">
        <v>4</v>
      </c>
      <c r="U2" t="s">
        <v>13</v>
      </c>
      <c r="V2" t="s">
        <v>4</v>
      </c>
      <c r="W2" t="s">
        <v>14</v>
      </c>
      <c r="X2" t="s">
        <v>4</v>
      </c>
      <c r="Y2" t="s">
        <v>15</v>
      </c>
      <c r="Z2" t="s">
        <v>4</v>
      </c>
      <c r="AA2" t="s">
        <v>16</v>
      </c>
      <c r="AB2" t="s">
        <v>4</v>
      </c>
      <c r="AC2" t="s">
        <v>17</v>
      </c>
      <c r="AD2" t="s">
        <v>4</v>
      </c>
      <c r="AE2" t="s">
        <v>18</v>
      </c>
      <c r="AF2" t="s">
        <v>4</v>
      </c>
      <c r="AG2" t="s">
        <v>19</v>
      </c>
      <c r="AH2" t="s">
        <v>4</v>
      </c>
      <c r="AI2" t="s">
        <v>20</v>
      </c>
      <c r="AJ2" t="s">
        <v>4</v>
      </c>
      <c r="AK2" t="s">
        <v>21</v>
      </c>
      <c r="AL2" t="s">
        <v>4</v>
      </c>
      <c r="AM2" t="s">
        <v>22</v>
      </c>
      <c r="AN2" t="s">
        <v>4</v>
      </c>
      <c r="AO2" t="s">
        <v>23</v>
      </c>
      <c r="AP2" t="s">
        <v>4</v>
      </c>
      <c r="AQ2" t="s">
        <v>24</v>
      </c>
      <c r="AR2" t="s">
        <v>4</v>
      </c>
      <c r="AS2" t="s">
        <v>25</v>
      </c>
      <c r="AT2" t="s">
        <v>4</v>
      </c>
      <c r="AU2" t="s">
        <v>26</v>
      </c>
      <c r="AV2" t="s">
        <v>4</v>
      </c>
      <c r="AW2" t="s">
        <v>27</v>
      </c>
      <c r="AX2" t="s">
        <v>4</v>
      </c>
      <c r="AY2" t="s">
        <v>28</v>
      </c>
      <c r="AZ2" t="s">
        <v>4</v>
      </c>
      <c r="BA2" t="s">
        <v>29</v>
      </c>
      <c r="BB2" t="s">
        <v>4</v>
      </c>
      <c r="BC2" t="s">
        <v>30</v>
      </c>
      <c r="BD2" t="s">
        <v>4</v>
      </c>
      <c r="BE2" t="s">
        <v>45</v>
      </c>
      <c r="BF2" t="s">
        <v>4</v>
      </c>
      <c r="BG2" t="s">
        <v>31</v>
      </c>
      <c r="BH2" t="s">
        <v>4</v>
      </c>
      <c r="BI2" t="s">
        <v>32</v>
      </c>
      <c r="BJ2" t="s">
        <v>4</v>
      </c>
      <c r="BK2" t="s">
        <v>33</v>
      </c>
      <c r="BL2" t="s">
        <v>4</v>
      </c>
      <c r="BM2" t="s">
        <v>34</v>
      </c>
      <c r="BN2" t="s">
        <v>4</v>
      </c>
      <c r="BO2" t="s">
        <v>35</v>
      </c>
      <c r="BP2" t="s">
        <v>4</v>
      </c>
      <c r="BQ2" t="s">
        <v>36</v>
      </c>
      <c r="BR2" t="s">
        <v>4</v>
      </c>
      <c r="BS2" t="s">
        <v>37</v>
      </c>
      <c r="BT2" t="s">
        <v>4</v>
      </c>
      <c r="BU2" t="s">
        <v>38</v>
      </c>
      <c r="BV2" t="s">
        <v>4</v>
      </c>
      <c r="BW2" t="s">
        <v>39</v>
      </c>
      <c r="BX2" t="s">
        <v>4</v>
      </c>
      <c r="BZ2" t="s">
        <v>46</v>
      </c>
      <c r="CA2" t="s">
        <v>4</v>
      </c>
      <c r="CB2" t="s">
        <v>47</v>
      </c>
      <c r="CC2" t="s">
        <v>4</v>
      </c>
      <c r="CD2" t="s">
        <v>48</v>
      </c>
      <c r="CE2" t="s">
        <v>4</v>
      </c>
      <c r="CF2" t="s">
        <v>49</v>
      </c>
      <c r="CG2" t="s">
        <v>4</v>
      </c>
      <c r="CH2" t="s">
        <v>50</v>
      </c>
      <c r="CI2" t="s">
        <v>4</v>
      </c>
    </row>
    <row r="3" spans="1:87">
      <c r="A3" t="s">
        <v>40</v>
      </c>
      <c r="B3" t="s">
        <v>41</v>
      </c>
      <c r="C3" t="s">
        <v>40</v>
      </c>
      <c r="D3" t="s">
        <v>41</v>
      </c>
      <c r="E3" t="s">
        <v>40</v>
      </c>
      <c r="F3" t="s">
        <v>41</v>
      </c>
      <c r="G3" t="s">
        <v>40</v>
      </c>
      <c r="H3" t="s">
        <v>41</v>
      </c>
      <c r="I3" t="s">
        <v>40</v>
      </c>
      <c r="J3" t="s">
        <v>41</v>
      </c>
      <c r="K3" t="s">
        <v>40</v>
      </c>
      <c r="L3" t="s">
        <v>41</v>
      </c>
      <c r="M3" t="s">
        <v>40</v>
      </c>
      <c r="N3" t="s">
        <v>41</v>
      </c>
      <c r="O3" t="s">
        <v>40</v>
      </c>
      <c r="P3" t="s">
        <v>41</v>
      </c>
      <c r="Q3" t="s">
        <v>40</v>
      </c>
      <c r="R3" t="s">
        <v>41</v>
      </c>
      <c r="S3" t="s">
        <v>40</v>
      </c>
      <c r="T3" t="s">
        <v>41</v>
      </c>
      <c r="U3" t="s">
        <v>40</v>
      </c>
      <c r="V3" t="s">
        <v>41</v>
      </c>
      <c r="W3" t="s">
        <v>40</v>
      </c>
      <c r="X3" t="s">
        <v>41</v>
      </c>
      <c r="Y3" t="s">
        <v>40</v>
      </c>
      <c r="Z3" t="s">
        <v>41</v>
      </c>
      <c r="AA3" t="s">
        <v>40</v>
      </c>
      <c r="AB3" t="s">
        <v>41</v>
      </c>
      <c r="AC3" t="s">
        <v>40</v>
      </c>
      <c r="AD3" t="s">
        <v>41</v>
      </c>
      <c r="AE3" t="s">
        <v>40</v>
      </c>
      <c r="AF3" t="s">
        <v>41</v>
      </c>
      <c r="AG3" t="s">
        <v>40</v>
      </c>
      <c r="AH3" t="s">
        <v>41</v>
      </c>
      <c r="AI3" t="s">
        <v>40</v>
      </c>
      <c r="AJ3" t="s">
        <v>41</v>
      </c>
      <c r="AK3" t="s">
        <v>40</v>
      </c>
      <c r="AL3" t="s">
        <v>41</v>
      </c>
      <c r="AM3" t="s">
        <v>40</v>
      </c>
      <c r="AN3" t="s">
        <v>41</v>
      </c>
      <c r="AO3" t="s">
        <v>40</v>
      </c>
      <c r="AP3" t="s">
        <v>41</v>
      </c>
      <c r="AQ3" t="s">
        <v>40</v>
      </c>
      <c r="AR3" t="s">
        <v>41</v>
      </c>
      <c r="AS3" t="s">
        <v>40</v>
      </c>
      <c r="AT3" t="s">
        <v>41</v>
      </c>
      <c r="AU3" t="s">
        <v>40</v>
      </c>
      <c r="AV3" t="s">
        <v>41</v>
      </c>
      <c r="AW3" t="s">
        <v>40</v>
      </c>
      <c r="AX3" t="s">
        <v>41</v>
      </c>
      <c r="AY3" t="s">
        <v>40</v>
      </c>
      <c r="AZ3" t="s">
        <v>41</v>
      </c>
      <c r="BA3" t="s">
        <v>40</v>
      </c>
      <c r="BB3" t="s">
        <v>41</v>
      </c>
      <c r="BC3" t="s">
        <v>40</v>
      </c>
      <c r="BD3" t="s">
        <v>41</v>
      </c>
      <c r="BE3" t="s">
        <v>40</v>
      </c>
      <c r="BF3" t="s">
        <v>41</v>
      </c>
      <c r="BG3" t="s">
        <v>40</v>
      </c>
      <c r="BH3" t="s">
        <v>41</v>
      </c>
      <c r="BI3" t="s">
        <v>40</v>
      </c>
      <c r="BJ3" t="s">
        <v>41</v>
      </c>
      <c r="BK3" t="s">
        <v>40</v>
      </c>
      <c r="BL3" t="s">
        <v>41</v>
      </c>
      <c r="BM3" t="s">
        <v>40</v>
      </c>
      <c r="BN3" t="s">
        <v>41</v>
      </c>
      <c r="BO3" t="s">
        <v>40</v>
      </c>
      <c r="BP3" t="s">
        <v>41</v>
      </c>
      <c r="BQ3" t="s">
        <v>40</v>
      </c>
      <c r="BR3" t="s">
        <v>41</v>
      </c>
      <c r="BS3" t="s">
        <v>40</v>
      </c>
      <c r="BT3" t="s">
        <v>41</v>
      </c>
      <c r="BU3" t="s">
        <v>40</v>
      </c>
      <c r="BV3" t="s">
        <v>41</v>
      </c>
      <c r="BW3" t="s">
        <v>40</v>
      </c>
      <c r="BX3" t="s">
        <v>41</v>
      </c>
      <c r="BZ3" t="s">
        <v>40</v>
      </c>
      <c r="CA3" t="s">
        <v>41</v>
      </c>
      <c r="CB3" t="s">
        <v>40</v>
      </c>
      <c r="CC3" t="s">
        <v>41</v>
      </c>
      <c r="CD3" t="s">
        <v>40</v>
      </c>
      <c r="CE3" t="s">
        <v>41</v>
      </c>
      <c r="CF3" t="s">
        <v>40</v>
      </c>
      <c r="CG3" t="s">
        <v>41</v>
      </c>
      <c r="CH3" t="s">
        <v>40</v>
      </c>
      <c r="CI3" t="s">
        <v>41</v>
      </c>
    </row>
    <row r="4" spans="1:87">
      <c r="A4" vm="2">
        <v>45293</v>
      </c>
      <c r="B4" vm="3">
        <v>17.11</v>
      </c>
      <c r="C4" vm="2">
        <v>45293</v>
      </c>
      <c r="D4" vm="4">
        <v>72.760000000000005</v>
      </c>
      <c r="E4" vm="2">
        <v>45293</v>
      </c>
      <c r="F4" vm="5">
        <v>14.6</v>
      </c>
      <c r="G4" vm="2">
        <v>45293</v>
      </c>
      <c r="H4" vm="6">
        <v>716.92</v>
      </c>
      <c r="I4" vm="2">
        <v>45293</v>
      </c>
      <c r="J4" vm="7">
        <v>135.78</v>
      </c>
      <c r="K4" vm="2">
        <v>45293</v>
      </c>
      <c r="L4" vm="8">
        <v>330.98</v>
      </c>
      <c r="M4" vm="2">
        <v>45293</v>
      </c>
      <c r="N4" vm="9">
        <v>39.04</v>
      </c>
      <c r="O4" vm="2">
        <v>45293</v>
      </c>
      <c r="P4" vm="10">
        <v>11.950699999999999</v>
      </c>
      <c r="Q4" vm="2">
        <v>45293</v>
      </c>
      <c r="R4" vm="11">
        <v>212.37</v>
      </c>
      <c r="S4" vm="2">
        <v>45293</v>
      </c>
      <c r="T4" vm="12">
        <v>158.22</v>
      </c>
      <c r="U4" vm="2">
        <v>45293</v>
      </c>
      <c r="V4" vm="13">
        <v>400.91</v>
      </c>
      <c r="W4" vm="2">
        <v>45293</v>
      </c>
      <c r="X4" vm="14">
        <v>370.87</v>
      </c>
      <c r="Y4" vm="2">
        <v>45293</v>
      </c>
      <c r="Z4" vm="15">
        <v>21.64</v>
      </c>
      <c r="AA4" vm="2">
        <v>45293</v>
      </c>
      <c r="AB4" vm="16">
        <v>102.11</v>
      </c>
      <c r="AC4" vm="2">
        <v>45293</v>
      </c>
      <c r="AD4" vm="17">
        <v>146.88999999999999</v>
      </c>
      <c r="AE4" vm="2">
        <v>45293</v>
      </c>
      <c r="AF4" vm="18">
        <v>185.64</v>
      </c>
      <c r="AG4" vm="2">
        <v>45293</v>
      </c>
      <c r="AH4" vm="19">
        <v>61.57</v>
      </c>
      <c r="AI4" vm="2">
        <v>45293</v>
      </c>
      <c r="AJ4" vm="20">
        <v>80.849999999999994</v>
      </c>
      <c r="AK4" vm="2">
        <v>45293</v>
      </c>
      <c r="AL4" vm="21">
        <v>189.12</v>
      </c>
      <c r="AM4" vm="2">
        <v>45293</v>
      </c>
      <c r="AN4" vm="22">
        <v>6.76</v>
      </c>
      <c r="AO4" vm="2">
        <v>45293</v>
      </c>
      <c r="AP4" vm="23">
        <v>77.75</v>
      </c>
      <c r="AQ4" vm="2">
        <v>45293</v>
      </c>
      <c r="AR4" vm="24">
        <v>52.38</v>
      </c>
      <c r="AS4" vm="2">
        <v>45293</v>
      </c>
      <c r="AT4" vm="25">
        <v>109.85</v>
      </c>
      <c r="AU4" vm="2">
        <v>45293</v>
      </c>
      <c r="AV4" vm="26">
        <v>57.03</v>
      </c>
      <c r="AW4" vm="2">
        <v>45293</v>
      </c>
      <c r="AX4" vm="27">
        <v>50.29</v>
      </c>
      <c r="AY4" vm="2">
        <v>45293</v>
      </c>
      <c r="AZ4" vm="28">
        <v>175.65</v>
      </c>
      <c r="BA4" vm="2">
        <v>45293</v>
      </c>
      <c r="BB4" vm="29">
        <v>218.81</v>
      </c>
      <c r="BC4" vm="2">
        <v>45293</v>
      </c>
      <c r="BD4" vm="30">
        <v>145.44999999999999</v>
      </c>
      <c r="BE4" vm="2">
        <v>45293</v>
      </c>
      <c r="BF4" vm="31">
        <v>37.51</v>
      </c>
      <c r="BG4" vm="2">
        <v>45293</v>
      </c>
      <c r="BH4" vm="32">
        <v>190.72</v>
      </c>
      <c r="BI4" vm="2">
        <v>45293</v>
      </c>
      <c r="BJ4" vm="33">
        <v>33.9</v>
      </c>
      <c r="BK4" vm="2">
        <v>45293</v>
      </c>
      <c r="BL4" vm="34">
        <v>38.880000000000003</v>
      </c>
      <c r="BM4" vm="2">
        <v>45293</v>
      </c>
      <c r="BN4" vm="35">
        <v>81.400000000000006</v>
      </c>
      <c r="BO4" vm="2">
        <v>45293</v>
      </c>
      <c r="BP4" vm="36">
        <v>172.91</v>
      </c>
      <c r="BQ4" vm="2">
        <v>45293</v>
      </c>
      <c r="BR4" vm="37">
        <v>209</v>
      </c>
      <c r="BS4" vm="2">
        <v>45293</v>
      </c>
      <c r="BT4" vm="38">
        <v>256.13</v>
      </c>
      <c r="BU4" vm="2">
        <v>45293</v>
      </c>
      <c r="BV4" vm="39">
        <v>31.0627</v>
      </c>
      <c r="BW4" vm="2">
        <v>45293</v>
      </c>
      <c r="BX4" vm="40">
        <v>67.819999999999993</v>
      </c>
      <c r="BZ4" vm="2">
        <v>45293</v>
      </c>
      <c r="CA4" vm="41">
        <v>434.01</v>
      </c>
      <c r="CB4" vm="2">
        <v>45293</v>
      </c>
      <c r="CC4" vm="42">
        <v>99.8</v>
      </c>
      <c r="CD4" vm="2">
        <v>45293</v>
      </c>
      <c r="CE4" vm="43">
        <v>90.47</v>
      </c>
      <c r="CF4" vm="2">
        <v>45293</v>
      </c>
      <c r="CG4" vm="44">
        <v>45.8767</v>
      </c>
      <c r="CH4" vm="2">
        <v>45293</v>
      </c>
      <c r="CI4" vm="45">
        <v>164</v>
      </c>
    </row>
    <row r="5" spans="1:87">
      <c r="A5" vm="46">
        <v>45294</v>
      </c>
      <c r="B5" vm="47">
        <v>16.66</v>
      </c>
      <c r="C5" vm="46">
        <v>45294</v>
      </c>
      <c r="D5" vm="48">
        <v>73.13</v>
      </c>
      <c r="E5" vm="46">
        <v>45294</v>
      </c>
      <c r="F5" vm="49">
        <v>14.66</v>
      </c>
      <c r="G5" vm="46">
        <v>45294</v>
      </c>
      <c r="H5" vm="50">
        <v>703.37</v>
      </c>
      <c r="I5" vm="46">
        <v>45294</v>
      </c>
      <c r="J5" vm="51">
        <v>135.71</v>
      </c>
      <c r="K5" vm="46">
        <v>45294</v>
      </c>
      <c r="L5" vm="52">
        <v>322.13</v>
      </c>
      <c r="M5" vm="46">
        <v>45294</v>
      </c>
      <c r="N5" vm="53">
        <v>38.18</v>
      </c>
      <c r="O5" vm="46">
        <v>45294</v>
      </c>
      <c r="P5" vm="54">
        <v>11.792899999999999</v>
      </c>
      <c r="Q5" vm="46">
        <v>45294</v>
      </c>
      <c r="R5" vm="55">
        <v>210.24</v>
      </c>
      <c r="S5" vm="46">
        <v>45294</v>
      </c>
      <c r="T5" vm="56">
        <v>151.94999999999999</v>
      </c>
      <c r="U5" vm="46">
        <v>45294</v>
      </c>
      <c r="V5" vm="57">
        <v>393.35</v>
      </c>
      <c r="W5" vm="46">
        <v>45294</v>
      </c>
      <c r="X5" vm="58">
        <v>370.6</v>
      </c>
      <c r="Y5" vm="46">
        <v>45294</v>
      </c>
      <c r="Z5" vm="59">
        <v>20.46</v>
      </c>
      <c r="AA5" vm="46">
        <v>45294</v>
      </c>
      <c r="AB5" vm="60">
        <v>103.62</v>
      </c>
      <c r="AC5" vm="46">
        <v>45294</v>
      </c>
      <c r="AD5" vm="61">
        <v>140.18</v>
      </c>
      <c r="AE5" vm="46">
        <v>45294</v>
      </c>
      <c r="AF5" vm="62">
        <v>184.25</v>
      </c>
      <c r="AG5" vm="46">
        <v>45294</v>
      </c>
      <c r="AH5" vm="63">
        <v>61.99</v>
      </c>
      <c r="AI5" vm="46">
        <v>45294</v>
      </c>
      <c r="AJ5" vm="64">
        <v>80.88</v>
      </c>
      <c r="AK5" vm="46">
        <v>45294</v>
      </c>
      <c r="AL5" vm="65">
        <v>184.21</v>
      </c>
      <c r="AM5" vm="46">
        <v>45294</v>
      </c>
      <c r="AN5" vm="66">
        <v>6.18</v>
      </c>
      <c r="AO5" vm="46">
        <v>45294</v>
      </c>
      <c r="AP5" vm="67">
        <v>77.3</v>
      </c>
      <c r="AQ5" vm="46">
        <v>45294</v>
      </c>
      <c r="AR5" vm="68">
        <v>51.8</v>
      </c>
      <c r="AS5" vm="46">
        <v>45294</v>
      </c>
      <c r="AT5" vm="69">
        <v>109.52</v>
      </c>
      <c r="AU5" vm="46">
        <v>45294</v>
      </c>
      <c r="AV5" vm="70">
        <v>56.81</v>
      </c>
      <c r="AW5" vm="46">
        <v>45294</v>
      </c>
      <c r="AX5" vm="71">
        <v>49.25</v>
      </c>
      <c r="AY5" vm="46">
        <v>45294</v>
      </c>
      <c r="AZ5" vm="72">
        <v>167.09</v>
      </c>
      <c r="BA5" vm="46">
        <v>45294</v>
      </c>
      <c r="BB5" vm="73">
        <v>214.69</v>
      </c>
      <c r="BC5" vm="46">
        <v>45294</v>
      </c>
      <c r="BD5" vm="74">
        <v>138.66</v>
      </c>
      <c r="BE5" vm="46">
        <v>45294</v>
      </c>
      <c r="BF5" vm="75">
        <v>38.92</v>
      </c>
      <c r="BG5" vm="46">
        <v>45294</v>
      </c>
      <c r="BH5" vm="76">
        <v>189.13</v>
      </c>
      <c r="BI5" vm="46">
        <v>45294</v>
      </c>
      <c r="BJ5" vm="77">
        <v>33.53</v>
      </c>
      <c r="BK5" vm="46">
        <v>45294</v>
      </c>
      <c r="BL5" vm="78">
        <v>39.159999999999997</v>
      </c>
      <c r="BM5" vm="46">
        <v>45294</v>
      </c>
      <c r="BN5" vm="79">
        <v>81.39</v>
      </c>
      <c r="BO5" vm="46">
        <v>45294</v>
      </c>
      <c r="BP5" vm="80">
        <v>172.95</v>
      </c>
      <c r="BQ5" vm="46">
        <v>45294</v>
      </c>
      <c r="BR5" vm="81">
        <v>204.53</v>
      </c>
      <c r="BS5" vm="46">
        <v>45294</v>
      </c>
      <c r="BT5" vm="82">
        <v>251.84</v>
      </c>
      <c r="BU5" vm="46">
        <v>45294</v>
      </c>
      <c r="BV5" vm="83">
        <v>31.375699999999998</v>
      </c>
      <c r="BW5" vm="46">
        <v>45294</v>
      </c>
      <c r="BX5" vm="84">
        <v>68.38</v>
      </c>
      <c r="BZ5" vm="46">
        <v>45294</v>
      </c>
      <c r="CA5" vm="85">
        <v>430.79</v>
      </c>
      <c r="CB5" vm="46">
        <v>45294</v>
      </c>
      <c r="CC5" vm="86">
        <v>98.61</v>
      </c>
      <c r="CD5" vm="46">
        <v>45294</v>
      </c>
      <c r="CE5" vm="87">
        <v>89.41</v>
      </c>
      <c r="CF5" vm="46">
        <v>45294</v>
      </c>
      <c r="CG5" vm="88">
        <v>45.57</v>
      </c>
      <c r="CH5" vm="46">
        <v>45294</v>
      </c>
      <c r="CI5" vm="89">
        <v>162.8956</v>
      </c>
    </row>
    <row r="6" spans="1:87">
      <c r="A6" vm="90">
        <v>45295</v>
      </c>
      <c r="B6" vm="3">
        <v>17.11</v>
      </c>
      <c r="C6" vm="90">
        <v>45295</v>
      </c>
      <c r="D6" vm="91">
        <v>71.75</v>
      </c>
      <c r="E6" vm="90">
        <v>45295</v>
      </c>
      <c r="F6" vm="92">
        <v>14.81</v>
      </c>
      <c r="G6" vm="90">
        <v>45295</v>
      </c>
      <c r="H6" vm="93">
        <v>700.29</v>
      </c>
      <c r="I6" vm="90">
        <v>45295</v>
      </c>
      <c r="J6" vm="94">
        <v>135.97</v>
      </c>
      <c r="K6" vm="90">
        <v>45295</v>
      </c>
      <c r="L6" vm="95">
        <v>323.27</v>
      </c>
      <c r="M6" vm="90">
        <v>45295</v>
      </c>
      <c r="N6" vm="96">
        <v>38.090000000000003</v>
      </c>
      <c r="O6" vm="90">
        <v>45295</v>
      </c>
      <c r="P6" vm="97">
        <v>11.585900000000001</v>
      </c>
      <c r="Q6" vm="90">
        <v>45295</v>
      </c>
      <c r="R6" vm="98">
        <v>210.33</v>
      </c>
      <c r="S6" vm="90">
        <v>45295</v>
      </c>
      <c r="T6" vm="99">
        <v>152.41999999999999</v>
      </c>
      <c r="U6" vm="90">
        <v>45295</v>
      </c>
      <c r="V6" vm="100">
        <v>392.39</v>
      </c>
      <c r="W6" vm="90">
        <v>45295</v>
      </c>
      <c r="X6" vm="101">
        <v>367.94</v>
      </c>
      <c r="Y6" vm="90">
        <v>45295</v>
      </c>
      <c r="Z6" vm="102">
        <v>20.399999999999999</v>
      </c>
      <c r="AA6" vm="90">
        <v>45295</v>
      </c>
      <c r="AB6" vm="103">
        <v>107.63</v>
      </c>
      <c r="AC6" vm="90">
        <v>45295</v>
      </c>
      <c r="AD6" vm="104">
        <v>135.93</v>
      </c>
      <c r="AE6" vm="90">
        <v>45295</v>
      </c>
      <c r="AF6" vm="105">
        <v>181.91</v>
      </c>
      <c r="AG6" vm="90">
        <v>45295</v>
      </c>
      <c r="AH6" vm="106">
        <v>61.8</v>
      </c>
      <c r="AI6" vm="90">
        <v>45295</v>
      </c>
      <c r="AJ6" vm="107">
        <v>80.510000000000005</v>
      </c>
      <c r="AK6" vm="90">
        <v>45295</v>
      </c>
      <c r="AL6" vm="108">
        <v>183.72</v>
      </c>
      <c r="AM6" vm="90">
        <v>45295</v>
      </c>
      <c r="AN6" vm="109">
        <v>6.09</v>
      </c>
      <c r="AO6" vm="90">
        <v>45295</v>
      </c>
      <c r="AP6" vm="110">
        <v>77.38</v>
      </c>
      <c r="AQ6" vm="90">
        <v>45295</v>
      </c>
      <c r="AR6" vm="111">
        <v>52.01</v>
      </c>
      <c r="AS6" vm="90">
        <v>45295</v>
      </c>
      <c r="AT6" vm="112">
        <v>110.98</v>
      </c>
      <c r="AU6" vm="90">
        <v>45295</v>
      </c>
      <c r="AV6" vm="113">
        <v>55.79</v>
      </c>
      <c r="AW6" vm="90">
        <v>45295</v>
      </c>
      <c r="AX6" vm="114">
        <v>48.48</v>
      </c>
      <c r="AY6" vm="90">
        <v>45295</v>
      </c>
      <c r="AZ6" vm="115">
        <v>165.98</v>
      </c>
      <c r="BA6" vm="90">
        <v>45295</v>
      </c>
      <c r="BB6" vm="116">
        <v>215.46</v>
      </c>
      <c r="BC6" vm="90">
        <v>45295</v>
      </c>
      <c r="BD6" vm="117">
        <v>138.72</v>
      </c>
      <c r="BE6" vm="90">
        <v>45295</v>
      </c>
      <c r="BF6" vm="118">
        <v>39.07</v>
      </c>
      <c r="BG6" vm="90">
        <v>45295</v>
      </c>
      <c r="BH6" vm="119">
        <v>189.32</v>
      </c>
      <c r="BI6" vm="90">
        <v>45295</v>
      </c>
      <c r="BJ6" vm="120">
        <v>33.799999999999997</v>
      </c>
      <c r="BK6" vm="90">
        <v>45295</v>
      </c>
      <c r="BL6" vm="121">
        <v>39.369999999999997</v>
      </c>
      <c r="BM6" vm="90">
        <v>45295</v>
      </c>
      <c r="BN6" vm="122">
        <v>82</v>
      </c>
      <c r="BO6" vm="90">
        <v>45295</v>
      </c>
      <c r="BP6" vm="123">
        <v>171.47</v>
      </c>
      <c r="BQ6" vm="90">
        <v>45295</v>
      </c>
      <c r="BR6" vm="124">
        <v>204.9</v>
      </c>
      <c r="BS6" vm="90">
        <v>45295</v>
      </c>
      <c r="BT6" vm="125">
        <v>251.24</v>
      </c>
      <c r="BU6" vm="90">
        <v>45295</v>
      </c>
      <c r="BV6" vm="126">
        <v>30.66</v>
      </c>
      <c r="BW6" vm="90">
        <v>45295</v>
      </c>
      <c r="BX6" vm="127">
        <v>68.98</v>
      </c>
      <c r="BZ6" vm="90">
        <v>45295</v>
      </c>
      <c r="CA6" vm="128">
        <v>429.43</v>
      </c>
      <c r="CB6" vm="90">
        <v>45295</v>
      </c>
      <c r="CC6" vm="129">
        <v>98.48</v>
      </c>
      <c r="CD6" vm="90">
        <v>45295</v>
      </c>
      <c r="CE6" vm="130">
        <v>89.27</v>
      </c>
      <c r="CF6" vm="90">
        <v>45295</v>
      </c>
      <c r="CG6" vm="131">
        <v>45.34</v>
      </c>
      <c r="CH6" vm="90">
        <v>45295</v>
      </c>
      <c r="CI6" vm="132">
        <v>162.6164</v>
      </c>
    </row>
    <row r="7" spans="1:87">
      <c r="A7" vm="133">
        <v>45296</v>
      </c>
      <c r="B7" vm="134">
        <v>14.57</v>
      </c>
      <c r="C7" vm="133">
        <v>45296</v>
      </c>
      <c r="D7" vm="135">
        <v>70.81</v>
      </c>
      <c r="E7" vm="133">
        <v>45296</v>
      </c>
      <c r="F7" vm="136">
        <v>14.71</v>
      </c>
      <c r="G7" vm="133">
        <v>45296</v>
      </c>
      <c r="H7" vm="137">
        <v>703.34</v>
      </c>
      <c r="I7" vm="133">
        <v>45296</v>
      </c>
      <c r="J7" vm="138">
        <v>135.61000000000001</v>
      </c>
      <c r="K7" vm="133">
        <v>45296</v>
      </c>
      <c r="L7" vm="139">
        <v>322.5</v>
      </c>
      <c r="M7" vm="133">
        <v>45296</v>
      </c>
      <c r="N7" vm="140">
        <v>37.770000000000003</v>
      </c>
      <c r="O7" vm="133">
        <v>45296</v>
      </c>
      <c r="P7" vm="141">
        <v>12.1873</v>
      </c>
      <c r="Q7" vm="133">
        <v>45296</v>
      </c>
      <c r="R7" vm="142">
        <v>209.81</v>
      </c>
      <c r="S7" vm="133">
        <v>45296</v>
      </c>
      <c r="T7" vm="143">
        <v>150.792</v>
      </c>
      <c r="U7" vm="133">
        <v>45296</v>
      </c>
      <c r="V7" vm="144">
        <v>395.96</v>
      </c>
      <c r="W7" vm="133">
        <v>45296</v>
      </c>
      <c r="X7" vm="145">
        <v>367.75</v>
      </c>
      <c r="Y7" vm="133">
        <v>45296</v>
      </c>
      <c r="Z7" vm="146">
        <v>20.47</v>
      </c>
      <c r="AA7" vm="133">
        <v>45296</v>
      </c>
      <c r="AB7" vm="147">
        <v>105.98</v>
      </c>
      <c r="AC7" vm="133">
        <v>45296</v>
      </c>
      <c r="AD7" vm="148">
        <v>135.83000000000001</v>
      </c>
      <c r="AE7" vm="133">
        <v>45296</v>
      </c>
      <c r="AF7" vm="149">
        <v>181.18</v>
      </c>
      <c r="AG7" vm="133">
        <v>45296</v>
      </c>
      <c r="AH7" vm="150">
        <v>62.08</v>
      </c>
      <c r="AI7" vm="133">
        <v>45296</v>
      </c>
      <c r="AJ7" vm="151">
        <v>81.42</v>
      </c>
      <c r="AK7" vm="133">
        <v>45296</v>
      </c>
      <c r="AL7" vm="21">
        <v>189.12</v>
      </c>
      <c r="AM7" vm="133">
        <v>45296</v>
      </c>
      <c r="AN7" vm="109">
        <v>6.09</v>
      </c>
      <c r="AO7" vm="133">
        <v>45296</v>
      </c>
      <c r="AP7" vm="152">
        <v>78.209999999999994</v>
      </c>
      <c r="AQ7" vm="133">
        <v>45296</v>
      </c>
      <c r="AR7" vm="153">
        <v>52.39</v>
      </c>
      <c r="AS7" vm="133">
        <v>45296</v>
      </c>
      <c r="AT7" vm="154">
        <v>110.8</v>
      </c>
      <c r="AU7" vm="133">
        <v>45296</v>
      </c>
      <c r="AV7" vm="155">
        <v>56.18</v>
      </c>
      <c r="AW7" vm="133">
        <v>45296</v>
      </c>
      <c r="AX7" vm="156">
        <v>48.42</v>
      </c>
      <c r="AY7" vm="133">
        <v>45296</v>
      </c>
      <c r="AZ7" vm="157">
        <v>166.04</v>
      </c>
      <c r="BA7" vm="133">
        <v>45296</v>
      </c>
      <c r="BB7" vm="158">
        <v>214.28</v>
      </c>
      <c r="BC7" vm="133">
        <v>45296</v>
      </c>
      <c r="BD7" vm="159">
        <v>137.30000000000001</v>
      </c>
      <c r="BE7" vm="133">
        <v>45296</v>
      </c>
      <c r="BF7" vm="160">
        <v>39.21</v>
      </c>
      <c r="BG7" vm="133">
        <v>45296</v>
      </c>
      <c r="BH7" vm="161">
        <v>189.35</v>
      </c>
      <c r="BI7" vm="133">
        <v>45296</v>
      </c>
      <c r="BJ7" vm="162">
        <v>34.43</v>
      </c>
      <c r="BK7" vm="133">
        <v>45296</v>
      </c>
      <c r="BL7" vm="163">
        <v>40.200000000000003</v>
      </c>
      <c r="BM7" vm="133">
        <v>45296</v>
      </c>
      <c r="BN7" vm="164">
        <v>82.82</v>
      </c>
      <c r="BO7" vm="133">
        <v>45296</v>
      </c>
      <c r="BP7" vm="165">
        <v>168.94</v>
      </c>
      <c r="BQ7" vm="133">
        <v>45296</v>
      </c>
      <c r="BR7" vm="166">
        <v>203.53</v>
      </c>
      <c r="BS7" vm="133">
        <v>45296</v>
      </c>
      <c r="BT7" vm="167">
        <v>251.12</v>
      </c>
      <c r="BU7" vm="133">
        <v>45296</v>
      </c>
      <c r="BV7" vm="168">
        <v>30.77</v>
      </c>
      <c r="BW7" vm="133">
        <v>45296</v>
      </c>
      <c r="BX7" vm="169">
        <v>69.28</v>
      </c>
      <c r="BZ7" vm="133">
        <v>45296</v>
      </c>
      <c r="CA7" vm="170">
        <v>429.98</v>
      </c>
      <c r="CB7" vm="133">
        <v>45296</v>
      </c>
      <c r="CC7" vm="171">
        <v>98.54</v>
      </c>
      <c r="CD7" vm="133">
        <v>45296</v>
      </c>
      <c r="CE7" vm="172">
        <v>89.42</v>
      </c>
      <c r="CF7" vm="133">
        <v>45296</v>
      </c>
      <c r="CG7" vm="173">
        <v>45.438600000000001</v>
      </c>
      <c r="CH7" vm="133">
        <v>45296</v>
      </c>
      <c r="CI7" vm="174">
        <v>162.84630000000001</v>
      </c>
    </row>
    <row r="8" spans="1:87">
      <c r="A8" vm="175">
        <v>45299</v>
      </c>
      <c r="B8" vm="176">
        <v>15.11</v>
      </c>
      <c r="C8" vm="175">
        <v>45299</v>
      </c>
      <c r="D8" vm="177">
        <v>71.06</v>
      </c>
      <c r="E8" vm="175">
        <v>45299</v>
      </c>
      <c r="F8" vm="178">
        <v>14.96</v>
      </c>
      <c r="G8" vm="175">
        <v>45299</v>
      </c>
      <c r="H8" vm="179">
        <v>720.84</v>
      </c>
      <c r="I8" vm="175">
        <v>45299</v>
      </c>
      <c r="J8" vm="180">
        <v>136.46</v>
      </c>
      <c r="K8" vm="175">
        <v>45299</v>
      </c>
      <c r="L8" vm="181">
        <v>328.86</v>
      </c>
      <c r="M8" vm="175">
        <v>45299</v>
      </c>
      <c r="N8" vm="182">
        <v>38.299999999999997</v>
      </c>
      <c r="O8" vm="175">
        <v>45299</v>
      </c>
      <c r="P8" vm="183">
        <v>12.719799999999999</v>
      </c>
      <c r="Q8" vm="175">
        <v>45299</v>
      </c>
      <c r="R8" vm="184">
        <v>218.1</v>
      </c>
      <c r="S8" vm="175">
        <v>45299</v>
      </c>
      <c r="T8" vm="185">
        <v>152.35</v>
      </c>
      <c r="U8" vm="175">
        <v>45299</v>
      </c>
      <c r="V8" vm="186">
        <v>397.98</v>
      </c>
      <c r="W8" vm="175">
        <v>45299</v>
      </c>
      <c r="X8" vm="187">
        <v>374.69</v>
      </c>
      <c r="Y8" vm="175">
        <v>45299</v>
      </c>
      <c r="Z8" vm="188">
        <v>21.03</v>
      </c>
      <c r="AA8" vm="175">
        <v>45299</v>
      </c>
      <c r="AB8" vm="189">
        <v>106.4</v>
      </c>
      <c r="AC8" vm="175">
        <v>45299</v>
      </c>
      <c r="AD8" vm="190">
        <v>136.58000000000001</v>
      </c>
      <c r="AE8" vm="175">
        <v>45299</v>
      </c>
      <c r="AF8" vm="191">
        <v>185.56</v>
      </c>
      <c r="AG8" vm="175">
        <v>45299</v>
      </c>
      <c r="AH8" vm="192">
        <v>62.92</v>
      </c>
      <c r="AI8" vm="175">
        <v>45299</v>
      </c>
      <c r="AJ8" vm="193">
        <v>80.680000000000007</v>
      </c>
      <c r="AK8" vm="175">
        <v>45299</v>
      </c>
      <c r="AL8" vm="194">
        <v>196.35</v>
      </c>
      <c r="AM8" vm="175">
        <v>45299</v>
      </c>
      <c r="AN8" vm="195">
        <v>6.31</v>
      </c>
      <c r="AO8" vm="175">
        <v>45299</v>
      </c>
      <c r="AP8" vm="196">
        <v>78.430000000000007</v>
      </c>
      <c r="AQ8" vm="175">
        <v>45299</v>
      </c>
      <c r="AR8" vm="197">
        <v>52.7</v>
      </c>
      <c r="AS8" vm="175">
        <v>45299</v>
      </c>
      <c r="AT8" vm="198">
        <v>112.4</v>
      </c>
      <c r="AU8" vm="175">
        <v>45299</v>
      </c>
      <c r="AV8" vm="199">
        <v>55.74</v>
      </c>
      <c r="AW8" vm="175">
        <v>45299</v>
      </c>
      <c r="AX8" vm="200">
        <v>48.53</v>
      </c>
      <c r="AY8" vm="175">
        <v>45299</v>
      </c>
      <c r="AZ8" vm="201">
        <v>170.83</v>
      </c>
      <c r="BA8" vm="175">
        <v>45299</v>
      </c>
      <c r="BB8" vm="202">
        <v>216.08</v>
      </c>
      <c r="BC8" vm="175">
        <v>45299</v>
      </c>
      <c r="BD8" vm="203">
        <v>139.03</v>
      </c>
      <c r="BE8" vm="175">
        <v>45299</v>
      </c>
      <c r="BF8" vm="204">
        <v>39.64</v>
      </c>
      <c r="BG8" vm="175">
        <v>45299</v>
      </c>
      <c r="BH8" vm="205">
        <v>187.87</v>
      </c>
      <c r="BI8" vm="175">
        <v>45299</v>
      </c>
      <c r="BJ8" vm="206">
        <v>34.159999999999997</v>
      </c>
      <c r="BK8" vm="175">
        <v>45299</v>
      </c>
      <c r="BL8" vm="207">
        <v>40.1</v>
      </c>
      <c r="BM8" vm="175">
        <v>45299</v>
      </c>
      <c r="BN8" vm="208">
        <v>82.01</v>
      </c>
      <c r="BO8" vm="175">
        <v>45299</v>
      </c>
      <c r="BP8" vm="209">
        <v>169.11</v>
      </c>
      <c r="BQ8" vm="175">
        <v>45299</v>
      </c>
      <c r="BR8" vm="210">
        <v>202.66</v>
      </c>
      <c r="BS8" vm="175">
        <v>45299</v>
      </c>
      <c r="BT8" vm="211">
        <v>260.87</v>
      </c>
      <c r="BU8" vm="175">
        <v>45299</v>
      </c>
      <c r="BV8" vm="126">
        <v>30.66</v>
      </c>
      <c r="BW8" vm="175">
        <v>45299</v>
      </c>
      <c r="BX8" vm="212">
        <v>69.17</v>
      </c>
      <c r="BZ8" vm="175">
        <v>45299</v>
      </c>
      <c r="CA8" vm="213">
        <v>436.13</v>
      </c>
      <c r="CB8" vm="175">
        <v>45299</v>
      </c>
      <c r="CC8" vm="214">
        <v>100.05</v>
      </c>
      <c r="CD8" vm="175">
        <v>45299</v>
      </c>
      <c r="CE8" vm="215">
        <v>90.87</v>
      </c>
      <c r="CF8" vm="175">
        <v>45299</v>
      </c>
      <c r="CG8" vm="216">
        <v>46.14</v>
      </c>
      <c r="CH8" vm="175">
        <v>45299</v>
      </c>
      <c r="CI8" vm="217">
        <v>164.9024</v>
      </c>
    </row>
    <row r="9" spans="1:87">
      <c r="A9" vm="218">
        <v>45300</v>
      </c>
      <c r="B9" vm="219">
        <v>15.29</v>
      </c>
      <c r="C9" vm="218">
        <v>45300</v>
      </c>
      <c r="D9" vm="220">
        <v>70.67</v>
      </c>
      <c r="E9" vm="218">
        <v>45300</v>
      </c>
      <c r="F9" vm="221">
        <v>14.64</v>
      </c>
      <c r="G9" vm="218">
        <v>45300</v>
      </c>
      <c r="H9" vm="222">
        <v>715.95</v>
      </c>
      <c r="I9" vm="218">
        <v>45300</v>
      </c>
      <c r="J9" vm="223">
        <v>137.72</v>
      </c>
      <c r="K9" vm="218">
        <v>45300</v>
      </c>
      <c r="L9" vm="224">
        <v>330.56</v>
      </c>
      <c r="M9" vm="218">
        <v>45300</v>
      </c>
      <c r="N9" vm="225">
        <v>37.99</v>
      </c>
      <c r="O9" vm="218">
        <v>45300</v>
      </c>
      <c r="P9" vm="226">
        <v>12.207100000000001</v>
      </c>
      <c r="Q9" vm="218">
        <v>45300</v>
      </c>
      <c r="R9" vm="227">
        <v>226.26</v>
      </c>
      <c r="S9" vm="218">
        <v>45300</v>
      </c>
      <c r="T9" vm="228">
        <v>148.69999999999999</v>
      </c>
      <c r="U9" vm="218">
        <v>45300</v>
      </c>
      <c r="V9" vm="229">
        <v>393.22</v>
      </c>
      <c r="W9" vm="218">
        <v>45300</v>
      </c>
      <c r="X9" vm="230">
        <v>375.79</v>
      </c>
      <c r="Y9" vm="218">
        <v>45300</v>
      </c>
      <c r="Z9" vm="231">
        <v>20.94</v>
      </c>
      <c r="AA9" vm="218">
        <v>45300</v>
      </c>
      <c r="AB9" vm="232">
        <v>106.95</v>
      </c>
      <c r="AC9" vm="218">
        <v>45300</v>
      </c>
      <c r="AD9" vm="233">
        <v>133.66999999999999</v>
      </c>
      <c r="AE9" vm="218">
        <v>45300</v>
      </c>
      <c r="AF9" vm="234">
        <v>185.14</v>
      </c>
      <c r="AG9" vm="218">
        <v>45300</v>
      </c>
      <c r="AH9" vm="235">
        <v>62.01</v>
      </c>
      <c r="AI9" vm="218">
        <v>45300</v>
      </c>
      <c r="AJ9" vm="236">
        <v>80.36</v>
      </c>
      <c r="AK9" vm="218">
        <v>45300</v>
      </c>
      <c r="AL9" vm="237">
        <v>196.9</v>
      </c>
      <c r="AM9" vm="218">
        <v>45300</v>
      </c>
      <c r="AN9" vm="238">
        <v>7.44</v>
      </c>
      <c r="AO9" vm="218">
        <v>45300</v>
      </c>
      <c r="AP9" vm="239">
        <v>77.319999999999993</v>
      </c>
      <c r="AQ9" vm="218">
        <v>45300</v>
      </c>
      <c r="AR9" vm="240">
        <v>52.95</v>
      </c>
      <c r="AS9" vm="218">
        <v>45300</v>
      </c>
      <c r="AT9" vm="241">
        <v>112.73</v>
      </c>
      <c r="AU9" vm="218">
        <v>45300</v>
      </c>
      <c r="AV9" vm="242">
        <v>53.25</v>
      </c>
      <c r="AW9" vm="218">
        <v>45300</v>
      </c>
      <c r="AX9" vm="243">
        <v>47.46</v>
      </c>
      <c r="AY9" vm="218">
        <v>45300</v>
      </c>
      <c r="AZ9" vm="244">
        <v>170.21</v>
      </c>
      <c r="BA9" vm="218">
        <v>45300</v>
      </c>
      <c r="BB9" vm="245">
        <v>211.86</v>
      </c>
      <c r="BC9" vm="218">
        <v>45300</v>
      </c>
      <c r="BD9" vm="246">
        <v>139.27000000000001</v>
      </c>
      <c r="BE9" vm="218">
        <v>45300</v>
      </c>
      <c r="BF9" vm="247">
        <v>39.76</v>
      </c>
      <c r="BG9" vm="218">
        <v>45300</v>
      </c>
      <c r="BH9" vm="248">
        <v>187.93</v>
      </c>
      <c r="BI9" vm="218">
        <v>45300</v>
      </c>
      <c r="BJ9" vm="249">
        <v>33.630000000000003</v>
      </c>
      <c r="BK9" vm="218">
        <v>45300</v>
      </c>
      <c r="BL9" vm="9">
        <v>39.04</v>
      </c>
      <c r="BM9" vm="218">
        <v>45300</v>
      </c>
      <c r="BN9" vm="250">
        <v>81.87</v>
      </c>
      <c r="BO9" vm="218">
        <v>45300</v>
      </c>
      <c r="BP9" vm="251">
        <v>167.17</v>
      </c>
      <c r="BQ9" vm="218">
        <v>45300</v>
      </c>
      <c r="BR9" vm="252">
        <v>201.63</v>
      </c>
      <c r="BS9" vm="218">
        <v>45300</v>
      </c>
      <c r="BT9" vm="253">
        <v>261.33999999999997</v>
      </c>
      <c r="BU9" vm="218">
        <v>45300</v>
      </c>
      <c r="BV9" vm="254">
        <v>30.38</v>
      </c>
      <c r="BW9" vm="218">
        <v>45300</v>
      </c>
      <c r="BX9" vm="255">
        <v>68.900000000000006</v>
      </c>
      <c r="BZ9" vm="218">
        <v>45300</v>
      </c>
      <c r="CA9" vm="256">
        <v>435.07</v>
      </c>
      <c r="CB9" vm="218">
        <v>45300</v>
      </c>
      <c r="CC9" vm="257">
        <v>99.69</v>
      </c>
      <c r="CD9" vm="218">
        <v>45300</v>
      </c>
      <c r="CE9" vm="258">
        <v>90.79</v>
      </c>
      <c r="CF9" vm="218">
        <v>45300</v>
      </c>
      <c r="CG9" vm="259">
        <v>46.081000000000003</v>
      </c>
      <c r="CH9" vm="218">
        <v>45300</v>
      </c>
      <c r="CI9" vm="260">
        <v>164.20060000000001</v>
      </c>
    </row>
    <row r="10" spans="1:87">
      <c r="A10" vm="261">
        <v>45301</v>
      </c>
      <c r="B10" vm="262">
        <v>15.09</v>
      </c>
      <c r="C10" vm="261">
        <v>45301</v>
      </c>
      <c r="D10" vm="263">
        <v>69.33</v>
      </c>
      <c r="E10" vm="261">
        <v>45301</v>
      </c>
      <c r="F10" vm="264">
        <v>14.63</v>
      </c>
      <c r="G10" vm="261">
        <v>45301</v>
      </c>
      <c r="H10" vm="265">
        <v>717.79</v>
      </c>
      <c r="I10" vm="261">
        <v>45301</v>
      </c>
      <c r="J10" vm="266">
        <v>137.63</v>
      </c>
      <c r="K10" vm="261">
        <v>45301</v>
      </c>
      <c r="L10" vm="267">
        <v>364.45</v>
      </c>
      <c r="M10" vm="261">
        <v>45301</v>
      </c>
      <c r="N10" vm="182">
        <v>38.299999999999997</v>
      </c>
      <c r="O10" vm="261">
        <v>45301</v>
      </c>
      <c r="P10" vm="268">
        <v>12.2958</v>
      </c>
      <c r="Q10" vm="261">
        <v>45301</v>
      </c>
      <c r="R10" vm="269">
        <v>225.4</v>
      </c>
      <c r="S10" vm="261">
        <v>45301</v>
      </c>
      <c r="T10" vm="270">
        <v>150.26</v>
      </c>
      <c r="U10" vm="261">
        <v>45301</v>
      </c>
      <c r="V10" vm="271">
        <v>393.71</v>
      </c>
      <c r="W10" vm="261">
        <v>45301</v>
      </c>
      <c r="X10" vm="272">
        <v>382.77</v>
      </c>
      <c r="Y10" vm="261">
        <v>45301</v>
      </c>
      <c r="Z10" vm="273">
        <v>20.6</v>
      </c>
      <c r="AA10" vm="261">
        <v>45301</v>
      </c>
      <c r="AB10" vm="274">
        <v>108.67</v>
      </c>
      <c r="AC10" vm="261">
        <v>45301</v>
      </c>
      <c r="AD10" vm="275">
        <v>132.94</v>
      </c>
      <c r="AE10" vm="261">
        <v>45301</v>
      </c>
      <c r="AF10" vm="276">
        <v>186.19</v>
      </c>
      <c r="AG10" vm="261">
        <v>45301</v>
      </c>
      <c r="AH10" vm="277">
        <v>62.28</v>
      </c>
      <c r="AI10" vm="261">
        <v>45301</v>
      </c>
      <c r="AJ10" vm="278">
        <v>79.239999999999995</v>
      </c>
      <c r="AK10" vm="261">
        <v>45301</v>
      </c>
      <c r="AL10" vm="279">
        <v>197.4</v>
      </c>
      <c r="AM10" vm="261">
        <v>45301</v>
      </c>
      <c r="AN10" vm="280">
        <v>6.96</v>
      </c>
      <c r="AO10" vm="261">
        <v>45301</v>
      </c>
      <c r="AP10" vm="281">
        <v>76.599999999999994</v>
      </c>
      <c r="AQ10" vm="261">
        <v>45301</v>
      </c>
      <c r="AR10" vm="282">
        <v>52.73</v>
      </c>
      <c r="AS10" vm="261">
        <v>45301</v>
      </c>
      <c r="AT10" vm="283">
        <v>114.4</v>
      </c>
      <c r="AU10" vm="261">
        <v>45301</v>
      </c>
      <c r="AV10" vm="284">
        <v>53.29</v>
      </c>
      <c r="AW10" vm="261">
        <v>45301</v>
      </c>
      <c r="AX10" vm="285">
        <v>47.11</v>
      </c>
      <c r="AY10" vm="261">
        <v>45301</v>
      </c>
      <c r="AZ10" vm="165">
        <v>168.94</v>
      </c>
      <c r="BA10" vm="261">
        <v>45301</v>
      </c>
      <c r="BB10" vm="286">
        <v>208.97</v>
      </c>
      <c r="BC10" vm="261">
        <v>45301</v>
      </c>
      <c r="BD10" vm="287">
        <v>135.66999999999999</v>
      </c>
      <c r="BE10" vm="261">
        <v>45301</v>
      </c>
      <c r="BF10" vm="288">
        <v>39.99</v>
      </c>
      <c r="BG10" vm="261">
        <v>45301</v>
      </c>
      <c r="BH10" vm="289">
        <v>187.5</v>
      </c>
      <c r="BI10" vm="261">
        <v>45301</v>
      </c>
      <c r="BJ10" vm="290">
        <v>33.6</v>
      </c>
      <c r="BK10" vm="261">
        <v>45301</v>
      </c>
      <c r="BL10" vm="291">
        <v>39.08</v>
      </c>
      <c r="BM10" vm="261">
        <v>45301</v>
      </c>
      <c r="BN10" vm="292">
        <v>82.43</v>
      </c>
      <c r="BO10" vm="261">
        <v>45301</v>
      </c>
      <c r="BP10" vm="293">
        <v>166.92</v>
      </c>
      <c r="BQ10" vm="261">
        <v>45301</v>
      </c>
      <c r="BR10" vm="294">
        <v>202.4</v>
      </c>
      <c r="BS10" vm="261">
        <v>45301</v>
      </c>
      <c r="BT10" vm="295">
        <v>264.13</v>
      </c>
      <c r="BU10" vm="261">
        <v>45301</v>
      </c>
      <c r="BV10" vm="296">
        <v>29.94</v>
      </c>
      <c r="BW10" vm="261">
        <v>45301</v>
      </c>
      <c r="BX10" vm="297">
        <v>68.87</v>
      </c>
      <c r="BZ10" vm="261">
        <v>45301</v>
      </c>
      <c r="CA10" vm="298">
        <v>437.94</v>
      </c>
      <c r="CB10" vm="261">
        <v>45301</v>
      </c>
      <c r="CC10" vm="299">
        <v>100.14</v>
      </c>
      <c r="CD10" vm="261">
        <v>45301</v>
      </c>
      <c r="CE10" vm="300">
        <v>91.33</v>
      </c>
      <c r="CF10" vm="261">
        <v>45301</v>
      </c>
      <c r="CG10" vm="301">
        <v>46.37</v>
      </c>
      <c r="CH10" vm="261">
        <v>45301</v>
      </c>
      <c r="CI10" vm="302">
        <v>164.95</v>
      </c>
    </row>
    <row r="11" spans="1:87">
      <c r="A11" vm="303">
        <v>45302</v>
      </c>
      <c r="B11" vm="136">
        <v>14.71</v>
      </c>
      <c r="C11" vm="303">
        <v>45302</v>
      </c>
      <c r="D11" vm="304">
        <v>69.47</v>
      </c>
      <c r="E11" vm="303">
        <v>45302</v>
      </c>
      <c r="F11" vm="305">
        <v>14.77</v>
      </c>
      <c r="G11" vm="303">
        <v>45302</v>
      </c>
      <c r="H11" vm="306">
        <v>718.53</v>
      </c>
      <c r="I11" vm="303">
        <v>45302</v>
      </c>
      <c r="J11" vm="307">
        <v>137.74</v>
      </c>
      <c r="K11" vm="303">
        <v>45302</v>
      </c>
      <c r="L11" vm="308">
        <v>362.31</v>
      </c>
      <c r="M11" vm="303">
        <v>45302</v>
      </c>
      <c r="N11" vm="309">
        <v>38.53</v>
      </c>
      <c r="O11" vm="303">
        <v>45302</v>
      </c>
      <c r="P11" vm="310">
        <v>12.4338</v>
      </c>
      <c r="Q11" vm="303">
        <v>45302</v>
      </c>
      <c r="R11" vm="311">
        <v>228.52</v>
      </c>
      <c r="S11" vm="303">
        <v>45302</v>
      </c>
      <c r="T11" vm="312">
        <v>148.82</v>
      </c>
      <c r="U11" vm="303">
        <v>45302</v>
      </c>
      <c r="V11" vm="313">
        <v>390.22</v>
      </c>
      <c r="W11" vm="303">
        <v>45302</v>
      </c>
      <c r="X11" vm="314">
        <v>384.63</v>
      </c>
      <c r="Y11" vm="303">
        <v>45302</v>
      </c>
      <c r="Z11" vm="315">
        <v>20</v>
      </c>
      <c r="AA11" vm="303">
        <v>45302</v>
      </c>
      <c r="AB11" vm="316">
        <v>106.69</v>
      </c>
      <c r="AC11" vm="303">
        <v>45302</v>
      </c>
      <c r="AD11" vm="317">
        <v>128.65</v>
      </c>
      <c r="AE11" vm="303">
        <v>45302</v>
      </c>
      <c r="AF11" vm="318">
        <v>185.59</v>
      </c>
      <c r="AG11" vm="303">
        <v>45302</v>
      </c>
      <c r="AH11" vm="319">
        <v>60.72</v>
      </c>
      <c r="AI11" vm="303">
        <v>45302</v>
      </c>
      <c r="AJ11" vm="320">
        <v>78.930000000000007</v>
      </c>
      <c r="AK11" vm="303">
        <v>45302</v>
      </c>
      <c r="AL11" vm="321">
        <v>195.62</v>
      </c>
      <c r="AM11" vm="303">
        <v>45302</v>
      </c>
      <c r="AN11" vm="322">
        <v>6.81</v>
      </c>
      <c r="AO11" vm="303">
        <v>45302</v>
      </c>
      <c r="AP11" vm="323">
        <v>76.260000000000005</v>
      </c>
      <c r="AQ11" vm="303">
        <v>45302</v>
      </c>
      <c r="AR11" vm="282">
        <v>52.73</v>
      </c>
      <c r="AS11" vm="303">
        <v>45302</v>
      </c>
      <c r="AT11" vm="324">
        <v>113.5</v>
      </c>
      <c r="AU11" vm="303">
        <v>45302</v>
      </c>
      <c r="AV11" vm="325">
        <v>52.88</v>
      </c>
      <c r="AW11" vm="303">
        <v>45302</v>
      </c>
      <c r="AX11" vm="326">
        <v>47.55</v>
      </c>
      <c r="AY11" vm="303">
        <v>45302</v>
      </c>
      <c r="AZ11" vm="327">
        <v>166.47</v>
      </c>
      <c r="BA11" vm="303">
        <v>45302</v>
      </c>
      <c r="BB11" vm="328">
        <v>207.65</v>
      </c>
      <c r="BC11" vm="303">
        <v>45302</v>
      </c>
      <c r="BD11" vm="329">
        <v>138.49</v>
      </c>
      <c r="BE11" vm="303">
        <v>45302</v>
      </c>
      <c r="BF11" vm="204">
        <v>39.64</v>
      </c>
      <c r="BG11" vm="303">
        <v>45302</v>
      </c>
      <c r="BH11" vm="205">
        <v>187.87</v>
      </c>
      <c r="BI11" vm="303">
        <v>45302</v>
      </c>
      <c r="BJ11" vm="330">
        <v>33.15</v>
      </c>
      <c r="BK11" vm="303">
        <v>45302</v>
      </c>
      <c r="BL11" vm="331">
        <v>37.9</v>
      </c>
      <c r="BM11" vm="303">
        <v>45302</v>
      </c>
      <c r="BN11" vm="332">
        <v>82.79</v>
      </c>
      <c r="BO11" vm="303">
        <v>45302</v>
      </c>
      <c r="BP11" vm="333">
        <v>166.13</v>
      </c>
      <c r="BQ11" vm="303">
        <v>45302</v>
      </c>
      <c r="BR11" vm="334">
        <v>201.67</v>
      </c>
      <c r="BS11" vm="303">
        <v>45302</v>
      </c>
      <c r="BT11" vm="335">
        <v>271.38</v>
      </c>
      <c r="BU11" vm="303">
        <v>45302</v>
      </c>
      <c r="BV11" vm="336">
        <v>29.997699999999998</v>
      </c>
      <c r="BW11" vm="303">
        <v>45302</v>
      </c>
      <c r="BX11" vm="337">
        <v>68.290000000000006</v>
      </c>
      <c r="BZ11" vm="303">
        <v>45302</v>
      </c>
      <c r="CA11" vm="338">
        <v>437.79</v>
      </c>
      <c r="CB11" vm="303">
        <v>45302</v>
      </c>
      <c r="CC11" vm="339">
        <v>100.1</v>
      </c>
      <c r="CD11" vm="303">
        <v>45302</v>
      </c>
      <c r="CE11" vm="340">
        <v>91.37</v>
      </c>
      <c r="CF11" vm="303">
        <v>45302</v>
      </c>
      <c r="CG11" vm="341">
        <v>46.35</v>
      </c>
      <c r="CH11" vm="303">
        <v>45302</v>
      </c>
      <c r="CI11" vm="342">
        <v>165.01910000000001</v>
      </c>
    </row>
    <row r="12" spans="1:87">
      <c r="A12" vm="343">
        <v>45303</v>
      </c>
      <c r="B12" vm="344">
        <v>14.49</v>
      </c>
      <c r="C12" vm="343">
        <v>45303</v>
      </c>
      <c r="D12" vm="345">
        <v>69.56</v>
      </c>
      <c r="E12" vm="343">
        <v>45303</v>
      </c>
      <c r="F12" vm="346">
        <v>14.84</v>
      </c>
      <c r="G12" vm="343">
        <v>45303</v>
      </c>
      <c r="H12" vm="347">
        <v>713.22</v>
      </c>
      <c r="I12" vm="343">
        <v>45303</v>
      </c>
      <c r="J12" vm="348">
        <v>137.91999999999999</v>
      </c>
      <c r="K12" vm="343">
        <v>45303</v>
      </c>
      <c r="L12" vm="349">
        <v>363.71</v>
      </c>
      <c r="M12" vm="343">
        <v>45303</v>
      </c>
      <c r="N12" vm="350">
        <v>39.1</v>
      </c>
      <c r="O12" vm="343">
        <v>45303</v>
      </c>
      <c r="P12" vm="351">
        <v>12.3254</v>
      </c>
      <c r="Q12" vm="343">
        <v>45303</v>
      </c>
      <c r="R12" vm="352">
        <v>230.77</v>
      </c>
      <c r="S12" vm="343">
        <v>45303</v>
      </c>
      <c r="T12" vm="353">
        <v>146.96</v>
      </c>
      <c r="U12" vm="343">
        <v>45303</v>
      </c>
      <c r="V12" vm="354">
        <v>386.51</v>
      </c>
      <c r="W12" vm="343">
        <v>45303</v>
      </c>
      <c r="X12" vm="355">
        <v>388.47</v>
      </c>
      <c r="Y12" vm="343">
        <v>45303</v>
      </c>
      <c r="Z12" vm="356">
        <v>19.059999999999999</v>
      </c>
      <c r="AA12" vm="343">
        <v>45303</v>
      </c>
      <c r="AB12" vm="357">
        <v>107.16</v>
      </c>
      <c r="AC12" vm="343">
        <v>45303</v>
      </c>
      <c r="AD12" vm="358">
        <v>126.05</v>
      </c>
      <c r="AE12" vm="343">
        <v>45303</v>
      </c>
      <c r="AF12" vm="359">
        <v>185.92</v>
      </c>
      <c r="AG12" vm="343">
        <v>45303</v>
      </c>
      <c r="AH12" vm="360">
        <v>61.04</v>
      </c>
      <c r="AI12" vm="343">
        <v>45303</v>
      </c>
      <c r="AJ12" vm="361">
        <v>76.56</v>
      </c>
      <c r="AK12" vm="343">
        <v>45303</v>
      </c>
      <c r="AL12" vm="362">
        <v>191.26</v>
      </c>
      <c r="AM12" vm="343">
        <v>45303</v>
      </c>
      <c r="AN12" vm="363">
        <v>7.17</v>
      </c>
      <c r="AO12" vm="343">
        <v>45303</v>
      </c>
      <c r="AP12" vm="364">
        <v>76.510000000000005</v>
      </c>
      <c r="AQ12" vm="343">
        <v>45303</v>
      </c>
      <c r="AR12" vm="365">
        <v>54.85</v>
      </c>
      <c r="AS12" vm="343">
        <v>45303</v>
      </c>
      <c r="AT12" vm="366">
        <v>113.92</v>
      </c>
      <c r="AU12" vm="343">
        <v>45303</v>
      </c>
      <c r="AV12" vm="367">
        <v>51.23</v>
      </c>
      <c r="AW12" vm="343">
        <v>45303</v>
      </c>
      <c r="AX12" vm="368">
        <v>46.81</v>
      </c>
      <c r="AY12" vm="343">
        <v>45303</v>
      </c>
      <c r="AZ12" vm="369">
        <v>160.51</v>
      </c>
      <c r="BA12" vm="343">
        <v>45303</v>
      </c>
      <c r="BB12" vm="370">
        <v>209.43</v>
      </c>
      <c r="BC12" vm="343">
        <v>45303</v>
      </c>
      <c r="BD12" vm="371">
        <v>134.81</v>
      </c>
      <c r="BE12" vm="343">
        <v>45303</v>
      </c>
      <c r="BF12" vm="207">
        <v>40.1</v>
      </c>
      <c r="BG12" vm="343">
        <v>45303</v>
      </c>
      <c r="BH12" vm="372">
        <v>189.71</v>
      </c>
      <c r="BI12" vm="343">
        <v>45303</v>
      </c>
      <c r="BJ12" vm="373">
        <v>32.799999999999997</v>
      </c>
      <c r="BK12" vm="343">
        <v>45303</v>
      </c>
      <c r="BL12" vm="374">
        <v>38.56</v>
      </c>
      <c r="BM12" vm="343">
        <v>45303</v>
      </c>
      <c r="BN12" vm="375">
        <v>82.16</v>
      </c>
      <c r="BO12" vm="343">
        <v>45303</v>
      </c>
      <c r="BP12" vm="376">
        <v>167.27</v>
      </c>
      <c r="BQ12" vm="343">
        <v>45303</v>
      </c>
      <c r="BR12" vm="377">
        <v>201.1</v>
      </c>
      <c r="BS12" vm="343">
        <v>45303</v>
      </c>
      <c r="BT12" vm="378">
        <v>271.93</v>
      </c>
      <c r="BU12" vm="343">
        <v>45303</v>
      </c>
      <c r="BV12" vm="379">
        <v>30.44</v>
      </c>
      <c r="BW12" vm="343">
        <v>45303</v>
      </c>
      <c r="BX12" vm="380">
        <v>68.680000000000007</v>
      </c>
      <c r="BZ12" vm="343">
        <v>45303</v>
      </c>
      <c r="CA12" vm="381">
        <v>437.99</v>
      </c>
      <c r="CB12" vm="343">
        <v>45303</v>
      </c>
      <c r="CC12" vm="382">
        <v>100.21</v>
      </c>
      <c r="CD12" vm="343">
        <v>45303</v>
      </c>
      <c r="CE12" vm="383">
        <v>91.38</v>
      </c>
      <c r="CF12" vm="343">
        <v>45303</v>
      </c>
      <c r="CG12" vm="384">
        <v>46.31</v>
      </c>
      <c r="CH12" vm="343">
        <v>45303</v>
      </c>
      <c r="CI12" vm="385">
        <v>165.24</v>
      </c>
    </row>
    <row r="13" spans="1:87">
      <c r="A13" vm="386">
        <v>45307</v>
      </c>
      <c r="B13" vm="387">
        <v>14.36</v>
      </c>
      <c r="C13" vm="386">
        <v>45307</v>
      </c>
      <c r="D13" vm="388">
        <v>69.099999999999994</v>
      </c>
      <c r="E13" vm="386">
        <v>45307</v>
      </c>
      <c r="F13" vm="389">
        <v>14.72</v>
      </c>
      <c r="G13" vm="386">
        <v>45307</v>
      </c>
      <c r="H13" vm="390">
        <v>706.5</v>
      </c>
      <c r="I13" vm="386">
        <v>45307</v>
      </c>
      <c r="J13" vm="391">
        <v>137.15</v>
      </c>
      <c r="K13" vm="386">
        <v>45307</v>
      </c>
      <c r="L13" vm="392">
        <v>362.33</v>
      </c>
      <c r="M13" vm="386">
        <v>45307</v>
      </c>
      <c r="N13" vm="393">
        <v>38.14</v>
      </c>
      <c r="O13" vm="386">
        <v>45307</v>
      </c>
      <c r="P13" vm="394">
        <v>12.631</v>
      </c>
      <c r="Q13" vm="386">
        <v>45307</v>
      </c>
      <c r="R13" vm="395">
        <v>232.18</v>
      </c>
      <c r="S13" vm="386">
        <v>45307</v>
      </c>
      <c r="T13" vm="396">
        <v>144.38999999999999</v>
      </c>
      <c r="U13" vm="386">
        <v>45307</v>
      </c>
      <c r="V13" vm="397">
        <v>385.35</v>
      </c>
      <c r="W13" vm="386">
        <v>45307</v>
      </c>
      <c r="X13" vm="398">
        <v>390.27</v>
      </c>
      <c r="Y13" vm="386">
        <v>45307</v>
      </c>
      <c r="Z13" vm="399">
        <v>18.55</v>
      </c>
      <c r="AA13" vm="386">
        <v>45307</v>
      </c>
      <c r="AB13" vm="400">
        <v>106.35</v>
      </c>
      <c r="AC13" vm="386">
        <v>45307</v>
      </c>
      <c r="AD13" vm="401">
        <v>125.95</v>
      </c>
      <c r="AE13" vm="386">
        <v>45307</v>
      </c>
      <c r="AF13" vm="402">
        <v>183.63</v>
      </c>
      <c r="AG13" vm="386">
        <v>45307</v>
      </c>
      <c r="AH13" vm="403">
        <v>60.35</v>
      </c>
      <c r="AI13" vm="386">
        <v>45307</v>
      </c>
      <c r="AJ13" vm="404">
        <v>77.42</v>
      </c>
      <c r="AK13" vm="386">
        <v>45307</v>
      </c>
      <c r="AL13" vm="405">
        <v>188.02</v>
      </c>
      <c r="AM13" vm="386">
        <v>45307</v>
      </c>
      <c r="AN13" vm="406">
        <v>7.55</v>
      </c>
      <c r="AO13" vm="386">
        <v>45307</v>
      </c>
      <c r="AP13" vm="407">
        <v>75.87</v>
      </c>
      <c r="AQ13" vm="386">
        <v>45307</v>
      </c>
      <c r="AR13" vm="408">
        <v>55.39</v>
      </c>
      <c r="AS13" vm="386">
        <v>45307</v>
      </c>
      <c r="AT13" vm="409">
        <v>113.76</v>
      </c>
      <c r="AU13" vm="386">
        <v>45307</v>
      </c>
      <c r="AV13" vm="410">
        <v>49.44</v>
      </c>
      <c r="AW13" vm="386">
        <v>45307</v>
      </c>
      <c r="AX13" vm="411">
        <v>45.97</v>
      </c>
      <c r="AY13" vm="386">
        <v>45307</v>
      </c>
      <c r="AZ13" vm="412">
        <v>159.33000000000001</v>
      </c>
      <c r="BA13" vm="386">
        <v>45307</v>
      </c>
      <c r="BB13" vm="413">
        <v>208.05</v>
      </c>
      <c r="BC13" vm="386">
        <v>45307</v>
      </c>
      <c r="BD13" vm="414">
        <v>129.76</v>
      </c>
      <c r="BE13" vm="386">
        <v>45307</v>
      </c>
      <c r="BF13" vm="415">
        <v>39.880000000000003</v>
      </c>
      <c r="BG13" vm="386">
        <v>45307</v>
      </c>
      <c r="BH13" vm="416">
        <v>187.91</v>
      </c>
      <c r="BI13" vm="386">
        <v>45307</v>
      </c>
      <c r="BJ13" vm="417">
        <v>32.119999999999997</v>
      </c>
      <c r="BK13" vm="386">
        <v>45307</v>
      </c>
      <c r="BL13" vm="418">
        <v>39.29</v>
      </c>
      <c r="BM13" vm="386">
        <v>45307</v>
      </c>
      <c r="BN13" vm="419">
        <v>82.51</v>
      </c>
      <c r="BO13" vm="386">
        <v>45307</v>
      </c>
      <c r="BP13" vm="420">
        <v>166.17</v>
      </c>
      <c r="BQ13" vm="386">
        <v>45307</v>
      </c>
      <c r="BR13" vm="421">
        <v>197.77</v>
      </c>
      <c r="BS13" vm="386">
        <v>45307</v>
      </c>
      <c r="BT13" vm="422">
        <v>269.19</v>
      </c>
      <c r="BU13" vm="386">
        <v>45307</v>
      </c>
      <c r="BV13" vm="423">
        <v>29.44</v>
      </c>
      <c r="BW13" vm="386">
        <v>45307</v>
      </c>
      <c r="BX13" vm="424">
        <v>68.06</v>
      </c>
      <c r="BZ13" vm="386">
        <v>45307</v>
      </c>
      <c r="CA13" vm="425">
        <v>436.5</v>
      </c>
      <c r="CB13" vm="386">
        <v>45307</v>
      </c>
      <c r="CC13" vm="426">
        <v>99.91</v>
      </c>
      <c r="CD13" vm="386">
        <v>45307</v>
      </c>
      <c r="CE13" vm="427">
        <v>91.45</v>
      </c>
      <c r="CF13" vm="386">
        <v>45307</v>
      </c>
      <c r="CG13" vm="428">
        <v>46.21</v>
      </c>
      <c r="CH13" vm="386">
        <v>45307</v>
      </c>
      <c r="CI13" vm="429">
        <v>163.79</v>
      </c>
    </row>
    <row r="14" spans="1:87">
      <c r="A14" vm="430">
        <v>45308</v>
      </c>
      <c r="B14" vm="431">
        <v>14.58</v>
      </c>
      <c r="C14" vm="430">
        <v>45308</v>
      </c>
      <c r="D14" vm="432">
        <v>68.92</v>
      </c>
      <c r="E14" vm="430">
        <v>45308</v>
      </c>
      <c r="F14" vm="433">
        <v>15.1</v>
      </c>
      <c r="G14" vm="430">
        <v>45308</v>
      </c>
      <c r="H14" vm="434">
        <v>712.27</v>
      </c>
      <c r="I14" vm="430">
        <v>45308</v>
      </c>
      <c r="J14" vm="435">
        <v>136.62</v>
      </c>
      <c r="K14" vm="430">
        <v>45308</v>
      </c>
      <c r="L14" vm="436">
        <v>358.88</v>
      </c>
      <c r="M14" vm="430">
        <v>45308</v>
      </c>
      <c r="N14" vm="437">
        <v>38.119999999999997</v>
      </c>
      <c r="O14" vm="430">
        <v>45308</v>
      </c>
      <c r="P14" vm="438">
        <v>12.571899999999999</v>
      </c>
      <c r="Q14" vm="430">
        <v>45308</v>
      </c>
      <c r="R14" vm="439">
        <v>225.33</v>
      </c>
      <c r="S14" vm="430">
        <v>45308</v>
      </c>
      <c r="T14" vm="440">
        <v>141.47</v>
      </c>
      <c r="U14" vm="430">
        <v>45308</v>
      </c>
      <c r="V14" vm="441">
        <v>378.61</v>
      </c>
      <c r="W14" vm="430">
        <v>45308</v>
      </c>
      <c r="X14" vm="442">
        <v>389.47</v>
      </c>
      <c r="Y14" vm="430">
        <v>45308</v>
      </c>
      <c r="Z14" vm="443">
        <v>18.48</v>
      </c>
      <c r="AA14" vm="430">
        <v>45308</v>
      </c>
      <c r="AB14" vm="444">
        <v>106.68</v>
      </c>
      <c r="AC14" vm="430">
        <v>45308</v>
      </c>
      <c r="AD14" vm="445">
        <v>120.7</v>
      </c>
      <c r="AE14" vm="430">
        <v>45308</v>
      </c>
      <c r="AF14" vm="446">
        <v>182.68</v>
      </c>
      <c r="AG14" vm="430">
        <v>45308</v>
      </c>
      <c r="AH14" vm="447">
        <v>58.27</v>
      </c>
      <c r="AI14" vm="430">
        <v>45308</v>
      </c>
      <c r="AJ14" vm="448">
        <v>76.989999999999995</v>
      </c>
      <c r="AK14" vm="430">
        <v>45308</v>
      </c>
      <c r="AL14" vm="449">
        <v>188.12</v>
      </c>
      <c r="AM14" vm="430">
        <v>45308</v>
      </c>
      <c r="AN14" vm="450">
        <v>7.41</v>
      </c>
      <c r="AO14" vm="430">
        <v>45308</v>
      </c>
      <c r="AP14" vm="451">
        <v>74.69</v>
      </c>
      <c r="AQ14" vm="430">
        <v>45308</v>
      </c>
      <c r="AR14" vm="452">
        <v>54.86</v>
      </c>
      <c r="AS14" vm="430">
        <v>45308</v>
      </c>
      <c r="AT14" vm="453">
        <v>113.93</v>
      </c>
      <c r="AU14" vm="430">
        <v>45308</v>
      </c>
      <c r="AV14" vm="454">
        <v>48.92</v>
      </c>
      <c r="AW14" vm="430">
        <v>45308</v>
      </c>
      <c r="AX14" vm="455">
        <v>44.71</v>
      </c>
      <c r="AY14" vm="430">
        <v>45308</v>
      </c>
      <c r="AZ14" vm="456">
        <v>159.44</v>
      </c>
      <c r="BA14" vm="430">
        <v>45308</v>
      </c>
      <c r="BB14" vm="457">
        <v>204.95</v>
      </c>
      <c r="BC14" vm="430">
        <v>45308</v>
      </c>
      <c r="BD14" vm="458">
        <v>126.28</v>
      </c>
      <c r="BE14" vm="430">
        <v>45308</v>
      </c>
      <c r="BF14" vm="459">
        <v>39.78</v>
      </c>
      <c r="BG14" vm="430">
        <v>45308</v>
      </c>
      <c r="BH14" vm="460">
        <v>185.84</v>
      </c>
      <c r="BI14" vm="430">
        <v>45308</v>
      </c>
      <c r="BJ14" vm="461">
        <v>31.8</v>
      </c>
      <c r="BK14" vm="430">
        <v>45308</v>
      </c>
      <c r="BL14" vm="462">
        <v>38.869999999999997</v>
      </c>
      <c r="BM14" vm="430">
        <v>45308</v>
      </c>
      <c r="BN14" vm="463">
        <v>82.38</v>
      </c>
      <c r="BO14" vm="430">
        <v>45308</v>
      </c>
      <c r="BP14" vm="464">
        <v>166.44</v>
      </c>
      <c r="BQ14" vm="430">
        <v>45308</v>
      </c>
      <c r="BR14" vm="465">
        <v>197.95</v>
      </c>
      <c r="BS14" vm="430">
        <v>45308</v>
      </c>
      <c r="BT14" vm="466">
        <v>271.44</v>
      </c>
      <c r="BU14" vm="430">
        <v>45308</v>
      </c>
      <c r="BV14" vm="467">
        <v>29.06</v>
      </c>
      <c r="BW14" vm="430">
        <v>45308</v>
      </c>
      <c r="BX14" vm="468">
        <v>66.23</v>
      </c>
      <c r="BZ14" vm="430">
        <v>45308</v>
      </c>
      <c r="CA14" vm="469">
        <v>434.07</v>
      </c>
      <c r="CB14" vm="430">
        <v>45308</v>
      </c>
      <c r="CC14" vm="470">
        <v>99.39</v>
      </c>
      <c r="CD14" vm="430">
        <v>45308</v>
      </c>
      <c r="CE14" vm="471">
        <v>90.96</v>
      </c>
      <c r="CF14" vm="430">
        <v>45308</v>
      </c>
      <c r="CG14" vm="472">
        <v>45.95</v>
      </c>
      <c r="CH14" vm="430">
        <v>45308</v>
      </c>
      <c r="CI14" vm="473">
        <v>162.60050000000001</v>
      </c>
    </row>
    <row r="15" spans="1:87">
      <c r="A15" vm="474">
        <v>45309</v>
      </c>
      <c r="B15" vm="475">
        <v>14.7</v>
      </c>
      <c r="C15" vm="474">
        <v>45309</v>
      </c>
      <c r="D15" vm="476">
        <v>68.739999999999995</v>
      </c>
      <c r="E15" vm="474">
        <v>45309</v>
      </c>
      <c r="F15" vm="433">
        <v>15.1</v>
      </c>
      <c r="G15" vm="474">
        <v>45309</v>
      </c>
      <c r="H15" vm="477">
        <v>744.53</v>
      </c>
      <c r="I15" vm="474">
        <v>45309</v>
      </c>
      <c r="J15" vm="478">
        <v>138.03</v>
      </c>
      <c r="K15" vm="474">
        <v>45309</v>
      </c>
      <c r="L15" vm="479">
        <v>371.93</v>
      </c>
      <c r="M15" vm="474">
        <v>45309</v>
      </c>
      <c r="N15" vm="480">
        <v>38.94</v>
      </c>
      <c r="O15" vm="474">
        <v>45309</v>
      </c>
      <c r="P15" vm="481">
        <v>12.5817</v>
      </c>
      <c r="Q15" vm="474">
        <v>45309</v>
      </c>
      <c r="R15" vm="482">
        <v>227.91</v>
      </c>
      <c r="S15" vm="474">
        <v>45309</v>
      </c>
      <c r="T15" vm="483">
        <v>144.75</v>
      </c>
      <c r="U15" vm="474">
        <v>45309</v>
      </c>
      <c r="V15" vm="484">
        <v>381.39</v>
      </c>
      <c r="W15" vm="474">
        <v>45309</v>
      </c>
      <c r="X15" vm="485">
        <v>393.87</v>
      </c>
      <c r="Y15" vm="474">
        <v>45309</v>
      </c>
      <c r="Z15" vm="486">
        <v>19.850000000000001</v>
      </c>
      <c r="AA15" vm="474">
        <v>45309</v>
      </c>
      <c r="AB15" vm="487">
        <v>107.55</v>
      </c>
      <c r="AC15" vm="474">
        <v>45309</v>
      </c>
      <c r="AD15" vm="488">
        <v>117.99</v>
      </c>
      <c r="AE15" vm="474">
        <v>45309</v>
      </c>
      <c r="AF15" vm="489">
        <v>188.63</v>
      </c>
      <c r="AG15" vm="474">
        <v>45309</v>
      </c>
      <c r="AH15" vm="490">
        <v>57.65</v>
      </c>
      <c r="AI15" vm="474">
        <v>45309</v>
      </c>
      <c r="AJ15" vm="491">
        <v>73.88</v>
      </c>
      <c r="AK15" vm="474">
        <v>45309</v>
      </c>
      <c r="AL15" vm="492">
        <v>186.61</v>
      </c>
      <c r="AM15" vm="474">
        <v>45309</v>
      </c>
      <c r="AN15" vm="493">
        <v>7.65</v>
      </c>
      <c r="AO15" vm="474">
        <v>45309</v>
      </c>
      <c r="AP15" vm="494">
        <v>74.31</v>
      </c>
      <c r="AQ15" vm="474">
        <v>45309</v>
      </c>
      <c r="AR15" vm="495">
        <v>54.64</v>
      </c>
      <c r="AS15" vm="474">
        <v>45309</v>
      </c>
      <c r="AT15" vm="496">
        <v>114.02</v>
      </c>
      <c r="AU15" vm="474">
        <v>45309</v>
      </c>
      <c r="AV15" vm="497">
        <v>49.99</v>
      </c>
      <c r="AW15" vm="474">
        <v>45309</v>
      </c>
      <c r="AX15" vm="498">
        <v>45.06</v>
      </c>
      <c r="AY15" vm="474">
        <v>45309</v>
      </c>
      <c r="AZ15" vm="499">
        <v>163.63999999999999</v>
      </c>
      <c r="BA15" vm="474">
        <v>45309</v>
      </c>
      <c r="BB15" vm="500">
        <v>203.91</v>
      </c>
      <c r="BC15" vm="474">
        <v>45309</v>
      </c>
      <c r="BD15" vm="501">
        <v>127.66</v>
      </c>
      <c r="BE15" vm="474">
        <v>45309</v>
      </c>
      <c r="BF15" vm="502">
        <v>39.54</v>
      </c>
      <c r="BG15" vm="474">
        <v>45309</v>
      </c>
      <c r="BH15" vm="503">
        <v>187.37</v>
      </c>
      <c r="BI15" vm="474">
        <v>45309</v>
      </c>
      <c r="BJ15" vm="504">
        <v>31.73</v>
      </c>
      <c r="BK15" vm="474">
        <v>45309</v>
      </c>
      <c r="BL15" vm="480">
        <v>38.94</v>
      </c>
      <c r="BM15" vm="474">
        <v>45309</v>
      </c>
      <c r="BN15" vm="505">
        <v>82.99</v>
      </c>
      <c r="BO15" vm="474">
        <v>45309</v>
      </c>
      <c r="BP15" vm="251">
        <v>167.17</v>
      </c>
      <c r="BQ15" vm="474">
        <v>45309</v>
      </c>
      <c r="BR15" vm="506">
        <v>200.13</v>
      </c>
      <c r="BS15" vm="474">
        <v>45309</v>
      </c>
      <c r="BT15" vm="507">
        <v>274.45999999999998</v>
      </c>
      <c r="BU15" vm="474">
        <v>45309</v>
      </c>
      <c r="BV15" vm="508">
        <v>29.1</v>
      </c>
      <c r="BW15" vm="474">
        <v>45309</v>
      </c>
      <c r="BX15" vm="509">
        <v>65.94</v>
      </c>
      <c r="BZ15" vm="474">
        <v>45309</v>
      </c>
      <c r="CA15" vm="510">
        <v>437.93</v>
      </c>
      <c r="CB15" vm="474">
        <v>45309</v>
      </c>
      <c r="CC15" vm="511">
        <v>100.23</v>
      </c>
      <c r="CD15" vm="474">
        <v>45309</v>
      </c>
      <c r="CE15" vm="512">
        <v>91.62</v>
      </c>
      <c r="CF15" vm="474">
        <v>45309</v>
      </c>
      <c r="CG15" vm="513">
        <v>46.33</v>
      </c>
      <c r="CH15" vm="474">
        <v>45309</v>
      </c>
      <c r="CI15" vm="514">
        <v>164.0162</v>
      </c>
    </row>
    <row r="16" spans="1:87">
      <c r="A16" vm="515">
        <v>45310</v>
      </c>
      <c r="B16" vm="516">
        <v>14.56</v>
      </c>
      <c r="C16" vm="515">
        <v>45310</v>
      </c>
      <c r="D16" vm="517">
        <v>68.19</v>
      </c>
      <c r="E16" vm="515">
        <v>45310</v>
      </c>
      <c r="F16" vm="518">
        <v>15.44</v>
      </c>
      <c r="G16" vm="515">
        <v>45310</v>
      </c>
      <c r="H16" vm="519">
        <v>757.83</v>
      </c>
      <c r="I16" vm="515">
        <v>45310</v>
      </c>
      <c r="J16" vm="223">
        <v>137.72</v>
      </c>
      <c r="K16" vm="515">
        <v>45310</v>
      </c>
      <c r="L16" vm="520">
        <v>374.82</v>
      </c>
      <c r="M16" vm="515">
        <v>45310</v>
      </c>
      <c r="N16" vm="462">
        <v>38.869999999999997</v>
      </c>
      <c r="O16" vm="515">
        <v>45310</v>
      </c>
      <c r="P16" vm="521">
        <v>12.423999999999999</v>
      </c>
      <c r="Q16" vm="515">
        <v>45310</v>
      </c>
      <c r="R16" vm="522">
        <v>231.29</v>
      </c>
      <c r="S16" vm="515">
        <v>45310</v>
      </c>
      <c r="T16" vm="523">
        <v>144.85</v>
      </c>
      <c r="U16" vm="515">
        <v>45310</v>
      </c>
      <c r="V16" vm="524">
        <v>382.72</v>
      </c>
      <c r="W16" vm="515">
        <v>45310</v>
      </c>
      <c r="X16" vm="525">
        <v>398.67</v>
      </c>
      <c r="Y16" vm="515">
        <v>45310</v>
      </c>
      <c r="Z16" vm="526">
        <v>21.2</v>
      </c>
      <c r="AA16" vm="515">
        <v>45310</v>
      </c>
      <c r="AB16" vm="527">
        <v>106.96</v>
      </c>
      <c r="AC16" vm="515">
        <v>45310</v>
      </c>
      <c r="AD16" vm="528">
        <v>115.13</v>
      </c>
      <c r="AE16" vm="515">
        <v>45310</v>
      </c>
      <c r="AF16" vm="529">
        <v>191.56</v>
      </c>
      <c r="AG16" vm="515">
        <v>45310</v>
      </c>
      <c r="AH16" vm="530">
        <v>57.26</v>
      </c>
      <c r="AI16" vm="515">
        <v>45310</v>
      </c>
      <c r="AJ16" vm="531">
        <v>73.22</v>
      </c>
      <c r="AK16" vm="515">
        <v>45310</v>
      </c>
      <c r="AL16" vm="532">
        <v>193.12</v>
      </c>
      <c r="AM16" vm="515">
        <v>45310</v>
      </c>
      <c r="AN16" vm="533">
        <v>7.51</v>
      </c>
      <c r="AO16" vm="515">
        <v>45310</v>
      </c>
      <c r="AP16" vm="534">
        <v>75.86</v>
      </c>
      <c r="AQ16" vm="515">
        <v>45310</v>
      </c>
      <c r="AR16" vm="535">
        <v>55.04</v>
      </c>
      <c r="AS16" vm="515">
        <v>45310</v>
      </c>
      <c r="AT16" vm="536">
        <v>114.69</v>
      </c>
      <c r="AU16" vm="515">
        <v>45310</v>
      </c>
      <c r="AV16" vm="537">
        <v>51.45</v>
      </c>
      <c r="AW16" vm="515">
        <v>45310</v>
      </c>
      <c r="AX16" vm="538">
        <v>44.64</v>
      </c>
      <c r="AY16" vm="515">
        <v>45310</v>
      </c>
      <c r="AZ16" vm="539">
        <v>164.19</v>
      </c>
      <c r="BA16" vm="515">
        <v>45310</v>
      </c>
      <c r="BB16" vm="540">
        <v>203.87</v>
      </c>
      <c r="BC16" vm="515">
        <v>45310</v>
      </c>
      <c r="BD16" vm="541">
        <v>125.83</v>
      </c>
      <c r="BE16" vm="515">
        <v>45310</v>
      </c>
      <c r="BF16" vm="542">
        <v>39.68</v>
      </c>
      <c r="BG16" vm="515">
        <v>45310</v>
      </c>
      <c r="BH16" vm="248">
        <v>187.93</v>
      </c>
      <c r="BI16" vm="515">
        <v>45310</v>
      </c>
      <c r="BJ16" vm="543">
        <v>32.22</v>
      </c>
      <c r="BK16" vm="515">
        <v>45310</v>
      </c>
      <c r="BL16" vm="544">
        <v>39.33</v>
      </c>
      <c r="BM16" vm="515">
        <v>45310</v>
      </c>
      <c r="BN16" vm="545">
        <v>85.02</v>
      </c>
      <c r="BO16" vm="515">
        <v>45310</v>
      </c>
      <c r="BP16" vm="546">
        <v>165.78</v>
      </c>
      <c r="BQ16" vm="515">
        <v>45310</v>
      </c>
      <c r="BR16" vm="547">
        <v>200.78</v>
      </c>
      <c r="BS16" vm="515">
        <v>45310</v>
      </c>
      <c r="BT16" vm="548">
        <v>280.88</v>
      </c>
      <c r="BU16" vm="515">
        <v>45310</v>
      </c>
      <c r="BV16" vm="549">
        <v>29.19</v>
      </c>
      <c r="BW16" vm="515">
        <v>45310</v>
      </c>
      <c r="BX16" vm="550">
        <v>66.11</v>
      </c>
      <c r="BZ16" vm="515">
        <v>45310</v>
      </c>
      <c r="CA16" vm="551">
        <v>443.29</v>
      </c>
      <c r="CB16" vm="515">
        <v>45310</v>
      </c>
      <c r="CC16" vm="552">
        <v>101.43</v>
      </c>
      <c r="CD16" vm="515">
        <v>45310</v>
      </c>
      <c r="CE16" vm="553">
        <v>92.91</v>
      </c>
      <c r="CF16" vm="515">
        <v>45310</v>
      </c>
      <c r="CG16" vm="554">
        <v>46.88</v>
      </c>
      <c r="CH16" vm="515">
        <v>45310</v>
      </c>
      <c r="CI16" vm="555">
        <v>165.71270000000001</v>
      </c>
    </row>
    <row r="17" spans="1:87">
      <c r="A17" vm="556">
        <v>45313</v>
      </c>
      <c r="B17" vm="557">
        <v>15.15</v>
      </c>
      <c r="C17" vm="556">
        <v>45313</v>
      </c>
      <c r="D17" vm="558">
        <v>51.69</v>
      </c>
      <c r="E17" vm="556">
        <v>45313</v>
      </c>
      <c r="F17" vm="559">
        <v>15.37</v>
      </c>
      <c r="G17" vm="556">
        <v>45313</v>
      </c>
      <c r="H17" vm="560">
        <v>766.68</v>
      </c>
      <c r="I17" vm="556">
        <v>45313</v>
      </c>
      <c r="J17" vm="561">
        <v>137.57</v>
      </c>
      <c r="K17" vm="556">
        <v>45313</v>
      </c>
      <c r="L17" vm="562">
        <v>375.81</v>
      </c>
      <c r="M17" vm="556">
        <v>45313</v>
      </c>
      <c r="N17" vm="563">
        <v>39.14</v>
      </c>
      <c r="O17" vm="556">
        <v>45313</v>
      </c>
      <c r="P17" vm="564">
        <v>12.660600000000001</v>
      </c>
      <c r="Q17" vm="556">
        <v>45313</v>
      </c>
      <c r="R17" vm="565">
        <v>240.85</v>
      </c>
      <c r="S17" vm="556">
        <v>45313</v>
      </c>
      <c r="T17" vm="566">
        <v>144.41</v>
      </c>
      <c r="U17" vm="556">
        <v>45313</v>
      </c>
      <c r="V17" vm="567">
        <v>384.59</v>
      </c>
      <c r="W17" vm="556">
        <v>45313</v>
      </c>
      <c r="X17" vm="568">
        <v>396.51</v>
      </c>
      <c r="Y17" vm="556">
        <v>45313</v>
      </c>
      <c r="Z17" vm="569">
        <v>22.04</v>
      </c>
      <c r="AA17" vm="556">
        <v>45313</v>
      </c>
      <c r="AB17" vm="570">
        <v>105.49</v>
      </c>
      <c r="AC17" vm="556">
        <v>45313</v>
      </c>
      <c r="AD17" vm="571">
        <v>120.75</v>
      </c>
      <c r="AE17" vm="556">
        <v>45313</v>
      </c>
      <c r="AF17" vm="572">
        <v>193.89</v>
      </c>
      <c r="AG17" vm="556">
        <v>45313</v>
      </c>
      <c r="AH17" vm="573">
        <v>56.85</v>
      </c>
      <c r="AI17" vm="556">
        <v>45313</v>
      </c>
      <c r="AJ17" vm="574">
        <v>73.930000000000007</v>
      </c>
      <c r="AK17" vm="556">
        <v>45313</v>
      </c>
      <c r="AL17" vm="575">
        <v>199.08</v>
      </c>
      <c r="AM17" vm="556">
        <v>45313</v>
      </c>
      <c r="AN17" vm="576">
        <v>7.76</v>
      </c>
      <c r="AO17" vm="556">
        <v>45313</v>
      </c>
      <c r="AP17" vm="494">
        <v>74.31</v>
      </c>
      <c r="AQ17" vm="556">
        <v>45313</v>
      </c>
      <c r="AR17" vm="577">
        <v>54.83</v>
      </c>
      <c r="AS17" vm="556">
        <v>45313</v>
      </c>
      <c r="AT17" vm="578">
        <v>114.19</v>
      </c>
      <c r="AU17" vm="556">
        <v>45313</v>
      </c>
      <c r="AV17" vm="579">
        <v>51.05</v>
      </c>
      <c r="AW17" vm="556">
        <v>45313</v>
      </c>
      <c r="AX17" vm="580">
        <v>43.92</v>
      </c>
      <c r="AY17" vm="556">
        <v>45313</v>
      </c>
      <c r="AZ17" vm="581">
        <v>169.72</v>
      </c>
      <c r="BA17" vm="556">
        <v>45313</v>
      </c>
      <c r="BB17" vm="582">
        <v>204.02</v>
      </c>
      <c r="BC17" vm="556">
        <v>45313</v>
      </c>
      <c r="BD17" vm="583">
        <v>125.2</v>
      </c>
      <c r="BE17" vm="556">
        <v>45313</v>
      </c>
      <c r="BF17" vm="584">
        <v>39.53</v>
      </c>
      <c r="BG17" vm="556">
        <v>45313</v>
      </c>
      <c r="BH17" vm="585">
        <v>187.22</v>
      </c>
      <c r="BI17" vm="556">
        <v>45313</v>
      </c>
      <c r="BJ17" vm="586">
        <v>32.549999999999997</v>
      </c>
      <c r="BK17" vm="556">
        <v>45313</v>
      </c>
      <c r="BL17" vm="587">
        <v>39.58</v>
      </c>
      <c r="BM17" vm="556">
        <v>45313</v>
      </c>
      <c r="BN17" vm="588">
        <v>85.66</v>
      </c>
      <c r="BO17" vm="556">
        <v>45313</v>
      </c>
      <c r="BP17" vm="589">
        <v>165.11</v>
      </c>
      <c r="BQ17" vm="556">
        <v>45313</v>
      </c>
      <c r="BR17" vm="590">
        <v>201.04</v>
      </c>
      <c r="BS17" vm="556">
        <v>45313</v>
      </c>
      <c r="BT17" vm="591">
        <v>280.3</v>
      </c>
      <c r="BU17" vm="556">
        <v>45313</v>
      </c>
      <c r="BV17" vm="592">
        <v>29.33</v>
      </c>
      <c r="BW17" vm="556">
        <v>45313</v>
      </c>
      <c r="BX17" vm="593">
        <v>66.38</v>
      </c>
      <c r="BZ17" vm="556">
        <v>45313</v>
      </c>
      <c r="CA17" vm="594">
        <v>444.3</v>
      </c>
      <c r="CB17" vm="556">
        <v>45313</v>
      </c>
      <c r="CC17" vm="595">
        <v>101.82</v>
      </c>
      <c r="CD17" vm="556">
        <v>45313</v>
      </c>
      <c r="CE17" vm="596">
        <v>92.99</v>
      </c>
      <c r="CF17" vm="556">
        <v>45313</v>
      </c>
      <c r="CG17" vm="597">
        <v>46.98</v>
      </c>
      <c r="CH17" vm="556">
        <v>45313</v>
      </c>
      <c r="CI17" vm="598">
        <v>166.04089999999999</v>
      </c>
    </row>
    <row r="18" spans="1:87">
      <c r="A18" vm="599">
        <v>45314</v>
      </c>
      <c r="B18" vm="600">
        <v>14.93</v>
      </c>
      <c r="C18" vm="599">
        <v>45314</v>
      </c>
      <c r="D18" vm="601">
        <v>52.31</v>
      </c>
      <c r="E18" vm="599">
        <v>45314</v>
      </c>
      <c r="F18" vm="602">
        <v>15.22</v>
      </c>
      <c r="G18" vm="599">
        <v>45314</v>
      </c>
      <c r="H18" vm="603">
        <v>778.39</v>
      </c>
      <c r="I18" vm="599">
        <v>45314</v>
      </c>
      <c r="J18" vm="604">
        <v>139.16999999999999</v>
      </c>
      <c r="K18" vm="599">
        <v>45314</v>
      </c>
      <c r="L18" vm="605">
        <v>371.41</v>
      </c>
      <c r="M18" vm="599">
        <v>45314</v>
      </c>
      <c r="N18" vm="606">
        <v>39.034999999999997</v>
      </c>
      <c r="O18" vm="599">
        <v>45314</v>
      </c>
      <c r="P18" vm="607">
        <v>12.552199999999999</v>
      </c>
      <c r="Q18" vm="599">
        <v>45314</v>
      </c>
      <c r="R18" vm="608">
        <v>242.59</v>
      </c>
      <c r="S18" vm="599">
        <v>45314</v>
      </c>
      <c r="T18" vm="609">
        <v>145.6</v>
      </c>
      <c r="U18" vm="599">
        <v>45314</v>
      </c>
      <c r="V18" vm="610">
        <v>387.46</v>
      </c>
      <c r="W18" vm="599">
        <v>45314</v>
      </c>
      <c r="X18" vm="611">
        <v>398.9</v>
      </c>
      <c r="Y18" vm="599">
        <v>45314</v>
      </c>
      <c r="Z18" vm="612">
        <v>22.35</v>
      </c>
      <c r="AA18" vm="599">
        <v>45314</v>
      </c>
      <c r="AB18" vm="613">
        <v>105.37</v>
      </c>
      <c r="AC18" vm="599">
        <v>45314</v>
      </c>
      <c r="AD18" vm="614">
        <v>122.59</v>
      </c>
      <c r="AE18" vm="599">
        <v>45314</v>
      </c>
      <c r="AF18" vm="615">
        <v>195.18</v>
      </c>
      <c r="AG18" vm="599">
        <v>45314</v>
      </c>
      <c r="AH18" vm="616">
        <v>57.38</v>
      </c>
      <c r="AI18" vm="599">
        <v>45314</v>
      </c>
      <c r="AJ18" vm="617">
        <v>75.099999999999994</v>
      </c>
      <c r="AK18" vm="599">
        <v>45314</v>
      </c>
      <c r="AL18" vm="618">
        <v>205.58</v>
      </c>
      <c r="AM18" vm="599">
        <v>45314</v>
      </c>
      <c r="AN18" vm="619">
        <v>7.71</v>
      </c>
      <c r="AO18" vm="599">
        <v>45314</v>
      </c>
      <c r="AP18" vm="620">
        <v>73.95</v>
      </c>
      <c r="AQ18" vm="599">
        <v>45314</v>
      </c>
      <c r="AR18" vm="621">
        <v>54.81</v>
      </c>
      <c r="AS18" vm="599">
        <v>45314</v>
      </c>
      <c r="AT18" vm="622">
        <v>114</v>
      </c>
      <c r="AU18" vm="599">
        <v>45314</v>
      </c>
      <c r="AV18" vm="623">
        <v>51.48</v>
      </c>
      <c r="AW18" vm="599">
        <v>45314</v>
      </c>
      <c r="AX18" vm="624">
        <v>44.08</v>
      </c>
      <c r="AY18" vm="599">
        <v>45314</v>
      </c>
      <c r="AZ18" vm="625">
        <v>167.95</v>
      </c>
      <c r="BA18" vm="599">
        <v>45314</v>
      </c>
      <c r="BB18" vm="626">
        <v>202.26</v>
      </c>
      <c r="BC18" vm="599">
        <v>45314</v>
      </c>
      <c r="BD18" vm="627">
        <v>128.15</v>
      </c>
      <c r="BE18" vm="599">
        <v>45314</v>
      </c>
      <c r="BF18" vm="628">
        <v>39.28</v>
      </c>
      <c r="BG18" vm="599">
        <v>45314</v>
      </c>
      <c r="BH18" vm="629">
        <v>187.95</v>
      </c>
      <c r="BI18" vm="599">
        <v>45314</v>
      </c>
      <c r="BJ18" vm="630">
        <v>32.770000000000003</v>
      </c>
      <c r="BK18" vm="599">
        <v>45314</v>
      </c>
      <c r="BL18" vm="631">
        <v>42.23</v>
      </c>
      <c r="BM18" vm="599">
        <v>45314</v>
      </c>
      <c r="BN18" vm="632">
        <v>85.77</v>
      </c>
      <c r="BO18" vm="599">
        <v>45314</v>
      </c>
      <c r="BP18" vm="633">
        <v>167.64</v>
      </c>
      <c r="BQ18" vm="599">
        <v>45314</v>
      </c>
      <c r="BR18" vm="634">
        <v>202.94</v>
      </c>
      <c r="BS18" vm="599">
        <v>45314</v>
      </c>
      <c r="BT18" vm="635">
        <v>276.77</v>
      </c>
      <c r="BU18" vm="599">
        <v>45314</v>
      </c>
      <c r="BV18" vm="636">
        <v>29.4</v>
      </c>
      <c r="BW18" vm="599">
        <v>45314</v>
      </c>
      <c r="BX18" vm="637">
        <v>66.7</v>
      </c>
      <c r="BZ18" vm="599">
        <v>45314</v>
      </c>
      <c r="CA18" vm="638">
        <v>445.62</v>
      </c>
      <c r="CB18" vm="599">
        <v>45314</v>
      </c>
      <c r="CC18" vm="639">
        <v>101.83</v>
      </c>
      <c r="CD18" vm="599">
        <v>45314</v>
      </c>
      <c r="CE18" vm="640">
        <v>93.27</v>
      </c>
      <c r="CF18" vm="599">
        <v>45314</v>
      </c>
      <c r="CG18" vm="641">
        <v>47.16</v>
      </c>
      <c r="CH18" vm="599">
        <v>45314</v>
      </c>
      <c r="CI18" vm="642">
        <v>166.46010000000001</v>
      </c>
    </row>
    <row r="19" spans="1:87">
      <c r="A19" vm="643">
        <v>45315</v>
      </c>
      <c r="B19" vm="5">
        <v>14.6</v>
      </c>
      <c r="C19" vm="643">
        <v>45315</v>
      </c>
      <c r="D19" vm="644">
        <v>52.63</v>
      </c>
      <c r="E19" vm="643">
        <v>45315</v>
      </c>
      <c r="F19" vm="645">
        <v>15.56</v>
      </c>
      <c r="G19" vm="643">
        <v>45315</v>
      </c>
      <c r="H19" vm="646">
        <v>847.31</v>
      </c>
      <c r="I19" vm="643">
        <v>45315</v>
      </c>
      <c r="J19" vm="647">
        <v>137.86000000000001</v>
      </c>
      <c r="K19" vm="643">
        <v>45315</v>
      </c>
      <c r="L19" vm="648">
        <v>370.07</v>
      </c>
      <c r="M19" vm="643">
        <v>45315</v>
      </c>
      <c r="N19" vm="649">
        <v>39.56</v>
      </c>
      <c r="O19" vm="643">
        <v>45315</v>
      </c>
      <c r="P19" vm="394">
        <v>12.631</v>
      </c>
      <c r="Q19" vm="643">
        <v>45315</v>
      </c>
      <c r="R19" vm="650">
        <v>241.38</v>
      </c>
      <c r="S19" vm="643">
        <v>45315</v>
      </c>
      <c r="T19" vm="651">
        <v>149.44999999999999</v>
      </c>
      <c r="U19" vm="643">
        <v>45315</v>
      </c>
      <c r="V19" vm="652">
        <v>388.41</v>
      </c>
      <c r="W19" vm="643">
        <v>45315</v>
      </c>
      <c r="X19" vm="653">
        <v>402.56</v>
      </c>
      <c r="Y19" vm="643">
        <v>45315</v>
      </c>
      <c r="Z19" vm="654">
        <v>21.92</v>
      </c>
      <c r="AA19" vm="643">
        <v>45315</v>
      </c>
      <c r="AB19" vm="655">
        <v>105.21</v>
      </c>
      <c r="AC19" vm="643">
        <v>45315</v>
      </c>
      <c r="AD19" vm="656">
        <v>121.69</v>
      </c>
      <c r="AE19" vm="643">
        <v>45315</v>
      </c>
      <c r="AF19" vm="657">
        <v>194.5</v>
      </c>
      <c r="AG19" vm="643">
        <v>45315</v>
      </c>
      <c r="AH19" vm="658">
        <v>57.01</v>
      </c>
      <c r="AI19" vm="643">
        <v>45315</v>
      </c>
      <c r="AJ19" vm="659">
        <v>74.19</v>
      </c>
      <c r="AK19" vm="643">
        <v>45315</v>
      </c>
      <c r="AL19" vm="660">
        <v>203.81</v>
      </c>
      <c r="AM19" vm="643">
        <v>45315</v>
      </c>
      <c r="AN19" vm="661">
        <v>7.14</v>
      </c>
      <c r="AO19" vm="643">
        <v>45315</v>
      </c>
      <c r="AP19" vm="662">
        <v>73.84</v>
      </c>
      <c r="AQ19" vm="643">
        <v>45315</v>
      </c>
      <c r="AR19" vm="663">
        <v>54.91</v>
      </c>
      <c r="AS19" vm="643">
        <v>45315</v>
      </c>
      <c r="AT19" vm="664">
        <v>110.77</v>
      </c>
      <c r="AU19" vm="643">
        <v>45315</v>
      </c>
      <c r="AV19" vm="665">
        <v>51.16</v>
      </c>
      <c r="AW19" vm="643">
        <v>45315</v>
      </c>
      <c r="AX19" vm="666">
        <v>44.19</v>
      </c>
      <c r="AY19" vm="643">
        <v>45315</v>
      </c>
      <c r="AZ19" vm="667">
        <v>166.9</v>
      </c>
      <c r="BA19" vm="643">
        <v>45315</v>
      </c>
      <c r="BB19" vm="668">
        <v>196.76</v>
      </c>
      <c r="BC19" vm="643">
        <v>45315</v>
      </c>
      <c r="BD19" vm="669">
        <v>126.16</v>
      </c>
      <c r="BE19" vm="643">
        <v>45315</v>
      </c>
      <c r="BF19" vm="670">
        <v>39.03</v>
      </c>
      <c r="BG19" vm="643">
        <v>45315</v>
      </c>
      <c r="BH19" vm="671">
        <v>186.4</v>
      </c>
      <c r="BI19" vm="643">
        <v>45315</v>
      </c>
      <c r="BJ19" vm="672">
        <v>32.979999999999997</v>
      </c>
      <c r="BK19" vm="643">
        <v>45315</v>
      </c>
      <c r="BL19" vm="673">
        <v>41.28</v>
      </c>
      <c r="BM19" vm="643">
        <v>45315</v>
      </c>
      <c r="BN19" vm="674">
        <v>86.42</v>
      </c>
      <c r="BO19" vm="643">
        <v>45315</v>
      </c>
      <c r="BP19" vm="675">
        <v>165.6</v>
      </c>
      <c r="BQ19" vm="643">
        <v>45315</v>
      </c>
      <c r="BR19" vm="676">
        <v>199.87</v>
      </c>
      <c r="BS19" vm="643">
        <v>45315</v>
      </c>
      <c r="BT19" vm="677">
        <v>276.88</v>
      </c>
      <c r="BU19" vm="643">
        <v>45315</v>
      </c>
      <c r="BV19" vm="678">
        <v>29.8</v>
      </c>
      <c r="BW19" vm="643">
        <v>45315</v>
      </c>
      <c r="BX19" vm="679">
        <v>66.28</v>
      </c>
      <c r="BZ19" vm="643">
        <v>45315</v>
      </c>
      <c r="CA19" vm="680">
        <v>445.99</v>
      </c>
      <c r="CB19" vm="643">
        <v>45315</v>
      </c>
      <c r="CC19" vm="681">
        <v>101.62</v>
      </c>
      <c r="CD19" vm="643">
        <v>45315</v>
      </c>
      <c r="CE19" vm="682">
        <v>93.33</v>
      </c>
      <c r="CF19" vm="643">
        <v>45315</v>
      </c>
      <c r="CG19" vm="683">
        <v>47.2</v>
      </c>
      <c r="CH19" vm="643">
        <v>45315</v>
      </c>
      <c r="CI19" vm="684">
        <v>167.1</v>
      </c>
    </row>
    <row r="20" spans="1:87">
      <c r="A20" vm="685">
        <v>45316</v>
      </c>
      <c r="B20" vm="686">
        <v>14.53</v>
      </c>
      <c r="C20" vm="685">
        <v>45316</v>
      </c>
      <c r="D20" vm="687">
        <v>51.38</v>
      </c>
      <c r="E20" vm="685">
        <v>45316</v>
      </c>
      <c r="F20" vm="688">
        <v>15.87</v>
      </c>
      <c r="G20" vm="685">
        <v>45316</v>
      </c>
      <c r="H20" vm="689">
        <v>869.08</v>
      </c>
      <c r="I20" vm="685">
        <v>45316</v>
      </c>
      <c r="J20" vm="690">
        <v>138.94</v>
      </c>
      <c r="K20" vm="685">
        <v>45316</v>
      </c>
      <c r="L20" vm="691">
        <v>374.97</v>
      </c>
      <c r="M20" vm="685">
        <v>45316</v>
      </c>
      <c r="N20" vm="692">
        <v>39.71</v>
      </c>
      <c r="O20" vm="685">
        <v>45316</v>
      </c>
      <c r="P20" vm="693">
        <v>12.9564</v>
      </c>
      <c r="Q20" vm="685">
        <v>45316</v>
      </c>
      <c r="R20" vm="694">
        <v>238.3</v>
      </c>
      <c r="S20" vm="685">
        <v>45316</v>
      </c>
      <c r="T20" vm="695">
        <v>156.5</v>
      </c>
      <c r="U20" vm="685">
        <v>45316</v>
      </c>
      <c r="V20" vm="696">
        <v>393.01</v>
      </c>
      <c r="W20" vm="685">
        <v>45316</v>
      </c>
      <c r="X20" vm="697">
        <v>404.87</v>
      </c>
      <c r="Y20" vm="685">
        <v>45316</v>
      </c>
      <c r="Z20" vm="698">
        <v>21.26</v>
      </c>
      <c r="AA20" vm="685">
        <v>45316</v>
      </c>
      <c r="AB20" vm="699">
        <v>105.68</v>
      </c>
      <c r="AC20" vm="685">
        <v>45316</v>
      </c>
      <c r="AD20" vm="700">
        <v>118.45</v>
      </c>
      <c r="AE20" vm="685">
        <v>45316</v>
      </c>
      <c r="AF20" vm="701">
        <v>194.17</v>
      </c>
      <c r="AG20" vm="685">
        <v>45316</v>
      </c>
      <c r="AH20" vm="702">
        <v>57.98</v>
      </c>
      <c r="AI20" vm="685">
        <v>45316</v>
      </c>
      <c r="AJ20" vm="703">
        <v>71.989999999999995</v>
      </c>
      <c r="AK20" vm="685">
        <v>45316</v>
      </c>
      <c r="AL20" vm="704">
        <v>206.01</v>
      </c>
      <c r="AM20" vm="685">
        <v>45316</v>
      </c>
      <c r="AN20" vm="705">
        <v>7.08</v>
      </c>
      <c r="AO20" vm="685">
        <v>45316</v>
      </c>
      <c r="AP20" vm="706">
        <v>74.680000000000007</v>
      </c>
      <c r="AQ20" vm="685">
        <v>45316</v>
      </c>
      <c r="AR20" vm="707">
        <v>55.34</v>
      </c>
      <c r="AS20" vm="685">
        <v>45316</v>
      </c>
      <c r="AT20" vm="708">
        <v>112.45</v>
      </c>
      <c r="AU20" vm="685">
        <v>45316</v>
      </c>
      <c r="AV20" vm="709">
        <v>50.52</v>
      </c>
      <c r="AW20" vm="685">
        <v>45316</v>
      </c>
      <c r="AX20" vm="710">
        <v>43.36</v>
      </c>
      <c r="AY20" vm="685">
        <v>45316</v>
      </c>
      <c r="AZ20" vm="711">
        <v>173.41</v>
      </c>
      <c r="BA20" vm="685">
        <v>45316</v>
      </c>
      <c r="BB20" vm="712">
        <v>200.21</v>
      </c>
      <c r="BC20" vm="685">
        <v>45316</v>
      </c>
      <c r="BD20" vm="713">
        <v>128.66</v>
      </c>
      <c r="BE20" vm="685">
        <v>45316</v>
      </c>
      <c r="BF20" vm="714">
        <v>38.840000000000003</v>
      </c>
      <c r="BG20" vm="685">
        <v>45316</v>
      </c>
      <c r="BH20" vm="715">
        <v>187.14</v>
      </c>
      <c r="BI20" vm="685">
        <v>45316</v>
      </c>
      <c r="BJ20" vm="716">
        <v>33.39</v>
      </c>
      <c r="BK20" vm="685">
        <v>45316</v>
      </c>
      <c r="BL20" vm="717">
        <v>42.29</v>
      </c>
      <c r="BM20" vm="685">
        <v>45316</v>
      </c>
      <c r="BN20" vm="718">
        <v>87.12</v>
      </c>
      <c r="BO20" vm="685">
        <v>45316</v>
      </c>
      <c r="BP20" vm="719">
        <v>166.56</v>
      </c>
      <c r="BQ20" vm="685">
        <v>45316</v>
      </c>
      <c r="BR20" vm="720">
        <v>202.56</v>
      </c>
      <c r="BS20" vm="685">
        <v>45316</v>
      </c>
      <c r="BT20" vm="721">
        <v>279.02999999999997</v>
      </c>
      <c r="BU20" vm="685">
        <v>45316</v>
      </c>
      <c r="BV20" vm="722">
        <v>30.34</v>
      </c>
      <c r="BW20" vm="685">
        <v>45316</v>
      </c>
      <c r="BX20" vm="723">
        <v>66.569999999999993</v>
      </c>
      <c r="BZ20" vm="685">
        <v>45316</v>
      </c>
      <c r="CA20" vm="724">
        <v>448.5</v>
      </c>
      <c r="CB20" vm="685">
        <v>45316</v>
      </c>
      <c r="CC20" vm="725">
        <v>102.31</v>
      </c>
      <c r="CD20" vm="685">
        <v>45316</v>
      </c>
      <c r="CE20" vm="726">
        <v>93.87</v>
      </c>
      <c r="CF20" vm="685">
        <v>45316</v>
      </c>
      <c r="CG20" vm="727">
        <v>47.396799999999999</v>
      </c>
      <c r="CH20" vm="685">
        <v>45316</v>
      </c>
      <c r="CI20" vm="728">
        <v>167.48689999999999</v>
      </c>
    </row>
    <row r="21" spans="1:87">
      <c r="A21" vm="729">
        <v>45317</v>
      </c>
      <c r="B21" vm="730">
        <v>14.29</v>
      </c>
      <c r="C21" vm="729">
        <v>45317</v>
      </c>
      <c r="D21" vm="731">
        <v>52.05</v>
      </c>
      <c r="E21" vm="729">
        <v>45317</v>
      </c>
      <c r="F21" vm="732">
        <v>15.85</v>
      </c>
      <c r="G21" vm="729">
        <v>45317</v>
      </c>
      <c r="H21" vm="733">
        <v>867.75</v>
      </c>
      <c r="I21" vm="729">
        <v>45317</v>
      </c>
      <c r="J21" vm="734">
        <v>139.41999999999999</v>
      </c>
      <c r="K21" vm="729">
        <v>45317</v>
      </c>
      <c r="L21" vm="735">
        <v>374.76</v>
      </c>
      <c r="M21" vm="729">
        <v>45317</v>
      </c>
      <c r="N21" vm="736">
        <v>39.700000000000003</v>
      </c>
      <c r="O21" vm="729">
        <v>45317</v>
      </c>
      <c r="P21" vm="737">
        <v>13.133900000000001</v>
      </c>
      <c r="Q21" vm="729">
        <v>45317</v>
      </c>
      <c r="R21" vm="738">
        <v>236.83</v>
      </c>
      <c r="S21" vm="729">
        <v>45317</v>
      </c>
      <c r="T21" vm="739">
        <v>167.75</v>
      </c>
      <c r="U21" vm="729">
        <v>45317</v>
      </c>
      <c r="V21" vm="740">
        <v>393.62</v>
      </c>
      <c r="W21" vm="729">
        <v>45317</v>
      </c>
      <c r="X21" vm="741">
        <v>403.93</v>
      </c>
      <c r="Y21" vm="729">
        <v>45317</v>
      </c>
      <c r="Z21" vm="742">
        <v>20.59</v>
      </c>
      <c r="AA21" vm="729">
        <v>45317</v>
      </c>
      <c r="AB21" vm="743">
        <v>108.07</v>
      </c>
      <c r="AC21" vm="729">
        <v>45317</v>
      </c>
      <c r="AD21" vm="744">
        <v>119.84</v>
      </c>
      <c r="AE21" vm="729">
        <v>45317</v>
      </c>
      <c r="AF21" vm="745">
        <v>192.42</v>
      </c>
      <c r="AG21" vm="729">
        <v>45317</v>
      </c>
      <c r="AH21" vm="746">
        <v>58.48</v>
      </c>
      <c r="AI21" vm="729">
        <v>45317</v>
      </c>
      <c r="AJ21" vm="747">
        <v>73</v>
      </c>
      <c r="AK21" vm="729">
        <v>45317</v>
      </c>
      <c r="AL21" vm="748">
        <v>202.51</v>
      </c>
      <c r="AM21" vm="729">
        <v>45317</v>
      </c>
      <c r="AN21" vm="749">
        <v>6.98</v>
      </c>
      <c r="AO21" vm="729">
        <v>45317</v>
      </c>
      <c r="AP21" vm="750">
        <v>75.11</v>
      </c>
      <c r="AQ21" vm="729">
        <v>45317</v>
      </c>
      <c r="AR21" vm="751">
        <v>55.33</v>
      </c>
      <c r="AS21" vm="729">
        <v>45317</v>
      </c>
      <c r="AT21" vm="752">
        <v>112.01</v>
      </c>
      <c r="AU21" vm="729">
        <v>45317</v>
      </c>
      <c r="AV21" vm="753">
        <v>50.86</v>
      </c>
      <c r="AW21" vm="729">
        <v>45317</v>
      </c>
      <c r="AX21" vm="754">
        <v>43.44</v>
      </c>
      <c r="AY21" vm="729">
        <v>45317</v>
      </c>
      <c r="AZ21" vm="755">
        <v>174.19</v>
      </c>
      <c r="BA21" vm="729">
        <v>45317</v>
      </c>
      <c r="BB21" vm="756">
        <v>197.29</v>
      </c>
      <c r="BC21" vm="729">
        <v>45317</v>
      </c>
      <c r="BD21" vm="757">
        <v>130.80000000000001</v>
      </c>
      <c r="BE21" vm="729">
        <v>45317</v>
      </c>
      <c r="BF21" vm="118">
        <v>39.07</v>
      </c>
      <c r="BG21" vm="729">
        <v>45317</v>
      </c>
      <c r="BH21" vm="758">
        <v>187.01</v>
      </c>
      <c r="BI21" vm="729">
        <v>45317</v>
      </c>
      <c r="BJ21" vm="759">
        <v>33.43</v>
      </c>
      <c r="BK21" vm="729">
        <v>45317</v>
      </c>
      <c r="BL21" vm="760">
        <v>42.4</v>
      </c>
      <c r="BM21" vm="729">
        <v>45317</v>
      </c>
      <c r="BN21" vm="761">
        <v>86.81</v>
      </c>
      <c r="BO21" vm="729">
        <v>45317</v>
      </c>
      <c r="BP21" vm="762">
        <v>167.86</v>
      </c>
      <c r="BQ21" vm="729">
        <v>45317</v>
      </c>
      <c r="BR21" vm="763">
        <v>201.8</v>
      </c>
      <c r="BS21" vm="729">
        <v>45317</v>
      </c>
      <c r="BT21" vm="764">
        <v>279.94</v>
      </c>
      <c r="BU21" vm="729">
        <v>45317</v>
      </c>
      <c r="BV21" vm="765">
        <v>30.57</v>
      </c>
      <c r="BW21" vm="729">
        <v>45317</v>
      </c>
      <c r="BX21" vm="766">
        <v>67.22</v>
      </c>
      <c r="BZ21" vm="729">
        <v>45317</v>
      </c>
      <c r="CA21" vm="767">
        <v>448.23</v>
      </c>
      <c r="CB21" vm="729">
        <v>45317</v>
      </c>
      <c r="CC21" vm="768">
        <v>102.18</v>
      </c>
      <c r="CD21" vm="729">
        <v>45317</v>
      </c>
      <c r="CE21" vm="769">
        <v>93.63</v>
      </c>
      <c r="CF21" vm="729">
        <v>45317</v>
      </c>
      <c r="CG21" vm="770">
        <v>47.3795</v>
      </c>
      <c r="CH21" vm="729">
        <v>45317</v>
      </c>
      <c r="CI21" vm="771">
        <v>167.59</v>
      </c>
    </row>
    <row r="22" spans="1:87">
      <c r="A22" vm="772">
        <v>45320</v>
      </c>
      <c r="B22" vm="773">
        <v>14.45</v>
      </c>
      <c r="C22" vm="772">
        <v>45320</v>
      </c>
      <c r="D22" vm="774">
        <v>54.94</v>
      </c>
      <c r="E22" vm="772">
        <v>45320</v>
      </c>
      <c r="F22" vm="775">
        <v>15.96</v>
      </c>
      <c r="G22" vm="772">
        <v>45320</v>
      </c>
      <c r="H22" vm="776">
        <v>882.62</v>
      </c>
      <c r="I22" vm="772">
        <v>45320</v>
      </c>
      <c r="J22" vm="777">
        <v>138.58000000000001</v>
      </c>
      <c r="K22" vm="772">
        <v>45320</v>
      </c>
      <c r="L22" vm="778">
        <v>379.16</v>
      </c>
      <c r="M22" vm="772">
        <v>45320</v>
      </c>
      <c r="N22" vm="779">
        <v>39.65</v>
      </c>
      <c r="O22" vm="772">
        <v>45320</v>
      </c>
      <c r="P22" vm="780">
        <v>13.469200000000001</v>
      </c>
      <c r="Q22" vm="772">
        <v>45320</v>
      </c>
      <c r="R22" vm="781">
        <v>245.05</v>
      </c>
      <c r="S22" vm="772">
        <v>45320</v>
      </c>
      <c r="T22" vm="782">
        <v>168.95</v>
      </c>
      <c r="U22" vm="772">
        <v>45320</v>
      </c>
      <c r="V22" vm="783">
        <v>397.68</v>
      </c>
      <c r="W22" vm="772">
        <v>45320</v>
      </c>
      <c r="X22" vm="784">
        <v>409.72</v>
      </c>
      <c r="Y22" vm="772">
        <v>45320</v>
      </c>
      <c r="Z22" vm="785">
        <v>21.35</v>
      </c>
      <c r="AA22" vm="772">
        <v>45320</v>
      </c>
      <c r="AB22" vm="786">
        <v>109.02</v>
      </c>
      <c r="AC22" vm="772">
        <v>45320</v>
      </c>
      <c r="AD22" vm="787">
        <v>123.2</v>
      </c>
      <c r="AE22" vm="772">
        <v>45320</v>
      </c>
      <c r="AF22" vm="788">
        <v>191.73</v>
      </c>
      <c r="AG22" vm="772">
        <v>45320</v>
      </c>
      <c r="AH22" vm="789">
        <v>59.57</v>
      </c>
      <c r="AI22" vm="772">
        <v>45320</v>
      </c>
      <c r="AJ22" vm="790">
        <v>73.48</v>
      </c>
      <c r="AK22" vm="772">
        <v>45320</v>
      </c>
      <c r="AL22" vm="791">
        <v>209.54</v>
      </c>
      <c r="AM22" vm="772">
        <v>45320</v>
      </c>
      <c r="AN22" vm="792">
        <v>7.23</v>
      </c>
      <c r="AO22" vm="772">
        <v>45320</v>
      </c>
      <c r="AP22" vm="793">
        <v>74.84</v>
      </c>
      <c r="AQ22" vm="772">
        <v>45320</v>
      </c>
      <c r="AR22" vm="794">
        <v>55.9</v>
      </c>
      <c r="AS22" vm="772">
        <v>45320</v>
      </c>
      <c r="AT22" vm="795">
        <v>113.45</v>
      </c>
      <c r="AU22" vm="772">
        <v>45320</v>
      </c>
      <c r="AV22" vm="796">
        <v>51.18</v>
      </c>
      <c r="AW22" vm="772">
        <v>45320</v>
      </c>
      <c r="AX22" vm="797">
        <v>43.33</v>
      </c>
      <c r="AY22" vm="772">
        <v>45320</v>
      </c>
      <c r="AZ22" vm="798">
        <v>175.46</v>
      </c>
      <c r="BA22" vm="772">
        <v>45320</v>
      </c>
      <c r="BB22" vm="799">
        <v>199.11</v>
      </c>
      <c r="BC22" vm="772">
        <v>45320</v>
      </c>
      <c r="BD22" vm="800">
        <v>135.51</v>
      </c>
      <c r="BE22" vm="772">
        <v>45320</v>
      </c>
      <c r="BF22" vm="801">
        <v>39.06</v>
      </c>
      <c r="BG22" vm="772">
        <v>45320</v>
      </c>
      <c r="BH22" vm="802">
        <v>188.33</v>
      </c>
      <c r="BI22" vm="772">
        <v>45320</v>
      </c>
      <c r="BJ22" vm="803">
        <v>33.61</v>
      </c>
      <c r="BK22" vm="772">
        <v>45320</v>
      </c>
      <c r="BL22" vm="804">
        <v>42.05</v>
      </c>
      <c r="BM22" vm="772">
        <v>45320</v>
      </c>
      <c r="BN22" vm="805">
        <v>86.82</v>
      </c>
      <c r="BO22" vm="772">
        <v>45320</v>
      </c>
      <c r="BP22" vm="806">
        <v>168.15</v>
      </c>
      <c r="BQ22" vm="772">
        <v>45320</v>
      </c>
      <c r="BR22" vm="807">
        <v>203.05</v>
      </c>
      <c r="BS22" vm="772">
        <v>45320</v>
      </c>
      <c r="BT22" vm="808">
        <v>287.86</v>
      </c>
      <c r="BU22" vm="772">
        <v>45320</v>
      </c>
      <c r="BV22" vm="809">
        <v>30.55</v>
      </c>
      <c r="BW22" vm="772">
        <v>45320</v>
      </c>
      <c r="BX22" vm="810">
        <v>67.53</v>
      </c>
      <c r="BZ22" vm="772">
        <v>45320</v>
      </c>
      <c r="CA22" vm="811">
        <v>451.49</v>
      </c>
      <c r="CB22" vm="772">
        <v>45320</v>
      </c>
      <c r="CC22" vm="812">
        <v>103.01</v>
      </c>
      <c r="CD22" vm="772">
        <v>45320</v>
      </c>
      <c r="CE22" vm="813">
        <v>94.59</v>
      </c>
      <c r="CF22" vm="772">
        <v>45320</v>
      </c>
      <c r="CG22" vm="814">
        <v>47.76</v>
      </c>
      <c r="CH22" vm="772">
        <v>45320</v>
      </c>
      <c r="CI22" vm="815">
        <v>168.73</v>
      </c>
    </row>
    <row r="23" spans="1:87">
      <c r="A23" vm="816">
        <v>45321</v>
      </c>
      <c r="B23" vm="305">
        <v>14.77</v>
      </c>
      <c r="C23" vm="816">
        <v>45321</v>
      </c>
      <c r="D23" vm="817">
        <v>56</v>
      </c>
      <c r="E23" vm="816">
        <v>45321</v>
      </c>
      <c r="F23" vm="818">
        <v>15.8</v>
      </c>
      <c r="G23" vm="816">
        <v>45321</v>
      </c>
      <c r="H23" vm="819">
        <v>868.03</v>
      </c>
      <c r="I23" vm="816">
        <v>45321</v>
      </c>
      <c r="J23" vm="820">
        <v>137.55000000000001</v>
      </c>
      <c r="K23" vm="816">
        <v>45321</v>
      </c>
      <c r="L23" vm="821">
        <v>377.29</v>
      </c>
      <c r="M23" vm="816">
        <v>45321</v>
      </c>
      <c r="N23" vm="822">
        <v>39.909999999999997</v>
      </c>
      <c r="O23" vm="816">
        <v>45321</v>
      </c>
      <c r="P23" vm="823">
        <v>12.9762</v>
      </c>
      <c r="Q23" vm="816">
        <v>45321</v>
      </c>
      <c r="R23" vm="824">
        <v>241.12</v>
      </c>
      <c r="S23" vm="816">
        <v>45321</v>
      </c>
      <c r="T23" vm="825">
        <v>169.71</v>
      </c>
      <c r="U23" vm="816">
        <v>45321</v>
      </c>
      <c r="V23" vm="826">
        <v>396.93</v>
      </c>
      <c r="W23" vm="816">
        <v>45321</v>
      </c>
      <c r="X23" vm="827">
        <v>408.59</v>
      </c>
      <c r="Y23" vm="816">
        <v>45321</v>
      </c>
      <c r="Z23" vm="828">
        <v>20.77</v>
      </c>
      <c r="AA23" vm="816">
        <v>45321</v>
      </c>
      <c r="AB23" vm="786">
        <v>109.02</v>
      </c>
      <c r="AC23" vm="816">
        <v>45321</v>
      </c>
      <c r="AD23" vm="829">
        <v>120.31</v>
      </c>
      <c r="AE23" vm="816">
        <v>45321</v>
      </c>
      <c r="AF23" vm="830">
        <v>188.04</v>
      </c>
      <c r="AG23" vm="816">
        <v>45321</v>
      </c>
      <c r="AH23" vm="831">
        <v>59.28</v>
      </c>
      <c r="AI23" vm="816">
        <v>45321</v>
      </c>
      <c r="AJ23" vm="832">
        <v>73.849999999999994</v>
      </c>
      <c r="AK23" vm="816">
        <v>45321</v>
      </c>
      <c r="AL23" vm="833">
        <v>206.25</v>
      </c>
      <c r="AM23" vm="816">
        <v>45321</v>
      </c>
      <c r="AN23" vm="834">
        <v>7.4</v>
      </c>
      <c r="AO23" vm="816">
        <v>45321</v>
      </c>
      <c r="AP23" vm="835">
        <v>74.849999999999994</v>
      </c>
      <c r="AQ23" vm="816">
        <v>45321</v>
      </c>
      <c r="AR23" vm="836">
        <v>56.04</v>
      </c>
      <c r="AS23" vm="816">
        <v>45321</v>
      </c>
      <c r="AT23" vm="837">
        <v>113.48</v>
      </c>
      <c r="AU23" vm="816">
        <v>45321</v>
      </c>
      <c r="AV23" vm="838">
        <v>51.12</v>
      </c>
      <c r="AW23" vm="816">
        <v>45321</v>
      </c>
      <c r="AX23" vm="839">
        <v>42.36</v>
      </c>
      <c r="AY23" vm="816">
        <v>45321</v>
      </c>
      <c r="AZ23" vm="840">
        <v>171</v>
      </c>
      <c r="BA23" vm="816">
        <v>45321</v>
      </c>
      <c r="BB23" vm="841">
        <v>195.56</v>
      </c>
      <c r="BC23" vm="816">
        <v>45321</v>
      </c>
      <c r="BD23" vm="842">
        <v>134.18</v>
      </c>
      <c r="BE23" vm="816">
        <v>45321</v>
      </c>
      <c r="BF23" vm="843">
        <v>39.090000000000003</v>
      </c>
      <c r="BG23" vm="816">
        <v>45321</v>
      </c>
      <c r="BH23" vm="844">
        <v>188.59</v>
      </c>
      <c r="BI23" vm="816">
        <v>45321</v>
      </c>
      <c r="BJ23" vm="845">
        <v>34.79</v>
      </c>
      <c r="BK23" vm="816">
        <v>45321</v>
      </c>
      <c r="BL23" vm="846">
        <v>42.47</v>
      </c>
      <c r="BM23" vm="816">
        <v>45321</v>
      </c>
      <c r="BN23" vm="847">
        <v>87.63</v>
      </c>
      <c r="BO23" vm="816">
        <v>45321</v>
      </c>
      <c r="BP23" vm="848">
        <v>169.62</v>
      </c>
      <c r="BQ23" vm="816">
        <v>45321</v>
      </c>
      <c r="BR23" vm="849">
        <v>205.9</v>
      </c>
      <c r="BS23" vm="816">
        <v>45321</v>
      </c>
      <c r="BT23" vm="850">
        <v>287.73</v>
      </c>
      <c r="BU23" vm="816">
        <v>45321</v>
      </c>
      <c r="BV23" vm="851">
        <v>31.26</v>
      </c>
      <c r="BW23" vm="816">
        <v>45321</v>
      </c>
      <c r="BX23" vm="852">
        <v>67.510000000000005</v>
      </c>
      <c r="BZ23" vm="816">
        <v>45321</v>
      </c>
      <c r="CA23" vm="853">
        <v>451.17</v>
      </c>
      <c r="CB23" vm="816">
        <v>45321</v>
      </c>
      <c r="CC23" vm="854">
        <v>103</v>
      </c>
      <c r="CD23" vm="816">
        <v>45321</v>
      </c>
      <c r="CE23" vm="855">
        <v>94.58</v>
      </c>
      <c r="CF23" vm="816">
        <v>45321</v>
      </c>
      <c r="CG23" vm="856">
        <v>47.71</v>
      </c>
      <c r="CH23" vm="816">
        <v>45321</v>
      </c>
      <c r="CI23" vm="857">
        <v>168.50299999999999</v>
      </c>
    </row>
    <row r="24" spans="1:87">
      <c r="A24" vm="858">
        <v>45322</v>
      </c>
      <c r="B24" vm="859">
        <v>14.4</v>
      </c>
      <c r="C24" vm="858">
        <v>45322</v>
      </c>
      <c r="D24" vm="860">
        <v>55.58</v>
      </c>
      <c r="E24" vm="858">
        <v>45322</v>
      </c>
      <c r="F24" vm="861">
        <v>15.54</v>
      </c>
      <c r="G24" vm="858">
        <v>45322</v>
      </c>
      <c r="H24" vm="862">
        <v>869.82</v>
      </c>
      <c r="I24" vm="858">
        <v>45322</v>
      </c>
      <c r="J24" vm="863">
        <v>137.58000000000001</v>
      </c>
      <c r="K24" vm="858">
        <v>45322</v>
      </c>
      <c r="L24" vm="864">
        <v>378.22</v>
      </c>
      <c r="M24" vm="858">
        <v>45322</v>
      </c>
      <c r="N24" vm="628">
        <v>39.28</v>
      </c>
      <c r="O24" vm="858">
        <v>45322</v>
      </c>
      <c r="P24" vm="865">
        <v>12.690200000000001</v>
      </c>
      <c r="Q24" vm="858">
        <v>45322</v>
      </c>
      <c r="R24" vm="866">
        <v>235.67</v>
      </c>
      <c r="S24" vm="858">
        <v>45322</v>
      </c>
      <c r="T24" vm="867">
        <v>166.2</v>
      </c>
      <c r="U24" vm="858">
        <v>45322</v>
      </c>
      <c r="V24" vm="868">
        <v>393.58</v>
      </c>
      <c r="W24" vm="858">
        <v>45322</v>
      </c>
      <c r="X24" vm="869">
        <v>397.58</v>
      </c>
      <c r="Y24" vm="858">
        <v>45322</v>
      </c>
      <c r="Z24" vm="870">
        <v>19.84</v>
      </c>
      <c r="AA24" vm="858">
        <v>45322</v>
      </c>
      <c r="AB24" vm="871">
        <v>114.74</v>
      </c>
      <c r="AC24" vm="858">
        <v>45322</v>
      </c>
      <c r="AD24" vm="871">
        <v>114.74</v>
      </c>
      <c r="AE24" vm="858">
        <v>45322</v>
      </c>
      <c r="AF24" vm="872">
        <v>184.4</v>
      </c>
      <c r="AG24" vm="858">
        <v>45322</v>
      </c>
      <c r="AH24" vm="873">
        <v>58.63</v>
      </c>
      <c r="AI24" vm="858">
        <v>45322</v>
      </c>
      <c r="AJ24" vm="874">
        <v>74.37</v>
      </c>
      <c r="AK24" vm="858">
        <v>45322</v>
      </c>
      <c r="AL24" vm="875">
        <v>195.64</v>
      </c>
      <c r="AM24" vm="858">
        <v>45322</v>
      </c>
      <c r="AN24" vm="280">
        <v>6.96</v>
      </c>
      <c r="AO24" vm="858">
        <v>45322</v>
      </c>
      <c r="AP24" vm="876">
        <v>73.87</v>
      </c>
      <c r="AQ24" vm="858">
        <v>45322</v>
      </c>
      <c r="AR24" vm="877">
        <v>55.46</v>
      </c>
      <c r="AS24" vm="858">
        <v>45322</v>
      </c>
      <c r="AT24" vm="878">
        <v>113.15</v>
      </c>
      <c r="AU24" vm="858">
        <v>45322</v>
      </c>
      <c r="AV24" vm="879">
        <v>49.87</v>
      </c>
      <c r="AW24" vm="858">
        <v>45322</v>
      </c>
      <c r="AX24" vm="880">
        <v>41.45</v>
      </c>
      <c r="AY24" vm="858">
        <v>45322</v>
      </c>
      <c r="AZ24" vm="881">
        <v>163.71</v>
      </c>
      <c r="BA24" vm="858">
        <v>45322</v>
      </c>
      <c r="BB24" vm="882">
        <v>195.65</v>
      </c>
      <c r="BC24" vm="858">
        <v>45322</v>
      </c>
      <c r="BD24" vm="883">
        <v>131.99</v>
      </c>
      <c r="BE24" vm="858">
        <v>45322</v>
      </c>
      <c r="BF24" vm="884">
        <v>39.44</v>
      </c>
      <c r="BG24" vm="858">
        <v>45322</v>
      </c>
      <c r="BH24" vm="885">
        <v>188.45</v>
      </c>
      <c r="BI24" vm="858">
        <v>45322</v>
      </c>
      <c r="BJ24" vm="886">
        <v>34.01</v>
      </c>
      <c r="BK24" vm="858">
        <v>45322</v>
      </c>
      <c r="BL24" vm="887">
        <v>42.35</v>
      </c>
      <c r="BM24" vm="858">
        <v>45322</v>
      </c>
      <c r="BN24" vm="888">
        <v>86.96</v>
      </c>
      <c r="BO24" vm="858">
        <v>45322</v>
      </c>
      <c r="BP24" vm="889">
        <v>168.53</v>
      </c>
      <c r="BQ24" vm="858">
        <v>45322</v>
      </c>
      <c r="BR24" vm="626">
        <v>202.26</v>
      </c>
      <c r="BS24" vm="858">
        <v>45322</v>
      </c>
      <c r="BT24" vm="890">
        <v>281.08999999999997</v>
      </c>
      <c r="BU24" vm="858">
        <v>45322</v>
      </c>
      <c r="BV24" vm="891">
        <v>30.48</v>
      </c>
      <c r="BW24" vm="858">
        <v>45322</v>
      </c>
      <c r="BX24" vm="810">
        <v>67.53</v>
      </c>
      <c r="BZ24" vm="858">
        <v>45322</v>
      </c>
      <c r="CA24" vm="892">
        <v>443.82</v>
      </c>
      <c r="CB24" vm="858">
        <v>45322</v>
      </c>
      <c r="CC24" vm="893">
        <v>101.27</v>
      </c>
      <c r="CD24" vm="858">
        <v>45322</v>
      </c>
      <c r="CE24" vm="894">
        <v>92.73</v>
      </c>
      <c r="CF24" vm="858">
        <v>45322</v>
      </c>
      <c r="CG24" vm="554">
        <v>46.88</v>
      </c>
      <c r="CH24" vm="858">
        <v>45322</v>
      </c>
      <c r="CI24" vm="895">
        <v>166.28</v>
      </c>
    </row>
    <row r="25" spans="1:87">
      <c r="A25" vm="896">
        <v>45323</v>
      </c>
      <c r="B25" vm="897">
        <v>14.43</v>
      </c>
      <c r="C25" vm="896">
        <v>45323</v>
      </c>
      <c r="D25" vm="898">
        <v>56.76</v>
      </c>
      <c r="E25" vm="896">
        <v>45323</v>
      </c>
      <c r="F25" vm="899">
        <v>15.57</v>
      </c>
      <c r="G25" vm="896">
        <v>45323</v>
      </c>
      <c r="H25" vm="900">
        <v>890.54</v>
      </c>
      <c r="I25" vm="896">
        <v>45323</v>
      </c>
      <c r="J25" vm="348">
        <v>137.91999999999999</v>
      </c>
      <c r="K25" vm="896">
        <v>45323</v>
      </c>
      <c r="L25" vm="901">
        <v>383.83</v>
      </c>
      <c r="M25" vm="896">
        <v>45323</v>
      </c>
      <c r="N25" vm="902">
        <v>40.49</v>
      </c>
      <c r="O25" vm="896">
        <v>45323</v>
      </c>
      <c r="P25" vm="903">
        <v>13.193099999999999</v>
      </c>
      <c r="Q25" vm="896">
        <v>45323</v>
      </c>
      <c r="R25" vm="904">
        <v>238.06</v>
      </c>
      <c r="S25" vm="896">
        <v>45323</v>
      </c>
      <c r="T25" vm="905">
        <v>168.58</v>
      </c>
      <c r="U25" vm="896">
        <v>45323</v>
      </c>
      <c r="V25" vm="906">
        <v>393.68</v>
      </c>
      <c r="W25" vm="896">
        <v>45323</v>
      </c>
      <c r="X25" vm="907">
        <v>403.78</v>
      </c>
      <c r="Y25" vm="896">
        <v>45323</v>
      </c>
      <c r="Z25" vm="908">
        <v>19.77</v>
      </c>
      <c r="AA25" vm="896">
        <v>45323</v>
      </c>
      <c r="AB25" vm="909">
        <v>115.79</v>
      </c>
      <c r="AC25" vm="896">
        <v>45323</v>
      </c>
      <c r="AD25" vm="910">
        <v>116.78</v>
      </c>
      <c r="AE25" vm="896">
        <v>45323</v>
      </c>
      <c r="AF25" vm="911">
        <v>186.86</v>
      </c>
      <c r="AG25" vm="896">
        <v>45323</v>
      </c>
      <c r="AH25" vm="912">
        <v>59.75</v>
      </c>
      <c r="AI25" vm="896">
        <v>45323</v>
      </c>
      <c r="AJ25" vm="913">
        <v>73.92</v>
      </c>
      <c r="AK25" vm="896">
        <v>45323</v>
      </c>
      <c r="AL25" vm="914">
        <v>199.94</v>
      </c>
      <c r="AM25" vm="896">
        <v>45323</v>
      </c>
      <c r="AN25" vm="915">
        <v>7.04</v>
      </c>
      <c r="AO25" vm="896">
        <v>45323</v>
      </c>
      <c r="AP25" vm="916">
        <v>73.25</v>
      </c>
      <c r="AQ25" vm="896">
        <v>45323</v>
      </c>
      <c r="AR25" vm="917">
        <v>55.5</v>
      </c>
      <c r="AS25" vm="896">
        <v>45323</v>
      </c>
      <c r="AT25" vm="918">
        <v>114.49</v>
      </c>
      <c r="AU25" vm="896">
        <v>45323</v>
      </c>
      <c r="AV25" vm="919">
        <v>51.99</v>
      </c>
      <c r="AW25" vm="896">
        <v>45323</v>
      </c>
      <c r="AX25" vm="920">
        <v>41.87</v>
      </c>
      <c r="AY25" vm="896">
        <v>45323</v>
      </c>
      <c r="AZ25" vm="921">
        <v>162.75</v>
      </c>
      <c r="BA25" vm="896">
        <v>45323</v>
      </c>
      <c r="BB25" vm="922">
        <v>198.39</v>
      </c>
      <c r="BC25" vm="896">
        <v>45323</v>
      </c>
      <c r="BD25" vm="923">
        <v>134.69999999999999</v>
      </c>
      <c r="BE25" vm="896">
        <v>45323</v>
      </c>
      <c r="BF25" vm="924">
        <v>40.630000000000003</v>
      </c>
      <c r="BG25" vm="896">
        <v>45323</v>
      </c>
      <c r="BH25" vm="925">
        <v>190.41</v>
      </c>
      <c r="BI25" vm="896">
        <v>45323</v>
      </c>
      <c r="BJ25" vm="926">
        <v>33.549999999999997</v>
      </c>
      <c r="BK25" vm="896">
        <v>45323</v>
      </c>
      <c r="BL25" vm="927">
        <v>42.49</v>
      </c>
      <c r="BM25" vm="896">
        <v>45323</v>
      </c>
      <c r="BN25" vm="928">
        <v>87.07</v>
      </c>
      <c r="BO25" vm="896">
        <v>45323</v>
      </c>
      <c r="BP25" vm="929">
        <v>171.7</v>
      </c>
      <c r="BQ25" vm="896">
        <v>45323</v>
      </c>
      <c r="BR25" vm="930">
        <v>197.31</v>
      </c>
      <c r="BS25" vm="896">
        <v>45323</v>
      </c>
      <c r="BT25" vm="931">
        <v>283.8</v>
      </c>
      <c r="BU25" vm="896">
        <v>45323</v>
      </c>
      <c r="BV25" vm="932">
        <v>30.36</v>
      </c>
      <c r="BW25" vm="896">
        <v>45323</v>
      </c>
      <c r="BX25" vm="933">
        <v>68.58</v>
      </c>
      <c r="BZ25" vm="896">
        <v>45323</v>
      </c>
      <c r="CA25" vm="934">
        <v>449.66</v>
      </c>
      <c r="CB25" vm="896">
        <v>45323</v>
      </c>
      <c r="CC25" vm="935">
        <v>102.56</v>
      </c>
      <c r="CD25" vm="896">
        <v>45323</v>
      </c>
      <c r="CE25" vm="936">
        <v>94.09</v>
      </c>
      <c r="CF25" vm="896">
        <v>45323</v>
      </c>
      <c r="CG25" vm="937">
        <v>47.5</v>
      </c>
      <c r="CH25" vm="896">
        <v>45323</v>
      </c>
      <c r="CI25" vm="938">
        <v>168.42330000000001</v>
      </c>
    </row>
    <row r="26" spans="1:87">
      <c r="A26" vm="939">
        <v>45324</v>
      </c>
      <c r="B26" vm="940">
        <v>13.62</v>
      </c>
      <c r="C26" vm="939">
        <v>45324</v>
      </c>
      <c r="D26" vm="941">
        <v>55.69</v>
      </c>
      <c r="E26" vm="939">
        <v>45324</v>
      </c>
      <c r="F26" vm="942">
        <v>15.9</v>
      </c>
      <c r="G26" vm="939">
        <v>45324</v>
      </c>
      <c r="H26" vm="943">
        <v>890.66</v>
      </c>
      <c r="I26" vm="939">
        <v>45324</v>
      </c>
      <c r="J26" vm="944">
        <v>136.63999999999999</v>
      </c>
      <c r="K26" vm="939">
        <v>45324</v>
      </c>
      <c r="L26" vm="945">
        <v>383.77</v>
      </c>
      <c r="M26" vm="939">
        <v>45324</v>
      </c>
      <c r="N26" vm="946">
        <v>40.799999999999997</v>
      </c>
      <c r="O26" vm="939">
        <v>45324</v>
      </c>
      <c r="P26" vm="947">
        <v>13.291700000000001</v>
      </c>
      <c r="Q26" vm="939">
        <v>45324</v>
      </c>
      <c r="R26" vm="948">
        <v>244</v>
      </c>
      <c r="S26" vm="939">
        <v>45324</v>
      </c>
      <c r="T26" vm="949">
        <v>168.26</v>
      </c>
      <c r="U26" vm="939">
        <v>45324</v>
      </c>
      <c r="V26" vm="950">
        <v>392.6</v>
      </c>
      <c r="W26" vm="939">
        <v>45324</v>
      </c>
      <c r="X26" vm="951">
        <v>411.22</v>
      </c>
      <c r="Y26" vm="939">
        <v>45324</v>
      </c>
      <c r="Z26" vm="952">
        <v>19.38</v>
      </c>
      <c r="AA26" vm="939">
        <v>45324</v>
      </c>
      <c r="AB26" vm="953">
        <v>113.7</v>
      </c>
      <c r="AC26" vm="939">
        <v>45324</v>
      </c>
      <c r="AD26" vm="954">
        <v>114.25</v>
      </c>
      <c r="AE26" vm="939">
        <v>45324</v>
      </c>
      <c r="AF26" vm="955">
        <v>185.85</v>
      </c>
      <c r="AG26" vm="939">
        <v>45324</v>
      </c>
      <c r="AH26" vm="956">
        <v>58.15</v>
      </c>
      <c r="AI26" vm="939">
        <v>45324</v>
      </c>
      <c r="AJ26" vm="957">
        <v>73.09</v>
      </c>
      <c r="AK26" vm="939">
        <v>45324</v>
      </c>
      <c r="AL26" vm="958">
        <v>218.76</v>
      </c>
      <c r="AM26" vm="939">
        <v>45324</v>
      </c>
      <c r="AN26" vm="959">
        <v>7.15</v>
      </c>
      <c r="AO26" vm="939">
        <v>45324</v>
      </c>
      <c r="AP26" vm="960">
        <v>73.430000000000007</v>
      </c>
      <c r="AQ26" vm="939">
        <v>45324</v>
      </c>
      <c r="AR26" vm="961">
        <v>55.63</v>
      </c>
      <c r="AS26" vm="939">
        <v>45324</v>
      </c>
      <c r="AT26" vm="962">
        <v>112.11</v>
      </c>
      <c r="AU26" vm="939">
        <v>45324</v>
      </c>
      <c r="AV26" vm="963">
        <v>50.99</v>
      </c>
      <c r="AW26" vm="939">
        <v>45324</v>
      </c>
      <c r="AX26" vm="964">
        <v>40.53</v>
      </c>
      <c r="AY26" vm="939">
        <v>45324</v>
      </c>
      <c r="AZ26" vm="965">
        <v>161.63</v>
      </c>
      <c r="BA26" vm="939">
        <v>45324</v>
      </c>
      <c r="BB26" vm="966">
        <v>193.51</v>
      </c>
      <c r="BC26" vm="939">
        <v>45324</v>
      </c>
      <c r="BD26" vm="967">
        <v>134.12</v>
      </c>
      <c r="BE26" vm="939">
        <v>45324</v>
      </c>
      <c r="BF26" vm="968">
        <v>40.72</v>
      </c>
      <c r="BG26" vm="939">
        <v>45324</v>
      </c>
      <c r="BH26" vm="969">
        <v>188.61</v>
      </c>
      <c r="BI26" vm="939">
        <v>45324</v>
      </c>
      <c r="BJ26" vm="970">
        <v>33.47</v>
      </c>
      <c r="BK26" vm="939">
        <v>45324</v>
      </c>
      <c r="BL26" vm="971">
        <v>42.13</v>
      </c>
      <c r="BM26" vm="939">
        <v>45324</v>
      </c>
      <c r="BN26" vm="972">
        <v>90.32</v>
      </c>
      <c r="BO26" vm="939">
        <v>45324</v>
      </c>
      <c r="BP26" vm="973">
        <v>170.97</v>
      </c>
      <c r="BQ26" vm="939">
        <v>45324</v>
      </c>
      <c r="BR26" vm="974">
        <v>196.11</v>
      </c>
      <c r="BS26" vm="939">
        <v>45324</v>
      </c>
      <c r="BT26" vm="975">
        <v>285.66000000000003</v>
      </c>
      <c r="BU26" vm="939">
        <v>45324</v>
      </c>
      <c r="BV26" vm="976">
        <v>29.98</v>
      </c>
      <c r="BW26" vm="939">
        <v>45324</v>
      </c>
      <c r="BX26" vm="977">
        <v>66.88</v>
      </c>
      <c r="BZ26" vm="939">
        <v>45324</v>
      </c>
      <c r="CA26" vm="978">
        <v>454.28</v>
      </c>
      <c r="CB26" vm="939">
        <v>45324</v>
      </c>
      <c r="CC26" vm="979">
        <v>102.98</v>
      </c>
      <c r="CD26" vm="939">
        <v>45324</v>
      </c>
      <c r="CE26" vm="980">
        <v>94.69</v>
      </c>
      <c r="CF26" vm="939">
        <v>45324</v>
      </c>
      <c r="CG26" vm="981">
        <v>47.81</v>
      </c>
      <c r="CH26" vm="939">
        <v>45324</v>
      </c>
      <c r="CI26" vm="982">
        <v>169.3862</v>
      </c>
    </row>
    <row r="27" spans="1:87">
      <c r="A27" vm="983">
        <v>45327</v>
      </c>
      <c r="B27" vm="984">
        <v>13.39</v>
      </c>
      <c r="C27" vm="983">
        <v>45327</v>
      </c>
      <c r="D27" vm="985">
        <v>52.96</v>
      </c>
      <c r="E27" vm="983">
        <v>45327</v>
      </c>
      <c r="F27" vm="986">
        <v>15.72</v>
      </c>
      <c r="G27" vm="983">
        <v>45327</v>
      </c>
      <c r="H27" vm="987">
        <v>898.54</v>
      </c>
      <c r="I27" vm="983">
        <v>45327</v>
      </c>
      <c r="J27" vm="988">
        <v>134.94</v>
      </c>
      <c r="K27" vm="983">
        <v>45327</v>
      </c>
      <c r="L27" vm="989">
        <v>383.94</v>
      </c>
      <c r="M27" vm="983">
        <v>45327</v>
      </c>
      <c r="N27" vm="990">
        <v>40.457999999999998</v>
      </c>
      <c r="O27" vm="983">
        <v>45327</v>
      </c>
      <c r="P27" vm="991">
        <v>12.995900000000001</v>
      </c>
      <c r="Q27" vm="983">
        <v>45327</v>
      </c>
      <c r="R27" vm="992">
        <v>232.05</v>
      </c>
      <c r="S27" vm="983">
        <v>45327</v>
      </c>
      <c r="T27" vm="806">
        <v>168.15</v>
      </c>
      <c r="U27" vm="983">
        <v>45327</v>
      </c>
      <c r="V27" vm="993">
        <v>386.03</v>
      </c>
      <c r="W27" vm="983">
        <v>45327</v>
      </c>
      <c r="X27" vm="994">
        <v>405.65</v>
      </c>
      <c r="Y27" vm="983">
        <v>45327</v>
      </c>
      <c r="Z27" vm="995">
        <v>19.32</v>
      </c>
      <c r="AA27" vm="983">
        <v>45327</v>
      </c>
      <c r="AB27" vm="996">
        <v>118.26</v>
      </c>
      <c r="AC27" vm="983">
        <v>45327</v>
      </c>
      <c r="AD27" vm="997">
        <v>108.73</v>
      </c>
      <c r="AE27" vm="983">
        <v>45327</v>
      </c>
      <c r="AF27" vm="998">
        <v>187.68</v>
      </c>
      <c r="AG27" vm="983">
        <v>45327</v>
      </c>
      <c r="AH27" vm="999">
        <v>55.97</v>
      </c>
      <c r="AI27" vm="983">
        <v>45327</v>
      </c>
      <c r="AJ27" vm="1000">
        <v>72.44</v>
      </c>
      <c r="AK27" vm="983">
        <v>45327</v>
      </c>
      <c r="AL27" vm="1001">
        <v>215.6</v>
      </c>
      <c r="AM27" vm="983">
        <v>45327</v>
      </c>
      <c r="AN27" vm="1002">
        <v>7.37</v>
      </c>
      <c r="AO27" vm="983">
        <v>45327</v>
      </c>
      <c r="AP27" vm="1003">
        <v>72.569999999999993</v>
      </c>
      <c r="AQ27" vm="983">
        <v>45327</v>
      </c>
      <c r="AR27" vm="1004">
        <v>55.01</v>
      </c>
      <c r="AS27" vm="983">
        <v>45327</v>
      </c>
      <c r="AT27" vm="1005">
        <v>111.65</v>
      </c>
      <c r="AU27" vm="983">
        <v>45327</v>
      </c>
      <c r="AV27" vm="1006">
        <v>50.12</v>
      </c>
      <c r="AW27" vm="983">
        <v>45327</v>
      </c>
      <c r="AX27" vm="1007">
        <v>39.450000000000003</v>
      </c>
      <c r="AY27" vm="983">
        <v>45327</v>
      </c>
      <c r="AZ27" vm="1008">
        <v>155.88999999999999</v>
      </c>
      <c r="BA27" vm="983">
        <v>45327</v>
      </c>
      <c r="BB27" vm="1009">
        <v>189.47</v>
      </c>
      <c r="BC27" vm="983">
        <v>45327</v>
      </c>
      <c r="BD27" vm="1010">
        <v>150.28</v>
      </c>
      <c r="BE27" vm="983">
        <v>45327</v>
      </c>
      <c r="BF27" vm="1011">
        <v>41.57</v>
      </c>
      <c r="BG27" vm="983">
        <v>45327</v>
      </c>
      <c r="BH27" vm="1012">
        <v>187.57</v>
      </c>
      <c r="BI27" vm="983">
        <v>45327</v>
      </c>
      <c r="BJ27" vm="1013">
        <v>32.99</v>
      </c>
      <c r="BK27" vm="983">
        <v>45327</v>
      </c>
      <c r="BL27" vm="1014">
        <v>41.38</v>
      </c>
      <c r="BM27" vm="983">
        <v>45327</v>
      </c>
      <c r="BN27" vm="1015">
        <v>90.05</v>
      </c>
      <c r="BO27" vm="983">
        <v>45327</v>
      </c>
      <c r="BP27" vm="1016">
        <v>170.92</v>
      </c>
      <c r="BQ27" vm="983">
        <v>45327</v>
      </c>
      <c r="BR27" vm="1017">
        <v>193.01</v>
      </c>
      <c r="BS27" vm="983">
        <v>45327</v>
      </c>
      <c r="BT27" vm="1018">
        <v>288.11</v>
      </c>
      <c r="BU27" vm="983">
        <v>45327</v>
      </c>
      <c r="BV27" vm="296">
        <v>29.94</v>
      </c>
      <c r="BW27" vm="983">
        <v>45327</v>
      </c>
      <c r="BX27" vm="1019">
        <v>66.849999999999994</v>
      </c>
      <c r="BZ27" vm="983">
        <v>45327</v>
      </c>
      <c r="CA27" vm="1020">
        <v>452.62</v>
      </c>
      <c r="CB27" vm="983">
        <v>45327</v>
      </c>
      <c r="CC27" vm="1021">
        <v>102.68</v>
      </c>
      <c r="CD27" vm="983">
        <v>45327</v>
      </c>
      <c r="CE27" vm="1022">
        <v>94.33</v>
      </c>
      <c r="CF27" vm="983">
        <v>45327</v>
      </c>
      <c r="CG27" vm="814">
        <v>47.76</v>
      </c>
      <c r="CH27" vm="983">
        <v>45327</v>
      </c>
      <c r="CI27" vm="1023">
        <v>168.8313</v>
      </c>
    </row>
    <row r="28" spans="1:87">
      <c r="A28" vm="1024">
        <v>45328</v>
      </c>
      <c r="B28" vm="1025">
        <v>13.75</v>
      </c>
      <c r="C28" vm="1024">
        <v>45328</v>
      </c>
      <c r="D28" vm="1026">
        <v>53.37</v>
      </c>
      <c r="E28" vm="1024">
        <v>45328</v>
      </c>
      <c r="F28" vm="1027">
        <v>15.78</v>
      </c>
      <c r="G28" vm="1024">
        <v>45328</v>
      </c>
      <c r="H28" vm="1028">
        <v>904.89</v>
      </c>
      <c r="I28" vm="1024">
        <v>45328</v>
      </c>
      <c r="J28" vm="1029">
        <v>135.26</v>
      </c>
      <c r="K28" vm="1024">
        <v>45328</v>
      </c>
      <c r="L28" vm="1030">
        <v>389.69</v>
      </c>
      <c r="M28" vm="1024">
        <v>45328</v>
      </c>
      <c r="N28" vm="1031">
        <v>41.575000000000003</v>
      </c>
      <c r="O28" vm="1024">
        <v>45328</v>
      </c>
      <c r="P28" vm="1032">
        <v>13.2029</v>
      </c>
      <c r="Q28" vm="1024">
        <v>45328</v>
      </c>
      <c r="R28" vm="1033">
        <v>234.73</v>
      </c>
      <c r="S28" vm="1024">
        <v>45328</v>
      </c>
      <c r="T28" vm="1034">
        <v>168.25</v>
      </c>
      <c r="U28" vm="1024">
        <v>45328</v>
      </c>
      <c r="V28" vm="1035">
        <v>388.9</v>
      </c>
      <c r="W28" vm="1024">
        <v>45328</v>
      </c>
      <c r="X28" vm="1036">
        <v>405.49</v>
      </c>
      <c r="Y28" vm="1024">
        <v>45328</v>
      </c>
      <c r="Z28" vm="1037">
        <v>19.47</v>
      </c>
      <c r="AA28" vm="1024">
        <v>45328</v>
      </c>
      <c r="AB28" vm="1038">
        <v>117.61</v>
      </c>
      <c r="AC28" vm="1024">
        <v>45328</v>
      </c>
      <c r="AD28" vm="1039">
        <v>113.02</v>
      </c>
      <c r="AE28" vm="1024">
        <v>45328</v>
      </c>
      <c r="AF28" vm="1040">
        <v>189.3</v>
      </c>
      <c r="AG28" vm="1024">
        <v>45328</v>
      </c>
      <c r="AH28" vm="1041">
        <v>56.23</v>
      </c>
      <c r="AI28" vm="1024">
        <v>45328</v>
      </c>
      <c r="AJ28" vm="1042">
        <v>73.760000000000005</v>
      </c>
      <c r="AK28" vm="1024">
        <v>45328</v>
      </c>
      <c r="AL28" vm="1043">
        <v>213.68</v>
      </c>
      <c r="AM28" vm="1024">
        <v>45328</v>
      </c>
      <c r="AN28" vm="1044">
        <v>7.45</v>
      </c>
      <c r="AO28" vm="1024">
        <v>45328</v>
      </c>
      <c r="AP28" vm="1045">
        <v>72.45</v>
      </c>
      <c r="AQ28" vm="1024">
        <v>45328</v>
      </c>
      <c r="AR28" vm="1046">
        <v>55.06</v>
      </c>
      <c r="AS28" vm="1024">
        <v>45328</v>
      </c>
      <c r="AT28" vm="622">
        <v>114</v>
      </c>
      <c r="AU28" vm="1024">
        <v>45328</v>
      </c>
      <c r="AV28" vm="1047">
        <v>50.41</v>
      </c>
      <c r="AW28" vm="1024">
        <v>45328</v>
      </c>
      <c r="AX28" vm="1048">
        <v>41.08</v>
      </c>
      <c r="AY28" vm="1024">
        <v>45328</v>
      </c>
      <c r="AZ28" vm="1049">
        <v>165.23</v>
      </c>
      <c r="BA28" vm="1024">
        <v>45328</v>
      </c>
      <c r="BB28" vm="1050">
        <v>191.67</v>
      </c>
      <c r="BC28" vm="1024">
        <v>45328</v>
      </c>
      <c r="BD28" vm="1051">
        <v>146.21</v>
      </c>
      <c r="BE28" vm="1024">
        <v>45328</v>
      </c>
      <c r="BF28" vm="1052">
        <v>41.75</v>
      </c>
      <c r="BG28" vm="1024">
        <v>45328</v>
      </c>
      <c r="BH28" vm="1053">
        <v>188.55</v>
      </c>
      <c r="BI28" vm="1024">
        <v>45328</v>
      </c>
      <c r="BJ28" vm="1054">
        <v>33.04</v>
      </c>
      <c r="BK28" vm="1024">
        <v>45328</v>
      </c>
      <c r="BL28" vm="1055">
        <v>41.1</v>
      </c>
      <c r="BM28" vm="1024">
        <v>45328</v>
      </c>
      <c r="BN28" vm="1056">
        <v>89.7</v>
      </c>
      <c r="BO28" vm="1024">
        <v>45328</v>
      </c>
      <c r="BP28" vm="1057">
        <v>171.42</v>
      </c>
      <c r="BQ28" vm="1024">
        <v>45328</v>
      </c>
      <c r="BR28" vm="1058">
        <v>193.64</v>
      </c>
      <c r="BS28" vm="1024">
        <v>45328</v>
      </c>
      <c r="BT28" vm="1059">
        <v>285.83</v>
      </c>
      <c r="BU28" vm="1024">
        <v>45328</v>
      </c>
      <c r="BV28" vm="1060">
        <v>30.04</v>
      </c>
      <c r="BW28" vm="1024">
        <v>45328</v>
      </c>
      <c r="BX28" vm="723">
        <v>66.569999999999993</v>
      </c>
      <c r="BZ28" vm="1024">
        <v>45328</v>
      </c>
      <c r="CA28" vm="1061">
        <v>454.03</v>
      </c>
      <c r="CB28" vm="1024">
        <v>45328</v>
      </c>
      <c r="CC28" vm="1062">
        <v>102.94</v>
      </c>
      <c r="CD28" vm="1024">
        <v>45328</v>
      </c>
      <c r="CE28" vm="1063">
        <v>94.51</v>
      </c>
      <c r="CF28" vm="1024">
        <v>45328</v>
      </c>
      <c r="CG28" vm="1064">
        <v>47.9</v>
      </c>
      <c r="CH28" vm="1024">
        <v>45328</v>
      </c>
      <c r="CI28" vm="1065">
        <v>169.50970000000001</v>
      </c>
    </row>
    <row r="29" spans="1:87">
      <c r="A29" vm="1066">
        <v>45329</v>
      </c>
      <c r="B29" vm="1067">
        <v>13.35</v>
      </c>
      <c r="C29" vm="1066">
        <v>45329</v>
      </c>
      <c r="D29" vm="325">
        <v>52.88</v>
      </c>
      <c r="E29" vm="1066">
        <v>45329</v>
      </c>
      <c r="F29" vm="1068">
        <v>16.14</v>
      </c>
      <c r="G29" vm="1066">
        <v>45329</v>
      </c>
      <c r="H29" vm="1069">
        <v>922.23</v>
      </c>
      <c r="I29" vm="1066">
        <v>45329</v>
      </c>
      <c r="J29" vm="1070">
        <v>136.75</v>
      </c>
      <c r="K29" vm="1066">
        <v>45329</v>
      </c>
      <c r="L29" vm="1071">
        <v>391.375</v>
      </c>
      <c r="M29" vm="1066">
        <v>45329</v>
      </c>
      <c r="N29" vm="1072">
        <v>41.52</v>
      </c>
      <c r="O29" vm="1066">
        <v>45329</v>
      </c>
      <c r="P29" vm="1073">
        <v>13.025499999999999</v>
      </c>
      <c r="Q29" vm="1066">
        <v>45329</v>
      </c>
      <c r="R29" vm="1074">
        <v>244.66</v>
      </c>
      <c r="S29" vm="1066">
        <v>45329</v>
      </c>
      <c r="T29" vm="1075">
        <v>169.405</v>
      </c>
      <c r="U29" vm="1066">
        <v>45329</v>
      </c>
      <c r="V29" vm="1076">
        <v>385.95</v>
      </c>
      <c r="W29" vm="1066">
        <v>45329</v>
      </c>
      <c r="X29" vm="1077">
        <v>414.05</v>
      </c>
      <c r="Y29" vm="1066">
        <v>45329</v>
      </c>
      <c r="Z29" vm="1078">
        <v>19.829999999999998</v>
      </c>
      <c r="AA29" vm="1066">
        <v>45329</v>
      </c>
      <c r="AB29" vm="1079">
        <v>118.66</v>
      </c>
      <c r="AC29" vm="1066">
        <v>45329</v>
      </c>
      <c r="AD29" vm="1080">
        <v>115.05</v>
      </c>
      <c r="AE29" vm="1066">
        <v>45329</v>
      </c>
      <c r="AF29" vm="1081">
        <v>189.41</v>
      </c>
      <c r="AG29" vm="1066">
        <v>45329</v>
      </c>
      <c r="AH29" vm="1082">
        <v>56.38</v>
      </c>
      <c r="AI29" vm="1066">
        <v>45329</v>
      </c>
      <c r="AJ29" vm="1083">
        <v>76.05</v>
      </c>
      <c r="AK29" vm="1066">
        <v>45329</v>
      </c>
      <c r="AL29" vm="1084">
        <v>218.23</v>
      </c>
      <c r="AM29" vm="1066">
        <v>45329</v>
      </c>
      <c r="AN29" vm="915">
        <v>7.04</v>
      </c>
      <c r="AO29" vm="1066">
        <v>45329</v>
      </c>
      <c r="AP29" vm="1085">
        <v>73.03</v>
      </c>
      <c r="AQ29" vm="1066">
        <v>45329</v>
      </c>
      <c r="AR29" vm="1086">
        <v>55.27</v>
      </c>
      <c r="AS29" vm="1066">
        <v>45329</v>
      </c>
      <c r="AT29" vm="1087">
        <v>113.31</v>
      </c>
      <c r="AU29" vm="1066">
        <v>45329</v>
      </c>
      <c r="AV29" vm="1088">
        <v>49.68</v>
      </c>
      <c r="AW29" vm="1066">
        <v>45329</v>
      </c>
      <c r="AX29" vm="1089">
        <v>41.21</v>
      </c>
      <c r="AY29" vm="1066">
        <v>45329</v>
      </c>
      <c r="AZ29" vm="1090">
        <v>166.41</v>
      </c>
      <c r="BA29" vm="1066">
        <v>45329</v>
      </c>
      <c r="BB29" vm="1091">
        <v>193.62</v>
      </c>
      <c r="BC29" vm="1066">
        <v>45329</v>
      </c>
      <c r="BD29" vm="1092">
        <v>141.93</v>
      </c>
      <c r="BE29" vm="1066">
        <v>45329</v>
      </c>
      <c r="BF29" vm="1093">
        <v>42.02</v>
      </c>
      <c r="BG29" vm="1066">
        <v>45329</v>
      </c>
      <c r="BH29" vm="1094">
        <v>188.5</v>
      </c>
      <c r="BI29" vm="1066">
        <v>45329</v>
      </c>
      <c r="BJ29" vm="1095">
        <v>33.18</v>
      </c>
      <c r="BK29" vm="1066">
        <v>45329</v>
      </c>
      <c r="BL29" vm="1096">
        <v>40.42</v>
      </c>
      <c r="BM29" vm="1066">
        <v>45329</v>
      </c>
      <c r="BN29" vm="1097">
        <v>89.85</v>
      </c>
      <c r="BO29" vm="1066">
        <v>45329</v>
      </c>
      <c r="BP29" vm="123">
        <v>171.47</v>
      </c>
      <c r="BQ29" vm="1066">
        <v>45329</v>
      </c>
      <c r="BR29" vm="1098">
        <v>194.1</v>
      </c>
      <c r="BS29" vm="1066">
        <v>45329</v>
      </c>
      <c r="BT29" vm="1099">
        <v>288.83999999999997</v>
      </c>
      <c r="BU29" vm="1066">
        <v>45329</v>
      </c>
      <c r="BV29" vm="932">
        <v>30.36</v>
      </c>
      <c r="BW29" vm="1066">
        <v>45329</v>
      </c>
      <c r="BX29" vm="1100">
        <v>66.459999999999994</v>
      </c>
      <c r="BZ29" vm="1066">
        <v>45329</v>
      </c>
      <c r="CA29" vm="1101">
        <v>457.76</v>
      </c>
      <c r="CB29" vm="1066">
        <v>45329</v>
      </c>
      <c r="CC29" vm="1102">
        <v>103.73</v>
      </c>
      <c r="CD29" vm="1066">
        <v>45329</v>
      </c>
      <c r="CE29" vm="1103">
        <v>95.32</v>
      </c>
      <c r="CF29" vm="1066">
        <v>45329</v>
      </c>
      <c r="CG29" vm="1104">
        <v>48.26</v>
      </c>
      <c r="CH29" vm="1066">
        <v>45329</v>
      </c>
      <c r="CI29" vm="1105">
        <v>170.49619999999999</v>
      </c>
    </row>
    <row r="30" spans="1:87">
      <c r="A30" vm="1106">
        <v>45330</v>
      </c>
      <c r="B30" vm="1107">
        <v>13.37</v>
      </c>
      <c r="C30" vm="1106">
        <v>45330</v>
      </c>
      <c r="D30" vm="197">
        <v>52.7</v>
      </c>
      <c r="E30" vm="1106">
        <v>45330</v>
      </c>
      <c r="F30" vm="1108">
        <v>16.39</v>
      </c>
      <c r="G30" vm="1106">
        <v>45330</v>
      </c>
      <c r="H30" vm="1109">
        <v>922.94</v>
      </c>
      <c r="I30" vm="1106">
        <v>45330</v>
      </c>
      <c r="J30" vm="1110">
        <v>138.85</v>
      </c>
      <c r="K30" vm="1106">
        <v>45330</v>
      </c>
      <c r="L30" vm="1111">
        <v>386.94</v>
      </c>
      <c r="M30" vm="1106">
        <v>45330</v>
      </c>
      <c r="N30" vm="1112">
        <v>42.27</v>
      </c>
      <c r="O30" vm="1106">
        <v>45330</v>
      </c>
      <c r="P30" vm="1113">
        <v>13.045199999999999</v>
      </c>
      <c r="Q30" vm="1106">
        <v>45330</v>
      </c>
      <c r="R30" vm="1114">
        <v>249.41</v>
      </c>
      <c r="S30" vm="1106">
        <v>45330</v>
      </c>
      <c r="T30" vm="1115">
        <v>172.88</v>
      </c>
      <c r="U30" vm="1106">
        <v>45330</v>
      </c>
      <c r="V30" vm="1116">
        <v>385.83</v>
      </c>
      <c r="W30" vm="1106">
        <v>45330</v>
      </c>
      <c r="X30" vm="1117">
        <v>414.11</v>
      </c>
      <c r="Y30" vm="1106">
        <v>45330</v>
      </c>
      <c r="Z30" vm="1118">
        <v>20.260000000000002</v>
      </c>
      <c r="AA30" vm="1106">
        <v>45330</v>
      </c>
      <c r="AB30" vm="1119">
        <v>118.39</v>
      </c>
      <c r="AC30" vm="1106">
        <v>45330</v>
      </c>
      <c r="AD30" vm="1120">
        <v>114.33</v>
      </c>
      <c r="AE30" vm="1106">
        <v>45330</v>
      </c>
      <c r="AF30" vm="1121">
        <v>188.32</v>
      </c>
      <c r="AG30" vm="1106">
        <v>45330</v>
      </c>
      <c r="AH30" vm="1122">
        <v>56.29</v>
      </c>
      <c r="AI30" vm="1106">
        <v>45330</v>
      </c>
      <c r="AJ30" vm="1123">
        <v>75.08</v>
      </c>
      <c r="AK30" vm="1106">
        <v>45330</v>
      </c>
      <c r="AL30" vm="1124">
        <v>222.9</v>
      </c>
      <c r="AM30" vm="1106">
        <v>45330</v>
      </c>
      <c r="AN30" vm="705">
        <v>7.08</v>
      </c>
      <c r="AO30" vm="1106">
        <v>45330</v>
      </c>
      <c r="AP30" vm="1125">
        <v>72.39</v>
      </c>
      <c r="AQ30" vm="1106">
        <v>45330</v>
      </c>
      <c r="AR30" vm="1126">
        <v>55.11</v>
      </c>
      <c r="AS30" vm="1106">
        <v>45330</v>
      </c>
      <c r="AT30" vm="1127">
        <v>112.43</v>
      </c>
      <c r="AU30" vm="1106">
        <v>45330</v>
      </c>
      <c r="AV30" vm="1128">
        <v>49.05</v>
      </c>
      <c r="AW30" vm="1106">
        <v>45330</v>
      </c>
      <c r="AX30" vm="1129">
        <v>41.69</v>
      </c>
      <c r="AY30" vm="1106">
        <v>45330</v>
      </c>
      <c r="AZ30" vm="1130">
        <v>166.14</v>
      </c>
      <c r="BA30" vm="1106">
        <v>45330</v>
      </c>
      <c r="BB30" vm="1058">
        <v>193.64</v>
      </c>
      <c r="BC30" vm="1106">
        <v>45330</v>
      </c>
      <c r="BD30" vm="1131">
        <v>140.77000000000001</v>
      </c>
      <c r="BE30" vm="1106">
        <v>45330</v>
      </c>
      <c r="BF30" vm="1132">
        <v>41.82</v>
      </c>
      <c r="BG30" vm="1106">
        <v>45330</v>
      </c>
      <c r="BH30" vm="802">
        <v>188.33</v>
      </c>
      <c r="BI30" vm="1106">
        <v>45330</v>
      </c>
      <c r="BJ30" vm="1133">
        <v>33.119999999999997</v>
      </c>
      <c r="BK30" vm="1106">
        <v>45330</v>
      </c>
      <c r="BL30" vm="822">
        <v>39.909999999999997</v>
      </c>
      <c r="BM30" vm="1106">
        <v>45330</v>
      </c>
      <c r="BN30" vm="1134">
        <v>89.73</v>
      </c>
      <c r="BO30" vm="1106">
        <v>45330</v>
      </c>
      <c r="BP30" vm="1135">
        <v>173.85</v>
      </c>
      <c r="BQ30" vm="1106">
        <v>45330</v>
      </c>
      <c r="BR30" vm="1136">
        <v>193.46</v>
      </c>
      <c r="BS30" vm="1106">
        <v>45330</v>
      </c>
      <c r="BT30" vm="1137">
        <v>291.95</v>
      </c>
      <c r="BU30" vm="1106">
        <v>45330</v>
      </c>
      <c r="BV30" vm="1138">
        <v>30.75</v>
      </c>
      <c r="BW30" vm="1106">
        <v>45330</v>
      </c>
      <c r="BX30" vm="1139">
        <v>64.88</v>
      </c>
      <c r="BZ30" vm="1106">
        <v>45330</v>
      </c>
      <c r="CA30" vm="1140">
        <v>458.07</v>
      </c>
      <c r="CB30" vm="1106">
        <v>45330</v>
      </c>
      <c r="CC30" vm="1141">
        <v>104.02</v>
      </c>
      <c r="CD30" vm="1106">
        <v>45330</v>
      </c>
      <c r="CE30" vm="1142">
        <v>95.57</v>
      </c>
      <c r="CF30" vm="1106">
        <v>45330</v>
      </c>
      <c r="CG30" vm="1104">
        <v>48.26</v>
      </c>
      <c r="CH30" vm="1106">
        <v>45330</v>
      </c>
      <c r="CI30" vm="1143">
        <v>170.38659999999999</v>
      </c>
    </row>
    <row r="31" spans="1:87">
      <c r="A31" vm="1144">
        <v>45331</v>
      </c>
      <c r="B31" vm="1145">
        <v>13.64</v>
      </c>
      <c r="C31" vm="1144">
        <v>45331</v>
      </c>
      <c r="D31" vm="1146">
        <v>53.05</v>
      </c>
      <c r="E31" vm="1144">
        <v>45331</v>
      </c>
      <c r="F31" vm="1147">
        <v>17.47</v>
      </c>
      <c r="G31" vm="1144">
        <v>45331</v>
      </c>
      <c r="H31" vm="1148">
        <v>949.6</v>
      </c>
      <c r="I31" vm="1144">
        <v>45331</v>
      </c>
      <c r="J31" vm="1149">
        <v>140.61000000000001</v>
      </c>
      <c r="K31" vm="1144">
        <v>45331</v>
      </c>
      <c r="L31" vm="1150">
        <v>388.22</v>
      </c>
      <c r="M31" vm="1144">
        <v>45331</v>
      </c>
      <c r="N31" vm="1151">
        <v>42.42</v>
      </c>
      <c r="O31" vm="1144">
        <v>45331</v>
      </c>
      <c r="P31" vm="1152">
        <v>13.1142</v>
      </c>
      <c r="Q31" vm="1144">
        <v>45331</v>
      </c>
      <c r="R31" vm="1153">
        <v>254.93</v>
      </c>
      <c r="S31" vm="1144">
        <v>45331</v>
      </c>
      <c r="T31" vm="1154">
        <v>175</v>
      </c>
      <c r="U31" vm="1144">
        <v>45331</v>
      </c>
      <c r="V31" vm="1155">
        <v>381.29</v>
      </c>
      <c r="W31" vm="1144">
        <v>45331</v>
      </c>
      <c r="X31" vm="1156">
        <v>420.55</v>
      </c>
      <c r="Y31" vm="1144">
        <v>45331</v>
      </c>
      <c r="Z31" vm="1157">
        <v>21</v>
      </c>
      <c r="AA31" vm="1144">
        <v>45331</v>
      </c>
      <c r="AB31" vm="1158">
        <v>121.2</v>
      </c>
      <c r="AC31" vm="1144">
        <v>45331</v>
      </c>
      <c r="AD31" vm="1159">
        <v>115.78</v>
      </c>
      <c r="AE31" vm="1144">
        <v>45331</v>
      </c>
      <c r="AF31" vm="1160">
        <v>188.85</v>
      </c>
      <c r="AG31" vm="1144">
        <v>45331</v>
      </c>
      <c r="AH31" vm="1161">
        <v>56.58</v>
      </c>
      <c r="AI31" vm="1144">
        <v>45331</v>
      </c>
      <c r="AJ31" vm="1162">
        <v>76.319999999999993</v>
      </c>
      <c r="AK31" vm="1144">
        <v>45331</v>
      </c>
      <c r="AL31" vm="1163">
        <v>233.28</v>
      </c>
      <c r="AM31" vm="1144">
        <v>45331</v>
      </c>
      <c r="AN31" vm="1164">
        <v>7.29</v>
      </c>
      <c r="AO31" vm="1144">
        <v>45331</v>
      </c>
      <c r="AP31" vm="1165">
        <v>72.84</v>
      </c>
      <c r="AQ31" vm="1144">
        <v>45331</v>
      </c>
      <c r="AR31" vm="1166">
        <v>55.22</v>
      </c>
      <c r="AS31" vm="1144">
        <v>45331</v>
      </c>
      <c r="AT31" vm="1167">
        <v>111.81</v>
      </c>
      <c r="AU31" vm="1144">
        <v>45331</v>
      </c>
      <c r="AV31" vm="1168">
        <v>49.11</v>
      </c>
      <c r="AW31" vm="1144">
        <v>45331</v>
      </c>
      <c r="AX31" vm="1169">
        <v>41.84</v>
      </c>
      <c r="AY31" vm="1144">
        <v>45331</v>
      </c>
      <c r="AZ31" vm="1170">
        <v>168.88</v>
      </c>
      <c r="BA31" vm="1144">
        <v>45331</v>
      </c>
      <c r="BB31" vm="1171">
        <v>194.44</v>
      </c>
      <c r="BC31" vm="1144">
        <v>45331</v>
      </c>
      <c r="BD31" vm="1172">
        <v>143.34</v>
      </c>
      <c r="BE31" vm="1144">
        <v>45331</v>
      </c>
      <c r="BF31" vm="1173">
        <v>41.91</v>
      </c>
      <c r="BG31" vm="1144">
        <v>45331</v>
      </c>
      <c r="BH31" vm="1174">
        <v>187.6</v>
      </c>
      <c r="BI31" vm="1144">
        <v>45331</v>
      </c>
      <c r="BJ31" vm="1175">
        <v>33.07</v>
      </c>
      <c r="BK31" vm="1144">
        <v>45331</v>
      </c>
      <c r="BL31" vm="1176">
        <v>39.72</v>
      </c>
      <c r="BM31" vm="1144">
        <v>45331</v>
      </c>
      <c r="BN31" vm="1177">
        <v>90.81</v>
      </c>
      <c r="BO31" vm="1144">
        <v>45331</v>
      </c>
      <c r="BP31" vm="1178">
        <v>167.67</v>
      </c>
      <c r="BQ31" vm="1144">
        <v>45331</v>
      </c>
      <c r="BR31" vm="1179">
        <v>194.84</v>
      </c>
      <c r="BS31" vm="1144">
        <v>45331</v>
      </c>
      <c r="BT31" vm="1180">
        <v>291.3</v>
      </c>
      <c r="BU31" vm="1144">
        <v>45331</v>
      </c>
      <c r="BV31" vm="1181">
        <v>30.59</v>
      </c>
      <c r="BW31" vm="1144">
        <v>45331</v>
      </c>
      <c r="BX31" vm="1182">
        <v>64.22</v>
      </c>
      <c r="BZ31" vm="1144">
        <v>45331</v>
      </c>
      <c r="CA31" vm="1183">
        <v>460.67</v>
      </c>
      <c r="CB31" vm="1144">
        <v>45331</v>
      </c>
      <c r="CC31" vm="1184">
        <v>104.69</v>
      </c>
      <c r="CD31" vm="1144">
        <v>45331</v>
      </c>
      <c r="CE31" vm="1185">
        <v>96.38</v>
      </c>
      <c r="CF31" vm="1144">
        <v>45331</v>
      </c>
      <c r="CG31" vm="1186">
        <v>48.64</v>
      </c>
      <c r="CH31" vm="1144">
        <v>45331</v>
      </c>
      <c r="CI31" vm="1187">
        <v>171.4282</v>
      </c>
    </row>
    <row r="32" spans="1:87">
      <c r="A32" vm="1188">
        <v>45334</v>
      </c>
      <c r="B32" vm="1145">
        <v>13.64</v>
      </c>
      <c r="C32" vm="1188">
        <v>45334</v>
      </c>
      <c r="D32" vm="1189">
        <v>53.74</v>
      </c>
      <c r="E32" vm="1188">
        <v>45334</v>
      </c>
      <c r="F32" vm="1190">
        <v>17.690000000000001</v>
      </c>
      <c r="G32" vm="1188">
        <v>45334</v>
      </c>
      <c r="H32" vm="1191">
        <v>929.21</v>
      </c>
      <c r="I32" vm="1188">
        <v>45334</v>
      </c>
      <c r="J32" vm="820">
        <v>137.55000000000001</v>
      </c>
      <c r="K32" vm="1188">
        <v>45334</v>
      </c>
      <c r="L32" vm="1192">
        <v>382.13</v>
      </c>
      <c r="M32" vm="1188">
        <v>45334</v>
      </c>
      <c r="N32" vm="1093">
        <v>42.02</v>
      </c>
      <c r="O32" vm="1188">
        <v>45334</v>
      </c>
      <c r="P32" vm="1193">
        <v>12.986000000000001</v>
      </c>
      <c r="Q32" vm="1188">
        <v>45334</v>
      </c>
      <c r="R32" vm="1194">
        <v>253.86</v>
      </c>
      <c r="S32" vm="1188">
        <v>45334</v>
      </c>
      <c r="T32" vm="1195">
        <v>176.28</v>
      </c>
      <c r="U32" vm="1188">
        <v>45334</v>
      </c>
      <c r="V32" vm="1196">
        <v>389.39</v>
      </c>
      <c r="W32" vm="1188">
        <v>45334</v>
      </c>
      <c r="X32" vm="1197">
        <v>415.26</v>
      </c>
      <c r="Y32" vm="1188">
        <v>45334</v>
      </c>
      <c r="Z32" vm="1198">
        <v>21.01</v>
      </c>
      <c r="AA32" vm="1188">
        <v>45334</v>
      </c>
      <c r="AB32" vm="1199">
        <v>120.53</v>
      </c>
      <c r="AC32" vm="1188">
        <v>45334</v>
      </c>
      <c r="AD32" vm="1200">
        <v>120.09</v>
      </c>
      <c r="AE32" vm="1188">
        <v>45334</v>
      </c>
      <c r="AF32" vm="1201">
        <v>187.15</v>
      </c>
      <c r="AG32" vm="1188">
        <v>45334</v>
      </c>
      <c r="AH32" vm="1202">
        <v>57.55</v>
      </c>
      <c r="AI32" vm="1188">
        <v>45334</v>
      </c>
      <c r="AJ32" vm="1203">
        <v>77.290000000000006</v>
      </c>
      <c r="AK32" vm="1188">
        <v>45334</v>
      </c>
      <c r="AL32" vm="1204">
        <v>232.16</v>
      </c>
      <c r="AM32" vm="1188">
        <v>45334</v>
      </c>
      <c r="AN32" vm="1205">
        <v>7.49</v>
      </c>
      <c r="AO32" vm="1188">
        <v>45334</v>
      </c>
      <c r="AP32" vm="1206">
        <v>73.599999999999994</v>
      </c>
      <c r="AQ32" vm="1188">
        <v>45334</v>
      </c>
      <c r="AR32" vm="1207">
        <v>55.62</v>
      </c>
      <c r="AS32" vm="1188">
        <v>45334</v>
      </c>
      <c r="AT32" vm="1208">
        <v>112.53</v>
      </c>
      <c r="AU32" vm="1188">
        <v>45334</v>
      </c>
      <c r="AV32" vm="1209">
        <v>50.06</v>
      </c>
      <c r="AW32" vm="1188">
        <v>45334</v>
      </c>
      <c r="AX32" vm="1210">
        <v>42.52</v>
      </c>
      <c r="AY32" vm="1188">
        <v>45334</v>
      </c>
      <c r="AZ32" vm="1211">
        <v>168.36</v>
      </c>
      <c r="BA32" vm="1188">
        <v>45334</v>
      </c>
      <c r="BB32" vm="1212">
        <v>191.77</v>
      </c>
      <c r="BC32" vm="1188">
        <v>45334</v>
      </c>
      <c r="BD32" vm="1213">
        <v>145.91</v>
      </c>
      <c r="BE32" vm="1188">
        <v>45334</v>
      </c>
      <c r="BF32" vm="1214">
        <v>41.07</v>
      </c>
      <c r="BG32" vm="1188">
        <v>45334</v>
      </c>
      <c r="BH32" vm="1215">
        <v>187.11</v>
      </c>
      <c r="BI32" vm="1188">
        <v>45334</v>
      </c>
      <c r="BJ32" vm="1216">
        <v>33.619999999999997</v>
      </c>
      <c r="BK32" vm="1188">
        <v>45334</v>
      </c>
      <c r="BL32" vm="207">
        <v>40.1</v>
      </c>
      <c r="BM32" vm="1188">
        <v>45334</v>
      </c>
      <c r="BN32" vm="1217">
        <v>91.02</v>
      </c>
      <c r="BO32" vm="1188">
        <v>45334</v>
      </c>
      <c r="BP32" vm="1218">
        <v>170.61</v>
      </c>
      <c r="BQ32" vm="1188">
        <v>45334</v>
      </c>
      <c r="BR32" vm="1219">
        <v>197.35</v>
      </c>
      <c r="BS32" vm="1188">
        <v>45334</v>
      </c>
      <c r="BT32" vm="1220">
        <v>287.32</v>
      </c>
      <c r="BU32" vm="1188">
        <v>45334</v>
      </c>
      <c r="BV32" vm="1221">
        <v>31.135000000000002</v>
      </c>
      <c r="BW32" vm="1188">
        <v>45334</v>
      </c>
      <c r="BX32" vm="1222">
        <v>64.58</v>
      </c>
      <c r="BZ32" vm="1188">
        <v>45334</v>
      </c>
      <c r="CA32" vm="1223">
        <v>460.46</v>
      </c>
      <c r="CB32" vm="1188">
        <v>45334</v>
      </c>
      <c r="CC32" vm="1184">
        <v>104.69</v>
      </c>
      <c r="CD32" vm="1188">
        <v>45334</v>
      </c>
      <c r="CE32" vm="1224">
        <v>96.16</v>
      </c>
      <c r="CF32" vm="1188">
        <v>45334</v>
      </c>
      <c r="CG32" vm="1225">
        <v>48.56</v>
      </c>
      <c r="CH32" vm="1188">
        <v>45334</v>
      </c>
      <c r="CI32" vm="1226">
        <v>171.4</v>
      </c>
    </row>
    <row r="33" spans="1:87">
      <c r="A33" vm="1227">
        <v>45335</v>
      </c>
      <c r="B33" vm="1228">
        <v>13.18</v>
      </c>
      <c r="C33" vm="1227">
        <v>45335</v>
      </c>
      <c r="D33" vm="1229">
        <v>52.47</v>
      </c>
      <c r="E33" vm="1227">
        <v>45335</v>
      </c>
      <c r="F33" vm="1230">
        <v>17.36</v>
      </c>
      <c r="G33" vm="1227">
        <v>45335</v>
      </c>
      <c r="H33" vm="1231">
        <v>903.32</v>
      </c>
      <c r="I33" vm="1227">
        <v>45335</v>
      </c>
      <c r="J33" vm="1232">
        <v>139</v>
      </c>
      <c r="K33" vm="1227">
        <v>45335</v>
      </c>
      <c r="L33" vm="1233">
        <v>378.89</v>
      </c>
      <c r="M33" vm="1227">
        <v>45335</v>
      </c>
      <c r="N33" vm="1234">
        <v>40.97</v>
      </c>
      <c r="O33" vm="1227">
        <v>45335</v>
      </c>
      <c r="P33" vm="1235">
        <v>12.709899999999999</v>
      </c>
      <c r="Q33" vm="1227">
        <v>45335</v>
      </c>
      <c r="R33" vm="1236">
        <v>242.8</v>
      </c>
      <c r="S33" vm="1227">
        <v>45335</v>
      </c>
      <c r="T33" vm="1237">
        <v>170.79</v>
      </c>
      <c r="U33" vm="1227">
        <v>45335</v>
      </c>
      <c r="V33" vm="1238">
        <v>379.27</v>
      </c>
      <c r="W33" vm="1227">
        <v>45335</v>
      </c>
      <c r="X33" vm="1239">
        <v>406.32</v>
      </c>
      <c r="Y33" vm="1227">
        <v>45335</v>
      </c>
      <c r="Z33" vm="1240">
        <v>19.28</v>
      </c>
      <c r="AA33" vm="1227">
        <v>45335</v>
      </c>
      <c r="AB33" vm="1241">
        <v>119.99</v>
      </c>
      <c r="AC33" vm="1227">
        <v>45335</v>
      </c>
      <c r="AD33" vm="1242">
        <v>112.2</v>
      </c>
      <c r="AE33" vm="1227">
        <v>45335</v>
      </c>
      <c r="AF33" vm="1243">
        <v>185.04</v>
      </c>
      <c r="AG33" vm="1227">
        <v>45335</v>
      </c>
      <c r="AH33" vm="1244">
        <v>55.25</v>
      </c>
      <c r="AI33" vm="1227">
        <v>45335</v>
      </c>
      <c r="AJ33" vm="1245">
        <v>76.59</v>
      </c>
      <c r="AK33" vm="1227">
        <v>45335</v>
      </c>
      <c r="AL33" vm="1246">
        <v>227.57</v>
      </c>
      <c r="AM33" vm="1227">
        <v>45335</v>
      </c>
      <c r="AN33" vm="1247">
        <v>6.82</v>
      </c>
      <c r="AO33" vm="1227">
        <v>45335</v>
      </c>
      <c r="AP33" vm="1248">
        <v>71.11</v>
      </c>
      <c r="AQ33" vm="1227">
        <v>45335</v>
      </c>
      <c r="AR33" vm="1249">
        <v>53.89</v>
      </c>
      <c r="AS33" vm="1227">
        <v>45335</v>
      </c>
      <c r="AT33" vm="1250">
        <v>111.34</v>
      </c>
      <c r="AU33" vm="1227">
        <v>45335</v>
      </c>
      <c r="AV33" vm="1251">
        <v>48.81</v>
      </c>
      <c r="AW33" vm="1227">
        <v>45335</v>
      </c>
      <c r="AX33" vm="1252">
        <v>41</v>
      </c>
      <c r="AY33" vm="1227">
        <v>45335</v>
      </c>
      <c r="AZ33" vm="1253">
        <v>129.81</v>
      </c>
      <c r="BA33" vm="1227">
        <v>45335</v>
      </c>
      <c r="BB33" vm="1254">
        <v>188.42</v>
      </c>
      <c r="BC33" vm="1227">
        <v>45335</v>
      </c>
      <c r="BD33" vm="1255">
        <v>142.16</v>
      </c>
      <c r="BE33" vm="1227">
        <v>45335</v>
      </c>
      <c r="BF33" vm="1256">
        <v>41.39</v>
      </c>
      <c r="BG33" vm="1227">
        <v>45335</v>
      </c>
      <c r="BH33" vm="1257">
        <v>184.53</v>
      </c>
      <c r="BI33" vm="1227">
        <v>45335</v>
      </c>
      <c r="BJ33" vm="1258">
        <v>32.75</v>
      </c>
      <c r="BK33" vm="1227">
        <v>45335</v>
      </c>
      <c r="BL33" vm="1259">
        <v>40.130000000000003</v>
      </c>
      <c r="BM33" vm="1227">
        <v>45335</v>
      </c>
      <c r="BN33" vm="1260">
        <v>90.56</v>
      </c>
      <c r="BO33" vm="1227">
        <v>45335</v>
      </c>
      <c r="BP33" vm="1170">
        <v>168.88</v>
      </c>
      <c r="BQ33" vm="1227">
        <v>45335</v>
      </c>
      <c r="BR33" vm="1261">
        <v>194.01</v>
      </c>
      <c r="BS33" vm="1227">
        <v>45335</v>
      </c>
      <c r="BT33" vm="1262">
        <v>281.14999999999998</v>
      </c>
      <c r="BU33" vm="1227">
        <v>45335</v>
      </c>
      <c r="BV33" vm="126">
        <v>30.66</v>
      </c>
      <c r="BW33" vm="1227">
        <v>45335</v>
      </c>
      <c r="BX33" vm="1263">
        <v>63.7</v>
      </c>
      <c r="BZ33" vm="1227">
        <v>45335</v>
      </c>
      <c r="CA33" vm="1264">
        <v>453.97</v>
      </c>
      <c r="CB33" vm="1227">
        <v>45335</v>
      </c>
      <c r="CC33" vm="1265">
        <v>103.11</v>
      </c>
      <c r="CD33" vm="1227">
        <v>45335</v>
      </c>
      <c r="CE33" vm="1266">
        <v>94.75</v>
      </c>
      <c r="CF33" vm="1227">
        <v>45335</v>
      </c>
      <c r="CG33" vm="1267">
        <v>47.92</v>
      </c>
      <c r="CH33" vm="1227">
        <v>45335</v>
      </c>
      <c r="CI33" vm="1268">
        <v>168.9</v>
      </c>
    </row>
    <row r="34" spans="1:87">
      <c r="A34" vm="1269">
        <v>45336</v>
      </c>
      <c r="B34" vm="1270">
        <v>13.48</v>
      </c>
      <c r="C34" vm="1269">
        <v>45336</v>
      </c>
      <c r="D34" vm="1271">
        <v>53.27</v>
      </c>
      <c r="E34" vm="1269">
        <v>45336</v>
      </c>
      <c r="F34" vm="1272">
        <v>18.03</v>
      </c>
      <c r="G34" vm="1269">
        <v>45336</v>
      </c>
      <c r="H34" vm="1273">
        <v>924.44</v>
      </c>
      <c r="I34" vm="1269">
        <v>45336</v>
      </c>
      <c r="J34" vm="1274">
        <v>143.08000000000001</v>
      </c>
      <c r="K34" vm="1269">
        <v>45336</v>
      </c>
      <c r="L34" vm="1275">
        <v>381.76</v>
      </c>
      <c r="M34" vm="1269">
        <v>45336</v>
      </c>
      <c r="N34" vm="1276">
        <v>42.16</v>
      </c>
      <c r="O34" vm="1269">
        <v>45336</v>
      </c>
      <c r="P34" vm="1277">
        <v>13.0649</v>
      </c>
      <c r="Q34" vm="1269">
        <v>45336</v>
      </c>
      <c r="R34" vm="1278">
        <v>253.27</v>
      </c>
      <c r="S34" vm="1269">
        <v>45336</v>
      </c>
      <c r="T34" vm="1279">
        <v>173.29</v>
      </c>
      <c r="U34" vm="1269">
        <v>45336</v>
      </c>
      <c r="V34" vm="1280">
        <v>384.78</v>
      </c>
      <c r="W34" vm="1269">
        <v>45336</v>
      </c>
      <c r="X34" vm="1281">
        <v>409.49</v>
      </c>
      <c r="Y34" vm="1269">
        <v>45336</v>
      </c>
      <c r="Z34" vm="1118">
        <v>20.260000000000002</v>
      </c>
      <c r="AA34" vm="1269">
        <v>45336</v>
      </c>
      <c r="AB34" vm="1282">
        <v>123.29</v>
      </c>
      <c r="AC34" vm="1269">
        <v>45336</v>
      </c>
      <c r="AD34" vm="1283">
        <v>114.39</v>
      </c>
      <c r="AE34" vm="1269">
        <v>45336</v>
      </c>
      <c r="AF34" vm="1284">
        <v>184.15</v>
      </c>
      <c r="AG34" vm="1269">
        <v>45336</v>
      </c>
      <c r="AH34" vm="1285">
        <v>56.01</v>
      </c>
      <c r="AI34" vm="1269">
        <v>45336</v>
      </c>
      <c r="AJ34" vm="1286">
        <v>76.41</v>
      </c>
      <c r="AK34" vm="1269">
        <v>45336</v>
      </c>
      <c r="AL34" vm="1287">
        <v>236</v>
      </c>
      <c r="AM34" vm="1269">
        <v>45336</v>
      </c>
      <c r="AN34" vm="450">
        <v>7.41</v>
      </c>
      <c r="AO34" vm="1269">
        <v>45336</v>
      </c>
      <c r="AP34" vm="1288">
        <v>71.5</v>
      </c>
      <c r="AQ34" vm="1269">
        <v>45336</v>
      </c>
      <c r="AR34" vm="1289">
        <v>54.48</v>
      </c>
      <c r="AS34" vm="1269">
        <v>45336</v>
      </c>
      <c r="AT34" vm="1290">
        <v>112.06</v>
      </c>
      <c r="AU34" vm="1269">
        <v>45336</v>
      </c>
      <c r="AV34" vm="1291">
        <v>48.85</v>
      </c>
      <c r="AW34" vm="1269">
        <v>45336</v>
      </c>
      <c r="AX34" vm="1292">
        <v>41.76</v>
      </c>
      <c r="AY34" vm="1269">
        <v>45336</v>
      </c>
      <c r="AZ34" vm="1293">
        <v>119.91</v>
      </c>
      <c r="BA34" vm="1269">
        <v>45336</v>
      </c>
      <c r="BB34" vm="1294">
        <v>188.49</v>
      </c>
      <c r="BC34" vm="1269">
        <v>45336</v>
      </c>
      <c r="BD34" vm="1295">
        <v>142.65</v>
      </c>
      <c r="BE34" vm="1269">
        <v>45336</v>
      </c>
      <c r="BF34" vm="1296">
        <v>41.8</v>
      </c>
      <c r="BG34" vm="1269">
        <v>45336</v>
      </c>
      <c r="BH34" vm="1297">
        <v>184.42</v>
      </c>
      <c r="BI34" vm="1269">
        <v>45336</v>
      </c>
      <c r="BJ34" vm="1298">
        <v>33.130000000000003</v>
      </c>
      <c r="BK34" vm="1269">
        <v>45336</v>
      </c>
      <c r="BL34" vm="1299">
        <v>40.15</v>
      </c>
      <c r="BM34" vm="1269">
        <v>45336</v>
      </c>
      <c r="BN34" vm="1300">
        <v>91.46</v>
      </c>
      <c r="BO34" vm="1269">
        <v>45336</v>
      </c>
      <c r="BP34" vm="1301">
        <v>167.52</v>
      </c>
      <c r="BQ34" vm="1269">
        <v>45336</v>
      </c>
      <c r="BR34" vm="1302">
        <v>194.87</v>
      </c>
      <c r="BS34" vm="1269">
        <v>45336</v>
      </c>
      <c r="BT34" vm="1303">
        <v>289.14999999999998</v>
      </c>
      <c r="BU34" vm="1269">
        <v>45336</v>
      </c>
      <c r="BV34" vm="1304">
        <v>30.74</v>
      </c>
      <c r="BW34" vm="1269">
        <v>45336</v>
      </c>
      <c r="BX34" vm="1305">
        <v>64.02</v>
      </c>
      <c r="BZ34" vm="1269">
        <v>45336</v>
      </c>
      <c r="CA34" vm="1306">
        <v>458.29</v>
      </c>
      <c r="CB34" vm="1269">
        <v>45336</v>
      </c>
      <c r="CC34" vm="1307">
        <v>104.2</v>
      </c>
      <c r="CD34" vm="1269">
        <v>45336</v>
      </c>
      <c r="CE34" vm="1308">
        <v>95.77</v>
      </c>
      <c r="CF34" vm="1269">
        <v>45336</v>
      </c>
      <c r="CG34" vm="1309">
        <v>48.32</v>
      </c>
      <c r="CH34" vm="1269">
        <v>45336</v>
      </c>
      <c r="CI34" vm="1310">
        <v>170.7517</v>
      </c>
    </row>
    <row r="35" spans="1:87">
      <c r="A35" vm="1311">
        <v>45337</v>
      </c>
      <c r="B35" vm="1312">
        <v>13.89</v>
      </c>
      <c r="C35" vm="1311">
        <v>45337</v>
      </c>
      <c r="D35" vm="1313">
        <v>54.31</v>
      </c>
      <c r="E35" vm="1311">
        <v>45337</v>
      </c>
      <c r="F35" vm="1314">
        <v>18.02</v>
      </c>
      <c r="G35" vm="1311">
        <v>45337</v>
      </c>
      <c r="H35" vm="1315">
        <v>929.84</v>
      </c>
      <c r="I35" vm="1311">
        <v>45337</v>
      </c>
      <c r="J35" vm="1316">
        <v>144.05000000000001</v>
      </c>
      <c r="K35" vm="1311">
        <v>45337</v>
      </c>
      <c r="L35" vm="1317">
        <v>380.17</v>
      </c>
      <c r="M35" vm="1311">
        <v>45337</v>
      </c>
      <c r="N35" vm="1318">
        <v>42.85</v>
      </c>
      <c r="O35" vm="1311">
        <v>45337</v>
      </c>
      <c r="P35" vm="1319">
        <v>13.1241</v>
      </c>
      <c r="Q35" vm="1311">
        <v>45337</v>
      </c>
      <c r="R35" vm="1320">
        <v>253.16</v>
      </c>
      <c r="S35" vm="1311">
        <v>45337</v>
      </c>
      <c r="T35" vm="1321">
        <v>176.65</v>
      </c>
      <c r="U35" vm="1311">
        <v>45337</v>
      </c>
      <c r="V35" vm="1322">
        <v>364.66</v>
      </c>
      <c r="W35" vm="1311">
        <v>45337</v>
      </c>
      <c r="X35" vm="1323">
        <v>406.56</v>
      </c>
      <c r="Y35" vm="1311">
        <v>45337</v>
      </c>
      <c r="Z35" vm="1324">
        <v>19.940000000000001</v>
      </c>
      <c r="AA35" vm="1311">
        <v>45337</v>
      </c>
      <c r="AB35" vm="1325">
        <v>121.75</v>
      </c>
      <c r="AC35" vm="1311">
        <v>45337</v>
      </c>
      <c r="AD35" vm="1326">
        <v>117.5</v>
      </c>
      <c r="AE35" vm="1311">
        <v>45337</v>
      </c>
      <c r="AF35" vm="1327">
        <v>183.86</v>
      </c>
      <c r="AG35" vm="1311">
        <v>45337</v>
      </c>
      <c r="AH35" vm="1328">
        <v>57.27</v>
      </c>
      <c r="AI35" vm="1311">
        <v>45337</v>
      </c>
      <c r="AJ35" vm="281">
        <v>76.599999999999994</v>
      </c>
      <c r="AK35" vm="1311">
        <v>45337</v>
      </c>
      <c r="AL35" vm="1329">
        <v>232.4</v>
      </c>
      <c r="AM35" vm="1311">
        <v>45337</v>
      </c>
      <c r="AN35" vm="1044">
        <v>7.45</v>
      </c>
      <c r="AO35" vm="1311">
        <v>45337</v>
      </c>
      <c r="AP35" vm="1085">
        <v>73.03</v>
      </c>
      <c r="AQ35" vm="1311">
        <v>45337</v>
      </c>
      <c r="AR35" vm="1330">
        <v>55.29</v>
      </c>
      <c r="AS35" vm="1311">
        <v>45337</v>
      </c>
      <c r="AT35" vm="1331">
        <v>113.64</v>
      </c>
      <c r="AU35" vm="1311">
        <v>45337</v>
      </c>
      <c r="AV35" vm="1332">
        <v>50.4</v>
      </c>
      <c r="AW35" vm="1311">
        <v>45337</v>
      </c>
      <c r="AX35" vm="1333">
        <v>42.39</v>
      </c>
      <c r="AY35" vm="1311">
        <v>45337</v>
      </c>
      <c r="AZ35" vm="1334">
        <v>121.08</v>
      </c>
      <c r="BA35" vm="1311">
        <v>45337</v>
      </c>
      <c r="BB35" vm="1335">
        <v>189.46</v>
      </c>
      <c r="BC35" vm="1311">
        <v>45337</v>
      </c>
      <c r="BD35" vm="1336">
        <v>145.32</v>
      </c>
      <c r="BE35" vm="1311">
        <v>45337</v>
      </c>
      <c r="BF35" vm="1337">
        <v>41.77</v>
      </c>
      <c r="BG35" vm="1311">
        <v>45337</v>
      </c>
      <c r="BH35" vm="1338">
        <v>185.66</v>
      </c>
      <c r="BI35" vm="1311">
        <v>45337</v>
      </c>
      <c r="BJ35" vm="1339">
        <v>34.07</v>
      </c>
      <c r="BK35" vm="1311">
        <v>45337</v>
      </c>
      <c r="BL35" vm="1340">
        <v>40.590000000000003</v>
      </c>
      <c r="BM35" vm="1311">
        <v>45337</v>
      </c>
      <c r="BN35" vm="1341">
        <v>93.08</v>
      </c>
      <c r="BO35" vm="1311">
        <v>45337</v>
      </c>
      <c r="BP35" vm="762">
        <v>167.86</v>
      </c>
      <c r="BQ35" vm="1311">
        <v>45337</v>
      </c>
      <c r="BR35" vm="465">
        <v>197.95</v>
      </c>
      <c r="BS35" vm="1311">
        <v>45337</v>
      </c>
      <c r="BT35" vm="1342">
        <v>291.94</v>
      </c>
      <c r="BU35" vm="1311">
        <v>45337</v>
      </c>
      <c r="BV35" vm="1343">
        <v>31.6782</v>
      </c>
      <c r="BW35" vm="1311">
        <v>45337</v>
      </c>
      <c r="BX35" vm="1344">
        <v>64.8</v>
      </c>
      <c r="BZ35" vm="1311">
        <v>45337</v>
      </c>
      <c r="CA35" vm="1345">
        <v>461.39</v>
      </c>
      <c r="CB35" vm="1311">
        <v>45337</v>
      </c>
      <c r="CC35" vm="1184">
        <v>104.69</v>
      </c>
      <c r="CD35" vm="1311">
        <v>45337</v>
      </c>
      <c r="CE35" vm="1346">
        <v>96.06</v>
      </c>
      <c r="CF35" vm="1311">
        <v>45337</v>
      </c>
      <c r="CG35" vm="1347">
        <v>48.54</v>
      </c>
      <c r="CH35" vm="1311">
        <v>45337</v>
      </c>
      <c r="CI35" vm="1348">
        <v>172.17619999999999</v>
      </c>
    </row>
    <row r="36" spans="1:87">
      <c r="A36" vm="1349">
        <v>45338</v>
      </c>
      <c r="B36" vm="1350">
        <v>14</v>
      </c>
      <c r="C36" vm="1349">
        <v>45338</v>
      </c>
      <c r="D36" vm="1351">
        <v>53.65</v>
      </c>
      <c r="E36" vm="1349">
        <v>45338</v>
      </c>
      <c r="F36" vm="1352">
        <v>17.78</v>
      </c>
      <c r="G36" vm="1349">
        <v>45338</v>
      </c>
      <c r="H36" vm="1353">
        <v>928.94</v>
      </c>
      <c r="I36" vm="1349">
        <v>45338</v>
      </c>
      <c r="J36" vm="1354">
        <v>142.28</v>
      </c>
      <c r="K36" vm="1349">
        <v>45338</v>
      </c>
      <c r="L36" vm="1355">
        <v>378.63</v>
      </c>
      <c r="M36" vm="1349">
        <v>45338</v>
      </c>
      <c r="N36" vm="710">
        <v>43.36</v>
      </c>
      <c r="O36" vm="1349">
        <v>45338</v>
      </c>
      <c r="P36" vm="1356">
        <v>12.7395</v>
      </c>
      <c r="Q36" vm="1349">
        <v>45338</v>
      </c>
      <c r="R36" vm="1357">
        <v>252.75</v>
      </c>
      <c r="S36" vm="1349">
        <v>45338</v>
      </c>
      <c r="T36" vm="1358">
        <v>175.37</v>
      </c>
      <c r="U36" vm="1349">
        <v>45338</v>
      </c>
      <c r="V36" vm="1359">
        <v>360.68</v>
      </c>
      <c r="W36" vm="1349">
        <v>45338</v>
      </c>
      <c r="X36" vm="1360">
        <v>404.06</v>
      </c>
      <c r="Y36" vm="1349">
        <v>45338</v>
      </c>
      <c r="Z36" vm="1361">
        <v>19.920000000000002</v>
      </c>
      <c r="AA36" vm="1349">
        <v>45338</v>
      </c>
      <c r="AB36" vm="1362">
        <v>124.01</v>
      </c>
      <c r="AC36" vm="1349">
        <v>45338</v>
      </c>
      <c r="AD36" vm="614">
        <v>122.59</v>
      </c>
      <c r="AE36" vm="1349">
        <v>45338</v>
      </c>
      <c r="AF36" vm="1363">
        <v>182.31</v>
      </c>
      <c r="AG36" vm="1349">
        <v>45338</v>
      </c>
      <c r="AH36" vm="26">
        <v>57.03</v>
      </c>
      <c r="AI36" vm="1349">
        <v>45338</v>
      </c>
      <c r="AJ36" vm="1364">
        <v>77.099999999999994</v>
      </c>
      <c r="AK36" vm="1349">
        <v>45338</v>
      </c>
      <c r="AL36" vm="1365">
        <v>230.31</v>
      </c>
      <c r="AM36" vm="1349">
        <v>45338</v>
      </c>
      <c r="AN36" vm="1366">
        <v>7.32</v>
      </c>
      <c r="AO36" vm="1349">
        <v>45338</v>
      </c>
      <c r="AP36" vm="1367">
        <v>72.489999999999995</v>
      </c>
      <c r="AQ36" vm="1349">
        <v>45338</v>
      </c>
      <c r="AR36" vm="1368">
        <v>55.15</v>
      </c>
      <c r="AS36" vm="1349">
        <v>45338</v>
      </c>
      <c r="AT36" vm="1369">
        <v>114.01</v>
      </c>
      <c r="AU36" vm="1349">
        <v>45338</v>
      </c>
      <c r="AV36" vm="838">
        <v>51.12</v>
      </c>
      <c r="AW36" vm="1349">
        <v>45338</v>
      </c>
      <c r="AX36" vm="1370">
        <v>43.54</v>
      </c>
      <c r="AY36" vm="1349">
        <v>45338</v>
      </c>
      <c r="AZ36" vm="1371">
        <v>112.25</v>
      </c>
      <c r="BA36" vm="1349">
        <v>45338</v>
      </c>
      <c r="BB36" vm="1372">
        <v>187.13</v>
      </c>
      <c r="BC36" vm="1349">
        <v>45338</v>
      </c>
      <c r="BD36" vm="1373">
        <v>146.37</v>
      </c>
      <c r="BE36" vm="1349">
        <v>45338</v>
      </c>
      <c r="BF36" vm="1374">
        <v>41.94</v>
      </c>
      <c r="BG36" vm="1349">
        <v>45338</v>
      </c>
      <c r="BH36" vm="1375">
        <v>186.34</v>
      </c>
      <c r="BI36" vm="1349">
        <v>45338</v>
      </c>
      <c r="BJ36" vm="1376">
        <v>34.090000000000003</v>
      </c>
      <c r="BK36" vm="1349">
        <v>45338</v>
      </c>
      <c r="BL36" vm="902">
        <v>40.49</v>
      </c>
      <c r="BM36" vm="1349">
        <v>45338</v>
      </c>
      <c r="BN36" vm="1377">
        <v>93.06</v>
      </c>
      <c r="BO36" vm="1349">
        <v>45338</v>
      </c>
      <c r="BP36" vm="1378">
        <v>166.32</v>
      </c>
      <c r="BQ36" vm="1349">
        <v>45338</v>
      </c>
      <c r="BR36" vm="1379">
        <v>197.17</v>
      </c>
      <c r="BS36" vm="1349">
        <v>45338</v>
      </c>
      <c r="BT36" vm="1380">
        <v>289.72000000000003</v>
      </c>
      <c r="BU36" vm="1349">
        <v>45338</v>
      </c>
      <c r="BV36" vm="1381">
        <v>31.62</v>
      </c>
      <c r="BW36" vm="1349">
        <v>45338</v>
      </c>
      <c r="BX36" vm="1382">
        <v>65.09</v>
      </c>
      <c r="BZ36" vm="1349">
        <v>45338</v>
      </c>
      <c r="CA36" vm="1383">
        <v>459.03</v>
      </c>
      <c r="CB36" vm="1349">
        <v>45338</v>
      </c>
      <c r="CC36" vm="1384">
        <v>104.24</v>
      </c>
      <c r="CD36" vm="1349">
        <v>45338</v>
      </c>
      <c r="CE36" vm="1385">
        <v>95.5</v>
      </c>
      <c r="CF36" vm="1349">
        <v>45338</v>
      </c>
      <c r="CG36" vm="1309">
        <v>48.32</v>
      </c>
      <c r="CH36" vm="1349">
        <v>45338</v>
      </c>
      <c r="CI36" vm="1386">
        <v>171.83779999999999</v>
      </c>
    </row>
    <row r="37" spans="1:87">
      <c r="A37" vm="1387">
        <v>45342</v>
      </c>
      <c r="B37" vm="1388">
        <v>13.79</v>
      </c>
      <c r="C37" vm="1387">
        <v>45342</v>
      </c>
      <c r="D37" vm="1389">
        <v>53.4</v>
      </c>
      <c r="E37" vm="1387">
        <v>45342</v>
      </c>
      <c r="F37" vm="1390">
        <v>17.79</v>
      </c>
      <c r="G37" vm="1387">
        <v>45342</v>
      </c>
      <c r="H37" vm="1391">
        <v>909.57</v>
      </c>
      <c r="I37" vm="1387">
        <v>45342</v>
      </c>
      <c r="J37" vm="1392">
        <v>141.04</v>
      </c>
      <c r="K37" vm="1387">
        <v>45342</v>
      </c>
      <c r="L37" vm="1393">
        <v>377.64</v>
      </c>
      <c r="M37" vm="1387">
        <v>45342</v>
      </c>
      <c r="N37" vm="1394">
        <v>43.4</v>
      </c>
      <c r="O37" vm="1387">
        <v>45342</v>
      </c>
      <c r="P37" vm="394">
        <v>12.631</v>
      </c>
      <c r="Q37" vm="1387">
        <v>45342</v>
      </c>
      <c r="R37" vm="1395">
        <v>249.04</v>
      </c>
      <c r="S37" vm="1387">
        <v>45342</v>
      </c>
      <c r="T37" vm="1396">
        <v>177.61500000000001</v>
      </c>
      <c r="U37" vm="1387">
        <v>45342</v>
      </c>
      <c r="V37" vm="1397">
        <v>357.38</v>
      </c>
      <c r="W37" vm="1387">
        <v>45342</v>
      </c>
      <c r="X37" vm="1398">
        <v>402.79</v>
      </c>
      <c r="Y37" vm="1387">
        <v>45342</v>
      </c>
      <c r="Z37" vm="1399">
        <v>20.079999999999998</v>
      </c>
      <c r="AA37" vm="1387">
        <v>45342</v>
      </c>
      <c r="AB37" vm="1400">
        <v>121.45</v>
      </c>
      <c r="AC37" vm="1387">
        <v>45342</v>
      </c>
      <c r="AD37" vm="1401">
        <v>114.82</v>
      </c>
      <c r="AE37" vm="1387">
        <v>45342</v>
      </c>
      <c r="AF37" vm="1402">
        <v>181.56</v>
      </c>
      <c r="AG37" vm="1387">
        <v>45342</v>
      </c>
      <c r="AH37" vm="1403">
        <v>56.61</v>
      </c>
      <c r="AI37" vm="1387">
        <v>45342</v>
      </c>
      <c r="AJ37" vm="1404">
        <v>76.31</v>
      </c>
      <c r="AK37" vm="1387">
        <v>45342</v>
      </c>
      <c r="AL37" vm="1405">
        <v>220.08</v>
      </c>
      <c r="AM37" vm="1387">
        <v>45342</v>
      </c>
      <c r="AN37" vm="959">
        <v>7.15</v>
      </c>
      <c r="AO37" vm="1387">
        <v>45342</v>
      </c>
      <c r="AP37" vm="1406">
        <v>71.55</v>
      </c>
      <c r="AQ37" vm="1387">
        <v>45342</v>
      </c>
      <c r="AR37" vm="1407">
        <v>54.87</v>
      </c>
      <c r="AS37" vm="1387">
        <v>45342</v>
      </c>
      <c r="AT37" vm="1408">
        <v>116.64</v>
      </c>
      <c r="AU37" vm="1387">
        <v>45342</v>
      </c>
      <c r="AV37" vm="1409">
        <v>50.57</v>
      </c>
      <c r="AW37" vm="1387">
        <v>45342</v>
      </c>
      <c r="AX37" vm="1410">
        <v>42.12</v>
      </c>
      <c r="AY37" vm="1387">
        <v>45342</v>
      </c>
      <c r="AZ37" vm="1411">
        <v>106.25</v>
      </c>
      <c r="BA37" vm="1387">
        <v>45342</v>
      </c>
      <c r="BB37" vm="1412">
        <v>188.4</v>
      </c>
      <c r="BC37" vm="1387">
        <v>45342</v>
      </c>
      <c r="BD37" vm="1413">
        <v>145.11000000000001</v>
      </c>
      <c r="BE37" vm="1387">
        <v>45342</v>
      </c>
      <c r="BF37" vm="1093">
        <v>42.02</v>
      </c>
      <c r="BG37" vm="1387">
        <v>45342</v>
      </c>
      <c r="BH37" vm="1414">
        <v>187.47</v>
      </c>
      <c r="BI37" vm="1387">
        <v>45342</v>
      </c>
      <c r="BJ37" vm="1415">
        <v>33.96</v>
      </c>
      <c r="BK37" vm="1387">
        <v>45342</v>
      </c>
      <c r="BL37" vm="1416">
        <v>40.5</v>
      </c>
      <c r="BM37" vm="1387">
        <v>45342</v>
      </c>
      <c r="BN37" vm="1417">
        <v>93.43</v>
      </c>
      <c r="BO37" vm="1387">
        <v>45342</v>
      </c>
      <c r="BP37" vm="1418">
        <v>168.65</v>
      </c>
      <c r="BQ37" vm="1387">
        <v>45342</v>
      </c>
      <c r="BR37" vm="1419">
        <v>198.94</v>
      </c>
      <c r="BS37" vm="1387">
        <v>45342</v>
      </c>
      <c r="BT37" vm="1420">
        <v>286.39</v>
      </c>
      <c r="BU37" vm="1387">
        <v>45342</v>
      </c>
      <c r="BV37" vm="1421">
        <v>31.141200000000001</v>
      </c>
      <c r="BW37" vm="1387">
        <v>45342</v>
      </c>
      <c r="BX37" vm="1422">
        <v>66.709999999999994</v>
      </c>
      <c r="BZ37" vm="1387">
        <v>45342</v>
      </c>
      <c r="CA37" vm="1423">
        <v>456.51</v>
      </c>
      <c r="CB37" vm="1387">
        <v>45342</v>
      </c>
      <c r="CC37" vm="1424">
        <v>103.52</v>
      </c>
      <c r="CD37" vm="1387">
        <v>45342</v>
      </c>
      <c r="CE37" vm="1425">
        <v>94.86</v>
      </c>
      <c r="CF37" vm="1387">
        <v>45342</v>
      </c>
      <c r="CG37" vm="1426">
        <v>48.01</v>
      </c>
      <c r="CH37" vm="1387">
        <v>45342</v>
      </c>
      <c r="CI37" vm="1427">
        <v>171.28</v>
      </c>
    </row>
    <row r="38" spans="1:87">
      <c r="A38" vm="1428">
        <v>45343</v>
      </c>
      <c r="B38" vm="1429">
        <v>13.71</v>
      </c>
      <c r="C38" vm="1428">
        <v>45343</v>
      </c>
      <c r="D38" vm="1430">
        <v>53.9</v>
      </c>
      <c r="E38" vm="1428">
        <v>45343</v>
      </c>
      <c r="F38" vm="1431">
        <v>17.809999999999999</v>
      </c>
      <c r="G38" vm="1428">
        <v>45343</v>
      </c>
      <c r="H38" vm="1432">
        <v>908.21</v>
      </c>
      <c r="I38" vm="1428">
        <v>45343</v>
      </c>
      <c r="J38" vm="1433">
        <v>141.16999999999999</v>
      </c>
      <c r="K38" vm="1428">
        <v>45343</v>
      </c>
      <c r="L38" vm="1434">
        <v>380.23</v>
      </c>
      <c r="M38" vm="1428">
        <v>45343</v>
      </c>
      <c r="N38" vm="1435">
        <v>43.77</v>
      </c>
      <c r="O38" vm="1428">
        <v>45343</v>
      </c>
      <c r="P38" vm="1436">
        <v>12.680300000000001</v>
      </c>
      <c r="Q38" vm="1428">
        <v>45343</v>
      </c>
      <c r="R38" vm="1437">
        <v>213.92</v>
      </c>
      <c r="S38" vm="1428">
        <v>45343</v>
      </c>
      <c r="T38" vm="1438">
        <v>179.3</v>
      </c>
      <c r="U38" vm="1428">
        <v>45343</v>
      </c>
      <c r="V38" vm="1439">
        <v>357.29</v>
      </c>
      <c r="W38" vm="1428">
        <v>45343</v>
      </c>
      <c r="X38" vm="1440">
        <v>402.18</v>
      </c>
      <c r="Y38" vm="1428">
        <v>45343</v>
      </c>
      <c r="Z38" vm="1441">
        <v>20.100000000000001</v>
      </c>
      <c r="AA38" vm="1428">
        <v>45343</v>
      </c>
      <c r="AB38" vm="1442">
        <v>120.93</v>
      </c>
      <c r="AC38" vm="1428">
        <v>45343</v>
      </c>
      <c r="AD38" vm="1443">
        <v>118.55</v>
      </c>
      <c r="AE38" vm="1428">
        <v>45343</v>
      </c>
      <c r="AF38" vm="1444">
        <v>182.32</v>
      </c>
      <c r="AG38" vm="1428">
        <v>45343</v>
      </c>
      <c r="AH38" vm="1445">
        <v>57.1</v>
      </c>
      <c r="AI38" vm="1428">
        <v>45343</v>
      </c>
      <c r="AJ38" vm="1446">
        <v>77.150000000000006</v>
      </c>
      <c r="AK38" vm="1428">
        <v>45343</v>
      </c>
      <c r="AL38" vm="1447">
        <v>216.21</v>
      </c>
      <c r="AM38" vm="1428">
        <v>45343</v>
      </c>
      <c r="AN38" vm="1448">
        <v>7.19</v>
      </c>
      <c r="AO38" vm="1428">
        <v>45343</v>
      </c>
      <c r="AP38" vm="1449">
        <v>72.150000000000006</v>
      </c>
      <c r="AQ38" vm="1428">
        <v>45343</v>
      </c>
      <c r="AR38" vm="1450">
        <v>55.12</v>
      </c>
      <c r="AS38" vm="1428">
        <v>45343</v>
      </c>
      <c r="AT38" vm="1451">
        <v>117.87</v>
      </c>
      <c r="AU38" vm="1428">
        <v>45343</v>
      </c>
      <c r="AV38" vm="1452">
        <v>50.44</v>
      </c>
      <c r="AW38" vm="1428">
        <v>45343</v>
      </c>
      <c r="AX38" vm="1453">
        <v>42.73</v>
      </c>
      <c r="AY38" vm="1428">
        <v>45343</v>
      </c>
      <c r="AZ38" vm="1454">
        <v>101.14</v>
      </c>
      <c r="BA38" vm="1428">
        <v>45343</v>
      </c>
      <c r="BB38" vm="1455">
        <v>188.22</v>
      </c>
      <c r="BC38" vm="1428">
        <v>45343</v>
      </c>
      <c r="BD38" vm="1456">
        <v>147.47999999999999</v>
      </c>
      <c r="BE38" vm="1428">
        <v>45343</v>
      </c>
      <c r="BF38" vm="1374">
        <v>41.94</v>
      </c>
      <c r="BG38" vm="1428">
        <v>45343</v>
      </c>
      <c r="BH38" vm="1457">
        <v>187.48</v>
      </c>
      <c r="BI38" vm="1428">
        <v>45343</v>
      </c>
      <c r="BJ38" vm="1458">
        <v>33.700000000000003</v>
      </c>
      <c r="BK38" vm="1428">
        <v>45343</v>
      </c>
      <c r="BL38" vm="1055">
        <v>41.1</v>
      </c>
      <c r="BM38" vm="1428">
        <v>45343</v>
      </c>
      <c r="BN38" vm="1459">
        <v>93.92</v>
      </c>
      <c r="BO38" vm="1428">
        <v>45343</v>
      </c>
      <c r="BP38" vm="1460">
        <v>168.83</v>
      </c>
      <c r="BQ38" vm="1428">
        <v>45343</v>
      </c>
      <c r="BR38" vm="1461">
        <v>199.53</v>
      </c>
      <c r="BS38" vm="1428">
        <v>45343</v>
      </c>
      <c r="BT38" vm="1462">
        <v>283.55</v>
      </c>
      <c r="BU38" vm="1428">
        <v>45343</v>
      </c>
      <c r="BV38" vm="1463">
        <v>32.01</v>
      </c>
      <c r="BW38" vm="1428">
        <v>45343</v>
      </c>
      <c r="BX38" vm="1464">
        <v>66.680000000000007</v>
      </c>
      <c r="BZ38" vm="1428">
        <v>45343</v>
      </c>
      <c r="CA38" vm="1465">
        <v>456.97</v>
      </c>
      <c r="CB38" vm="1428">
        <v>45343</v>
      </c>
      <c r="CC38" vm="1466">
        <v>103.48</v>
      </c>
      <c r="CD38" vm="1428">
        <v>45343</v>
      </c>
      <c r="CE38" vm="1467">
        <v>94.91</v>
      </c>
      <c r="CF38" vm="1428">
        <v>45343</v>
      </c>
      <c r="CG38" vm="1468">
        <v>48.12</v>
      </c>
      <c r="CH38" vm="1428">
        <v>45343</v>
      </c>
      <c r="CI38" vm="1469">
        <v>171.3493</v>
      </c>
    </row>
    <row r="39" spans="1:87">
      <c r="A39" vm="1470">
        <v>45344</v>
      </c>
      <c r="B39" vm="1471">
        <v>13.9</v>
      </c>
      <c r="C39" vm="1470">
        <v>45344</v>
      </c>
      <c r="D39" vm="1472">
        <v>53.7</v>
      </c>
      <c r="E39" vm="1470">
        <v>45344</v>
      </c>
      <c r="F39" vm="1473">
        <v>17.95</v>
      </c>
      <c r="G39" vm="1470">
        <v>45344</v>
      </c>
      <c r="H39" vm="1474">
        <v>951.85</v>
      </c>
      <c r="I39" vm="1470">
        <v>45344</v>
      </c>
      <c r="J39" vm="1475">
        <v>143.52000000000001</v>
      </c>
      <c r="K39" vm="1470">
        <v>45344</v>
      </c>
      <c r="L39" vm="1476">
        <v>389.08</v>
      </c>
      <c r="M39" vm="1470">
        <v>45344</v>
      </c>
      <c r="N39" vm="1477">
        <v>44.94</v>
      </c>
      <c r="O39" vm="1470">
        <v>45344</v>
      </c>
      <c r="P39" vm="1478">
        <v>12.7888</v>
      </c>
      <c r="Q39" vm="1470">
        <v>45344</v>
      </c>
      <c r="R39" vm="1479">
        <v>226.15</v>
      </c>
      <c r="S39" vm="1470">
        <v>45344</v>
      </c>
      <c r="T39" vm="1363">
        <v>182.31</v>
      </c>
      <c r="U39" vm="1470">
        <v>45344</v>
      </c>
      <c r="V39" vm="1480">
        <v>356.78</v>
      </c>
      <c r="W39" vm="1470">
        <v>45344</v>
      </c>
      <c r="X39" vm="1481">
        <v>411.65</v>
      </c>
      <c r="Y39" vm="1470">
        <v>45344</v>
      </c>
      <c r="Z39" vm="1482">
        <v>20.83</v>
      </c>
      <c r="AA39" vm="1470">
        <v>45344</v>
      </c>
      <c r="AB39" vm="1483">
        <v>124.52</v>
      </c>
      <c r="AC39" vm="1470">
        <v>45344</v>
      </c>
      <c r="AD39" vm="1484">
        <v>118.18</v>
      </c>
      <c r="AE39" vm="1470">
        <v>45344</v>
      </c>
      <c r="AF39" vm="1485">
        <v>184.37</v>
      </c>
      <c r="AG39" vm="1470">
        <v>45344</v>
      </c>
      <c r="AH39" vm="1486">
        <v>56.67</v>
      </c>
      <c r="AI39" vm="1470">
        <v>45344</v>
      </c>
      <c r="AJ39" vm="1364">
        <v>77.099999999999994</v>
      </c>
      <c r="AK39" vm="1470">
        <v>45344</v>
      </c>
      <c r="AL39" vm="1487">
        <v>225.62</v>
      </c>
      <c r="AM39" vm="1470">
        <v>45344</v>
      </c>
      <c r="AN39" vm="1205">
        <v>7.49</v>
      </c>
      <c r="AO39" vm="1470">
        <v>45344</v>
      </c>
      <c r="AP39" vm="1488">
        <v>72.42</v>
      </c>
      <c r="AQ39" vm="1470">
        <v>45344</v>
      </c>
      <c r="AR39" vm="1489">
        <v>55.36</v>
      </c>
      <c r="AS39" vm="1470">
        <v>45344</v>
      </c>
      <c r="AT39" vm="1490">
        <v>119.02</v>
      </c>
      <c r="AU39" vm="1470">
        <v>45344</v>
      </c>
      <c r="AV39" vm="1491">
        <v>54.15</v>
      </c>
      <c r="AW39" vm="1470">
        <v>45344</v>
      </c>
      <c r="AX39" vm="1492">
        <v>42.76</v>
      </c>
      <c r="AY39" vm="1470">
        <v>45344</v>
      </c>
      <c r="AZ39" vm="214">
        <v>100.05</v>
      </c>
      <c r="BA39" vm="1470">
        <v>45344</v>
      </c>
      <c r="BB39" vm="1493">
        <v>188.01</v>
      </c>
      <c r="BC39" vm="1470">
        <v>45344</v>
      </c>
      <c r="BD39" vm="1494">
        <v>148.66999999999999</v>
      </c>
      <c r="BE39" vm="1470">
        <v>45344</v>
      </c>
      <c r="BF39" vm="1276">
        <v>42.16</v>
      </c>
      <c r="BG39" vm="1470">
        <v>45344</v>
      </c>
      <c r="BH39" vm="1495">
        <v>187.56</v>
      </c>
      <c r="BI39" vm="1470">
        <v>45344</v>
      </c>
      <c r="BJ39" vm="803">
        <v>33.61</v>
      </c>
      <c r="BK39" vm="1470">
        <v>45344</v>
      </c>
      <c r="BL39" vm="1496">
        <v>40.729999999999997</v>
      </c>
      <c r="BM39" vm="1470">
        <v>45344</v>
      </c>
      <c r="BN39" vm="1497">
        <v>94.52</v>
      </c>
      <c r="BO39" vm="1470">
        <v>45344</v>
      </c>
      <c r="BP39" vm="1034">
        <v>168.25</v>
      </c>
      <c r="BQ39" vm="1470">
        <v>45344</v>
      </c>
      <c r="BR39" vm="1498">
        <v>200.81</v>
      </c>
      <c r="BS39" vm="1470">
        <v>45344</v>
      </c>
      <c r="BT39" vm="1499">
        <v>293.64999999999998</v>
      </c>
      <c r="BU39" vm="1470">
        <v>45344</v>
      </c>
      <c r="BV39" vm="1500">
        <v>31.91</v>
      </c>
      <c r="BW39" vm="1470">
        <v>45344</v>
      </c>
      <c r="BX39" vm="1501">
        <v>66.03</v>
      </c>
      <c r="BZ39" vm="1470">
        <v>45344</v>
      </c>
      <c r="CA39" vm="1502">
        <v>466.57</v>
      </c>
      <c r="CB39" vm="1470">
        <v>45344</v>
      </c>
      <c r="CC39" vm="1503">
        <v>105.69</v>
      </c>
      <c r="CD39" vm="1470">
        <v>45344</v>
      </c>
      <c r="CE39" vm="1504">
        <v>97.22</v>
      </c>
      <c r="CF39" vm="1470">
        <v>45344</v>
      </c>
      <c r="CG39" vm="1505">
        <v>49.160299999999999</v>
      </c>
      <c r="CH39" vm="1470">
        <v>45344</v>
      </c>
      <c r="CI39" vm="1506">
        <v>174.57579999999999</v>
      </c>
    </row>
    <row r="40" spans="1:87">
      <c r="A40" vm="1507">
        <v>45345</v>
      </c>
      <c r="B40" vm="1508">
        <v>14.04</v>
      </c>
      <c r="C40" vm="1507">
        <v>45345</v>
      </c>
      <c r="D40" vm="1509">
        <v>53.45</v>
      </c>
      <c r="E40" vm="1507">
        <v>45345</v>
      </c>
      <c r="F40" vm="1510">
        <v>18</v>
      </c>
      <c r="G40" vm="1507">
        <v>45345</v>
      </c>
      <c r="H40" vm="1511">
        <v>933.25</v>
      </c>
      <c r="I40" vm="1507">
        <v>45345</v>
      </c>
      <c r="J40" vm="1512">
        <v>142.59</v>
      </c>
      <c r="K40" vm="1507">
        <v>45345</v>
      </c>
      <c r="L40" vm="1513">
        <v>389.77</v>
      </c>
      <c r="M40" vm="1507">
        <v>45345</v>
      </c>
      <c r="N40" vm="1514">
        <v>45.4</v>
      </c>
      <c r="O40" vm="1507">
        <v>45345</v>
      </c>
      <c r="P40" vm="823">
        <v>12.9762</v>
      </c>
      <c r="Q40" vm="1507">
        <v>45345</v>
      </c>
      <c r="R40" vm="1515">
        <v>235.23</v>
      </c>
      <c r="S40" vm="1507">
        <v>45345</v>
      </c>
      <c r="T40" vm="1516">
        <v>183.81</v>
      </c>
      <c r="U40" vm="1507">
        <v>45345</v>
      </c>
      <c r="V40" vm="1322">
        <v>364.66</v>
      </c>
      <c r="W40" vm="1507">
        <v>45345</v>
      </c>
      <c r="X40" vm="1517">
        <v>410.34</v>
      </c>
      <c r="Y40" vm="1507">
        <v>45345</v>
      </c>
      <c r="Z40" vm="1518">
        <v>20.3</v>
      </c>
      <c r="AA40" vm="1507">
        <v>45345</v>
      </c>
      <c r="AB40" vm="1519">
        <v>123.45</v>
      </c>
      <c r="AC40" vm="1507">
        <v>45345</v>
      </c>
      <c r="AD40" vm="1520">
        <v>120.65</v>
      </c>
      <c r="AE40" vm="1507">
        <v>45345</v>
      </c>
      <c r="AF40" vm="1521">
        <v>182.52</v>
      </c>
      <c r="AG40" vm="1507">
        <v>45345</v>
      </c>
      <c r="AH40" vm="1522">
        <v>56.78</v>
      </c>
      <c r="AI40" vm="1507">
        <v>45345</v>
      </c>
      <c r="AJ40" vm="1523">
        <v>77.2</v>
      </c>
      <c r="AK40" vm="1507">
        <v>45345</v>
      </c>
      <c r="AL40" vm="1524">
        <v>229.34</v>
      </c>
      <c r="AM40" vm="1507">
        <v>45345</v>
      </c>
      <c r="AN40" vm="1525">
        <v>7.27</v>
      </c>
      <c r="AO40" vm="1507">
        <v>45345</v>
      </c>
      <c r="AP40" vm="1526">
        <v>73.58</v>
      </c>
      <c r="AQ40" vm="1507">
        <v>45345</v>
      </c>
      <c r="AR40" vm="1527">
        <v>55.64</v>
      </c>
      <c r="AS40" vm="1507">
        <v>45345</v>
      </c>
      <c r="AT40" vm="1528">
        <v>119.46</v>
      </c>
      <c r="AU40" vm="1507">
        <v>45345</v>
      </c>
      <c r="AV40" vm="1529">
        <v>53.24</v>
      </c>
      <c r="AW40" vm="1507">
        <v>45345</v>
      </c>
      <c r="AX40" vm="1530">
        <v>43.03</v>
      </c>
      <c r="AY40" vm="1507">
        <v>45345</v>
      </c>
      <c r="AZ40" vm="1531">
        <v>105.04</v>
      </c>
      <c r="BA40" vm="1507">
        <v>45345</v>
      </c>
      <c r="BB40" vm="1532">
        <v>189.93</v>
      </c>
      <c r="BC40" vm="1507">
        <v>45345</v>
      </c>
      <c r="BD40" vm="1533">
        <v>149.99</v>
      </c>
      <c r="BE40" vm="1507">
        <v>45345</v>
      </c>
      <c r="BF40" vm="1534">
        <v>42.22</v>
      </c>
      <c r="BG40" vm="1507">
        <v>45345</v>
      </c>
      <c r="BH40" vm="1535">
        <v>188.62</v>
      </c>
      <c r="BI40" vm="1507">
        <v>45345</v>
      </c>
      <c r="BJ40" vm="1536">
        <v>33.92</v>
      </c>
      <c r="BK40" vm="1507">
        <v>45345</v>
      </c>
      <c r="BL40" vm="1537">
        <v>40.659999999999997</v>
      </c>
      <c r="BM40" vm="1507">
        <v>45345</v>
      </c>
      <c r="BN40" vm="1538">
        <v>95.88</v>
      </c>
      <c r="BO40" vm="1507">
        <v>45345</v>
      </c>
      <c r="BP40" vm="1539">
        <v>169.6</v>
      </c>
      <c r="BQ40" vm="1507">
        <v>45345</v>
      </c>
      <c r="BR40" vm="1540">
        <v>200.63</v>
      </c>
      <c r="BS40" vm="1507">
        <v>45345</v>
      </c>
      <c r="BT40" vm="1541">
        <v>292.8</v>
      </c>
      <c r="BU40" vm="1507">
        <v>45345</v>
      </c>
      <c r="BV40" vm="1542">
        <v>31.801100000000002</v>
      </c>
      <c r="BW40" vm="1507">
        <v>45345</v>
      </c>
      <c r="BX40" vm="1543">
        <v>66.64</v>
      </c>
      <c r="BZ40" vm="1507">
        <v>45345</v>
      </c>
      <c r="CA40" vm="1544">
        <v>466.78</v>
      </c>
      <c r="CB40" vm="1507">
        <v>45345</v>
      </c>
      <c r="CC40" vm="1545">
        <v>105.72</v>
      </c>
      <c r="CD40" vm="1507">
        <v>45345</v>
      </c>
      <c r="CE40" vm="1546">
        <v>97.35</v>
      </c>
      <c r="CF40" vm="1507">
        <v>45345</v>
      </c>
      <c r="CG40" vm="1547">
        <v>49.19</v>
      </c>
      <c r="CH40" vm="1507">
        <v>45345</v>
      </c>
      <c r="CI40" vm="1548">
        <v>174.6456</v>
      </c>
    </row>
    <row r="41" spans="1:87">
      <c r="A41" vm="1549">
        <v>45348</v>
      </c>
      <c r="B41" vm="1550">
        <v>14.18</v>
      </c>
      <c r="C41" vm="1549">
        <v>45348</v>
      </c>
      <c r="D41" vm="1551">
        <v>53.17</v>
      </c>
      <c r="E41" vm="1549">
        <v>45348</v>
      </c>
      <c r="F41" vm="1552">
        <v>17.87</v>
      </c>
      <c r="G41" vm="1549">
        <v>45348</v>
      </c>
      <c r="H41" vm="1553">
        <v>947.59</v>
      </c>
      <c r="I41" vm="1549">
        <v>45348</v>
      </c>
      <c r="J41" vm="1554">
        <v>142.58000000000001</v>
      </c>
      <c r="K41" vm="1549">
        <v>45348</v>
      </c>
      <c r="L41" vm="1555">
        <v>388.27</v>
      </c>
      <c r="M41" vm="1549">
        <v>45348</v>
      </c>
      <c r="N41" vm="1556">
        <v>45.59</v>
      </c>
      <c r="O41" vm="1549">
        <v>45348</v>
      </c>
      <c r="P41" vm="1557">
        <v>13.163500000000001</v>
      </c>
      <c r="Q41" vm="1549">
        <v>45348</v>
      </c>
      <c r="R41" vm="1558">
        <v>241.7</v>
      </c>
      <c r="S41" vm="1549">
        <v>45348</v>
      </c>
      <c r="T41" vm="1559">
        <v>182.87</v>
      </c>
      <c r="U41" vm="1549">
        <v>45348</v>
      </c>
      <c r="V41" vm="1560">
        <v>363.21</v>
      </c>
      <c r="W41" vm="1549">
        <v>45348</v>
      </c>
      <c r="X41" vm="1561">
        <v>407.54</v>
      </c>
      <c r="Y41" vm="1549">
        <v>45348</v>
      </c>
      <c r="Z41" vm="1562">
        <v>20.66</v>
      </c>
      <c r="AA41" vm="1549">
        <v>45348</v>
      </c>
      <c r="AB41" vm="1563">
        <v>123.49</v>
      </c>
      <c r="AC41" vm="1549">
        <v>45348</v>
      </c>
      <c r="AD41" vm="1564">
        <v>121.52</v>
      </c>
      <c r="AE41" vm="1549">
        <v>45348</v>
      </c>
      <c r="AF41" vm="1565">
        <v>181.16</v>
      </c>
      <c r="AG41" vm="1549">
        <v>45348</v>
      </c>
      <c r="AH41" vm="1368">
        <v>55.15</v>
      </c>
      <c r="AI41" vm="1549">
        <v>45348</v>
      </c>
      <c r="AJ41" vm="1566">
        <v>76.430000000000007</v>
      </c>
      <c r="AK41" vm="1549">
        <v>45348</v>
      </c>
      <c r="AL41" vm="1567">
        <v>230.93</v>
      </c>
      <c r="AM41" vm="1549">
        <v>45348</v>
      </c>
      <c r="AN41" vm="238">
        <v>7.44</v>
      </c>
      <c r="AO41" vm="1549">
        <v>45348</v>
      </c>
      <c r="AP41" vm="1568">
        <v>72.87</v>
      </c>
      <c r="AQ41" vm="1549">
        <v>45348</v>
      </c>
      <c r="AR41" vm="1569">
        <v>55.28</v>
      </c>
      <c r="AS41" vm="1549">
        <v>45348</v>
      </c>
      <c r="AT41" vm="1570">
        <v>118.69</v>
      </c>
      <c r="AU41" vm="1549">
        <v>45348</v>
      </c>
      <c r="AV41" vm="1571">
        <v>53.57</v>
      </c>
      <c r="AW41" vm="1549">
        <v>45348</v>
      </c>
      <c r="AX41" vm="1370">
        <v>43.54</v>
      </c>
      <c r="AY41" vm="1549">
        <v>45348</v>
      </c>
      <c r="AZ41" vm="1572">
        <v>107.19</v>
      </c>
      <c r="BA41" vm="1549">
        <v>45348</v>
      </c>
      <c r="BB41" vm="1573">
        <v>187.72</v>
      </c>
      <c r="BC41" vm="1549">
        <v>45348</v>
      </c>
      <c r="BD41" vm="1574">
        <v>145.02000000000001</v>
      </c>
      <c r="BE41" vm="1549">
        <v>45348</v>
      </c>
      <c r="BF41" vm="1575">
        <v>42.34</v>
      </c>
      <c r="BG41" vm="1549">
        <v>45348</v>
      </c>
      <c r="BH41" vm="1576">
        <v>188.2</v>
      </c>
      <c r="BI41" vm="1549">
        <v>45348</v>
      </c>
      <c r="BJ41" vm="803">
        <v>33.61</v>
      </c>
      <c r="BK41" vm="1549">
        <v>45348</v>
      </c>
      <c r="BL41" vm="1577">
        <v>39.69</v>
      </c>
      <c r="BM41" vm="1549">
        <v>45348</v>
      </c>
      <c r="BN41" vm="1578">
        <v>95.38</v>
      </c>
      <c r="BO41" vm="1549">
        <v>45348</v>
      </c>
      <c r="BP41" vm="949">
        <v>168.26</v>
      </c>
      <c r="BQ41" vm="1549">
        <v>45348</v>
      </c>
      <c r="BR41" vm="1579">
        <v>199.19</v>
      </c>
      <c r="BS41" vm="1549">
        <v>45348</v>
      </c>
      <c r="BT41" vm="1580">
        <v>300.39</v>
      </c>
      <c r="BU41" vm="1549">
        <v>45348</v>
      </c>
      <c r="BV41" vm="1581">
        <v>31.97</v>
      </c>
      <c r="BW41" vm="1549">
        <v>45348</v>
      </c>
      <c r="BX41" vm="1582">
        <v>65.66</v>
      </c>
      <c r="BZ41" vm="1549">
        <v>45348</v>
      </c>
      <c r="CA41" vm="1583">
        <v>465.07</v>
      </c>
      <c r="CB41" vm="1549">
        <v>45348</v>
      </c>
      <c r="CC41" vm="1584">
        <v>105.38</v>
      </c>
      <c r="CD41" vm="1549">
        <v>45348</v>
      </c>
      <c r="CE41" vm="1585">
        <v>96.93</v>
      </c>
      <c r="CF41" vm="1549">
        <v>45348</v>
      </c>
      <c r="CG41" vm="1586">
        <v>48.98</v>
      </c>
      <c r="CH41" vm="1549">
        <v>45348</v>
      </c>
      <c r="CI41" vm="1587">
        <v>174.0523</v>
      </c>
    </row>
    <row r="42" spans="1:87">
      <c r="A42" vm="1588">
        <v>45349</v>
      </c>
      <c r="B42" vm="1589">
        <v>14.35</v>
      </c>
      <c r="C42" vm="1588">
        <v>45349</v>
      </c>
      <c r="D42" vm="1590">
        <v>52.79</v>
      </c>
      <c r="E42" vm="1588">
        <v>45349</v>
      </c>
      <c r="F42" vm="1591">
        <v>17.989999999999998</v>
      </c>
      <c r="G42" vm="1588">
        <v>45349</v>
      </c>
      <c r="H42" vm="1592">
        <v>941.37</v>
      </c>
      <c r="I42" vm="1588">
        <v>45349</v>
      </c>
      <c r="J42" vm="1593">
        <v>139.5</v>
      </c>
      <c r="K42" vm="1588">
        <v>45349</v>
      </c>
      <c r="L42" vm="1594">
        <v>386.46</v>
      </c>
      <c r="M42" vm="1588">
        <v>45349</v>
      </c>
      <c r="N42" vm="1595">
        <v>44.62</v>
      </c>
      <c r="O42" vm="1588">
        <v>45349</v>
      </c>
      <c r="P42" vm="1596">
        <v>13.5776</v>
      </c>
      <c r="Q42" vm="1588">
        <v>45349</v>
      </c>
      <c r="R42" vm="1597">
        <v>242.49</v>
      </c>
      <c r="S42" vm="1588">
        <v>45349</v>
      </c>
      <c r="T42" vm="62">
        <v>184.25</v>
      </c>
      <c r="U42" vm="1588">
        <v>45349</v>
      </c>
      <c r="V42" vm="1598">
        <v>360.66</v>
      </c>
      <c r="W42" vm="1588">
        <v>45349</v>
      </c>
      <c r="X42" vm="1599">
        <v>407.48</v>
      </c>
      <c r="Y42" vm="1588">
        <v>45349</v>
      </c>
      <c r="Z42" vm="1600">
        <v>20.350000000000001</v>
      </c>
      <c r="AA42" vm="1588">
        <v>45349</v>
      </c>
      <c r="AB42" vm="1601">
        <v>122.23</v>
      </c>
      <c r="AC42" vm="1588">
        <v>45349</v>
      </c>
      <c r="AD42" vm="1602">
        <v>128.59</v>
      </c>
      <c r="AE42" vm="1588">
        <v>45349</v>
      </c>
      <c r="AF42" vm="1603">
        <v>182.63</v>
      </c>
      <c r="AG42" vm="1588">
        <v>45349</v>
      </c>
      <c r="AH42" vm="1604">
        <v>55.56</v>
      </c>
      <c r="AI42" vm="1588">
        <v>45349</v>
      </c>
      <c r="AJ42" vm="1605">
        <v>76.27</v>
      </c>
      <c r="AK42" vm="1588">
        <v>45349</v>
      </c>
      <c r="AL42" vm="1606">
        <v>234.03</v>
      </c>
      <c r="AM42" vm="1588">
        <v>45349</v>
      </c>
      <c r="AN42" vm="1607">
        <v>7.86</v>
      </c>
      <c r="AO42" vm="1588">
        <v>45349</v>
      </c>
      <c r="AP42" vm="790">
        <v>73.48</v>
      </c>
      <c r="AQ42" vm="1588">
        <v>45349</v>
      </c>
      <c r="AR42" vm="1608">
        <v>55.55</v>
      </c>
      <c r="AS42" vm="1588">
        <v>45349</v>
      </c>
      <c r="AT42" vm="1609">
        <v>119.4</v>
      </c>
      <c r="AU42" vm="1588">
        <v>45349</v>
      </c>
      <c r="AV42" vm="1610">
        <v>53.18</v>
      </c>
      <c r="AW42" vm="1588">
        <v>45349</v>
      </c>
      <c r="AX42" vm="1611">
        <v>44.25</v>
      </c>
      <c r="AY42" vm="1588">
        <v>45349</v>
      </c>
      <c r="AZ42" vm="1612">
        <v>107.02</v>
      </c>
      <c r="BA42" vm="1588">
        <v>45349</v>
      </c>
      <c r="BB42" vm="1613">
        <v>186.68</v>
      </c>
      <c r="BC42" vm="1588">
        <v>45349</v>
      </c>
      <c r="BD42" vm="1614">
        <v>148.51</v>
      </c>
      <c r="BE42" vm="1588">
        <v>45349</v>
      </c>
      <c r="BF42" vm="1615">
        <v>42.38</v>
      </c>
      <c r="BG42" vm="1588">
        <v>45349</v>
      </c>
      <c r="BH42" vm="1616">
        <v>188</v>
      </c>
      <c r="BI42" vm="1588">
        <v>45349</v>
      </c>
      <c r="BJ42" vm="1617">
        <v>34.28</v>
      </c>
      <c r="BK42" vm="1588">
        <v>45349</v>
      </c>
      <c r="BL42" vm="1618">
        <v>39.93</v>
      </c>
      <c r="BM42" vm="1588">
        <v>45349</v>
      </c>
      <c r="BN42" vm="1619">
        <v>95.74</v>
      </c>
      <c r="BO42" vm="1588">
        <v>45349</v>
      </c>
      <c r="BP42" vm="1620">
        <v>168.16</v>
      </c>
      <c r="BQ42" vm="1588">
        <v>45349</v>
      </c>
      <c r="BR42" vm="1621">
        <v>198.18</v>
      </c>
      <c r="BS42" vm="1588">
        <v>45349</v>
      </c>
      <c r="BT42" vm="1622">
        <v>299.5</v>
      </c>
      <c r="BU42" vm="1588">
        <v>45349</v>
      </c>
      <c r="BV42" vm="1623">
        <v>32.069499999999998</v>
      </c>
      <c r="BW42" vm="1588">
        <v>45349</v>
      </c>
      <c r="BX42" vm="593">
        <v>66.38</v>
      </c>
      <c r="BZ42" vm="1588">
        <v>45349</v>
      </c>
      <c r="CA42" vm="1624">
        <v>465.93</v>
      </c>
      <c r="CB42" vm="1588">
        <v>45349</v>
      </c>
      <c r="CC42" vm="1625">
        <v>105.62</v>
      </c>
      <c r="CD42" vm="1588">
        <v>45349</v>
      </c>
      <c r="CE42" vm="1626">
        <v>97.03</v>
      </c>
      <c r="CF42" vm="1588">
        <v>45349</v>
      </c>
      <c r="CG42" vm="1627">
        <v>49.06</v>
      </c>
      <c r="CH42" vm="1588">
        <v>45349</v>
      </c>
      <c r="CI42" vm="1628">
        <v>174.35990000000001</v>
      </c>
    </row>
    <row r="43" spans="1:87">
      <c r="A43" vm="1629">
        <v>45350</v>
      </c>
      <c r="B43" vm="516">
        <v>14.56</v>
      </c>
      <c r="C43" vm="1629">
        <v>45350</v>
      </c>
      <c r="D43" vm="1630">
        <v>53.01</v>
      </c>
      <c r="E43" vm="1629">
        <v>45350</v>
      </c>
      <c r="F43" vm="1631">
        <v>17.82</v>
      </c>
      <c r="G43" vm="1629">
        <v>45350</v>
      </c>
      <c r="H43" vm="1632">
        <v>939.5</v>
      </c>
      <c r="I43" vm="1629">
        <v>45350</v>
      </c>
      <c r="J43" vm="1633">
        <v>140.08000000000001</v>
      </c>
      <c r="K43" vm="1629">
        <v>45350</v>
      </c>
      <c r="L43" vm="1634">
        <v>386.59</v>
      </c>
      <c r="M43" vm="1629">
        <v>45350</v>
      </c>
      <c r="N43" vm="1635">
        <v>44.93</v>
      </c>
      <c r="O43" vm="1629">
        <v>45350</v>
      </c>
      <c r="P43" vm="1636">
        <v>13.636799999999999</v>
      </c>
      <c r="Q43" vm="1629">
        <v>45350</v>
      </c>
      <c r="R43" vm="1637">
        <v>237.29</v>
      </c>
      <c r="S43" vm="1629">
        <v>45350</v>
      </c>
      <c r="T43" vm="1638">
        <v>184.22</v>
      </c>
      <c r="U43" vm="1629">
        <v>45350</v>
      </c>
      <c r="V43" vm="1639">
        <v>364.81</v>
      </c>
      <c r="W43" vm="1629">
        <v>45350</v>
      </c>
      <c r="X43" vm="1640">
        <v>407.72</v>
      </c>
      <c r="Y43" vm="1629">
        <v>45350</v>
      </c>
      <c r="Z43" vm="1641">
        <v>20.52</v>
      </c>
      <c r="AA43" vm="1629">
        <v>45350</v>
      </c>
      <c r="AB43" vm="1642">
        <v>121.54</v>
      </c>
      <c r="AC43" vm="1629">
        <v>45350</v>
      </c>
      <c r="AD43" vm="1643">
        <v>132.06</v>
      </c>
      <c r="AE43" vm="1629">
        <v>45350</v>
      </c>
      <c r="AF43" vm="1644">
        <v>181.42</v>
      </c>
      <c r="AG43" vm="1629">
        <v>45350</v>
      </c>
      <c r="AH43" vm="535">
        <v>55.04</v>
      </c>
      <c r="AI43" vm="1629">
        <v>45350</v>
      </c>
      <c r="AJ43" vm="1645">
        <v>75.19</v>
      </c>
      <c r="AK43" vm="1629">
        <v>45350</v>
      </c>
      <c r="AL43" vm="1646">
        <v>230</v>
      </c>
      <c r="AM43" vm="1629">
        <v>45350</v>
      </c>
      <c r="AN43" vm="1647">
        <v>7.72</v>
      </c>
      <c r="AO43" vm="1629">
        <v>45350</v>
      </c>
      <c r="AP43" vm="1648">
        <v>73.37</v>
      </c>
      <c r="AQ43" vm="1629">
        <v>45350</v>
      </c>
      <c r="AR43" vm="1527">
        <v>55.64</v>
      </c>
      <c r="AS43" vm="1629">
        <v>45350</v>
      </c>
      <c r="AT43" vm="1649">
        <v>120.05</v>
      </c>
      <c r="AU43" vm="1629">
        <v>45350</v>
      </c>
      <c r="AV43" vm="1650">
        <v>52.76</v>
      </c>
      <c r="AW43" vm="1629">
        <v>45350</v>
      </c>
      <c r="AX43" vm="1651">
        <v>44.47</v>
      </c>
      <c r="AY43" vm="1629">
        <v>45350</v>
      </c>
      <c r="AZ43" vm="1652">
        <v>107.93</v>
      </c>
      <c r="BA43" vm="1629">
        <v>45350</v>
      </c>
      <c r="BB43" vm="1653">
        <v>193.76</v>
      </c>
      <c r="BC43" vm="1629">
        <v>45350</v>
      </c>
      <c r="BD43" vm="1654">
        <v>147.38</v>
      </c>
      <c r="BE43" vm="1629">
        <v>45350</v>
      </c>
      <c r="BF43" vm="1575">
        <v>42.34</v>
      </c>
      <c r="BG43" vm="1629">
        <v>45350</v>
      </c>
      <c r="BH43" vm="1655">
        <v>188.34</v>
      </c>
      <c r="BI43" vm="1629">
        <v>45350</v>
      </c>
      <c r="BJ43" vm="1656">
        <v>34.31</v>
      </c>
      <c r="BK43" vm="1629">
        <v>45350</v>
      </c>
      <c r="BL43" vm="207">
        <v>40.1</v>
      </c>
      <c r="BM43" vm="1629">
        <v>45350</v>
      </c>
      <c r="BN43" vm="1657">
        <v>95.61</v>
      </c>
      <c r="BO43" vm="1629">
        <v>45350</v>
      </c>
      <c r="BP43" vm="1658">
        <v>167.03</v>
      </c>
      <c r="BQ43" vm="1629">
        <v>45350</v>
      </c>
      <c r="BR43" vm="1659">
        <v>197.57</v>
      </c>
      <c r="BS43" vm="1629">
        <v>45350</v>
      </c>
      <c r="BT43" vm="1660">
        <v>299.77</v>
      </c>
      <c r="BU43" vm="1629">
        <v>45350</v>
      </c>
      <c r="BV43" vm="1661">
        <v>31.68</v>
      </c>
      <c r="BW43" vm="1629">
        <v>45350</v>
      </c>
      <c r="BX43" vm="1662">
        <v>66.08</v>
      </c>
      <c r="BZ43" vm="1629">
        <v>45350</v>
      </c>
      <c r="CA43" vm="1663">
        <v>465.21</v>
      </c>
      <c r="CB43" vm="1629">
        <v>45350</v>
      </c>
      <c r="CC43" vm="1664">
        <v>105.52</v>
      </c>
      <c r="CD43" vm="1629">
        <v>45350</v>
      </c>
      <c r="CE43" vm="1665">
        <v>96.82</v>
      </c>
      <c r="CF43" vm="1629">
        <v>45350</v>
      </c>
      <c r="CG43" vm="454">
        <v>48.92</v>
      </c>
      <c r="CH43" vm="1629">
        <v>45350</v>
      </c>
      <c r="CI43" vm="1666">
        <v>173.48679999999999</v>
      </c>
    </row>
    <row r="44" spans="1:87">
      <c r="A44" vm="1667">
        <v>45351</v>
      </c>
      <c r="B44" vm="1668">
        <v>16.03</v>
      </c>
      <c r="C44" vm="1667">
        <v>45351</v>
      </c>
      <c r="D44" vm="1669">
        <v>53.11</v>
      </c>
      <c r="E44" vm="1667">
        <v>45351</v>
      </c>
      <c r="F44" vm="1670">
        <v>17.96</v>
      </c>
      <c r="G44" vm="1667">
        <v>45351</v>
      </c>
      <c r="H44" vm="1671">
        <v>951.68</v>
      </c>
      <c r="I44" vm="1667">
        <v>45351</v>
      </c>
      <c r="J44" vm="1672">
        <v>139.47999999999999</v>
      </c>
      <c r="K44" vm="1667">
        <v>45351</v>
      </c>
      <c r="L44" vm="1673">
        <v>385.6</v>
      </c>
      <c r="M44" vm="1667">
        <v>45351</v>
      </c>
      <c r="N44" vm="1674">
        <v>45.46</v>
      </c>
      <c r="O44" vm="1667">
        <v>45351</v>
      </c>
      <c r="P44" vm="1675">
        <v>13.7255</v>
      </c>
      <c r="Q44" vm="1667">
        <v>45351</v>
      </c>
      <c r="R44" vm="1676">
        <v>241.97</v>
      </c>
      <c r="S44" vm="1667">
        <v>45351</v>
      </c>
      <c r="T44" vm="1677">
        <v>182.98</v>
      </c>
      <c r="U44" vm="1667">
        <v>45351</v>
      </c>
      <c r="V44" vm="1678">
        <v>365.05</v>
      </c>
      <c r="W44" vm="1667">
        <v>45351</v>
      </c>
      <c r="X44" vm="1679">
        <v>413.64</v>
      </c>
      <c r="Y44" vm="1667">
        <v>45351</v>
      </c>
      <c r="Z44" vm="526">
        <v>21.2</v>
      </c>
      <c r="AA44" vm="1667">
        <v>45351</v>
      </c>
      <c r="AB44" vm="1680">
        <v>119.77</v>
      </c>
      <c r="AC44" vm="1667">
        <v>45351</v>
      </c>
      <c r="AD44" vm="1681">
        <v>137.85</v>
      </c>
      <c r="AE44" vm="1667">
        <v>45351</v>
      </c>
      <c r="AF44" vm="1682">
        <v>180.75</v>
      </c>
      <c r="AG44" vm="1667">
        <v>45351</v>
      </c>
      <c r="AH44" vm="1683">
        <v>55.19</v>
      </c>
      <c r="AI44" vm="1667">
        <v>45351</v>
      </c>
      <c r="AJ44" vm="874">
        <v>74.37</v>
      </c>
      <c r="AK44" vm="1667">
        <v>45351</v>
      </c>
      <c r="AL44" vm="1684">
        <v>188.28</v>
      </c>
      <c r="AM44" vm="1667">
        <v>45351</v>
      </c>
      <c r="AN44" vm="1685">
        <v>6.39</v>
      </c>
      <c r="AO44" vm="1667">
        <v>45351</v>
      </c>
      <c r="AP44" vm="1686">
        <v>73.73</v>
      </c>
      <c r="AQ44" vm="1667">
        <v>45351</v>
      </c>
      <c r="AR44" vm="1687">
        <v>56.09</v>
      </c>
      <c r="AS44" vm="1667">
        <v>45351</v>
      </c>
      <c r="AT44" vm="1688">
        <v>118.64</v>
      </c>
      <c r="AU44" vm="1667">
        <v>45351</v>
      </c>
      <c r="AV44" vm="1689">
        <v>52.24</v>
      </c>
      <c r="AW44" vm="1667">
        <v>45351</v>
      </c>
      <c r="AX44" vm="1690">
        <v>46.06</v>
      </c>
      <c r="AY44" vm="1667">
        <v>45351</v>
      </c>
      <c r="AZ44" vm="1691">
        <v>108.04</v>
      </c>
      <c r="BA44" vm="1667">
        <v>45351</v>
      </c>
      <c r="BB44" vm="1692">
        <v>198.86</v>
      </c>
      <c r="BC44" vm="1667">
        <v>45351</v>
      </c>
      <c r="BD44" vm="1693">
        <v>148.58000000000001</v>
      </c>
      <c r="BE44" vm="1667">
        <v>45351</v>
      </c>
      <c r="BF44" vm="1694">
        <v>41.9</v>
      </c>
      <c r="BG44" vm="1667">
        <v>45351</v>
      </c>
      <c r="BH44" vm="1695">
        <v>189.31</v>
      </c>
      <c r="BI44" vm="1667">
        <v>45351</v>
      </c>
      <c r="BJ44" vm="1696">
        <v>34.520000000000003</v>
      </c>
      <c r="BK44" vm="1667">
        <v>45351</v>
      </c>
      <c r="BL44" vm="1697">
        <v>40.020000000000003</v>
      </c>
      <c r="BM44" vm="1667">
        <v>45351</v>
      </c>
      <c r="BN44" vm="1698">
        <v>95.84</v>
      </c>
      <c r="BO44" vm="1667">
        <v>45351</v>
      </c>
      <c r="BP44" vm="1699">
        <v>165.34</v>
      </c>
      <c r="BQ44" vm="1667">
        <v>45351</v>
      </c>
      <c r="BR44" vm="1700">
        <v>198.73</v>
      </c>
      <c r="BS44" vm="1667">
        <v>45351</v>
      </c>
      <c r="BT44" vm="1701">
        <v>308.82</v>
      </c>
      <c r="BU44" vm="1667">
        <v>45351</v>
      </c>
      <c r="BV44" vm="1702">
        <v>32.03</v>
      </c>
      <c r="BW44" vm="1667">
        <v>45351</v>
      </c>
      <c r="BX44" vm="1703">
        <v>66.66</v>
      </c>
      <c r="BZ44" vm="1667">
        <v>45351</v>
      </c>
      <c r="CA44" vm="1704">
        <v>466.93</v>
      </c>
      <c r="CB44" vm="1667">
        <v>45351</v>
      </c>
      <c r="CC44" vm="147">
        <v>105.98</v>
      </c>
      <c r="CD44" vm="1667">
        <v>45351</v>
      </c>
      <c r="CE44" vm="1705">
        <v>97.51</v>
      </c>
      <c r="CF44" vm="1667">
        <v>45351</v>
      </c>
      <c r="CG44" vm="1706">
        <v>49.21</v>
      </c>
      <c r="CH44" vm="1667">
        <v>45351</v>
      </c>
      <c r="CI44" vm="1707">
        <v>174.5472</v>
      </c>
    </row>
    <row r="45" spans="1:87">
      <c r="A45" vm="1708">
        <v>45352</v>
      </c>
      <c r="B45" vm="1709">
        <v>17.010000000000002</v>
      </c>
      <c r="C45" vm="1708">
        <v>45352</v>
      </c>
      <c r="D45" vm="1710">
        <v>54.24</v>
      </c>
      <c r="E45" vm="1708">
        <v>45352</v>
      </c>
      <c r="F45" vm="1711">
        <v>17.98</v>
      </c>
      <c r="G45" vm="1708">
        <v>45352</v>
      </c>
      <c r="H45" vm="1712">
        <v>990.94</v>
      </c>
      <c r="I45" vm="1708">
        <v>45352</v>
      </c>
      <c r="J45" vm="1713">
        <v>140.79</v>
      </c>
      <c r="K45" vm="1708">
        <v>45352</v>
      </c>
      <c r="L45" vm="1714">
        <v>397.9</v>
      </c>
      <c r="M45" vm="1708">
        <v>45352</v>
      </c>
      <c r="N45" vm="1715">
        <v>45.58</v>
      </c>
      <c r="O45" vm="1708">
        <v>45352</v>
      </c>
      <c r="P45" vm="1716">
        <v>13.498799999999999</v>
      </c>
      <c r="Q45" vm="1708">
        <v>45352</v>
      </c>
      <c r="R45" vm="1717">
        <v>219.23</v>
      </c>
      <c r="S45" vm="1708">
        <v>45352</v>
      </c>
      <c r="T45" vm="1718">
        <v>183.92</v>
      </c>
      <c r="U45" vm="1708">
        <v>45352</v>
      </c>
      <c r="V45" vm="1719">
        <v>367.85</v>
      </c>
      <c r="W45" vm="1708">
        <v>45352</v>
      </c>
      <c r="X45" vm="1720">
        <v>415.5</v>
      </c>
      <c r="Y45" vm="1708">
        <v>45352</v>
      </c>
      <c r="Z45" vm="1721">
        <v>22.3</v>
      </c>
      <c r="AA45" vm="1708">
        <v>45352</v>
      </c>
      <c r="AB45" vm="1722">
        <v>124.23</v>
      </c>
      <c r="AC45" vm="1708">
        <v>45352</v>
      </c>
      <c r="AD45" vm="1723">
        <v>142.80000000000001</v>
      </c>
      <c r="AE45" vm="1708">
        <v>45352</v>
      </c>
      <c r="AF45" vm="1724">
        <v>179.66</v>
      </c>
      <c r="AG45" vm="1708">
        <v>45352</v>
      </c>
      <c r="AH45" vm="1725">
        <v>55.21</v>
      </c>
      <c r="AI45" vm="1708">
        <v>45352</v>
      </c>
      <c r="AJ45" vm="662">
        <v>73.84</v>
      </c>
      <c r="AK45" vm="1708">
        <v>45352</v>
      </c>
      <c r="AL45" vm="1726">
        <v>186.72</v>
      </c>
      <c r="AM45" vm="1708">
        <v>45352</v>
      </c>
      <c r="AN45" vm="1727">
        <v>6.68</v>
      </c>
      <c r="AO45" vm="1708">
        <v>45352</v>
      </c>
      <c r="AP45" vm="832">
        <v>73.849999999999994</v>
      </c>
      <c r="AQ45" vm="1708">
        <v>45352</v>
      </c>
      <c r="AR45" vm="1728">
        <v>55.49</v>
      </c>
      <c r="AS45" vm="1708">
        <v>45352</v>
      </c>
      <c r="AT45" vm="1729">
        <v>118.62</v>
      </c>
      <c r="AU45" vm="1708">
        <v>45352</v>
      </c>
      <c r="AV45" vm="1689">
        <v>52.24</v>
      </c>
      <c r="AW45" vm="1708">
        <v>45352</v>
      </c>
      <c r="AX45" vm="641">
        <v>47.16</v>
      </c>
      <c r="AY45" vm="1708">
        <v>45352</v>
      </c>
      <c r="AZ45" vm="1730">
        <v>110.52</v>
      </c>
      <c r="BA45" vm="1708">
        <v>45352</v>
      </c>
      <c r="BB45" vm="1731">
        <v>201.76</v>
      </c>
      <c r="BC45" vm="1708">
        <v>45352</v>
      </c>
      <c r="BD45" vm="1732">
        <v>148.83000000000001</v>
      </c>
      <c r="BE45" vm="1708">
        <v>45352</v>
      </c>
      <c r="BF45" vm="1733">
        <v>42.03</v>
      </c>
      <c r="BG45" vm="1708">
        <v>45352</v>
      </c>
      <c r="BH45" vm="1734">
        <v>192.89</v>
      </c>
      <c r="BI45" vm="1708">
        <v>45352</v>
      </c>
      <c r="BJ45" vm="1735">
        <v>34.35</v>
      </c>
      <c r="BK45" vm="1708">
        <v>45352</v>
      </c>
      <c r="BL45" vm="163">
        <v>40.200000000000003</v>
      </c>
      <c r="BM45" vm="1708">
        <v>45352</v>
      </c>
      <c r="BN45" vm="1736">
        <v>94.45</v>
      </c>
      <c r="BO45" vm="1708">
        <v>45352</v>
      </c>
      <c r="BP45" vm="1737">
        <v>164.59</v>
      </c>
      <c r="BQ45" vm="1708">
        <v>45352</v>
      </c>
      <c r="BR45" vm="1738">
        <v>198.67</v>
      </c>
      <c r="BS45" vm="1708">
        <v>45352</v>
      </c>
      <c r="BT45" vm="1739">
        <v>316.88</v>
      </c>
      <c r="BU45" vm="1708">
        <v>45352</v>
      </c>
      <c r="BV45" vm="1740">
        <v>32.44</v>
      </c>
      <c r="BW45" vm="1708">
        <v>45352</v>
      </c>
      <c r="BX45" vm="1741">
        <v>66.53</v>
      </c>
      <c r="BZ45" vm="1708">
        <v>45352</v>
      </c>
      <c r="CA45" vm="1742">
        <v>471.43</v>
      </c>
      <c r="CB45" vm="1708">
        <v>45352</v>
      </c>
      <c r="CC45" vm="1743">
        <v>106.91</v>
      </c>
      <c r="CD45" vm="1708">
        <v>45352</v>
      </c>
      <c r="CE45" vm="1744">
        <v>98.44</v>
      </c>
      <c r="CF45" vm="1708">
        <v>45352</v>
      </c>
      <c r="CG45" vm="1745">
        <v>49.55</v>
      </c>
      <c r="CH45" vm="1708">
        <v>45352</v>
      </c>
      <c r="CI45" vm="1746">
        <v>175.994</v>
      </c>
    </row>
    <row r="46" spans="1:87">
      <c r="A46" vm="1747">
        <v>45355</v>
      </c>
      <c r="B46" vm="1748">
        <v>16.690000000000001</v>
      </c>
      <c r="C46" vm="1747">
        <v>45355</v>
      </c>
      <c r="D46" vm="1749">
        <v>53.22</v>
      </c>
      <c r="E46" vm="1747">
        <v>45355</v>
      </c>
      <c r="F46" vm="1750">
        <v>18.100000000000001</v>
      </c>
      <c r="G46" vm="1747">
        <v>45355</v>
      </c>
      <c r="H46" vm="1751">
        <v>998.04</v>
      </c>
      <c r="I46" vm="1747">
        <v>45355</v>
      </c>
      <c r="J46" vm="1752">
        <v>138.81</v>
      </c>
      <c r="K46" vm="1747">
        <v>45355</v>
      </c>
      <c r="L46" vm="1753">
        <v>400.59</v>
      </c>
      <c r="M46" vm="1747">
        <v>45355</v>
      </c>
      <c r="N46" vm="1754">
        <v>46.11</v>
      </c>
      <c r="O46" vm="1747">
        <v>45355</v>
      </c>
      <c r="P46" vm="1755">
        <v>12.9071</v>
      </c>
      <c r="Q46" vm="1747">
        <v>45355</v>
      </c>
      <c r="R46" vm="1756">
        <v>214.22</v>
      </c>
      <c r="S46" vm="1747">
        <v>45355</v>
      </c>
      <c r="T46" vm="1757">
        <v>182.25</v>
      </c>
      <c r="U46" vm="1747">
        <v>45355</v>
      </c>
      <c r="V46" vm="1758">
        <v>364.42</v>
      </c>
      <c r="W46" vm="1747">
        <v>45355</v>
      </c>
      <c r="X46" vm="1759">
        <v>414.92</v>
      </c>
      <c r="Y46" vm="1747">
        <v>45355</v>
      </c>
      <c r="Z46" vm="1760">
        <v>21.84</v>
      </c>
      <c r="AA46" vm="1747">
        <v>45355</v>
      </c>
      <c r="AB46" vm="1761">
        <v>127.95</v>
      </c>
      <c r="AC46" vm="1747">
        <v>45355</v>
      </c>
      <c r="AD46" vm="1762">
        <v>133.19999999999999</v>
      </c>
      <c r="AE46" vm="1747">
        <v>45355</v>
      </c>
      <c r="AF46" vm="1763">
        <v>175.1</v>
      </c>
      <c r="AG46" vm="1747">
        <v>45355</v>
      </c>
      <c r="AH46" vm="1764">
        <v>54.97</v>
      </c>
      <c r="AI46" vm="1747">
        <v>45355</v>
      </c>
      <c r="AJ46" vm="1765">
        <v>73.89</v>
      </c>
      <c r="AK46" vm="1747">
        <v>45355</v>
      </c>
      <c r="AL46" vm="1766">
        <v>177.93</v>
      </c>
      <c r="AM46" vm="1747">
        <v>45355</v>
      </c>
      <c r="AN46" vm="1767">
        <v>6.5</v>
      </c>
      <c r="AO46" vm="1747">
        <v>45355</v>
      </c>
      <c r="AP46" vm="1768">
        <v>74</v>
      </c>
      <c r="AQ46" vm="1747">
        <v>45355</v>
      </c>
      <c r="AR46" vm="1728">
        <v>55.49</v>
      </c>
      <c r="AS46" vm="1747">
        <v>45355</v>
      </c>
      <c r="AT46" vm="1769">
        <v>120.04</v>
      </c>
      <c r="AU46" vm="1747">
        <v>45355</v>
      </c>
      <c r="AV46" vm="1770">
        <v>50.96</v>
      </c>
      <c r="AW46" vm="1747">
        <v>45355</v>
      </c>
      <c r="AX46" vm="1771">
        <v>45.77</v>
      </c>
      <c r="AY46" vm="1747">
        <v>45355</v>
      </c>
      <c r="AZ46" vm="1772">
        <v>106.45</v>
      </c>
      <c r="BA46" vm="1747">
        <v>45355</v>
      </c>
      <c r="BB46" vm="1773">
        <v>206.15</v>
      </c>
      <c r="BC46" vm="1747">
        <v>45355</v>
      </c>
      <c r="BD46" vm="1774">
        <v>147.78</v>
      </c>
      <c r="BE46" vm="1747">
        <v>45355</v>
      </c>
      <c r="BF46" vm="1775">
        <v>42.44</v>
      </c>
      <c r="BG46" vm="1747">
        <v>45355</v>
      </c>
      <c r="BH46" vm="1776">
        <v>196.01</v>
      </c>
      <c r="BI46" vm="1747">
        <v>45355</v>
      </c>
      <c r="BJ46" vm="1777">
        <v>35.15</v>
      </c>
      <c r="BK46" vm="1747">
        <v>45355</v>
      </c>
      <c r="BL46" vm="1778">
        <v>40.31</v>
      </c>
      <c r="BM46" vm="1747">
        <v>45355</v>
      </c>
      <c r="BN46" vm="1779">
        <v>94.81</v>
      </c>
      <c r="BO46" vm="1747">
        <v>45355</v>
      </c>
      <c r="BP46" vm="1780">
        <v>165.37</v>
      </c>
      <c r="BQ46" vm="1747">
        <v>45355</v>
      </c>
      <c r="BR46" vm="1781">
        <v>199.24</v>
      </c>
      <c r="BS46" vm="1747">
        <v>45355</v>
      </c>
      <c r="BT46" vm="1782">
        <v>314.64</v>
      </c>
      <c r="BU46" vm="1747">
        <v>45355</v>
      </c>
      <c r="BV46" vm="1783">
        <v>32.19</v>
      </c>
      <c r="BW46" vm="1747">
        <v>45355</v>
      </c>
      <c r="BX46" vm="1784">
        <v>67.48</v>
      </c>
      <c r="BZ46" vm="1747">
        <v>45355</v>
      </c>
      <c r="CA46" vm="1785">
        <v>470.87</v>
      </c>
      <c r="CB46" vm="1747">
        <v>45355</v>
      </c>
      <c r="CC46" vm="1786">
        <v>106.92</v>
      </c>
      <c r="CD46" vm="1747">
        <v>45355</v>
      </c>
      <c r="CE46" vm="1787">
        <v>98.41</v>
      </c>
      <c r="CF46" vm="1747">
        <v>45355</v>
      </c>
      <c r="CG46" vm="1788">
        <v>49.49</v>
      </c>
      <c r="CH46" vm="1747">
        <v>45355</v>
      </c>
      <c r="CI46" vm="1789">
        <v>175.53</v>
      </c>
    </row>
    <row r="47" spans="1:87">
      <c r="A47" vm="1790">
        <v>45356</v>
      </c>
      <c r="B47" vm="1791">
        <v>16.27</v>
      </c>
      <c r="C47" vm="1790">
        <v>45356</v>
      </c>
      <c r="D47" vm="1792">
        <v>53.46</v>
      </c>
      <c r="E47" vm="1790">
        <v>45356</v>
      </c>
      <c r="F47" vm="1793">
        <v>17.899999999999999</v>
      </c>
      <c r="G47" vm="1790">
        <v>45356</v>
      </c>
      <c r="H47" vm="1794">
        <v>968.84</v>
      </c>
      <c r="I47" vm="1790">
        <v>45356</v>
      </c>
      <c r="J47" vm="1795">
        <v>136.28</v>
      </c>
      <c r="K47" vm="1790">
        <v>45356</v>
      </c>
      <c r="L47" vm="1796">
        <v>387.32</v>
      </c>
      <c r="M47" vm="1790">
        <v>45356</v>
      </c>
      <c r="N47" vm="1797">
        <v>44.79</v>
      </c>
      <c r="O47" vm="1790">
        <v>45356</v>
      </c>
      <c r="P47" vm="1798">
        <v>12.532400000000001</v>
      </c>
      <c r="Q47" vm="1790">
        <v>45356</v>
      </c>
      <c r="R47" vm="1799">
        <v>206.36</v>
      </c>
      <c r="S47" vm="1790">
        <v>45356</v>
      </c>
      <c r="T47" vm="1800">
        <v>179.43</v>
      </c>
      <c r="U47" vm="1790">
        <v>45356</v>
      </c>
      <c r="V47" vm="1801">
        <v>366.73</v>
      </c>
      <c r="W47" vm="1790">
        <v>45356</v>
      </c>
      <c r="X47" vm="1802">
        <v>402.65</v>
      </c>
      <c r="Y47" vm="1790">
        <v>45356</v>
      </c>
      <c r="Z47" vm="1803">
        <v>21.82</v>
      </c>
      <c r="AA47" vm="1790">
        <v>45356</v>
      </c>
      <c r="AB47" vm="1804">
        <v>124.65</v>
      </c>
      <c r="AC47" vm="1790">
        <v>45356</v>
      </c>
      <c r="AD47" vm="1805">
        <v>109.4</v>
      </c>
      <c r="AE47" vm="1790">
        <v>45356</v>
      </c>
      <c r="AF47" vm="1806">
        <v>170.12</v>
      </c>
      <c r="AG47" vm="1790">
        <v>45356</v>
      </c>
      <c r="AH47" vm="1807">
        <v>55.4</v>
      </c>
      <c r="AI47" vm="1790">
        <v>45356</v>
      </c>
      <c r="AJ47" vm="1808">
        <v>73.709999999999994</v>
      </c>
      <c r="AK47" vm="1790">
        <v>45356</v>
      </c>
      <c r="AL47" vm="739">
        <v>167.75</v>
      </c>
      <c r="AM47" vm="1790">
        <v>45356</v>
      </c>
      <c r="AN47" vm="1809">
        <v>6.17</v>
      </c>
      <c r="AO47" vm="1790">
        <v>45356</v>
      </c>
      <c r="AP47" vm="1810">
        <v>73.31</v>
      </c>
      <c r="AQ47" vm="1790">
        <v>45356</v>
      </c>
      <c r="AR47" vm="1811">
        <v>55.89</v>
      </c>
      <c r="AS47" vm="1790">
        <v>45356</v>
      </c>
      <c r="AT47" vm="1812">
        <v>118.48</v>
      </c>
      <c r="AU47" vm="1790">
        <v>45356</v>
      </c>
      <c r="AV47" vm="1813">
        <v>50.89</v>
      </c>
      <c r="AW47" vm="1790">
        <v>45356</v>
      </c>
      <c r="AX47" vm="1814">
        <v>43.37</v>
      </c>
      <c r="AY47" vm="1790">
        <v>45356</v>
      </c>
      <c r="AZ47" vm="1815">
        <v>105.34</v>
      </c>
      <c r="BA47" vm="1790">
        <v>45356</v>
      </c>
      <c r="BB47" vm="1816">
        <v>205.42</v>
      </c>
      <c r="BC47" vm="1790">
        <v>45356</v>
      </c>
      <c r="BD47" vm="1817">
        <v>147.32</v>
      </c>
      <c r="BE47" vm="1790">
        <v>45356</v>
      </c>
      <c r="BF47" vm="1818">
        <v>42.6</v>
      </c>
      <c r="BG47" vm="1790">
        <v>45356</v>
      </c>
      <c r="BH47" vm="1819">
        <v>197.19</v>
      </c>
      <c r="BI47" vm="1790">
        <v>45356</v>
      </c>
      <c r="BJ47" vm="1820">
        <v>35.39</v>
      </c>
      <c r="BK47" vm="1790">
        <v>45356</v>
      </c>
      <c r="BL47" vm="1821">
        <v>40.35</v>
      </c>
      <c r="BM47" vm="1790">
        <v>45356</v>
      </c>
      <c r="BN47" vm="1698">
        <v>95.84</v>
      </c>
      <c r="BO47" vm="1790">
        <v>45356</v>
      </c>
      <c r="BP47" vm="1822">
        <v>162.04</v>
      </c>
      <c r="BQ47" vm="1790">
        <v>45356</v>
      </c>
      <c r="BR47" vm="1219">
        <v>197.35</v>
      </c>
      <c r="BS47" vm="1790">
        <v>45356</v>
      </c>
      <c r="BT47" vm="1823">
        <v>298.75</v>
      </c>
      <c r="BU47" vm="1790">
        <v>45356</v>
      </c>
      <c r="BV47" vm="1824">
        <v>32.43</v>
      </c>
      <c r="BW47" vm="1790">
        <v>45356</v>
      </c>
      <c r="BX47" vm="1825">
        <v>67.75</v>
      </c>
      <c r="BZ47" vm="1790">
        <v>45356</v>
      </c>
      <c r="CA47" vm="1826">
        <v>466.15</v>
      </c>
      <c r="CB47" vm="1790">
        <v>45356</v>
      </c>
      <c r="CC47" vm="1827">
        <v>105.82</v>
      </c>
      <c r="CD47" vm="1790">
        <v>45356</v>
      </c>
      <c r="CE47" vm="1828">
        <v>97.48</v>
      </c>
      <c r="CF47" vm="1790">
        <v>45356</v>
      </c>
      <c r="CG47" vm="1586">
        <v>48.98</v>
      </c>
      <c r="CH47" vm="1790">
        <v>45356</v>
      </c>
      <c r="CI47" vm="1829">
        <v>174.2175</v>
      </c>
    </row>
    <row r="48" spans="1:87">
      <c r="A48" vm="1830">
        <v>45357</v>
      </c>
      <c r="B48" vm="1831">
        <v>15.86</v>
      </c>
      <c r="C48" vm="1830">
        <v>45357</v>
      </c>
      <c r="D48" vm="1491">
        <v>54.15</v>
      </c>
      <c r="E48" vm="1830">
        <v>45357</v>
      </c>
      <c r="F48" vm="1431">
        <v>17.809999999999999</v>
      </c>
      <c r="G48" vm="1830">
        <v>45357</v>
      </c>
      <c r="H48" vm="1832">
        <v>1003.93</v>
      </c>
      <c r="I48" vm="1830">
        <v>45357</v>
      </c>
      <c r="J48" vm="1833">
        <v>135.52000000000001</v>
      </c>
      <c r="K48" vm="1830">
        <v>45357</v>
      </c>
      <c r="L48" vm="1834">
        <v>388.16</v>
      </c>
      <c r="M48" vm="1830">
        <v>45357</v>
      </c>
      <c r="N48" vm="1835">
        <v>45.54</v>
      </c>
      <c r="O48" vm="1830">
        <v>45357</v>
      </c>
      <c r="P48" vm="183">
        <v>12.719799999999999</v>
      </c>
      <c r="Q48" vm="1830">
        <v>45357</v>
      </c>
      <c r="R48" vm="1836">
        <v>202.42</v>
      </c>
      <c r="S48" vm="1830">
        <v>45357</v>
      </c>
      <c r="T48" vm="1837">
        <v>181.46</v>
      </c>
      <c r="U48" vm="1830">
        <v>45357</v>
      </c>
      <c r="V48" vm="1838">
        <v>366.63</v>
      </c>
      <c r="W48" vm="1830">
        <v>45357</v>
      </c>
      <c r="X48" vm="1839">
        <v>402.09</v>
      </c>
      <c r="Y48" vm="1830">
        <v>45357</v>
      </c>
      <c r="Z48" vm="1840">
        <v>23.32</v>
      </c>
      <c r="AA48" vm="1830">
        <v>45357</v>
      </c>
      <c r="AB48" vm="1841">
        <v>124.75</v>
      </c>
      <c r="AC48" vm="1830">
        <v>45357</v>
      </c>
      <c r="AD48" vm="1842">
        <v>119.59</v>
      </c>
      <c r="AE48" vm="1830">
        <v>45357</v>
      </c>
      <c r="AF48" vm="1843">
        <v>169.12</v>
      </c>
      <c r="AG48" vm="1830">
        <v>45357</v>
      </c>
      <c r="AH48" vm="1844">
        <v>55.53</v>
      </c>
      <c r="AI48" vm="1830">
        <v>45357</v>
      </c>
      <c r="AJ48" vm="1845">
        <v>74.34</v>
      </c>
      <c r="AK48" vm="1830">
        <v>45357</v>
      </c>
      <c r="AL48" vm="1846">
        <v>167</v>
      </c>
      <c r="AM48" vm="1830">
        <v>45357</v>
      </c>
      <c r="AN48" vm="1847">
        <v>6.2350000000000003</v>
      </c>
      <c r="AO48" vm="1830">
        <v>45357</v>
      </c>
      <c r="AP48" vm="1848">
        <v>71.84</v>
      </c>
      <c r="AQ48" vm="1830">
        <v>45357</v>
      </c>
      <c r="AR48" vm="1849">
        <v>55.78</v>
      </c>
      <c r="AS48" vm="1830">
        <v>45357</v>
      </c>
      <c r="AT48" vm="1850">
        <v>119.34</v>
      </c>
      <c r="AU48" vm="1830">
        <v>45357</v>
      </c>
      <c r="AV48" vm="1851">
        <v>52.46</v>
      </c>
      <c r="AW48" vm="1830">
        <v>45357</v>
      </c>
      <c r="AX48" vm="538">
        <v>44.64</v>
      </c>
      <c r="AY48" vm="1830">
        <v>45357</v>
      </c>
      <c r="AZ48" vm="1852">
        <v>105.17</v>
      </c>
      <c r="BA48" vm="1830">
        <v>45357</v>
      </c>
      <c r="BB48" vm="704">
        <v>206.01</v>
      </c>
      <c r="BC48" vm="1830">
        <v>45357</v>
      </c>
      <c r="BD48" vm="1853">
        <v>145.41</v>
      </c>
      <c r="BE48" vm="1830">
        <v>45357</v>
      </c>
      <c r="BF48" vm="1854">
        <v>42.62</v>
      </c>
      <c r="BG48" vm="1830">
        <v>45357</v>
      </c>
      <c r="BH48" vm="1855">
        <v>198.81</v>
      </c>
      <c r="BI48" vm="1830">
        <v>45357</v>
      </c>
      <c r="BJ48" vm="1856">
        <v>35.42</v>
      </c>
      <c r="BK48" vm="1830">
        <v>45357</v>
      </c>
      <c r="BL48" vm="1618">
        <v>39.93</v>
      </c>
      <c r="BM48" vm="1830">
        <v>45357</v>
      </c>
      <c r="BN48" vm="1857">
        <v>97.47</v>
      </c>
      <c r="BO48" vm="1830">
        <v>45357</v>
      </c>
      <c r="BP48" vm="1858">
        <v>163</v>
      </c>
      <c r="BQ48" vm="1830">
        <v>45357</v>
      </c>
      <c r="BR48" vm="1859">
        <v>200.5</v>
      </c>
      <c r="BS48" vm="1830">
        <v>45357</v>
      </c>
      <c r="BT48" vm="1860">
        <v>303.77</v>
      </c>
      <c r="BU48" vm="1830">
        <v>45357</v>
      </c>
      <c r="BV48" vm="1861">
        <v>32.450000000000003</v>
      </c>
      <c r="BW48" vm="1830">
        <v>45357</v>
      </c>
      <c r="BX48" vm="1862">
        <v>68.42</v>
      </c>
      <c r="BZ48" vm="1830">
        <v>45357</v>
      </c>
      <c r="CA48" vm="1863">
        <v>468.62</v>
      </c>
      <c r="CB48" vm="1830">
        <v>45357</v>
      </c>
      <c r="CC48" vm="1864">
        <v>106.43</v>
      </c>
      <c r="CD48" vm="1830">
        <v>45357</v>
      </c>
      <c r="CE48" vm="1865">
        <v>98.11</v>
      </c>
      <c r="CF48" vm="1830">
        <v>45357</v>
      </c>
      <c r="CG48" vm="1547">
        <v>49.19</v>
      </c>
      <c r="CH48" vm="1830">
        <v>45357</v>
      </c>
      <c r="CI48" vm="1866">
        <v>175.58070000000001</v>
      </c>
    </row>
    <row r="49" spans="1:87">
      <c r="A49" vm="1867">
        <v>45358</v>
      </c>
      <c r="B49" vm="1868">
        <v>16.64</v>
      </c>
      <c r="C49" vm="1867">
        <v>45358</v>
      </c>
      <c r="D49" vm="1869">
        <v>54.25</v>
      </c>
      <c r="E49" vm="1867">
        <v>45358</v>
      </c>
      <c r="F49" vm="1870">
        <v>17.59</v>
      </c>
      <c r="G49" vm="1867">
        <v>45358</v>
      </c>
      <c r="H49" vm="1871">
        <v>1047.3900000000001</v>
      </c>
      <c r="I49" vm="1867">
        <v>45358</v>
      </c>
      <c r="J49" vm="1872">
        <v>135.4</v>
      </c>
      <c r="K49" vm="1867">
        <v>45358</v>
      </c>
      <c r="L49" vm="1873">
        <v>392.68</v>
      </c>
      <c r="M49" vm="1867">
        <v>45358</v>
      </c>
      <c r="N49" vm="341">
        <v>46.35</v>
      </c>
      <c r="O49" vm="1867">
        <v>45358</v>
      </c>
      <c r="P49" vm="823">
        <v>12.9762</v>
      </c>
      <c r="Q49" vm="1867">
        <v>45358</v>
      </c>
      <c r="R49" vm="1874">
        <v>201.27</v>
      </c>
      <c r="S49" vm="1867">
        <v>45358</v>
      </c>
      <c r="T49" vm="1875">
        <v>184.44</v>
      </c>
      <c r="U49" vm="1867">
        <v>45358</v>
      </c>
      <c r="V49" vm="1876">
        <v>375.32</v>
      </c>
      <c r="W49" vm="1867">
        <v>45358</v>
      </c>
      <c r="X49" vm="1877">
        <v>409.14</v>
      </c>
      <c r="Y49" vm="1867">
        <v>45358</v>
      </c>
      <c r="Z49" vm="1878">
        <v>23.71</v>
      </c>
      <c r="AA49" vm="1867">
        <v>45358</v>
      </c>
      <c r="AB49" vm="1879">
        <v>135.91999999999999</v>
      </c>
      <c r="AC49" vm="1867">
        <v>45358</v>
      </c>
      <c r="AD49" vm="1880">
        <v>122.66</v>
      </c>
      <c r="AE49" vm="1867">
        <v>45358</v>
      </c>
      <c r="AF49" vm="1881">
        <v>169</v>
      </c>
      <c r="AG49" vm="1867">
        <v>45358</v>
      </c>
      <c r="AH49" vm="1882">
        <v>56.25</v>
      </c>
      <c r="AI49" vm="1867">
        <v>45358</v>
      </c>
      <c r="AJ49" vm="1883">
        <v>74.3</v>
      </c>
      <c r="AK49" vm="1867">
        <v>45358</v>
      </c>
      <c r="AL49" vm="1884">
        <v>168.44</v>
      </c>
      <c r="AM49" vm="1867">
        <v>45358</v>
      </c>
      <c r="AN49" vm="1885">
        <v>6.06</v>
      </c>
      <c r="AO49" vm="1867">
        <v>45358</v>
      </c>
      <c r="AP49" vm="1886">
        <v>72.25</v>
      </c>
      <c r="AQ49" vm="1867">
        <v>45358</v>
      </c>
      <c r="AR49" vm="1887">
        <v>55.73</v>
      </c>
      <c r="AS49" vm="1867">
        <v>45358</v>
      </c>
      <c r="AT49" vm="1888">
        <v>120.92</v>
      </c>
      <c r="AU49" vm="1867">
        <v>45358</v>
      </c>
      <c r="AV49" vm="1889">
        <v>53.76</v>
      </c>
      <c r="AW49" vm="1867">
        <v>45358</v>
      </c>
      <c r="AX49" vm="1890">
        <v>44.76</v>
      </c>
      <c r="AY49" vm="1867">
        <v>45358</v>
      </c>
      <c r="AZ49" vm="1891">
        <v>111.49</v>
      </c>
      <c r="BA49" vm="1867">
        <v>45358</v>
      </c>
      <c r="BB49" vm="1892">
        <v>204.73</v>
      </c>
      <c r="BC49" vm="1867">
        <v>45358</v>
      </c>
      <c r="BD49" vm="1893">
        <v>148.16999999999999</v>
      </c>
      <c r="BE49" vm="1867">
        <v>45358</v>
      </c>
      <c r="BF49" vm="1894">
        <v>43.58</v>
      </c>
      <c r="BG49" vm="1867">
        <v>45358</v>
      </c>
      <c r="BH49" vm="914">
        <v>199.94</v>
      </c>
      <c r="BI49" vm="1867">
        <v>45358</v>
      </c>
      <c r="BJ49" vm="1895">
        <v>35.630000000000003</v>
      </c>
      <c r="BK49" vm="1867">
        <v>45358</v>
      </c>
      <c r="BL49" vm="584">
        <v>39.53</v>
      </c>
      <c r="BM49" vm="1867">
        <v>45358</v>
      </c>
      <c r="BN49" vm="1896">
        <v>97.06</v>
      </c>
      <c r="BO49" vm="1867">
        <v>45358</v>
      </c>
      <c r="BP49" vm="1897">
        <v>163.11000000000001</v>
      </c>
      <c r="BQ49" vm="1867">
        <v>45358</v>
      </c>
      <c r="BR49" vm="1898">
        <v>202.61</v>
      </c>
      <c r="BS49" vm="1867">
        <v>45358</v>
      </c>
      <c r="BT49" vm="1899">
        <v>302.42</v>
      </c>
      <c r="BU49" vm="1867">
        <v>45358</v>
      </c>
      <c r="BV49" vm="1900">
        <v>32.69</v>
      </c>
      <c r="BW49" vm="1867">
        <v>45358</v>
      </c>
      <c r="BX49" vm="1901">
        <v>68.72</v>
      </c>
      <c r="BZ49" vm="1867">
        <v>45358</v>
      </c>
      <c r="CA49" vm="1902">
        <v>473.26</v>
      </c>
      <c r="CB49" vm="1867">
        <v>45358</v>
      </c>
      <c r="CC49" vm="1903">
        <v>107.44</v>
      </c>
      <c r="CD49" vm="1867">
        <v>45358</v>
      </c>
      <c r="CE49" vm="1904">
        <v>99.18</v>
      </c>
      <c r="CF49" vm="1867">
        <v>45358</v>
      </c>
      <c r="CG49" vm="1905">
        <v>49.66</v>
      </c>
      <c r="CH49" vm="1867">
        <v>45358</v>
      </c>
      <c r="CI49" vm="1906">
        <v>177.44550000000001</v>
      </c>
    </row>
    <row r="50" spans="1:87">
      <c r="A50" vm="1907">
        <v>45359</v>
      </c>
      <c r="B50" vm="1908">
        <v>16.25</v>
      </c>
      <c r="C50" vm="1907">
        <v>45359</v>
      </c>
      <c r="D50" vm="621">
        <v>54.81</v>
      </c>
      <c r="E50" vm="1907">
        <v>45359</v>
      </c>
      <c r="F50" vm="1909">
        <v>17.61</v>
      </c>
      <c r="G50" vm="1907">
        <v>45359</v>
      </c>
      <c r="H50" vm="1910">
        <v>994.33</v>
      </c>
      <c r="I50" vm="1907">
        <v>45359</v>
      </c>
      <c r="J50" vm="1911">
        <v>135.15</v>
      </c>
      <c r="K50" vm="1907">
        <v>45359</v>
      </c>
      <c r="L50" vm="1912">
        <v>391.85</v>
      </c>
      <c r="M50" vm="1907">
        <v>45359</v>
      </c>
      <c r="N50" vm="1913">
        <v>46.18</v>
      </c>
      <c r="O50" vm="1907">
        <v>45359</v>
      </c>
      <c r="P50" vm="1914">
        <v>12.9466</v>
      </c>
      <c r="Q50" vm="1907">
        <v>45359</v>
      </c>
      <c r="R50" vm="1915">
        <v>198.69</v>
      </c>
      <c r="S50" vm="1907">
        <v>45359</v>
      </c>
      <c r="T50" vm="1916">
        <v>183.89</v>
      </c>
      <c r="U50" vm="1907">
        <v>45359</v>
      </c>
      <c r="V50" vm="1917">
        <v>374.1</v>
      </c>
      <c r="W50" vm="1907">
        <v>45359</v>
      </c>
      <c r="X50" vm="1918">
        <v>406.22</v>
      </c>
      <c r="Y50" vm="1907">
        <v>45359</v>
      </c>
      <c r="Z50" vm="1919">
        <v>23.35</v>
      </c>
      <c r="AA50" vm="1907">
        <v>45359</v>
      </c>
      <c r="AB50" vm="1920">
        <v>133.07</v>
      </c>
      <c r="AC50" vm="1907">
        <v>45359</v>
      </c>
      <c r="AD50" vm="1921">
        <v>118.33</v>
      </c>
      <c r="AE50" vm="1907">
        <v>45359</v>
      </c>
      <c r="AF50" vm="1922">
        <v>170.73</v>
      </c>
      <c r="AG50" vm="1907">
        <v>45359</v>
      </c>
      <c r="AH50" vm="1923">
        <v>57.81</v>
      </c>
      <c r="AI50" vm="1907">
        <v>45359</v>
      </c>
      <c r="AJ50" vm="1924">
        <v>75.069999999999993</v>
      </c>
      <c r="AK50" vm="1907">
        <v>45359</v>
      </c>
      <c r="AL50" vm="1925">
        <v>162.4</v>
      </c>
      <c r="AM50" vm="1907">
        <v>45359</v>
      </c>
      <c r="AN50" vm="1926">
        <v>6.19</v>
      </c>
      <c r="AO50" vm="1907">
        <v>45359</v>
      </c>
      <c r="AP50" vm="1927">
        <v>72.430000000000007</v>
      </c>
      <c r="AQ50" vm="1907">
        <v>45359</v>
      </c>
      <c r="AR50" vm="1928">
        <v>55.47</v>
      </c>
      <c r="AS50" vm="1907">
        <v>45359</v>
      </c>
      <c r="AT50" vm="1929">
        <v>120.96</v>
      </c>
      <c r="AU50" vm="1907">
        <v>45359</v>
      </c>
      <c r="AV50" vm="1930">
        <v>52.9</v>
      </c>
      <c r="AW50" vm="1907">
        <v>45359</v>
      </c>
      <c r="AX50" vm="1931">
        <v>44.18</v>
      </c>
      <c r="AY50" vm="1907">
        <v>45359</v>
      </c>
      <c r="AZ50" vm="1932">
        <v>111.96</v>
      </c>
      <c r="BA50" vm="1907">
        <v>45359</v>
      </c>
      <c r="BB50" vm="1933">
        <v>207.31</v>
      </c>
      <c r="BC50" vm="1907">
        <v>45359</v>
      </c>
      <c r="BD50" vm="1934">
        <v>149.5</v>
      </c>
      <c r="BE50" vm="1907">
        <v>45359</v>
      </c>
      <c r="BF50" vm="1935">
        <v>43.14</v>
      </c>
      <c r="BG50" vm="1907">
        <v>45359</v>
      </c>
      <c r="BH50" vm="252">
        <v>201.63</v>
      </c>
      <c r="BI50" vm="1907">
        <v>45359</v>
      </c>
      <c r="BJ50" vm="1936">
        <v>35.6</v>
      </c>
      <c r="BK50" vm="1907">
        <v>45359</v>
      </c>
      <c r="BL50" vm="1937">
        <v>39.51</v>
      </c>
      <c r="BM50" vm="1907">
        <v>45359</v>
      </c>
      <c r="BN50" vm="1938">
        <v>96.86</v>
      </c>
      <c r="BO50" vm="1907">
        <v>45359</v>
      </c>
      <c r="BP50" vm="1939">
        <v>163.05000000000001</v>
      </c>
      <c r="BQ50" vm="1907">
        <v>45359</v>
      </c>
      <c r="BR50" vm="1940">
        <v>200.75</v>
      </c>
      <c r="BS50" vm="1907">
        <v>45359</v>
      </c>
      <c r="BT50" vm="1941">
        <v>305.27999999999997</v>
      </c>
      <c r="BU50" vm="1907">
        <v>45359</v>
      </c>
      <c r="BV50" vm="1942">
        <v>32.83</v>
      </c>
      <c r="BW50" vm="1907">
        <v>45359</v>
      </c>
      <c r="BX50" vm="1943">
        <v>68.8</v>
      </c>
      <c r="BZ50" vm="1907">
        <v>45359</v>
      </c>
      <c r="CA50" vm="1944">
        <v>470.39</v>
      </c>
      <c r="CB50" vm="1907">
        <v>45359</v>
      </c>
      <c r="CC50" vm="1945">
        <v>106.79</v>
      </c>
      <c r="CD50" vm="1907">
        <v>45359</v>
      </c>
      <c r="CE50" vm="1946">
        <v>98.42</v>
      </c>
      <c r="CF50" vm="1907">
        <v>45359</v>
      </c>
      <c r="CG50" vm="1947">
        <v>49.41</v>
      </c>
      <c r="CH50" vm="1907">
        <v>45359</v>
      </c>
      <c r="CI50" vm="1948">
        <v>176.65459999999999</v>
      </c>
    </row>
    <row r="51" spans="1:87">
      <c r="A51" vm="1949">
        <v>45362</v>
      </c>
      <c r="B51" vm="1950">
        <v>16.100000000000001</v>
      </c>
      <c r="C51" vm="1949">
        <v>45362</v>
      </c>
      <c r="D51" vm="663">
        <v>54.91</v>
      </c>
      <c r="E51" vm="1949">
        <v>45362</v>
      </c>
      <c r="F51" vm="1951">
        <v>17.39</v>
      </c>
      <c r="G51" vm="1949">
        <v>45362</v>
      </c>
      <c r="H51" vm="1952">
        <v>962.67</v>
      </c>
      <c r="I51" vm="1949">
        <v>45362</v>
      </c>
      <c r="J51" vm="1953">
        <v>136.72999999999999</v>
      </c>
      <c r="K51" vm="1949">
        <v>45362</v>
      </c>
      <c r="L51" vm="1954">
        <v>378.9</v>
      </c>
      <c r="M51" vm="1949">
        <v>45362</v>
      </c>
      <c r="N51" vm="1955">
        <v>45.52</v>
      </c>
      <c r="O51" vm="1949">
        <v>45362</v>
      </c>
      <c r="P51" vm="1956">
        <v>13.272</v>
      </c>
      <c r="Q51" vm="1949">
        <v>45362</v>
      </c>
      <c r="R51" vm="1957">
        <v>200.74</v>
      </c>
      <c r="S51" vm="1949">
        <v>45362</v>
      </c>
      <c r="T51" vm="1958">
        <v>185.86</v>
      </c>
      <c r="U51" vm="1949">
        <v>45362</v>
      </c>
      <c r="V51" vm="1959">
        <v>375.05</v>
      </c>
      <c r="W51" vm="1949">
        <v>45362</v>
      </c>
      <c r="X51" vm="1960">
        <v>404.52</v>
      </c>
      <c r="Y51" vm="1949">
        <v>45362</v>
      </c>
      <c r="Z51" vm="1961">
        <v>22.57</v>
      </c>
      <c r="AA51" vm="1949">
        <v>45362</v>
      </c>
      <c r="AB51" vm="1962">
        <v>131.24</v>
      </c>
      <c r="AC51" vm="1949">
        <v>45362</v>
      </c>
      <c r="AD51" vm="1841">
        <v>124.75</v>
      </c>
      <c r="AE51" vm="1949">
        <v>45362</v>
      </c>
      <c r="AF51" vm="1963">
        <v>172.75</v>
      </c>
      <c r="AG51" vm="1949">
        <v>45362</v>
      </c>
      <c r="AH51" vm="1964">
        <v>57.87</v>
      </c>
      <c r="AI51" vm="1949">
        <v>45362</v>
      </c>
      <c r="AJ51" vm="1965">
        <v>75.94</v>
      </c>
      <c r="AK51" vm="1949">
        <v>45362</v>
      </c>
      <c r="AL51" vm="1966">
        <v>162.29</v>
      </c>
      <c r="AM51" vm="1949">
        <v>45362</v>
      </c>
      <c r="AN51" vm="1967">
        <v>6.03</v>
      </c>
      <c r="AO51" vm="1949">
        <v>45362</v>
      </c>
      <c r="AP51" vm="1968">
        <v>73.44</v>
      </c>
      <c r="AQ51" vm="1949">
        <v>45362</v>
      </c>
      <c r="AR51" vm="1969">
        <v>55.61</v>
      </c>
      <c r="AS51" vm="1949">
        <v>45362</v>
      </c>
      <c r="AT51" vm="1970">
        <v>120.19</v>
      </c>
      <c r="AU51" vm="1949">
        <v>45362</v>
      </c>
      <c r="AV51" vm="1971">
        <v>53.23</v>
      </c>
      <c r="AW51" vm="1949">
        <v>45362</v>
      </c>
      <c r="AX51" vm="1754">
        <v>46.11</v>
      </c>
      <c r="AY51" vm="1949">
        <v>45362</v>
      </c>
      <c r="AZ51" vm="1972">
        <v>111.76</v>
      </c>
      <c r="BA51" vm="1949">
        <v>45362</v>
      </c>
      <c r="BB51" vm="1973">
        <v>206.75</v>
      </c>
      <c r="BC51" vm="1949">
        <v>45362</v>
      </c>
      <c r="BD51" vm="1974">
        <v>153.91999999999999</v>
      </c>
      <c r="BE51" vm="1949">
        <v>45362</v>
      </c>
      <c r="BF51" vm="1975">
        <v>42.92</v>
      </c>
      <c r="BG51" vm="1949">
        <v>45362</v>
      </c>
      <c r="BH51" vm="1976">
        <v>202</v>
      </c>
      <c r="BI51" vm="1949">
        <v>45362</v>
      </c>
      <c r="BJ51" vm="1977">
        <v>35.89</v>
      </c>
      <c r="BK51" vm="1949">
        <v>45362</v>
      </c>
      <c r="BL51" vm="1259">
        <v>40.130000000000003</v>
      </c>
      <c r="BM51" vm="1949">
        <v>45362</v>
      </c>
      <c r="BN51" vm="1978">
        <v>98.1</v>
      </c>
      <c r="BO51" vm="1949">
        <v>45362</v>
      </c>
      <c r="BP51" vm="1979">
        <v>164.73</v>
      </c>
      <c r="BQ51" vm="1949">
        <v>45362</v>
      </c>
      <c r="BR51" vm="1980">
        <v>200.29</v>
      </c>
      <c r="BS51" vm="1949">
        <v>45362</v>
      </c>
      <c r="BT51" vm="1981">
        <v>306</v>
      </c>
      <c r="BU51" vm="1949">
        <v>45362</v>
      </c>
      <c r="BV51" vm="1175">
        <v>33.07</v>
      </c>
      <c r="BW51" vm="1949">
        <v>45362</v>
      </c>
      <c r="BX51" vm="1982">
        <v>68.59</v>
      </c>
      <c r="BZ51" vm="1949">
        <v>45362</v>
      </c>
      <c r="CA51" vm="1983">
        <v>470</v>
      </c>
      <c r="CB51" vm="1949">
        <v>45362</v>
      </c>
      <c r="CC51" vm="1984">
        <v>106.75</v>
      </c>
      <c r="CD51" vm="1949">
        <v>45362</v>
      </c>
      <c r="CE51" vm="1787">
        <v>98.41</v>
      </c>
      <c r="CF51" vm="1949">
        <v>45362</v>
      </c>
      <c r="CG51" vm="410">
        <v>49.44</v>
      </c>
      <c r="CH51" vm="1949">
        <v>45362</v>
      </c>
      <c r="CI51" vm="1985">
        <v>176.3124</v>
      </c>
    </row>
    <row r="52" spans="1:87">
      <c r="A52" vm="1986">
        <v>45363</v>
      </c>
      <c r="B52" vm="1987">
        <v>16.2</v>
      </c>
      <c r="C52" vm="1986">
        <v>45363</v>
      </c>
      <c r="D52" vm="1988">
        <v>57.07</v>
      </c>
      <c r="E52" vm="1986">
        <v>45363</v>
      </c>
      <c r="F52" vm="1989">
        <v>17.489999999999998</v>
      </c>
      <c r="G52" vm="1986">
        <v>45363</v>
      </c>
      <c r="H52" vm="1990">
        <v>984.29</v>
      </c>
      <c r="I52" vm="1986">
        <v>45363</v>
      </c>
      <c r="J52" vm="1991">
        <v>136.02000000000001</v>
      </c>
      <c r="K52" vm="1986">
        <v>45363</v>
      </c>
      <c r="L52" vm="1992">
        <v>389.4</v>
      </c>
      <c r="M52" vm="1986">
        <v>45363</v>
      </c>
      <c r="N52" vm="1993">
        <v>45.76</v>
      </c>
      <c r="O52" vm="1986">
        <v>45363</v>
      </c>
      <c r="P52" vm="1994">
        <v>13.508599999999999</v>
      </c>
      <c r="Q52" vm="1986">
        <v>45363</v>
      </c>
      <c r="R52" vm="1995">
        <v>201.24</v>
      </c>
      <c r="S52" vm="1986">
        <v>45363</v>
      </c>
      <c r="T52" vm="1996">
        <v>187.75</v>
      </c>
      <c r="U52" vm="1986">
        <v>45363</v>
      </c>
      <c r="V52" vm="1997">
        <v>372.65</v>
      </c>
      <c r="W52" vm="1986">
        <v>45363</v>
      </c>
      <c r="X52" vm="1998">
        <v>415.28</v>
      </c>
      <c r="Y52" vm="1986">
        <v>45363</v>
      </c>
      <c r="Z52" vm="1999">
        <v>23.34</v>
      </c>
      <c r="AA52" vm="1986">
        <v>45363</v>
      </c>
      <c r="AB52" vm="2000">
        <v>135.11000000000001</v>
      </c>
      <c r="AC52" vm="1986">
        <v>45363</v>
      </c>
      <c r="AD52" vm="2001">
        <v>123.93</v>
      </c>
      <c r="AE52" vm="1986">
        <v>45363</v>
      </c>
      <c r="AF52" vm="2002">
        <v>173.23</v>
      </c>
      <c r="AG52" vm="1986">
        <v>45363</v>
      </c>
      <c r="AH52" vm="2003">
        <v>57.15</v>
      </c>
      <c r="AI52" vm="1986">
        <v>45363</v>
      </c>
      <c r="AJ52" vm="2004">
        <v>75.209999999999994</v>
      </c>
      <c r="AK52" vm="1986">
        <v>45363</v>
      </c>
      <c r="AL52" vm="2005">
        <v>161.94999999999999</v>
      </c>
      <c r="AM52" vm="1986">
        <v>45363</v>
      </c>
      <c r="AN52" vm="2006">
        <v>6.05</v>
      </c>
      <c r="AO52" vm="1986">
        <v>45363</v>
      </c>
      <c r="AP52" vm="2007">
        <v>72.510000000000005</v>
      </c>
      <c r="AQ52" vm="1986">
        <v>45363</v>
      </c>
      <c r="AR52" vm="1450">
        <v>55.12</v>
      </c>
      <c r="AS52" vm="1986">
        <v>45363</v>
      </c>
      <c r="AT52" vm="2008">
        <v>120.76</v>
      </c>
      <c r="AU52" vm="1986">
        <v>45363</v>
      </c>
      <c r="AV52" vm="2009">
        <v>52.98</v>
      </c>
      <c r="AW52" vm="1986">
        <v>45363</v>
      </c>
      <c r="AX52" vm="2010">
        <v>46.5</v>
      </c>
      <c r="AY52" vm="1986">
        <v>45363</v>
      </c>
      <c r="AZ52" vm="2011">
        <v>113.11</v>
      </c>
      <c r="BA52" vm="1986">
        <v>45363</v>
      </c>
      <c r="BB52" vm="2012">
        <v>204.18</v>
      </c>
      <c r="BC52" vm="1986">
        <v>45363</v>
      </c>
      <c r="BD52" vm="2013">
        <v>152.08000000000001</v>
      </c>
      <c r="BE52" vm="1986">
        <v>45363</v>
      </c>
      <c r="BF52" vm="2014">
        <v>43.27</v>
      </c>
      <c r="BG52" vm="1986">
        <v>45363</v>
      </c>
      <c r="BH52" vm="2015">
        <v>199.79</v>
      </c>
      <c r="BI52" vm="1986">
        <v>45363</v>
      </c>
      <c r="BJ52" vm="2016">
        <v>35.96</v>
      </c>
      <c r="BK52" vm="1986">
        <v>45363</v>
      </c>
      <c r="BL52" vm="1259">
        <v>40.130000000000003</v>
      </c>
      <c r="BM52" vm="1986">
        <v>45363</v>
      </c>
      <c r="BN52" vm="2017">
        <v>98.94</v>
      </c>
      <c r="BO52" vm="1986">
        <v>45363</v>
      </c>
      <c r="BP52" vm="2018">
        <v>164.54</v>
      </c>
      <c r="BQ52" vm="1986">
        <v>45363</v>
      </c>
      <c r="BR52" vm="2019">
        <v>199.13</v>
      </c>
      <c r="BS52" vm="1986">
        <v>45363</v>
      </c>
      <c r="BT52" vm="2020">
        <v>306.62</v>
      </c>
      <c r="BU52" vm="1986">
        <v>45363</v>
      </c>
      <c r="BV52" vm="2021">
        <v>33.08</v>
      </c>
      <c r="BW52" vm="1986">
        <v>45363</v>
      </c>
      <c r="BX52" vm="2022">
        <v>67.489999999999995</v>
      </c>
      <c r="BZ52" vm="1986">
        <v>45363</v>
      </c>
      <c r="CA52" vm="2023">
        <v>475.03</v>
      </c>
      <c r="CB52" vm="1986">
        <v>45363</v>
      </c>
      <c r="CC52" vm="2024">
        <v>107.9</v>
      </c>
      <c r="CD52" vm="1986">
        <v>45363</v>
      </c>
      <c r="CE52" vm="2025">
        <v>99.88</v>
      </c>
      <c r="CF52" vm="1986">
        <v>45363</v>
      </c>
      <c r="CG52" vm="2026">
        <v>50</v>
      </c>
      <c r="CH52" vm="1986">
        <v>45363</v>
      </c>
      <c r="CI52" vm="2027">
        <v>178.16550000000001</v>
      </c>
    </row>
    <row r="53" spans="1:87">
      <c r="A53" vm="2028">
        <v>45364</v>
      </c>
      <c r="B53" vm="2029">
        <v>16.62</v>
      </c>
      <c r="C53" vm="2028">
        <v>45364</v>
      </c>
      <c r="D53" vm="447">
        <v>58.27</v>
      </c>
      <c r="E53" vm="2028">
        <v>45364</v>
      </c>
      <c r="F53" vm="2030">
        <v>17.510000000000002</v>
      </c>
      <c r="G53" vm="2028">
        <v>45364</v>
      </c>
      <c r="H53" vm="2031">
        <v>968.78</v>
      </c>
      <c r="I53" vm="2028">
        <v>45364</v>
      </c>
      <c r="J53" vm="2032">
        <v>136.96</v>
      </c>
      <c r="K53" vm="2028">
        <v>45364</v>
      </c>
      <c r="L53" vm="2033">
        <v>382.99</v>
      </c>
      <c r="M53" vm="2028">
        <v>45364</v>
      </c>
      <c r="N53" vm="2034">
        <v>46.69</v>
      </c>
      <c r="O53" vm="2028">
        <v>45364</v>
      </c>
      <c r="P53" vm="2035">
        <v>13.804399999999999</v>
      </c>
      <c r="Q53" vm="2028">
        <v>45364</v>
      </c>
      <c r="R53" vm="2036">
        <v>201.43</v>
      </c>
      <c r="S53" vm="2028">
        <v>45364</v>
      </c>
      <c r="T53" vm="2037">
        <v>189.77</v>
      </c>
      <c r="U53" vm="2028">
        <v>45364</v>
      </c>
      <c r="V53" vm="2038">
        <v>378.85</v>
      </c>
      <c r="W53" vm="2028">
        <v>45364</v>
      </c>
      <c r="X53" vm="2039">
        <v>415.1</v>
      </c>
      <c r="Y53" vm="2028">
        <v>45364</v>
      </c>
      <c r="Z53" vm="2040">
        <v>23.15</v>
      </c>
      <c r="AA53" vm="2028">
        <v>45364</v>
      </c>
      <c r="AB53" vm="2041">
        <v>133.49</v>
      </c>
      <c r="AC53" vm="2028">
        <v>45364</v>
      </c>
      <c r="AD53" vm="2042">
        <v>125.79</v>
      </c>
      <c r="AE53" vm="2028">
        <v>45364</v>
      </c>
      <c r="AF53" vm="2043">
        <v>171.13</v>
      </c>
      <c r="AG53" vm="2028">
        <v>45364</v>
      </c>
      <c r="AH53" vm="2044">
        <v>59.54</v>
      </c>
      <c r="AI53" vm="2028">
        <v>45364</v>
      </c>
      <c r="AJ53" vm="1123">
        <v>75.08</v>
      </c>
      <c r="AK53" vm="2028">
        <v>45364</v>
      </c>
      <c r="AL53" vm="2045">
        <v>162.31</v>
      </c>
      <c r="AM53" vm="2028">
        <v>45364</v>
      </c>
      <c r="AN53" vm="363">
        <v>7.17</v>
      </c>
      <c r="AO53" vm="2028">
        <v>45364</v>
      </c>
      <c r="AP53" vm="2046">
        <v>72.849999999999994</v>
      </c>
      <c r="AQ53" vm="2028">
        <v>45364</v>
      </c>
      <c r="AR53" vm="1569">
        <v>55.28</v>
      </c>
      <c r="AS53" vm="2028">
        <v>45364</v>
      </c>
      <c r="AT53" vm="2047">
        <v>120.16</v>
      </c>
      <c r="AU53" vm="2028">
        <v>45364</v>
      </c>
      <c r="AV53" vm="2048">
        <v>53.68</v>
      </c>
      <c r="AW53" vm="2028">
        <v>45364</v>
      </c>
      <c r="AX53" vm="2049">
        <v>46.47</v>
      </c>
      <c r="AY53" vm="2028">
        <v>45364</v>
      </c>
      <c r="AZ53" vm="2050">
        <v>113.1</v>
      </c>
      <c r="BA53" vm="2028">
        <v>45364</v>
      </c>
      <c r="BB53" vm="2051">
        <v>202.35</v>
      </c>
      <c r="BC53" vm="2028">
        <v>45364</v>
      </c>
      <c r="BD53" vm="2052">
        <v>157.94</v>
      </c>
      <c r="BE53" vm="2028">
        <v>45364</v>
      </c>
      <c r="BF53" vm="710">
        <v>43.36</v>
      </c>
      <c r="BG53" vm="2028">
        <v>45364</v>
      </c>
      <c r="BH53" vm="2053">
        <v>201.19</v>
      </c>
      <c r="BI53" vm="2028">
        <v>45364</v>
      </c>
      <c r="BJ53" vm="2054">
        <v>36.08</v>
      </c>
      <c r="BK53" vm="2028">
        <v>45364</v>
      </c>
      <c r="BL53" vm="2055">
        <v>40.26</v>
      </c>
      <c r="BM53" vm="2028">
        <v>45364</v>
      </c>
      <c r="BN53" vm="2056">
        <v>99.46</v>
      </c>
      <c r="BO53" vm="2028">
        <v>45364</v>
      </c>
      <c r="BP53" vm="2057">
        <v>165.3</v>
      </c>
      <c r="BQ53" vm="2028">
        <v>45364</v>
      </c>
      <c r="BR53" vm="2058">
        <v>199.73</v>
      </c>
      <c r="BS53" vm="2028">
        <v>45364</v>
      </c>
      <c r="BT53" vm="2059">
        <v>304.68</v>
      </c>
      <c r="BU53" vm="2028">
        <v>45364</v>
      </c>
      <c r="BV53" vm="1536">
        <v>33.92</v>
      </c>
      <c r="BW53" vm="2028">
        <v>45364</v>
      </c>
      <c r="BX53" vm="2060">
        <v>67.599999999999994</v>
      </c>
      <c r="BZ53" vm="2028">
        <v>45364</v>
      </c>
      <c r="CA53" vm="2061">
        <v>474.31</v>
      </c>
      <c r="CB53" vm="2028">
        <v>45364</v>
      </c>
      <c r="CC53" vm="2062">
        <v>107.79</v>
      </c>
      <c r="CD53" vm="2028">
        <v>45364</v>
      </c>
      <c r="CE53" vm="2063">
        <v>99.6</v>
      </c>
      <c r="CF53" vm="2028">
        <v>45364</v>
      </c>
      <c r="CG53" vm="2064">
        <v>49.92</v>
      </c>
      <c r="CH53" vm="2028">
        <v>45364</v>
      </c>
      <c r="CI53" vm="2065">
        <v>177.87219999999999</v>
      </c>
    </row>
    <row r="54" spans="1:87">
      <c r="A54" vm="2066">
        <v>45365</v>
      </c>
      <c r="B54" vm="2067">
        <v>16.190000000000001</v>
      </c>
      <c r="C54" vm="2066">
        <v>45365</v>
      </c>
      <c r="D54" vm="2068">
        <v>58.21</v>
      </c>
      <c r="E54" vm="2066">
        <v>45365</v>
      </c>
      <c r="F54" vm="2069">
        <v>17.34</v>
      </c>
      <c r="G54" vm="2066">
        <v>45365</v>
      </c>
      <c r="H54" vm="2070">
        <v>959.78</v>
      </c>
      <c r="I54" vm="2066">
        <v>45365</v>
      </c>
      <c r="J54" vm="2071">
        <v>135.03</v>
      </c>
      <c r="K54" vm="2066">
        <v>45365</v>
      </c>
      <c r="L54" vm="2072">
        <v>384.31</v>
      </c>
      <c r="M54" vm="2066">
        <v>45365</v>
      </c>
      <c r="N54" vm="2073">
        <v>46.7</v>
      </c>
      <c r="O54" vm="2066">
        <v>45365</v>
      </c>
      <c r="P54" vm="2074">
        <v>13.794600000000001</v>
      </c>
      <c r="Q54" vm="2066">
        <v>45365</v>
      </c>
      <c r="R54" vm="2075">
        <v>198.83</v>
      </c>
      <c r="S54" vm="2066">
        <v>45365</v>
      </c>
      <c r="T54" vm="2076">
        <v>190.49</v>
      </c>
      <c r="U54" vm="2066">
        <v>45365</v>
      </c>
      <c r="V54" vm="1434">
        <v>380.23</v>
      </c>
      <c r="W54" vm="2066">
        <v>45365</v>
      </c>
      <c r="X54" vm="2077">
        <v>425.22</v>
      </c>
      <c r="Y54" vm="2066">
        <v>45365</v>
      </c>
      <c r="Z54" vm="2078">
        <v>22.44</v>
      </c>
      <c r="AA54" vm="2066">
        <v>45365</v>
      </c>
      <c r="AB54" vm="2079">
        <v>134.58000000000001</v>
      </c>
      <c r="AC54" vm="2066">
        <v>45365</v>
      </c>
      <c r="AD54" vm="2080">
        <v>119.89</v>
      </c>
      <c r="AE54" vm="2066">
        <v>45365</v>
      </c>
      <c r="AF54" vm="2081">
        <v>173</v>
      </c>
      <c r="AG54" vm="2066">
        <v>45365</v>
      </c>
      <c r="AH54" vm="2044">
        <v>59.54</v>
      </c>
      <c r="AI54" vm="2066">
        <v>45365</v>
      </c>
      <c r="AJ54" vm="2082">
        <v>76.42</v>
      </c>
      <c r="AK54" vm="2066">
        <v>45365</v>
      </c>
      <c r="AL54" vm="2083">
        <v>158.91999999999999</v>
      </c>
      <c r="AM54" vm="2066">
        <v>45365</v>
      </c>
      <c r="AN54" vm="2084">
        <v>7.21</v>
      </c>
      <c r="AO54" vm="2066">
        <v>45365</v>
      </c>
      <c r="AP54" vm="2085">
        <v>71.86</v>
      </c>
      <c r="AQ54" vm="2066">
        <v>45365</v>
      </c>
      <c r="AR54" vm="2086">
        <v>54.45</v>
      </c>
      <c r="AS54" vm="2066">
        <v>45365</v>
      </c>
      <c r="AT54" vm="2087">
        <v>118.85</v>
      </c>
      <c r="AU54" vm="2066">
        <v>45365</v>
      </c>
      <c r="AV54" vm="2088">
        <v>53.09</v>
      </c>
      <c r="AW54" vm="2066">
        <v>45365</v>
      </c>
      <c r="AX54" vm="131">
        <v>45.34</v>
      </c>
      <c r="AY54" vm="2066">
        <v>45365</v>
      </c>
      <c r="AZ54" vm="487">
        <v>107.55</v>
      </c>
      <c r="BA54" vm="2066">
        <v>45365</v>
      </c>
      <c r="BB54" vm="1579">
        <v>199.19</v>
      </c>
      <c r="BC54" vm="2066">
        <v>45365</v>
      </c>
      <c r="BD54" vm="2089">
        <v>152.84</v>
      </c>
      <c r="BE54" vm="2066">
        <v>45365</v>
      </c>
      <c r="BF54" vm="2090">
        <v>43.08</v>
      </c>
      <c r="BG54" vm="2066">
        <v>45365</v>
      </c>
      <c r="BH54" vm="2091">
        <v>200.35</v>
      </c>
      <c r="BI54" vm="2066">
        <v>45365</v>
      </c>
      <c r="BJ54" vm="2092">
        <v>35.69</v>
      </c>
      <c r="BK54" vm="2066">
        <v>45365</v>
      </c>
      <c r="BL54" vm="2093">
        <v>39.770000000000003</v>
      </c>
      <c r="BM54" vm="2066">
        <v>45365</v>
      </c>
      <c r="BN54" vm="2094">
        <v>98.97</v>
      </c>
      <c r="BO54" vm="2066">
        <v>45365</v>
      </c>
      <c r="BP54" vm="2095">
        <v>164.78</v>
      </c>
      <c r="BQ54" vm="2066">
        <v>45365</v>
      </c>
      <c r="BR54" vm="194">
        <v>196.35</v>
      </c>
      <c r="BS54" vm="2066">
        <v>45365</v>
      </c>
      <c r="BT54" vm="2096">
        <v>303.32</v>
      </c>
      <c r="BU54" vm="2066">
        <v>45365</v>
      </c>
      <c r="BV54" vm="2097">
        <v>34</v>
      </c>
      <c r="BW54" vm="2066">
        <v>45365</v>
      </c>
      <c r="BX54" vm="2098">
        <v>67.45</v>
      </c>
      <c r="BZ54" vm="2066">
        <v>45365</v>
      </c>
      <c r="CA54" vm="2099">
        <v>473.27</v>
      </c>
      <c r="CB54" vm="2066">
        <v>45365</v>
      </c>
      <c r="CC54" vm="2100">
        <v>107.22</v>
      </c>
      <c r="CD54" vm="2066">
        <v>45365</v>
      </c>
      <c r="CE54" vm="2101">
        <v>99.2</v>
      </c>
      <c r="CF54" vm="2066">
        <v>45365</v>
      </c>
      <c r="CG54" vm="2102">
        <v>49.83</v>
      </c>
      <c r="CH54" vm="2066">
        <v>45365</v>
      </c>
      <c r="CI54" vm="2103">
        <v>177.06909999999999</v>
      </c>
    </row>
    <row r="55" spans="1:87">
      <c r="A55" vm="2104">
        <v>45366</v>
      </c>
      <c r="B55" vm="2105">
        <v>16.07</v>
      </c>
      <c r="C55" vm="2104">
        <v>45366</v>
      </c>
      <c r="D55" vm="2106">
        <v>59.31</v>
      </c>
      <c r="E55" vm="2104">
        <v>45366</v>
      </c>
      <c r="F55" vm="2107">
        <v>17.309999999999999</v>
      </c>
      <c r="G55" vm="2104">
        <v>45366</v>
      </c>
      <c r="H55" vm="2108">
        <v>940.21</v>
      </c>
      <c r="I55" vm="2104">
        <v>45366</v>
      </c>
      <c r="J55" vm="2109">
        <v>134.27000000000001</v>
      </c>
      <c r="K55" vm="2104">
        <v>45366</v>
      </c>
      <c r="L55" vm="2110">
        <v>396.28</v>
      </c>
      <c r="M55" vm="2104">
        <v>45366</v>
      </c>
      <c r="N55" vm="2111">
        <v>47</v>
      </c>
      <c r="O55" vm="2104">
        <v>45366</v>
      </c>
      <c r="P55" vm="2112">
        <v>13.7157</v>
      </c>
      <c r="Q55" vm="2104">
        <v>45366</v>
      </c>
      <c r="R55" vm="2113">
        <v>194.03</v>
      </c>
      <c r="S55" vm="2104">
        <v>45366</v>
      </c>
      <c r="T55" vm="2114">
        <v>188.8</v>
      </c>
      <c r="U55" vm="2104">
        <v>45366</v>
      </c>
      <c r="V55" vm="2115">
        <v>383.39</v>
      </c>
      <c r="W55" vm="2104">
        <v>45366</v>
      </c>
      <c r="X55" vm="2116">
        <v>416.42</v>
      </c>
      <c r="Y55" vm="2104">
        <v>45366</v>
      </c>
      <c r="Z55" vm="2117">
        <v>22.85</v>
      </c>
      <c r="AA55" vm="2104">
        <v>45366</v>
      </c>
      <c r="AB55" vm="2118">
        <v>132.37</v>
      </c>
      <c r="AC55" vm="2104">
        <v>45366</v>
      </c>
      <c r="AD55" vm="2119">
        <v>122.14</v>
      </c>
      <c r="AE55" vm="2104">
        <v>45366</v>
      </c>
      <c r="AF55" vm="2120">
        <v>172.62</v>
      </c>
      <c r="AG55" vm="2104">
        <v>45366</v>
      </c>
      <c r="AH55" vm="2121">
        <v>60.08</v>
      </c>
      <c r="AI55" vm="2104">
        <v>45366</v>
      </c>
      <c r="AJ55" vm="2122">
        <v>77.400000000000006</v>
      </c>
      <c r="AK55" vm="2104">
        <v>45366</v>
      </c>
      <c r="AL55" vm="2123">
        <v>156.97</v>
      </c>
      <c r="AM55" vm="2104">
        <v>45366</v>
      </c>
      <c r="AN55" vm="959">
        <v>7.15</v>
      </c>
      <c r="AO55" vm="2104">
        <v>45366</v>
      </c>
      <c r="AP55" vm="2124">
        <v>72.5</v>
      </c>
      <c r="AQ55" vm="2104">
        <v>45366</v>
      </c>
      <c r="AR55" vm="2125">
        <v>54.41</v>
      </c>
      <c r="AS55" vm="2104">
        <v>45366</v>
      </c>
      <c r="AT55" vm="2126">
        <v>115.49</v>
      </c>
      <c r="AU55" vm="2104">
        <v>45366</v>
      </c>
      <c r="AV55" vm="1889">
        <v>53.76</v>
      </c>
      <c r="AW55" vm="2104">
        <v>45366</v>
      </c>
      <c r="AX55" vm="131">
        <v>45.34</v>
      </c>
      <c r="AY55" vm="2104">
        <v>45366</v>
      </c>
      <c r="AZ55" vm="2127">
        <v>107.7</v>
      </c>
      <c r="BA55" vm="2104">
        <v>45366</v>
      </c>
      <c r="BB55" vm="2128">
        <v>197.34</v>
      </c>
      <c r="BC55" vm="2104">
        <v>45366</v>
      </c>
      <c r="BD55" vm="2129">
        <v>149.75</v>
      </c>
      <c r="BE55" vm="2104">
        <v>45366</v>
      </c>
      <c r="BF55" vm="2130">
        <v>42.19</v>
      </c>
      <c r="BG55" vm="2104">
        <v>45366</v>
      </c>
      <c r="BH55" vm="2131">
        <v>199.71</v>
      </c>
      <c r="BI55" vm="2104">
        <v>45366</v>
      </c>
      <c r="BJ55" vm="2132">
        <v>35.409999999999997</v>
      </c>
      <c r="BK55" vm="2104">
        <v>45366</v>
      </c>
      <c r="BL55" vm="2133">
        <v>39.49</v>
      </c>
      <c r="BM55" vm="2104">
        <v>45366</v>
      </c>
      <c r="BN55" vm="2134">
        <v>99.07</v>
      </c>
      <c r="BO55" vm="2104">
        <v>45366</v>
      </c>
      <c r="BP55" vm="2135">
        <v>164.66</v>
      </c>
      <c r="BQ55" vm="2104">
        <v>45366</v>
      </c>
      <c r="BR55" vm="2136">
        <v>197.69</v>
      </c>
      <c r="BS55" vm="2104">
        <v>45366</v>
      </c>
      <c r="BT55" vm="2137">
        <v>294.33</v>
      </c>
      <c r="BU55" vm="2104">
        <v>45366</v>
      </c>
      <c r="BV55" vm="2138">
        <v>34.29</v>
      </c>
      <c r="BW55" vm="2104">
        <v>45366</v>
      </c>
      <c r="BX55" vm="2139">
        <v>67.89</v>
      </c>
      <c r="BZ55" vm="2104">
        <v>45366</v>
      </c>
      <c r="CA55" vm="2140">
        <v>470.01</v>
      </c>
      <c r="CB55" vm="2104">
        <v>45366</v>
      </c>
      <c r="CC55" vm="2141">
        <v>106.47</v>
      </c>
      <c r="CD55" vm="2104">
        <v>45366</v>
      </c>
      <c r="CE55" vm="2142">
        <v>98.38</v>
      </c>
      <c r="CF55" vm="2104">
        <v>45366</v>
      </c>
      <c r="CG55" vm="2143">
        <v>49.310200000000002</v>
      </c>
      <c r="CH55" vm="2104">
        <v>45366</v>
      </c>
      <c r="CI55" vm="2144">
        <v>176.04060000000001</v>
      </c>
    </row>
    <row r="56" spans="1:87">
      <c r="A56" vm="2145">
        <v>45369</v>
      </c>
      <c r="B56" vm="2146">
        <v>16.079999999999998</v>
      </c>
      <c r="C56" vm="2145">
        <v>45369</v>
      </c>
      <c r="D56" vm="2147">
        <v>60.41</v>
      </c>
      <c r="E56" vm="2145">
        <v>45369</v>
      </c>
      <c r="F56" vm="2148">
        <v>17.43</v>
      </c>
      <c r="G56" vm="2145">
        <v>45369</v>
      </c>
      <c r="H56" vm="2149">
        <v>941.34</v>
      </c>
      <c r="I56" vm="2145">
        <v>45369</v>
      </c>
      <c r="J56" vm="2150">
        <v>132.47999999999999</v>
      </c>
      <c r="K56" vm="2145">
        <v>45369</v>
      </c>
      <c r="L56" vm="2151">
        <v>392.62</v>
      </c>
      <c r="M56" vm="2145">
        <v>45369</v>
      </c>
      <c r="N56" vm="2152">
        <v>46.66</v>
      </c>
      <c r="O56" vm="2145">
        <v>45369</v>
      </c>
      <c r="P56" vm="2153">
        <v>13.8734</v>
      </c>
      <c r="Q56" vm="2145">
        <v>45369</v>
      </c>
      <c r="R56" vm="2154">
        <v>195.94</v>
      </c>
      <c r="S56" vm="2145">
        <v>45369</v>
      </c>
      <c r="T56" vm="2155">
        <v>186.01</v>
      </c>
      <c r="U56" vm="2145">
        <v>45369</v>
      </c>
      <c r="V56" vm="2156">
        <v>385.31</v>
      </c>
      <c r="W56" vm="2145">
        <v>45369</v>
      </c>
      <c r="X56" vm="2157">
        <v>417.32</v>
      </c>
      <c r="Y56" vm="2145">
        <v>45369</v>
      </c>
      <c r="Z56" vm="2158">
        <v>22.53</v>
      </c>
      <c r="AA56" vm="2145">
        <v>45369</v>
      </c>
      <c r="AB56" vm="2159">
        <v>132.88999999999999</v>
      </c>
      <c r="AC56" vm="2145">
        <v>45369</v>
      </c>
      <c r="AD56" vm="2160">
        <v>124.58</v>
      </c>
      <c r="AE56" vm="2145">
        <v>45369</v>
      </c>
      <c r="AF56" vm="2161">
        <v>173.72</v>
      </c>
      <c r="AG56" vm="2145">
        <v>45369</v>
      </c>
      <c r="AH56" vm="2162">
        <v>60.17</v>
      </c>
      <c r="AI56" vm="2145">
        <v>45369</v>
      </c>
      <c r="AJ56" vm="2163">
        <v>77.569999999999993</v>
      </c>
      <c r="AK56" vm="2145">
        <v>45369</v>
      </c>
      <c r="AL56" vm="2164">
        <v>156.31</v>
      </c>
      <c r="AM56" vm="2145">
        <v>45369</v>
      </c>
      <c r="AN56" vm="2165">
        <v>7.07</v>
      </c>
      <c r="AO56" vm="2145">
        <v>45369</v>
      </c>
      <c r="AP56" vm="1367">
        <v>72.489999999999995</v>
      </c>
      <c r="AQ56" vm="2145">
        <v>45369</v>
      </c>
      <c r="AR56" vm="774">
        <v>54.94</v>
      </c>
      <c r="AS56" vm="2145">
        <v>45369</v>
      </c>
      <c r="AT56" vm="2166">
        <v>112.44</v>
      </c>
      <c r="AU56" vm="2145">
        <v>45369</v>
      </c>
      <c r="AV56" vm="2167">
        <v>53.81</v>
      </c>
      <c r="AW56" vm="2145">
        <v>45369</v>
      </c>
      <c r="AX56" vm="1754">
        <v>46.11</v>
      </c>
      <c r="AY56" vm="2145">
        <v>45369</v>
      </c>
      <c r="AZ56" vm="2168">
        <v>108.12</v>
      </c>
      <c r="BA56" vm="2145">
        <v>45369</v>
      </c>
      <c r="BB56" vm="2169">
        <v>195.91</v>
      </c>
      <c r="BC56" vm="2145">
        <v>45369</v>
      </c>
      <c r="BD56" vm="2170">
        <v>147.82</v>
      </c>
      <c r="BE56" vm="2145">
        <v>45369</v>
      </c>
      <c r="BF56" vm="2171">
        <v>42.14</v>
      </c>
      <c r="BG56" vm="2145">
        <v>45369</v>
      </c>
      <c r="BH56" vm="2172">
        <v>200.03</v>
      </c>
      <c r="BI56" vm="2145">
        <v>45369</v>
      </c>
      <c r="BJ56" vm="2173">
        <v>36.01</v>
      </c>
      <c r="BK56" vm="2145">
        <v>45369</v>
      </c>
      <c r="BL56" vm="1618">
        <v>39.93</v>
      </c>
      <c r="BM56" vm="2145">
        <v>45369</v>
      </c>
      <c r="BN56" vm="2174">
        <v>99.65</v>
      </c>
      <c r="BO56" vm="2145">
        <v>45369</v>
      </c>
      <c r="BP56" vm="2175">
        <v>171.26</v>
      </c>
      <c r="BQ56" vm="2145">
        <v>45369</v>
      </c>
      <c r="BR56" vm="668">
        <v>196.76</v>
      </c>
      <c r="BS56" vm="2145">
        <v>45369</v>
      </c>
      <c r="BT56" vm="2176">
        <v>300.51</v>
      </c>
      <c r="BU56" vm="2145">
        <v>45369</v>
      </c>
      <c r="BV56" vm="2177">
        <v>34.18</v>
      </c>
      <c r="BW56" vm="2145">
        <v>45369</v>
      </c>
      <c r="BX56" vm="2178">
        <v>67.209999999999994</v>
      </c>
      <c r="BZ56" vm="2145">
        <v>45369</v>
      </c>
      <c r="CA56" vm="2179">
        <v>472.95</v>
      </c>
      <c r="CB56" vm="2145">
        <v>45369</v>
      </c>
      <c r="CC56" vm="2100">
        <v>107.22</v>
      </c>
      <c r="CD56" vm="2145">
        <v>45369</v>
      </c>
      <c r="CE56" vm="2180">
        <v>99.17</v>
      </c>
      <c r="CF56" vm="2145">
        <v>45369</v>
      </c>
      <c r="CG56" vm="2181">
        <v>49.65</v>
      </c>
      <c r="CH56" vm="2145">
        <v>45369</v>
      </c>
      <c r="CI56" vm="2182">
        <v>176.9151</v>
      </c>
    </row>
    <row r="57" spans="1:87">
      <c r="A57" vm="2183">
        <v>45370</v>
      </c>
      <c r="B57" vm="1108">
        <v>16.39</v>
      </c>
      <c r="C57" vm="2183">
        <v>45370</v>
      </c>
      <c r="D57" vm="2184">
        <v>61.03</v>
      </c>
      <c r="E57" vm="2183">
        <v>45370</v>
      </c>
      <c r="F57" vm="2185">
        <v>17.7</v>
      </c>
      <c r="G57" vm="2183">
        <v>45370</v>
      </c>
      <c r="H57" vm="2186">
        <v>951.91</v>
      </c>
      <c r="I57" vm="2183">
        <v>45370</v>
      </c>
      <c r="J57" vm="2187">
        <v>132.96</v>
      </c>
      <c r="K57" vm="2183">
        <v>45370</v>
      </c>
      <c r="L57" vm="2188">
        <v>390.53</v>
      </c>
      <c r="M57" vm="2183">
        <v>45370</v>
      </c>
      <c r="N57" vm="2073">
        <v>46.7</v>
      </c>
      <c r="O57" vm="2183">
        <v>45370</v>
      </c>
      <c r="P57" vm="2189">
        <v>13.666399999999999</v>
      </c>
      <c r="Q57" vm="2183">
        <v>45370</v>
      </c>
      <c r="R57" vm="2190">
        <v>195.24</v>
      </c>
      <c r="S57" vm="2183">
        <v>45370</v>
      </c>
      <c r="T57" vm="2191">
        <v>179.44</v>
      </c>
      <c r="U57" vm="2183">
        <v>45370</v>
      </c>
      <c r="V57" vm="2192">
        <v>391.51</v>
      </c>
      <c r="W57" vm="2183">
        <v>45370</v>
      </c>
      <c r="X57" vm="2193">
        <v>421.41</v>
      </c>
      <c r="Y57" vm="2183">
        <v>45370</v>
      </c>
      <c r="Z57" vm="2194">
        <v>22.42</v>
      </c>
      <c r="AA57" vm="2183">
        <v>45370</v>
      </c>
      <c r="AB57" vm="2195">
        <v>131.37</v>
      </c>
      <c r="AC57" vm="2183">
        <v>45370</v>
      </c>
      <c r="AD57" vm="2196">
        <v>120.54</v>
      </c>
      <c r="AE57" vm="2183">
        <v>45370</v>
      </c>
      <c r="AF57" vm="2197">
        <v>176.08</v>
      </c>
      <c r="AG57" vm="2183">
        <v>45370</v>
      </c>
      <c r="AH57" vm="2198">
        <v>61.27</v>
      </c>
      <c r="AI57" vm="2183">
        <v>45370</v>
      </c>
      <c r="AJ57" vm="2199">
        <v>78.06</v>
      </c>
      <c r="AK57" vm="2183">
        <v>45370</v>
      </c>
      <c r="AL57" vm="2200">
        <v>157.69999999999999</v>
      </c>
      <c r="AM57" vm="2183">
        <v>45370</v>
      </c>
      <c r="AN57" vm="749">
        <v>6.98</v>
      </c>
      <c r="AO57" vm="2183">
        <v>45370</v>
      </c>
      <c r="AP57" vm="2201">
        <v>72.62</v>
      </c>
      <c r="AQ57" vm="2183">
        <v>45370</v>
      </c>
      <c r="AR57" vm="2202">
        <v>55.24</v>
      </c>
      <c r="AS57" vm="2183">
        <v>45370</v>
      </c>
      <c r="AT57" vm="2203">
        <v>113.16</v>
      </c>
      <c r="AU57" vm="2183">
        <v>45370</v>
      </c>
      <c r="AV57" vm="2204">
        <v>53.07</v>
      </c>
      <c r="AW57" vm="2183">
        <v>45370</v>
      </c>
      <c r="AX57" vm="2205">
        <v>45.69</v>
      </c>
      <c r="AY57" vm="2183">
        <v>45370</v>
      </c>
      <c r="AZ57" vm="2206">
        <v>115.71</v>
      </c>
      <c r="BA57" vm="2183">
        <v>45370</v>
      </c>
      <c r="BB57" vm="2207">
        <v>196.63</v>
      </c>
      <c r="BC57" vm="2183">
        <v>45370</v>
      </c>
      <c r="BD57" vm="2208">
        <v>146.19</v>
      </c>
      <c r="BE57" vm="2183">
        <v>45370</v>
      </c>
      <c r="BF57" vm="2209">
        <v>42.32</v>
      </c>
      <c r="BG57" vm="2183">
        <v>45370</v>
      </c>
      <c r="BH57" vm="2210">
        <v>199.8</v>
      </c>
      <c r="BI57" vm="2183">
        <v>45370</v>
      </c>
      <c r="BJ57" vm="2211">
        <v>36.03</v>
      </c>
      <c r="BK57" vm="2183">
        <v>45370</v>
      </c>
      <c r="BL57" vm="2212">
        <v>39.97</v>
      </c>
      <c r="BM57" vm="2183">
        <v>45370</v>
      </c>
      <c r="BN57" vm="2213">
        <v>100.4</v>
      </c>
      <c r="BO57" vm="2183">
        <v>45370</v>
      </c>
      <c r="BP57" vm="2214">
        <v>171.8</v>
      </c>
      <c r="BQ57" vm="2183">
        <v>45370</v>
      </c>
      <c r="BR57" vm="2215">
        <v>199.04</v>
      </c>
      <c r="BS57" vm="2183">
        <v>45370</v>
      </c>
      <c r="BT57" vm="2216">
        <v>301.45</v>
      </c>
      <c r="BU57" vm="2183">
        <v>45370</v>
      </c>
      <c r="BV57" vm="2217">
        <v>34.659999999999997</v>
      </c>
      <c r="BW57" vm="2183">
        <v>45370</v>
      </c>
      <c r="BX57" vm="2218">
        <v>67.290000000000006</v>
      </c>
      <c r="BZ57" vm="2183">
        <v>45370</v>
      </c>
      <c r="CA57" vm="2219">
        <v>475.6</v>
      </c>
      <c r="CB57" vm="2183">
        <v>45370</v>
      </c>
      <c r="CC57" vm="2024">
        <v>107.9</v>
      </c>
      <c r="CD57" vm="2183">
        <v>45370</v>
      </c>
      <c r="CE57" vm="2220">
        <v>99.67</v>
      </c>
      <c r="CF57" vm="2183">
        <v>45370</v>
      </c>
      <c r="CG57" vm="2221">
        <v>49.94</v>
      </c>
      <c r="CH57" vm="2183">
        <v>45370</v>
      </c>
      <c r="CI57" vm="2222">
        <v>177.36680000000001</v>
      </c>
    </row>
    <row r="58" spans="1:87">
      <c r="A58" vm="2223">
        <v>45371</v>
      </c>
      <c r="B58" vm="2224">
        <v>16.91</v>
      </c>
      <c r="C58" vm="2223">
        <v>45371</v>
      </c>
      <c r="D58" vm="2225">
        <v>61.31</v>
      </c>
      <c r="E58" vm="2223">
        <v>45371</v>
      </c>
      <c r="F58" vm="2226">
        <v>17.940000000000001</v>
      </c>
      <c r="G58" vm="2223">
        <v>45371</v>
      </c>
      <c r="H58" vm="2227">
        <v>970.92</v>
      </c>
      <c r="I58" vm="2223">
        <v>45371</v>
      </c>
      <c r="J58" vm="2228">
        <v>132.32</v>
      </c>
      <c r="K58" vm="2223">
        <v>45371</v>
      </c>
      <c r="L58" vm="2229">
        <v>390.37</v>
      </c>
      <c r="M58" vm="2223">
        <v>45371</v>
      </c>
      <c r="N58" vm="2230">
        <v>47.36</v>
      </c>
      <c r="O58" vm="2223">
        <v>45371</v>
      </c>
      <c r="P58" vm="2231">
        <v>14.1693</v>
      </c>
      <c r="Q58" vm="2223">
        <v>45371</v>
      </c>
      <c r="R58" vm="2232">
        <v>197.3</v>
      </c>
      <c r="S58" vm="2223">
        <v>45371</v>
      </c>
      <c r="T58" vm="1375">
        <v>186.34</v>
      </c>
      <c r="U58" vm="2223">
        <v>45371</v>
      </c>
      <c r="V58" vm="2233">
        <v>394.05</v>
      </c>
      <c r="W58" vm="2223">
        <v>45371</v>
      </c>
      <c r="X58" vm="2234">
        <v>425.23</v>
      </c>
      <c r="Y58" vm="2223">
        <v>45371</v>
      </c>
      <c r="Z58" vm="2235">
        <v>22.38</v>
      </c>
      <c r="AA58" vm="2223">
        <v>45371</v>
      </c>
      <c r="AB58" vm="2236">
        <v>130.36000000000001</v>
      </c>
      <c r="AC58" vm="2223">
        <v>45371</v>
      </c>
      <c r="AD58" vm="2237">
        <v>124.45</v>
      </c>
      <c r="AE58" vm="2223">
        <v>45371</v>
      </c>
      <c r="AF58" vm="2238">
        <v>178.67</v>
      </c>
      <c r="AG58" vm="2223">
        <v>45371</v>
      </c>
      <c r="AH58" vm="2239">
        <v>62.2</v>
      </c>
      <c r="AI58" vm="2223">
        <v>45371</v>
      </c>
      <c r="AJ58" vm="2240">
        <v>78.98</v>
      </c>
      <c r="AK58" vm="2223">
        <v>45371</v>
      </c>
      <c r="AL58" vm="2241">
        <v>163.04</v>
      </c>
      <c r="AM58" vm="2223">
        <v>45371</v>
      </c>
      <c r="AN58" vm="2242">
        <v>7</v>
      </c>
      <c r="AO58" vm="2223">
        <v>45371</v>
      </c>
      <c r="AP58" vm="2243">
        <v>73.819999999999993</v>
      </c>
      <c r="AQ58" vm="2223">
        <v>45371</v>
      </c>
      <c r="AR58" vm="2244">
        <v>56.15</v>
      </c>
      <c r="AS58" vm="2223">
        <v>45371</v>
      </c>
      <c r="AT58" vm="2245">
        <v>111.5</v>
      </c>
      <c r="AU58" vm="2223">
        <v>45371</v>
      </c>
      <c r="AV58" vm="1351">
        <v>53.65</v>
      </c>
      <c r="AW58" vm="2223">
        <v>45371</v>
      </c>
      <c r="AX58" vm="2246">
        <v>46.65</v>
      </c>
      <c r="AY58" vm="2223">
        <v>45371</v>
      </c>
      <c r="AZ58" vm="2247">
        <v>116.6</v>
      </c>
      <c r="BA58" vm="2223">
        <v>45371</v>
      </c>
      <c r="BB58" vm="2248">
        <v>194.63</v>
      </c>
      <c r="BC58" vm="2223">
        <v>45371</v>
      </c>
      <c r="BD58" vm="2249">
        <v>146.76</v>
      </c>
      <c r="BE58" vm="2223">
        <v>45371</v>
      </c>
      <c r="BF58" vm="2250">
        <v>41.93</v>
      </c>
      <c r="BG58" vm="2223">
        <v>45371</v>
      </c>
      <c r="BH58" vm="2251">
        <v>202.18</v>
      </c>
      <c r="BI58" vm="2223">
        <v>45371</v>
      </c>
      <c r="BJ58" vm="2252">
        <v>36.75</v>
      </c>
      <c r="BK58" vm="2223">
        <v>45371</v>
      </c>
      <c r="BL58" vm="2253">
        <v>40.119999999999997</v>
      </c>
      <c r="BM58" vm="2223">
        <v>45371</v>
      </c>
      <c r="BN58" vm="2254">
        <v>101.12</v>
      </c>
      <c r="BO58" vm="2223">
        <v>45371</v>
      </c>
      <c r="BP58" vm="2255">
        <v>171.86</v>
      </c>
      <c r="BQ58" vm="2223">
        <v>45371</v>
      </c>
      <c r="BR58" vm="2256">
        <v>201.18</v>
      </c>
      <c r="BS58" vm="2223">
        <v>45371</v>
      </c>
      <c r="BT58" vm="2257">
        <v>306.08</v>
      </c>
      <c r="BU58" vm="2223">
        <v>45371</v>
      </c>
      <c r="BV58" vm="2258">
        <v>34.94</v>
      </c>
      <c r="BW58" vm="2223">
        <v>45371</v>
      </c>
      <c r="BX58" vm="2259">
        <v>68.53</v>
      </c>
      <c r="BZ58" vm="2223">
        <v>45371</v>
      </c>
      <c r="CA58" vm="2260">
        <v>479.75</v>
      </c>
      <c r="CB58" vm="2223">
        <v>45371</v>
      </c>
      <c r="CC58" vm="2261">
        <v>108.74</v>
      </c>
      <c r="CD58" vm="2223">
        <v>45371</v>
      </c>
      <c r="CE58" vm="2262">
        <v>100.56</v>
      </c>
      <c r="CF58" vm="2223">
        <v>45371</v>
      </c>
      <c r="CG58" vm="2263">
        <v>50.35</v>
      </c>
      <c r="CH58" vm="2223">
        <v>45371</v>
      </c>
      <c r="CI58" vm="2264">
        <v>179.00710000000001</v>
      </c>
    </row>
    <row r="59" spans="1:87">
      <c r="A59" vm="2265">
        <v>45372</v>
      </c>
      <c r="B59" vm="2029">
        <v>16.62</v>
      </c>
      <c r="C59" vm="2265">
        <v>45372</v>
      </c>
      <c r="D59" vm="2266">
        <v>62.47</v>
      </c>
      <c r="E59" vm="2265">
        <v>45372</v>
      </c>
      <c r="F59" vm="2267">
        <v>18.61</v>
      </c>
      <c r="G59" vm="2265">
        <v>45372</v>
      </c>
      <c r="H59" vm="2268">
        <v>990.79</v>
      </c>
      <c r="I59" vm="2265">
        <v>45372</v>
      </c>
      <c r="J59" vm="2150">
        <v>132.47999999999999</v>
      </c>
      <c r="K59" vm="2265">
        <v>45372</v>
      </c>
      <c r="L59" vm="2269">
        <v>391.96</v>
      </c>
      <c r="M59" vm="2265">
        <v>45372</v>
      </c>
      <c r="N59" vm="2270">
        <v>47.024000000000001</v>
      </c>
      <c r="O59" vm="2265">
        <v>45372</v>
      </c>
      <c r="P59" vm="2271">
        <v>14.100199999999999</v>
      </c>
      <c r="Q59" vm="2265">
        <v>45372</v>
      </c>
      <c r="R59" vm="2272">
        <v>198.07</v>
      </c>
      <c r="S59" vm="2265">
        <v>45372</v>
      </c>
      <c r="T59" vm="2273">
        <v>182.95</v>
      </c>
      <c r="U59" vm="2265">
        <v>45372</v>
      </c>
      <c r="V59" vm="2274">
        <v>397.64</v>
      </c>
      <c r="W59" vm="2265">
        <v>45372</v>
      </c>
      <c r="X59" vm="2275">
        <v>429.37</v>
      </c>
      <c r="Y59" vm="2265">
        <v>45372</v>
      </c>
      <c r="Z59" vm="2276">
        <v>23.05</v>
      </c>
      <c r="AA59" vm="2265">
        <v>45372</v>
      </c>
      <c r="AB59" vm="2277">
        <v>129.83000000000001</v>
      </c>
      <c r="AC59" vm="2265">
        <v>45372</v>
      </c>
      <c r="AD59" vm="2278">
        <v>124.86</v>
      </c>
      <c r="AE59" vm="2265">
        <v>45372</v>
      </c>
      <c r="AF59" vm="2279">
        <v>171.37</v>
      </c>
      <c r="AG59" vm="2265">
        <v>45372</v>
      </c>
      <c r="AH59" vm="2280">
        <v>61.36</v>
      </c>
      <c r="AI59" vm="2265">
        <v>45372</v>
      </c>
      <c r="AJ59" vm="2281">
        <v>78.27</v>
      </c>
      <c r="AK59" vm="2265">
        <v>45372</v>
      </c>
      <c r="AL59" vm="2282">
        <v>158.38999999999999</v>
      </c>
      <c r="AM59" vm="2265">
        <v>45372</v>
      </c>
      <c r="AN59" vm="1247">
        <v>6.82</v>
      </c>
      <c r="AO59" vm="2265">
        <v>45372</v>
      </c>
      <c r="AP59" vm="2283">
        <v>75.930000000000007</v>
      </c>
      <c r="AQ59" vm="2265">
        <v>45372</v>
      </c>
      <c r="AR59" vm="2284">
        <v>57.28</v>
      </c>
      <c r="AS59" vm="2265">
        <v>45372</v>
      </c>
      <c r="AT59" vm="2285">
        <v>111.51</v>
      </c>
      <c r="AU59" vm="2265">
        <v>45372</v>
      </c>
      <c r="AV59" vm="2286">
        <v>53.62</v>
      </c>
      <c r="AW59" vm="2265">
        <v>45372</v>
      </c>
      <c r="AX59" vm="2287">
        <v>46.07</v>
      </c>
      <c r="AY59" vm="2265">
        <v>45372</v>
      </c>
      <c r="AZ59" vm="2288">
        <v>115.25</v>
      </c>
      <c r="BA59" vm="2265">
        <v>45372</v>
      </c>
      <c r="BB59" vm="2289">
        <v>193.94</v>
      </c>
      <c r="BC59" vm="2265">
        <v>45372</v>
      </c>
      <c r="BD59" vm="2290">
        <v>146.25</v>
      </c>
      <c r="BE59" vm="2265">
        <v>45372</v>
      </c>
      <c r="BF59" vm="2291">
        <v>42.37</v>
      </c>
      <c r="BG59" vm="2265">
        <v>45372</v>
      </c>
      <c r="BH59" vm="2292">
        <v>201.97</v>
      </c>
      <c r="BI59" vm="2265">
        <v>45372</v>
      </c>
      <c r="BJ59" vm="31">
        <v>37.51</v>
      </c>
      <c r="BK59" vm="2265">
        <v>45372</v>
      </c>
      <c r="BL59" vm="2293">
        <v>40.54</v>
      </c>
      <c r="BM59" vm="2265">
        <v>45372</v>
      </c>
      <c r="BN59" vm="2294">
        <v>100.55</v>
      </c>
      <c r="BO59" vm="2265">
        <v>45372</v>
      </c>
      <c r="BP59" vm="2295">
        <v>172.45</v>
      </c>
      <c r="BQ59" vm="2265">
        <v>45372</v>
      </c>
      <c r="BR59" vm="2296">
        <v>201.38</v>
      </c>
      <c r="BS59" vm="2265">
        <v>45372</v>
      </c>
      <c r="BT59" vm="2297">
        <v>308.39</v>
      </c>
      <c r="BU59" vm="2265">
        <v>45372</v>
      </c>
      <c r="BV59" vm="2298">
        <v>35.18</v>
      </c>
      <c r="BW59" vm="2265">
        <v>45372</v>
      </c>
      <c r="BX59" vm="2299">
        <v>67.92</v>
      </c>
      <c r="BZ59" vm="2265">
        <v>45372</v>
      </c>
      <c r="CA59" vm="2300">
        <v>481.35</v>
      </c>
      <c r="CB59" vm="2265">
        <v>45372</v>
      </c>
      <c r="CC59" vm="2301">
        <v>109.01</v>
      </c>
      <c r="CD59" vm="2265">
        <v>45372</v>
      </c>
      <c r="CE59" vm="2302">
        <v>100.8</v>
      </c>
      <c r="CF59" vm="2265">
        <v>45372</v>
      </c>
      <c r="CG59" vm="2303">
        <v>50.551099999999998</v>
      </c>
      <c r="CH59" vm="2265">
        <v>45372</v>
      </c>
      <c r="CI59" vm="2304">
        <v>179.6165</v>
      </c>
    </row>
    <row r="60" spans="1:87">
      <c r="A60" vm="2305">
        <v>45373</v>
      </c>
      <c r="B60" vm="2306">
        <v>15.73</v>
      </c>
      <c r="C60" vm="2305">
        <v>45373</v>
      </c>
      <c r="D60" vm="2307">
        <v>62</v>
      </c>
      <c r="E60" vm="2305">
        <v>45373</v>
      </c>
      <c r="F60" vm="2308">
        <v>18.239999999999998</v>
      </c>
      <c r="G60" vm="2305">
        <v>45373</v>
      </c>
      <c r="H60" vm="2309">
        <v>979.96</v>
      </c>
      <c r="I60" vm="2305">
        <v>45373</v>
      </c>
      <c r="J60" vm="2310">
        <v>131.69999999999999</v>
      </c>
      <c r="K60" vm="2305">
        <v>45373</v>
      </c>
      <c r="L60" vm="2311">
        <v>394.07</v>
      </c>
      <c r="M60" vm="2305">
        <v>45373</v>
      </c>
      <c r="N60" vm="2312">
        <v>47.21</v>
      </c>
      <c r="O60" vm="2305">
        <v>45373</v>
      </c>
      <c r="P60" vm="2313">
        <v>13.7453</v>
      </c>
      <c r="Q60" vm="2305">
        <v>45373</v>
      </c>
      <c r="R60" vm="2314">
        <v>194.95</v>
      </c>
      <c r="S60" vm="2305">
        <v>45373</v>
      </c>
      <c r="T60" vm="2315">
        <v>178.8</v>
      </c>
      <c r="U60" vm="2305">
        <v>45373</v>
      </c>
      <c r="V60" vm="2316">
        <v>398.86</v>
      </c>
      <c r="W60" vm="2305">
        <v>45373</v>
      </c>
      <c r="X60" vm="2317">
        <v>428.74</v>
      </c>
      <c r="Y60" vm="2305">
        <v>45373</v>
      </c>
      <c r="Z60" vm="2318">
        <v>22.92</v>
      </c>
      <c r="AA60" vm="2305">
        <v>45373</v>
      </c>
      <c r="AB60" vm="2319">
        <v>128.76</v>
      </c>
      <c r="AC60" vm="2305">
        <v>45373</v>
      </c>
      <c r="AD60" vm="2320">
        <v>120.86</v>
      </c>
      <c r="AE60" vm="2305">
        <v>45373</v>
      </c>
      <c r="AF60" vm="2321">
        <v>172.28</v>
      </c>
      <c r="AG60" vm="2305">
        <v>45373</v>
      </c>
      <c r="AH60" vm="2322">
        <v>61.78</v>
      </c>
      <c r="AI60" vm="2305">
        <v>45373</v>
      </c>
      <c r="AJ60" vm="2323">
        <v>78.48</v>
      </c>
      <c r="AK60" vm="2305">
        <v>45373</v>
      </c>
      <c r="AL60" vm="2324">
        <v>159.03</v>
      </c>
      <c r="AM60" vm="2305">
        <v>45373</v>
      </c>
      <c r="AN60" vm="2325">
        <v>6.57</v>
      </c>
      <c r="AO60" vm="2305">
        <v>45373</v>
      </c>
      <c r="AP60" vm="2326">
        <v>75.84</v>
      </c>
      <c r="AQ60" vm="2305">
        <v>45373</v>
      </c>
      <c r="AR60" vm="2327">
        <v>56.47</v>
      </c>
      <c r="AS60" vm="2305">
        <v>45373</v>
      </c>
      <c r="AT60" vm="2328">
        <v>110.57</v>
      </c>
      <c r="AU60" vm="2305">
        <v>45373</v>
      </c>
      <c r="AV60" vm="2329">
        <v>52.23</v>
      </c>
      <c r="AW60" vm="2305">
        <v>45373</v>
      </c>
      <c r="AX60" vm="2330">
        <v>45.22</v>
      </c>
      <c r="AY60" vm="2305">
        <v>45373</v>
      </c>
      <c r="AZ60" vm="2331">
        <v>113.47</v>
      </c>
      <c r="BA60" vm="2305">
        <v>45373</v>
      </c>
      <c r="BB60" vm="2332">
        <v>192.79</v>
      </c>
      <c r="BC60" vm="2305">
        <v>45373</v>
      </c>
      <c r="BD60" vm="2333">
        <v>143.18</v>
      </c>
      <c r="BE60" vm="2305">
        <v>45373</v>
      </c>
      <c r="BF60" vm="887">
        <v>42.35</v>
      </c>
      <c r="BG60" vm="2305">
        <v>45373</v>
      </c>
      <c r="BH60" vm="2091">
        <v>200.35</v>
      </c>
      <c r="BI60" vm="2305">
        <v>45373</v>
      </c>
      <c r="BJ60" vm="2334">
        <v>37.049999999999997</v>
      </c>
      <c r="BK60" vm="2305">
        <v>45373</v>
      </c>
      <c r="BL60" vm="2335">
        <v>40.369999999999997</v>
      </c>
      <c r="BM60" vm="2305">
        <v>45373</v>
      </c>
      <c r="BN60" vm="2336">
        <v>100.16</v>
      </c>
      <c r="BO60" vm="2305">
        <v>45373</v>
      </c>
      <c r="BP60" vm="2337">
        <v>172.02</v>
      </c>
      <c r="BQ60" vm="2305">
        <v>45373</v>
      </c>
      <c r="BR60" vm="2338">
        <v>200.73</v>
      </c>
      <c r="BS60" vm="2305">
        <v>45373</v>
      </c>
      <c r="BT60" vm="2339">
        <v>307.77</v>
      </c>
      <c r="BU60" vm="2305">
        <v>45373</v>
      </c>
      <c r="BV60" vm="2340">
        <v>34.96</v>
      </c>
      <c r="BW60" vm="2305">
        <v>45373</v>
      </c>
      <c r="BX60" vm="2341">
        <v>68</v>
      </c>
      <c r="BZ60" vm="2305">
        <v>45373</v>
      </c>
      <c r="CA60" vm="2342">
        <v>479.18</v>
      </c>
      <c r="CB60" vm="2305">
        <v>45373</v>
      </c>
      <c r="CC60" vm="2343">
        <v>108.81</v>
      </c>
      <c r="CD60" vm="2305">
        <v>45373</v>
      </c>
      <c r="CE60" vm="2344">
        <v>100.69</v>
      </c>
      <c r="CF60" vm="2305">
        <v>45373</v>
      </c>
      <c r="CG60" vm="2345">
        <v>50.5</v>
      </c>
      <c r="CH60" vm="2305">
        <v>45373</v>
      </c>
      <c r="CI60" vm="2346">
        <v>179.17590000000001</v>
      </c>
    </row>
    <row r="61" spans="1:87">
      <c r="A61" vm="2347">
        <v>45376</v>
      </c>
      <c r="B61" vm="1831">
        <v>15.86</v>
      </c>
      <c r="C61" vm="2347">
        <v>45376</v>
      </c>
      <c r="D61" vm="2348">
        <v>62.51</v>
      </c>
      <c r="E61" vm="2347">
        <v>45376</v>
      </c>
      <c r="F61" vm="2349">
        <v>18.47</v>
      </c>
      <c r="G61" vm="2347">
        <v>45376</v>
      </c>
      <c r="H61" vm="2350">
        <v>978.93</v>
      </c>
      <c r="I61" vm="2347">
        <v>45376</v>
      </c>
      <c r="J61" vm="2351">
        <v>130.52000000000001</v>
      </c>
      <c r="K61" vm="2347">
        <v>45376</v>
      </c>
      <c r="L61" vm="2352">
        <v>391.71</v>
      </c>
      <c r="M61" vm="2347">
        <v>45376</v>
      </c>
      <c r="N61" vm="2049">
        <v>46.47</v>
      </c>
      <c r="O61" vm="2347">
        <v>45376</v>
      </c>
      <c r="P61" vm="1675">
        <v>13.7255</v>
      </c>
      <c r="Q61" vm="2347">
        <v>45376</v>
      </c>
      <c r="R61" vm="2353">
        <v>194.07</v>
      </c>
      <c r="S61" vm="2347">
        <v>45376</v>
      </c>
      <c r="T61" vm="2354">
        <v>178.53</v>
      </c>
      <c r="U61" vm="2347">
        <v>45376</v>
      </c>
      <c r="V61" vm="2355">
        <v>398.03</v>
      </c>
      <c r="W61" vm="2347">
        <v>45376</v>
      </c>
      <c r="X61" vm="2356">
        <v>422.86</v>
      </c>
      <c r="Y61" vm="2347">
        <v>45376</v>
      </c>
      <c r="Z61" vm="2357">
        <v>22.27</v>
      </c>
      <c r="AA61" vm="2347">
        <v>45376</v>
      </c>
      <c r="AB61" vm="2358">
        <v>129.05000000000001</v>
      </c>
      <c r="AC61" vm="2347">
        <v>45376</v>
      </c>
      <c r="AD61" vm="2359">
        <v>118.35</v>
      </c>
      <c r="AE61" vm="2347">
        <v>45376</v>
      </c>
      <c r="AF61" vm="2360">
        <v>170.85</v>
      </c>
      <c r="AG61" vm="2347">
        <v>45376</v>
      </c>
      <c r="AH61" vm="2361">
        <v>62.61</v>
      </c>
      <c r="AI61" vm="2347">
        <v>45376</v>
      </c>
      <c r="AJ61" vm="2240">
        <v>78.98</v>
      </c>
      <c r="AK61" vm="2347">
        <v>45376</v>
      </c>
      <c r="AL61" vm="2362">
        <v>158.13999999999999</v>
      </c>
      <c r="AM61" vm="2347">
        <v>45376</v>
      </c>
      <c r="AN61" vm="2363">
        <v>6.74</v>
      </c>
      <c r="AO61" vm="2347">
        <v>45376</v>
      </c>
      <c r="AP61" vm="2364">
        <v>75.650000000000006</v>
      </c>
      <c r="AQ61" vm="2347">
        <v>45376</v>
      </c>
      <c r="AR61" vm="2365">
        <v>56.54</v>
      </c>
      <c r="AS61" vm="2347">
        <v>45376</v>
      </c>
      <c r="AT61" vm="2366">
        <v>110.01</v>
      </c>
      <c r="AU61" vm="2347">
        <v>45376</v>
      </c>
      <c r="AV61" vm="2367">
        <v>52.55</v>
      </c>
      <c r="AW61" vm="2347">
        <v>45376</v>
      </c>
      <c r="AX61" vm="2368">
        <v>44.74</v>
      </c>
      <c r="AY61" vm="2347">
        <v>45376</v>
      </c>
      <c r="AZ61" vm="2369">
        <v>118.47</v>
      </c>
      <c r="BA61" vm="2347">
        <v>45376</v>
      </c>
      <c r="BB61" vm="841">
        <v>195.56</v>
      </c>
      <c r="BC61" vm="2347">
        <v>45376</v>
      </c>
      <c r="BD61" vm="604">
        <v>139.16999999999999</v>
      </c>
      <c r="BE61" vm="2347">
        <v>45376</v>
      </c>
      <c r="BF61" vm="2370">
        <v>42.83</v>
      </c>
      <c r="BG61" vm="2347">
        <v>45376</v>
      </c>
      <c r="BH61" vm="2371">
        <v>200.99</v>
      </c>
      <c r="BI61" vm="2347">
        <v>45376</v>
      </c>
      <c r="BJ61" vm="2372">
        <v>36.86</v>
      </c>
      <c r="BK61" vm="2347">
        <v>45376</v>
      </c>
      <c r="BL61" vm="2373">
        <v>40.869999999999997</v>
      </c>
      <c r="BM61" vm="2347">
        <v>45376</v>
      </c>
      <c r="BN61" vm="2374">
        <v>100.67</v>
      </c>
      <c r="BO61" vm="2347">
        <v>45376</v>
      </c>
      <c r="BP61" vm="2375">
        <v>172.6</v>
      </c>
      <c r="BQ61" vm="2347">
        <v>45376</v>
      </c>
      <c r="BR61" vm="2376">
        <v>198.48</v>
      </c>
      <c r="BS61" vm="2347">
        <v>45376</v>
      </c>
      <c r="BT61" vm="2377">
        <v>306.06</v>
      </c>
      <c r="BU61" vm="2347">
        <v>45376</v>
      </c>
      <c r="BV61" vm="2378">
        <v>35.29</v>
      </c>
      <c r="BW61" vm="2347">
        <v>45376</v>
      </c>
      <c r="BX61" vm="2379">
        <v>67.98</v>
      </c>
      <c r="BZ61" vm="2347">
        <v>45376</v>
      </c>
      <c r="CA61" vm="2380">
        <v>477.94</v>
      </c>
      <c r="CB61" vm="2347">
        <v>45376</v>
      </c>
      <c r="CC61" vm="2381">
        <v>108.34</v>
      </c>
      <c r="CD61" vm="2347">
        <v>45376</v>
      </c>
      <c r="CE61" vm="2382">
        <v>100.33</v>
      </c>
      <c r="CF61" vm="2347">
        <v>45376</v>
      </c>
      <c r="CG61" vm="2383">
        <v>50.38</v>
      </c>
      <c r="CH61" vm="2347">
        <v>45376</v>
      </c>
      <c r="CI61" vm="2384">
        <v>178.489</v>
      </c>
    </row>
    <row r="62" spans="1:87">
      <c r="A62" vm="2385">
        <v>45377</v>
      </c>
      <c r="B62" vm="2386">
        <v>15.75</v>
      </c>
      <c r="C62" vm="2385">
        <v>45377</v>
      </c>
      <c r="D62" vm="2387">
        <v>61.82</v>
      </c>
      <c r="E62" vm="2385">
        <v>45377</v>
      </c>
      <c r="F62" vm="2388">
        <v>18.63</v>
      </c>
      <c r="G62" vm="2385">
        <v>45377</v>
      </c>
      <c r="H62" vm="2389">
        <v>971.3</v>
      </c>
      <c r="I62" vm="2385">
        <v>45377</v>
      </c>
      <c r="J62" vm="2390">
        <v>130.9</v>
      </c>
      <c r="K62" vm="2385">
        <v>45377</v>
      </c>
      <c r="L62" vm="2391">
        <v>397.63</v>
      </c>
      <c r="M62" vm="2385">
        <v>45377</v>
      </c>
      <c r="N62" vm="2392">
        <v>46.48</v>
      </c>
      <c r="O62" vm="2385">
        <v>45377</v>
      </c>
      <c r="P62" vm="2393">
        <v>14.257999999999999</v>
      </c>
      <c r="Q62" vm="2385">
        <v>45377</v>
      </c>
      <c r="R62" vm="2394">
        <v>195.63</v>
      </c>
      <c r="S62" vm="2385">
        <v>45377</v>
      </c>
      <c r="T62" vm="2395">
        <v>177.17</v>
      </c>
      <c r="U62" vm="2385">
        <v>45377</v>
      </c>
      <c r="V62" vm="2396">
        <v>398.52</v>
      </c>
      <c r="W62" vm="2385">
        <v>45377</v>
      </c>
      <c r="X62" vm="2397">
        <v>421.65</v>
      </c>
      <c r="Y62" vm="2385">
        <v>45377</v>
      </c>
      <c r="Z62" vm="2398">
        <v>25.17</v>
      </c>
      <c r="AA62" vm="2385">
        <v>45377</v>
      </c>
      <c r="AB62" vm="2399">
        <v>129.41</v>
      </c>
      <c r="AC62" vm="2385">
        <v>45377</v>
      </c>
      <c r="AD62" vm="2400">
        <v>119.01</v>
      </c>
      <c r="AE62" vm="2385">
        <v>45377</v>
      </c>
      <c r="AF62" vm="825">
        <v>169.71</v>
      </c>
      <c r="AG62" vm="2385">
        <v>45377</v>
      </c>
      <c r="AH62" vm="2401">
        <v>61.43</v>
      </c>
      <c r="AI62" vm="2385">
        <v>45377</v>
      </c>
      <c r="AJ62" vm="2402">
        <v>79.319999999999993</v>
      </c>
      <c r="AK62" vm="2385">
        <v>45377</v>
      </c>
      <c r="AL62" vm="2403">
        <v>158.02000000000001</v>
      </c>
      <c r="AM62" vm="2385">
        <v>45377</v>
      </c>
      <c r="AN62" vm="2404">
        <v>6.54</v>
      </c>
      <c r="AO62" vm="2385">
        <v>45377</v>
      </c>
      <c r="AP62" vm="2405">
        <v>76.180000000000007</v>
      </c>
      <c r="AQ62" vm="2385">
        <v>45377</v>
      </c>
      <c r="AR62" vm="1403">
        <v>56.61</v>
      </c>
      <c r="AS62" vm="2385">
        <v>45377</v>
      </c>
      <c r="AT62" vm="2245">
        <v>111.5</v>
      </c>
      <c r="AU62" vm="2385">
        <v>45377</v>
      </c>
      <c r="AV62" vm="2406">
        <v>53.06</v>
      </c>
      <c r="AW62" vm="2385">
        <v>45377</v>
      </c>
      <c r="AX62" vm="2407">
        <v>44.7</v>
      </c>
      <c r="AY62" vm="2385">
        <v>45377</v>
      </c>
      <c r="AZ62" vm="2408">
        <v>118.53</v>
      </c>
      <c r="BA62" vm="2385">
        <v>45377</v>
      </c>
      <c r="BB62" vm="1098">
        <v>194.1</v>
      </c>
      <c r="BC62" vm="2385">
        <v>45377</v>
      </c>
      <c r="BD62" vm="2409">
        <v>139.31</v>
      </c>
      <c r="BE62" vm="2385">
        <v>45377</v>
      </c>
      <c r="BF62" vm="2410">
        <v>42.79</v>
      </c>
      <c r="BG62" vm="2385">
        <v>45377</v>
      </c>
      <c r="BH62" vm="2411">
        <v>201.64</v>
      </c>
      <c r="BI62" vm="2385">
        <v>45377</v>
      </c>
      <c r="BJ62" vm="2412">
        <v>37.090000000000003</v>
      </c>
      <c r="BK62" vm="2385">
        <v>45377</v>
      </c>
      <c r="BL62" vm="2413">
        <v>40.85</v>
      </c>
      <c r="BM62" vm="2385">
        <v>45377</v>
      </c>
      <c r="BN62" vm="2414">
        <v>100.9</v>
      </c>
      <c r="BO62" vm="2385">
        <v>45377</v>
      </c>
      <c r="BP62" vm="2415">
        <v>172.73</v>
      </c>
      <c r="BQ62" vm="2385">
        <v>45377</v>
      </c>
      <c r="BR62" vm="2416">
        <v>201</v>
      </c>
      <c r="BS62" vm="2385">
        <v>45377</v>
      </c>
      <c r="BT62" vm="2417">
        <v>305.83</v>
      </c>
      <c r="BU62" vm="2385">
        <v>45377</v>
      </c>
      <c r="BV62" vm="2418">
        <v>34.869999999999997</v>
      </c>
      <c r="BW62" vm="2385">
        <v>45377</v>
      </c>
      <c r="BX62" vm="2419">
        <v>67.150000000000006</v>
      </c>
      <c r="BZ62" vm="2385">
        <v>45377</v>
      </c>
      <c r="CA62" vm="2420">
        <v>476.6</v>
      </c>
      <c r="CB62" vm="2385">
        <v>45377</v>
      </c>
      <c r="CC62" vm="2421">
        <v>108.21</v>
      </c>
      <c r="CD62" vm="2385">
        <v>45377</v>
      </c>
      <c r="CE62" vm="2422">
        <v>100.15</v>
      </c>
      <c r="CF62" vm="2385">
        <v>45377</v>
      </c>
      <c r="CG62" vm="2423">
        <v>50.2</v>
      </c>
      <c r="CH62" vm="2385">
        <v>45377</v>
      </c>
      <c r="CI62" vm="2424">
        <v>178.20949999999999</v>
      </c>
    </row>
    <row r="63" spans="1:87">
      <c r="A63" vm="2425">
        <v>45378</v>
      </c>
      <c r="B63" vm="1791">
        <v>16.27</v>
      </c>
      <c r="C63" vm="2425">
        <v>45378</v>
      </c>
      <c r="D63" vm="2426">
        <v>62.99</v>
      </c>
      <c r="E63" vm="2425">
        <v>45378</v>
      </c>
      <c r="F63" vm="2427">
        <v>18.78</v>
      </c>
      <c r="G63" vm="2425">
        <v>45378</v>
      </c>
      <c r="H63" vm="2428">
        <v>974.01</v>
      </c>
      <c r="I63" vm="2425">
        <v>45378</v>
      </c>
      <c r="J63" vm="2429">
        <v>131.87</v>
      </c>
      <c r="K63" vm="2425">
        <v>45378</v>
      </c>
      <c r="L63" vm="2430">
        <v>400.1</v>
      </c>
      <c r="M63" vm="2425">
        <v>45378</v>
      </c>
      <c r="N63" vm="2431">
        <v>45.447499999999998</v>
      </c>
      <c r="O63" vm="2425">
        <v>45378</v>
      </c>
      <c r="P63" vm="2432">
        <v>14.1594</v>
      </c>
      <c r="Q63" vm="2425">
        <v>45378</v>
      </c>
      <c r="R63" vm="2433">
        <v>193.48</v>
      </c>
      <c r="S63" vm="2425">
        <v>45378</v>
      </c>
      <c r="T63" vm="2434">
        <v>179.97</v>
      </c>
      <c r="U63" vm="2425">
        <v>45378</v>
      </c>
      <c r="V63" vm="1877">
        <v>409.14</v>
      </c>
      <c r="W63" vm="2425">
        <v>45378</v>
      </c>
      <c r="X63" vm="2435">
        <v>421.43</v>
      </c>
      <c r="Y63" vm="2425">
        <v>45378</v>
      </c>
      <c r="Z63" vm="2436">
        <v>27.86</v>
      </c>
      <c r="AA63" vm="2425">
        <v>45378</v>
      </c>
      <c r="AB63" vm="2437">
        <v>128.05000000000001</v>
      </c>
      <c r="AC63" vm="2425">
        <v>45378</v>
      </c>
      <c r="AD63" vm="2438">
        <v>128.80000000000001</v>
      </c>
      <c r="AE63" vm="2425">
        <v>45378</v>
      </c>
      <c r="AF63" vm="2439">
        <v>173.31</v>
      </c>
      <c r="AG63" vm="2425">
        <v>45378</v>
      </c>
      <c r="AH63" vm="2440">
        <v>63.79</v>
      </c>
      <c r="AI63" vm="2425">
        <v>45378</v>
      </c>
      <c r="AJ63" vm="2441">
        <v>79.430000000000007</v>
      </c>
      <c r="AK63" vm="2425">
        <v>45378</v>
      </c>
      <c r="AL63" vm="2442">
        <v>160.04</v>
      </c>
      <c r="AM63" vm="2425">
        <v>45378</v>
      </c>
      <c r="AN63" vm="2443">
        <v>6.72</v>
      </c>
      <c r="AO63" vm="2425">
        <v>45378</v>
      </c>
      <c r="AP63" vm="2444">
        <v>76.88</v>
      </c>
      <c r="AQ63" vm="2425">
        <v>45378</v>
      </c>
      <c r="AR63" vm="2445">
        <v>56.93</v>
      </c>
      <c r="AS63" vm="2425">
        <v>45378</v>
      </c>
      <c r="AT63" vm="837">
        <v>113.48</v>
      </c>
      <c r="AU63" vm="2425">
        <v>45378</v>
      </c>
      <c r="AV63" vm="2446">
        <v>53.63</v>
      </c>
      <c r="AW63" vm="2425">
        <v>45378</v>
      </c>
      <c r="AX63" vm="1514">
        <v>45.4</v>
      </c>
      <c r="AY63" vm="2425">
        <v>45378</v>
      </c>
      <c r="AZ63" vm="2447">
        <v>123.23</v>
      </c>
      <c r="BA63" vm="2425">
        <v>45378</v>
      </c>
      <c r="BB63" vm="2448">
        <v>197.38</v>
      </c>
      <c r="BC63" vm="2425">
        <v>45378</v>
      </c>
      <c r="BD63" vm="2449">
        <v>145.04</v>
      </c>
      <c r="BE63" vm="2425">
        <v>45378</v>
      </c>
      <c r="BF63" vm="2450">
        <v>42.99</v>
      </c>
      <c r="BG63" vm="2425">
        <v>45378</v>
      </c>
      <c r="BH63" vm="2451">
        <v>203.1</v>
      </c>
      <c r="BI63" vm="2425">
        <v>45378</v>
      </c>
      <c r="BJ63" vm="2452">
        <v>37.81</v>
      </c>
      <c r="BK63" vm="2425">
        <v>45378</v>
      </c>
      <c r="BL63" vm="2453">
        <v>41.54</v>
      </c>
      <c r="BM63" vm="2425">
        <v>45378</v>
      </c>
      <c r="BN63" vm="2454">
        <v>102.3</v>
      </c>
      <c r="BO63" vm="2425">
        <v>45378</v>
      </c>
      <c r="BP63" vm="2455">
        <v>173.57</v>
      </c>
      <c r="BQ63" vm="2425">
        <v>45378</v>
      </c>
      <c r="BR63" vm="2456">
        <v>205.13</v>
      </c>
      <c r="BS63" vm="2425">
        <v>45378</v>
      </c>
      <c r="BT63" vm="2457">
        <v>301.38</v>
      </c>
      <c r="BU63" vm="2425">
        <v>45378</v>
      </c>
      <c r="BV63" vm="2458">
        <v>35.299999999999997</v>
      </c>
      <c r="BW63" vm="2425">
        <v>45378</v>
      </c>
      <c r="BX63" vm="2459">
        <v>67.83</v>
      </c>
      <c r="BZ63" vm="2425">
        <v>45378</v>
      </c>
      <c r="CA63" vm="2460">
        <v>480.76</v>
      </c>
      <c r="CB63" vm="2425">
        <v>45378</v>
      </c>
      <c r="CC63" vm="2461">
        <v>109.14</v>
      </c>
      <c r="CD63" vm="2425">
        <v>45378</v>
      </c>
      <c r="CE63" vm="2462">
        <v>100.77</v>
      </c>
      <c r="CF63" vm="2425">
        <v>45378</v>
      </c>
      <c r="CG63" vm="2463">
        <v>50.65</v>
      </c>
      <c r="CH63" vm="2425">
        <v>45378</v>
      </c>
      <c r="CI63" vm="2464">
        <v>179.35059999999999</v>
      </c>
    </row>
    <row r="64" spans="1:87">
      <c r="A64" vm="2465">
        <v>45379</v>
      </c>
      <c r="B64" vm="2466">
        <v>15.94</v>
      </c>
      <c r="C64" vm="2465">
        <v>45379</v>
      </c>
      <c r="D64" vm="2467">
        <v>62.81</v>
      </c>
      <c r="E64" vm="2465">
        <v>45379</v>
      </c>
      <c r="F64" vm="2468">
        <v>18.86</v>
      </c>
      <c r="G64" vm="2465">
        <v>45379</v>
      </c>
      <c r="H64" vm="2469">
        <v>970.47</v>
      </c>
      <c r="I64" vm="2465">
        <v>45379</v>
      </c>
      <c r="J64" vm="2470">
        <v>132.66999999999999</v>
      </c>
      <c r="K64" vm="2465">
        <v>45379</v>
      </c>
      <c r="L64" vm="2471">
        <v>399.09</v>
      </c>
      <c r="M64" vm="2465">
        <v>45379</v>
      </c>
      <c r="N64" vm="2472">
        <v>45.3</v>
      </c>
      <c r="O64" vm="2465">
        <v>45379</v>
      </c>
      <c r="P64" vm="2473">
        <v>14.080500000000001</v>
      </c>
      <c r="Q64" vm="2465">
        <v>45379</v>
      </c>
      <c r="R64" vm="2474">
        <v>192.63</v>
      </c>
      <c r="S64" vm="2465">
        <v>45379</v>
      </c>
      <c r="T64" vm="2475">
        <v>181.03</v>
      </c>
      <c r="U64" vm="2465">
        <v>45379</v>
      </c>
      <c r="V64" vm="2476">
        <v>410.74</v>
      </c>
      <c r="W64" vm="2465">
        <v>45379</v>
      </c>
      <c r="X64" vm="2477">
        <v>420.72</v>
      </c>
      <c r="Y64" vm="2465">
        <v>45379</v>
      </c>
      <c r="Z64" vm="2478">
        <v>27.49</v>
      </c>
      <c r="AA64" vm="2465">
        <v>45379</v>
      </c>
      <c r="AB64" vm="2479">
        <v>128.4</v>
      </c>
      <c r="AC64" vm="2465">
        <v>45379</v>
      </c>
      <c r="AD64" vm="2480">
        <v>131.74</v>
      </c>
      <c r="AE64" vm="2465">
        <v>45379</v>
      </c>
      <c r="AF64" vm="2481">
        <v>171.48</v>
      </c>
      <c r="AG64" vm="2465">
        <v>45379</v>
      </c>
      <c r="AH64" vm="2482">
        <v>63.91</v>
      </c>
      <c r="AI64" vm="2465">
        <v>45379</v>
      </c>
      <c r="AJ64" vm="2483">
        <v>79.760000000000005</v>
      </c>
      <c r="AK64" vm="2465">
        <v>45379</v>
      </c>
      <c r="AL64" vm="2484">
        <v>161.6</v>
      </c>
      <c r="AM64" vm="2465">
        <v>45379</v>
      </c>
      <c r="AN64" vm="2485">
        <v>6.8</v>
      </c>
      <c r="AO64" vm="2465">
        <v>45379</v>
      </c>
      <c r="AP64" vm="239">
        <v>77.319999999999993</v>
      </c>
      <c r="AQ64" vm="2465">
        <v>45379</v>
      </c>
      <c r="AR64" vm="2486">
        <v>57.62</v>
      </c>
      <c r="AS64" vm="2465">
        <v>45379</v>
      </c>
      <c r="AT64" vm="2487">
        <v>113.66</v>
      </c>
      <c r="AU64" vm="2465">
        <v>45379</v>
      </c>
      <c r="AV64" vm="1313">
        <v>54.31</v>
      </c>
      <c r="AW64" vm="2465">
        <v>45379</v>
      </c>
      <c r="AX64" vm="2488">
        <v>45.29</v>
      </c>
      <c r="AY64" vm="2465">
        <v>45379</v>
      </c>
      <c r="AZ64" vm="2489">
        <v>122.46</v>
      </c>
      <c r="BA64" vm="2465">
        <v>45379</v>
      </c>
      <c r="BB64" vm="2490">
        <v>197.59</v>
      </c>
      <c r="BC64" vm="2465">
        <v>45379</v>
      </c>
      <c r="BD64" vm="2491">
        <v>154.15</v>
      </c>
      <c r="BE64" vm="2465">
        <v>45379</v>
      </c>
      <c r="BF64" vm="2492">
        <v>42.87</v>
      </c>
      <c r="BG64" vm="2465">
        <v>45379</v>
      </c>
      <c r="BH64" vm="2493">
        <v>205.72</v>
      </c>
      <c r="BI64" vm="2465">
        <v>45379</v>
      </c>
      <c r="BJ64" vm="2494">
        <v>37.92</v>
      </c>
      <c r="BK64" vm="2465">
        <v>45379</v>
      </c>
      <c r="BL64" vm="2495">
        <v>41.96</v>
      </c>
      <c r="BM64" vm="2465">
        <v>45379</v>
      </c>
      <c r="BN64" vm="2496">
        <v>103.05</v>
      </c>
      <c r="BO64" vm="2465">
        <v>45379</v>
      </c>
      <c r="BP64" vm="2497">
        <v>175.01</v>
      </c>
      <c r="BQ64" vm="2465">
        <v>45379</v>
      </c>
      <c r="BR64" vm="2498">
        <v>205.25</v>
      </c>
      <c r="BS64" vm="2465">
        <v>45379</v>
      </c>
      <c r="BT64" vm="2499">
        <v>301.18</v>
      </c>
      <c r="BU64" vm="2465">
        <v>45379</v>
      </c>
      <c r="BV64" vm="2500">
        <v>35.799999999999997</v>
      </c>
      <c r="BW64" vm="2465">
        <v>45379</v>
      </c>
      <c r="BX64" vm="2501">
        <v>68.22</v>
      </c>
      <c r="BZ64" vm="2465">
        <v>45379</v>
      </c>
      <c r="CA64" vm="2502">
        <v>480.7</v>
      </c>
      <c r="CB64" vm="2465">
        <v>45379</v>
      </c>
      <c r="CC64" vm="2503">
        <v>109.17</v>
      </c>
      <c r="CD64" vm="2465">
        <v>45379</v>
      </c>
      <c r="CE64" vm="2504">
        <v>100.81</v>
      </c>
      <c r="CF64" vm="2465">
        <v>45379</v>
      </c>
      <c r="CG64" vm="2505">
        <v>50.64</v>
      </c>
      <c r="CH64" vm="2465">
        <v>45379</v>
      </c>
      <c r="CI64" vm="2506">
        <v>179.4913</v>
      </c>
    </row>
    <row r="65" spans="1:87">
      <c r="A65" vm="2507">
        <v>45383</v>
      </c>
      <c r="B65" vm="2508">
        <v>15.74</v>
      </c>
      <c r="C65" vm="2507">
        <v>45383</v>
      </c>
      <c r="D65" vm="2509">
        <v>62.35</v>
      </c>
      <c r="E65" vm="2507">
        <v>45383</v>
      </c>
      <c r="F65" vm="2510">
        <v>18.57</v>
      </c>
      <c r="G65" vm="2507">
        <v>45383</v>
      </c>
      <c r="H65" vm="2511">
        <v>992.95</v>
      </c>
      <c r="I65" vm="2507">
        <v>45383</v>
      </c>
      <c r="J65" vm="2512">
        <v>133.34</v>
      </c>
      <c r="K65" vm="2507">
        <v>45383</v>
      </c>
      <c r="L65" vm="2513">
        <v>394.87</v>
      </c>
      <c r="M65" vm="2507">
        <v>45383</v>
      </c>
      <c r="N65" vm="2514">
        <v>45.05</v>
      </c>
      <c r="O65" vm="2507">
        <v>45383</v>
      </c>
      <c r="P65" vm="2515">
        <v>13.765000000000001</v>
      </c>
      <c r="Q65" vm="2507">
        <v>45383</v>
      </c>
      <c r="R65" vm="2516">
        <v>192.13</v>
      </c>
      <c r="S65" vm="2507">
        <v>45383</v>
      </c>
      <c r="T65" vm="2517">
        <v>179.96</v>
      </c>
      <c r="U65" vm="2507">
        <v>45383</v>
      </c>
      <c r="V65" vm="2518">
        <v>404.14</v>
      </c>
      <c r="W65" vm="2507">
        <v>45383</v>
      </c>
      <c r="X65" vm="2519">
        <v>424.57</v>
      </c>
      <c r="Y65" vm="2507">
        <v>45383</v>
      </c>
      <c r="Z65" vm="2520">
        <v>29.37</v>
      </c>
      <c r="AA65" vm="2507">
        <v>45383</v>
      </c>
      <c r="AB65" vm="2521">
        <v>127.55</v>
      </c>
      <c r="AC65" vm="2507">
        <v>45383</v>
      </c>
      <c r="AD65" vm="2522">
        <v>129.18</v>
      </c>
      <c r="AE65" vm="2507">
        <v>45383</v>
      </c>
      <c r="AF65" vm="2523">
        <v>170.03</v>
      </c>
      <c r="AG65" vm="2507">
        <v>45383</v>
      </c>
      <c r="AH65" vm="2524">
        <v>63.38</v>
      </c>
      <c r="AI65" vm="2507">
        <v>45383</v>
      </c>
      <c r="AJ65" vm="2525">
        <v>79.56</v>
      </c>
      <c r="AK65" vm="2507">
        <v>45383</v>
      </c>
      <c r="AL65" vm="2526">
        <v>160.52000000000001</v>
      </c>
      <c r="AM65" vm="2507">
        <v>45383</v>
      </c>
      <c r="AN65" vm="2527">
        <v>6.73</v>
      </c>
      <c r="AO65" vm="2507">
        <v>45383</v>
      </c>
      <c r="AP65" vm="2528">
        <v>77.25</v>
      </c>
      <c r="AQ65" vm="2507">
        <v>45383</v>
      </c>
      <c r="AR65" vm="2529">
        <v>56.96</v>
      </c>
      <c r="AS65" vm="2507">
        <v>45383</v>
      </c>
      <c r="AT65" vm="2530">
        <v>112.09</v>
      </c>
      <c r="AU65" vm="2507">
        <v>45383</v>
      </c>
      <c r="AV65" vm="452">
        <v>54.86</v>
      </c>
      <c r="AW65" vm="2507">
        <v>45383</v>
      </c>
      <c r="AX65" vm="1715">
        <v>45.58</v>
      </c>
      <c r="AY65" vm="2507">
        <v>45383</v>
      </c>
      <c r="AZ65" vm="2531">
        <v>125.78</v>
      </c>
      <c r="BA65" vm="2507">
        <v>45383</v>
      </c>
      <c r="BB65" vm="1017">
        <v>193.01</v>
      </c>
      <c r="BC65" vm="2507">
        <v>45383</v>
      </c>
      <c r="BD65" vm="2532">
        <v>152.03</v>
      </c>
      <c r="BE65" vm="2507">
        <v>45383</v>
      </c>
      <c r="BF65" vm="1151">
        <v>42.42</v>
      </c>
      <c r="BG65" vm="2507">
        <v>45383</v>
      </c>
      <c r="BH65" vm="2533">
        <v>207.82</v>
      </c>
      <c r="BI65" vm="2507">
        <v>45383</v>
      </c>
      <c r="BJ65" vm="2534">
        <v>37.520000000000003</v>
      </c>
      <c r="BK65" vm="2507">
        <v>45383</v>
      </c>
      <c r="BL65" vm="2535">
        <v>42.28</v>
      </c>
      <c r="BM65" vm="2507">
        <v>45383</v>
      </c>
      <c r="BN65" vm="2536">
        <v>102.49</v>
      </c>
      <c r="BO65" vm="2507">
        <v>45383</v>
      </c>
      <c r="BP65" vm="2537">
        <v>172.98</v>
      </c>
      <c r="BQ65" vm="2507">
        <v>45383</v>
      </c>
      <c r="BR65" vm="2538">
        <v>202.01</v>
      </c>
      <c r="BS65" vm="2507">
        <v>45383</v>
      </c>
      <c r="BT65" vm="2539">
        <v>302.26</v>
      </c>
      <c r="BU65" vm="2507">
        <v>45383</v>
      </c>
      <c r="BV65" vm="2540">
        <v>36.06</v>
      </c>
      <c r="BW65" vm="2507">
        <v>45383</v>
      </c>
      <c r="BX65" vm="2459">
        <v>67.83</v>
      </c>
      <c r="BZ65" vm="2507">
        <v>45383</v>
      </c>
      <c r="CA65" vm="2541">
        <v>480.07</v>
      </c>
      <c r="CB65" vm="2507">
        <v>45383</v>
      </c>
      <c r="CC65" vm="2542">
        <v>108.77</v>
      </c>
      <c r="CD65" vm="2507">
        <v>45383</v>
      </c>
      <c r="CE65" vm="2543">
        <v>100.76</v>
      </c>
      <c r="CF65" vm="2507">
        <v>45383</v>
      </c>
      <c r="CG65" vm="2544">
        <v>50.59</v>
      </c>
      <c r="CH65" vm="2507">
        <v>45383</v>
      </c>
      <c r="CI65" vm="2545">
        <v>179.25</v>
      </c>
    </row>
    <row r="66" spans="1:87">
      <c r="A66" vm="2546">
        <v>45384</v>
      </c>
      <c r="B66" vm="2547">
        <v>15.26</v>
      </c>
      <c r="C66" vm="2546">
        <v>45384</v>
      </c>
      <c r="D66" vm="2548">
        <v>62.7</v>
      </c>
      <c r="E66" vm="2546">
        <v>45384</v>
      </c>
      <c r="F66" vm="2549">
        <v>18.510000000000002</v>
      </c>
      <c r="G66" vm="2546">
        <v>45384</v>
      </c>
      <c r="H66" vm="2550">
        <v>966.71</v>
      </c>
      <c r="I66" vm="2546">
        <v>45384</v>
      </c>
      <c r="J66" vm="2551">
        <v>132.15</v>
      </c>
      <c r="K66" vm="2546">
        <v>45384</v>
      </c>
      <c r="L66" vm="2552">
        <v>382.36</v>
      </c>
      <c r="M66" vm="2546">
        <v>45384</v>
      </c>
      <c r="N66" vm="2553">
        <v>44.12</v>
      </c>
      <c r="O66" vm="2546">
        <v>45384</v>
      </c>
      <c r="P66" vm="2554">
        <v>13.5382</v>
      </c>
      <c r="Q66" vm="2546">
        <v>45384</v>
      </c>
      <c r="R66" vm="2555">
        <v>188.74</v>
      </c>
      <c r="S66" vm="2546">
        <v>45384</v>
      </c>
      <c r="T66" vm="2395">
        <v>177.17</v>
      </c>
      <c r="U66" vm="2546">
        <v>45384</v>
      </c>
      <c r="V66" vm="2556">
        <v>404</v>
      </c>
      <c r="W66" vm="2546">
        <v>45384</v>
      </c>
      <c r="X66" vm="2557">
        <v>421.44</v>
      </c>
      <c r="Y66" vm="2546">
        <v>45384</v>
      </c>
      <c r="Z66" vm="2558">
        <v>28.19</v>
      </c>
      <c r="AA66" vm="2546">
        <v>45384</v>
      </c>
      <c r="AB66" vm="2559">
        <v>126.46</v>
      </c>
      <c r="AC66" vm="2546">
        <v>45384</v>
      </c>
      <c r="AD66" vm="2560">
        <v>126.48</v>
      </c>
      <c r="AE66" vm="2546">
        <v>45384</v>
      </c>
      <c r="AF66" vm="2561">
        <v>168.84</v>
      </c>
      <c r="AG66" vm="2546">
        <v>45384</v>
      </c>
      <c r="AH66" vm="2562">
        <v>62.88</v>
      </c>
      <c r="AI66" vm="2546">
        <v>45384</v>
      </c>
      <c r="AJ66" vm="2243">
        <v>73.819999999999993</v>
      </c>
      <c r="AK66" vm="2546">
        <v>45384</v>
      </c>
      <c r="AL66" vm="2563">
        <v>156.19</v>
      </c>
      <c r="AM66" vm="2546">
        <v>45384</v>
      </c>
      <c r="AN66" vm="2564">
        <v>6.45</v>
      </c>
      <c r="AO66" vm="2546">
        <v>45384</v>
      </c>
      <c r="AP66" vm="2565">
        <v>77</v>
      </c>
      <c r="AQ66" vm="2546">
        <v>45384</v>
      </c>
      <c r="AR66" vm="2566">
        <v>57.05</v>
      </c>
      <c r="AS66" vm="2546">
        <v>45384</v>
      </c>
      <c r="AT66" vm="2567">
        <v>112.02</v>
      </c>
      <c r="AU66" vm="2546">
        <v>45384</v>
      </c>
      <c r="AV66" vm="2568">
        <v>54.6</v>
      </c>
      <c r="AW66" vm="2546">
        <v>45384</v>
      </c>
      <c r="AX66" vm="2569">
        <v>45.36</v>
      </c>
      <c r="AY66" vm="2546">
        <v>45384</v>
      </c>
      <c r="AZ66" vm="2570">
        <v>122.25</v>
      </c>
      <c r="BA66" vm="2546">
        <v>45384</v>
      </c>
      <c r="BB66" vm="2571">
        <v>192.18</v>
      </c>
      <c r="BC66" vm="2546">
        <v>45384</v>
      </c>
      <c r="BD66" vm="2572">
        <v>152.77000000000001</v>
      </c>
      <c r="BE66" vm="2546">
        <v>45384</v>
      </c>
      <c r="BF66" vm="2573">
        <v>41.79</v>
      </c>
      <c r="BG66" vm="2546">
        <v>45384</v>
      </c>
      <c r="BH66" vm="2574">
        <v>210.89</v>
      </c>
      <c r="BI66" vm="2546">
        <v>45384</v>
      </c>
      <c r="BJ66" vm="2575">
        <v>37.299999999999997</v>
      </c>
      <c r="BK66" vm="2546">
        <v>45384</v>
      </c>
      <c r="BL66" vm="2576">
        <v>42.54</v>
      </c>
      <c r="BM66" vm="2546">
        <v>45384</v>
      </c>
      <c r="BN66" vm="2577">
        <v>101.86</v>
      </c>
      <c r="BO66" vm="2546">
        <v>45384</v>
      </c>
      <c r="BP66" vm="2578">
        <v>171.44</v>
      </c>
      <c r="BQ66" vm="2546">
        <v>45384</v>
      </c>
      <c r="BR66" vm="2579">
        <v>200.23</v>
      </c>
      <c r="BS66" vm="2546">
        <v>45384</v>
      </c>
      <c r="BT66" vm="2580">
        <v>304</v>
      </c>
      <c r="BU66" vm="2546">
        <v>45384</v>
      </c>
      <c r="BV66" vm="2581">
        <v>36.35</v>
      </c>
      <c r="BW66" vm="2546">
        <v>45384</v>
      </c>
      <c r="BX66" vm="2582">
        <v>68.02</v>
      </c>
      <c r="BZ66" vm="2546">
        <v>45384</v>
      </c>
      <c r="CA66" vm="2583">
        <v>476.93</v>
      </c>
      <c r="CB66" vm="2546">
        <v>45384</v>
      </c>
      <c r="CC66" vm="2584">
        <v>107.91</v>
      </c>
      <c r="CD66" vm="2546">
        <v>45384</v>
      </c>
      <c r="CE66" vm="2585">
        <v>99.87</v>
      </c>
      <c r="CF66" vm="2546">
        <v>45384</v>
      </c>
      <c r="CG66" vm="2586">
        <v>50.27</v>
      </c>
      <c r="CH66" vm="2546">
        <v>45384</v>
      </c>
      <c r="CI66" vm="2587">
        <v>177.809</v>
      </c>
    </row>
    <row r="67" spans="1:87">
      <c r="A67" vm="2588">
        <v>45385</v>
      </c>
      <c r="B67" vm="2589">
        <v>15.49</v>
      </c>
      <c r="C67" vm="2588">
        <v>45385</v>
      </c>
      <c r="D67" vm="2590">
        <v>62.65</v>
      </c>
      <c r="E67" vm="2588">
        <v>45385</v>
      </c>
      <c r="F67" vm="952">
        <v>19.38</v>
      </c>
      <c r="G67" vm="2588">
        <v>45385</v>
      </c>
      <c r="H67" vm="2591">
        <v>980.27</v>
      </c>
      <c r="I67" vm="2588">
        <v>45385</v>
      </c>
      <c r="J67" vm="2592">
        <v>132.52000000000001</v>
      </c>
      <c r="K67" vm="2588">
        <v>45385</v>
      </c>
      <c r="L67" vm="2593">
        <v>383.42</v>
      </c>
      <c r="M67" vm="2588">
        <v>45385</v>
      </c>
      <c r="N67" vm="455">
        <v>44.71</v>
      </c>
      <c r="O67" vm="2588">
        <v>45385</v>
      </c>
      <c r="P67" vm="2594">
        <v>13.459300000000001</v>
      </c>
      <c r="Q67" vm="2588">
        <v>45385</v>
      </c>
      <c r="R67" vm="2595">
        <v>186.31</v>
      </c>
      <c r="S67" vm="2588">
        <v>45385</v>
      </c>
      <c r="T67" vm="2596">
        <v>176.77</v>
      </c>
      <c r="U67" vm="2588">
        <v>45385</v>
      </c>
      <c r="V67" vm="2597">
        <v>406.03</v>
      </c>
      <c r="W67" vm="2588">
        <v>45385</v>
      </c>
      <c r="X67" vm="2598">
        <v>420.45</v>
      </c>
      <c r="Y67" vm="2588">
        <v>45385</v>
      </c>
      <c r="Z67" vm="2599">
        <v>31.48</v>
      </c>
      <c r="AA67" vm="2588">
        <v>45385</v>
      </c>
      <c r="AB67" vm="2600">
        <v>126.99</v>
      </c>
      <c r="AC67" vm="2588">
        <v>45385</v>
      </c>
      <c r="AD67" vm="2601">
        <v>128.87</v>
      </c>
      <c r="AE67" vm="2588">
        <v>45385</v>
      </c>
      <c r="AF67" vm="2602">
        <v>169.65</v>
      </c>
      <c r="AG67" vm="2588">
        <v>45385</v>
      </c>
      <c r="AH67" vm="2603">
        <v>62.55</v>
      </c>
      <c r="AI67" vm="2588">
        <v>45385</v>
      </c>
      <c r="AJ67" vm="2604">
        <v>74.599999999999994</v>
      </c>
      <c r="AK67" vm="2588">
        <v>45385</v>
      </c>
      <c r="AL67" vm="2605">
        <v>153.02000000000001</v>
      </c>
      <c r="AM67" vm="2588">
        <v>45385</v>
      </c>
      <c r="AN67" vm="2606">
        <v>6.6</v>
      </c>
      <c r="AO67" vm="2588">
        <v>45385</v>
      </c>
      <c r="AP67" vm="239">
        <v>77.319999999999993</v>
      </c>
      <c r="AQ67" vm="2588">
        <v>45385</v>
      </c>
      <c r="AR67" vm="2607">
        <v>57.66</v>
      </c>
      <c r="AS67" vm="2588">
        <v>45385</v>
      </c>
      <c r="AT67" vm="2608">
        <v>111.28</v>
      </c>
      <c r="AU67" vm="2588">
        <v>45385</v>
      </c>
      <c r="AV67" vm="2609">
        <v>56.19</v>
      </c>
      <c r="AW67" vm="2588">
        <v>45385</v>
      </c>
      <c r="AX67" vm="2610">
        <v>45.81</v>
      </c>
      <c r="AY67" vm="2588">
        <v>45385</v>
      </c>
      <c r="AZ67" vm="2611">
        <v>121.11</v>
      </c>
      <c r="BA67" vm="2588">
        <v>45385</v>
      </c>
      <c r="BB67" vm="2612">
        <v>192.31</v>
      </c>
      <c r="BC67" vm="2588">
        <v>45385</v>
      </c>
      <c r="BD67" vm="2613">
        <v>146.47999999999999</v>
      </c>
      <c r="BE67" vm="2588">
        <v>45385</v>
      </c>
      <c r="BF67" vm="2453">
        <v>41.54</v>
      </c>
      <c r="BG67" vm="2588">
        <v>45385</v>
      </c>
      <c r="BH67" vm="2614">
        <v>212.74</v>
      </c>
      <c r="BI67" vm="2588">
        <v>45385</v>
      </c>
      <c r="BJ67" vm="2615">
        <v>37.44</v>
      </c>
      <c r="BK67" vm="2588">
        <v>45385</v>
      </c>
      <c r="BL67" vm="2616">
        <v>42.84</v>
      </c>
      <c r="BM67" vm="2588">
        <v>45385</v>
      </c>
      <c r="BN67" vm="2617">
        <v>102.12</v>
      </c>
      <c r="BO67" vm="2588">
        <v>45385</v>
      </c>
      <c r="BP67" vm="2618">
        <v>169.68</v>
      </c>
      <c r="BQ67" vm="2588">
        <v>45385</v>
      </c>
      <c r="BR67" vm="2619">
        <v>197.97</v>
      </c>
      <c r="BS67" vm="2588">
        <v>45385</v>
      </c>
      <c r="BT67" vm="2620">
        <v>304.74</v>
      </c>
      <c r="BU67" vm="2588">
        <v>45385</v>
      </c>
      <c r="BV67" vm="2621">
        <v>36.979999999999997</v>
      </c>
      <c r="BW67" vm="2588">
        <v>45385</v>
      </c>
      <c r="BX67" vm="2622">
        <v>68.16</v>
      </c>
      <c r="BZ67" vm="2588">
        <v>45385</v>
      </c>
      <c r="CA67" vm="2623">
        <v>477.36</v>
      </c>
      <c r="CB67" vm="2588">
        <v>45385</v>
      </c>
      <c r="CC67" vm="2624">
        <v>107.83</v>
      </c>
      <c r="CD67" vm="2588">
        <v>45385</v>
      </c>
      <c r="CE67" vm="2625">
        <v>99.74</v>
      </c>
      <c r="CF67" vm="2588">
        <v>45385</v>
      </c>
      <c r="CG67" vm="2626">
        <v>50.23</v>
      </c>
      <c r="CH67" vm="2588">
        <v>45385</v>
      </c>
      <c r="CI67" vm="2627">
        <v>178.23830000000001</v>
      </c>
    </row>
    <row r="68" spans="1:87">
      <c r="A68" vm="2628">
        <v>45386</v>
      </c>
      <c r="B68" vm="2629">
        <v>15.12</v>
      </c>
      <c r="C68" vm="2628">
        <v>45386</v>
      </c>
      <c r="D68" vm="2630">
        <v>63.24</v>
      </c>
      <c r="E68" vm="2628">
        <v>45386</v>
      </c>
      <c r="F68" vm="2631">
        <v>19.04</v>
      </c>
      <c r="G68" vm="2628">
        <v>45386</v>
      </c>
      <c r="H68" vm="2632">
        <v>953.41</v>
      </c>
      <c r="I68" vm="2628">
        <v>45386</v>
      </c>
      <c r="J68" vm="2633">
        <v>129.56</v>
      </c>
      <c r="K68" vm="2628">
        <v>45386</v>
      </c>
      <c r="L68" vm="2634">
        <v>378.92</v>
      </c>
      <c r="M68" vm="2628">
        <v>45386</v>
      </c>
      <c r="N68" vm="2635">
        <v>44.42</v>
      </c>
      <c r="O68" vm="2628">
        <v>45386</v>
      </c>
      <c r="P68" vm="2636">
        <v>13.4001</v>
      </c>
      <c r="Q68" vm="2628">
        <v>45386</v>
      </c>
      <c r="R68" vm="2637">
        <v>182.01</v>
      </c>
      <c r="S68" vm="2628">
        <v>45386</v>
      </c>
      <c r="T68" vm="2638">
        <v>174.36</v>
      </c>
      <c r="U68" vm="2628">
        <v>45386</v>
      </c>
      <c r="V68" vm="2639">
        <v>407.11</v>
      </c>
      <c r="W68" vm="2628">
        <v>45386</v>
      </c>
      <c r="X68" vm="2640">
        <v>417.88</v>
      </c>
      <c r="Y68" vm="2628">
        <v>45386</v>
      </c>
      <c r="Z68" vm="2641">
        <v>33.06</v>
      </c>
      <c r="AA68" vm="2628">
        <v>45386</v>
      </c>
      <c r="AB68" vm="2642">
        <v>123.96</v>
      </c>
      <c r="AC68" vm="2628">
        <v>45386</v>
      </c>
      <c r="AD68" vm="2643">
        <v>121.12</v>
      </c>
      <c r="AE68" vm="2628">
        <v>45386</v>
      </c>
      <c r="AF68" vm="2644">
        <v>168.82</v>
      </c>
      <c r="AG68" vm="2628">
        <v>45386</v>
      </c>
      <c r="AH68" vm="2645">
        <v>63.73</v>
      </c>
      <c r="AI68" vm="2628">
        <v>45386</v>
      </c>
      <c r="AJ68" vm="2646">
        <v>73.900000000000006</v>
      </c>
      <c r="AK68" vm="2628">
        <v>45386</v>
      </c>
      <c r="AL68" vm="2647">
        <v>151.34</v>
      </c>
      <c r="AM68" vm="2628">
        <v>45386</v>
      </c>
      <c r="AN68" vm="2648">
        <v>6.38</v>
      </c>
      <c r="AO68" vm="2628">
        <v>45386</v>
      </c>
      <c r="AP68" vm="2649">
        <v>75.95</v>
      </c>
      <c r="AQ68" vm="2628">
        <v>45386</v>
      </c>
      <c r="AR68" vm="2650">
        <v>56.77</v>
      </c>
      <c r="AS68" vm="2628">
        <v>45386</v>
      </c>
      <c r="AT68" vm="2651">
        <v>110.11</v>
      </c>
      <c r="AU68" vm="2628">
        <v>45386</v>
      </c>
      <c r="AV68" vm="2609">
        <v>56.19</v>
      </c>
      <c r="AW68" vm="2628">
        <v>45386</v>
      </c>
      <c r="AX68" vm="2652">
        <v>45.26</v>
      </c>
      <c r="AY68" vm="2628">
        <v>45386</v>
      </c>
      <c r="AZ68" vm="2653">
        <v>120.3</v>
      </c>
      <c r="BA68" vm="2628">
        <v>45386</v>
      </c>
      <c r="BB68" vm="2654">
        <v>190.3</v>
      </c>
      <c r="BC68" vm="2628">
        <v>45386</v>
      </c>
      <c r="BD68" vm="2655">
        <v>144.31</v>
      </c>
      <c r="BE68" vm="2628">
        <v>45386</v>
      </c>
      <c r="BF68" vm="2656">
        <v>40.86</v>
      </c>
      <c r="BG68" vm="2628">
        <v>45386</v>
      </c>
      <c r="BH68" vm="2657">
        <v>211.52</v>
      </c>
      <c r="BI68" vm="2628">
        <v>45386</v>
      </c>
      <c r="BJ68" vm="2658">
        <v>36.92</v>
      </c>
      <c r="BK68" vm="2628">
        <v>45386</v>
      </c>
      <c r="BL68" vm="2659">
        <v>42.45</v>
      </c>
      <c r="BM68" vm="2628">
        <v>45386</v>
      </c>
      <c r="BN68" vm="595">
        <v>101.82</v>
      </c>
      <c r="BO68" vm="2628">
        <v>45386</v>
      </c>
      <c r="BP68" vm="2602">
        <v>169.65</v>
      </c>
      <c r="BQ68" vm="2628">
        <v>45386</v>
      </c>
      <c r="BR68" vm="2660">
        <v>196.05</v>
      </c>
      <c r="BS68" vm="2628">
        <v>45386</v>
      </c>
      <c r="BT68" vm="2661">
        <v>294.14</v>
      </c>
      <c r="BU68" vm="2628">
        <v>45386</v>
      </c>
      <c r="BV68" vm="2662">
        <v>36.96</v>
      </c>
      <c r="BW68" vm="2628">
        <v>45386</v>
      </c>
      <c r="BX68" vm="2663">
        <v>68.209999999999994</v>
      </c>
      <c r="BZ68" vm="2628">
        <v>45386</v>
      </c>
      <c r="CA68" vm="2664">
        <v>471.48</v>
      </c>
      <c r="CB68" vm="2628">
        <v>45386</v>
      </c>
      <c r="CC68" vm="2665">
        <v>106.55</v>
      </c>
      <c r="CD68" vm="2628">
        <v>45386</v>
      </c>
      <c r="CE68" vm="2666">
        <v>98.27</v>
      </c>
      <c r="CF68" vm="2628">
        <v>45386</v>
      </c>
      <c r="CG68" vm="2667">
        <v>49.59</v>
      </c>
      <c r="CH68" vm="2628">
        <v>45386</v>
      </c>
      <c r="CI68" vm="2668">
        <v>176.45</v>
      </c>
    </row>
    <row r="69" spans="1:87">
      <c r="A69" vm="2669">
        <v>45387</v>
      </c>
      <c r="B69" vm="2670">
        <v>15.17</v>
      </c>
      <c r="C69" vm="2669">
        <v>45387</v>
      </c>
      <c r="D69" vm="2671">
        <v>63.46</v>
      </c>
      <c r="E69" vm="2669">
        <v>45387</v>
      </c>
      <c r="F69" vm="1240">
        <v>19.28</v>
      </c>
      <c r="G69" vm="2669">
        <v>45387</v>
      </c>
      <c r="H69" vm="2672">
        <v>979.55</v>
      </c>
      <c r="I69" vm="2669">
        <v>45387</v>
      </c>
      <c r="J69" vm="2673">
        <v>130.29</v>
      </c>
      <c r="K69" vm="2669">
        <v>45387</v>
      </c>
      <c r="L69" vm="2674">
        <v>388.39</v>
      </c>
      <c r="M69" vm="2669">
        <v>45387</v>
      </c>
      <c r="N69" vm="2675">
        <v>45.07</v>
      </c>
      <c r="O69" vm="2669">
        <v>45387</v>
      </c>
      <c r="P69" vm="2676">
        <v>13.2818</v>
      </c>
      <c r="Q69" vm="2669">
        <v>45387</v>
      </c>
      <c r="R69" vm="2677">
        <v>183.34</v>
      </c>
      <c r="S69" vm="2669">
        <v>45387</v>
      </c>
      <c r="T69" vm="2678">
        <v>173.07</v>
      </c>
      <c r="U69" vm="2669">
        <v>45387</v>
      </c>
      <c r="V69" vm="2679">
        <v>412.54</v>
      </c>
      <c r="W69" vm="2669">
        <v>45387</v>
      </c>
      <c r="X69" vm="2680">
        <v>425.52</v>
      </c>
      <c r="Y69" vm="2669">
        <v>45387</v>
      </c>
      <c r="Z69" vm="2681">
        <v>32.54</v>
      </c>
      <c r="AA69" vm="2669">
        <v>45387</v>
      </c>
      <c r="AB69" vm="2682">
        <v>125.86</v>
      </c>
      <c r="AC69" vm="2669">
        <v>45387</v>
      </c>
      <c r="AD69" vm="1519">
        <v>123.45</v>
      </c>
      <c r="AE69" vm="2669">
        <v>45387</v>
      </c>
      <c r="AF69" vm="2683">
        <v>169.58</v>
      </c>
      <c r="AG69" vm="2669">
        <v>45387</v>
      </c>
      <c r="AH69" vm="2684">
        <v>64.180000000000007</v>
      </c>
      <c r="AI69" vm="2669">
        <v>45387</v>
      </c>
      <c r="AJ69" vm="2685">
        <v>74.58</v>
      </c>
      <c r="AK69" vm="2669">
        <v>45387</v>
      </c>
      <c r="AL69" vm="2686">
        <v>153.86000000000001</v>
      </c>
      <c r="AM69" vm="2669">
        <v>45387</v>
      </c>
      <c r="AN69" vm="2687">
        <v>6.43</v>
      </c>
      <c r="AO69" vm="2669">
        <v>45387</v>
      </c>
      <c r="AP69" vm="2688">
        <v>75.8</v>
      </c>
      <c r="AQ69" vm="2669">
        <v>45387</v>
      </c>
      <c r="AR69" vm="2689">
        <v>56.74</v>
      </c>
      <c r="AS69" vm="2669">
        <v>45387</v>
      </c>
      <c r="AT69" vm="2690">
        <v>111.2</v>
      </c>
      <c r="AU69" vm="2669">
        <v>45387</v>
      </c>
      <c r="AV69" vm="898">
        <v>56.76</v>
      </c>
      <c r="AW69" vm="2669">
        <v>45387</v>
      </c>
      <c r="AX69" vm="2691">
        <v>44.97</v>
      </c>
      <c r="AY69" vm="2669">
        <v>45387</v>
      </c>
      <c r="AZ69" vm="2692">
        <v>121.42</v>
      </c>
      <c r="BA69" vm="2669">
        <v>45387</v>
      </c>
      <c r="BB69" vm="2693">
        <v>190.17</v>
      </c>
      <c r="BC69" vm="2669">
        <v>45387</v>
      </c>
      <c r="BD69" vm="2694">
        <v>144.43</v>
      </c>
      <c r="BE69" vm="2669">
        <v>45387</v>
      </c>
      <c r="BF69" vm="2695">
        <v>41.19</v>
      </c>
      <c r="BG69" vm="2669">
        <v>45387</v>
      </c>
      <c r="BH69" vm="2696">
        <v>215.14</v>
      </c>
      <c r="BI69" vm="2669">
        <v>45387</v>
      </c>
      <c r="BJ69" vm="2697">
        <v>37.11</v>
      </c>
      <c r="BK69" vm="2669">
        <v>45387</v>
      </c>
      <c r="BL69" vm="1410">
        <v>42.12</v>
      </c>
      <c r="BM69" vm="2669">
        <v>45387</v>
      </c>
      <c r="BN69" vm="2698">
        <v>103.24</v>
      </c>
      <c r="BO69" vm="2669">
        <v>45387</v>
      </c>
      <c r="BP69" vm="2699">
        <v>169.14</v>
      </c>
      <c r="BQ69" vm="2669">
        <v>45387</v>
      </c>
      <c r="BR69" vm="2700">
        <v>197.15</v>
      </c>
      <c r="BS69" vm="2669">
        <v>45387</v>
      </c>
      <c r="BT69" vm="2701">
        <v>301.91000000000003</v>
      </c>
      <c r="BU69" vm="2669">
        <v>45387</v>
      </c>
      <c r="BV69" vm="2702">
        <v>37.35</v>
      </c>
      <c r="BW69" vm="2669">
        <v>45387</v>
      </c>
      <c r="BX69" vm="2703">
        <v>66.33</v>
      </c>
      <c r="BZ69" vm="2669">
        <v>45387</v>
      </c>
      <c r="CA69" vm="2704">
        <v>476.49</v>
      </c>
      <c r="CB69" vm="2669">
        <v>45387</v>
      </c>
      <c r="CC69" vm="2705">
        <v>107.47</v>
      </c>
      <c r="CD69" vm="2669">
        <v>45387</v>
      </c>
      <c r="CE69" vm="2706">
        <v>99.24</v>
      </c>
      <c r="CF69" vm="2669">
        <v>45387</v>
      </c>
      <c r="CG69" vm="2707">
        <v>50.14</v>
      </c>
      <c r="CH69" vm="2669">
        <v>45387</v>
      </c>
      <c r="CI69" vm="2708">
        <v>177.80160000000001</v>
      </c>
    </row>
    <row r="70" spans="1:87">
      <c r="A70" vm="2709">
        <v>45390</v>
      </c>
      <c r="B70" vm="2710">
        <v>15.51</v>
      </c>
      <c r="C70" vm="2709">
        <v>45390</v>
      </c>
      <c r="D70" vm="2711">
        <v>63.18</v>
      </c>
      <c r="E70" vm="2709">
        <v>45390</v>
      </c>
      <c r="F70" vm="2712">
        <v>19.600000000000001</v>
      </c>
      <c r="G70" vm="2709">
        <v>45390</v>
      </c>
      <c r="H70" vm="2713">
        <v>982.71</v>
      </c>
      <c r="I70" vm="2709">
        <v>45390</v>
      </c>
      <c r="J70" vm="2714">
        <v>130</v>
      </c>
      <c r="K70" vm="2709">
        <v>45390</v>
      </c>
      <c r="L70" vm="2715">
        <v>386.93</v>
      </c>
      <c r="M70" vm="2709">
        <v>45390</v>
      </c>
      <c r="N70" vm="2716">
        <v>45.48</v>
      </c>
      <c r="O70" vm="2709">
        <v>45390</v>
      </c>
      <c r="P70" vm="2717">
        <v>13.3903</v>
      </c>
      <c r="Q70" vm="2709">
        <v>45390</v>
      </c>
      <c r="R70" vm="2718">
        <v>183.71</v>
      </c>
      <c r="S70" vm="2709">
        <v>45390</v>
      </c>
      <c r="T70" vm="2719">
        <v>175.45</v>
      </c>
      <c r="U70" vm="2709">
        <v>45390</v>
      </c>
      <c r="V70" vm="2720">
        <v>410.75</v>
      </c>
      <c r="W70" vm="2709">
        <v>45390</v>
      </c>
      <c r="X70" vm="2721">
        <v>424.59</v>
      </c>
      <c r="Y70" vm="2709">
        <v>45390</v>
      </c>
      <c r="Z70" vm="2722">
        <v>33.86</v>
      </c>
      <c r="AA70" vm="2709">
        <v>45390</v>
      </c>
      <c r="AB70" vm="2723">
        <v>127.46</v>
      </c>
      <c r="AC70" vm="2709">
        <v>45390</v>
      </c>
      <c r="AD70" vm="2724">
        <v>131.69</v>
      </c>
      <c r="AE70" vm="2709">
        <v>45390</v>
      </c>
      <c r="AF70" vm="2725">
        <v>168.45</v>
      </c>
      <c r="AG70" vm="2709">
        <v>45390</v>
      </c>
      <c r="AH70" vm="2726">
        <v>64.86</v>
      </c>
      <c r="AI70" vm="2709">
        <v>45390</v>
      </c>
      <c r="AJ70" vm="2727">
        <v>74.44</v>
      </c>
      <c r="AK70" vm="2709">
        <v>45390</v>
      </c>
      <c r="AL70" vm="2728">
        <v>154.86000000000001</v>
      </c>
      <c r="AM70" vm="2709">
        <v>45390</v>
      </c>
      <c r="AN70" vm="2729">
        <v>6.28</v>
      </c>
      <c r="AO70" vm="2709">
        <v>45390</v>
      </c>
      <c r="AP70" vm="2730">
        <v>76.39</v>
      </c>
      <c r="AQ70" vm="2709">
        <v>45390</v>
      </c>
      <c r="AR70" vm="2731">
        <v>57.02</v>
      </c>
      <c r="AS70" vm="2709">
        <v>45390</v>
      </c>
      <c r="AT70" vm="1730">
        <v>110.52</v>
      </c>
      <c r="AU70" vm="2709">
        <v>45390</v>
      </c>
      <c r="AV70" vm="1887">
        <v>55.73</v>
      </c>
      <c r="AW70" vm="2709">
        <v>45390</v>
      </c>
      <c r="AX70" vm="2732">
        <v>45.73</v>
      </c>
      <c r="AY70" vm="2709">
        <v>45390</v>
      </c>
      <c r="AZ70" vm="2733">
        <v>121.96</v>
      </c>
      <c r="BA70" vm="2709">
        <v>45390</v>
      </c>
      <c r="BB70" vm="2734">
        <v>188.21</v>
      </c>
      <c r="BC70" vm="2709">
        <v>45390</v>
      </c>
      <c r="BD70" vm="2735">
        <v>145.43</v>
      </c>
      <c r="BE70" vm="2709">
        <v>45390</v>
      </c>
      <c r="BF70" vm="2413">
        <v>40.85</v>
      </c>
      <c r="BG70" vm="2709">
        <v>45390</v>
      </c>
      <c r="BH70" vm="2736">
        <v>216.48</v>
      </c>
      <c r="BI70" vm="2709">
        <v>45390</v>
      </c>
      <c r="BJ70" vm="2737">
        <v>37.5</v>
      </c>
      <c r="BK70" vm="2709">
        <v>45390</v>
      </c>
      <c r="BL70" vm="2738">
        <v>41.73</v>
      </c>
      <c r="BM70" vm="2709">
        <v>45390</v>
      </c>
      <c r="BN70" vm="2739">
        <v>102.76</v>
      </c>
      <c r="BO70" vm="2709">
        <v>45390</v>
      </c>
      <c r="BP70" vm="2683">
        <v>169.58</v>
      </c>
      <c r="BQ70" vm="2709">
        <v>45390</v>
      </c>
      <c r="BR70" vm="2740">
        <v>197.76</v>
      </c>
      <c r="BS70" vm="2709">
        <v>45390</v>
      </c>
      <c r="BT70" vm="2741">
        <v>301.73</v>
      </c>
      <c r="BU70" vm="2709">
        <v>45390</v>
      </c>
      <c r="BV70" vm="2697">
        <v>37.11</v>
      </c>
      <c r="BW70" vm="2709">
        <v>45390</v>
      </c>
      <c r="BX70" vm="2742">
        <v>66.56</v>
      </c>
      <c r="BZ70" vm="2709">
        <v>45390</v>
      </c>
      <c r="CA70" vm="2743">
        <v>476.68</v>
      </c>
      <c r="CB70" vm="2709">
        <v>45390</v>
      </c>
      <c r="CC70" vm="2127">
        <v>107.7</v>
      </c>
      <c r="CD70" vm="2709">
        <v>45390</v>
      </c>
      <c r="CE70" vm="2744">
        <v>99.43</v>
      </c>
      <c r="CF70" vm="2709">
        <v>45390</v>
      </c>
      <c r="CG70" vm="2745">
        <v>50.17</v>
      </c>
      <c r="CH70" vm="2709">
        <v>45390</v>
      </c>
      <c r="CI70" vm="2746">
        <v>177.9939</v>
      </c>
    </row>
    <row r="71" spans="1:87">
      <c r="A71" vm="2747">
        <v>45391</v>
      </c>
      <c r="B71" vm="2748">
        <v>15.79</v>
      </c>
      <c r="C71" vm="2747">
        <v>45391</v>
      </c>
      <c r="D71" vm="2749">
        <v>63.9</v>
      </c>
      <c r="E71" vm="2747">
        <v>45391</v>
      </c>
      <c r="F71" vm="2750">
        <v>19.34</v>
      </c>
      <c r="G71" vm="2747">
        <v>45391</v>
      </c>
      <c r="H71" vm="2751">
        <v>989.83</v>
      </c>
      <c r="I71" vm="2747">
        <v>45391</v>
      </c>
      <c r="J71" vm="2752">
        <v>130.69</v>
      </c>
      <c r="K71" vm="2747">
        <v>45391</v>
      </c>
      <c r="L71" vm="2753">
        <v>390.96</v>
      </c>
      <c r="M71" vm="2747">
        <v>45391</v>
      </c>
      <c r="N71" vm="1477">
        <v>44.94</v>
      </c>
      <c r="O71" vm="2747">
        <v>45391</v>
      </c>
      <c r="P71" vm="2754">
        <v>13.340999999999999</v>
      </c>
      <c r="Q71" vm="2747">
        <v>45391</v>
      </c>
      <c r="R71" vm="1094">
        <v>188.5</v>
      </c>
      <c r="S71" vm="2747">
        <v>45391</v>
      </c>
      <c r="T71" vm="2755">
        <v>173.54</v>
      </c>
      <c r="U71" vm="2747">
        <v>45391</v>
      </c>
      <c r="V71" vm="2756">
        <v>411.48</v>
      </c>
      <c r="W71" vm="2747">
        <v>45391</v>
      </c>
      <c r="X71" vm="2757">
        <v>426.28</v>
      </c>
      <c r="Y71" vm="2747">
        <v>45391</v>
      </c>
      <c r="Z71" vm="2758">
        <v>34.76</v>
      </c>
      <c r="AA71" vm="2747">
        <v>45391</v>
      </c>
      <c r="AB71" vm="2278">
        <v>124.86</v>
      </c>
      <c r="AC71" vm="2747">
        <v>45391</v>
      </c>
      <c r="AD71" vm="2759">
        <v>129.16</v>
      </c>
      <c r="AE71" vm="2747">
        <v>45391</v>
      </c>
      <c r="AF71" vm="2760">
        <v>169.67</v>
      </c>
      <c r="AG71" vm="2747">
        <v>45391</v>
      </c>
      <c r="AH71" vm="2761">
        <v>65.38</v>
      </c>
      <c r="AI71" vm="2747">
        <v>45391</v>
      </c>
      <c r="AJ71" vm="2762">
        <v>73.36</v>
      </c>
      <c r="AK71" vm="2747">
        <v>45391</v>
      </c>
      <c r="AL71" vm="2763">
        <v>155.58000000000001</v>
      </c>
      <c r="AM71" vm="2747">
        <v>45391</v>
      </c>
      <c r="AN71" vm="2648">
        <v>6.38</v>
      </c>
      <c r="AO71" vm="2747">
        <v>45391</v>
      </c>
      <c r="AP71" vm="2764">
        <v>76.64</v>
      </c>
      <c r="AQ71" vm="2747">
        <v>45391</v>
      </c>
      <c r="AR71" vm="2765">
        <v>57.2</v>
      </c>
      <c r="AS71" vm="2747">
        <v>45391</v>
      </c>
      <c r="AT71" vm="2166">
        <v>112.44</v>
      </c>
      <c r="AU71" vm="2747">
        <v>45391</v>
      </c>
      <c r="AV71" vm="2766">
        <v>56.24</v>
      </c>
      <c r="AW71" vm="2747">
        <v>45391</v>
      </c>
      <c r="AX71" vm="2767">
        <v>46.64</v>
      </c>
      <c r="AY71" vm="2747">
        <v>45391</v>
      </c>
      <c r="AZ71" vm="2768">
        <v>123.56</v>
      </c>
      <c r="BA71" vm="2747">
        <v>45391</v>
      </c>
      <c r="BB71" vm="2769">
        <v>192.81</v>
      </c>
      <c r="BC71" vm="2747">
        <v>45391</v>
      </c>
      <c r="BD71" vm="2770">
        <v>148.55000000000001</v>
      </c>
      <c r="BE71" vm="2747">
        <v>45391</v>
      </c>
      <c r="BF71" vm="2771">
        <v>40.880000000000003</v>
      </c>
      <c r="BG71" vm="2747">
        <v>45391</v>
      </c>
      <c r="BH71" vm="2772">
        <v>217.67</v>
      </c>
      <c r="BI71" vm="2747">
        <v>45391</v>
      </c>
      <c r="BJ71" vm="2773">
        <v>37.729999999999997</v>
      </c>
      <c r="BK71" vm="2747">
        <v>45391</v>
      </c>
      <c r="BL71" vm="2774">
        <v>40.840000000000003</v>
      </c>
      <c r="BM71" vm="2747">
        <v>45391</v>
      </c>
      <c r="BN71" vm="2775">
        <v>98.87</v>
      </c>
      <c r="BO71" vm="2747">
        <v>45391</v>
      </c>
      <c r="BP71" vm="1218">
        <v>170.61</v>
      </c>
      <c r="BQ71" vm="2747">
        <v>45391</v>
      </c>
      <c r="BR71" vm="2776">
        <v>198.41</v>
      </c>
      <c r="BS71" vm="2747">
        <v>45391</v>
      </c>
      <c r="BT71" vm="2777">
        <v>302.37</v>
      </c>
      <c r="BU71" vm="2747">
        <v>45391</v>
      </c>
      <c r="BV71" vm="2658">
        <v>36.92</v>
      </c>
      <c r="BW71" vm="2747">
        <v>45391</v>
      </c>
      <c r="BX71" vm="2778">
        <v>66.77</v>
      </c>
      <c r="BZ71" vm="2747">
        <v>45391</v>
      </c>
      <c r="CA71" vm="2779">
        <v>477.27</v>
      </c>
      <c r="CB71" vm="2747">
        <v>45391</v>
      </c>
      <c r="CC71" vm="2780">
        <v>108.06</v>
      </c>
      <c r="CD71" vm="2747">
        <v>45391</v>
      </c>
      <c r="CE71" vm="2781">
        <v>99.61</v>
      </c>
      <c r="CF71" vm="2747">
        <v>45391</v>
      </c>
      <c r="CG71" vm="2782">
        <v>50.127400000000002</v>
      </c>
      <c r="CH71" vm="2747">
        <v>45391</v>
      </c>
      <c r="CI71" vm="2783">
        <v>178.3459</v>
      </c>
    </row>
    <row r="72" spans="1:87">
      <c r="A72" vm="2784">
        <v>45392</v>
      </c>
      <c r="B72" vm="2785">
        <v>15.88</v>
      </c>
      <c r="C72" vm="2784">
        <v>45392</v>
      </c>
      <c r="D72" vm="2786">
        <v>63.89</v>
      </c>
      <c r="E72" vm="2784">
        <v>45392</v>
      </c>
      <c r="F72" vm="2787">
        <v>18.93</v>
      </c>
      <c r="G72" vm="2784">
        <v>45392</v>
      </c>
      <c r="H72" vm="2788">
        <v>974.61</v>
      </c>
      <c r="I72" vm="2784">
        <v>45392</v>
      </c>
      <c r="J72" vm="2789">
        <v>129.30000000000001</v>
      </c>
      <c r="K72" vm="2784">
        <v>45392</v>
      </c>
      <c r="L72" vm="2790">
        <v>388.46</v>
      </c>
      <c r="M72" vm="2784">
        <v>45392</v>
      </c>
      <c r="N72" vm="2791">
        <v>44.82</v>
      </c>
      <c r="O72" vm="2784">
        <v>45392</v>
      </c>
      <c r="P72" vm="2792">
        <v>12.7494</v>
      </c>
      <c r="Q72" vm="2784">
        <v>45392</v>
      </c>
      <c r="R72" vm="2793">
        <v>183.95</v>
      </c>
      <c r="S72" vm="2784">
        <v>45392</v>
      </c>
      <c r="T72" vm="2794">
        <v>170.23</v>
      </c>
      <c r="U72" vm="2784">
        <v>45392</v>
      </c>
      <c r="V72" vm="2795">
        <v>411.97</v>
      </c>
      <c r="W72" vm="2784">
        <v>45392</v>
      </c>
      <c r="X72" vm="2796">
        <v>423.26</v>
      </c>
      <c r="Y72" vm="2784">
        <v>45392</v>
      </c>
      <c r="Z72" vm="2797">
        <v>33.229999999999997</v>
      </c>
      <c r="AA72" vm="2784">
        <v>45392</v>
      </c>
      <c r="AB72" vm="2798">
        <v>124.93</v>
      </c>
      <c r="AC72" vm="2784">
        <v>45392</v>
      </c>
      <c r="AD72" vm="2799">
        <v>127.65</v>
      </c>
      <c r="AE72" vm="2784">
        <v>45392</v>
      </c>
      <c r="AF72" vm="2800">
        <v>167.78</v>
      </c>
      <c r="AG72" vm="2784">
        <v>45392</v>
      </c>
      <c r="AH72" vm="2801">
        <v>64.010000000000005</v>
      </c>
      <c r="AI72" vm="2784">
        <v>45392</v>
      </c>
      <c r="AJ72" vm="2802">
        <v>71.150000000000006</v>
      </c>
      <c r="AK72" vm="2784">
        <v>45392</v>
      </c>
      <c r="AL72" vm="2803">
        <v>152.97</v>
      </c>
      <c r="AM72" vm="2784">
        <v>45392</v>
      </c>
      <c r="AN72" vm="2804">
        <v>6.16</v>
      </c>
      <c r="AO72" vm="2784">
        <v>45392</v>
      </c>
      <c r="AP72" vm="874">
        <v>74.37</v>
      </c>
      <c r="AQ72" vm="2784">
        <v>45392</v>
      </c>
      <c r="AR72" vm="2805">
        <v>55.68</v>
      </c>
      <c r="AS72" vm="2784">
        <v>45392</v>
      </c>
      <c r="AT72" vm="2806">
        <v>111.17</v>
      </c>
      <c r="AU72" vm="2784">
        <v>45392</v>
      </c>
      <c r="AV72" vm="2807">
        <v>55.48</v>
      </c>
      <c r="AW72" vm="2784">
        <v>45392</v>
      </c>
      <c r="AX72" vm="2472">
        <v>45.3</v>
      </c>
      <c r="AY72" vm="2784">
        <v>45392</v>
      </c>
      <c r="AZ72" vm="2808">
        <v>119.94</v>
      </c>
      <c r="BA72" vm="2784">
        <v>45392</v>
      </c>
      <c r="BB72" vm="2809">
        <v>181.96</v>
      </c>
      <c r="BC72" vm="2784">
        <v>45392</v>
      </c>
      <c r="BD72" vm="2810">
        <v>144.87</v>
      </c>
      <c r="BE72" vm="2784">
        <v>45392</v>
      </c>
      <c r="BF72" vm="2811">
        <v>40.69</v>
      </c>
      <c r="BG72" vm="2784">
        <v>45392</v>
      </c>
      <c r="BH72" vm="2812">
        <v>215.61</v>
      </c>
      <c r="BI72" vm="2784">
        <v>45392</v>
      </c>
      <c r="BJ72" vm="2813">
        <v>36.65</v>
      </c>
      <c r="BK72" vm="2784">
        <v>45392</v>
      </c>
      <c r="BL72" vm="2814">
        <v>40.520000000000003</v>
      </c>
      <c r="BM72" vm="2784">
        <v>45392</v>
      </c>
      <c r="BN72" vm="2815">
        <v>99.31</v>
      </c>
      <c r="BO72" vm="2784">
        <v>45392</v>
      </c>
      <c r="BP72" vm="782">
        <v>168.95</v>
      </c>
      <c r="BQ72" vm="2784">
        <v>45392</v>
      </c>
      <c r="BR72" vm="882">
        <v>195.65</v>
      </c>
      <c r="BS72" vm="2784">
        <v>45392</v>
      </c>
      <c r="BT72" vm="2816">
        <v>299.62</v>
      </c>
      <c r="BU72" vm="2784">
        <v>45392</v>
      </c>
      <c r="BV72" vm="2817">
        <v>37.08</v>
      </c>
      <c r="BW72" vm="2784">
        <v>45392</v>
      </c>
      <c r="BX72" vm="2818">
        <v>64.87</v>
      </c>
      <c r="BZ72" vm="2784">
        <v>45392</v>
      </c>
      <c r="CA72" vm="2819">
        <v>472.65</v>
      </c>
      <c r="CB72" vm="2784">
        <v>45392</v>
      </c>
      <c r="CC72" vm="2820">
        <v>106.62</v>
      </c>
      <c r="CD72" vm="2784">
        <v>45392</v>
      </c>
      <c r="CE72" vm="2821">
        <v>98.5</v>
      </c>
      <c r="CF72" vm="2784">
        <v>45392</v>
      </c>
      <c r="CG72" vm="2822">
        <v>49.77</v>
      </c>
      <c r="CH72" vm="2784">
        <v>45392</v>
      </c>
      <c r="CI72" vm="2823">
        <v>176.3954</v>
      </c>
    </row>
    <row r="73" spans="1:87">
      <c r="A73" vm="2824">
        <v>45393</v>
      </c>
      <c r="B73" vm="2825">
        <v>15.81</v>
      </c>
      <c r="C73" vm="2824">
        <v>45393</v>
      </c>
      <c r="D73" vm="2826">
        <v>62.57</v>
      </c>
      <c r="E73" vm="2824">
        <v>45393</v>
      </c>
      <c r="F73" vm="2827">
        <v>18.87</v>
      </c>
      <c r="G73" vm="2824">
        <v>45393</v>
      </c>
      <c r="H73" vm="2828">
        <v>992.18</v>
      </c>
      <c r="I73" vm="2824">
        <v>45393</v>
      </c>
      <c r="J73" vm="2522">
        <v>129.18</v>
      </c>
      <c r="K73" vm="2824">
        <v>45393</v>
      </c>
      <c r="L73" vm="2829">
        <v>392.26</v>
      </c>
      <c r="M73" vm="2824">
        <v>45393</v>
      </c>
      <c r="N73" vm="2830">
        <v>45.1</v>
      </c>
      <c r="O73" vm="2824">
        <v>45393</v>
      </c>
      <c r="P73" vm="183">
        <v>12.719799999999999</v>
      </c>
      <c r="Q73" vm="2824">
        <v>45393</v>
      </c>
      <c r="R73" vm="2831">
        <v>184.78</v>
      </c>
      <c r="S73" vm="2824">
        <v>45393</v>
      </c>
      <c r="T73" vm="2832">
        <v>171.12</v>
      </c>
      <c r="U73" vm="2824">
        <v>45393</v>
      </c>
      <c r="V73" vm="2833">
        <v>412.84</v>
      </c>
      <c r="W73" vm="2824">
        <v>45393</v>
      </c>
      <c r="X73" vm="2834">
        <v>427.93</v>
      </c>
      <c r="Y73" vm="2824">
        <v>45393</v>
      </c>
      <c r="Z73" vm="2835">
        <v>35</v>
      </c>
      <c r="AA73" vm="2824">
        <v>45393</v>
      </c>
      <c r="AB73" vm="2836">
        <v>125.4</v>
      </c>
      <c r="AC73" vm="2824">
        <v>45393</v>
      </c>
      <c r="AD73" vm="2837">
        <v>130.31</v>
      </c>
      <c r="AE73" vm="2824">
        <v>45393</v>
      </c>
      <c r="AF73" vm="2838">
        <v>175.04</v>
      </c>
      <c r="AG73" vm="2824">
        <v>45393</v>
      </c>
      <c r="AH73" vm="2839">
        <v>63.94</v>
      </c>
      <c r="AI73" vm="2824">
        <v>45393</v>
      </c>
      <c r="AJ73" vm="2840">
        <v>69.739999999999995</v>
      </c>
      <c r="AK73" vm="2824">
        <v>45393</v>
      </c>
      <c r="AL73" vm="2841">
        <v>159.35</v>
      </c>
      <c r="AM73" vm="2824">
        <v>45393</v>
      </c>
      <c r="AN73" vm="2842">
        <v>6.2</v>
      </c>
      <c r="AO73" vm="2824">
        <v>45393</v>
      </c>
      <c r="AP73" vm="2843">
        <v>73.91</v>
      </c>
      <c r="AQ73" vm="2824">
        <v>45393</v>
      </c>
      <c r="AR73" vm="2844">
        <v>55.37</v>
      </c>
      <c r="AS73" vm="2824">
        <v>45393</v>
      </c>
      <c r="AT73" vm="2845">
        <v>111.45</v>
      </c>
      <c r="AU73" vm="2824">
        <v>45393</v>
      </c>
      <c r="AV73" vm="2846">
        <v>54.59</v>
      </c>
      <c r="AW73" vm="2824">
        <v>45393</v>
      </c>
      <c r="AX73" vm="2847">
        <v>45.84</v>
      </c>
      <c r="AY73" vm="2824">
        <v>45393</v>
      </c>
      <c r="AZ73" vm="2848">
        <v>121.04</v>
      </c>
      <c r="BA73" vm="2824">
        <v>45393</v>
      </c>
      <c r="BB73" vm="2849">
        <v>178.64</v>
      </c>
      <c r="BC73" vm="2824">
        <v>45393</v>
      </c>
      <c r="BD73" vm="2735">
        <v>145.43</v>
      </c>
      <c r="BE73" vm="2824">
        <v>45393</v>
      </c>
      <c r="BF73" vm="946">
        <v>40.799999999999997</v>
      </c>
      <c r="BG73" vm="2824">
        <v>45393</v>
      </c>
      <c r="BH73" vm="2850">
        <v>219.8</v>
      </c>
      <c r="BI73" vm="2824">
        <v>45393</v>
      </c>
      <c r="BJ73" vm="2581">
        <v>36.35</v>
      </c>
      <c r="BK73" vm="2824">
        <v>45393</v>
      </c>
      <c r="BL73" vm="2851">
        <v>40.159999999999997</v>
      </c>
      <c r="BM73" vm="2824">
        <v>45393</v>
      </c>
      <c r="BN73" vm="2852">
        <v>97.34</v>
      </c>
      <c r="BO73" vm="2824">
        <v>45393</v>
      </c>
      <c r="BP73" vm="1211">
        <v>168.36</v>
      </c>
      <c r="BQ73" vm="2824">
        <v>45393</v>
      </c>
      <c r="BR73" vm="2853">
        <v>196.87</v>
      </c>
      <c r="BS73" vm="2824">
        <v>45393</v>
      </c>
      <c r="BT73" vm="2854">
        <v>299.14999999999998</v>
      </c>
      <c r="BU73" vm="2824">
        <v>45393</v>
      </c>
      <c r="BV73" vm="2855">
        <v>36.880000000000003</v>
      </c>
      <c r="BW73" vm="2824">
        <v>45393</v>
      </c>
      <c r="BX73" vm="2856">
        <v>64.66</v>
      </c>
      <c r="BZ73" vm="2824">
        <v>45393</v>
      </c>
      <c r="CA73" vm="2857">
        <v>476.06</v>
      </c>
      <c r="CB73" vm="2824">
        <v>45393</v>
      </c>
      <c r="CC73" vm="2858">
        <v>107.04</v>
      </c>
      <c r="CD73" vm="2824">
        <v>45393</v>
      </c>
      <c r="CE73" vm="2101">
        <v>99.2</v>
      </c>
      <c r="CF73" vm="2824">
        <v>45393</v>
      </c>
      <c r="CG73" vm="2423">
        <v>50.2</v>
      </c>
      <c r="CH73" vm="2824">
        <v>45393</v>
      </c>
      <c r="CI73" vm="2859">
        <v>177.36429999999999</v>
      </c>
    </row>
    <row r="74" spans="1:87">
      <c r="A74" vm="2860">
        <v>45394</v>
      </c>
      <c r="B74" vm="602">
        <v>15.22</v>
      </c>
      <c r="C74" vm="2860">
        <v>45394</v>
      </c>
      <c r="D74" vm="2861">
        <v>60.97</v>
      </c>
      <c r="E74" vm="2860">
        <v>45394</v>
      </c>
      <c r="F74" vm="2862">
        <v>18.54</v>
      </c>
      <c r="G74" vm="2860">
        <v>45394</v>
      </c>
      <c r="H74" vm="2863">
        <v>961.84</v>
      </c>
      <c r="I74" vm="2860">
        <v>45394</v>
      </c>
      <c r="J74" vm="2864">
        <v>127.89</v>
      </c>
      <c r="K74" vm="2860">
        <v>45394</v>
      </c>
      <c r="L74" vm="2865">
        <v>384.8</v>
      </c>
      <c r="M74" vm="2860">
        <v>45394</v>
      </c>
      <c r="N74" vm="2866">
        <v>44.35</v>
      </c>
      <c r="O74" vm="2860">
        <v>45394</v>
      </c>
      <c r="P74" vm="2867">
        <v>12.404299999999999</v>
      </c>
      <c r="Q74" vm="2860">
        <v>45394</v>
      </c>
      <c r="R74" vm="2868">
        <v>181.41</v>
      </c>
      <c r="S74" vm="2860">
        <v>45394</v>
      </c>
      <c r="T74" vm="2869">
        <v>165.41</v>
      </c>
      <c r="U74" vm="2860">
        <v>45394</v>
      </c>
      <c r="V74" vm="2870">
        <v>397.27</v>
      </c>
      <c r="W74" vm="2860">
        <v>45394</v>
      </c>
      <c r="X74" vm="2871">
        <v>421.9</v>
      </c>
      <c r="Y74" vm="2860">
        <v>45394</v>
      </c>
      <c r="Z74" vm="2872">
        <v>32.64</v>
      </c>
      <c r="AA74" vm="2860">
        <v>45394</v>
      </c>
      <c r="AB74" vm="2873">
        <v>124.51</v>
      </c>
      <c r="AC74" vm="2860">
        <v>45394</v>
      </c>
      <c r="AD74" vm="2874">
        <v>122.58</v>
      </c>
      <c r="AE74" vm="2860">
        <v>45394</v>
      </c>
      <c r="AF74" vm="2875">
        <v>176.55</v>
      </c>
      <c r="AG74" vm="2860">
        <v>45394</v>
      </c>
      <c r="AH74" vm="2876">
        <v>63.08</v>
      </c>
      <c r="AI74" vm="2860">
        <v>45394</v>
      </c>
      <c r="AJ74" vm="2877">
        <v>68.64</v>
      </c>
      <c r="AK74" vm="2860">
        <v>45394</v>
      </c>
      <c r="AL74" vm="2878">
        <v>158.56</v>
      </c>
      <c r="AM74" vm="2860">
        <v>45394</v>
      </c>
      <c r="AN74" vm="2879">
        <v>5.81</v>
      </c>
      <c r="AO74" vm="2860">
        <v>45394</v>
      </c>
      <c r="AP74" vm="2880">
        <v>75.78</v>
      </c>
      <c r="AQ74" vm="2860">
        <v>45394</v>
      </c>
      <c r="AR74" vm="2881">
        <v>55.05</v>
      </c>
      <c r="AS74" vm="2860">
        <v>45394</v>
      </c>
      <c r="AT74" vm="2882">
        <v>109.11</v>
      </c>
      <c r="AU74" vm="2860">
        <v>45394</v>
      </c>
      <c r="AV74" vm="2883">
        <v>52.92</v>
      </c>
      <c r="AW74" vm="2860">
        <v>45394</v>
      </c>
      <c r="AX74" vm="624">
        <v>44.08</v>
      </c>
      <c r="AY74" vm="2860">
        <v>45394</v>
      </c>
      <c r="AZ74" vm="2884">
        <v>114.73</v>
      </c>
      <c r="BA74" vm="2860">
        <v>45394</v>
      </c>
      <c r="BB74" vm="2885">
        <v>179.2</v>
      </c>
      <c r="BC74" vm="2860">
        <v>45394</v>
      </c>
      <c r="BD74" vm="2886">
        <v>138.80000000000001</v>
      </c>
      <c r="BE74" vm="2860">
        <v>45394</v>
      </c>
      <c r="BF74" vm="1537">
        <v>40.659999999999997</v>
      </c>
      <c r="BG74" vm="2860">
        <v>45394</v>
      </c>
      <c r="BH74" vm="2887">
        <v>216.89</v>
      </c>
      <c r="BI74" vm="2860">
        <v>45394</v>
      </c>
      <c r="BJ74" vm="2888">
        <v>35.79</v>
      </c>
      <c r="BK74" vm="2860">
        <v>45394</v>
      </c>
      <c r="BL74" vm="1176">
        <v>39.72</v>
      </c>
      <c r="BM74" vm="2860">
        <v>45394</v>
      </c>
      <c r="BN74" vm="2889">
        <v>97.78</v>
      </c>
      <c r="BO74" vm="2860">
        <v>45394</v>
      </c>
      <c r="BP74" vm="2890">
        <v>168.1</v>
      </c>
      <c r="BQ74" vm="2860">
        <v>45394</v>
      </c>
      <c r="BR74" vm="2891">
        <v>196.16</v>
      </c>
      <c r="BS74" vm="2860">
        <v>45394</v>
      </c>
      <c r="BT74" vm="2892">
        <v>294.32</v>
      </c>
      <c r="BU74" vm="2860">
        <v>45394</v>
      </c>
      <c r="BV74" vm="2893">
        <v>36.5</v>
      </c>
      <c r="BW74" vm="2860">
        <v>45394</v>
      </c>
      <c r="BX74" vm="2894">
        <v>65</v>
      </c>
      <c r="BZ74" vm="2860">
        <v>45394</v>
      </c>
      <c r="CA74" vm="2895">
        <v>469.57</v>
      </c>
      <c r="CB74" vm="2860">
        <v>45394</v>
      </c>
      <c r="CC74" vm="2896">
        <v>105.53</v>
      </c>
      <c r="CD74" vm="2860">
        <v>45394</v>
      </c>
      <c r="CE74" vm="2897">
        <v>97.64</v>
      </c>
      <c r="CF74" vm="2860">
        <v>45394</v>
      </c>
      <c r="CG74" vm="1788">
        <v>49.49</v>
      </c>
      <c r="CH74" vm="2860">
        <v>45394</v>
      </c>
      <c r="CI74" vm="2898">
        <v>174.16</v>
      </c>
    </row>
    <row r="75" spans="1:87">
      <c r="A75" vm="2899">
        <v>45397</v>
      </c>
      <c r="B75" vm="2900">
        <v>15.39</v>
      </c>
      <c r="C75" vm="2899">
        <v>45397</v>
      </c>
      <c r="D75" vm="2901">
        <v>60.52</v>
      </c>
      <c r="E75" vm="2899">
        <v>45397</v>
      </c>
      <c r="F75" vm="2902">
        <v>18.07</v>
      </c>
      <c r="G75" vm="2899">
        <v>45397</v>
      </c>
      <c r="H75" vm="2903">
        <v>954.82</v>
      </c>
      <c r="I75" vm="2899">
        <v>45397</v>
      </c>
      <c r="J75" vm="2904">
        <v>127.05</v>
      </c>
      <c r="K75" vm="2899">
        <v>45397</v>
      </c>
      <c r="L75" vm="2905">
        <v>377.36</v>
      </c>
      <c r="M75" vm="2899">
        <v>45397</v>
      </c>
      <c r="N75" vm="538">
        <v>44.64</v>
      </c>
      <c r="O75" vm="2899">
        <v>45397</v>
      </c>
      <c r="P75" vm="2906">
        <v>12.069000000000001</v>
      </c>
      <c r="Q75" vm="2899">
        <v>45397</v>
      </c>
      <c r="R75" vm="2907">
        <v>174.85</v>
      </c>
      <c r="S75" vm="2899">
        <v>45397</v>
      </c>
      <c r="T75" vm="2908">
        <v>167.15</v>
      </c>
      <c r="U75" vm="2899">
        <v>45397</v>
      </c>
      <c r="V75" vm="2909">
        <v>393.8</v>
      </c>
      <c r="W75" vm="2899">
        <v>45397</v>
      </c>
      <c r="X75" vm="1679">
        <v>413.64</v>
      </c>
      <c r="Y75" vm="2899">
        <v>45397</v>
      </c>
      <c r="Z75" vm="2910">
        <v>32.39</v>
      </c>
      <c r="AA75" vm="2899">
        <v>45397</v>
      </c>
      <c r="AB75" vm="2911">
        <v>123.9</v>
      </c>
      <c r="AC75" vm="2899">
        <v>45397</v>
      </c>
      <c r="AD75" vm="2912">
        <v>120.5</v>
      </c>
      <c r="AE75" vm="2899">
        <v>45397</v>
      </c>
      <c r="AF75" vm="2913">
        <v>172.69</v>
      </c>
      <c r="AG75" vm="2899">
        <v>45397</v>
      </c>
      <c r="AH75" vm="2914">
        <v>62.75</v>
      </c>
      <c r="AI75" vm="2899">
        <v>45397</v>
      </c>
      <c r="AJ75" vm="2915">
        <v>68.959999999999994</v>
      </c>
      <c r="AK75" vm="2899">
        <v>45397</v>
      </c>
      <c r="AL75" vm="2916">
        <v>151.97999999999999</v>
      </c>
      <c r="AM75" vm="2899">
        <v>45397</v>
      </c>
      <c r="AN75" vm="2917">
        <v>5.61</v>
      </c>
      <c r="AO75" vm="2899">
        <v>45397</v>
      </c>
      <c r="AP75" vm="2918">
        <v>74.930000000000007</v>
      </c>
      <c r="AQ75" vm="2899">
        <v>45397</v>
      </c>
      <c r="AR75" vm="2919">
        <v>55.09</v>
      </c>
      <c r="AS75" vm="2899">
        <v>45397</v>
      </c>
      <c r="AT75" vm="2920">
        <v>108.89</v>
      </c>
      <c r="AU75" vm="2899">
        <v>45397</v>
      </c>
      <c r="AV75" vm="2921">
        <v>52.36</v>
      </c>
      <c r="AW75" vm="2899">
        <v>45397</v>
      </c>
      <c r="AX75" vm="2922">
        <v>44.03</v>
      </c>
      <c r="AY75" vm="2899">
        <v>45397</v>
      </c>
      <c r="AZ75" vm="2923">
        <v>111.91</v>
      </c>
      <c r="BA75" vm="2899">
        <v>45397</v>
      </c>
      <c r="BB75" vm="2924">
        <v>178.12</v>
      </c>
      <c r="BC75" vm="2899">
        <v>45397</v>
      </c>
      <c r="BD75" vm="2925">
        <v>137.24</v>
      </c>
      <c r="BE75" vm="2899">
        <v>45397</v>
      </c>
      <c r="BF75" vm="1416">
        <v>40.5</v>
      </c>
      <c r="BG75" vm="2899">
        <v>45397</v>
      </c>
      <c r="BH75" vm="2926">
        <v>220.95</v>
      </c>
      <c r="BI75" vm="2899">
        <v>45397</v>
      </c>
      <c r="BJ75" vm="2927">
        <v>35.950000000000003</v>
      </c>
      <c r="BK75" vm="2899">
        <v>45397</v>
      </c>
      <c r="BL75" vm="2928">
        <v>40.11</v>
      </c>
      <c r="BM75" vm="2899">
        <v>45397</v>
      </c>
      <c r="BN75" vm="2929">
        <v>97.3</v>
      </c>
      <c r="BO75" vm="2899">
        <v>45397</v>
      </c>
      <c r="BP75" vm="2930">
        <v>166.95</v>
      </c>
      <c r="BQ75" vm="2899">
        <v>45397</v>
      </c>
      <c r="BR75" vm="2931">
        <v>194.04</v>
      </c>
      <c r="BS75" vm="2899">
        <v>45397</v>
      </c>
      <c r="BT75" vm="2932">
        <v>272.89999999999998</v>
      </c>
      <c r="BU75" vm="2899">
        <v>45397</v>
      </c>
      <c r="BV75" vm="2016">
        <v>35.96</v>
      </c>
      <c r="BW75" vm="2899">
        <v>45397</v>
      </c>
      <c r="BX75" vm="2933">
        <v>64.510000000000005</v>
      </c>
      <c r="BZ75" vm="2899">
        <v>45397</v>
      </c>
      <c r="CA75" vm="2934">
        <v>463.61</v>
      </c>
      <c r="CB75" vm="2899">
        <v>45397</v>
      </c>
      <c r="CC75" vm="2935">
        <v>104.23</v>
      </c>
      <c r="CD75" vm="2899">
        <v>45397</v>
      </c>
      <c r="CE75" vm="2936">
        <v>96.32</v>
      </c>
      <c r="CF75" vm="2899">
        <v>45397</v>
      </c>
      <c r="CG75" vm="2937">
        <v>48.914700000000003</v>
      </c>
      <c r="CH75" vm="2899">
        <v>45397</v>
      </c>
      <c r="CI75" vm="2938">
        <v>172.61660000000001</v>
      </c>
    </row>
    <row r="76" spans="1:87">
      <c r="A76" vm="2939">
        <v>45398</v>
      </c>
      <c r="B76" vm="861">
        <v>15.54</v>
      </c>
      <c r="C76" vm="2939">
        <v>45398</v>
      </c>
      <c r="D76" vm="2940">
        <v>60.27</v>
      </c>
      <c r="E76" vm="2939">
        <v>45398</v>
      </c>
      <c r="F76" vm="2941">
        <v>18.350000000000001</v>
      </c>
      <c r="G76" vm="2939">
        <v>45398</v>
      </c>
      <c r="H76" vm="2942">
        <v>976.92</v>
      </c>
      <c r="I76" vm="2939">
        <v>45398</v>
      </c>
      <c r="J76" vm="2943">
        <v>126.55</v>
      </c>
      <c r="K76" vm="2939">
        <v>45398</v>
      </c>
      <c r="L76" vm="2944">
        <v>378.55</v>
      </c>
      <c r="M76" vm="2939">
        <v>45398</v>
      </c>
      <c r="N76" vm="2945">
        <v>44.43</v>
      </c>
      <c r="O76" vm="2939">
        <v>45398</v>
      </c>
      <c r="P76" vm="2946">
        <v>11.6647</v>
      </c>
      <c r="Q76" vm="2939">
        <v>45398</v>
      </c>
      <c r="R76" vm="2947">
        <v>174.32</v>
      </c>
      <c r="S76" vm="2939">
        <v>45398</v>
      </c>
      <c r="T76" vm="2948">
        <v>172.32</v>
      </c>
      <c r="U76" vm="2939">
        <v>45398</v>
      </c>
      <c r="V76" vm="696">
        <v>393.01</v>
      </c>
      <c r="W76" vm="2939">
        <v>45398</v>
      </c>
      <c r="X76" vm="2949">
        <v>414.58</v>
      </c>
      <c r="Y76" vm="2939">
        <v>45398</v>
      </c>
      <c r="Z76" vm="2950">
        <v>32.94</v>
      </c>
      <c r="AA76" vm="2939">
        <v>45398</v>
      </c>
      <c r="AB76" vm="1519">
        <v>123.45</v>
      </c>
      <c r="AC76" vm="2939">
        <v>45398</v>
      </c>
      <c r="AD76" vm="2951">
        <v>114.11</v>
      </c>
      <c r="AE76" vm="2939">
        <v>45398</v>
      </c>
      <c r="AF76" vm="2952">
        <v>169.38</v>
      </c>
      <c r="AG76" vm="2939">
        <v>45398</v>
      </c>
      <c r="AH76" vm="2953">
        <v>61.7</v>
      </c>
      <c r="AI76" vm="2939">
        <v>45398</v>
      </c>
      <c r="AJ76" vm="2954">
        <v>69.03</v>
      </c>
      <c r="AK76" vm="2939">
        <v>45398</v>
      </c>
      <c r="AL76" vm="2955">
        <v>150.30000000000001</v>
      </c>
      <c r="AM76" vm="2939">
        <v>45398</v>
      </c>
      <c r="AN76" vm="2956">
        <v>5.58</v>
      </c>
      <c r="AO76" vm="2939">
        <v>45398</v>
      </c>
      <c r="AP76" vm="2957">
        <v>73.02</v>
      </c>
      <c r="AQ76" vm="2939">
        <v>45398</v>
      </c>
      <c r="AR76" vm="2958">
        <v>54</v>
      </c>
      <c r="AS76" vm="2939">
        <v>45398</v>
      </c>
      <c r="AT76" vm="2959">
        <v>109.21</v>
      </c>
      <c r="AU76" vm="2939">
        <v>45398</v>
      </c>
      <c r="AV76" vm="2960">
        <v>51.67</v>
      </c>
      <c r="AW76" vm="2939">
        <v>45398</v>
      </c>
      <c r="AX76" vm="2961">
        <v>42.74</v>
      </c>
      <c r="AY76" vm="2939">
        <v>45398</v>
      </c>
      <c r="AZ76" vm="2962">
        <v>108.47</v>
      </c>
      <c r="BA76" vm="2939">
        <v>45398</v>
      </c>
      <c r="BB76" vm="2963">
        <v>172.21</v>
      </c>
      <c r="BC76" vm="2939">
        <v>45398</v>
      </c>
      <c r="BD76" vm="2964">
        <v>136.93</v>
      </c>
      <c r="BE76" vm="2939">
        <v>45398</v>
      </c>
      <c r="BF76" vm="2965">
        <v>39.950000000000003</v>
      </c>
      <c r="BG76" vm="2939">
        <v>45398</v>
      </c>
      <c r="BH76" vm="2966">
        <v>221.22</v>
      </c>
      <c r="BI76" vm="2939">
        <v>45398</v>
      </c>
      <c r="BJ76" vm="2967">
        <v>34.68</v>
      </c>
      <c r="BK76" vm="2939">
        <v>45398</v>
      </c>
      <c r="BL76" vm="2093">
        <v>39.770000000000003</v>
      </c>
      <c r="BM76" vm="2939">
        <v>45398</v>
      </c>
      <c r="BN76" vm="2968">
        <v>97.73</v>
      </c>
      <c r="BO76" vm="2939">
        <v>45398</v>
      </c>
      <c r="BP76" vm="2969">
        <v>167.5</v>
      </c>
      <c r="BQ76" vm="2939">
        <v>45398</v>
      </c>
      <c r="BR76" vm="32">
        <v>190.72</v>
      </c>
      <c r="BS76" vm="2939">
        <v>45398</v>
      </c>
      <c r="BT76" vm="2970">
        <v>277.41000000000003</v>
      </c>
      <c r="BU76" vm="2939">
        <v>45398</v>
      </c>
      <c r="BV76" vm="1895">
        <v>35.630000000000003</v>
      </c>
      <c r="BW76" vm="2939">
        <v>45398</v>
      </c>
      <c r="BX76" vm="2971">
        <v>63.52</v>
      </c>
      <c r="BZ76" vm="2939">
        <v>45398</v>
      </c>
      <c r="CA76" vm="2972">
        <v>462.78</v>
      </c>
      <c r="CB76" vm="2939">
        <v>45398</v>
      </c>
      <c r="CC76" vm="2973">
        <v>104.06</v>
      </c>
      <c r="CD76" vm="2939">
        <v>45398</v>
      </c>
      <c r="CE76" vm="2974">
        <v>96.29</v>
      </c>
      <c r="CF76" vm="2939">
        <v>45398</v>
      </c>
      <c r="CG76" vm="2975">
        <v>48.76</v>
      </c>
      <c r="CH76" vm="2939">
        <v>45398</v>
      </c>
      <c r="CI76" vm="2976">
        <v>171.792</v>
      </c>
    </row>
    <row r="77" spans="1:87">
      <c r="A77" vm="2977">
        <v>45399</v>
      </c>
      <c r="B77" vm="2978">
        <v>16</v>
      </c>
      <c r="C77" vm="2977">
        <v>45399</v>
      </c>
      <c r="D77" vm="2979">
        <v>60.42</v>
      </c>
      <c r="E77" vm="2977">
        <v>45399</v>
      </c>
      <c r="F77" vm="2980">
        <v>18.309999999999999</v>
      </c>
      <c r="G77" vm="2977">
        <v>45399</v>
      </c>
      <c r="H77" vm="2981">
        <v>907.61</v>
      </c>
      <c r="I77" vm="2977">
        <v>45399</v>
      </c>
      <c r="J77" vm="2982">
        <v>126.31</v>
      </c>
      <c r="K77" vm="2977">
        <v>45399</v>
      </c>
      <c r="L77" vm="2983">
        <v>374.17</v>
      </c>
      <c r="M77" vm="2977">
        <v>45399</v>
      </c>
      <c r="N77" vm="1595">
        <v>44.62</v>
      </c>
      <c r="O77" vm="2977">
        <v>45399</v>
      </c>
      <c r="P77" vm="2984">
        <v>11.507</v>
      </c>
      <c r="Q77" vm="2977">
        <v>45399</v>
      </c>
      <c r="R77" vm="2985">
        <v>172.96</v>
      </c>
      <c r="S77" vm="2977">
        <v>45399</v>
      </c>
      <c r="T77" vm="2986">
        <v>170.745</v>
      </c>
      <c r="U77" vm="2977">
        <v>45399</v>
      </c>
      <c r="V77" vm="2987">
        <v>396.88</v>
      </c>
      <c r="W77" vm="2977">
        <v>45399</v>
      </c>
      <c r="X77" vm="2988">
        <v>411.84</v>
      </c>
      <c r="Y77" vm="2977">
        <v>45399</v>
      </c>
      <c r="Z77" vm="2989">
        <v>32.86</v>
      </c>
      <c r="AA77" vm="2977">
        <v>45399</v>
      </c>
      <c r="AB77" vm="2990">
        <v>124.53</v>
      </c>
      <c r="AC77" vm="2977">
        <v>45399</v>
      </c>
      <c r="AD77" vm="1283">
        <v>114.39</v>
      </c>
      <c r="AE77" vm="2977">
        <v>45399</v>
      </c>
      <c r="AF77" vm="2991">
        <v>168</v>
      </c>
      <c r="AG77" vm="2977">
        <v>45399</v>
      </c>
      <c r="AH77" vm="2440">
        <v>63.79</v>
      </c>
      <c r="AI77" vm="2977">
        <v>45399</v>
      </c>
      <c r="AJ77" vm="2992">
        <v>68.599999999999994</v>
      </c>
      <c r="AK77" vm="2977">
        <v>45399</v>
      </c>
      <c r="AL77" vm="2993">
        <v>148.80000000000001</v>
      </c>
      <c r="AM77" vm="2977">
        <v>45399</v>
      </c>
      <c r="AN77" vm="2994">
        <v>5.53</v>
      </c>
      <c r="AO77" vm="2977">
        <v>45399</v>
      </c>
      <c r="AP77" vm="2995">
        <v>72.81</v>
      </c>
      <c r="AQ77" vm="2977">
        <v>45399</v>
      </c>
      <c r="AR77" vm="2996">
        <v>54.46</v>
      </c>
      <c r="AS77" vm="2977">
        <v>45399</v>
      </c>
      <c r="AT77" vm="2997">
        <v>105.9</v>
      </c>
      <c r="AU77" vm="2977">
        <v>45399</v>
      </c>
      <c r="AV77" vm="2998">
        <v>51.81</v>
      </c>
      <c r="AW77" vm="2977">
        <v>45399</v>
      </c>
      <c r="AX77" vm="2999">
        <v>43.15</v>
      </c>
      <c r="AY77" vm="2977">
        <v>45399</v>
      </c>
      <c r="AZ77" vm="3000">
        <v>105.35</v>
      </c>
      <c r="BA77" vm="2977">
        <v>45399</v>
      </c>
      <c r="BB77" vm="2337">
        <v>172.02</v>
      </c>
      <c r="BC77" vm="2977">
        <v>45399</v>
      </c>
      <c r="BD77" vm="3001">
        <v>138.04</v>
      </c>
      <c r="BE77" vm="2977">
        <v>45399</v>
      </c>
      <c r="BF77" vm="3002">
        <v>39.6</v>
      </c>
      <c r="BG77" vm="2977">
        <v>45399</v>
      </c>
      <c r="BH77" vm="3003">
        <v>219.59</v>
      </c>
      <c r="BI77" vm="2977">
        <v>45399</v>
      </c>
      <c r="BJ77" vm="3004">
        <v>35.229999999999997</v>
      </c>
      <c r="BK77" vm="2977">
        <v>45399</v>
      </c>
      <c r="BL77" vm="459">
        <v>39.78</v>
      </c>
      <c r="BM77" vm="2977">
        <v>45399</v>
      </c>
      <c r="BN77" vm="3005">
        <v>95.78</v>
      </c>
      <c r="BO77" vm="2977">
        <v>45399</v>
      </c>
      <c r="BP77" vm="3006">
        <v>169.48</v>
      </c>
      <c r="BQ77" vm="2977">
        <v>45399</v>
      </c>
      <c r="BR77" vm="3007">
        <v>190.36</v>
      </c>
      <c r="BS77" vm="2977">
        <v>45399</v>
      </c>
      <c r="BT77" vm="3008">
        <v>276.32</v>
      </c>
      <c r="BU77" vm="2977">
        <v>45399</v>
      </c>
      <c r="BV77" vm="3009">
        <v>35.32</v>
      </c>
      <c r="BW77" vm="2977">
        <v>45399</v>
      </c>
      <c r="BX77" vm="3010">
        <v>64.59</v>
      </c>
      <c r="BZ77" vm="2977">
        <v>45399</v>
      </c>
      <c r="CA77" vm="3011">
        <v>459.99</v>
      </c>
      <c r="CB77" vm="2977">
        <v>45399</v>
      </c>
      <c r="CC77" vm="3012">
        <v>103.36</v>
      </c>
      <c r="CD77" vm="2977">
        <v>45399</v>
      </c>
      <c r="CE77" vm="3013">
        <v>95.63</v>
      </c>
      <c r="CF77" vm="2977">
        <v>45399</v>
      </c>
      <c r="CG77" vm="3014">
        <v>48.47</v>
      </c>
      <c r="CH77" vm="2977">
        <v>45399</v>
      </c>
      <c r="CI77" vm="3015">
        <v>171.07810000000001</v>
      </c>
    </row>
    <row r="78" spans="1:87">
      <c r="A78" vm="3016">
        <v>45400</v>
      </c>
      <c r="B78" vm="3017">
        <v>15.34</v>
      </c>
      <c r="C78" vm="3016">
        <v>45400</v>
      </c>
      <c r="D78" vm="3018">
        <v>61.72</v>
      </c>
      <c r="E78" vm="3016">
        <v>45400</v>
      </c>
      <c r="F78" vm="3019">
        <v>18.37</v>
      </c>
      <c r="G78" vm="3016">
        <v>45400</v>
      </c>
      <c r="H78" vm="3020">
        <v>889.03</v>
      </c>
      <c r="I78" vm="3016">
        <v>45400</v>
      </c>
      <c r="J78" vm="3021">
        <v>125.63</v>
      </c>
      <c r="K78" vm="3016">
        <v>45400</v>
      </c>
      <c r="L78" vm="3022">
        <v>372.63</v>
      </c>
      <c r="M78" vm="3016">
        <v>45400</v>
      </c>
      <c r="N78" vm="3023">
        <v>45.56</v>
      </c>
      <c r="O78" vm="3016">
        <v>45400</v>
      </c>
      <c r="P78" vm="3024">
        <v>11.3886</v>
      </c>
      <c r="Q78" vm="3016">
        <v>45400</v>
      </c>
      <c r="R78" vm="3025">
        <v>172.97</v>
      </c>
      <c r="S78" vm="3016">
        <v>45400</v>
      </c>
      <c r="T78" vm="3026">
        <v>170.18</v>
      </c>
      <c r="U78" vm="3016">
        <v>45400</v>
      </c>
      <c r="V78" vm="3027">
        <v>400.6</v>
      </c>
      <c r="W78" vm="3016">
        <v>45400</v>
      </c>
      <c r="X78" vm="3028">
        <v>404.27</v>
      </c>
      <c r="Y78" vm="3016">
        <v>45400</v>
      </c>
      <c r="Z78" vm="3029">
        <v>32.049999999999997</v>
      </c>
      <c r="AA78" vm="3016">
        <v>45400</v>
      </c>
      <c r="AB78" vm="3030">
        <v>122.75</v>
      </c>
      <c r="AC78" vm="3016">
        <v>45400</v>
      </c>
      <c r="AD78" vm="3031">
        <v>111.8</v>
      </c>
      <c r="AE78" vm="3016">
        <v>45400</v>
      </c>
      <c r="AF78" vm="3032">
        <v>167.04</v>
      </c>
      <c r="AG78" vm="3016">
        <v>45400</v>
      </c>
      <c r="AH78" vm="2801">
        <v>64.010000000000005</v>
      </c>
      <c r="AI78" vm="3016">
        <v>45400</v>
      </c>
      <c r="AJ78" vm="3033">
        <v>69.39</v>
      </c>
      <c r="AK78" vm="3016">
        <v>45400</v>
      </c>
      <c r="AL78" vm="3034">
        <v>148.41</v>
      </c>
      <c r="AM78" vm="3016">
        <v>45400</v>
      </c>
      <c r="AN78" vm="3035">
        <v>5.39</v>
      </c>
      <c r="AO78" vm="3016">
        <v>45400</v>
      </c>
      <c r="AP78" vm="3036">
        <v>73.040000000000006</v>
      </c>
      <c r="AQ78" vm="3016">
        <v>45400</v>
      </c>
      <c r="AR78" vm="1244">
        <v>55.25</v>
      </c>
      <c r="AS78" vm="3016">
        <v>45400</v>
      </c>
      <c r="AT78" vm="3037">
        <v>105.27</v>
      </c>
      <c r="AU78" vm="3016">
        <v>45400</v>
      </c>
      <c r="AV78" vm="3038">
        <v>52.65</v>
      </c>
      <c r="AW78" vm="3016">
        <v>45400</v>
      </c>
      <c r="AX78" vm="3039">
        <v>42.91</v>
      </c>
      <c r="AY78" vm="3016">
        <v>45400</v>
      </c>
      <c r="AZ78" vm="3040">
        <v>102</v>
      </c>
      <c r="BA78" vm="3016">
        <v>45400</v>
      </c>
      <c r="BB78" vm="840">
        <v>171</v>
      </c>
      <c r="BC78" vm="3016">
        <v>45400</v>
      </c>
      <c r="BD78" vm="3041">
        <v>144.81</v>
      </c>
      <c r="BE78" vm="3016">
        <v>45400</v>
      </c>
      <c r="BF78" vm="3042">
        <v>39.270000000000003</v>
      </c>
      <c r="BG78" vm="3016">
        <v>45400</v>
      </c>
      <c r="BH78" vm="3043">
        <v>220.34</v>
      </c>
      <c r="BI78" vm="3016">
        <v>45400</v>
      </c>
      <c r="BJ78" vm="3044">
        <v>35.770000000000003</v>
      </c>
      <c r="BK78" vm="3016">
        <v>45400</v>
      </c>
      <c r="BL78" vm="1259">
        <v>40.130000000000003</v>
      </c>
      <c r="BM78" vm="3016">
        <v>45400</v>
      </c>
      <c r="BN78" vm="3045">
        <v>96.95</v>
      </c>
      <c r="BO78" vm="3016">
        <v>45400</v>
      </c>
      <c r="BP78" vm="3046">
        <v>172.27</v>
      </c>
      <c r="BQ78" vm="3016">
        <v>45400</v>
      </c>
      <c r="BR78" vm="3047">
        <v>191.08</v>
      </c>
      <c r="BS78" vm="3016">
        <v>45400</v>
      </c>
      <c r="BT78" vm="3048">
        <v>271.92</v>
      </c>
      <c r="BU78" vm="3016">
        <v>45400</v>
      </c>
      <c r="BV78" vm="3049">
        <v>34.880000000000003</v>
      </c>
      <c r="BW78" vm="3016">
        <v>45400</v>
      </c>
      <c r="BX78" vm="3050">
        <v>65.44</v>
      </c>
      <c r="BZ78" vm="3016">
        <v>45400</v>
      </c>
      <c r="CA78" vm="3051">
        <v>458.94</v>
      </c>
      <c r="CB78" vm="3016">
        <v>45400</v>
      </c>
      <c r="CC78" vm="3052">
        <v>103.09</v>
      </c>
      <c r="CD78" vm="3016">
        <v>45400</v>
      </c>
      <c r="CE78" vm="3053">
        <v>95.31</v>
      </c>
      <c r="CF78" vm="3016">
        <v>45400</v>
      </c>
      <c r="CG78" vm="3054">
        <v>48.34</v>
      </c>
      <c r="CH78" vm="3016">
        <v>45400</v>
      </c>
      <c r="CI78" vm="3055">
        <v>170.7997</v>
      </c>
    </row>
    <row r="79" spans="1:87">
      <c r="A79" vm="3056">
        <v>45401</v>
      </c>
      <c r="B79" vm="3057">
        <v>15.13</v>
      </c>
      <c r="C79" vm="3056">
        <v>45401</v>
      </c>
      <c r="D79" vm="3058">
        <v>62.6</v>
      </c>
      <c r="E79" vm="3056">
        <v>45401</v>
      </c>
      <c r="F79" vm="3059">
        <v>18.260000000000002</v>
      </c>
      <c r="G79" vm="3056">
        <v>45401</v>
      </c>
      <c r="H79" vm="3060">
        <v>859.54</v>
      </c>
      <c r="I79" vm="3056">
        <v>45401</v>
      </c>
      <c r="J79" vm="3061">
        <v>127.27</v>
      </c>
      <c r="K79" vm="3056">
        <v>45401</v>
      </c>
      <c r="L79" vm="3062">
        <v>366.34</v>
      </c>
      <c r="M79" vm="3056">
        <v>45401</v>
      </c>
      <c r="N79" vm="3063">
        <v>44.39</v>
      </c>
      <c r="O79" vm="3056">
        <v>45401</v>
      </c>
      <c r="P79" vm="3064">
        <v>11.319599999999999</v>
      </c>
      <c r="Q79" vm="3056">
        <v>45401</v>
      </c>
      <c r="R79" vm="3065">
        <v>169.21</v>
      </c>
      <c r="S79" vm="3056">
        <v>45401</v>
      </c>
      <c r="T79" vm="3066">
        <v>168.18</v>
      </c>
      <c r="U79" vm="3056">
        <v>45401</v>
      </c>
      <c r="V79" vm="3067">
        <v>400.32</v>
      </c>
      <c r="W79" vm="3056">
        <v>45401</v>
      </c>
      <c r="X79" vm="3068">
        <v>399.12</v>
      </c>
      <c r="Y79" vm="3056">
        <v>45401</v>
      </c>
      <c r="Z79" vm="3069">
        <v>31.05</v>
      </c>
      <c r="AA79" vm="3056">
        <v>45401</v>
      </c>
      <c r="AB79" vm="3070">
        <v>122.71</v>
      </c>
      <c r="AC79" vm="3056">
        <v>45401</v>
      </c>
      <c r="AD79" vm="3071">
        <v>112.15</v>
      </c>
      <c r="AE79" vm="3056">
        <v>45401</v>
      </c>
      <c r="AF79" vm="3072">
        <v>165</v>
      </c>
      <c r="AG79" vm="3056">
        <v>45401</v>
      </c>
      <c r="AH79" vm="3073">
        <v>64.3</v>
      </c>
      <c r="AI79" vm="3056">
        <v>45401</v>
      </c>
      <c r="AJ79" vm="3074">
        <v>69.75</v>
      </c>
      <c r="AK79" vm="3056">
        <v>45401</v>
      </c>
      <c r="AL79" vm="30">
        <v>145.44999999999999</v>
      </c>
      <c r="AM79" vm="3056">
        <v>45401</v>
      </c>
      <c r="AN79" vm="3075">
        <v>5.33</v>
      </c>
      <c r="AO79" vm="3056">
        <v>45401</v>
      </c>
      <c r="AP79" vm="1648">
        <v>73.37</v>
      </c>
      <c r="AQ79" vm="3056">
        <v>45401</v>
      </c>
      <c r="AR79" vm="1122">
        <v>56.29</v>
      </c>
      <c r="AS79" vm="3056">
        <v>45401</v>
      </c>
      <c r="AT79" vm="3076">
        <v>107.28</v>
      </c>
      <c r="AU79" vm="3056">
        <v>45401</v>
      </c>
      <c r="AV79" vm="3077">
        <v>52.78</v>
      </c>
      <c r="AW79" vm="3056">
        <v>45401</v>
      </c>
      <c r="AX79" vm="1151">
        <v>42.42</v>
      </c>
      <c r="AY79" vm="3056">
        <v>45401</v>
      </c>
      <c r="AZ79" vm="3078">
        <v>101.65</v>
      </c>
      <c r="BA79" vm="3056">
        <v>45401</v>
      </c>
      <c r="BB79" vm="3079">
        <v>171.3</v>
      </c>
      <c r="BC79" vm="3056">
        <v>45401</v>
      </c>
      <c r="BD79" vm="566">
        <v>144.41</v>
      </c>
      <c r="BE79" vm="3056">
        <v>45401</v>
      </c>
      <c r="BF79" vm="3080">
        <v>39.75</v>
      </c>
      <c r="BG79" vm="3056">
        <v>45401</v>
      </c>
      <c r="BH79" vm="3081">
        <v>221.03</v>
      </c>
      <c r="BI79" vm="3056">
        <v>45401</v>
      </c>
      <c r="BJ79" vm="3082">
        <v>36.97</v>
      </c>
      <c r="BK79" vm="3056">
        <v>45401</v>
      </c>
      <c r="BL79" vm="902">
        <v>40.49</v>
      </c>
      <c r="BM79" vm="3056">
        <v>45401</v>
      </c>
      <c r="BN79" vm="3083">
        <v>98.95</v>
      </c>
      <c r="BO79" vm="3056">
        <v>45401</v>
      </c>
      <c r="BP79" vm="3084">
        <v>174.13</v>
      </c>
      <c r="BQ79" vm="3056">
        <v>45401</v>
      </c>
      <c r="BR79" vm="3085">
        <v>194.26</v>
      </c>
      <c r="BS79" vm="3056">
        <v>45401</v>
      </c>
      <c r="BT79" vm="3086">
        <v>270.37</v>
      </c>
      <c r="BU79" vm="3056">
        <v>45401</v>
      </c>
      <c r="BV79" vm="3087">
        <v>35.22</v>
      </c>
      <c r="BW79" vm="3056">
        <v>45401</v>
      </c>
      <c r="BX79" vm="2761">
        <v>65.38</v>
      </c>
      <c r="BZ79" vm="3056">
        <v>45401</v>
      </c>
      <c r="CA79" vm="3088">
        <v>455.1</v>
      </c>
      <c r="CB79" vm="3056">
        <v>45401</v>
      </c>
      <c r="CC79" vm="3089">
        <v>102.41</v>
      </c>
      <c r="CD79" vm="3056">
        <v>45401</v>
      </c>
      <c r="CE79" vm="3090">
        <v>94.27</v>
      </c>
      <c r="CF79" vm="3056">
        <v>45401</v>
      </c>
      <c r="CG79" vm="3091">
        <v>47.865200000000002</v>
      </c>
      <c r="CH79" vm="3056">
        <v>45401</v>
      </c>
      <c r="CI79" vm="3092">
        <v>169.52</v>
      </c>
    </row>
    <row r="80" spans="1:87">
      <c r="A80" vm="3093">
        <v>45404</v>
      </c>
      <c r="B80" vm="433">
        <v>15.1</v>
      </c>
      <c r="C80" vm="3093">
        <v>45404</v>
      </c>
      <c r="D80" vm="3094">
        <v>62.5</v>
      </c>
      <c r="E80" vm="3093">
        <v>45404</v>
      </c>
      <c r="F80" vm="3095">
        <v>18.45</v>
      </c>
      <c r="G80" vm="3093">
        <v>45404</v>
      </c>
      <c r="H80" vm="3096">
        <v>872.05</v>
      </c>
      <c r="I80" vm="3093">
        <v>45404</v>
      </c>
      <c r="J80" vm="3097">
        <v>127.12</v>
      </c>
      <c r="K80" vm="3093">
        <v>45404</v>
      </c>
      <c r="L80" vm="3098">
        <v>368.93</v>
      </c>
      <c r="M80" vm="3093">
        <v>45404</v>
      </c>
      <c r="N80" vm="3099">
        <v>43.71</v>
      </c>
      <c r="O80" vm="3093">
        <v>45404</v>
      </c>
      <c r="P80" vm="3100">
        <v>11.625299999999999</v>
      </c>
      <c r="Q80" vm="3093">
        <v>45404</v>
      </c>
      <c r="R80" vm="973">
        <v>170.97</v>
      </c>
      <c r="S80" vm="3093">
        <v>45404</v>
      </c>
      <c r="T80" vm="3101">
        <v>168.89</v>
      </c>
      <c r="U80" vm="3093">
        <v>45404</v>
      </c>
      <c r="V80" vm="3102">
        <v>399.61</v>
      </c>
      <c r="W80" vm="3093">
        <v>45404</v>
      </c>
      <c r="X80" vm="3103">
        <v>400.96</v>
      </c>
      <c r="Y80" vm="3093">
        <v>45404</v>
      </c>
      <c r="Z80" vm="3104">
        <v>32.07</v>
      </c>
      <c r="AA80" vm="3093">
        <v>45404</v>
      </c>
      <c r="AB80" vm="3105">
        <v>125.26</v>
      </c>
      <c r="AC80" vm="3093">
        <v>45404</v>
      </c>
      <c r="AD80" vm="3106">
        <v>112.29</v>
      </c>
      <c r="AE80" vm="3093">
        <v>45404</v>
      </c>
      <c r="AF80" vm="3107">
        <v>165.84</v>
      </c>
      <c r="AG80" vm="3093">
        <v>45404</v>
      </c>
      <c r="AH80" vm="3108">
        <v>65.31</v>
      </c>
      <c r="AI80" vm="3093">
        <v>45404</v>
      </c>
      <c r="AJ80" vm="3109">
        <v>69.63</v>
      </c>
      <c r="AK80" vm="3093">
        <v>45404</v>
      </c>
      <c r="AL80" vm="3110">
        <v>147.21</v>
      </c>
      <c r="AM80" vm="3093">
        <v>45404</v>
      </c>
      <c r="AN80" vm="3111">
        <v>5.51</v>
      </c>
      <c r="AO80" vm="3093">
        <v>45404</v>
      </c>
      <c r="AP80" vm="3112">
        <v>74.510000000000005</v>
      </c>
      <c r="AQ80" vm="3093">
        <v>45404</v>
      </c>
      <c r="AR80" vm="3113">
        <v>57.16</v>
      </c>
      <c r="AS80" vm="3093">
        <v>45404</v>
      </c>
      <c r="AT80" vm="3114">
        <v>107.07</v>
      </c>
      <c r="AU80" vm="3093">
        <v>45404</v>
      </c>
      <c r="AV80" vm="3115">
        <v>52.3</v>
      </c>
      <c r="AW80" vm="3093">
        <v>45404</v>
      </c>
      <c r="AX80" vm="3116">
        <v>42.33</v>
      </c>
      <c r="AY80" vm="3093">
        <v>45404</v>
      </c>
      <c r="AZ80" vm="3117">
        <v>102.09</v>
      </c>
      <c r="BA80" vm="3093">
        <v>45404</v>
      </c>
      <c r="BB80" vm="3118">
        <v>172.3</v>
      </c>
      <c r="BC80" vm="3093">
        <v>45404</v>
      </c>
      <c r="BD80" vm="3119">
        <v>147.41999999999999</v>
      </c>
      <c r="BE80" vm="3093">
        <v>45404</v>
      </c>
      <c r="BF80" vm="1340">
        <v>40.590000000000003</v>
      </c>
      <c r="BG80" vm="3093">
        <v>45404</v>
      </c>
      <c r="BH80" vm="3120">
        <v>215.57</v>
      </c>
      <c r="BI80" vm="3093">
        <v>45404</v>
      </c>
      <c r="BJ80" vm="2773">
        <v>37.729999999999997</v>
      </c>
      <c r="BK80" vm="3093">
        <v>45404</v>
      </c>
      <c r="BL80" vm="3121">
        <v>38.6</v>
      </c>
      <c r="BM80" vm="3093">
        <v>45404</v>
      </c>
      <c r="BN80" vm="3122">
        <v>99.82</v>
      </c>
      <c r="BO80" vm="3093">
        <v>45404</v>
      </c>
      <c r="BP80" vm="3123">
        <v>176.46</v>
      </c>
      <c r="BQ80" vm="3093">
        <v>45404</v>
      </c>
      <c r="BR80" vm="3124">
        <v>195.58</v>
      </c>
      <c r="BS80" vm="3093">
        <v>45404</v>
      </c>
      <c r="BT80" vm="3125">
        <v>273.81</v>
      </c>
      <c r="BU80" vm="3093">
        <v>45404</v>
      </c>
      <c r="BV80" vm="3126">
        <v>35.53</v>
      </c>
      <c r="BW80" vm="3093">
        <v>45404</v>
      </c>
      <c r="BX80" vm="3127">
        <v>65.849999999999994</v>
      </c>
      <c r="BZ80" vm="3093">
        <v>45404</v>
      </c>
      <c r="CA80" vm="3128">
        <v>459.05</v>
      </c>
      <c r="CB80" vm="3093">
        <v>45404</v>
      </c>
      <c r="CC80" vm="3129">
        <v>103.2</v>
      </c>
      <c r="CD80" vm="3093">
        <v>45404</v>
      </c>
      <c r="CE80" vm="3130">
        <v>95.24</v>
      </c>
      <c r="CF80" vm="3093">
        <v>45404</v>
      </c>
      <c r="CG80" vm="3131">
        <v>48.28</v>
      </c>
      <c r="CH80" vm="3093">
        <v>45404</v>
      </c>
      <c r="CI80" vm="3132">
        <v>171.2433</v>
      </c>
    </row>
    <row r="81" spans="1:87">
      <c r="A81" vm="3133">
        <v>45405</v>
      </c>
      <c r="B81" vm="3134">
        <v>14.73</v>
      </c>
      <c r="C81" vm="3133">
        <v>45405</v>
      </c>
      <c r="D81" vm="3135">
        <v>61.79</v>
      </c>
      <c r="E81" vm="3133">
        <v>45405</v>
      </c>
      <c r="F81" vm="3136">
        <v>18.7</v>
      </c>
      <c r="G81" vm="3133">
        <v>45405</v>
      </c>
      <c r="H81" vm="3137">
        <v>901.57</v>
      </c>
      <c r="I81" vm="3133">
        <v>45405</v>
      </c>
      <c r="J81" vm="3138">
        <v>127.14</v>
      </c>
      <c r="K81" vm="3133">
        <v>45405</v>
      </c>
      <c r="L81" vm="3139">
        <v>377.08</v>
      </c>
      <c r="M81" vm="3133">
        <v>45405</v>
      </c>
      <c r="N81" vm="3140">
        <v>44.86</v>
      </c>
      <c r="O81" vm="3133">
        <v>45405</v>
      </c>
      <c r="P81" vm="3141">
        <v>11.6845</v>
      </c>
      <c r="Q81" vm="3133">
        <v>45405</v>
      </c>
      <c r="R81" vm="3142">
        <v>176.92</v>
      </c>
      <c r="S81" vm="3133">
        <v>45405</v>
      </c>
      <c r="T81" vm="3143">
        <v>171.81</v>
      </c>
      <c r="U81" vm="3133">
        <v>45405</v>
      </c>
      <c r="V81" vm="3144">
        <v>397.21</v>
      </c>
      <c r="W81" vm="3133">
        <v>45405</v>
      </c>
      <c r="X81" vm="3145">
        <v>407.57</v>
      </c>
      <c r="Y81" vm="3133">
        <v>45405</v>
      </c>
      <c r="Z81" vm="2872">
        <v>32.64</v>
      </c>
      <c r="AA81" vm="3133">
        <v>45405</v>
      </c>
      <c r="AB81" vm="3146">
        <v>128.63999999999999</v>
      </c>
      <c r="AC81" vm="3133">
        <v>45405</v>
      </c>
      <c r="AD81" vm="3147">
        <v>114.21</v>
      </c>
      <c r="AE81" vm="3133">
        <v>45405</v>
      </c>
      <c r="AF81" vm="667">
        <v>166.9</v>
      </c>
      <c r="AG81" vm="3133">
        <v>45405</v>
      </c>
      <c r="AH81" vm="3148">
        <v>66.2</v>
      </c>
      <c r="AI81" vm="3133">
        <v>45405</v>
      </c>
      <c r="AJ81" vm="3149">
        <v>68.5</v>
      </c>
      <c r="AK81" vm="3133">
        <v>45405</v>
      </c>
      <c r="AL81" vm="3150">
        <v>151.16999999999999</v>
      </c>
      <c r="AM81" vm="3133">
        <v>45405</v>
      </c>
      <c r="AN81" vm="3151">
        <v>5.5</v>
      </c>
      <c r="AO81" vm="3133">
        <v>45405</v>
      </c>
      <c r="AP81" vm="3152">
        <v>74.39</v>
      </c>
      <c r="AQ81" vm="3133">
        <v>45405</v>
      </c>
      <c r="AR81" vm="3153">
        <v>57.44</v>
      </c>
      <c r="AS81" vm="3133">
        <v>45405</v>
      </c>
      <c r="AT81" vm="3154">
        <v>107.59</v>
      </c>
      <c r="AU81" vm="3133">
        <v>45405</v>
      </c>
      <c r="AV81" vm="3155">
        <v>52.27</v>
      </c>
      <c r="AW81" vm="3133">
        <v>45405</v>
      </c>
      <c r="AX81" vm="1575">
        <v>42.34</v>
      </c>
      <c r="AY81" vm="3133">
        <v>45405</v>
      </c>
      <c r="AZ81" vm="3156">
        <v>102.62</v>
      </c>
      <c r="BA81" vm="3133">
        <v>45405</v>
      </c>
      <c r="BB81" vm="3157">
        <v>174.18</v>
      </c>
      <c r="BC81" vm="3133">
        <v>45405</v>
      </c>
      <c r="BD81" vm="3158">
        <v>148.97999999999999</v>
      </c>
      <c r="BE81" vm="3133">
        <v>45405</v>
      </c>
      <c r="BF81" vm="3159">
        <v>41.24</v>
      </c>
      <c r="BG81" vm="3133">
        <v>45405</v>
      </c>
      <c r="BH81" vm="3160">
        <v>215.04</v>
      </c>
      <c r="BI81" vm="3133">
        <v>45405</v>
      </c>
      <c r="BJ81" vm="3161">
        <v>38.369999999999997</v>
      </c>
      <c r="BK81" vm="3133">
        <v>45405</v>
      </c>
      <c r="BL81" vm="736">
        <v>39.700000000000003</v>
      </c>
      <c r="BM81" vm="3133">
        <v>45405</v>
      </c>
      <c r="BN81" vm="3162">
        <v>100.03</v>
      </c>
      <c r="BO81" vm="3133">
        <v>45405</v>
      </c>
      <c r="BP81" vm="3163">
        <v>171.22</v>
      </c>
      <c r="BQ81" vm="3133">
        <v>45405</v>
      </c>
      <c r="BR81" vm="2891">
        <v>196.16</v>
      </c>
      <c r="BS81" vm="3133">
        <v>45405</v>
      </c>
      <c r="BT81" vm="3164">
        <v>276.68</v>
      </c>
      <c r="BU81" vm="3133">
        <v>45405</v>
      </c>
      <c r="BV81" vm="3165">
        <v>35.78</v>
      </c>
      <c r="BW81" vm="3133">
        <v>45405</v>
      </c>
      <c r="BX81" vm="3166">
        <v>66.84</v>
      </c>
      <c r="BZ81" vm="3133">
        <v>45405</v>
      </c>
      <c r="CA81" vm="3167">
        <v>464.84</v>
      </c>
      <c r="CB81" vm="3133">
        <v>45405</v>
      </c>
      <c r="CC81" vm="3168">
        <v>104.49</v>
      </c>
      <c r="CD81" vm="3133">
        <v>45405</v>
      </c>
      <c r="CE81" vm="1185">
        <v>96.38</v>
      </c>
      <c r="CF81" vm="3133">
        <v>45405</v>
      </c>
      <c r="CG81" vm="3169">
        <v>48.87</v>
      </c>
      <c r="CH81" vm="3133">
        <v>45405</v>
      </c>
      <c r="CI81" vm="3170">
        <v>173.29079999999999</v>
      </c>
    </row>
    <row r="82" spans="1:87">
      <c r="A82" vm="3171">
        <v>45406</v>
      </c>
      <c r="B82" vm="2629">
        <v>15.12</v>
      </c>
      <c r="C82" vm="3171">
        <v>45406</v>
      </c>
      <c r="D82" vm="3172">
        <v>61.56</v>
      </c>
      <c r="E82" vm="3171">
        <v>45406</v>
      </c>
      <c r="F82" vm="2427">
        <v>18.78</v>
      </c>
      <c r="G82" vm="3171">
        <v>45406</v>
      </c>
      <c r="H82" vm="3173">
        <v>892.32</v>
      </c>
      <c r="I82" vm="3171">
        <v>45406</v>
      </c>
      <c r="J82" vm="3174">
        <v>128.13999999999999</v>
      </c>
      <c r="K82" vm="3171">
        <v>45406</v>
      </c>
      <c r="L82" vm="3175">
        <v>375.01</v>
      </c>
      <c r="M82" vm="3171">
        <v>45406</v>
      </c>
      <c r="N82" vm="1556">
        <v>45.59</v>
      </c>
      <c r="O82" vm="3171">
        <v>45406</v>
      </c>
      <c r="P82" vm="3176">
        <v>11.5267</v>
      </c>
      <c r="Q82" vm="3171">
        <v>45406</v>
      </c>
      <c r="R82" vm="3177">
        <v>177.46</v>
      </c>
      <c r="S82" vm="3171">
        <v>45406</v>
      </c>
      <c r="T82" vm="3178">
        <v>171.62</v>
      </c>
      <c r="U82" vm="3171">
        <v>45406</v>
      </c>
      <c r="V82" vm="3179">
        <v>394.62</v>
      </c>
      <c r="W82" vm="3171">
        <v>45406</v>
      </c>
      <c r="X82" vm="3180">
        <v>409.06</v>
      </c>
      <c r="Y82" vm="3171">
        <v>45406</v>
      </c>
      <c r="Z82" vm="33">
        <v>33.9</v>
      </c>
      <c r="AA82" vm="3171">
        <v>45406</v>
      </c>
      <c r="AB82" vm="669">
        <v>126.16</v>
      </c>
      <c r="AC82" vm="3171">
        <v>45406</v>
      </c>
      <c r="AD82" vm="3181">
        <v>115.27</v>
      </c>
      <c r="AE82" vm="3171">
        <v>45406</v>
      </c>
      <c r="AF82" vm="3182">
        <v>169.02</v>
      </c>
      <c r="AG82" vm="3171">
        <v>45406</v>
      </c>
      <c r="AH82" vm="2742">
        <v>66.56</v>
      </c>
      <c r="AI82" vm="3171">
        <v>45406</v>
      </c>
      <c r="AJ82" vm="3183">
        <v>67.77</v>
      </c>
      <c r="AK82" vm="3171">
        <v>45406</v>
      </c>
      <c r="AL82" vm="3184">
        <v>154.99</v>
      </c>
      <c r="AM82" vm="3171">
        <v>45406</v>
      </c>
      <c r="AN82" vm="3185">
        <v>5.32</v>
      </c>
      <c r="AO82" vm="3171">
        <v>45406</v>
      </c>
      <c r="AP82" vm="3186">
        <v>74.290000000000006</v>
      </c>
      <c r="AQ82" vm="3171">
        <v>45406</v>
      </c>
      <c r="AR82" vm="3187">
        <v>57.95</v>
      </c>
      <c r="AS82" vm="3171">
        <v>45406</v>
      </c>
      <c r="AT82" vm="3188">
        <v>106.89</v>
      </c>
      <c r="AU82" vm="3171">
        <v>45406</v>
      </c>
      <c r="AV82" vm="3189">
        <v>52.29</v>
      </c>
      <c r="AW82" vm="3171">
        <v>45406</v>
      </c>
      <c r="AX82" vm="3190">
        <v>41.89</v>
      </c>
      <c r="AY82" vm="3171">
        <v>45406</v>
      </c>
      <c r="AZ82" vm="3191">
        <v>103.3</v>
      </c>
      <c r="BA82" vm="3171">
        <v>45406</v>
      </c>
      <c r="BB82" vm="3192">
        <v>173.35</v>
      </c>
      <c r="BC82" vm="3171">
        <v>45406</v>
      </c>
      <c r="BD82" vm="3193">
        <v>147.36000000000001</v>
      </c>
      <c r="BE82" vm="3171">
        <v>45406</v>
      </c>
      <c r="BF82" vm="2656">
        <v>40.86</v>
      </c>
      <c r="BG82" vm="3171">
        <v>45406</v>
      </c>
      <c r="BH82" vm="3194">
        <v>214.64</v>
      </c>
      <c r="BI82" vm="3171">
        <v>45406</v>
      </c>
      <c r="BJ82" vm="3195">
        <v>38.32</v>
      </c>
      <c r="BK82" vm="3171">
        <v>45406</v>
      </c>
      <c r="BL82" vm="2133">
        <v>39.49</v>
      </c>
      <c r="BM82" vm="3171">
        <v>45406</v>
      </c>
      <c r="BN82" vm="3196">
        <v>99.86</v>
      </c>
      <c r="BO82" vm="3171">
        <v>45406</v>
      </c>
      <c r="BP82" vm="3197">
        <v>177.41</v>
      </c>
      <c r="BQ82" vm="3171">
        <v>45406</v>
      </c>
      <c r="BR82" vm="3198">
        <v>194.79</v>
      </c>
      <c r="BS82" vm="3171">
        <v>45406</v>
      </c>
      <c r="BT82" vm="3199">
        <v>276.19</v>
      </c>
      <c r="BU82" vm="3171">
        <v>45406</v>
      </c>
      <c r="BV82" vm="3200">
        <v>35.869999999999997</v>
      </c>
      <c r="BW82" vm="3171">
        <v>45406</v>
      </c>
      <c r="BX82" vm="3201">
        <v>66.819999999999993</v>
      </c>
      <c r="BZ82" vm="3171">
        <v>45406</v>
      </c>
      <c r="CA82" vm="3202">
        <v>464.5</v>
      </c>
      <c r="CB82" vm="3171">
        <v>45406</v>
      </c>
      <c r="CC82" vm="1184">
        <v>104.69</v>
      </c>
      <c r="CD82" vm="3171">
        <v>45406</v>
      </c>
      <c r="CE82" vm="3203">
        <v>96.54</v>
      </c>
      <c r="CF82" vm="3171">
        <v>45406</v>
      </c>
      <c r="CG82" vm="3204">
        <v>48.88</v>
      </c>
      <c r="CH82" vm="3171">
        <v>45406</v>
      </c>
      <c r="CI82" vm="3205">
        <v>173.29859999999999</v>
      </c>
    </row>
    <row r="83" spans="1:87">
      <c r="A83" vm="3206">
        <v>45407</v>
      </c>
      <c r="B83" vm="3207">
        <v>14.68</v>
      </c>
      <c r="C83" vm="3206">
        <v>45407</v>
      </c>
      <c r="D83" vm="3208">
        <v>61</v>
      </c>
      <c r="E83" vm="3206">
        <v>45407</v>
      </c>
      <c r="F83" vm="2510">
        <v>18.57</v>
      </c>
      <c r="G83" vm="3206">
        <v>45407</v>
      </c>
      <c r="H83" vm="3209">
        <v>902.51</v>
      </c>
      <c r="I83" vm="3206">
        <v>45407</v>
      </c>
      <c r="J83" vm="3210">
        <v>127.31</v>
      </c>
      <c r="K83" vm="3206">
        <v>45407</v>
      </c>
      <c r="L83" vm="3211">
        <v>373.12</v>
      </c>
      <c r="M83" vm="3206">
        <v>45407</v>
      </c>
      <c r="N83" vm="1514">
        <v>45.4</v>
      </c>
      <c r="O83" vm="3206">
        <v>45407</v>
      </c>
      <c r="P83" vm="3212">
        <v>11.6549</v>
      </c>
      <c r="Q83" vm="3206">
        <v>45407</v>
      </c>
      <c r="R83" vm="3213">
        <v>174.81</v>
      </c>
      <c r="S83" vm="3206">
        <v>45407</v>
      </c>
      <c r="T83" vm="3214">
        <v>167.91</v>
      </c>
      <c r="U83" vm="3206">
        <v>45407</v>
      </c>
      <c r="V83" vm="3215">
        <v>394.06</v>
      </c>
      <c r="W83" vm="3206">
        <v>45407</v>
      </c>
      <c r="X83" vm="3216">
        <v>399.04</v>
      </c>
      <c r="Y83" vm="3206">
        <v>45407</v>
      </c>
      <c r="Z83" vm="3217">
        <v>34.700000000000003</v>
      </c>
      <c r="AA83" vm="3206">
        <v>45407</v>
      </c>
      <c r="AB83" vm="2042">
        <v>125.79</v>
      </c>
      <c r="AC83" vm="3206">
        <v>45407</v>
      </c>
      <c r="AD83" vm="3218">
        <v>114.98</v>
      </c>
      <c r="AE83" vm="3206">
        <v>45407</v>
      </c>
      <c r="AF83" vm="3219">
        <v>169.89</v>
      </c>
      <c r="AG83" vm="3206">
        <v>45407</v>
      </c>
      <c r="AH83" vm="3220">
        <v>66.900000000000006</v>
      </c>
      <c r="AI83" vm="3206">
        <v>45407</v>
      </c>
      <c r="AJ83" vm="3221">
        <v>67.33</v>
      </c>
      <c r="AK83" vm="3206">
        <v>45407</v>
      </c>
      <c r="AL83" vm="3222">
        <v>152.5</v>
      </c>
      <c r="AM83" vm="3206">
        <v>45407</v>
      </c>
      <c r="AN83" vm="3223">
        <v>5.31</v>
      </c>
      <c r="AO83" vm="3206">
        <v>45407</v>
      </c>
      <c r="AP83" vm="3224">
        <v>73.290000000000006</v>
      </c>
      <c r="AQ83" vm="3206">
        <v>45407</v>
      </c>
      <c r="AR83" vm="3225">
        <v>57.18</v>
      </c>
      <c r="AS83" vm="3206">
        <v>45407</v>
      </c>
      <c r="AT83" vm="3226">
        <v>106.86</v>
      </c>
      <c r="AU83" vm="3206">
        <v>45407</v>
      </c>
      <c r="AV83" vm="731">
        <v>52.05</v>
      </c>
      <c r="AW83" vm="3206">
        <v>45407</v>
      </c>
      <c r="AX83" vm="3227">
        <v>42.2</v>
      </c>
      <c r="AY83" vm="3206">
        <v>45407</v>
      </c>
      <c r="AZ83" vm="3228">
        <v>99.57</v>
      </c>
      <c r="BA83" vm="3206">
        <v>45407</v>
      </c>
      <c r="BB83" vm="3229">
        <v>172.9</v>
      </c>
      <c r="BC83" vm="3206">
        <v>45407</v>
      </c>
      <c r="BD83" vm="3230">
        <v>144.99</v>
      </c>
      <c r="BE83" vm="3206">
        <v>45407</v>
      </c>
      <c r="BF83" vm="3231">
        <v>40.909999999999997</v>
      </c>
      <c r="BG83" vm="3206">
        <v>45407</v>
      </c>
      <c r="BH83" vm="3232">
        <v>215.92</v>
      </c>
      <c r="BI83" vm="3206">
        <v>45407</v>
      </c>
      <c r="BJ83" vm="3233">
        <v>37.909999999999997</v>
      </c>
      <c r="BK83" vm="3206">
        <v>45407</v>
      </c>
      <c r="BL83" vm="3234">
        <v>39.22</v>
      </c>
      <c r="BM83" vm="3206">
        <v>45407</v>
      </c>
      <c r="BN83" vm="3235">
        <v>99.09</v>
      </c>
      <c r="BO83" vm="3206">
        <v>45407</v>
      </c>
      <c r="BP83" vm="3236">
        <v>176.68</v>
      </c>
      <c r="BQ83" vm="3206">
        <v>45407</v>
      </c>
      <c r="BR83" vm="3237">
        <v>193.02</v>
      </c>
      <c r="BS83" vm="3206">
        <v>45407</v>
      </c>
      <c r="BT83" vm="3238">
        <v>273.14</v>
      </c>
      <c r="BU83" vm="3206">
        <v>45407</v>
      </c>
      <c r="BV83" vm="2927">
        <v>35.950000000000003</v>
      </c>
      <c r="BW83" vm="3206">
        <v>45407</v>
      </c>
      <c r="BX83" vm="3239">
        <v>66.760000000000005</v>
      </c>
      <c r="BZ83" vm="3206">
        <v>45407</v>
      </c>
      <c r="CA83" vm="3240">
        <v>462.58</v>
      </c>
      <c r="CB83" vm="3206">
        <v>45407</v>
      </c>
      <c r="CC83" vm="3241">
        <v>104.41</v>
      </c>
      <c r="CD83" vm="3206">
        <v>45407</v>
      </c>
      <c r="CE83" vm="3242">
        <v>96.27</v>
      </c>
      <c r="CF83" vm="3206">
        <v>45407</v>
      </c>
      <c r="CG83" vm="3243">
        <v>48.794899999999998</v>
      </c>
      <c r="CH83" vm="3206">
        <v>45407</v>
      </c>
      <c r="CI83" vm="3244">
        <v>172.71109999999999</v>
      </c>
    </row>
    <row r="84" spans="1:87">
      <c r="A84" vm="3245">
        <v>45408</v>
      </c>
      <c r="B84" vm="3246">
        <v>14.89</v>
      </c>
      <c r="C84" vm="3245">
        <v>45408</v>
      </c>
      <c r="D84" vm="3247">
        <v>60.1</v>
      </c>
      <c r="E84" vm="3245">
        <v>45408</v>
      </c>
      <c r="F84" vm="3248">
        <v>18.79</v>
      </c>
      <c r="G84" vm="3245">
        <v>45408</v>
      </c>
      <c r="H84" vm="3249">
        <v>918.97</v>
      </c>
      <c r="I84" vm="3245">
        <v>45408</v>
      </c>
      <c r="J84" vm="3250">
        <v>127.9</v>
      </c>
      <c r="K84" vm="3245">
        <v>45408</v>
      </c>
      <c r="L84" vm="3251">
        <v>375.33</v>
      </c>
      <c r="M84" vm="3245">
        <v>45408</v>
      </c>
      <c r="N84" vm="3252">
        <v>46.45</v>
      </c>
      <c r="O84" vm="3245">
        <v>45408</v>
      </c>
      <c r="P84" vm="3253">
        <v>12.5029</v>
      </c>
      <c r="Q84" vm="3245">
        <v>45408</v>
      </c>
      <c r="R84" vm="3254">
        <v>177.05</v>
      </c>
      <c r="S84" vm="3245">
        <v>45408</v>
      </c>
      <c r="T84" vm="3255">
        <v>169.29</v>
      </c>
      <c r="U84" vm="3245">
        <v>45408</v>
      </c>
      <c r="V84" vm="3256">
        <v>393.33</v>
      </c>
      <c r="W84" vm="3245">
        <v>45408</v>
      </c>
      <c r="X84" vm="1239">
        <v>406.32</v>
      </c>
      <c r="Y84" vm="3245">
        <v>45408</v>
      </c>
      <c r="Z84" vm="3044">
        <v>35.770000000000003</v>
      </c>
      <c r="AA84" vm="3245">
        <v>45408</v>
      </c>
      <c r="AB84" vm="3257">
        <v>126.85</v>
      </c>
      <c r="AC84" vm="3245">
        <v>45408</v>
      </c>
      <c r="AD84" vm="3258">
        <v>116.88</v>
      </c>
      <c r="AE84" vm="3245">
        <v>45408</v>
      </c>
      <c r="AF84" vm="3259">
        <v>169.3</v>
      </c>
      <c r="AG84" vm="3245">
        <v>45408</v>
      </c>
      <c r="AH84" vm="3260">
        <v>65.989999999999995</v>
      </c>
      <c r="AI84" vm="3245">
        <v>45408</v>
      </c>
      <c r="AJ84" vm="3261">
        <v>67.180000000000007</v>
      </c>
      <c r="AK84" vm="3245">
        <v>45408</v>
      </c>
      <c r="AL84" vm="3262">
        <v>158.13</v>
      </c>
      <c r="AM84" vm="3245">
        <v>45408</v>
      </c>
      <c r="AN84" vm="3263">
        <v>5.26</v>
      </c>
      <c r="AO84" vm="3245">
        <v>45408</v>
      </c>
      <c r="AP84" vm="3264">
        <v>73.39</v>
      </c>
      <c r="AQ84" vm="3245">
        <v>45408</v>
      </c>
      <c r="AR84" vm="3265">
        <v>57.32</v>
      </c>
      <c r="AS84" vm="3245">
        <v>45408</v>
      </c>
      <c r="AT84" vm="3266">
        <v>107.53</v>
      </c>
      <c r="AU84" vm="3245">
        <v>45408</v>
      </c>
      <c r="AV84" vm="2367">
        <v>52.55</v>
      </c>
      <c r="AW84" vm="3245">
        <v>45408</v>
      </c>
      <c r="AX84" vm="3267">
        <v>42.81</v>
      </c>
      <c r="AY84" vm="3245">
        <v>45408</v>
      </c>
      <c r="AZ84" vm="3268">
        <v>100.75</v>
      </c>
      <c r="BA84" vm="3245">
        <v>45408</v>
      </c>
      <c r="BB84" vm="3269">
        <v>171.69</v>
      </c>
      <c r="BC84" vm="3245">
        <v>45408</v>
      </c>
      <c r="BD84" vm="3270">
        <v>147.44999999999999</v>
      </c>
      <c r="BE84" vm="3245">
        <v>45408</v>
      </c>
      <c r="BF84" vm="3271">
        <v>41.11</v>
      </c>
      <c r="BG84" vm="3245">
        <v>45408</v>
      </c>
      <c r="BH84" vm="3272">
        <v>216.62</v>
      </c>
      <c r="BI84" vm="3245">
        <v>45408</v>
      </c>
      <c r="BJ84" vm="3273">
        <v>37.83</v>
      </c>
      <c r="BK84" vm="3245">
        <v>45408</v>
      </c>
      <c r="BL84" vm="542">
        <v>39.68</v>
      </c>
      <c r="BM84" vm="3245">
        <v>45408</v>
      </c>
      <c r="BN84" vm="3274">
        <v>95.3</v>
      </c>
      <c r="BO84" vm="3245">
        <v>45408</v>
      </c>
      <c r="BP84" vm="3275">
        <v>175.58</v>
      </c>
      <c r="BQ84" vm="3245">
        <v>45408</v>
      </c>
      <c r="BR84" vm="3276">
        <v>193.45</v>
      </c>
      <c r="BS84" vm="3245">
        <v>45408</v>
      </c>
      <c r="BT84" vm="3277">
        <v>274.29000000000002</v>
      </c>
      <c r="BU84" vm="3245">
        <v>45408</v>
      </c>
      <c r="BV84" vm="3278">
        <v>35.92</v>
      </c>
      <c r="BW84" vm="3245">
        <v>45408</v>
      </c>
      <c r="BX84" vm="3279">
        <v>66.31</v>
      </c>
      <c r="BZ84" vm="3245">
        <v>45408</v>
      </c>
      <c r="CA84" vm="3280">
        <v>467.21</v>
      </c>
      <c r="CB84" vm="3245">
        <v>45408</v>
      </c>
      <c r="CC84" vm="613">
        <v>105.37</v>
      </c>
      <c r="CD84" vm="3245">
        <v>45408</v>
      </c>
      <c r="CE84" vm="2897">
        <v>97.64</v>
      </c>
      <c r="CF84" vm="3245">
        <v>45408</v>
      </c>
      <c r="CG84" vm="3281">
        <v>49.4</v>
      </c>
      <c r="CH84" vm="3245">
        <v>45408</v>
      </c>
      <c r="CI84" vm="3282">
        <v>174.3801</v>
      </c>
    </row>
    <row r="85" spans="1:87">
      <c r="A85" vm="3283">
        <v>45411</v>
      </c>
      <c r="B85" vm="3284">
        <v>15.23</v>
      </c>
      <c r="C85" vm="3283">
        <v>45411</v>
      </c>
      <c r="D85" vm="3285">
        <v>60.69</v>
      </c>
      <c r="E85" vm="3283">
        <v>45411</v>
      </c>
      <c r="F85" vm="2631">
        <v>19.04</v>
      </c>
      <c r="G85" vm="3283">
        <v>45411</v>
      </c>
      <c r="H85" vm="3286">
        <v>909.77</v>
      </c>
      <c r="I85" vm="3283">
        <v>45411</v>
      </c>
      <c r="J85" vm="3250">
        <v>127.9</v>
      </c>
      <c r="K85" vm="3283">
        <v>45411</v>
      </c>
      <c r="L85" vm="3287">
        <v>374.14</v>
      </c>
      <c r="M85" vm="3283">
        <v>45411</v>
      </c>
      <c r="N85" vm="3288">
        <v>46.317999999999998</v>
      </c>
      <c r="O85" vm="3283">
        <v>45411</v>
      </c>
      <c r="P85" vm="3289">
        <v>12.4733</v>
      </c>
      <c r="Q85" vm="3283">
        <v>45411</v>
      </c>
      <c r="R85" vm="3290">
        <v>179.04</v>
      </c>
      <c r="S85" vm="3283">
        <v>45411</v>
      </c>
      <c r="T85" vm="3291">
        <v>166.98</v>
      </c>
      <c r="U85" vm="3283">
        <v>45411</v>
      </c>
      <c r="V85" vm="3103">
        <v>400.96</v>
      </c>
      <c r="W85" vm="3283">
        <v>45411</v>
      </c>
      <c r="X85" vm="3292">
        <v>402.25</v>
      </c>
      <c r="Y85" vm="3283">
        <v>45411</v>
      </c>
      <c r="Z85" vm="2334">
        <v>37.049999999999997</v>
      </c>
      <c r="AA85" vm="3283">
        <v>45411</v>
      </c>
      <c r="AB85" vm="3293">
        <v>126.88</v>
      </c>
      <c r="AC85" vm="3283">
        <v>45411</v>
      </c>
      <c r="AD85" vm="3294">
        <v>125.73</v>
      </c>
      <c r="AE85" vm="3283">
        <v>45411</v>
      </c>
      <c r="AF85" vm="3295">
        <v>173.5</v>
      </c>
      <c r="AG85" vm="3283">
        <v>45411</v>
      </c>
      <c r="AH85" vm="3296">
        <v>67.42</v>
      </c>
      <c r="AI85" vm="3283">
        <v>45411</v>
      </c>
      <c r="AJ85" vm="2098">
        <v>67.45</v>
      </c>
      <c r="AK85" vm="3283">
        <v>45411</v>
      </c>
      <c r="AL85" vm="3297">
        <v>157.44</v>
      </c>
      <c r="AM85" vm="3283">
        <v>45411</v>
      </c>
      <c r="AN85" vm="3075">
        <v>5.33</v>
      </c>
      <c r="AO85" vm="3283">
        <v>45411</v>
      </c>
      <c r="AP85" vm="3298">
        <v>73.989999999999995</v>
      </c>
      <c r="AQ85" vm="3283">
        <v>45411</v>
      </c>
      <c r="AR85" vm="3299">
        <v>57.33</v>
      </c>
      <c r="AS85" vm="3283">
        <v>45411</v>
      </c>
      <c r="AT85" vm="3300">
        <v>107.27</v>
      </c>
      <c r="AU85" vm="3283">
        <v>45411</v>
      </c>
      <c r="AV85" vm="3301">
        <v>54.08</v>
      </c>
      <c r="AW85" vm="3283">
        <v>45411</v>
      </c>
      <c r="AX85" vm="3302">
        <v>44.92</v>
      </c>
      <c r="AY85" vm="3283">
        <v>45411</v>
      </c>
      <c r="AZ85" vm="3303">
        <v>103.56</v>
      </c>
      <c r="BA85" vm="3283">
        <v>45411</v>
      </c>
      <c r="BB85" vm="3304">
        <v>174.99</v>
      </c>
      <c r="BC85" vm="3283">
        <v>45411</v>
      </c>
      <c r="BD85" vm="3305">
        <v>146.79</v>
      </c>
      <c r="BE85" vm="3283">
        <v>45411</v>
      </c>
      <c r="BF85" vm="3306">
        <v>41.61</v>
      </c>
      <c r="BG85" vm="3283">
        <v>45411</v>
      </c>
      <c r="BH85" vm="3307">
        <v>216.18</v>
      </c>
      <c r="BI85" vm="3283">
        <v>45411</v>
      </c>
      <c r="BJ85" vm="3308">
        <v>37.549999999999997</v>
      </c>
      <c r="BK85" vm="3283">
        <v>45411</v>
      </c>
      <c r="BL85" vm="3309">
        <v>40.090000000000003</v>
      </c>
      <c r="BM85" vm="3283">
        <v>45411</v>
      </c>
      <c r="BN85" vm="3310">
        <v>97.07</v>
      </c>
      <c r="BO85" vm="3283">
        <v>45411</v>
      </c>
      <c r="BP85" vm="3311">
        <v>176.14</v>
      </c>
      <c r="BQ85" vm="3283">
        <v>45411</v>
      </c>
      <c r="BR85" vm="3312">
        <v>193.77</v>
      </c>
      <c r="BS85" vm="3283">
        <v>45411</v>
      </c>
      <c r="BT85" vm="3313">
        <v>275.74</v>
      </c>
      <c r="BU85" vm="3283">
        <v>45411</v>
      </c>
      <c r="BV85" vm="2054">
        <v>36.08</v>
      </c>
      <c r="BW85" vm="3283">
        <v>45411</v>
      </c>
      <c r="BX85" vm="3314">
        <v>67.12</v>
      </c>
      <c r="BZ85" vm="3283">
        <v>45411</v>
      </c>
      <c r="CA85" vm="3315">
        <v>468.84</v>
      </c>
      <c r="CB85" vm="3283">
        <v>45411</v>
      </c>
      <c r="CC85" vm="3316">
        <v>105.81</v>
      </c>
      <c r="CD85" vm="3283">
        <v>45411</v>
      </c>
      <c r="CE85" vm="3317">
        <v>97.88</v>
      </c>
      <c r="CF85" vm="3283">
        <v>45411</v>
      </c>
      <c r="CG85" vm="3318">
        <v>49.617199999999997</v>
      </c>
      <c r="CH85" vm="3283">
        <v>45411</v>
      </c>
      <c r="CI85" vm="3319">
        <v>175.10169999999999</v>
      </c>
    </row>
    <row r="86" spans="1:87">
      <c r="A86" vm="3320">
        <v>45412</v>
      </c>
      <c r="B86" vm="3321">
        <v>15.05</v>
      </c>
      <c r="C86" vm="3320">
        <v>45412</v>
      </c>
      <c r="D86" vm="3322">
        <v>58.66</v>
      </c>
      <c r="E86" vm="3320">
        <v>45412</v>
      </c>
      <c r="F86" vm="3323">
        <v>18.89</v>
      </c>
      <c r="G86" vm="3320">
        <v>45412</v>
      </c>
      <c r="H86" vm="3324">
        <v>872.47</v>
      </c>
      <c r="I86" vm="3320">
        <v>45412</v>
      </c>
      <c r="J86" vm="3325">
        <v>126.82</v>
      </c>
      <c r="K86" vm="3320">
        <v>45412</v>
      </c>
      <c r="L86" vm="3326">
        <v>370.62</v>
      </c>
      <c r="M86" vm="3320">
        <v>45412</v>
      </c>
      <c r="N86" vm="3327">
        <v>45.7</v>
      </c>
      <c r="O86" vm="3320">
        <v>45412</v>
      </c>
      <c r="P86" vm="3328">
        <v>12.2761</v>
      </c>
      <c r="Q86" vm="3320">
        <v>45412</v>
      </c>
      <c r="R86" vm="3329">
        <v>172.94</v>
      </c>
      <c r="S86" vm="3320">
        <v>45412</v>
      </c>
      <c r="T86" vm="3330">
        <v>164.15</v>
      </c>
      <c r="U86" vm="3320">
        <v>45412</v>
      </c>
      <c r="V86" vm="3331">
        <v>391.41</v>
      </c>
      <c r="W86" vm="3320">
        <v>45412</v>
      </c>
      <c r="X86" vm="3332">
        <v>389.33</v>
      </c>
      <c r="Y86" vm="3320">
        <v>45412</v>
      </c>
      <c r="Z86" vm="3333">
        <v>37.619999999999997</v>
      </c>
      <c r="AA86" vm="3320">
        <v>45412</v>
      </c>
      <c r="AB86" vm="3334">
        <v>128.31</v>
      </c>
      <c r="AC86" vm="3320">
        <v>45412</v>
      </c>
      <c r="AD86" vm="829">
        <v>120.31</v>
      </c>
      <c r="AE86" vm="3320">
        <v>45412</v>
      </c>
      <c r="AF86" vm="3335">
        <v>170.33</v>
      </c>
      <c r="AG86" vm="3320">
        <v>45412</v>
      </c>
      <c r="AH86" vm="3336">
        <v>66.97</v>
      </c>
      <c r="AI86" vm="3320">
        <v>45412</v>
      </c>
      <c r="AJ86" vm="3337">
        <v>67.709999999999994</v>
      </c>
      <c r="AK86" vm="3320">
        <v>45412</v>
      </c>
      <c r="AL86" vm="3338">
        <v>155.19999999999999</v>
      </c>
      <c r="AM86" vm="3320">
        <v>45412</v>
      </c>
      <c r="AN86" vm="3339">
        <v>5.43</v>
      </c>
      <c r="AO86" vm="3320">
        <v>45412</v>
      </c>
      <c r="AP86" vm="1367">
        <v>72.489999999999995</v>
      </c>
      <c r="AQ86" vm="3320">
        <v>45412</v>
      </c>
      <c r="AR86" vm="3340">
        <v>56.49</v>
      </c>
      <c r="AS86" vm="3320">
        <v>45412</v>
      </c>
      <c r="AT86" vm="3341">
        <v>105.97</v>
      </c>
      <c r="AU86" vm="3320">
        <v>45412</v>
      </c>
      <c r="AV86" vm="3342">
        <v>52.77</v>
      </c>
      <c r="AW86" vm="3320">
        <v>45412</v>
      </c>
      <c r="AX86" vm="3343">
        <v>43.82</v>
      </c>
      <c r="AY86" vm="3320">
        <v>45412</v>
      </c>
      <c r="AZ86" vm="3344">
        <v>95.45</v>
      </c>
      <c r="BA86" vm="3320">
        <v>45412</v>
      </c>
      <c r="BB86" vm="3345">
        <v>171.56</v>
      </c>
      <c r="BC86" vm="3320">
        <v>45412</v>
      </c>
      <c r="BD86" vm="3346">
        <v>146.71</v>
      </c>
      <c r="BE86" vm="3320">
        <v>45412</v>
      </c>
      <c r="BF86" vm="3347">
        <v>41.44</v>
      </c>
      <c r="BG86" vm="3320">
        <v>45412</v>
      </c>
      <c r="BH86" vm="3348">
        <v>211.87</v>
      </c>
      <c r="BI86" vm="3320">
        <v>45412</v>
      </c>
      <c r="BJ86" vm="3349">
        <v>37.01</v>
      </c>
      <c r="BK86" vm="3320">
        <v>45412</v>
      </c>
      <c r="BL86" vm="2133">
        <v>39.49</v>
      </c>
      <c r="BM86" vm="3320">
        <v>45412</v>
      </c>
      <c r="BN86" vm="3350">
        <v>96.89</v>
      </c>
      <c r="BO86" vm="3320">
        <v>45412</v>
      </c>
      <c r="BP86" vm="3351">
        <v>175.91</v>
      </c>
      <c r="BQ86" vm="3320">
        <v>45412</v>
      </c>
      <c r="BR86" vm="3352">
        <v>192.73</v>
      </c>
      <c r="BS86" vm="3320">
        <v>45412</v>
      </c>
      <c r="BT86" vm="3353">
        <v>268.94</v>
      </c>
      <c r="BU86" vm="3320">
        <v>45412</v>
      </c>
      <c r="BV86" vm="3354">
        <v>34.435000000000002</v>
      </c>
      <c r="BW86" vm="3320">
        <v>45412</v>
      </c>
      <c r="BX86" vm="3355">
        <v>66.650000000000006</v>
      </c>
      <c r="BZ86" vm="3320">
        <v>45412</v>
      </c>
      <c r="CA86" vm="3356">
        <v>461.43</v>
      </c>
      <c r="CB86" vm="3320">
        <v>45412</v>
      </c>
      <c r="CC86" vm="3357">
        <v>104.39</v>
      </c>
      <c r="CD86" vm="3320">
        <v>45412</v>
      </c>
      <c r="CE86" vm="3358">
        <v>96.17</v>
      </c>
      <c r="CF86" vm="3320">
        <v>45412</v>
      </c>
      <c r="CG86" vm="3359">
        <v>48.86</v>
      </c>
      <c r="CH86" vm="3320">
        <v>45412</v>
      </c>
      <c r="CI86" vm="3360">
        <v>172.67840000000001</v>
      </c>
    </row>
    <row r="87" spans="1:87">
      <c r="A87" vm="3361">
        <v>45413</v>
      </c>
      <c r="B87" vm="3362">
        <v>15.2</v>
      </c>
      <c r="C87" vm="3361">
        <v>45413</v>
      </c>
      <c r="D87" vm="3363">
        <v>58.37</v>
      </c>
      <c r="E87" vm="3361">
        <v>45413</v>
      </c>
      <c r="F87" vm="3364">
        <v>18.649999999999999</v>
      </c>
      <c r="G87" vm="3361">
        <v>45413</v>
      </c>
      <c r="H87" vm="3365">
        <v>852.84</v>
      </c>
      <c r="I87" vm="3361">
        <v>45413</v>
      </c>
      <c r="J87" vm="3366">
        <v>128.18</v>
      </c>
      <c r="K87" vm="3361">
        <v>45413</v>
      </c>
      <c r="L87" vm="3367">
        <v>371.7</v>
      </c>
      <c r="M87" vm="3361">
        <v>45413</v>
      </c>
      <c r="N87" vm="88">
        <v>45.57</v>
      </c>
      <c r="O87" vm="3361">
        <v>45413</v>
      </c>
      <c r="P87" vm="3368">
        <v>12.1479</v>
      </c>
      <c r="Q87" vm="3361">
        <v>45413</v>
      </c>
      <c r="R87" vm="3369">
        <v>172.31</v>
      </c>
      <c r="S87" vm="3361">
        <v>45413</v>
      </c>
      <c r="T87" vm="3370">
        <v>164.02</v>
      </c>
      <c r="U87" vm="3361">
        <v>45413</v>
      </c>
      <c r="V87" vm="3371">
        <v>387.5</v>
      </c>
      <c r="W87" vm="3361">
        <v>45413</v>
      </c>
      <c r="X87" vm="3372">
        <v>394.94</v>
      </c>
      <c r="Y87" vm="3361">
        <v>45413</v>
      </c>
      <c r="Z87" vm="3373">
        <v>37.64</v>
      </c>
      <c r="AA87" vm="3361">
        <v>45413</v>
      </c>
      <c r="AB87" vm="3374">
        <v>129.21</v>
      </c>
      <c r="AC87" vm="3361">
        <v>45413</v>
      </c>
      <c r="AD87" vm="3375">
        <v>119</v>
      </c>
      <c r="AE87" vm="3361">
        <v>45413</v>
      </c>
      <c r="AF87" vm="3259">
        <v>169.3</v>
      </c>
      <c r="AG87" vm="3361">
        <v>45413</v>
      </c>
      <c r="AH87" vm="3376">
        <v>68.61</v>
      </c>
      <c r="AI87" vm="3361">
        <v>45413</v>
      </c>
      <c r="AJ87" vm="3377">
        <v>56.31</v>
      </c>
      <c r="AK87" vm="3361">
        <v>45413</v>
      </c>
      <c r="AL87" vm="3378">
        <v>156.13999999999999</v>
      </c>
      <c r="AM87" vm="3361">
        <v>45413</v>
      </c>
      <c r="AN87" vm="3379">
        <v>5.42</v>
      </c>
      <c r="AO87" vm="3361">
        <v>45413</v>
      </c>
      <c r="AP87" vm="3380">
        <v>73.11</v>
      </c>
      <c r="AQ87" vm="3361">
        <v>45413</v>
      </c>
      <c r="AR87" vm="3381">
        <v>56.46</v>
      </c>
      <c r="AS87" vm="3361">
        <v>45413</v>
      </c>
      <c r="AT87" vm="3382">
        <v>106.29</v>
      </c>
      <c r="AU87" vm="3361">
        <v>45413</v>
      </c>
      <c r="AV87" vm="1229">
        <v>52.47</v>
      </c>
      <c r="AW87" vm="3361">
        <v>45413</v>
      </c>
      <c r="AX87" vm="3383">
        <v>44.06</v>
      </c>
      <c r="AY87" vm="3361">
        <v>45413</v>
      </c>
      <c r="AZ87" vm="1266">
        <v>94.75</v>
      </c>
      <c r="BA87" vm="3361">
        <v>45413</v>
      </c>
      <c r="BB87" vm="3384">
        <v>176.84</v>
      </c>
      <c r="BC87" vm="3361">
        <v>45413</v>
      </c>
      <c r="BD87" vm="3385">
        <v>127.37</v>
      </c>
      <c r="BE87" vm="3361">
        <v>45413</v>
      </c>
      <c r="BF87" vm="3386">
        <v>42.57</v>
      </c>
      <c r="BG87" vm="3361">
        <v>45413</v>
      </c>
      <c r="BH87" vm="3387">
        <v>213.79</v>
      </c>
      <c r="BI87" vm="3361">
        <v>45413</v>
      </c>
      <c r="BJ87" vm="3388">
        <v>36.950000000000003</v>
      </c>
      <c r="BK87" vm="3361">
        <v>45413</v>
      </c>
      <c r="BL87" vm="3389">
        <v>39.200000000000003</v>
      </c>
      <c r="BM87" vm="3361">
        <v>45413</v>
      </c>
      <c r="BN87" vm="1504">
        <v>97.22</v>
      </c>
      <c r="BO87" vm="3361">
        <v>45413</v>
      </c>
      <c r="BP87" vm="3390">
        <v>175.15</v>
      </c>
      <c r="BQ87" vm="3361">
        <v>45413</v>
      </c>
      <c r="BR87" vm="3391">
        <v>195.3</v>
      </c>
      <c r="BS87" vm="3361">
        <v>45413</v>
      </c>
      <c r="BT87" vm="3392">
        <v>268.69</v>
      </c>
      <c r="BU87" vm="3361">
        <v>45413</v>
      </c>
      <c r="BV87" vm="3393">
        <v>33.659999999999997</v>
      </c>
      <c r="BW87" vm="3361">
        <v>45413</v>
      </c>
      <c r="BX87" vm="3314">
        <v>67.12</v>
      </c>
      <c r="BZ87" vm="3361">
        <v>45413</v>
      </c>
      <c r="CA87" vm="3394">
        <v>459.93</v>
      </c>
      <c r="CB87" vm="3361">
        <v>45413</v>
      </c>
      <c r="CC87" vm="3395">
        <v>103.82</v>
      </c>
      <c r="CD87" vm="3361">
        <v>45413</v>
      </c>
      <c r="CE87" vm="3396">
        <v>95.54</v>
      </c>
      <c r="CF87" vm="3361">
        <v>45413</v>
      </c>
      <c r="CG87" vm="3397">
        <v>48.572000000000003</v>
      </c>
      <c r="CH87" vm="3361">
        <v>45413</v>
      </c>
      <c r="CI87" vm="3398">
        <v>172.14879999999999</v>
      </c>
    </row>
    <row r="88" spans="1:87">
      <c r="A88" vm="3399">
        <v>45414</v>
      </c>
      <c r="B88" vm="3400">
        <v>15.02</v>
      </c>
      <c r="C88" vm="3399">
        <v>45414</v>
      </c>
      <c r="D88" vm="3401">
        <v>59.35</v>
      </c>
      <c r="E88" vm="3399">
        <v>45414</v>
      </c>
      <c r="F88" vm="3402">
        <v>18.11</v>
      </c>
      <c r="G88" vm="3399">
        <v>45414</v>
      </c>
      <c r="H88" vm="3403">
        <v>870.28</v>
      </c>
      <c r="I88" vm="3399">
        <v>45414</v>
      </c>
      <c r="J88" vm="3404">
        <v>128.5</v>
      </c>
      <c r="K88" vm="3399">
        <v>45414</v>
      </c>
      <c r="L88" vm="3405">
        <v>377.65</v>
      </c>
      <c r="M88" vm="3399">
        <v>45414</v>
      </c>
      <c r="N88" vm="3406">
        <v>45.98</v>
      </c>
      <c r="O88" vm="3399">
        <v>45414</v>
      </c>
      <c r="P88" vm="3407">
        <v>12.414099999999999</v>
      </c>
      <c r="Q88" vm="3399">
        <v>45414</v>
      </c>
      <c r="R88" vm="3408">
        <v>176.37</v>
      </c>
      <c r="S88" vm="3399">
        <v>45414</v>
      </c>
      <c r="T88" vm="3409">
        <v>164.94</v>
      </c>
      <c r="U88" vm="3399">
        <v>45414</v>
      </c>
      <c r="V88" vm="144">
        <v>395.96</v>
      </c>
      <c r="W88" vm="3399">
        <v>45414</v>
      </c>
      <c r="X88" vm="3410">
        <v>397.84</v>
      </c>
      <c r="Y88" vm="3399">
        <v>45414</v>
      </c>
      <c r="Z88" vm="3411">
        <v>38.68</v>
      </c>
      <c r="AA88" vm="3399">
        <v>45414</v>
      </c>
      <c r="AB88" vm="3412">
        <v>124.02</v>
      </c>
      <c r="AC88" vm="3399">
        <v>45414</v>
      </c>
      <c r="AD88" vm="3413">
        <v>125.3</v>
      </c>
      <c r="AE88" vm="3399">
        <v>45414</v>
      </c>
      <c r="AF88" vm="3414">
        <v>173.03</v>
      </c>
      <c r="AG88" vm="3399">
        <v>45414</v>
      </c>
      <c r="AH88" vm="3415">
        <v>68.849999999999994</v>
      </c>
      <c r="AI88" vm="3399">
        <v>45414</v>
      </c>
      <c r="AJ88" vm="1368">
        <v>55.15</v>
      </c>
      <c r="AK88" vm="3399">
        <v>45414</v>
      </c>
      <c r="AL88" vm="3416">
        <v>157.77000000000001</v>
      </c>
      <c r="AM88" vm="3399">
        <v>45414</v>
      </c>
      <c r="AN88" vm="3417">
        <v>5.52</v>
      </c>
      <c r="AO88" vm="3399">
        <v>45414</v>
      </c>
      <c r="AP88" vm="3418">
        <v>73.2</v>
      </c>
      <c r="AQ88" vm="3399">
        <v>45414</v>
      </c>
      <c r="AR88" vm="3419">
        <v>56.6</v>
      </c>
      <c r="AS88" vm="3399">
        <v>45414</v>
      </c>
      <c r="AT88" vm="3420">
        <v>105.92</v>
      </c>
      <c r="AU88" vm="3399">
        <v>45414</v>
      </c>
      <c r="AV88" vm="3421">
        <v>52.62</v>
      </c>
      <c r="AW88" vm="3399">
        <v>45414</v>
      </c>
      <c r="AX88" vm="3422">
        <v>45.63</v>
      </c>
      <c r="AY88" vm="3399">
        <v>45414</v>
      </c>
      <c r="AZ88" vm="3423">
        <v>113.77</v>
      </c>
      <c r="BA88" vm="3399">
        <v>45414</v>
      </c>
      <c r="BB88" vm="3424">
        <v>179.64</v>
      </c>
      <c r="BC88" vm="3399">
        <v>45414</v>
      </c>
      <c r="BD88" vm="988">
        <v>134.94</v>
      </c>
      <c r="BE88" vm="3399">
        <v>45414</v>
      </c>
      <c r="BF88" vm="3425">
        <v>43.35</v>
      </c>
      <c r="BG88" vm="3399">
        <v>45414</v>
      </c>
      <c r="BH88" vm="3426">
        <v>213.13</v>
      </c>
      <c r="BI88" vm="3399">
        <v>45414</v>
      </c>
      <c r="BJ88" vm="2855">
        <v>36.880000000000003</v>
      </c>
      <c r="BK88" vm="3399">
        <v>45414</v>
      </c>
      <c r="BL88" vm="3427">
        <v>38.93</v>
      </c>
      <c r="BM88" vm="3399">
        <v>45414</v>
      </c>
      <c r="BN88" vm="3428">
        <v>97.49</v>
      </c>
      <c r="BO88" vm="3399">
        <v>45414</v>
      </c>
      <c r="BP88" vm="2719">
        <v>175.45</v>
      </c>
      <c r="BQ88" vm="3399">
        <v>45414</v>
      </c>
      <c r="BR88" vm="1058">
        <v>193.64</v>
      </c>
      <c r="BS88" vm="3399">
        <v>45414</v>
      </c>
      <c r="BT88" vm="3429">
        <v>272.13</v>
      </c>
      <c r="BU88" vm="3399">
        <v>45414</v>
      </c>
      <c r="BV88" vm="3430">
        <v>33.919600000000003</v>
      </c>
      <c r="BW88" vm="3399">
        <v>45414</v>
      </c>
      <c r="BX88" vm="3431">
        <v>67.61</v>
      </c>
      <c r="BZ88" vm="3399">
        <v>45414</v>
      </c>
      <c r="CA88" vm="3432">
        <v>464.22</v>
      </c>
      <c r="CB88" vm="3399">
        <v>45414</v>
      </c>
      <c r="CC88" vm="3433">
        <v>104.92</v>
      </c>
      <c r="CD88" vm="3399">
        <v>45414</v>
      </c>
      <c r="CE88" vm="3434">
        <v>96.48</v>
      </c>
      <c r="CF88" vm="3399">
        <v>45414</v>
      </c>
      <c r="CG88" vm="3435">
        <v>49.02</v>
      </c>
      <c r="CH88" vm="3399">
        <v>45414</v>
      </c>
      <c r="CI88" vm="3436">
        <v>174.011</v>
      </c>
    </row>
    <row r="89" spans="1:87">
      <c r="A89" vm="3437">
        <v>45415</v>
      </c>
      <c r="B89" vm="389">
        <v>14.72</v>
      </c>
      <c r="C89" vm="3437">
        <v>45415</v>
      </c>
      <c r="D89" vm="3438">
        <v>59.17</v>
      </c>
      <c r="E89" vm="3437">
        <v>45415</v>
      </c>
      <c r="F89" vm="1473">
        <v>17.95</v>
      </c>
      <c r="G89" vm="3437">
        <v>45415</v>
      </c>
      <c r="H89" vm="3439">
        <v>901.63</v>
      </c>
      <c r="I89" vm="3437">
        <v>45415</v>
      </c>
      <c r="J89" vm="2633">
        <v>129.56</v>
      </c>
      <c r="K89" vm="3437">
        <v>45415</v>
      </c>
      <c r="L89" vm="3440">
        <v>381.36</v>
      </c>
      <c r="M89" vm="3437">
        <v>45415</v>
      </c>
      <c r="N89" vm="2152">
        <v>46.66</v>
      </c>
      <c r="O89" vm="3437">
        <v>45415</v>
      </c>
      <c r="P89" vm="394">
        <v>12.631</v>
      </c>
      <c r="Q89" vm="3437">
        <v>45415</v>
      </c>
      <c r="R89" vm="3441">
        <v>177.11</v>
      </c>
      <c r="S89" vm="3437">
        <v>45415</v>
      </c>
      <c r="T89" vm="3442">
        <v>168.5</v>
      </c>
      <c r="U89" vm="3437">
        <v>45415</v>
      </c>
      <c r="V89" vm="3103">
        <v>400.96</v>
      </c>
      <c r="W89" vm="3437">
        <v>45415</v>
      </c>
      <c r="X89" vm="3443">
        <v>406.66</v>
      </c>
      <c r="Y89" vm="3437">
        <v>45415</v>
      </c>
      <c r="Z89" vm="3444">
        <v>39.01</v>
      </c>
      <c r="AA89" vm="3437">
        <v>45415</v>
      </c>
      <c r="AB89" vm="3445">
        <v>123.05</v>
      </c>
      <c r="AC89" vm="3437">
        <v>45415</v>
      </c>
      <c r="AD89" vm="3446">
        <v>128.1</v>
      </c>
      <c r="AE89" vm="3437">
        <v>45415</v>
      </c>
      <c r="AF89" vm="3447">
        <v>183.38</v>
      </c>
      <c r="AG89" vm="3437">
        <v>45415</v>
      </c>
      <c r="AH89" vm="3448">
        <v>70.14</v>
      </c>
      <c r="AI89" vm="3437">
        <v>45415</v>
      </c>
      <c r="AJ89" vm="794">
        <v>55.9</v>
      </c>
      <c r="AK89" vm="3437">
        <v>45415</v>
      </c>
      <c r="AL89" vm="3449">
        <v>159.32</v>
      </c>
      <c r="AM89" vm="3437">
        <v>45415</v>
      </c>
      <c r="AN89" vm="3450">
        <v>5.87</v>
      </c>
      <c r="AO89" vm="3437">
        <v>45415</v>
      </c>
      <c r="AP89" vm="3152">
        <v>74.39</v>
      </c>
      <c r="AQ89" vm="3437">
        <v>45415</v>
      </c>
      <c r="AR89" vm="3451">
        <v>57</v>
      </c>
      <c r="AS89" vm="3437">
        <v>45415</v>
      </c>
      <c r="AT89" vm="2997">
        <v>105.9</v>
      </c>
      <c r="AU89" vm="3437">
        <v>45415</v>
      </c>
      <c r="AV89" vm="3452">
        <v>52.93</v>
      </c>
      <c r="AW89" vm="3437">
        <v>45415</v>
      </c>
      <c r="AX89" vm="3453">
        <v>46</v>
      </c>
      <c r="AY89" vm="3437">
        <v>45415</v>
      </c>
      <c r="AZ89" vm="3454">
        <v>115.6</v>
      </c>
      <c r="BA89" vm="3437">
        <v>45415</v>
      </c>
      <c r="BB89" vm="3455">
        <v>181.74</v>
      </c>
      <c r="BC89" vm="3437">
        <v>45415</v>
      </c>
      <c r="BD89" vm="275">
        <v>132.94</v>
      </c>
      <c r="BE89" vm="3437">
        <v>45415</v>
      </c>
      <c r="BF89" vm="3456">
        <v>43.5</v>
      </c>
      <c r="BG89" vm="3437">
        <v>45415</v>
      </c>
      <c r="BH89" vm="3457">
        <v>212.96</v>
      </c>
      <c r="BI89" vm="3437">
        <v>45415</v>
      </c>
      <c r="BJ89" vm="3458">
        <v>37.25</v>
      </c>
      <c r="BK89" vm="3437">
        <v>45415</v>
      </c>
      <c r="BL89" vm="3459">
        <v>38.89</v>
      </c>
      <c r="BM89" vm="3437">
        <v>45415</v>
      </c>
      <c r="BN89" vm="3460">
        <v>97.9</v>
      </c>
      <c r="BO89" vm="3437">
        <v>45415</v>
      </c>
      <c r="BP89" vm="3461">
        <v>176.15</v>
      </c>
      <c r="BQ89" vm="3437">
        <v>45415</v>
      </c>
      <c r="BR89" vm="3462">
        <v>195.81</v>
      </c>
      <c r="BS89" vm="3437">
        <v>45415</v>
      </c>
      <c r="BT89" vm="3463">
        <v>273.66000000000003</v>
      </c>
      <c r="BU89" vm="3437">
        <v>45415</v>
      </c>
      <c r="BV89" vm="206">
        <v>34.159999999999997</v>
      </c>
      <c r="BW89" vm="3437">
        <v>45415</v>
      </c>
      <c r="BX89" vm="3464">
        <v>68.33</v>
      </c>
      <c r="BZ89" vm="3437">
        <v>45415</v>
      </c>
      <c r="CA89" vm="3465">
        <v>469.98</v>
      </c>
      <c r="CB89" vm="3437">
        <v>45415</v>
      </c>
      <c r="CC89" vm="3466">
        <v>106.22</v>
      </c>
      <c r="CD89" vm="3437">
        <v>45415</v>
      </c>
      <c r="CE89" vm="3467">
        <v>97.61</v>
      </c>
      <c r="CF89" vm="3437">
        <v>45415</v>
      </c>
      <c r="CG89" vm="3468">
        <v>49.67</v>
      </c>
      <c r="CH89" vm="3437">
        <v>45415</v>
      </c>
      <c r="CI89" vm="3469">
        <v>176.2056</v>
      </c>
    </row>
    <row r="90" spans="1:87">
      <c r="A90" vm="3470">
        <v>45418</v>
      </c>
      <c r="B90" vm="3471">
        <v>14.99</v>
      </c>
      <c r="C90" vm="3470">
        <v>45418</v>
      </c>
      <c r="D90" vm="3472">
        <v>60.19</v>
      </c>
      <c r="E90" vm="3470">
        <v>45418</v>
      </c>
      <c r="F90" vm="3473">
        <v>18.39</v>
      </c>
      <c r="G90" vm="3470">
        <v>45418</v>
      </c>
      <c r="H90" vm="3474">
        <v>916.92</v>
      </c>
      <c r="I90" vm="3470">
        <v>45418</v>
      </c>
      <c r="J90" vm="3475">
        <v>130.56</v>
      </c>
      <c r="K90" vm="3470">
        <v>45418</v>
      </c>
      <c r="L90" vm="3476">
        <v>383.05</v>
      </c>
      <c r="M90" vm="3470">
        <v>45418</v>
      </c>
      <c r="N90" vm="3477">
        <v>47.4</v>
      </c>
      <c r="O90" vm="3470">
        <v>45418</v>
      </c>
      <c r="P90" vm="3478">
        <v>12.7987</v>
      </c>
      <c r="Q90" vm="3470">
        <v>45418</v>
      </c>
      <c r="R90" vm="3479">
        <v>178.14</v>
      </c>
      <c r="S90" vm="3470">
        <v>45418</v>
      </c>
      <c r="T90" vm="1881">
        <v>169</v>
      </c>
      <c r="U90" vm="3470">
        <v>45418</v>
      </c>
      <c r="V90" vm="3480">
        <v>401.84</v>
      </c>
      <c r="W90" vm="3470">
        <v>45418</v>
      </c>
      <c r="X90" vm="3481">
        <v>413.54</v>
      </c>
      <c r="Y90" vm="3470">
        <v>45418</v>
      </c>
      <c r="Z90" vm="692">
        <v>39.71</v>
      </c>
      <c r="AA90" vm="3470">
        <v>45418</v>
      </c>
      <c r="AB90" vm="3482">
        <v>124.59</v>
      </c>
      <c r="AC90" vm="3470">
        <v>45418</v>
      </c>
      <c r="AD90" vm="3483">
        <v>130.78</v>
      </c>
      <c r="AE90" vm="3470">
        <v>45418</v>
      </c>
      <c r="AF90" vm="3484">
        <v>181.71</v>
      </c>
      <c r="AG90" vm="3470">
        <v>45418</v>
      </c>
      <c r="AH90" vm="3485">
        <v>71.25</v>
      </c>
      <c r="AI90" vm="3470">
        <v>45418</v>
      </c>
      <c r="AJ90" vm="999">
        <v>55.97</v>
      </c>
      <c r="AK90" vm="3470">
        <v>45418</v>
      </c>
      <c r="AL90" vm="3486">
        <v>163.68</v>
      </c>
      <c r="AM90" vm="3470">
        <v>45418</v>
      </c>
      <c r="AN90" vm="3487">
        <v>5.94</v>
      </c>
      <c r="AO90" vm="3470">
        <v>45418</v>
      </c>
      <c r="AP90" vm="750">
        <v>75.11</v>
      </c>
      <c r="AQ90" vm="3470">
        <v>45418</v>
      </c>
      <c r="AR90" vm="3488">
        <v>57.48</v>
      </c>
      <c r="AS90" vm="3470">
        <v>45418</v>
      </c>
      <c r="AT90" vm="3489">
        <v>105.64</v>
      </c>
      <c r="AU90" vm="3470">
        <v>45418</v>
      </c>
      <c r="AV90" vm="3490">
        <v>54.01</v>
      </c>
      <c r="AW90" vm="3470">
        <v>45418</v>
      </c>
      <c r="AX90" vm="513">
        <v>46.33</v>
      </c>
      <c r="AY90" vm="3470">
        <v>45418</v>
      </c>
      <c r="AZ90" vm="3491">
        <v>121.48</v>
      </c>
      <c r="BA90" vm="3470">
        <v>45418</v>
      </c>
      <c r="BB90" vm="3492">
        <v>178.69</v>
      </c>
      <c r="BC90" vm="3470">
        <v>45418</v>
      </c>
      <c r="BD90" vm="3493">
        <v>130.08000000000001</v>
      </c>
      <c r="BE90" vm="3470">
        <v>45418</v>
      </c>
      <c r="BF90" vm="3494">
        <v>43.45</v>
      </c>
      <c r="BG90" vm="3470">
        <v>45418</v>
      </c>
      <c r="BH90" vm="3495">
        <v>215.2</v>
      </c>
      <c r="BI90" vm="3470">
        <v>45418</v>
      </c>
      <c r="BJ90" vm="3496">
        <v>37.69</v>
      </c>
      <c r="BK90" vm="3470">
        <v>45418</v>
      </c>
      <c r="BL90" vm="544">
        <v>39.33</v>
      </c>
      <c r="BM90" vm="3470">
        <v>45418</v>
      </c>
      <c r="BN90" vm="3497">
        <v>99.13</v>
      </c>
      <c r="BO90" vm="3470">
        <v>45418</v>
      </c>
      <c r="BP90" vm="3498">
        <v>175.82</v>
      </c>
      <c r="BQ90" vm="3470">
        <v>45418</v>
      </c>
      <c r="BR90" vm="3499">
        <v>195</v>
      </c>
      <c r="BS90" vm="3470">
        <v>45418</v>
      </c>
      <c r="BT90" vm="3500">
        <v>275.63</v>
      </c>
      <c r="BU90" vm="3470">
        <v>45418</v>
      </c>
      <c r="BV90" vm="3501">
        <v>34.616100000000003</v>
      </c>
      <c r="BW90" vm="3470">
        <v>45418</v>
      </c>
      <c r="BX90" vm="3502">
        <v>68.650000000000006</v>
      </c>
      <c r="BZ90" vm="3470">
        <v>45418</v>
      </c>
      <c r="CA90" vm="3503">
        <v>474.72</v>
      </c>
      <c r="CB90" vm="3470">
        <v>45418</v>
      </c>
      <c r="CC90" vm="3504">
        <v>107.17</v>
      </c>
      <c r="CD90" vm="3470">
        <v>45418</v>
      </c>
      <c r="CE90" vm="3505">
        <v>98.71</v>
      </c>
      <c r="CF90" vm="3470">
        <v>45418</v>
      </c>
      <c r="CG90" vm="2707">
        <v>50.14</v>
      </c>
      <c r="CH90" vm="3470">
        <v>45418</v>
      </c>
      <c r="CI90" vm="3506">
        <v>177.64189999999999</v>
      </c>
    </row>
    <row r="91" spans="1:87">
      <c r="A91" vm="3507">
        <v>45419</v>
      </c>
      <c r="B91" vm="3508">
        <v>15.14</v>
      </c>
      <c r="C91" vm="3507">
        <v>45419</v>
      </c>
      <c r="D91" vm="3509">
        <v>61.59</v>
      </c>
      <c r="E91" vm="3507">
        <v>45419</v>
      </c>
      <c r="F91" vm="3510">
        <v>18.12</v>
      </c>
      <c r="G91" vm="3507">
        <v>45419</v>
      </c>
      <c r="H91" vm="3511">
        <v>908.22</v>
      </c>
      <c r="I91" vm="3507">
        <v>45419</v>
      </c>
      <c r="J91" vm="3512">
        <v>130.24</v>
      </c>
      <c r="K91" vm="3507">
        <v>45419</v>
      </c>
      <c r="L91" vm="3513">
        <v>388.65</v>
      </c>
      <c r="M91" vm="3507">
        <v>45419</v>
      </c>
      <c r="N91" vm="3514">
        <v>47.65</v>
      </c>
      <c r="O91" vm="3507">
        <v>45419</v>
      </c>
      <c r="P91" vm="3515">
        <v>12.6212</v>
      </c>
      <c r="Q91" vm="3507">
        <v>45419</v>
      </c>
      <c r="R91" vm="3516">
        <v>176.89</v>
      </c>
      <c r="S91" vm="3507">
        <v>45419</v>
      </c>
      <c r="T91" vm="244">
        <v>170.21</v>
      </c>
      <c r="U91" vm="3507">
        <v>45419</v>
      </c>
      <c r="V91" vm="3517">
        <v>405.57</v>
      </c>
      <c r="W91" vm="3507">
        <v>45419</v>
      </c>
      <c r="X91" vm="3518">
        <v>409.34</v>
      </c>
      <c r="Y91" vm="3507">
        <v>45419</v>
      </c>
      <c r="Z91" vm="3519">
        <v>39.81</v>
      </c>
      <c r="AA91" vm="3507">
        <v>45419</v>
      </c>
      <c r="AB91" vm="3520">
        <v>127.29</v>
      </c>
      <c r="AC91" vm="3507">
        <v>45419</v>
      </c>
      <c r="AD91" vm="3521">
        <v>131.55000000000001</v>
      </c>
      <c r="AE91" vm="3507">
        <v>45419</v>
      </c>
      <c r="AF91" vm="3522">
        <v>182.4</v>
      </c>
      <c r="AG91" vm="3507">
        <v>45419</v>
      </c>
      <c r="AH91" vm="3523">
        <v>71.95</v>
      </c>
      <c r="AI91" vm="3507">
        <v>45419</v>
      </c>
      <c r="AJ91" vm="199">
        <v>55.74</v>
      </c>
      <c r="AK91" vm="3507">
        <v>45419</v>
      </c>
      <c r="AL91" vm="3524">
        <v>159.09</v>
      </c>
      <c r="AM91" vm="3507">
        <v>45419</v>
      </c>
      <c r="AN91" vm="3525">
        <v>5.89</v>
      </c>
      <c r="AO91" vm="3507">
        <v>45419</v>
      </c>
      <c r="AP91" vm="3526">
        <v>75.349999999999994</v>
      </c>
      <c r="AQ91" vm="3507">
        <v>45419</v>
      </c>
      <c r="AR91" vm="3527">
        <v>57.4</v>
      </c>
      <c r="AS91" vm="3507">
        <v>45419</v>
      </c>
      <c r="AT91" vm="3528">
        <v>106.17</v>
      </c>
      <c r="AU91" vm="3507">
        <v>45419</v>
      </c>
      <c r="AV91" vm="3529">
        <v>55.26</v>
      </c>
      <c r="AW91" vm="3507">
        <v>45419</v>
      </c>
      <c r="AX91" vm="2287">
        <v>46.07</v>
      </c>
      <c r="AY91" vm="3507">
        <v>45419</v>
      </c>
      <c r="AZ91" vm="3530">
        <v>121.61</v>
      </c>
      <c r="BA91" vm="3507">
        <v>45419</v>
      </c>
      <c r="BB91" vm="3531">
        <v>181.28</v>
      </c>
      <c r="BC91" vm="3507">
        <v>45419</v>
      </c>
      <c r="BD91" vm="3532">
        <v>129.49</v>
      </c>
      <c r="BE91" vm="3507">
        <v>45419</v>
      </c>
      <c r="BF91" vm="3533">
        <v>44.15</v>
      </c>
      <c r="BG91" vm="3507">
        <v>45419</v>
      </c>
      <c r="BH91" vm="3534">
        <v>214.21</v>
      </c>
      <c r="BI91" vm="3507">
        <v>45419</v>
      </c>
      <c r="BJ91" vm="3535">
        <v>37.840000000000003</v>
      </c>
      <c r="BK91" vm="3507">
        <v>45419</v>
      </c>
      <c r="BL91" vm="3536">
        <v>39.31</v>
      </c>
      <c r="BM91" vm="3507">
        <v>45419</v>
      </c>
      <c r="BN91" vm="3537">
        <v>99.34</v>
      </c>
      <c r="BO91" vm="3507">
        <v>45419</v>
      </c>
      <c r="BP91" vm="3538">
        <v>178.02</v>
      </c>
      <c r="BQ91" vm="3507">
        <v>45419</v>
      </c>
      <c r="BR91" vm="3539">
        <v>196.85</v>
      </c>
      <c r="BS91" vm="3507">
        <v>45419</v>
      </c>
      <c r="BT91" vm="3540">
        <v>277.18</v>
      </c>
      <c r="BU91" vm="3507">
        <v>45419</v>
      </c>
      <c r="BV91" vm="3217">
        <v>34.700000000000003</v>
      </c>
      <c r="BW91" vm="3507">
        <v>45419</v>
      </c>
      <c r="BX91" vm="3541">
        <v>69.62</v>
      </c>
      <c r="BZ91" vm="3507">
        <v>45419</v>
      </c>
      <c r="CA91" vm="3542">
        <v>475.4</v>
      </c>
      <c r="CB91" vm="3507">
        <v>45419</v>
      </c>
      <c r="CC91" vm="3543">
        <v>107.35</v>
      </c>
      <c r="CD91" vm="3507">
        <v>45419</v>
      </c>
      <c r="CE91" vm="3544">
        <v>98.68</v>
      </c>
      <c r="CF91" vm="3507">
        <v>45419</v>
      </c>
      <c r="CG91" vm="2423">
        <v>50.2</v>
      </c>
      <c r="CH91" vm="3507">
        <v>45419</v>
      </c>
      <c r="CI91" vm="3545">
        <v>177.98390000000001</v>
      </c>
    </row>
    <row r="92" spans="1:87">
      <c r="A92" vm="3546">
        <v>45420</v>
      </c>
      <c r="B92" vm="389">
        <v>14.72</v>
      </c>
      <c r="C92" vm="3546">
        <v>45420</v>
      </c>
      <c r="D92" vm="3547">
        <v>62.03</v>
      </c>
      <c r="E92" vm="3546">
        <v>45420</v>
      </c>
      <c r="F92" vm="3548">
        <v>18.41</v>
      </c>
      <c r="G92" vm="3546">
        <v>45420</v>
      </c>
      <c r="H92" vm="3549">
        <v>911.47</v>
      </c>
      <c r="I92" vm="3546">
        <v>45420</v>
      </c>
      <c r="J92" vm="3550">
        <v>125.24</v>
      </c>
      <c r="K92" vm="3546">
        <v>45420</v>
      </c>
      <c r="L92" vm="3551">
        <v>380.37</v>
      </c>
      <c r="M92" vm="3546">
        <v>45420</v>
      </c>
      <c r="N92" vm="3552">
        <v>48.75</v>
      </c>
      <c r="O92" vm="3546">
        <v>45420</v>
      </c>
      <c r="P92" vm="865">
        <v>12.690200000000001</v>
      </c>
      <c r="Q92" vm="3546">
        <v>45420</v>
      </c>
      <c r="R92" vm="840">
        <v>171</v>
      </c>
      <c r="S92" vm="3546">
        <v>45420</v>
      </c>
      <c r="T92" vm="3553">
        <v>169.84</v>
      </c>
      <c r="U92" vm="3546">
        <v>45420</v>
      </c>
      <c r="V92" vm="3554">
        <v>405.42</v>
      </c>
      <c r="W92" vm="3546">
        <v>45420</v>
      </c>
      <c r="X92" vm="3555">
        <v>410.54</v>
      </c>
      <c r="Y92" vm="3546">
        <v>45420</v>
      </c>
      <c r="Z92" vm="2413">
        <v>40.85</v>
      </c>
      <c r="AA92" vm="3546">
        <v>45420</v>
      </c>
      <c r="AB92" vm="3556">
        <v>126.69</v>
      </c>
      <c r="AC92" vm="3546">
        <v>45420</v>
      </c>
      <c r="AD92" vm="3557">
        <v>130.46</v>
      </c>
      <c r="AE92" vm="3546">
        <v>45420</v>
      </c>
      <c r="AF92" vm="3558">
        <v>182.74</v>
      </c>
      <c r="AG92" vm="3546">
        <v>45420</v>
      </c>
      <c r="AH92" vm="2046">
        <v>72.849999999999994</v>
      </c>
      <c r="AI92" vm="3546">
        <v>45420</v>
      </c>
      <c r="AJ92" vm="663">
        <v>54.91</v>
      </c>
      <c r="AK92" vm="3546">
        <v>45420</v>
      </c>
      <c r="AL92" vm="3559">
        <v>157.78</v>
      </c>
      <c r="AM92" vm="3546">
        <v>45420</v>
      </c>
      <c r="AN92" vm="3560">
        <v>5.99</v>
      </c>
      <c r="AO92" vm="3546">
        <v>45420</v>
      </c>
      <c r="AP92" vm="3561">
        <v>75.319999999999993</v>
      </c>
      <c r="AQ92" vm="3546">
        <v>45420</v>
      </c>
      <c r="AR92" vm="3562">
        <v>57.51</v>
      </c>
      <c r="AS92" vm="3546">
        <v>45420</v>
      </c>
      <c r="AT92" vm="3563">
        <v>104.94</v>
      </c>
      <c r="AU92" vm="3546">
        <v>45420</v>
      </c>
      <c r="AV92" vm="3564">
        <v>55.43</v>
      </c>
      <c r="AW92" vm="3546">
        <v>45420</v>
      </c>
      <c r="AX92" vm="3565">
        <v>45.53</v>
      </c>
      <c r="AY92" vm="3546">
        <v>45420</v>
      </c>
      <c r="AZ92" vm="3566">
        <v>120.44</v>
      </c>
      <c r="BA92" vm="3546">
        <v>45420</v>
      </c>
      <c r="BB92" vm="3567">
        <v>181.33</v>
      </c>
      <c r="BC92" vm="3546">
        <v>45420</v>
      </c>
      <c r="BD92" vm="3568">
        <v>129.53</v>
      </c>
      <c r="BE92" vm="3546">
        <v>45420</v>
      </c>
      <c r="BF92" vm="3569">
        <v>44.14</v>
      </c>
      <c r="BG92" vm="3546">
        <v>45420</v>
      </c>
      <c r="BH92" vm="3570">
        <v>213.58</v>
      </c>
      <c r="BI92" vm="3546">
        <v>45420</v>
      </c>
      <c r="BJ92" vm="3571">
        <v>37.71</v>
      </c>
      <c r="BK92" vm="3546">
        <v>45420</v>
      </c>
      <c r="BL92" vm="3572">
        <v>39.479999999999997</v>
      </c>
      <c r="BM92" vm="3546">
        <v>45420</v>
      </c>
      <c r="BN92" vm="3573">
        <v>99.68</v>
      </c>
      <c r="BO92" vm="3546">
        <v>45420</v>
      </c>
      <c r="BP92" vm="3197">
        <v>177.41</v>
      </c>
      <c r="BQ92" vm="3546">
        <v>45420</v>
      </c>
      <c r="BR92" vm="3574">
        <v>198.05</v>
      </c>
      <c r="BS92" vm="3546">
        <v>45420</v>
      </c>
      <c r="BT92" vm="3575">
        <v>278.97000000000003</v>
      </c>
      <c r="BU92" vm="3546">
        <v>45420</v>
      </c>
      <c r="BV92" vm="3576">
        <v>34.551000000000002</v>
      </c>
      <c r="BW92" vm="3546">
        <v>45420</v>
      </c>
      <c r="BX92" vm="3577">
        <v>69.84</v>
      </c>
      <c r="BZ92" vm="3546">
        <v>45420</v>
      </c>
      <c r="CA92" vm="3578">
        <v>475.42</v>
      </c>
      <c r="CB92" vm="3546">
        <v>45420</v>
      </c>
      <c r="CC92" vm="3579">
        <v>107.4</v>
      </c>
      <c r="CD92" vm="3546">
        <v>45420</v>
      </c>
      <c r="CE92" vm="3580">
        <v>98.55</v>
      </c>
      <c r="CF92" vm="3546">
        <v>45420</v>
      </c>
      <c r="CG92" vm="3581">
        <v>50.15</v>
      </c>
      <c r="CH92" vm="3546">
        <v>45420</v>
      </c>
      <c r="CI92" vm="3582">
        <v>177.98699999999999</v>
      </c>
    </row>
    <row r="93" spans="1:87">
      <c r="A93" vm="3583">
        <v>45421</v>
      </c>
      <c r="B93" vm="3584">
        <v>15.65</v>
      </c>
      <c r="C93" vm="3583">
        <v>45421</v>
      </c>
      <c r="D93" vm="3585">
        <v>62.44</v>
      </c>
      <c r="E93" vm="3583">
        <v>45421</v>
      </c>
      <c r="F93" vm="3586">
        <v>18.53</v>
      </c>
      <c r="G93" vm="3583">
        <v>45421</v>
      </c>
      <c r="H93" vm="3587">
        <v>913.54</v>
      </c>
      <c r="I93" vm="3583">
        <v>45421</v>
      </c>
      <c r="J93" vm="3097">
        <v>127.12</v>
      </c>
      <c r="K93" vm="3583">
        <v>45421</v>
      </c>
      <c r="L93" vm="3588">
        <v>385.45</v>
      </c>
      <c r="M93" vm="3583">
        <v>45421</v>
      </c>
      <c r="N93" vm="3589">
        <v>49.69</v>
      </c>
      <c r="O93" vm="3583">
        <v>45421</v>
      </c>
      <c r="P93" vm="3590">
        <v>12.493</v>
      </c>
      <c r="Q93" vm="3583">
        <v>45421</v>
      </c>
      <c r="R93" vm="3591">
        <v>171.96</v>
      </c>
      <c r="S93" vm="3583">
        <v>45421</v>
      </c>
      <c r="T93" vm="3592">
        <v>170.13</v>
      </c>
      <c r="U93" vm="3583">
        <v>45421</v>
      </c>
      <c r="V93" vm="3593">
        <v>409</v>
      </c>
      <c r="W93" vm="3583">
        <v>45421</v>
      </c>
      <c r="X93" vm="3594">
        <v>412.32</v>
      </c>
      <c r="Y93" vm="3583">
        <v>45421</v>
      </c>
      <c r="Z93" vm="3595">
        <v>39</v>
      </c>
      <c r="AA93" vm="3583">
        <v>45421</v>
      </c>
      <c r="AB93" vm="713">
        <v>128.66</v>
      </c>
      <c r="AC93" vm="3583">
        <v>45421</v>
      </c>
      <c r="AD93" vm="3596">
        <v>133.55000000000001</v>
      </c>
      <c r="AE93" vm="3583">
        <v>45421</v>
      </c>
      <c r="AF93" vm="3597">
        <v>184.57</v>
      </c>
      <c r="AG93" vm="3583">
        <v>45421</v>
      </c>
      <c r="AH93" vm="2685">
        <v>74.58</v>
      </c>
      <c r="AI93" vm="3583">
        <v>45421</v>
      </c>
      <c r="AJ93" vm="2805">
        <v>55.68</v>
      </c>
      <c r="AK93" vm="3583">
        <v>45421</v>
      </c>
      <c r="AL93" vm="3598">
        <v>155.87</v>
      </c>
      <c r="AM93" vm="3583">
        <v>45421</v>
      </c>
      <c r="AN93" vm="3599">
        <v>6.11</v>
      </c>
      <c r="AO93" vm="3583">
        <v>45421</v>
      </c>
      <c r="AP93" vm="323">
        <v>76.260000000000005</v>
      </c>
      <c r="AQ93" vm="3583">
        <v>45421</v>
      </c>
      <c r="AR93" vm="3600">
        <v>58.35</v>
      </c>
      <c r="AS93" vm="3583">
        <v>45421</v>
      </c>
      <c r="AT93" vm="3601">
        <v>104.67</v>
      </c>
      <c r="AU93" vm="3583">
        <v>45421</v>
      </c>
      <c r="AV93" vm="3602">
        <v>58.17</v>
      </c>
      <c r="AW93" vm="3583">
        <v>45421</v>
      </c>
      <c r="AX93" vm="3603">
        <v>46.46</v>
      </c>
      <c r="AY93" vm="3583">
        <v>45421</v>
      </c>
      <c r="AZ93" vm="3604">
        <v>120.21</v>
      </c>
      <c r="BA93" vm="3583">
        <v>45421</v>
      </c>
      <c r="BB93" vm="3605">
        <v>186.37</v>
      </c>
      <c r="BC93" vm="3583">
        <v>45421</v>
      </c>
      <c r="BD93" vm="3606">
        <v>131.66</v>
      </c>
      <c r="BE93" vm="3583">
        <v>45421</v>
      </c>
      <c r="BF93" vm="3607">
        <v>44.67</v>
      </c>
      <c r="BG93" vm="3583">
        <v>45421</v>
      </c>
      <c r="BH93" vm="3608">
        <v>216.95</v>
      </c>
      <c r="BI93" vm="3583">
        <v>45421</v>
      </c>
      <c r="BJ93" vm="3609">
        <v>38.28</v>
      </c>
      <c r="BK93" vm="3583">
        <v>45421</v>
      </c>
      <c r="BL93" vm="3610">
        <v>39.79</v>
      </c>
      <c r="BM93" vm="3583">
        <v>45421</v>
      </c>
      <c r="BN93" vm="3611">
        <v>101.33</v>
      </c>
      <c r="BO93" vm="3583">
        <v>45421</v>
      </c>
      <c r="BP93" vm="3612">
        <v>178.06</v>
      </c>
      <c r="BQ93" vm="3583">
        <v>45421</v>
      </c>
      <c r="BR93" vm="1540">
        <v>200.63</v>
      </c>
      <c r="BS93" vm="3583">
        <v>45421</v>
      </c>
      <c r="BT93" vm="3613">
        <v>275.17</v>
      </c>
      <c r="BU93" vm="3583">
        <v>45421</v>
      </c>
      <c r="BV93" vm="3614">
        <v>34.729999999999997</v>
      </c>
      <c r="BW93" vm="3583">
        <v>45421</v>
      </c>
      <c r="BX93" vm="3615">
        <v>70.8</v>
      </c>
      <c r="BZ93" vm="3583">
        <v>45421</v>
      </c>
      <c r="CA93" vm="3616">
        <v>478.15</v>
      </c>
      <c r="CB93" vm="3583">
        <v>45421</v>
      </c>
      <c r="CC93" vm="3617">
        <v>108.03</v>
      </c>
      <c r="CD93" vm="3583">
        <v>45421</v>
      </c>
      <c r="CE93" vm="3618">
        <v>98.93</v>
      </c>
      <c r="CF93" vm="3583">
        <v>45421</v>
      </c>
      <c r="CG93" vm="3619">
        <v>50.42</v>
      </c>
      <c r="CH93" vm="3583">
        <v>45421</v>
      </c>
      <c r="CI93" vm="3620">
        <v>178.82310000000001</v>
      </c>
    </row>
    <row r="94" spans="1:87">
      <c r="A94" vm="3621">
        <v>45422</v>
      </c>
      <c r="B94" vm="2466">
        <v>15.94</v>
      </c>
      <c r="C94" vm="3621">
        <v>45422</v>
      </c>
      <c r="D94" vm="3622">
        <v>62.98</v>
      </c>
      <c r="E94" vm="3621">
        <v>45422</v>
      </c>
      <c r="F94" vm="399">
        <v>18.55</v>
      </c>
      <c r="G94" vm="3621">
        <v>45422</v>
      </c>
      <c r="H94" vm="3623">
        <v>930.29</v>
      </c>
      <c r="I94" vm="3621">
        <v>45422</v>
      </c>
      <c r="J94" vm="3138">
        <v>127.14</v>
      </c>
      <c r="K94" vm="3621">
        <v>45422</v>
      </c>
      <c r="L94" vm="3624">
        <v>386.7</v>
      </c>
      <c r="M94" vm="3621">
        <v>45422</v>
      </c>
      <c r="N94" vm="1452">
        <v>50.44</v>
      </c>
      <c r="O94" vm="3621">
        <v>45422</v>
      </c>
      <c r="P94" vm="521">
        <v>12.423999999999999</v>
      </c>
      <c r="Q94" vm="3621">
        <v>45422</v>
      </c>
      <c r="R94" vm="3625">
        <v>174.62</v>
      </c>
      <c r="S94" vm="3621">
        <v>45422</v>
      </c>
      <c r="T94" vm="3626">
        <v>169.53</v>
      </c>
      <c r="U94" vm="3621">
        <v>45422</v>
      </c>
      <c r="V94" vm="3627">
        <v>407.89</v>
      </c>
      <c r="W94" vm="3621">
        <v>45422</v>
      </c>
      <c r="X94" vm="3628">
        <v>414.74</v>
      </c>
      <c r="Y94" vm="3621">
        <v>45422</v>
      </c>
      <c r="Z94" vm="3629">
        <v>39.590000000000003</v>
      </c>
      <c r="AA94" vm="3621">
        <v>45422</v>
      </c>
      <c r="AB94" vm="3630">
        <v>128.41999999999999</v>
      </c>
      <c r="AC94" vm="3621">
        <v>45422</v>
      </c>
      <c r="AD94" vm="3631">
        <v>129.62</v>
      </c>
      <c r="AE94" vm="3621">
        <v>45422</v>
      </c>
      <c r="AF94" vm="3632">
        <v>183.05</v>
      </c>
      <c r="AG94" vm="3621">
        <v>45422</v>
      </c>
      <c r="AH94" vm="3633">
        <v>73.790000000000006</v>
      </c>
      <c r="AI94" vm="3621">
        <v>45422</v>
      </c>
      <c r="AJ94" vm="3634">
        <v>55.82</v>
      </c>
      <c r="AK94" vm="3621">
        <v>45422</v>
      </c>
      <c r="AL94" vm="3635">
        <v>157.15</v>
      </c>
      <c r="AM94" vm="3621">
        <v>45422</v>
      </c>
      <c r="AN94" vm="3636">
        <v>5.86</v>
      </c>
      <c r="AO94" vm="3621">
        <v>45422</v>
      </c>
      <c r="AP94" vm="3637">
        <v>76.58</v>
      </c>
      <c r="AQ94" vm="3621">
        <v>45422</v>
      </c>
      <c r="AR94" vm="3638">
        <v>58.44</v>
      </c>
      <c r="AS94" vm="3621">
        <v>45422</v>
      </c>
      <c r="AT94" vm="3639">
        <v>104.74</v>
      </c>
      <c r="AU94" vm="3621">
        <v>45422</v>
      </c>
      <c r="AV94" vm="3602">
        <v>58.17</v>
      </c>
      <c r="AW94" vm="3621">
        <v>45422</v>
      </c>
      <c r="AX94" vm="1477">
        <v>44.94</v>
      </c>
      <c r="AY94" vm="3621">
        <v>45422</v>
      </c>
      <c r="AZ94" vm="3640">
        <v>119.36</v>
      </c>
      <c r="BA94" vm="3621">
        <v>45422</v>
      </c>
      <c r="BB94" vm="3641">
        <v>184.49</v>
      </c>
      <c r="BC94" vm="3621">
        <v>45422</v>
      </c>
      <c r="BD94" vm="3642">
        <v>132</v>
      </c>
      <c r="BE94" vm="3621">
        <v>45422</v>
      </c>
      <c r="BF94" vm="2675">
        <v>45.07</v>
      </c>
      <c r="BG94" vm="3621">
        <v>45422</v>
      </c>
      <c r="BH94" vm="3643">
        <v>218.71</v>
      </c>
      <c r="BI94" vm="3621">
        <v>45422</v>
      </c>
      <c r="BJ94" vm="3644">
        <v>38.450000000000003</v>
      </c>
      <c r="BK94" vm="3621">
        <v>45422</v>
      </c>
      <c r="BL94" vm="3645">
        <v>40.4</v>
      </c>
      <c r="BM94" vm="3621">
        <v>45422</v>
      </c>
      <c r="BN94" vm="3646">
        <v>101.89</v>
      </c>
      <c r="BO94" vm="3621">
        <v>45422</v>
      </c>
      <c r="BP94" vm="3647">
        <v>179.79</v>
      </c>
      <c r="BQ94" vm="3621">
        <v>45422</v>
      </c>
      <c r="BR94" vm="3648">
        <v>202.92</v>
      </c>
      <c r="BS94" vm="3621">
        <v>45422</v>
      </c>
      <c r="BT94" vm="3649">
        <v>276.67</v>
      </c>
      <c r="BU94" vm="3621">
        <v>45422</v>
      </c>
      <c r="BV94" vm="3650">
        <v>34.168999999999997</v>
      </c>
      <c r="BW94" vm="3621">
        <v>45422</v>
      </c>
      <c r="BX94" vm="3651">
        <v>71.209999999999994</v>
      </c>
      <c r="BZ94" vm="3621">
        <v>45422</v>
      </c>
      <c r="CA94" vm="3652">
        <v>478.74</v>
      </c>
      <c r="CB94" vm="3621">
        <v>45422</v>
      </c>
      <c r="CC94" vm="3653">
        <v>108.35</v>
      </c>
      <c r="CD94" vm="3621">
        <v>45422</v>
      </c>
      <c r="CE94" vm="3654">
        <v>99.16</v>
      </c>
      <c r="CF94" vm="3621">
        <v>45422</v>
      </c>
      <c r="CG94" vm="3655">
        <v>50.46</v>
      </c>
      <c r="CH94" vm="3621">
        <v>45422</v>
      </c>
      <c r="CI94" vm="3656">
        <v>179.38329999999999</v>
      </c>
    </row>
    <row r="95" spans="1:87">
      <c r="A95" vm="3657">
        <v>45425</v>
      </c>
      <c r="B95" vm="3658">
        <v>16.22</v>
      </c>
      <c r="C95" vm="3657">
        <v>45425</v>
      </c>
      <c r="D95" vm="3659">
        <v>62.63</v>
      </c>
      <c r="E95" vm="3657">
        <v>45425</v>
      </c>
      <c r="F95" vm="3473">
        <v>18.39</v>
      </c>
      <c r="G95" vm="3657">
        <v>45425</v>
      </c>
      <c r="H95" vm="3660">
        <v>917.24</v>
      </c>
      <c r="I95" vm="3657">
        <v>45425</v>
      </c>
      <c r="J95" vm="3661">
        <v>126.58</v>
      </c>
      <c r="K95" vm="3657">
        <v>45425</v>
      </c>
      <c r="L95" vm="3662">
        <v>380.88</v>
      </c>
      <c r="M95" vm="3657">
        <v>45425</v>
      </c>
      <c r="N95" vm="1452">
        <v>50.44</v>
      </c>
      <c r="O95" vm="3657">
        <v>45425</v>
      </c>
      <c r="P95" vm="3590">
        <v>12.493</v>
      </c>
      <c r="Q95" vm="3657">
        <v>45425</v>
      </c>
      <c r="R95" vm="1154">
        <v>175</v>
      </c>
      <c r="S95" vm="3657">
        <v>45425</v>
      </c>
      <c r="T95" vm="3663">
        <v>168.75</v>
      </c>
      <c r="U95" vm="3657">
        <v>45425</v>
      </c>
      <c r="V95" vm="3664">
        <v>407.99</v>
      </c>
      <c r="W95" vm="3657">
        <v>45425</v>
      </c>
      <c r="X95" vm="3665">
        <v>413.72</v>
      </c>
      <c r="Y95" vm="3657">
        <v>45425</v>
      </c>
      <c r="Z95" vm="3666">
        <v>38.64</v>
      </c>
      <c r="AA95" vm="3657">
        <v>45425</v>
      </c>
      <c r="AB95" vm="3667">
        <v>132.41</v>
      </c>
      <c r="AC95" vm="3657">
        <v>45425</v>
      </c>
      <c r="AD95" vm="3668">
        <v>131.51</v>
      </c>
      <c r="AE95" vm="3657">
        <v>45425</v>
      </c>
      <c r="AF95" vm="3669">
        <v>186.28</v>
      </c>
      <c r="AG95" vm="3657">
        <v>45425</v>
      </c>
      <c r="AH95" vm="2685">
        <v>74.58</v>
      </c>
      <c r="AI95" vm="3657">
        <v>45425</v>
      </c>
      <c r="AJ95" vm="2327">
        <v>56.47</v>
      </c>
      <c r="AK95" vm="3657">
        <v>45425</v>
      </c>
      <c r="AL95" vm="3670">
        <v>159.79</v>
      </c>
      <c r="AM95" vm="3657">
        <v>45425</v>
      </c>
      <c r="AN95" vm="3671">
        <v>5.85</v>
      </c>
      <c r="AO95" vm="3657">
        <v>45425</v>
      </c>
      <c r="AP95" vm="3672">
        <v>76.16</v>
      </c>
      <c r="AQ95" vm="3657">
        <v>45425</v>
      </c>
      <c r="AR95" vm="3673">
        <v>57.85</v>
      </c>
      <c r="AS95" vm="3657">
        <v>45425</v>
      </c>
      <c r="AT95" vm="3674">
        <v>104.77</v>
      </c>
      <c r="AU95" vm="3657">
        <v>45425</v>
      </c>
      <c r="AV95" vm="2529">
        <v>56.96</v>
      </c>
      <c r="AW95" vm="3657">
        <v>45425</v>
      </c>
      <c r="AX95" vm="3675">
        <v>45.13</v>
      </c>
      <c r="AY95" vm="3657">
        <v>45425</v>
      </c>
      <c r="AZ95" vm="3676">
        <v>123.54</v>
      </c>
      <c r="BA95" vm="3657">
        <v>45425</v>
      </c>
      <c r="BB95" vm="3677">
        <v>185</v>
      </c>
      <c r="BC95" vm="3657">
        <v>45425</v>
      </c>
      <c r="BD95" vm="3678">
        <v>134.71</v>
      </c>
      <c r="BE95" vm="3657">
        <v>45425</v>
      </c>
      <c r="BF95" vm="3679">
        <v>45.17</v>
      </c>
      <c r="BG95" vm="3657">
        <v>45425</v>
      </c>
      <c r="BH95" vm="3680">
        <v>216.26</v>
      </c>
      <c r="BI95" vm="3657">
        <v>45425</v>
      </c>
      <c r="BJ95" vm="3681">
        <v>38.21</v>
      </c>
      <c r="BK95" vm="3657">
        <v>45425</v>
      </c>
      <c r="BL95" vm="2293">
        <v>40.54</v>
      </c>
      <c r="BM95" vm="3657">
        <v>45425</v>
      </c>
      <c r="BN95" vm="3682">
        <v>100.54</v>
      </c>
      <c r="BO95" vm="3657">
        <v>45425</v>
      </c>
      <c r="BP95" vm="3683">
        <v>180.9</v>
      </c>
      <c r="BQ95" vm="3657">
        <v>45425</v>
      </c>
      <c r="BR95" vm="3684">
        <v>203.8</v>
      </c>
      <c r="BS95" vm="3657">
        <v>45425</v>
      </c>
      <c r="BT95" vm="3685">
        <v>277.52</v>
      </c>
      <c r="BU95" vm="3657">
        <v>45425</v>
      </c>
      <c r="BV95" vm="3686">
        <v>34.011899999999997</v>
      </c>
      <c r="BW95" vm="3657">
        <v>45425</v>
      </c>
      <c r="BX95" vm="3615">
        <v>70.8</v>
      </c>
      <c r="BZ95" vm="3657">
        <v>45425</v>
      </c>
      <c r="CA95" vm="3687">
        <v>478.77</v>
      </c>
      <c r="CB95" vm="3657">
        <v>45425</v>
      </c>
      <c r="CC95" vm="2381">
        <v>108.34</v>
      </c>
      <c r="CD95" vm="3657">
        <v>45425</v>
      </c>
      <c r="CE95" vm="3654">
        <v>99.16</v>
      </c>
      <c r="CF95" vm="3657">
        <v>45425</v>
      </c>
      <c r="CG95" vm="3688">
        <v>50.511200000000002</v>
      </c>
      <c r="CH95" vm="3657">
        <v>45425</v>
      </c>
      <c r="CI95" vm="3689">
        <v>179.51390000000001</v>
      </c>
    </row>
    <row r="96" spans="1:87">
      <c r="A96" vm="3690">
        <v>45426</v>
      </c>
      <c r="B96" vm="3691">
        <v>16.489999999999998</v>
      </c>
      <c r="C96" vm="3690">
        <v>45426</v>
      </c>
      <c r="D96" vm="3692">
        <v>61.67</v>
      </c>
      <c r="E96" vm="3690">
        <v>45426</v>
      </c>
      <c r="F96" vm="3693">
        <v>18.52</v>
      </c>
      <c r="G96" vm="3690">
        <v>45426</v>
      </c>
      <c r="H96" vm="3694">
        <v>915.03</v>
      </c>
      <c r="I96" vm="3690">
        <v>45426</v>
      </c>
      <c r="J96" vm="3695">
        <v>126.59</v>
      </c>
      <c r="K96" vm="3690">
        <v>45426</v>
      </c>
      <c r="L96" vm="3696">
        <v>384.19</v>
      </c>
      <c r="M96" vm="3690">
        <v>45426</v>
      </c>
      <c r="N96" vm="3697">
        <v>50.61</v>
      </c>
      <c r="O96" vm="3690">
        <v>45426</v>
      </c>
      <c r="P96" vm="3698">
        <v>12.4437</v>
      </c>
      <c r="Q96" vm="3690">
        <v>45426</v>
      </c>
      <c r="R96" vm="3699">
        <v>176.82</v>
      </c>
      <c r="S96" vm="3690">
        <v>45426</v>
      </c>
      <c r="T96" vm="3700">
        <v>171.92</v>
      </c>
      <c r="U96" vm="3690">
        <v>45426</v>
      </c>
      <c r="V96" vm="3701">
        <v>412.78</v>
      </c>
      <c r="W96" vm="3690">
        <v>45426</v>
      </c>
      <c r="X96" vm="3702">
        <v>416.56</v>
      </c>
      <c r="Y96" vm="3690">
        <v>45426</v>
      </c>
      <c r="Z96" vm="3703">
        <v>39.4</v>
      </c>
      <c r="AA96" vm="3690">
        <v>45426</v>
      </c>
      <c r="AB96" vm="3704">
        <v>132.91999999999999</v>
      </c>
      <c r="AC96" vm="3690">
        <v>45426</v>
      </c>
      <c r="AD96" vm="3705">
        <v>135.46</v>
      </c>
      <c r="AE96" vm="3690">
        <v>45426</v>
      </c>
      <c r="AF96" vm="3706">
        <v>187.43</v>
      </c>
      <c r="AG96" vm="3690">
        <v>45426</v>
      </c>
      <c r="AH96" vm="3707">
        <v>75.42</v>
      </c>
      <c r="AI96" vm="3690">
        <v>45426</v>
      </c>
      <c r="AJ96" vm="817">
        <v>56</v>
      </c>
      <c r="AK96" vm="3690">
        <v>45426</v>
      </c>
      <c r="AL96" vm="3708">
        <v>160.94999999999999</v>
      </c>
      <c r="AM96" vm="3690">
        <v>45426</v>
      </c>
      <c r="AN96" vm="3709">
        <v>6.01</v>
      </c>
      <c r="AO96" vm="3690">
        <v>45426</v>
      </c>
      <c r="AP96" vm="361">
        <v>76.56</v>
      </c>
      <c r="AQ96" vm="3690">
        <v>45426</v>
      </c>
      <c r="AR96" vm="3600">
        <v>58.35</v>
      </c>
      <c r="AS96" vm="3690">
        <v>45426</v>
      </c>
      <c r="AT96" vm="3710">
        <v>104.01</v>
      </c>
      <c r="AU96" vm="3690">
        <v>45426</v>
      </c>
      <c r="AV96" vm="3711">
        <v>57.5</v>
      </c>
      <c r="AW96" vm="3690">
        <v>45426</v>
      </c>
      <c r="AX96" vm="3712">
        <v>45.79</v>
      </c>
      <c r="AY96" vm="3690">
        <v>45426</v>
      </c>
      <c r="AZ96" vm="3713">
        <v>127.91</v>
      </c>
      <c r="BA96" vm="3690">
        <v>45426</v>
      </c>
      <c r="BB96" vm="3714">
        <v>186.96</v>
      </c>
      <c r="BC96" vm="3690">
        <v>45426</v>
      </c>
      <c r="BD96" vm="3715">
        <v>134.06</v>
      </c>
      <c r="BE96" vm="3690">
        <v>45426</v>
      </c>
      <c r="BF96" vm="3716">
        <v>45.66</v>
      </c>
      <c r="BG96" vm="3690">
        <v>45426</v>
      </c>
      <c r="BH96" vm="3717">
        <v>218.09</v>
      </c>
      <c r="BI96" vm="3690">
        <v>45426</v>
      </c>
      <c r="BJ96" vm="3718">
        <v>38.49</v>
      </c>
      <c r="BK96" vm="3690">
        <v>45426</v>
      </c>
      <c r="BL96" vm="902">
        <v>40.49</v>
      </c>
      <c r="BM96" vm="3690">
        <v>45426</v>
      </c>
      <c r="BN96" vm="3611">
        <v>101.33</v>
      </c>
      <c r="BO96" vm="3690">
        <v>45426</v>
      </c>
      <c r="BP96" vm="3719">
        <v>179.87</v>
      </c>
      <c r="BQ96" vm="3690">
        <v>45426</v>
      </c>
      <c r="BR96" vm="3720">
        <v>203.21</v>
      </c>
      <c r="BS96" vm="3690">
        <v>45426</v>
      </c>
      <c r="BT96" vm="3721">
        <v>276.8</v>
      </c>
      <c r="BU96" vm="3690">
        <v>45426</v>
      </c>
      <c r="BV96" vm="3722">
        <v>34.24</v>
      </c>
      <c r="BW96" vm="3690">
        <v>45426</v>
      </c>
      <c r="BX96" vm="3723">
        <v>71.53</v>
      </c>
      <c r="BZ96" vm="3690">
        <v>45426</v>
      </c>
      <c r="CA96" vm="3724">
        <v>481.04</v>
      </c>
      <c r="CB96" vm="3690">
        <v>45426</v>
      </c>
      <c r="CC96" vm="3725">
        <v>108.87</v>
      </c>
      <c r="CD96" vm="3690">
        <v>45426</v>
      </c>
      <c r="CE96" vm="3726">
        <v>99.66</v>
      </c>
      <c r="CF96" vm="3690">
        <v>45426</v>
      </c>
      <c r="CG96" vm="3727">
        <v>50.78</v>
      </c>
      <c r="CH96" vm="3690">
        <v>45426</v>
      </c>
      <c r="CI96" vm="3728">
        <v>180.61099999999999</v>
      </c>
    </row>
    <row r="97" spans="1:87">
      <c r="A97" vm="3729">
        <v>45427</v>
      </c>
      <c r="B97" vm="47">
        <v>16.66</v>
      </c>
      <c r="C97" vm="3729">
        <v>45427</v>
      </c>
      <c r="D97" vm="2121">
        <v>60.08</v>
      </c>
      <c r="E97" vm="3729">
        <v>45427</v>
      </c>
      <c r="F97" vm="3730">
        <v>18.829999999999998</v>
      </c>
      <c r="G97" vm="3729">
        <v>45427</v>
      </c>
      <c r="H97" vm="3731">
        <v>937.42</v>
      </c>
      <c r="I97" vm="3729">
        <v>45427</v>
      </c>
      <c r="J97" vm="3732">
        <v>127.62</v>
      </c>
      <c r="K97" vm="3729">
        <v>45427</v>
      </c>
      <c r="L97" vm="3733">
        <v>399.39</v>
      </c>
      <c r="M97" vm="3729">
        <v>45427</v>
      </c>
      <c r="N97" vm="3734">
        <v>51.52</v>
      </c>
      <c r="O97" vm="3729">
        <v>45427</v>
      </c>
      <c r="P97" vm="3735">
        <v>12.561999999999999</v>
      </c>
      <c r="Q97" vm="3729">
        <v>45427</v>
      </c>
      <c r="R97" vm="3736">
        <v>181.13</v>
      </c>
      <c r="S97" vm="3729">
        <v>45427</v>
      </c>
      <c r="T97" vm="3163">
        <v>171.22</v>
      </c>
      <c r="U97" vm="3729">
        <v>45427</v>
      </c>
      <c r="V97" vm="3737">
        <v>414.02</v>
      </c>
      <c r="W97" vm="3729">
        <v>45427</v>
      </c>
      <c r="X97" vm="3738">
        <v>423.08</v>
      </c>
      <c r="Y97" vm="3729">
        <v>45427</v>
      </c>
      <c r="Z97" vm="3739">
        <v>39.96</v>
      </c>
      <c r="AA97" vm="3729">
        <v>45427</v>
      </c>
      <c r="AB97" vm="3740">
        <v>134.66</v>
      </c>
      <c r="AC97" vm="3729">
        <v>45427</v>
      </c>
      <c r="AD97" vm="3741">
        <v>127.57</v>
      </c>
      <c r="AE97" vm="3729">
        <v>45427</v>
      </c>
      <c r="AF97" vm="3742">
        <v>189.72</v>
      </c>
      <c r="AG97" vm="3729">
        <v>45427</v>
      </c>
      <c r="AH97" vm="3743">
        <v>77.05</v>
      </c>
      <c r="AI97" vm="3729">
        <v>45427</v>
      </c>
      <c r="AJ97" vm="3744">
        <v>56.26</v>
      </c>
      <c r="AK97" vm="3729">
        <v>45427</v>
      </c>
      <c r="AL97" vm="3745">
        <v>164.37</v>
      </c>
      <c r="AM97" vm="3729">
        <v>45427</v>
      </c>
      <c r="AN97" vm="3746">
        <v>6.4</v>
      </c>
      <c r="AO97" vm="3729">
        <v>45427</v>
      </c>
      <c r="AP97" vm="2163">
        <v>77.569999999999993</v>
      </c>
      <c r="AQ97" vm="3729">
        <v>45427</v>
      </c>
      <c r="AR97" vm="3747">
        <v>58.8</v>
      </c>
      <c r="AS97" vm="3729">
        <v>45427</v>
      </c>
      <c r="AT97" vm="3748">
        <v>104.59</v>
      </c>
      <c r="AU97" vm="3729">
        <v>45427</v>
      </c>
      <c r="AV97" vm="3749">
        <v>57.34</v>
      </c>
      <c r="AW97" vm="3729">
        <v>45427</v>
      </c>
      <c r="AX97" vm="3302">
        <v>44.92</v>
      </c>
      <c r="AY97" vm="3729">
        <v>45427</v>
      </c>
      <c r="AZ97" vm="3750">
        <v>121.95</v>
      </c>
      <c r="BA97" vm="3729">
        <v>45427</v>
      </c>
      <c r="BB97" vm="3751">
        <v>192.02</v>
      </c>
      <c r="BC97" vm="3729">
        <v>45427</v>
      </c>
      <c r="BD97" vm="3752">
        <v>136</v>
      </c>
      <c r="BE97" vm="3729">
        <v>45427</v>
      </c>
      <c r="BF97" vm="3327">
        <v>45.7</v>
      </c>
      <c r="BG97" vm="3729">
        <v>45427</v>
      </c>
      <c r="BH97" vm="3753">
        <v>220.89</v>
      </c>
      <c r="BI97" vm="3729">
        <v>45427</v>
      </c>
      <c r="BJ97" vm="3754">
        <v>38.909999999999997</v>
      </c>
      <c r="BK97" vm="3729">
        <v>45427</v>
      </c>
      <c r="BL97" vm="902">
        <v>40.49</v>
      </c>
      <c r="BM97" vm="3729">
        <v>45427</v>
      </c>
      <c r="BN97" vm="3755">
        <v>100.61</v>
      </c>
      <c r="BO97" vm="3729">
        <v>45427</v>
      </c>
      <c r="BP97" vm="3756">
        <v>179.46</v>
      </c>
      <c r="BQ97" vm="3729">
        <v>45427</v>
      </c>
      <c r="BR97" vm="3757">
        <v>205.06</v>
      </c>
      <c r="BS97" vm="3729">
        <v>45427</v>
      </c>
      <c r="BT97" vm="3758">
        <v>287.54000000000002</v>
      </c>
      <c r="BU97" vm="3729">
        <v>45427</v>
      </c>
      <c r="BV97" vm="1617">
        <v>34.28</v>
      </c>
      <c r="BW97" vm="3729">
        <v>45427</v>
      </c>
      <c r="BX97" vm="3759">
        <v>72.8</v>
      </c>
      <c r="BZ97" vm="3729">
        <v>45427</v>
      </c>
      <c r="CA97" vm="3760">
        <v>486.9</v>
      </c>
      <c r="CB97" vm="3729">
        <v>45427</v>
      </c>
      <c r="CC97" vm="3761">
        <v>110.36</v>
      </c>
      <c r="CD97" vm="3729">
        <v>45427</v>
      </c>
      <c r="CE97" vm="3762">
        <v>101.03</v>
      </c>
      <c r="CF97" vm="3729">
        <v>45427</v>
      </c>
      <c r="CG97" vm="3763">
        <v>51.393500000000003</v>
      </c>
      <c r="CH97" vm="3729">
        <v>45427</v>
      </c>
      <c r="CI97" vm="3764">
        <v>182.6842</v>
      </c>
    </row>
    <row r="98" spans="1:87">
      <c r="A98" vm="3765">
        <v>45428</v>
      </c>
      <c r="B98" vm="3766">
        <v>16.399999999999999</v>
      </c>
      <c r="C98" vm="3765">
        <v>45428</v>
      </c>
      <c r="D98" vm="3509">
        <v>61.59</v>
      </c>
      <c r="E98" vm="3765">
        <v>45428</v>
      </c>
      <c r="F98" vm="3767">
        <v>18.88</v>
      </c>
      <c r="G98" vm="3765">
        <v>45428</v>
      </c>
      <c r="H98" vm="3768">
        <v>919.54</v>
      </c>
      <c r="I98" vm="3765">
        <v>45428</v>
      </c>
      <c r="J98" vm="2759">
        <v>129.16</v>
      </c>
      <c r="K98" vm="3765">
        <v>45428</v>
      </c>
      <c r="L98" vm="3769">
        <v>396.43</v>
      </c>
      <c r="M98" vm="3765">
        <v>45428</v>
      </c>
      <c r="N98" vm="3770">
        <v>50.45</v>
      </c>
      <c r="O98" vm="3765">
        <v>45428</v>
      </c>
      <c r="P98" vm="3771">
        <v>12.6015</v>
      </c>
      <c r="Q98" vm="3765">
        <v>45428</v>
      </c>
      <c r="R98" vm="3772">
        <v>179.31</v>
      </c>
      <c r="S98" vm="3765">
        <v>45428</v>
      </c>
      <c r="T98" vm="3773">
        <v>170.29</v>
      </c>
      <c r="U98" vm="3765">
        <v>45428</v>
      </c>
      <c r="V98" vm="3774">
        <v>394.43</v>
      </c>
      <c r="W98" vm="3765">
        <v>45428</v>
      </c>
      <c r="X98" vm="3775">
        <v>420.99</v>
      </c>
      <c r="Y98" vm="3765">
        <v>45428</v>
      </c>
      <c r="Z98" vm="3776">
        <v>39.840000000000003</v>
      </c>
      <c r="AA98" vm="3765">
        <v>45428</v>
      </c>
      <c r="AB98" vm="3777">
        <v>133.04</v>
      </c>
      <c r="AC98" vm="3765">
        <v>45428</v>
      </c>
      <c r="AD98" vm="3778">
        <v>129.19</v>
      </c>
      <c r="AE98" vm="3765">
        <v>45428</v>
      </c>
      <c r="AF98" vm="3779">
        <v>189.84</v>
      </c>
      <c r="AG98" vm="3765">
        <v>45428</v>
      </c>
      <c r="AH98" vm="1286">
        <v>76.41</v>
      </c>
      <c r="AI98" vm="3765">
        <v>45428</v>
      </c>
      <c r="AJ98" vm="3780">
        <v>57.52</v>
      </c>
      <c r="AK98" vm="3765">
        <v>45428</v>
      </c>
      <c r="AL98" vm="3781">
        <v>165.04</v>
      </c>
      <c r="AM98" vm="3765">
        <v>45428</v>
      </c>
      <c r="AN98" vm="3746">
        <v>6.4</v>
      </c>
      <c r="AO98" vm="3765">
        <v>45428</v>
      </c>
      <c r="AP98" vm="3782">
        <v>77.63</v>
      </c>
      <c r="AQ98" vm="3765">
        <v>45428</v>
      </c>
      <c r="AR98" vm="3783">
        <v>58.77</v>
      </c>
      <c r="AS98" vm="3765">
        <v>45428</v>
      </c>
      <c r="AT98" vm="3784">
        <v>104.87</v>
      </c>
      <c r="AU98" vm="3765">
        <v>45428</v>
      </c>
      <c r="AV98" vm="3785">
        <v>57.17</v>
      </c>
      <c r="AW98" vm="3765">
        <v>45428</v>
      </c>
      <c r="AX98" vm="3786">
        <v>45.14</v>
      </c>
      <c r="AY98" vm="3765">
        <v>45428</v>
      </c>
      <c r="AZ98" vm="3787">
        <v>121.82</v>
      </c>
      <c r="BA98" vm="3765">
        <v>45428</v>
      </c>
      <c r="BB98" vm="3788">
        <v>194.94</v>
      </c>
      <c r="BC98" vm="3765">
        <v>45428</v>
      </c>
      <c r="BD98" vm="3789">
        <v>138.24</v>
      </c>
      <c r="BE98" vm="3765">
        <v>45428</v>
      </c>
      <c r="BF98" vm="3790">
        <v>44.88</v>
      </c>
      <c r="BG98" vm="3765">
        <v>45428</v>
      </c>
      <c r="BH98" vm="3791">
        <v>220.03</v>
      </c>
      <c r="BI98" vm="3765">
        <v>45428</v>
      </c>
      <c r="BJ98" vm="3234">
        <v>39.22</v>
      </c>
      <c r="BK98" vm="3765">
        <v>45428</v>
      </c>
      <c r="BL98" vm="3792">
        <v>40.25</v>
      </c>
      <c r="BM98" vm="3765">
        <v>45428</v>
      </c>
      <c r="BN98" vm="3793">
        <v>102.17</v>
      </c>
      <c r="BO98" vm="3765">
        <v>45428</v>
      </c>
      <c r="BP98" vm="3794">
        <v>183.11</v>
      </c>
      <c r="BQ98" vm="3765">
        <v>45428</v>
      </c>
      <c r="BR98" vm="3795">
        <v>206.62</v>
      </c>
      <c r="BS98" vm="3765">
        <v>45428</v>
      </c>
      <c r="BT98" vm="3796">
        <v>284.68</v>
      </c>
      <c r="BU98" vm="3765">
        <v>45428</v>
      </c>
      <c r="BV98" vm="1376">
        <v>34.090000000000003</v>
      </c>
      <c r="BW98" vm="3765">
        <v>45428</v>
      </c>
      <c r="BX98" vm="1810">
        <v>73.31</v>
      </c>
      <c r="BZ98" vm="3765">
        <v>45428</v>
      </c>
      <c r="CA98" vm="3797">
        <v>485.97</v>
      </c>
      <c r="CB98" vm="3765">
        <v>45428</v>
      </c>
      <c r="CC98" vm="3798">
        <v>110.09</v>
      </c>
      <c r="CD98" vm="3765">
        <v>45428</v>
      </c>
      <c r="CE98" vm="3799">
        <v>100.96</v>
      </c>
      <c r="CF98" vm="3765">
        <v>45428</v>
      </c>
      <c r="CG98" vm="3800">
        <v>51.35</v>
      </c>
      <c r="CH98" vm="3765">
        <v>45428</v>
      </c>
      <c r="CI98" vm="3801">
        <v>182.47790000000001</v>
      </c>
    </row>
    <row r="99" spans="1:87">
      <c r="A99" vm="3802">
        <v>45429</v>
      </c>
      <c r="B99" vm="3691">
        <v>16.489999999999998</v>
      </c>
      <c r="C99" vm="3802">
        <v>45429</v>
      </c>
      <c r="D99" vm="3803">
        <v>61.62</v>
      </c>
      <c r="E99" vm="3802">
        <v>45429</v>
      </c>
      <c r="F99" vm="3804">
        <v>19</v>
      </c>
      <c r="G99" vm="3802">
        <v>45429</v>
      </c>
      <c r="H99" vm="3805">
        <v>924.97</v>
      </c>
      <c r="I99" vm="3802">
        <v>45429</v>
      </c>
      <c r="J99" vm="3806">
        <v>127.75</v>
      </c>
      <c r="K99" vm="3802">
        <v>45429</v>
      </c>
      <c r="L99" vm="3807">
        <v>398.82</v>
      </c>
      <c r="M99" vm="3802">
        <v>45429</v>
      </c>
      <c r="N99" vm="2064">
        <v>49.92</v>
      </c>
      <c r="O99" vm="3802">
        <v>45429</v>
      </c>
      <c r="P99" vm="481">
        <v>12.5817</v>
      </c>
      <c r="Q99" vm="3802">
        <v>45429</v>
      </c>
      <c r="R99" vm="3808">
        <v>178.86</v>
      </c>
      <c r="S99" vm="3802">
        <v>45429</v>
      </c>
      <c r="T99" vm="3809">
        <v>170.44</v>
      </c>
      <c r="U99" vm="3802">
        <v>45429</v>
      </c>
      <c r="V99" vm="3810">
        <v>397.02</v>
      </c>
      <c r="W99" vm="3802">
        <v>45429</v>
      </c>
      <c r="X99" vm="3811">
        <v>420.21</v>
      </c>
      <c r="Y99" vm="3802">
        <v>45429</v>
      </c>
      <c r="Z99" vm="2965">
        <v>39.950000000000003</v>
      </c>
      <c r="AA99" vm="3802">
        <v>45429</v>
      </c>
      <c r="AB99" vm="3812">
        <v>131.88999999999999</v>
      </c>
      <c r="AC99" vm="3802">
        <v>45429</v>
      </c>
      <c r="AD99" vm="3813">
        <v>131.12</v>
      </c>
      <c r="AE99" vm="3802">
        <v>45429</v>
      </c>
      <c r="AF99" vm="3814">
        <v>189.87</v>
      </c>
      <c r="AG99" vm="3802">
        <v>45429</v>
      </c>
      <c r="AH99" vm="3815">
        <v>76.09</v>
      </c>
      <c r="AI99" vm="3802">
        <v>45429</v>
      </c>
      <c r="AJ99" vm="3816">
        <v>57.68</v>
      </c>
      <c r="AK99" vm="3802">
        <v>45429</v>
      </c>
      <c r="AL99" vm="3817">
        <v>161.86000000000001</v>
      </c>
      <c r="AM99" vm="3802">
        <v>45429</v>
      </c>
      <c r="AN99" vm="2842">
        <v>6.2</v>
      </c>
      <c r="AO99" vm="3802">
        <v>45429</v>
      </c>
      <c r="AP99" vm="3818">
        <v>78.010000000000005</v>
      </c>
      <c r="AQ99" vm="3802">
        <v>45429</v>
      </c>
      <c r="AR99" vm="3819">
        <v>59.5</v>
      </c>
      <c r="AS99" vm="3802">
        <v>45429</v>
      </c>
      <c r="AT99" vm="3820">
        <v>104.09</v>
      </c>
      <c r="AU99" vm="3802">
        <v>45429</v>
      </c>
      <c r="AV99" vm="3821">
        <v>57.76</v>
      </c>
      <c r="AW99" vm="3802">
        <v>45429</v>
      </c>
      <c r="AX99" vm="3822">
        <v>45.8</v>
      </c>
      <c r="AY99" vm="3802">
        <v>45429</v>
      </c>
      <c r="AZ99" vm="3823">
        <v>118.31</v>
      </c>
      <c r="BA99" vm="3802">
        <v>45429</v>
      </c>
      <c r="BB99" vm="3824">
        <v>194.51</v>
      </c>
      <c r="BC99" vm="3802">
        <v>45429</v>
      </c>
      <c r="BD99" vm="3825">
        <v>134.75</v>
      </c>
      <c r="BE99" vm="3802">
        <v>45429</v>
      </c>
      <c r="BF99" vm="3826">
        <v>44.98</v>
      </c>
      <c r="BG99" vm="3802">
        <v>45429</v>
      </c>
      <c r="BH99" vm="3827">
        <v>223.66</v>
      </c>
      <c r="BI99" vm="3802">
        <v>45429</v>
      </c>
      <c r="BJ99" vm="418">
        <v>39.29</v>
      </c>
      <c r="BK99" vm="3802">
        <v>45429</v>
      </c>
      <c r="BL99" vm="3828">
        <v>40.06</v>
      </c>
      <c r="BM99" vm="3802">
        <v>45429</v>
      </c>
      <c r="BN99" vm="3829">
        <v>103.17</v>
      </c>
      <c r="BO99" vm="3802">
        <v>45429</v>
      </c>
      <c r="BP99" vm="3830">
        <v>182.19</v>
      </c>
      <c r="BQ99" vm="3802">
        <v>45429</v>
      </c>
      <c r="BR99" vm="3831">
        <v>205.97</v>
      </c>
      <c r="BS99" vm="3802">
        <v>45429</v>
      </c>
      <c r="BT99" vm="3832">
        <v>285.61</v>
      </c>
      <c r="BU99" vm="3802">
        <v>45429</v>
      </c>
      <c r="BV99" vm="3833">
        <v>34.633099999999999</v>
      </c>
      <c r="BW99" vm="3802">
        <v>45429</v>
      </c>
      <c r="BX99" vm="3834">
        <v>72.83</v>
      </c>
      <c r="BZ99" vm="3802">
        <v>45429</v>
      </c>
      <c r="CA99" vm="3835">
        <v>486.69</v>
      </c>
      <c r="CB99" vm="3802">
        <v>45429</v>
      </c>
      <c r="CC99" vm="3836">
        <v>110.2</v>
      </c>
      <c r="CD99" vm="3802">
        <v>45429</v>
      </c>
      <c r="CE99" vm="3837">
        <v>100.97</v>
      </c>
      <c r="CF99" vm="3802">
        <v>45429</v>
      </c>
      <c r="CG99" vm="3838">
        <v>51.3994</v>
      </c>
      <c r="CH99" vm="3802">
        <v>45429</v>
      </c>
      <c r="CI99" vm="3839">
        <v>182.6808</v>
      </c>
    </row>
    <row r="100" spans="1:87">
      <c r="A100" vm="3840">
        <v>45432</v>
      </c>
      <c r="B100" vm="3841">
        <v>16.920000000000002</v>
      </c>
      <c r="C100" vm="3840">
        <v>45432</v>
      </c>
      <c r="D100" vm="3842">
        <v>60.87</v>
      </c>
      <c r="E100" vm="3840">
        <v>45432</v>
      </c>
      <c r="F100" vm="3843">
        <v>18.809999999999999</v>
      </c>
      <c r="G100" vm="3840">
        <v>45432</v>
      </c>
      <c r="H100" vm="3844">
        <v>939.44</v>
      </c>
      <c r="I100" vm="3840">
        <v>45432</v>
      </c>
      <c r="J100" vm="3845">
        <v>128.30000000000001</v>
      </c>
      <c r="K100" vm="3840">
        <v>45432</v>
      </c>
      <c r="L100" vm="3846">
        <v>400.03</v>
      </c>
      <c r="M100" vm="3840">
        <v>45432</v>
      </c>
      <c r="N100" vm="3847">
        <v>50.25</v>
      </c>
      <c r="O100" vm="3840">
        <v>45432</v>
      </c>
      <c r="P100" vm="3478">
        <v>12.7987</v>
      </c>
      <c r="Q100" vm="3840">
        <v>45432</v>
      </c>
      <c r="R100" vm="3848">
        <v>180.6</v>
      </c>
      <c r="S100" vm="3840">
        <v>45432</v>
      </c>
      <c r="T100" vm="3849">
        <v>168.85</v>
      </c>
      <c r="U100" vm="3840">
        <v>45432</v>
      </c>
      <c r="V100" vm="3850">
        <v>391.48</v>
      </c>
      <c r="W100" vm="3840">
        <v>45432</v>
      </c>
      <c r="X100" vm="3851">
        <v>425.34</v>
      </c>
      <c r="Y100" vm="3840">
        <v>45432</v>
      </c>
      <c r="Z100" vm="3852">
        <v>40.21</v>
      </c>
      <c r="AA100" vm="3840">
        <v>45432</v>
      </c>
      <c r="AB100" vm="3853">
        <v>132.91</v>
      </c>
      <c r="AC100" vm="3840">
        <v>45432</v>
      </c>
      <c r="AD100" vm="3854">
        <v>130.15</v>
      </c>
      <c r="AE100" vm="3840">
        <v>45432</v>
      </c>
      <c r="AF100" vm="3855">
        <v>191.04</v>
      </c>
      <c r="AG100" vm="3840">
        <v>45432</v>
      </c>
      <c r="AH100" vm="407">
        <v>75.87</v>
      </c>
      <c r="AI100" vm="3840">
        <v>45432</v>
      </c>
      <c r="AJ100" vm="3527">
        <v>57.4</v>
      </c>
      <c r="AK100" vm="3840">
        <v>45432</v>
      </c>
      <c r="AL100" vm="2095">
        <v>164.78</v>
      </c>
      <c r="AM100" vm="3840">
        <v>45432</v>
      </c>
      <c r="AN100" vm="3856">
        <v>6.13</v>
      </c>
      <c r="AO100" vm="3840">
        <v>45432</v>
      </c>
      <c r="AP100" vm="1446">
        <v>77.150000000000006</v>
      </c>
      <c r="AQ100" vm="3840">
        <v>45432</v>
      </c>
      <c r="AR100" vm="3857">
        <v>58.95</v>
      </c>
      <c r="AS100" vm="3840">
        <v>45432</v>
      </c>
      <c r="AT100" vm="3858">
        <v>103.21</v>
      </c>
      <c r="AU100" vm="3840">
        <v>45432</v>
      </c>
      <c r="AV100" vm="3859">
        <v>59.97</v>
      </c>
      <c r="AW100" vm="3840">
        <v>45432</v>
      </c>
      <c r="AX100" vm="3860">
        <v>45.64</v>
      </c>
      <c r="AY100" vm="3840">
        <v>45432</v>
      </c>
      <c r="AZ100" vm="3861">
        <v>118.27</v>
      </c>
      <c r="BA100" vm="3840">
        <v>45432</v>
      </c>
      <c r="BB100" vm="3862">
        <v>191.76</v>
      </c>
      <c r="BC100" vm="3840">
        <v>45432</v>
      </c>
      <c r="BD100" vm="3863">
        <v>131.13999999999999</v>
      </c>
      <c r="BE100" vm="3840">
        <v>45432</v>
      </c>
      <c r="BF100" vm="3864">
        <v>44.59</v>
      </c>
      <c r="BG100" vm="3840">
        <v>45432</v>
      </c>
      <c r="BH100" vm="3865">
        <v>224.56</v>
      </c>
      <c r="BI100" vm="3840">
        <v>45432</v>
      </c>
      <c r="BJ100" vm="3866">
        <v>38.82</v>
      </c>
      <c r="BK100" vm="3840">
        <v>45432</v>
      </c>
      <c r="BL100" vm="2253">
        <v>40.119999999999997</v>
      </c>
      <c r="BM100" vm="3840">
        <v>45432</v>
      </c>
      <c r="BN100" vm="3867">
        <v>102.08</v>
      </c>
      <c r="BO100" vm="3840">
        <v>45432</v>
      </c>
      <c r="BP100" vm="3868">
        <v>180.31</v>
      </c>
      <c r="BQ100" vm="3840">
        <v>45432</v>
      </c>
      <c r="BR100" vm="3869">
        <v>204.62</v>
      </c>
      <c r="BS100" vm="3840">
        <v>45432</v>
      </c>
      <c r="BT100" vm="3870">
        <v>287.07</v>
      </c>
      <c r="BU100" vm="3840">
        <v>45432</v>
      </c>
      <c r="BV100" vm="3614">
        <v>34.729999999999997</v>
      </c>
      <c r="BW100" vm="3840">
        <v>45432</v>
      </c>
      <c r="BX100" vm="3871">
        <v>72.37</v>
      </c>
      <c r="BZ100" vm="3840">
        <v>45432</v>
      </c>
      <c r="CA100" vm="3872">
        <v>487.17</v>
      </c>
      <c r="CB100" vm="3840">
        <v>45432</v>
      </c>
      <c r="CC100" vm="3873">
        <v>110.48</v>
      </c>
      <c r="CD100" vm="3840">
        <v>45432</v>
      </c>
      <c r="CE100" vm="3874">
        <v>101.32</v>
      </c>
      <c r="CF100" vm="3840">
        <v>45432</v>
      </c>
      <c r="CG100" vm="623">
        <v>51.48</v>
      </c>
      <c r="CH100" vm="3840">
        <v>45432</v>
      </c>
      <c r="CI100" vm="3875">
        <v>182.81</v>
      </c>
    </row>
    <row r="101" spans="1:87">
      <c r="A101" vm="3876">
        <v>45433</v>
      </c>
      <c r="B101" vm="3877">
        <v>16.53</v>
      </c>
      <c r="C101" vm="3876">
        <v>45433</v>
      </c>
      <c r="D101" vm="2198">
        <v>61.27</v>
      </c>
      <c r="E101" vm="3876">
        <v>45433</v>
      </c>
      <c r="F101" vm="3878">
        <v>18.920000000000002</v>
      </c>
      <c r="G101" vm="3876">
        <v>45433</v>
      </c>
      <c r="H101" vm="3879">
        <v>925.27</v>
      </c>
      <c r="I101" vm="3876">
        <v>45433</v>
      </c>
      <c r="J101" vm="3880">
        <v>128.85</v>
      </c>
      <c r="K101" vm="3876">
        <v>45433</v>
      </c>
      <c r="L101" vm="3881">
        <v>402.11</v>
      </c>
      <c r="M101" vm="3876">
        <v>45433</v>
      </c>
      <c r="N101" vm="3882">
        <v>50.24</v>
      </c>
      <c r="O101" vm="3876">
        <v>45433</v>
      </c>
      <c r="P101" vm="3883">
        <v>12.838100000000001</v>
      </c>
      <c r="Q101" vm="3876">
        <v>45433</v>
      </c>
      <c r="R101" vm="3884">
        <v>176.98</v>
      </c>
      <c r="S101" vm="3876">
        <v>45433</v>
      </c>
      <c r="T101" vm="3885">
        <v>166.6</v>
      </c>
      <c r="U101" vm="3876">
        <v>45433</v>
      </c>
      <c r="V101" vm="3886">
        <v>386.74</v>
      </c>
      <c r="W101" vm="3876">
        <v>45433</v>
      </c>
      <c r="X101" vm="3887">
        <v>429.04</v>
      </c>
      <c r="Y101" vm="3876">
        <v>45433</v>
      </c>
      <c r="Z101" vm="3888">
        <v>40.619999999999997</v>
      </c>
      <c r="AA101" vm="3876">
        <v>45433</v>
      </c>
      <c r="AB101" vm="3889">
        <v>135.16</v>
      </c>
      <c r="AC101" vm="3876">
        <v>45433</v>
      </c>
      <c r="AD101" vm="3890">
        <v>126.64</v>
      </c>
      <c r="AE101" vm="3876">
        <v>45433</v>
      </c>
      <c r="AF101" vm="3891">
        <v>192.35</v>
      </c>
      <c r="AG101" vm="3876">
        <v>45433</v>
      </c>
      <c r="AH101" vm="3892">
        <v>76.95</v>
      </c>
      <c r="AI101" vm="3876">
        <v>45433</v>
      </c>
      <c r="AJ101" vm="3265">
        <v>57.32</v>
      </c>
      <c r="AK101" vm="3876">
        <v>45433</v>
      </c>
      <c r="AL101" vm="3893">
        <v>162.71</v>
      </c>
      <c r="AM101" vm="3876">
        <v>45433</v>
      </c>
      <c r="AN101" vm="3894">
        <v>6.07</v>
      </c>
      <c r="AO101" vm="3876">
        <v>45433</v>
      </c>
      <c r="AP101" vm="3895">
        <v>77.08</v>
      </c>
      <c r="AQ101" vm="3876">
        <v>45433</v>
      </c>
      <c r="AR101" vm="3896">
        <v>59.08</v>
      </c>
      <c r="AS101" vm="3876">
        <v>45433</v>
      </c>
      <c r="AT101" vm="3897">
        <v>102.96</v>
      </c>
      <c r="AU101" vm="3876">
        <v>45433</v>
      </c>
      <c r="AV101" vm="3898">
        <v>59.58</v>
      </c>
      <c r="AW101" vm="3876">
        <v>45433</v>
      </c>
      <c r="AX101" vm="3899">
        <v>45.12</v>
      </c>
      <c r="AY101" vm="3876">
        <v>45433</v>
      </c>
      <c r="AZ101" vm="3900">
        <v>113.85</v>
      </c>
      <c r="BA101" vm="3876">
        <v>45433</v>
      </c>
      <c r="BB101" vm="3901">
        <v>194.13</v>
      </c>
      <c r="BC101" vm="3876">
        <v>45433</v>
      </c>
      <c r="BD101" vm="3902">
        <v>132.72</v>
      </c>
      <c r="BE101" vm="3876">
        <v>45433</v>
      </c>
      <c r="BF101" vm="3903">
        <v>44.46</v>
      </c>
      <c r="BG101" vm="3876">
        <v>45433</v>
      </c>
      <c r="BH101" vm="3904">
        <v>224.23</v>
      </c>
      <c r="BI101" vm="3876">
        <v>45433</v>
      </c>
      <c r="BJ101" vm="779">
        <v>39.65</v>
      </c>
      <c r="BK101" vm="3876">
        <v>45433</v>
      </c>
      <c r="BL101" vm="3905">
        <v>39.619999999999997</v>
      </c>
      <c r="BM101" vm="3876">
        <v>45433</v>
      </c>
      <c r="BN101" vm="2617">
        <v>102.12</v>
      </c>
      <c r="BO101" vm="3876">
        <v>45433</v>
      </c>
      <c r="BP101" vm="3906">
        <v>181.08</v>
      </c>
      <c r="BQ101" vm="3876">
        <v>45433</v>
      </c>
      <c r="BR101" vm="3907">
        <v>203.51</v>
      </c>
      <c r="BS101" vm="3876">
        <v>45433</v>
      </c>
      <c r="BT101" vm="3908">
        <v>283.76</v>
      </c>
      <c r="BU101" vm="3876">
        <v>45433</v>
      </c>
      <c r="BV101" vm="3909">
        <v>34.4833</v>
      </c>
      <c r="BW101" vm="3876">
        <v>45433</v>
      </c>
      <c r="BX101" vm="3910">
        <v>72.72</v>
      </c>
      <c r="BZ101" vm="3876">
        <v>45433</v>
      </c>
      <c r="CA101" vm="3911">
        <v>488.48</v>
      </c>
      <c r="CB101" vm="3876">
        <v>45433</v>
      </c>
      <c r="CC101" vm="3912">
        <v>110.66</v>
      </c>
      <c r="CD101" vm="3876">
        <v>45433</v>
      </c>
      <c r="CE101" vm="3913">
        <v>101.5</v>
      </c>
      <c r="CF101" vm="3876">
        <v>45433</v>
      </c>
      <c r="CG101" vm="3914">
        <v>51.72</v>
      </c>
      <c r="CH101" vm="3876">
        <v>45433</v>
      </c>
      <c r="CI101" vm="3915">
        <v>183.02680000000001</v>
      </c>
    </row>
    <row r="102" spans="1:87">
      <c r="A102" vm="3916">
        <v>45434</v>
      </c>
      <c r="B102" vm="1068">
        <v>16.14</v>
      </c>
      <c r="C102" vm="3916">
        <v>45434</v>
      </c>
      <c r="D102" vm="3917">
        <v>61.9</v>
      </c>
      <c r="E102" vm="3916">
        <v>45434</v>
      </c>
      <c r="F102" vm="3918">
        <v>18.91</v>
      </c>
      <c r="G102" vm="3916">
        <v>45434</v>
      </c>
      <c r="H102" vm="3919">
        <v>922.33</v>
      </c>
      <c r="I102" vm="3916">
        <v>45434</v>
      </c>
      <c r="J102" vm="3920">
        <v>135.13999999999999</v>
      </c>
      <c r="K102" vm="3916">
        <v>45434</v>
      </c>
      <c r="L102" vm="3921">
        <v>400.9</v>
      </c>
      <c r="M102" vm="3916">
        <v>45434</v>
      </c>
      <c r="N102" vm="3922">
        <v>50.32</v>
      </c>
      <c r="O102" vm="3916">
        <v>45434</v>
      </c>
      <c r="P102" vm="3923">
        <v>12.3057</v>
      </c>
      <c r="Q102" vm="3916">
        <v>45434</v>
      </c>
      <c r="R102" vm="2898">
        <v>174.16</v>
      </c>
      <c r="S102" vm="3916">
        <v>45434</v>
      </c>
      <c r="T102" vm="3924">
        <v>162.27000000000001</v>
      </c>
      <c r="U102" vm="3916">
        <v>45434</v>
      </c>
      <c r="V102" vm="3925">
        <v>386.01</v>
      </c>
      <c r="W102" vm="3916">
        <v>45434</v>
      </c>
      <c r="X102" vm="3926">
        <v>430.52</v>
      </c>
      <c r="Y102" vm="3916">
        <v>45434</v>
      </c>
      <c r="Z102" vm="415">
        <v>39.880000000000003</v>
      </c>
      <c r="AA102" vm="3916">
        <v>45434</v>
      </c>
      <c r="AB102" vm="3927">
        <v>134.03</v>
      </c>
      <c r="AC102" vm="3916">
        <v>45434</v>
      </c>
      <c r="AD102" vm="2560">
        <v>126.48</v>
      </c>
      <c r="AE102" vm="3916">
        <v>45434</v>
      </c>
      <c r="AF102" vm="3928">
        <v>190.9</v>
      </c>
      <c r="AG102" vm="3916">
        <v>45434</v>
      </c>
      <c r="AH102" vm="1162">
        <v>76.319999999999993</v>
      </c>
      <c r="AI102" vm="3916">
        <v>45434</v>
      </c>
      <c r="AJ102" vm="3153">
        <v>57.44</v>
      </c>
      <c r="AK102" vm="3916">
        <v>45434</v>
      </c>
      <c r="AL102" vm="3929">
        <v>163.34</v>
      </c>
      <c r="AM102" vm="3916">
        <v>45434</v>
      </c>
      <c r="AN102" vm="1885">
        <v>6.06</v>
      </c>
      <c r="AO102" vm="3916">
        <v>45434</v>
      </c>
      <c r="AP102" vm="3930">
        <v>76.489999999999995</v>
      </c>
      <c r="AQ102" vm="3916">
        <v>45434</v>
      </c>
      <c r="AR102" vm="3931">
        <v>58.97</v>
      </c>
      <c r="AS102" vm="3916">
        <v>45434</v>
      </c>
      <c r="AT102" vm="3932">
        <v>104.82</v>
      </c>
      <c r="AU102" vm="3916">
        <v>45434</v>
      </c>
      <c r="AV102" vm="3933">
        <v>60.33</v>
      </c>
      <c r="AW102" vm="3916">
        <v>45434</v>
      </c>
      <c r="AX102" vm="3934">
        <v>44.81</v>
      </c>
      <c r="AY102" vm="3916">
        <v>45434</v>
      </c>
      <c r="AZ102" vm="3935">
        <v>113.65</v>
      </c>
      <c r="BA102" vm="3916">
        <v>45434</v>
      </c>
      <c r="BB102" vm="3936">
        <v>191.34</v>
      </c>
      <c r="BC102" vm="3916">
        <v>45434</v>
      </c>
      <c r="BD102" vm="3937">
        <v>130.77000000000001</v>
      </c>
      <c r="BE102" vm="3916">
        <v>45434</v>
      </c>
      <c r="BF102" vm="3938">
        <v>45.78</v>
      </c>
      <c r="BG102" vm="3916">
        <v>45434</v>
      </c>
      <c r="BH102" vm="3939">
        <v>220.11</v>
      </c>
      <c r="BI102" vm="3916">
        <v>45434</v>
      </c>
      <c r="BJ102" vm="247">
        <v>39.76</v>
      </c>
      <c r="BK102" vm="3916">
        <v>45434</v>
      </c>
      <c r="BL102" vm="3610">
        <v>39.79</v>
      </c>
      <c r="BM102" vm="3916">
        <v>45434</v>
      </c>
      <c r="BN102" vm="3940">
        <v>102.38</v>
      </c>
      <c r="BO102" vm="3916">
        <v>45434</v>
      </c>
      <c r="BP102" vm="3941">
        <v>182.09</v>
      </c>
      <c r="BQ102" vm="3916">
        <v>45434</v>
      </c>
      <c r="BR102" vm="3942">
        <v>202.8</v>
      </c>
      <c r="BS102" vm="3916">
        <v>45434</v>
      </c>
      <c r="BT102" vm="3943">
        <v>283.82</v>
      </c>
      <c r="BU102" vm="3916">
        <v>45434</v>
      </c>
      <c r="BV102" vm="3944">
        <v>33.979999999999997</v>
      </c>
      <c r="BW102" vm="3916">
        <v>45434</v>
      </c>
      <c r="BX102" vm="703">
        <v>71.989999999999995</v>
      </c>
      <c r="BZ102" vm="3916">
        <v>45434</v>
      </c>
      <c r="CA102" vm="3945">
        <v>487.06</v>
      </c>
      <c r="CB102" vm="3916">
        <v>45434</v>
      </c>
      <c r="CC102" vm="3946">
        <v>110.21</v>
      </c>
      <c r="CD102" vm="3916">
        <v>45434</v>
      </c>
      <c r="CE102" vm="3947">
        <v>101.24</v>
      </c>
      <c r="CF102" vm="3916">
        <v>45434</v>
      </c>
      <c r="CG102" vm="3948">
        <v>51.5</v>
      </c>
      <c r="CH102" vm="3916">
        <v>45434</v>
      </c>
      <c r="CI102" vm="3949">
        <v>182.2022</v>
      </c>
    </row>
    <row r="103" spans="1:87">
      <c r="A103" vm="3950">
        <v>45435</v>
      </c>
      <c r="B103" vm="3951">
        <v>15.92</v>
      </c>
      <c r="C103" vm="3950">
        <v>45435</v>
      </c>
      <c r="D103" vm="319">
        <v>60.72</v>
      </c>
      <c r="E103" vm="3950">
        <v>45435</v>
      </c>
      <c r="F103" vm="3730">
        <v>18.829999999999998</v>
      </c>
      <c r="G103" vm="3950">
        <v>45435</v>
      </c>
      <c r="H103" vm="3952">
        <v>934.25</v>
      </c>
      <c r="I103" vm="3950">
        <v>45435</v>
      </c>
      <c r="J103" vm="3953">
        <v>134.4</v>
      </c>
      <c r="K103" vm="3950">
        <v>45435</v>
      </c>
      <c r="L103" vm="3954">
        <v>398.39</v>
      </c>
      <c r="M103" vm="3950">
        <v>45435</v>
      </c>
      <c r="N103" vm="709">
        <v>50.52</v>
      </c>
      <c r="O103" vm="3950">
        <v>45435</v>
      </c>
      <c r="P103" vm="3955">
        <v>12.098599999999999</v>
      </c>
      <c r="Q103" vm="3950">
        <v>45435</v>
      </c>
      <c r="R103" vm="3956">
        <v>171.91</v>
      </c>
      <c r="S103" vm="3950">
        <v>45435</v>
      </c>
      <c r="T103" vm="3957">
        <v>161.31</v>
      </c>
      <c r="U103" vm="3950">
        <v>45435</v>
      </c>
      <c r="V103" vm="3958">
        <v>379.24</v>
      </c>
      <c r="W103" vm="3950">
        <v>45435</v>
      </c>
      <c r="X103" vm="3959">
        <v>427</v>
      </c>
      <c r="Y103" vm="3950">
        <v>45435</v>
      </c>
      <c r="Z103" vm="3960">
        <v>39.380000000000003</v>
      </c>
      <c r="AA103" vm="3950">
        <v>45435</v>
      </c>
      <c r="AB103" vm="3961">
        <v>135.57</v>
      </c>
      <c r="AC103" vm="3950">
        <v>45435</v>
      </c>
      <c r="AD103" vm="3962">
        <v>122.95</v>
      </c>
      <c r="AE103" vm="3950">
        <v>45435</v>
      </c>
      <c r="AF103" vm="3963">
        <v>186.88</v>
      </c>
      <c r="AG103" vm="3950">
        <v>45435</v>
      </c>
      <c r="AH103" vm="3561">
        <v>75.319999999999993</v>
      </c>
      <c r="AI103" vm="3950">
        <v>45435</v>
      </c>
      <c r="AJ103" vm="3964">
        <v>55.65</v>
      </c>
      <c r="AK103" vm="3950">
        <v>45435</v>
      </c>
      <c r="AL103" vm="3965">
        <v>154.58000000000001</v>
      </c>
      <c r="AM103" vm="3950">
        <v>45435</v>
      </c>
      <c r="AN103" vm="3966">
        <v>6.21</v>
      </c>
      <c r="AO103" vm="3950">
        <v>45435</v>
      </c>
      <c r="AP103" vm="3967">
        <v>74.81</v>
      </c>
      <c r="AQ103" vm="3950">
        <v>45435</v>
      </c>
      <c r="AR103" vm="3968">
        <v>58.33</v>
      </c>
      <c r="AS103" vm="3950">
        <v>45435</v>
      </c>
      <c r="AT103" vm="2935">
        <v>104.23</v>
      </c>
      <c r="AU103" vm="3950">
        <v>45435</v>
      </c>
      <c r="AV103" vm="3969">
        <v>59.21</v>
      </c>
      <c r="AW103" vm="3950">
        <v>45435</v>
      </c>
      <c r="AX103" vm="3970">
        <v>43.85</v>
      </c>
      <c r="AY103" vm="3950">
        <v>45435</v>
      </c>
      <c r="AZ103" vm="3971">
        <v>109.86</v>
      </c>
      <c r="BA103" vm="3950">
        <v>45435</v>
      </c>
      <c r="BB103" vm="3972">
        <v>186.6</v>
      </c>
      <c r="BC103" vm="3950">
        <v>45435</v>
      </c>
      <c r="BD103" vm="3973">
        <v>126.13</v>
      </c>
      <c r="BE103" vm="3950">
        <v>45435</v>
      </c>
      <c r="BF103" vm="3974">
        <v>45.15</v>
      </c>
      <c r="BG103" vm="3950">
        <v>45435</v>
      </c>
      <c r="BH103" vm="3975">
        <v>215.72</v>
      </c>
      <c r="BI103" vm="3950">
        <v>45435</v>
      </c>
      <c r="BJ103" vm="3976">
        <v>39.17</v>
      </c>
      <c r="BK103" vm="3950">
        <v>45435</v>
      </c>
      <c r="BL103" vm="3977">
        <v>39.43</v>
      </c>
      <c r="BM103" vm="3950">
        <v>45435</v>
      </c>
      <c r="BN103" vm="3978">
        <v>100.65</v>
      </c>
      <c r="BO103" vm="3950">
        <v>45435</v>
      </c>
      <c r="BP103" vm="3979">
        <v>179.27</v>
      </c>
      <c r="BQ103" vm="3950">
        <v>45435</v>
      </c>
      <c r="BR103" vm="3980">
        <v>199.39</v>
      </c>
      <c r="BS103" vm="3950">
        <v>45435</v>
      </c>
      <c r="BT103" vm="3981">
        <v>278.57</v>
      </c>
      <c r="BU103" vm="3950">
        <v>45435</v>
      </c>
      <c r="BV103" vm="3982">
        <v>33.742699999999999</v>
      </c>
      <c r="BW103" vm="3950">
        <v>45435</v>
      </c>
      <c r="BX103" vm="3018">
        <v>61.72</v>
      </c>
      <c r="BZ103" vm="3950">
        <v>45435</v>
      </c>
      <c r="CA103" vm="3983">
        <v>483.44</v>
      </c>
      <c r="CB103" vm="3950">
        <v>45435</v>
      </c>
      <c r="CC103" vm="3984">
        <v>109.49</v>
      </c>
      <c r="CD103" vm="3950">
        <v>45435</v>
      </c>
      <c r="CE103" vm="3985">
        <v>100.91</v>
      </c>
      <c r="CF103" vm="3950">
        <v>45435</v>
      </c>
      <c r="CG103" vm="3986">
        <v>51.174999999999997</v>
      </c>
      <c r="CH103" vm="3950">
        <v>45435</v>
      </c>
      <c r="CI103" vm="3987">
        <v>180.96369999999999</v>
      </c>
    </row>
    <row r="104" spans="1:87">
      <c r="A104" vm="3988">
        <v>45436</v>
      </c>
      <c r="B104" vm="688">
        <v>15.87</v>
      </c>
      <c r="C104" vm="3988">
        <v>45436</v>
      </c>
      <c r="D104" vm="3989">
        <v>60.49</v>
      </c>
      <c r="E104" vm="3988">
        <v>45436</v>
      </c>
      <c r="F104" vm="3990">
        <v>19.27</v>
      </c>
      <c r="G104" vm="3988">
        <v>45436</v>
      </c>
      <c r="H104" vm="3991">
        <v>956.22</v>
      </c>
      <c r="I104" vm="3988">
        <v>45436</v>
      </c>
      <c r="J104" vm="3992">
        <v>135.06</v>
      </c>
      <c r="K104" vm="3988">
        <v>45436</v>
      </c>
      <c r="L104" vm="3993">
        <v>404.85</v>
      </c>
      <c r="M104" vm="3988">
        <v>45436</v>
      </c>
      <c r="N104" vm="3994">
        <v>51.76</v>
      </c>
      <c r="O104" vm="3988">
        <v>45436</v>
      </c>
      <c r="P104" vm="3955">
        <v>12.098599999999999</v>
      </c>
      <c r="Q104" vm="3988">
        <v>45436</v>
      </c>
      <c r="R104" vm="3995">
        <v>171.64</v>
      </c>
      <c r="S104" vm="3988">
        <v>45436</v>
      </c>
      <c r="T104" vm="1939">
        <v>163.05000000000001</v>
      </c>
      <c r="U104" vm="3988">
        <v>45436</v>
      </c>
      <c r="V104" vm="3996">
        <v>374.96</v>
      </c>
      <c r="W104" vm="3988">
        <v>45436</v>
      </c>
      <c r="X104" vm="3997">
        <v>430.16</v>
      </c>
      <c r="Y104" vm="3988">
        <v>45436</v>
      </c>
      <c r="Z104" vm="3792">
        <v>40.25</v>
      </c>
      <c r="AA104" vm="3988">
        <v>45436</v>
      </c>
      <c r="AB104" vm="3998">
        <v>136.04</v>
      </c>
      <c r="AC104" vm="3988">
        <v>45436</v>
      </c>
      <c r="AD104" vm="3999">
        <v>127.59</v>
      </c>
      <c r="AE104" vm="3988">
        <v>45436</v>
      </c>
      <c r="AF104" vm="4000">
        <v>189.98</v>
      </c>
      <c r="AG104" vm="3988">
        <v>45436</v>
      </c>
      <c r="AH104" vm="4001">
        <v>76.61</v>
      </c>
      <c r="AI104" vm="3988">
        <v>45436</v>
      </c>
      <c r="AJ104" vm="4002">
        <v>55.54</v>
      </c>
      <c r="AK104" vm="3988">
        <v>45436</v>
      </c>
      <c r="AL104" vm="4003">
        <v>156.16</v>
      </c>
      <c r="AM104" vm="3988">
        <v>45436</v>
      </c>
      <c r="AN104" vm="3450">
        <v>5.87</v>
      </c>
      <c r="AO104" vm="3988">
        <v>45436</v>
      </c>
      <c r="AP104" vm="4004">
        <v>75.39</v>
      </c>
      <c r="AQ104" vm="3988">
        <v>45436</v>
      </c>
      <c r="AR104" vm="4005">
        <v>59.09</v>
      </c>
      <c r="AS104" vm="3988">
        <v>45436</v>
      </c>
      <c r="AT104" vm="4006">
        <v>103.95</v>
      </c>
      <c r="AU104" vm="3988">
        <v>45436</v>
      </c>
      <c r="AV104" vm="4007">
        <v>58.86</v>
      </c>
      <c r="AW104" vm="3988">
        <v>45436</v>
      </c>
      <c r="AX104" vm="4008">
        <v>44.29</v>
      </c>
      <c r="AY104" vm="3988">
        <v>45436</v>
      </c>
      <c r="AZ104" vm="2923">
        <v>111.91</v>
      </c>
      <c r="BA104" vm="3988">
        <v>45436</v>
      </c>
      <c r="BB104" vm="4009">
        <v>185.93</v>
      </c>
      <c r="BC104" vm="3988">
        <v>45436</v>
      </c>
      <c r="BD104" vm="4010">
        <v>126.06</v>
      </c>
      <c r="BE104" vm="3988">
        <v>45436</v>
      </c>
      <c r="BF104" vm="3899">
        <v>45.12</v>
      </c>
      <c r="BG104" vm="3988">
        <v>45436</v>
      </c>
      <c r="BH104" vm="3232">
        <v>215.92</v>
      </c>
      <c r="BI104" vm="3988">
        <v>45436</v>
      </c>
      <c r="BJ104" vm="736">
        <v>39.700000000000003</v>
      </c>
      <c r="BK104" vm="3988">
        <v>45436</v>
      </c>
      <c r="BL104" vm="4011">
        <v>39.74</v>
      </c>
      <c r="BM104" vm="3988">
        <v>45436</v>
      </c>
      <c r="BN104" vm="4012">
        <v>101.28</v>
      </c>
      <c r="BO104" vm="3988">
        <v>45436</v>
      </c>
      <c r="BP104" vm="4013">
        <v>177.99</v>
      </c>
      <c r="BQ104" vm="3988">
        <v>45436</v>
      </c>
      <c r="BR104" vm="4014">
        <v>199.69</v>
      </c>
      <c r="BS104" vm="3988">
        <v>45436</v>
      </c>
      <c r="BT104" vm="4015">
        <v>272.29000000000002</v>
      </c>
      <c r="BU104" vm="3988">
        <v>45436</v>
      </c>
      <c r="BV104" vm="4016">
        <v>33.78</v>
      </c>
      <c r="BW104" vm="3988">
        <v>45436</v>
      </c>
      <c r="BX104" vm="3285">
        <v>60.69</v>
      </c>
      <c r="BZ104" vm="3988">
        <v>45436</v>
      </c>
      <c r="CA104" vm="4017">
        <v>486.73</v>
      </c>
      <c r="CB104" vm="3988">
        <v>45436</v>
      </c>
      <c r="CC104" vm="4018">
        <v>110.03</v>
      </c>
      <c r="CD104" vm="3988">
        <v>45436</v>
      </c>
      <c r="CE104" vm="4019">
        <v>101.4</v>
      </c>
      <c r="CF104" vm="3988">
        <v>45436</v>
      </c>
      <c r="CG104" vm="4020">
        <v>51.547199999999997</v>
      </c>
      <c r="CH104" vm="3988">
        <v>45436</v>
      </c>
      <c r="CI104" vm="4021">
        <v>182.1224</v>
      </c>
    </row>
    <row r="105" spans="1:87">
      <c r="A105" vm="4022">
        <v>45440</v>
      </c>
      <c r="B105" vm="4023">
        <v>16.57</v>
      </c>
      <c r="C105" vm="4022">
        <v>45440</v>
      </c>
      <c r="D105" vm="4024">
        <v>60.89</v>
      </c>
      <c r="E105" vm="4022">
        <v>45440</v>
      </c>
      <c r="F105" vm="4025">
        <v>19.55</v>
      </c>
      <c r="G105" vm="4022">
        <v>45440</v>
      </c>
      <c r="H105" vm="4026">
        <v>991.85</v>
      </c>
      <c r="I105" vm="4022">
        <v>45440</v>
      </c>
      <c r="J105" vm="4027">
        <v>132.05000000000001</v>
      </c>
      <c r="K105" vm="4022">
        <v>45440</v>
      </c>
      <c r="L105" vm="4028">
        <v>401.03</v>
      </c>
      <c r="M105" vm="4022">
        <v>45440</v>
      </c>
      <c r="N105" vm="3800">
        <v>51.35</v>
      </c>
      <c r="O105" vm="4022">
        <v>45440</v>
      </c>
      <c r="P105" vm="4029">
        <v>11.901400000000001</v>
      </c>
      <c r="Q105" vm="4022">
        <v>45440</v>
      </c>
      <c r="R105" vm="4030">
        <v>164.16</v>
      </c>
      <c r="S105" vm="4022">
        <v>45440</v>
      </c>
      <c r="T105" vm="4031">
        <v>161.69999999999999</v>
      </c>
      <c r="U105" vm="4022">
        <v>45440</v>
      </c>
      <c r="V105" vm="4032">
        <v>369.27</v>
      </c>
      <c r="W105" vm="4022">
        <v>45440</v>
      </c>
      <c r="X105" vm="4033">
        <v>430.32</v>
      </c>
      <c r="Y105" vm="4022">
        <v>45440</v>
      </c>
      <c r="Z105" vm="2293">
        <v>40.54</v>
      </c>
      <c r="AA105" vm="4022">
        <v>45440</v>
      </c>
      <c r="AB105" vm="4034">
        <v>134.08000000000001</v>
      </c>
      <c r="AC105" vm="4022">
        <v>45440</v>
      </c>
      <c r="AD105" vm="4035">
        <v>127.76</v>
      </c>
      <c r="AE105" vm="4022">
        <v>45440</v>
      </c>
      <c r="AF105" vm="4036">
        <v>189.99</v>
      </c>
      <c r="AG105" vm="4022">
        <v>45440</v>
      </c>
      <c r="AH105" vm="4037">
        <v>77.53</v>
      </c>
      <c r="AI105" vm="4022">
        <v>45440</v>
      </c>
      <c r="AJ105" vm="2446">
        <v>53.63</v>
      </c>
      <c r="AK105" vm="4022">
        <v>45440</v>
      </c>
      <c r="AL105" vm="4038">
        <v>150.74</v>
      </c>
      <c r="AM105" vm="4022">
        <v>45440</v>
      </c>
      <c r="AN105" vm="3111">
        <v>5.51</v>
      </c>
      <c r="AO105" vm="4022">
        <v>45440</v>
      </c>
      <c r="AP105" vm="2843">
        <v>73.91</v>
      </c>
      <c r="AQ105" vm="4022">
        <v>45440</v>
      </c>
      <c r="AR105" vm="4039">
        <v>58.24</v>
      </c>
      <c r="AS105" vm="4022">
        <v>45440</v>
      </c>
      <c r="AT105" vm="4040">
        <v>101.95</v>
      </c>
      <c r="AU105" vm="4022">
        <v>45440</v>
      </c>
      <c r="AV105" vm="4041">
        <v>59.3</v>
      </c>
      <c r="AW105" vm="4022">
        <v>45440</v>
      </c>
      <c r="AX105" vm="2922">
        <v>44.03</v>
      </c>
      <c r="AY105" vm="4022">
        <v>45440</v>
      </c>
      <c r="AZ105" vm="4042">
        <v>111.24</v>
      </c>
      <c r="BA105" vm="4022">
        <v>45440</v>
      </c>
      <c r="BB105" vm="4043">
        <v>185.03</v>
      </c>
      <c r="BC105" vm="4022">
        <v>45440</v>
      </c>
      <c r="BD105" vm="4010">
        <v>126.06</v>
      </c>
      <c r="BE105" vm="4022">
        <v>45440</v>
      </c>
      <c r="BF105" vm="4044">
        <v>44.24</v>
      </c>
      <c r="BG105" vm="4022">
        <v>45440</v>
      </c>
      <c r="BH105" vm="4045">
        <v>218.19</v>
      </c>
      <c r="BI105" vm="4022">
        <v>45440</v>
      </c>
      <c r="BJ105" vm="4046">
        <v>39.32</v>
      </c>
      <c r="BK105" vm="4022">
        <v>45440</v>
      </c>
      <c r="BL105" vm="4047">
        <v>39.36</v>
      </c>
      <c r="BM105" vm="4022">
        <v>45440</v>
      </c>
      <c r="BN105" vm="2382">
        <v>100.33</v>
      </c>
      <c r="BO105" vm="4022">
        <v>45440</v>
      </c>
      <c r="BP105" vm="4048">
        <v>173.38</v>
      </c>
      <c r="BQ105" vm="4022">
        <v>45440</v>
      </c>
      <c r="BR105" vm="4049">
        <v>199.18</v>
      </c>
      <c r="BS105" vm="4022">
        <v>45440</v>
      </c>
      <c r="BT105" vm="4050">
        <v>269.83</v>
      </c>
      <c r="BU105" vm="4022">
        <v>45440</v>
      </c>
      <c r="BV105" vm="4051">
        <v>34.25</v>
      </c>
      <c r="BW105" vm="4022">
        <v>45440</v>
      </c>
      <c r="BX105" vm="4052">
        <v>60.01</v>
      </c>
      <c r="BZ105" vm="4022">
        <v>45440</v>
      </c>
      <c r="CA105" vm="4053">
        <v>487.12</v>
      </c>
      <c r="CB105" vm="4022">
        <v>45440</v>
      </c>
      <c r="CC105" vm="4054">
        <v>109.9</v>
      </c>
      <c r="CD105" vm="4022">
        <v>45440</v>
      </c>
      <c r="CE105" vm="4055">
        <v>101.68</v>
      </c>
      <c r="CF105" vm="4022">
        <v>45440</v>
      </c>
      <c r="CG105" vm="4056">
        <v>51.7</v>
      </c>
      <c r="CH105" vm="4022">
        <v>45440</v>
      </c>
      <c r="CI105" vm="4057">
        <v>181.75530000000001</v>
      </c>
    </row>
    <row r="106" spans="1:87">
      <c r="A106" vm="4058">
        <v>45441</v>
      </c>
      <c r="B106" vm="2785">
        <v>15.88</v>
      </c>
      <c r="C106" vm="4058">
        <v>45441</v>
      </c>
      <c r="D106" vm="4059">
        <v>60.03</v>
      </c>
      <c r="E106" vm="4058">
        <v>45441</v>
      </c>
      <c r="F106" vm="4060">
        <v>19.23</v>
      </c>
      <c r="G106" vm="4058">
        <v>45441</v>
      </c>
      <c r="H106" vm="4061">
        <v>957.88</v>
      </c>
      <c r="I106" vm="4058">
        <v>45441</v>
      </c>
      <c r="J106" vm="4062">
        <v>131.97</v>
      </c>
      <c r="K106" vm="4058">
        <v>45441</v>
      </c>
      <c r="L106" vm="4063">
        <v>398.4</v>
      </c>
      <c r="M106" vm="4058">
        <v>45441</v>
      </c>
      <c r="N106" vm="1627">
        <v>49.06</v>
      </c>
      <c r="O106" vm="4058">
        <v>45441</v>
      </c>
      <c r="P106" vm="4064">
        <v>11.477399999999999</v>
      </c>
      <c r="Q106" vm="4058">
        <v>45441</v>
      </c>
      <c r="R106" vm="3745">
        <v>164.37</v>
      </c>
      <c r="S106" vm="4058">
        <v>45441</v>
      </c>
      <c r="T106" vm="4065">
        <v>156.38</v>
      </c>
      <c r="U106" vm="4058">
        <v>45441</v>
      </c>
      <c r="V106" vm="4066">
        <v>364.98</v>
      </c>
      <c r="W106" vm="4058">
        <v>45441</v>
      </c>
      <c r="X106" vm="4067">
        <v>429.17</v>
      </c>
      <c r="Y106" vm="4058">
        <v>45441</v>
      </c>
      <c r="Z106" vm="1340">
        <v>40.590000000000003</v>
      </c>
      <c r="AA106" vm="4058">
        <v>45441</v>
      </c>
      <c r="AB106" vm="4068">
        <v>132.68</v>
      </c>
      <c r="AC106" vm="4058">
        <v>45441</v>
      </c>
      <c r="AD106" vm="4069">
        <v>123.44</v>
      </c>
      <c r="AE106" vm="4058">
        <v>45441</v>
      </c>
      <c r="AF106" vm="4070">
        <v>190.29</v>
      </c>
      <c r="AG106" vm="4058">
        <v>45441</v>
      </c>
      <c r="AH106" vm="4071">
        <v>76.680000000000007</v>
      </c>
      <c r="AI106" vm="4058">
        <v>45441</v>
      </c>
      <c r="AJ106" vm="4072">
        <v>53.67</v>
      </c>
      <c r="AK106" vm="4058">
        <v>45441</v>
      </c>
      <c r="AL106" vm="4073">
        <v>148.19</v>
      </c>
      <c r="AM106" vm="4058">
        <v>45441</v>
      </c>
      <c r="AN106" vm="4074">
        <v>5.55</v>
      </c>
      <c r="AO106" vm="4058">
        <v>45441</v>
      </c>
      <c r="AP106" vm="4075">
        <v>73.83</v>
      </c>
      <c r="AQ106" vm="4058">
        <v>45441</v>
      </c>
      <c r="AR106" vm="3821">
        <v>57.76</v>
      </c>
      <c r="AS106" vm="4058">
        <v>45441</v>
      </c>
      <c r="AT106" vm="4076">
        <v>100.73</v>
      </c>
      <c r="AU106" vm="4058">
        <v>45441</v>
      </c>
      <c r="AV106" vm="4077">
        <v>57.04</v>
      </c>
      <c r="AW106" vm="4058">
        <v>45441</v>
      </c>
      <c r="AX106" vm="710">
        <v>43.36</v>
      </c>
      <c r="AY106" vm="4058">
        <v>45441</v>
      </c>
      <c r="AZ106" vm="4078">
        <v>109.26</v>
      </c>
      <c r="BA106" vm="4058">
        <v>45441</v>
      </c>
      <c r="BB106" vm="4079">
        <v>185.32</v>
      </c>
      <c r="BC106" vm="4058">
        <v>45441</v>
      </c>
      <c r="BD106" vm="4080">
        <v>121.55</v>
      </c>
      <c r="BE106" vm="4058">
        <v>45441</v>
      </c>
      <c r="BF106" vm="4081">
        <v>44.28</v>
      </c>
      <c r="BG106" vm="4058">
        <v>45441</v>
      </c>
      <c r="BH106" vm="4082">
        <v>216.16</v>
      </c>
      <c r="BI106" vm="4058">
        <v>45441</v>
      </c>
      <c r="BJ106" vm="4083">
        <v>38.72</v>
      </c>
      <c r="BK106" vm="4058">
        <v>45441</v>
      </c>
      <c r="BL106" vm="350">
        <v>39.1</v>
      </c>
      <c r="BM106" vm="4058">
        <v>45441</v>
      </c>
      <c r="BN106" vm="4084">
        <v>99.75</v>
      </c>
      <c r="BO106" vm="4058">
        <v>45441</v>
      </c>
      <c r="BP106" vm="4085">
        <v>171.15</v>
      </c>
      <c r="BQ106" vm="4058">
        <v>45441</v>
      </c>
      <c r="BR106" vm="4086">
        <v>197.07</v>
      </c>
      <c r="BS106" vm="4058">
        <v>45441</v>
      </c>
      <c r="BT106" vm="4087">
        <v>271.62</v>
      </c>
      <c r="BU106" vm="4058">
        <v>45441</v>
      </c>
      <c r="BV106" vm="4088">
        <v>33.622700000000002</v>
      </c>
      <c r="BW106" vm="4058">
        <v>45441</v>
      </c>
      <c r="BX106" vm="4089">
        <v>58.58</v>
      </c>
      <c r="BZ106" vm="4058">
        <v>45441</v>
      </c>
      <c r="CA106" vm="4090">
        <v>483.69</v>
      </c>
      <c r="CB106" vm="4058">
        <v>45441</v>
      </c>
      <c r="CC106" vm="4091">
        <v>109.09</v>
      </c>
      <c r="CD106" vm="4058">
        <v>45441</v>
      </c>
      <c r="CE106" vm="4092">
        <v>100.95</v>
      </c>
      <c r="CF106" vm="4058">
        <v>45441</v>
      </c>
      <c r="CG106" vm="4093">
        <v>51.318399999999997</v>
      </c>
      <c r="CH106" vm="4058">
        <v>45441</v>
      </c>
      <c r="CI106" vm="4094">
        <v>180.08590000000001</v>
      </c>
    </row>
    <row r="107" spans="1:87">
      <c r="A107" vm="4095">
        <v>45442</v>
      </c>
      <c r="B107" vm="4096">
        <v>16.11</v>
      </c>
      <c r="C107" vm="4095">
        <v>45442</v>
      </c>
      <c r="D107" vm="4097">
        <v>60.14</v>
      </c>
      <c r="E107" vm="4095">
        <v>45442</v>
      </c>
      <c r="F107" vm="4098">
        <v>19.350000000000001</v>
      </c>
      <c r="G107" vm="4095">
        <v>45442</v>
      </c>
      <c r="H107" vm="4099">
        <v>966.12</v>
      </c>
      <c r="I107" vm="4095">
        <v>45442</v>
      </c>
      <c r="J107" vm="4100">
        <v>131.22999999999999</v>
      </c>
      <c r="K107" vm="4095">
        <v>45442</v>
      </c>
      <c r="L107" vm="4101">
        <v>403.39</v>
      </c>
      <c r="M107" vm="4095">
        <v>45442</v>
      </c>
      <c r="N107" vm="4102">
        <v>49.52</v>
      </c>
      <c r="O107" vm="4095">
        <v>45442</v>
      </c>
      <c r="P107" vm="4103">
        <v>11.930999999999999</v>
      </c>
      <c r="Q107" vm="4095">
        <v>45442</v>
      </c>
      <c r="R107" vm="4104">
        <v>156.65</v>
      </c>
      <c r="S107" vm="4095">
        <v>45442</v>
      </c>
      <c r="T107" vm="4105">
        <v>158.91</v>
      </c>
      <c r="U107" vm="4095">
        <v>45442</v>
      </c>
      <c r="V107" vm="4106">
        <v>368.35</v>
      </c>
      <c r="W107" vm="4095">
        <v>45442</v>
      </c>
      <c r="X107" vm="4107">
        <v>414.67</v>
      </c>
      <c r="Y107" vm="4095">
        <v>45442</v>
      </c>
      <c r="Z107" vm="3754">
        <v>38.909999999999997</v>
      </c>
      <c r="AA107" vm="4095">
        <v>45442</v>
      </c>
      <c r="AB107" vm="4108">
        <v>132.80000000000001</v>
      </c>
      <c r="AC107" vm="4095">
        <v>45442</v>
      </c>
      <c r="AD107" vm="4109">
        <v>123.78</v>
      </c>
      <c r="AE107" vm="4095">
        <v>45442</v>
      </c>
      <c r="AF107" vm="4110">
        <v>191.29</v>
      </c>
      <c r="AG107" vm="4095">
        <v>45442</v>
      </c>
      <c r="AH107" vm="4111">
        <v>78.19</v>
      </c>
      <c r="AI107" vm="4095">
        <v>45442</v>
      </c>
      <c r="AJ107" vm="836">
        <v>56.04</v>
      </c>
      <c r="AK107" vm="4095">
        <v>45442</v>
      </c>
      <c r="AL107" vm="4112">
        <v>140.94999999999999</v>
      </c>
      <c r="AM107" vm="4095">
        <v>45442</v>
      </c>
      <c r="AN107" vm="4074">
        <v>5.55</v>
      </c>
      <c r="AO107" vm="4095">
        <v>45442</v>
      </c>
      <c r="AP107" vm="4113">
        <v>74.25</v>
      </c>
      <c r="AQ107" vm="4095">
        <v>45442</v>
      </c>
      <c r="AR107" vm="4114">
        <v>58.42</v>
      </c>
      <c r="AS107" vm="4095">
        <v>45442</v>
      </c>
      <c r="AT107" vm="4115">
        <v>101.74</v>
      </c>
      <c r="AU107" vm="4095">
        <v>45442</v>
      </c>
      <c r="AV107" vm="4116">
        <v>57.31</v>
      </c>
      <c r="AW107" vm="4095">
        <v>45442</v>
      </c>
      <c r="AX107" vm="3099">
        <v>43.71</v>
      </c>
      <c r="AY107" vm="4095">
        <v>45442</v>
      </c>
      <c r="AZ107" vm="4117">
        <v>111.11</v>
      </c>
      <c r="BA107" vm="4095">
        <v>45442</v>
      </c>
      <c r="BB107" vm="4118">
        <v>190.78</v>
      </c>
      <c r="BC107" vm="4095">
        <v>45442</v>
      </c>
      <c r="BD107" vm="4119">
        <v>121.39</v>
      </c>
      <c r="BE107" vm="4095">
        <v>45442</v>
      </c>
      <c r="BF107" vm="4120">
        <v>44.02</v>
      </c>
      <c r="BG107" vm="4095">
        <v>45442</v>
      </c>
      <c r="BH107" vm="4121">
        <v>216.57</v>
      </c>
      <c r="BI107" vm="4095">
        <v>45442</v>
      </c>
      <c r="BJ107" vm="4122">
        <v>38.630000000000003</v>
      </c>
      <c r="BK107" vm="4095">
        <v>45442</v>
      </c>
      <c r="BL107" vm="4123">
        <v>40.33</v>
      </c>
      <c r="BM107" vm="4095">
        <v>45442</v>
      </c>
      <c r="BN107" vm="3947">
        <v>101.24</v>
      </c>
      <c r="BO107" vm="4095">
        <v>45442</v>
      </c>
      <c r="BP107" vm="4124">
        <v>170.48</v>
      </c>
      <c r="BQ107" vm="4095">
        <v>45442</v>
      </c>
      <c r="BR107" vm="4125">
        <v>200.91</v>
      </c>
      <c r="BS107" vm="4095">
        <v>45442</v>
      </c>
      <c r="BT107" vm="4126">
        <v>218.01</v>
      </c>
      <c r="BU107" vm="4095">
        <v>45442</v>
      </c>
      <c r="BV107" vm="4127">
        <v>33.69</v>
      </c>
      <c r="BW107" vm="4095">
        <v>45442</v>
      </c>
      <c r="BX107" vm="4128">
        <v>58.09</v>
      </c>
      <c r="BZ107" vm="4095">
        <v>45442</v>
      </c>
      <c r="CA107" vm="4129">
        <v>480.44</v>
      </c>
      <c r="CB107" vm="4095">
        <v>45442</v>
      </c>
      <c r="CC107" vm="4130">
        <v>108.24</v>
      </c>
      <c r="CD107" vm="4095">
        <v>45442</v>
      </c>
      <c r="CE107" vm="4131">
        <v>99.84</v>
      </c>
      <c r="CF107" vm="4095">
        <v>45442</v>
      </c>
      <c r="CG107" vm="4132">
        <v>50.986800000000002</v>
      </c>
      <c r="CH107" vm="4095">
        <v>45442</v>
      </c>
      <c r="CI107" vm="4133">
        <v>179.56360000000001</v>
      </c>
    </row>
    <row r="108" spans="1:87">
      <c r="A108" vm="4134">
        <v>45443</v>
      </c>
      <c r="B108" vm="4135">
        <v>16.170000000000002</v>
      </c>
      <c r="C108" vm="4134">
        <v>45443</v>
      </c>
      <c r="D108" vm="3585">
        <v>62.44</v>
      </c>
      <c r="E108" vm="4134">
        <v>45443</v>
      </c>
      <c r="F108" vm="1591">
        <v>17.989999999999998</v>
      </c>
      <c r="G108" vm="4134">
        <v>45443</v>
      </c>
      <c r="H108" vm="4136">
        <v>960.35</v>
      </c>
      <c r="I108" vm="4134">
        <v>45443</v>
      </c>
      <c r="J108" vm="4137">
        <v>132.88</v>
      </c>
      <c r="K108" vm="4134">
        <v>45443</v>
      </c>
      <c r="L108" vm="4138">
        <v>402.12</v>
      </c>
      <c r="M108" vm="4134">
        <v>45443</v>
      </c>
      <c r="N108" vm="4139">
        <v>49.86</v>
      </c>
      <c r="O108" vm="4134">
        <v>45443</v>
      </c>
      <c r="P108" vm="4140">
        <v>12.078900000000001</v>
      </c>
      <c r="Q108" vm="4134">
        <v>45443</v>
      </c>
      <c r="R108" vm="4141">
        <v>169.96</v>
      </c>
      <c r="S108" vm="4134">
        <v>45443</v>
      </c>
      <c r="T108" vm="4142">
        <v>160.74</v>
      </c>
      <c r="U108" vm="4134">
        <v>45443</v>
      </c>
      <c r="V108" vm="735">
        <v>374.76</v>
      </c>
      <c r="W108" vm="4134">
        <v>45443</v>
      </c>
      <c r="X108" vm="4143">
        <v>415.13</v>
      </c>
      <c r="Y108" vm="4134">
        <v>45443</v>
      </c>
      <c r="Z108" vm="3459">
        <v>38.89</v>
      </c>
      <c r="AA108" vm="4134">
        <v>45443</v>
      </c>
      <c r="AB108" vm="4144">
        <v>135.28</v>
      </c>
      <c r="AC108" vm="4134">
        <v>45443</v>
      </c>
      <c r="AD108" vm="614">
        <v>122.59</v>
      </c>
      <c r="AE108" vm="4134">
        <v>45443</v>
      </c>
      <c r="AF108" vm="4145">
        <v>192.25</v>
      </c>
      <c r="AG108" vm="4134">
        <v>45443</v>
      </c>
      <c r="AH108" vm="4146">
        <v>80.02</v>
      </c>
      <c r="AI108" vm="4134">
        <v>45443</v>
      </c>
      <c r="AJ108" vm="4147">
        <v>59.6</v>
      </c>
      <c r="AK108" vm="4134">
        <v>45443</v>
      </c>
      <c r="AL108" vm="4148">
        <v>136.18</v>
      </c>
      <c r="AM108" vm="4134">
        <v>45443</v>
      </c>
      <c r="AN108" vm="3339">
        <v>5.43</v>
      </c>
      <c r="AO108" vm="4134">
        <v>45443</v>
      </c>
      <c r="AP108" vm="4149">
        <v>75.59</v>
      </c>
      <c r="AQ108" vm="4134">
        <v>45443</v>
      </c>
      <c r="AR108" vm="4150">
        <v>59.61</v>
      </c>
      <c r="AS108" vm="4134">
        <v>45443</v>
      </c>
      <c r="AT108" vm="4151">
        <v>102.19</v>
      </c>
      <c r="AU108" vm="4134">
        <v>45443</v>
      </c>
      <c r="AV108" vm="4152">
        <v>58.61</v>
      </c>
      <c r="AW108" vm="4134">
        <v>45443</v>
      </c>
      <c r="AX108" vm="4153">
        <v>43.46</v>
      </c>
      <c r="AY108" vm="4134">
        <v>45443</v>
      </c>
      <c r="AZ108" vm="4154">
        <v>113.73</v>
      </c>
      <c r="BA108" vm="4134">
        <v>45443</v>
      </c>
      <c r="BB108" vm="4155">
        <v>195.74</v>
      </c>
      <c r="BC108" vm="4134">
        <v>45443</v>
      </c>
      <c r="BD108" vm="4156">
        <v>123.36</v>
      </c>
      <c r="BE108" vm="4134">
        <v>45443</v>
      </c>
      <c r="BF108" vm="4157">
        <v>44.77</v>
      </c>
      <c r="BG108" vm="4134">
        <v>45443</v>
      </c>
      <c r="BH108" vm="4158">
        <v>215.3</v>
      </c>
      <c r="BI108" vm="4134">
        <v>45443</v>
      </c>
      <c r="BJ108" vm="288">
        <v>39.99</v>
      </c>
      <c r="BK108" vm="4134">
        <v>45443</v>
      </c>
      <c r="BL108" vm="4159">
        <v>41.15</v>
      </c>
      <c r="BM108" vm="4134">
        <v>45443</v>
      </c>
      <c r="BN108" vm="4160">
        <v>103.45</v>
      </c>
      <c r="BO108" vm="4134">
        <v>45443</v>
      </c>
      <c r="BP108" vm="3229">
        <v>172.9</v>
      </c>
      <c r="BQ108" vm="4134">
        <v>45443</v>
      </c>
      <c r="BR108" vm="4161">
        <v>202.19</v>
      </c>
      <c r="BS108" vm="4134">
        <v>45443</v>
      </c>
      <c r="BT108" vm="4162">
        <v>234.44</v>
      </c>
      <c r="BU108" vm="4134">
        <v>45443</v>
      </c>
      <c r="BV108" vm="4163">
        <v>34.47</v>
      </c>
      <c r="BW108" vm="4134">
        <v>45443</v>
      </c>
      <c r="BX108" vm="4164">
        <v>57.86</v>
      </c>
      <c r="BZ108" vm="4134">
        <v>45443</v>
      </c>
      <c r="CA108" vm="4165">
        <v>484.62</v>
      </c>
      <c r="CB108" vm="4134">
        <v>45443</v>
      </c>
      <c r="CC108" vm="4166">
        <v>109.25</v>
      </c>
      <c r="CD108" vm="4134">
        <v>45443</v>
      </c>
      <c r="CE108" vm="4167">
        <v>100.6</v>
      </c>
      <c r="CF108" vm="4134">
        <v>45443</v>
      </c>
      <c r="CG108" vm="4168">
        <v>51.51</v>
      </c>
      <c r="CH108" vm="4134">
        <v>45443</v>
      </c>
      <c r="CI108" vm="4169">
        <v>180.81</v>
      </c>
    </row>
    <row r="109" spans="1:87">
      <c r="A109" vm="4170">
        <v>45446</v>
      </c>
      <c r="B109" vm="4171">
        <v>16.18</v>
      </c>
      <c r="C109" vm="4170">
        <v>45446</v>
      </c>
      <c r="D109" vm="63">
        <v>61.99</v>
      </c>
      <c r="E109" vm="4170">
        <v>45446</v>
      </c>
      <c r="F109" vm="4172">
        <v>17.77</v>
      </c>
      <c r="G109" vm="4170">
        <v>45446</v>
      </c>
      <c r="H109" vm="4173">
        <v>965.48</v>
      </c>
      <c r="I109" vm="4170">
        <v>45446</v>
      </c>
      <c r="J109" vm="4174">
        <v>132.99</v>
      </c>
      <c r="K109" vm="4170">
        <v>45446</v>
      </c>
      <c r="L109" vm="4175">
        <v>403.86</v>
      </c>
      <c r="M109" vm="4170">
        <v>45446</v>
      </c>
      <c r="N109" vm="4176">
        <v>49.34</v>
      </c>
      <c r="O109" vm="4170">
        <v>45446</v>
      </c>
      <c r="P109" vm="4177">
        <v>12.1183</v>
      </c>
      <c r="Q109" vm="4170">
        <v>45446</v>
      </c>
      <c r="R109" vm="3182">
        <v>169.02</v>
      </c>
      <c r="S109" vm="4170">
        <v>45446</v>
      </c>
      <c r="T109" vm="4178">
        <v>160.59</v>
      </c>
      <c r="U109" vm="4170">
        <v>45446</v>
      </c>
      <c r="V109" vm="4179">
        <v>368.12</v>
      </c>
      <c r="W109" vm="4170">
        <v>45446</v>
      </c>
      <c r="X109" vm="4180">
        <v>413.52</v>
      </c>
      <c r="Y109" vm="4170">
        <v>45446</v>
      </c>
      <c r="Z109" vm="53">
        <v>38.18</v>
      </c>
      <c r="AA109" vm="4170">
        <v>45446</v>
      </c>
      <c r="AB109" vm="4181">
        <v>135.62</v>
      </c>
      <c r="AC109" vm="4170">
        <v>45446</v>
      </c>
      <c r="AD109" vm="4182">
        <v>120.89</v>
      </c>
      <c r="AE109" vm="4170">
        <v>45446</v>
      </c>
      <c r="AF109" vm="2113">
        <v>194.03</v>
      </c>
      <c r="AG109" vm="4170">
        <v>45446</v>
      </c>
      <c r="AH109" vm="4183">
        <v>77.709999999999994</v>
      </c>
      <c r="AI109" vm="4170">
        <v>45446</v>
      </c>
      <c r="AJ109" vm="4184">
        <v>60.21</v>
      </c>
      <c r="AK109" vm="4170">
        <v>45446</v>
      </c>
      <c r="AL109" vm="2964">
        <v>136.93</v>
      </c>
      <c r="AM109" vm="4170">
        <v>45446</v>
      </c>
      <c r="AN109" vm="4185">
        <v>5.68</v>
      </c>
      <c r="AO109" vm="4170">
        <v>45446</v>
      </c>
      <c r="AP109" vm="4186">
        <v>75.33</v>
      </c>
      <c r="AQ109" vm="4170">
        <v>45446</v>
      </c>
      <c r="AR109" vm="789">
        <v>59.57</v>
      </c>
      <c r="AS109" vm="4170">
        <v>45446</v>
      </c>
      <c r="AT109" vm="4187">
        <v>102.87</v>
      </c>
      <c r="AU109" vm="4170">
        <v>45446</v>
      </c>
      <c r="AV109" vm="4188">
        <v>57.67</v>
      </c>
      <c r="AW109" vm="4170">
        <v>45446</v>
      </c>
      <c r="AX109" vm="4189">
        <v>43.64</v>
      </c>
      <c r="AY109" vm="4170">
        <v>45446</v>
      </c>
      <c r="AZ109" vm="4190">
        <v>113.04</v>
      </c>
      <c r="BA109" vm="4170">
        <v>45446</v>
      </c>
      <c r="BB109" vm="4191">
        <v>196.97</v>
      </c>
      <c r="BC109" vm="4170">
        <v>45446</v>
      </c>
      <c r="BD109" vm="4192">
        <v>124.22</v>
      </c>
      <c r="BE109" vm="4170">
        <v>45446</v>
      </c>
      <c r="BF109" vm="2771">
        <v>40.880000000000003</v>
      </c>
      <c r="BG109" vm="4170">
        <v>45446</v>
      </c>
      <c r="BH109" vm="4193">
        <v>217.22</v>
      </c>
      <c r="BI109" vm="4170">
        <v>45446</v>
      </c>
      <c r="BJ109" vm="415">
        <v>39.880000000000003</v>
      </c>
      <c r="BK109" vm="4170">
        <v>45446</v>
      </c>
      <c r="BL109" vm="4194">
        <v>40.98</v>
      </c>
      <c r="BM109" vm="4170">
        <v>45446</v>
      </c>
      <c r="BN109" vm="4195">
        <v>101.61</v>
      </c>
      <c r="BO109" vm="4170">
        <v>45446</v>
      </c>
      <c r="BP109" vm="4196">
        <v>171.23</v>
      </c>
      <c r="BQ109" vm="4170">
        <v>45446</v>
      </c>
      <c r="BR109" vm="4197">
        <v>202.46</v>
      </c>
      <c r="BS109" vm="4170">
        <v>45446</v>
      </c>
      <c r="BT109" vm="4198">
        <v>236.62</v>
      </c>
      <c r="BU109" vm="4170">
        <v>45446</v>
      </c>
      <c r="BV109" vm="4199">
        <v>33.448900000000002</v>
      </c>
      <c r="BW109" vm="4170">
        <v>45446</v>
      </c>
      <c r="BX109" vm="4200">
        <v>58.12</v>
      </c>
      <c r="BZ109" vm="4170">
        <v>45446</v>
      </c>
      <c r="CA109" vm="4201">
        <v>485.15</v>
      </c>
      <c r="CB109" vm="4170">
        <v>45446</v>
      </c>
      <c r="CC109" vm="2461">
        <v>109.14</v>
      </c>
      <c r="CD109" vm="4170">
        <v>45446</v>
      </c>
      <c r="CE109" vm="2302">
        <v>100.8</v>
      </c>
      <c r="CF109" vm="4170">
        <v>45446</v>
      </c>
      <c r="CG109" vm="4202">
        <v>51.54</v>
      </c>
      <c r="CH109" vm="4170">
        <v>45446</v>
      </c>
      <c r="CI109" vm="4203">
        <v>181.18299999999999</v>
      </c>
    </row>
    <row r="110" spans="1:87">
      <c r="A110" vm="4204">
        <v>45447</v>
      </c>
      <c r="B110" vm="4205">
        <v>16.04</v>
      </c>
      <c r="C110" vm="4204">
        <v>45447</v>
      </c>
      <c r="D110" vm="2387">
        <v>61.82</v>
      </c>
      <c r="E110" vm="4204">
        <v>45447</v>
      </c>
      <c r="F110" vm="4206">
        <v>17.32</v>
      </c>
      <c r="G110" vm="4204">
        <v>45447</v>
      </c>
      <c r="H110" vm="4207">
        <v>950.81</v>
      </c>
      <c r="I110" vm="4204">
        <v>45447</v>
      </c>
      <c r="J110" vm="4208">
        <v>136.5</v>
      </c>
      <c r="K110" vm="4204">
        <v>45447</v>
      </c>
      <c r="L110" vm="4209">
        <v>406.61</v>
      </c>
      <c r="M110" vm="4204">
        <v>45447</v>
      </c>
      <c r="N110" vm="4210">
        <v>48.91</v>
      </c>
      <c r="O110" vm="4204">
        <v>45447</v>
      </c>
      <c r="P110" vm="4211">
        <v>11.7042</v>
      </c>
      <c r="Q110" vm="4204">
        <v>45447</v>
      </c>
      <c r="R110" vm="2699">
        <v>169.14</v>
      </c>
      <c r="S110" vm="4204">
        <v>45447</v>
      </c>
      <c r="T110" vm="4212">
        <v>160.62</v>
      </c>
      <c r="U110" vm="4204">
        <v>45447</v>
      </c>
      <c r="V110" vm="4213">
        <v>369.37</v>
      </c>
      <c r="W110" vm="4204">
        <v>45447</v>
      </c>
      <c r="X110" vm="4214">
        <v>416.07</v>
      </c>
      <c r="Y110" vm="4204">
        <v>45447</v>
      </c>
      <c r="Z110" vm="4215">
        <v>37.380000000000003</v>
      </c>
      <c r="AA110" vm="4204">
        <v>45447</v>
      </c>
      <c r="AB110" vm="4216">
        <v>139.91999999999999</v>
      </c>
      <c r="AC110" vm="4204">
        <v>45447</v>
      </c>
      <c r="AD110" vm="3823">
        <v>118.31</v>
      </c>
      <c r="AE110" vm="4204">
        <v>45447</v>
      </c>
      <c r="AF110" vm="4217">
        <v>194.35</v>
      </c>
      <c r="AG110" vm="4204">
        <v>45447</v>
      </c>
      <c r="AH110" vm="1446">
        <v>77.150000000000006</v>
      </c>
      <c r="AI110" vm="4204">
        <v>45447</v>
      </c>
      <c r="AJ110" vm="4218">
        <v>60.26</v>
      </c>
      <c r="AK110" vm="4204">
        <v>45447</v>
      </c>
      <c r="AL110" vm="4219">
        <v>137</v>
      </c>
      <c r="AM110" vm="4204">
        <v>45447</v>
      </c>
      <c r="AN110" vm="4220">
        <v>5.59</v>
      </c>
      <c r="AO110" vm="4204">
        <v>45447</v>
      </c>
      <c r="AP110" vm="4221">
        <v>74.650000000000006</v>
      </c>
      <c r="AQ110" vm="4204">
        <v>45447</v>
      </c>
      <c r="AR110" vm="4222">
        <v>58.87</v>
      </c>
      <c r="AS110" vm="4204">
        <v>45447</v>
      </c>
      <c r="AT110" vm="4223">
        <v>103.43</v>
      </c>
      <c r="AU110" vm="4204">
        <v>45447</v>
      </c>
      <c r="AV110" vm="4224">
        <v>57.21</v>
      </c>
      <c r="AW110" vm="4204">
        <v>45447</v>
      </c>
      <c r="AX110" vm="4225">
        <v>43.69</v>
      </c>
      <c r="AY110" vm="4204">
        <v>45447</v>
      </c>
      <c r="AZ110" vm="4226">
        <v>109.19</v>
      </c>
      <c r="BA110" vm="4204">
        <v>45447</v>
      </c>
      <c r="BB110" vm="4227">
        <v>200.41</v>
      </c>
      <c r="BC110" vm="4204">
        <v>45447</v>
      </c>
      <c r="BD110" vm="3676">
        <v>123.54</v>
      </c>
      <c r="BE110" vm="4204">
        <v>45447</v>
      </c>
      <c r="BF110" vm="4228">
        <v>41.35</v>
      </c>
      <c r="BG110" vm="4204">
        <v>45447</v>
      </c>
      <c r="BH110" vm="4229">
        <v>215.27</v>
      </c>
      <c r="BI110" vm="4204">
        <v>45447</v>
      </c>
      <c r="BJ110" vm="542">
        <v>39.68</v>
      </c>
      <c r="BK110" vm="4204">
        <v>45447</v>
      </c>
      <c r="BL110" vm="4230">
        <v>41.56</v>
      </c>
      <c r="BM110" vm="4204">
        <v>45447</v>
      </c>
      <c r="BN110" vm="4231">
        <v>100.58</v>
      </c>
      <c r="BO110" vm="4204">
        <v>45447</v>
      </c>
      <c r="BP110" vm="4232">
        <v>173.89</v>
      </c>
      <c r="BQ110" vm="4204">
        <v>45447</v>
      </c>
      <c r="BR110" vm="4233">
        <v>207.23</v>
      </c>
      <c r="BS110" vm="4204">
        <v>45447</v>
      </c>
      <c r="BT110" vm="4234">
        <v>234.86</v>
      </c>
      <c r="BU110" vm="4204">
        <v>45447</v>
      </c>
      <c r="BV110" vm="4235">
        <v>33.039900000000003</v>
      </c>
      <c r="BW110" vm="4204">
        <v>45447</v>
      </c>
      <c r="BX110" vm="4236">
        <v>59.81</v>
      </c>
      <c r="BZ110" vm="4204">
        <v>45447</v>
      </c>
      <c r="CA110" vm="4237">
        <v>485.74</v>
      </c>
      <c r="CB110" vm="4204">
        <v>45447</v>
      </c>
      <c r="CC110" vm="2882">
        <v>109.11</v>
      </c>
      <c r="CD110" vm="4204">
        <v>45447</v>
      </c>
      <c r="CE110" vm="3762">
        <v>101.03</v>
      </c>
      <c r="CF110" vm="4204">
        <v>45447</v>
      </c>
      <c r="CG110" vm="4238">
        <v>51.638599999999997</v>
      </c>
      <c r="CH110" vm="4204">
        <v>45447</v>
      </c>
      <c r="CI110" vm="4239">
        <v>180.66</v>
      </c>
    </row>
    <row r="111" spans="1:87">
      <c r="A111" vm="4240">
        <v>45448</v>
      </c>
      <c r="B111" vm="4241">
        <v>16.309999999999999</v>
      </c>
      <c r="C111" vm="4240">
        <v>45448</v>
      </c>
      <c r="D111" vm="4242">
        <v>61.07</v>
      </c>
      <c r="E111" vm="4240">
        <v>45448</v>
      </c>
      <c r="F111" vm="4243">
        <v>17.29</v>
      </c>
      <c r="G111" vm="4240">
        <v>45448</v>
      </c>
      <c r="H111" vm="4244">
        <v>1041.3399999999999</v>
      </c>
      <c r="I111" vm="4240">
        <v>45448</v>
      </c>
      <c r="J111" vm="4245">
        <v>137.96</v>
      </c>
      <c r="K111" vm="4240">
        <v>45448</v>
      </c>
      <c r="L111" vm="4246">
        <v>417.24</v>
      </c>
      <c r="M111" vm="4240">
        <v>45448</v>
      </c>
      <c r="N111" vm="4247">
        <v>49.78</v>
      </c>
      <c r="O111" vm="4240">
        <v>45448</v>
      </c>
      <c r="P111" vm="4248">
        <v>11.714</v>
      </c>
      <c r="Q111" vm="4240">
        <v>45448</v>
      </c>
      <c r="R111" vm="4249">
        <v>174.57</v>
      </c>
      <c r="S111" vm="4240">
        <v>45448</v>
      </c>
      <c r="T111" vm="4250">
        <v>164.75</v>
      </c>
      <c r="U111" vm="4240">
        <v>45448</v>
      </c>
      <c r="V111" vm="4251">
        <v>370.99</v>
      </c>
      <c r="W111" vm="4240">
        <v>45448</v>
      </c>
      <c r="X111" vm="4252">
        <v>424.01</v>
      </c>
      <c r="Y111" vm="4240">
        <v>45448</v>
      </c>
      <c r="Z111" vm="3411">
        <v>38.68</v>
      </c>
      <c r="AA111" vm="4240">
        <v>45448</v>
      </c>
      <c r="AB111" vm="4253">
        <v>141</v>
      </c>
      <c r="AC111" vm="4240">
        <v>45448</v>
      </c>
      <c r="AD111" vm="4254">
        <v>118.65</v>
      </c>
      <c r="AE111" vm="4240">
        <v>45448</v>
      </c>
      <c r="AF111" vm="4255">
        <v>195.87</v>
      </c>
      <c r="AG111" vm="4240">
        <v>45448</v>
      </c>
      <c r="AH111" vm="3743">
        <v>77.05</v>
      </c>
      <c r="AI111" vm="4240">
        <v>45448</v>
      </c>
      <c r="AJ111" vm="4256">
        <v>60.7</v>
      </c>
      <c r="AK111" vm="4240">
        <v>45448</v>
      </c>
      <c r="AL111" vm="4257">
        <v>134.29</v>
      </c>
      <c r="AM111" vm="4240">
        <v>45448</v>
      </c>
      <c r="AN111" vm="4258">
        <v>5.78</v>
      </c>
      <c r="AO111" vm="4240">
        <v>45448</v>
      </c>
      <c r="AP111" vm="4259">
        <v>74.489999999999995</v>
      </c>
      <c r="AQ111" vm="4240">
        <v>45448</v>
      </c>
      <c r="AR111" vm="4260">
        <v>58.89</v>
      </c>
      <c r="AS111" vm="4240">
        <v>45448</v>
      </c>
      <c r="AT111" vm="4261">
        <v>103.23</v>
      </c>
      <c r="AU111" vm="4240">
        <v>45448</v>
      </c>
      <c r="AV111" vm="199">
        <v>55.74</v>
      </c>
      <c r="AW111" vm="4240">
        <v>45448</v>
      </c>
      <c r="AX111" vm="624">
        <v>44.08</v>
      </c>
      <c r="AY111" vm="4240">
        <v>45448</v>
      </c>
      <c r="AZ111" vm="112">
        <v>110.98</v>
      </c>
      <c r="BA111" vm="4240">
        <v>45448</v>
      </c>
      <c r="BB111" vm="4262">
        <v>198.19</v>
      </c>
      <c r="BC111" vm="4240">
        <v>45448</v>
      </c>
      <c r="BD111" vm="4263">
        <v>122.96</v>
      </c>
      <c r="BE111" vm="4240">
        <v>45448</v>
      </c>
      <c r="BF111" vm="4264">
        <v>41.97</v>
      </c>
      <c r="BG111" vm="4240">
        <v>45448</v>
      </c>
      <c r="BH111" vm="4265">
        <v>217.82</v>
      </c>
      <c r="BI111" vm="4240">
        <v>45448</v>
      </c>
      <c r="BJ111" vm="3739">
        <v>39.96</v>
      </c>
      <c r="BK111" vm="4240">
        <v>45448</v>
      </c>
      <c r="BL111" vm="4228">
        <v>41.35</v>
      </c>
      <c r="BM111" vm="4240">
        <v>45448</v>
      </c>
      <c r="BN111" vm="4266">
        <v>100.2</v>
      </c>
      <c r="BO111" vm="4240">
        <v>45448</v>
      </c>
      <c r="BP111" vm="4267">
        <v>173.49</v>
      </c>
      <c r="BQ111" vm="4240">
        <v>45448</v>
      </c>
      <c r="BR111" vm="4268">
        <v>209.27</v>
      </c>
      <c r="BS111" vm="4240">
        <v>45448</v>
      </c>
      <c r="BT111" vm="4269">
        <v>236.53</v>
      </c>
      <c r="BU111" vm="4240">
        <v>45448</v>
      </c>
      <c r="BV111" vm="4270">
        <v>33.018900000000002</v>
      </c>
      <c r="BW111" vm="4240">
        <v>45448</v>
      </c>
      <c r="BX111" vm="4271">
        <v>58.9</v>
      </c>
      <c r="BZ111" vm="4240">
        <v>45448</v>
      </c>
      <c r="CA111" vm="4272">
        <v>491.55</v>
      </c>
      <c r="CB111" vm="4240">
        <v>45448</v>
      </c>
      <c r="CC111" vm="4273">
        <v>110.47</v>
      </c>
      <c r="CD111" vm="4240">
        <v>45448</v>
      </c>
      <c r="CE111" vm="4274">
        <v>102.52</v>
      </c>
      <c r="CF111" vm="4240">
        <v>45448</v>
      </c>
      <c r="CG111" vm="4275">
        <v>52.206699999999998</v>
      </c>
      <c r="CH111" vm="4240">
        <v>45448</v>
      </c>
      <c r="CI111" vm="4276">
        <v>182.84450000000001</v>
      </c>
    </row>
    <row r="112" spans="1:87">
      <c r="A112" vm="4277">
        <v>45449</v>
      </c>
      <c r="B112" vm="4278">
        <v>15.76</v>
      </c>
      <c r="C112" vm="4277">
        <v>45449</v>
      </c>
      <c r="D112" vm="4279">
        <v>61.17</v>
      </c>
      <c r="E112" vm="4277">
        <v>45449</v>
      </c>
      <c r="F112" vm="4280">
        <v>16.73</v>
      </c>
      <c r="G112" vm="4277">
        <v>45449</v>
      </c>
      <c r="H112" vm="4281">
        <v>1052.6099999999999</v>
      </c>
      <c r="I112" vm="4277">
        <v>45449</v>
      </c>
      <c r="J112" vm="4282">
        <v>137.4</v>
      </c>
      <c r="K112" vm="4277">
        <v>45449</v>
      </c>
      <c r="L112" vm="4283">
        <v>418.15</v>
      </c>
      <c r="M112" vm="4277">
        <v>45449</v>
      </c>
      <c r="N112" vm="3468">
        <v>49.67</v>
      </c>
      <c r="O112" vm="4277">
        <v>45449</v>
      </c>
      <c r="P112" vm="4029">
        <v>11.901400000000001</v>
      </c>
      <c r="Q112" vm="4277">
        <v>45449</v>
      </c>
      <c r="R112" vm="4284">
        <v>178.93</v>
      </c>
      <c r="S112" vm="4277">
        <v>45449</v>
      </c>
      <c r="T112" vm="4285">
        <v>166.03</v>
      </c>
      <c r="U112" vm="4277">
        <v>45449</v>
      </c>
      <c r="V112" vm="4286">
        <v>371.27</v>
      </c>
      <c r="W112" vm="4277">
        <v>45449</v>
      </c>
      <c r="X112" vm="4287">
        <v>424.52</v>
      </c>
      <c r="Y112" vm="4277">
        <v>45449</v>
      </c>
      <c r="Z112" vm="4288">
        <v>37.979999999999997</v>
      </c>
      <c r="AA112" vm="4277">
        <v>45449</v>
      </c>
      <c r="AB112" vm="4289">
        <v>142.4</v>
      </c>
      <c r="AC112" vm="4277">
        <v>45449</v>
      </c>
      <c r="AD112" vm="1484">
        <v>118.18</v>
      </c>
      <c r="AE112" vm="4277">
        <v>45449</v>
      </c>
      <c r="AF112" vm="4290">
        <v>194.48</v>
      </c>
      <c r="AG112" vm="4277">
        <v>45449</v>
      </c>
      <c r="AH112" vm="4291">
        <v>76.7</v>
      </c>
      <c r="AI112" vm="4277">
        <v>45449</v>
      </c>
      <c r="AJ112" vm="4292">
        <v>60.94</v>
      </c>
      <c r="AK112" vm="4277">
        <v>45449</v>
      </c>
      <c r="AL112" vm="4293">
        <v>132.04</v>
      </c>
      <c r="AM112" vm="4277">
        <v>45449</v>
      </c>
      <c r="AN112" vm="4294">
        <v>5.74</v>
      </c>
      <c r="AO112" vm="4277">
        <v>45449</v>
      </c>
      <c r="AP112" vm="4295">
        <v>74.5</v>
      </c>
      <c r="AQ112" vm="4277">
        <v>45449</v>
      </c>
      <c r="AR112" vm="4296">
        <v>59.91</v>
      </c>
      <c r="AS112" vm="4277">
        <v>45449</v>
      </c>
      <c r="AT112" vm="4297">
        <v>104.27</v>
      </c>
      <c r="AU112" vm="4277">
        <v>45449</v>
      </c>
      <c r="AV112" vm="4298">
        <v>55.87</v>
      </c>
      <c r="AW112" vm="4277">
        <v>45449</v>
      </c>
      <c r="AX112" vm="4299">
        <v>43.91</v>
      </c>
      <c r="AY112" vm="4277">
        <v>45449</v>
      </c>
      <c r="AZ112" vm="4300">
        <v>108.23</v>
      </c>
      <c r="BA112" vm="4277">
        <v>45449</v>
      </c>
      <c r="BB112" vm="4301">
        <v>199.49</v>
      </c>
      <c r="BC112" vm="4277">
        <v>45449</v>
      </c>
      <c r="BD112" vm="4302">
        <v>123.51</v>
      </c>
      <c r="BE112" vm="4277">
        <v>45449</v>
      </c>
      <c r="BF112" vm="2453">
        <v>41.54</v>
      </c>
      <c r="BG112" vm="4277">
        <v>45449</v>
      </c>
      <c r="BH112" vm="4303">
        <v>219.43</v>
      </c>
      <c r="BI112" vm="4277">
        <v>45449</v>
      </c>
      <c r="BJ112" vm="736">
        <v>39.700000000000003</v>
      </c>
      <c r="BK112" vm="4277">
        <v>45449</v>
      </c>
      <c r="BL112" vm="4304">
        <v>41.33</v>
      </c>
      <c r="BM112" vm="4277">
        <v>45449</v>
      </c>
      <c r="BN112" vm="4305">
        <v>99.76</v>
      </c>
      <c r="BO112" vm="4277">
        <v>45449</v>
      </c>
      <c r="BP112" vm="4306">
        <v>173.2</v>
      </c>
      <c r="BQ112" vm="4277">
        <v>45449</v>
      </c>
      <c r="BR112" vm="4307">
        <v>208.45</v>
      </c>
      <c r="BS112" vm="4277">
        <v>45449</v>
      </c>
      <c r="BT112" vm="4308">
        <v>242.76</v>
      </c>
      <c r="BU112" vm="4277">
        <v>45449</v>
      </c>
      <c r="BV112" vm="4309">
        <v>33.243000000000002</v>
      </c>
      <c r="BW112" vm="4277">
        <v>45449</v>
      </c>
      <c r="BX112" vm="4310">
        <v>58.64</v>
      </c>
      <c r="BZ112" vm="4277">
        <v>45449</v>
      </c>
      <c r="CA112" vm="4311">
        <v>491.44</v>
      </c>
      <c r="CB112" vm="4277">
        <v>45449</v>
      </c>
      <c r="CC112" vm="4312">
        <v>110.22</v>
      </c>
      <c r="CD112" vm="4277">
        <v>45449</v>
      </c>
      <c r="CE112" vm="4313">
        <v>102.47</v>
      </c>
      <c r="CF112" vm="4277">
        <v>45449</v>
      </c>
      <c r="CG112" vm="4314">
        <v>52.18</v>
      </c>
      <c r="CH112" vm="4277">
        <v>45449</v>
      </c>
      <c r="CI112" vm="4315">
        <v>183.10839999999999</v>
      </c>
    </row>
    <row r="113" spans="1:87">
      <c r="A113" vm="4316">
        <v>45450</v>
      </c>
      <c r="B113" vm="4317">
        <v>15.62</v>
      </c>
      <c r="C113" vm="4316">
        <v>45450</v>
      </c>
      <c r="D113" vm="2198">
        <v>61.27</v>
      </c>
      <c r="E113" vm="4316">
        <v>45450</v>
      </c>
      <c r="F113" vm="1748">
        <v>16.690000000000001</v>
      </c>
      <c r="G113" vm="4316">
        <v>45450</v>
      </c>
      <c r="H113" vm="4318">
        <v>1028.42</v>
      </c>
      <c r="I113" vm="4316">
        <v>45450</v>
      </c>
      <c r="J113" vm="4319">
        <v>136.82</v>
      </c>
      <c r="K113" vm="4316">
        <v>45450</v>
      </c>
      <c r="L113" vm="4320">
        <v>417.61</v>
      </c>
      <c r="M113" vm="4316">
        <v>45450</v>
      </c>
      <c r="N113" vm="4321">
        <v>48.82</v>
      </c>
      <c r="O113" vm="4316">
        <v>45450</v>
      </c>
      <c r="P113" vm="4029">
        <v>11.901400000000001</v>
      </c>
      <c r="Q113" vm="4316">
        <v>45450</v>
      </c>
      <c r="R113" vm="4322">
        <v>180.99</v>
      </c>
      <c r="S113" vm="4316">
        <v>45450</v>
      </c>
      <c r="T113" vm="4323">
        <v>164.55</v>
      </c>
      <c r="U113" vm="4316">
        <v>45450</v>
      </c>
      <c r="V113" vm="4324">
        <v>368.58</v>
      </c>
      <c r="W113" vm="4316">
        <v>45450</v>
      </c>
      <c r="X113" vm="4325">
        <v>423.85</v>
      </c>
      <c r="Y113" vm="4316">
        <v>45450</v>
      </c>
      <c r="Z113" vm="4326">
        <v>31.18</v>
      </c>
      <c r="AA113" vm="4316">
        <v>45450</v>
      </c>
      <c r="AB113" vm="4327">
        <v>142.88</v>
      </c>
      <c r="AC113" vm="4316">
        <v>45450</v>
      </c>
      <c r="AD113" vm="4328">
        <v>114.94</v>
      </c>
      <c r="AE113" vm="4316">
        <v>45450</v>
      </c>
      <c r="AF113" vm="4329">
        <v>196.89</v>
      </c>
      <c r="AG113" vm="4316">
        <v>45450</v>
      </c>
      <c r="AH113" vm="4004">
        <v>75.39</v>
      </c>
      <c r="AI113" vm="4316">
        <v>45450</v>
      </c>
      <c r="AJ113" vm="2322">
        <v>61.78</v>
      </c>
      <c r="AK113" vm="4316">
        <v>45450</v>
      </c>
      <c r="AL113" vm="4330">
        <v>131.21</v>
      </c>
      <c r="AM113" vm="4316">
        <v>45450</v>
      </c>
      <c r="AN113" vm="4331">
        <v>5.62</v>
      </c>
      <c r="AO113" vm="4316">
        <v>45450</v>
      </c>
      <c r="AP113" vm="4332">
        <v>74.760000000000005</v>
      </c>
      <c r="AQ113" vm="4316">
        <v>45450</v>
      </c>
      <c r="AR113" vm="4333">
        <v>60.31</v>
      </c>
      <c r="AS113" vm="4316">
        <v>45450</v>
      </c>
      <c r="AT113" vm="4334">
        <v>107.58</v>
      </c>
      <c r="AU113" vm="4316">
        <v>45450</v>
      </c>
      <c r="AV113" vm="4335">
        <v>55.41</v>
      </c>
      <c r="AW113" vm="4316">
        <v>45450</v>
      </c>
      <c r="AX113" vm="4336">
        <v>42.67</v>
      </c>
      <c r="AY113" vm="4316">
        <v>45450</v>
      </c>
      <c r="AZ113" vm="2421">
        <v>108.21</v>
      </c>
      <c r="BA113" vm="4316">
        <v>45450</v>
      </c>
      <c r="BB113" vm="3085">
        <v>194.26</v>
      </c>
      <c r="BC113" vm="4316">
        <v>45450</v>
      </c>
      <c r="BD113" vm="4337">
        <v>120.47</v>
      </c>
      <c r="BE113" vm="4316">
        <v>45450</v>
      </c>
      <c r="BF113" vm="1089">
        <v>41.21</v>
      </c>
      <c r="BG113" vm="4316">
        <v>45450</v>
      </c>
      <c r="BH113" vm="4338">
        <v>211.6</v>
      </c>
      <c r="BI113" vm="4316">
        <v>45450</v>
      </c>
      <c r="BJ113" vm="459">
        <v>39.78</v>
      </c>
      <c r="BK113" vm="4316">
        <v>45450</v>
      </c>
      <c r="BL113" vm="4339">
        <v>40.94</v>
      </c>
      <c r="BM113" vm="4316">
        <v>45450</v>
      </c>
      <c r="BN113" vm="4340">
        <v>100.85</v>
      </c>
      <c r="BO113" vm="4316">
        <v>45450</v>
      </c>
      <c r="BP113" vm="4341">
        <v>171.04</v>
      </c>
      <c r="BQ113" vm="4316">
        <v>45450</v>
      </c>
      <c r="BR113" vm="4342">
        <v>208.78</v>
      </c>
      <c r="BS113" vm="4316">
        <v>45450</v>
      </c>
      <c r="BT113" vm="4343">
        <v>241.85</v>
      </c>
      <c r="BU113" vm="4316">
        <v>45450</v>
      </c>
      <c r="BV113" vm="4344">
        <v>33.091900000000003</v>
      </c>
      <c r="BW113" vm="4316">
        <v>45450</v>
      </c>
      <c r="BX113" vm="817">
        <v>56</v>
      </c>
      <c r="BZ113" vm="4316">
        <v>45450</v>
      </c>
      <c r="CA113" vm="4345">
        <v>490.8</v>
      </c>
      <c r="CB113" vm="4316">
        <v>45450</v>
      </c>
      <c r="CC113" vm="4346">
        <v>110.14</v>
      </c>
      <c r="CD113" vm="4316">
        <v>45450</v>
      </c>
      <c r="CE113" vm="768">
        <v>102.18</v>
      </c>
      <c r="CF113" vm="4316">
        <v>45450</v>
      </c>
      <c r="CG113" vm="4347">
        <v>52.195</v>
      </c>
      <c r="CH113" vm="4316">
        <v>45450</v>
      </c>
      <c r="CI113" vm="4348">
        <v>182.34739999999999</v>
      </c>
    </row>
    <row r="114" spans="1:87">
      <c r="A114" vm="4349">
        <v>45453</v>
      </c>
      <c r="B114" vm="4350">
        <v>15.63</v>
      </c>
      <c r="C114" vm="4349">
        <v>45453</v>
      </c>
      <c r="D114" vm="4351">
        <v>61.95</v>
      </c>
      <c r="E114" vm="4349">
        <v>45453</v>
      </c>
      <c r="F114" vm="4352">
        <v>17.38</v>
      </c>
      <c r="G114" vm="4349">
        <v>45453</v>
      </c>
      <c r="H114" vm="4353">
        <v>1041.71</v>
      </c>
      <c r="I114" vm="4349">
        <v>45453</v>
      </c>
      <c r="J114" vm="4354">
        <v>136.21</v>
      </c>
      <c r="K114" vm="4349">
        <v>45453</v>
      </c>
      <c r="L114" vm="4355">
        <v>418.38</v>
      </c>
      <c r="M114" vm="4349">
        <v>45453</v>
      </c>
      <c r="N114" vm="4356">
        <v>49.16</v>
      </c>
      <c r="O114" vm="4349">
        <v>45453</v>
      </c>
      <c r="P114" vm="4357">
        <v>11.743600000000001</v>
      </c>
      <c r="Q114" vm="4349">
        <v>45453</v>
      </c>
      <c r="R114" vm="4358">
        <v>183.91</v>
      </c>
      <c r="S114" vm="4349">
        <v>45453</v>
      </c>
      <c r="T114" vm="4359">
        <v>160.91</v>
      </c>
      <c r="U114" vm="4349">
        <v>45453</v>
      </c>
      <c r="V114" vm="4360">
        <v>368.3</v>
      </c>
      <c r="W114" vm="4349">
        <v>45453</v>
      </c>
      <c r="X114" vm="4361">
        <v>427.87</v>
      </c>
      <c r="Y114" vm="4349">
        <v>45453</v>
      </c>
      <c r="Z114" vm="1581">
        <v>31.97</v>
      </c>
      <c r="AA114" vm="4349">
        <v>45453</v>
      </c>
      <c r="AB114" vm="4362">
        <v>143.63</v>
      </c>
      <c r="AC114" vm="4349">
        <v>45453</v>
      </c>
      <c r="AD114" vm="4363">
        <v>114.06</v>
      </c>
      <c r="AE114" vm="4349">
        <v>45453</v>
      </c>
      <c r="AF114" vm="532">
        <v>193.12</v>
      </c>
      <c r="AG114" vm="4349">
        <v>45453</v>
      </c>
      <c r="AH114" vm="4364">
        <v>76.97</v>
      </c>
      <c r="AI114" vm="4349">
        <v>45453</v>
      </c>
      <c r="AJ114" vm="4365">
        <v>60.28</v>
      </c>
      <c r="AK114" vm="4349">
        <v>45453</v>
      </c>
      <c r="AL114" vm="4366">
        <v>126.76</v>
      </c>
      <c r="AM114" vm="4349">
        <v>45453</v>
      </c>
      <c r="AN114" vm="4294">
        <v>5.74</v>
      </c>
      <c r="AO114" vm="4349">
        <v>45453</v>
      </c>
      <c r="AP114" vm="4367">
        <v>74.349999999999994</v>
      </c>
      <c r="AQ114" vm="4349">
        <v>45453</v>
      </c>
      <c r="AR114" vm="4368">
        <v>60.74</v>
      </c>
      <c r="AS114" vm="4349">
        <v>45453</v>
      </c>
      <c r="AT114" vm="4369">
        <v>107.49</v>
      </c>
      <c r="AU114" vm="4349">
        <v>45453</v>
      </c>
      <c r="AV114" vm="1450">
        <v>55.12</v>
      </c>
      <c r="AW114" vm="4349">
        <v>45453</v>
      </c>
      <c r="AX114" vm="2616">
        <v>42.84</v>
      </c>
      <c r="AY114" vm="4349">
        <v>45453</v>
      </c>
      <c r="AZ114" vm="4370">
        <v>106.98</v>
      </c>
      <c r="BA114" vm="4349">
        <v>45453</v>
      </c>
      <c r="BB114" vm="4371">
        <v>194.72</v>
      </c>
      <c r="BC114" vm="4349">
        <v>45453</v>
      </c>
      <c r="BD114" vm="4372">
        <v>118.81</v>
      </c>
      <c r="BE114" vm="4349">
        <v>45453</v>
      </c>
      <c r="BF114" vm="4373">
        <v>41.29</v>
      </c>
      <c r="BG114" vm="4349">
        <v>45453</v>
      </c>
      <c r="BH114" vm="4374">
        <v>213.54</v>
      </c>
      <c r="BI114" vm="4349">
        <v>45453</v>
      </c>
      <c r="BJ114" vm="4375">
        <v>39.67</v>
      </c>
      <c r="BK114" vm="4349">
        <v>45453</v>
      </c>
      <c r="BL114" vm="4376">
        <v>40.409999999999997</v>
      </c>
      <c r="BM114" vm="4349">
        <v>45453</v>
      </c>
      <c r="BN114" vm="4377">
        <v>100.87</v>
      </c>
      <c r="BO114" vm="4349">
        <v>45453</v>
      </c>
      <c r="BP114" vm="4378">
        <v>165.9</v>
      </c>
      <c r="BQ114" vm="4349">
        <v>45453</v>
      </c>
      <c r="BR114" vm="4379">
        <v>210.74</v>
      </c>
      <c r="BS114" vm="4349">
        <v>45453</v>
      </c>
      <c r="BT114" vm="4380">
        <v>241.84</v>
      </c>
      <c r="BU114" vm="4349">
        <v>45453</v>
      </c>
      <c r="BV114" vm="4381">
        <v>33.439399999999999</v>
      </c>
      <c r="BW114" vm="4349">
        <v>45453</v>
      </c>
      <c r="BX114" vm="4382">
        <v>56.53</v>
      </c>
      <c r="BZ114" vm="4349">
        <v>45453</v>
      </c>
      <c r="CA114" vm="4383">
        <v>492.41</v>
      </c>
      <c r="CB114" vm="4349">
        <v>45453</v>
      </c>
      <c r="CC114" vm="1730">
        <v>110.52</v>
      </c>
      <c r="CD114" vm="4349">
        <v>45453</v>
      </c>
      <c r="CE114" vm="4384">
        <v>102.45</v>
      </c>
      <c r="CF114" vm="4349">
        <v>45453</v>
      </c>
      <c r="CG114" vm="4385">
        <v>52.195500000000003</v>
      </c>
      <c r="CH114" vm="4349">
        <v>45453</v>
      </c>
      <c r="CI114" vm="4386">
        <v>182.8546</v>
      </c>
    </row>
    <row r="115" spans="1:87">
      <c r="A115" vm="4387">
        <v>45454</v>
      </c>
      <c r="B115" vm="645">
        <v>15.56</v>
      </c>
      <c r="C115" vm="4387">
        <v>45454</v>
      </c>
      <c r="D115" vm="4388">
        <v>61.49</v>
      </c>
      <c r="E115" vm="4387">
        <v>45454</v>
      </c>
      <c r="F115" vm="4389">
        <v>17.41</v>
      </c>
      <c r="G115" vm="4387">
        <v>45454</v>
      </c>
      <c r="H115" vm="4390">
        <v>1036.01</v>
      </c>
      <c r="I115" vm="4387">
        <v>45454</v>
      </c>
      <c r="J115" vm="4391">
        <v>136.69</v>
      </c>
      <c r="K115" vm="4387">
        <v>45454</v>
      </c>
      <c r="L115" vm="4392">
        <v>418.78</v>
      </c>
      <c r="M115" vm="4387">
        <v>45454</v>
      </c>
      <c r="N115" vm="114">
        <v>48.48</v>
      </c>
      <c r="O115" vm="4387">
        <v>45454</v>
      </c>
      <c r="P115" vm="4064">
        <v>11.477399999999999</v>
      </c>
      <c r="Q115" vm="4387">
        <v>45454</v>
      </c>
      <c r="R115" vm="4393">
        <v>187.65</v>
      </c>
      <c r="S115" vm="4387">
        <v>45454</v>
      </c>
      <c r="T115" vm="4394">
        <v>158.77000000000001</v>
      </c>
      <c r="U115" vm="4387">
        <v>45454</v>
      </c>
      <c r="V115" vm="4395">
        <v>365.13</v>
      </c>
      <c r="W115" vm="4387">
        <v>45454</v>
      </c>
      <c r="X115" vm="4396">
        <v>432.68</v>
      </c>
      <c r="Y115" vm="4387">
        <v>45454</v>
      </c>
      <c r="Z115" vm="4397">
        <v>31</v>
      </c>
      <c r="AA115" vm="4387">
        <v>45454</v>
      </c>
      <c r="AB115" vm="4398">
        <v>141.79</v>
      </c>
      <c r="AC115" vm="4387">
        <v>45454</v>
      </c>
      <c r="AD115" vm="4399">
        <v>113.97</v>
      </c>
      <c r="AE115" vm="4387">
        <v>45454</v>
      </c>
      <c r="AF115" vm="4400">
        <v>207.15</v>
      </c>
      <c r="AG115" vm="4387">
        <v>45454</v>
      </c>
      <c r="AH115" vm="4401">
        <v>72.739999999999995</v>
      </c>
      <c r="AI115" vm="4387">
        <v>45454</v>
      </c>
      <c r="AJ115" vm="4402">
        <v>60</v>
      </c>
      <c r="AK115" vm="4387">
        <v>45454</v>
      </c>
      <c r="AL115" vm="4403">
        <v>128.47999999999999</v>
      </c>
      <c r="AM115" vm="4387">
        <v>45454</v>
      </c>
      <c r="AN115" vm="4294">
        <v>5.74</v>
      </c>
      <c r="AO115" vm="4387">
        <v>45454</v>
      </c>
      <c r="AP115" vm="4404">
        <v>71.13</v>
      </c>
      <c r="AQ115" vm="4387">
        <v>45454</v>
      </c>
      <c r="AR115" vm="4405">
        <v>58.76</v>
      </c>
      <c r="AS115" vm="4387">
        <v>45454</v>
      </c>
      <c r="AT115" vm="3316">
        <v>105.81</v>
      </c>
      <c r="AU115" vm="4387">
        <v>45454</v>
      </c>
      <c r="AV115" vm="4406">
        <v>53.2</v>
      </c>
      <c r="AW115" vm="4387">
        <v>45454</v>
      </c>
      <c r="AX115" vm="4407">
        <v>42.3</v>
      </c>
      <c r="AY115" vm="4387">
        <v>45454</v>
      </c>
      <c r="AZ115" vm="4408">
        <v>104.26</v>
      </c>
      <c r="BA115" vm="4387">
        <v>45454</v>
      </c>
      <c r="BB115" vm="4409">
        <v>193.27</v>
      </c>
      <c r="BC115" vm="4387">
        <v>45454</v>
      </c>
      <c r="BD115" vm="4410">
        <v>117.6</v>
      </c>
      <c r="BE115" vm="4387">
        <v>45454</v>
      </c>
      <c r="BF115" vm="4411">
        <v>41.06</v>
      </c>
      <c r="BG115" vm="4387">
        <v>45454</v>
      </c>
      <c r="BH115" vm="4412">
        <v>214.15</v>
      </c>
      <c r="BI115" vm="4387">
        <v>45454</v>
      </c>
      <c r="BJ115" vm="4413">
        <v>38.86</v>
      </c>
      <c r="BK115" vm="4387">
        <v>45454</v>
      </c>
      <c r="BL115" vm="1096">
        <v>40.42</v>
      </c>
      <c r="BM115" vm="4387">
        <v>45454</v>
      </c>
      <c r="BN115" vm="2744">
        <v>99.43</v>
      </c>
      <c r="BO115" vm="4387">
        <v>45454</v>
      </c>
      <c r="BP115" vm="4414">
        <v>165.07</v>
      </c>
      <c r="BQ115" vm="4387">
        <v>45454</v>
      </c>
      <c r="BR115" vm="4415">
        <v>209.48</v>
      </c>
      <c r="BS115" vm="4387">
        <v>45454</v>
      </c>
      <c r="BT115" vm="4416">
        <v>240.99</v>
      </c>
      <c r="BU115" vm="4387">
        <v>45454</v>
      </c>
      <c r="BV115" vm="4417">
        <v>33.461300000000001</v>
      </c>
      <c r="BW115" vm="4387">
        <v>45454</v>
      </c>
      <c r="BX115" vm="917">
        <v>55.5</v>
      </c>
      <c r="BZ115" vm="4387">
        <v>45454</v>
      </c>
      <c r="CA115" vm="4418">
        <v>493.53</v>
      </c>
      <c r="CB115" vm="4387">
        <v>45454</v>
      </c>
      <c r="CC115" vm="4419">
        <v>110.34</v>
      </c>
      <c r="CD115" vm="4387">
        <v>45454</v>
      </c>
      <c r="CE115" vm="3793">
        <v>102.17</v>
      </c>
      <c r="CF115" vm="4387">
        <v>45454</v>
      </c>
      <c r="CG115" vm="4420">
        <v>52.377400000000002</v>
      </c>
      <c r="CH115" vm="4387">
        <v>45454</v>
      </c>
      <c r="CI115" vm="4421">
        <v>181.00309999999999</v>
      </c>
    </row>
    <row r="116" spans="1:87">
      <c r="A116" vm="4422">
        <v>45455</v>
      </c>
      <c r="B116" vm="4423">
        <v>15.45</v>
      </c>
      <c r="C116" vm="4422">
        <v>45455</v>
      </c>
      <c r="D116" vm="4424">
        <v>60.47</v>
      </c>
      <c r="E116" vm="4422">
        <v>45455</v>
      </c>
      <c r="F116" vm="4425">
        <v>17.64</v>
      </c>
      <c r="G116" vm="4422">
        <v>45455</v>
      </c>
      <c r="H116" vm="4426">
        <v>1068.8599999999999</v>
      </c>
      <c r="I116" vm="4422">
        <v>45455</v>
      </c>
      <c r="J116" vm="4427">
        <v>135.63</v>
      </c>
      <c r="K116" vm="4422">
        <v>45455</v>
      </c>
      <c r="L116" vm="4428">
        <v>428.1</v>
      </c>
      <c r="M116" vm="4422">
        <v>45455</v>
      </c>
      <c r="N116" vm="4429">
        <v>50.95</v>
      </c>
      <c r="O116" vm="4422">
        <v>45455</v>
      </c>
      <c r="P116" vm="3176">
        <v>11.5267</v>
      </c>
      <c r="Q116" vm="4422">
        <v>45455</v>
      </c>
      <c r="R116" vm="4430">
        <v>188.83</v>
      </c>
      <c r="S116" vm="4422">
        <v>45455</v>
      </c>
      <c r="T116" vm="4431">
        <v>158.82</v>
      </c>
      <c r="U116" vm="4422">
        <v>45455</v>
      </c>
      <c r="V116" vm="4432">
        <v>370.09</v>
      </c>
      <c r="W116" vm="4422">
        <v>45455</v>
      </c>
      <c r="X116" vm="4433">
        <v>441.06</v>
      </c>
      <c r="Y116" vm="4422">
        <v>45455</v>
      </c>
      <c r="Z116" vm="4434">
        <v>30.37</v>
      </c>
      <c r="AA116" vm="4422">
        <v>45455</v>
      </c>
      <c r="AB116" vm="4435">
        <v>143.26</v>
      </c>
      <c r="AC116" vm="4422">
        <v>45455</v>
      </c>
      <c r="AD116" vm="4436">
        <v>112.65</v>
      </c>
      <c r="AE116" vm="4422">
        <v>45455</v>
      </c>
      <c r="AF116" vm="4437">
        <v>213.07</v>
      </c>
      <c r="AG116" vm="4422">
        <v>45455</v>
      </c>
      <c r="AH116" vm="4438">
        <v>72.260000000000005</v>
      </c>
      <c r="AI116" vm="4422">
        <v>45455</v>
      </c>
      <c r="AJ116" vm="4439">
        <v>59.99</v>
      </c>
      <c r="AK116" vm="4422">
        <v>45455</v>
      </c>
      <c r="AL116" vm="4440">
        <v>130.33000000000001</v>
      </c>
      <c r="AM116" vm="4422">
        <v>45455</v>
      </c>
      <c r="AN116" vm="4441">
        <v>5.66</v>
      </c>
      <c r="AO116" vm="4422">
        <v>45455</v>
      </c>
      <c r="AP116" vm="4442">
        <v>72.14</v>
      </c>
      <c r="AQ116" vm="4422">
        <v>45455</v>
      </c>
      <c r="AR116" vm="4152">
        <v>58.61</v>
      </c>
      <c r="AS116" vm="4422">
        <v>45455</v>
      </c>
      <c r="AT116" vm="4443">
        <v>104.38</v>
      </c>
      <c r="AU116" vm="4422">
        <v>45455</v>
      </c>
      <c r="AV116" vm="4444">
        <v>52.42</v>
      </c>
      <c r="AW116" vm="4422">
        <v>45455</v>
      </c>
      <c r="AX116" vm="887">
        <v>42.35</v>
      </c>
      <c r="AY116" vm="4422">
        <v>45455</v>
      </c>
      <c r="AZ116" vm="4445">
        <v>111.6</v>
      </c>
      <c r="BA116" vm="4422">
        <v>45455</v>
      </c>
      <c r="BB116" vm="4446">
        <v>193.82</v>
      </c>
      <c r="BC116" vm="4422">
        <v>45455</v>
      </c>
      <c r="BD116" vm="496">
        <v>114.02</v>
      </c>
      <c r="BE116" vm="4422">
        <v>45455</v>
      </c>
      <c r="BF116" vm="3271">
        <v>41.11</v>
      </c>
      <c r="BG116" vm="4422">
        <v>45455</v>
      </c>
      <c r="BH116" vm="4447">
        <v>214.72</v>
      </c>
      <c r="BI116" vm="4422">
        <v>45455</v>
      </c>
      <c r="BJ116" vm="4448">
        <v>39.409999999999997</v>
      </c>
      <c r="BK116" vm="4422">
        <v>45455</v>
      </c>
      <c r="BL116" vm="2093">
        <v>39.770000000000003</v>
      </c>
      <c r="BM116" vm="4422">
        <v>45455</v>
      </c>
      <c r="BN116" vm="4449">
        <v>99.4</v>
      </c>
      <c r="BO116" vm="4422">
        <v>45455</v>
      </c>
      <c r="BP116" vm="4450">
        <v>163.83000000000001</v>
      </c>
      <c r="BQ116" vm="4422">
        <v>45455</v>
      </c>
      <c r="BR116" vm="4451">
        <v>208.5</v>
      </c>
      <c r="BS116" vm="4422">
        <v>45455</v>
      </c>
      <c r="BT116" vm="4452">
        <v>235.8</v>
      </c>
      <c r="BU116" vm="4422">
        <v>45455</v>
      </c>
      <c r="BV116" vm="4453">
        <v>33.107300000000002</v>
      </c>
      <c r="BW116" vm="4422">
        <v>45455</v>
      </c>
      <c r="BX116" vm="4454">
        <v>56.9</v>
      </c>
      <c r="BZ116" vm="4422">
        <v>45455</v>
      </c>
      <c r="CA116" vm="4455">
        <v>497.64</v>
      </c>
      <c r="CB116" vm="4422">
        <v>45455</v>
      </c>
      <c r="CC116" vm="4456">
        <v>111.38</v>
      </c>
      <c r="CD116" vm="4422">
        <v>45455</v>
      </c>
      <c r="CE116" vm="4457">
        <v>103.27</v>
      </c>
      <c r="CF116" vm="4422">
        <v>45455</v>
      </c>
      <c r="CG116" vm="2883">
        <v>52.92</v>
      </c>
      <c r="CH116" vm="4422">
        <v>45455</v>
      </c>
      <c r="CI116" vm="4458">
        <v>182.9913</v>
      </c>
    </row>
    <row r="117" spans="1:87">
      <c r="A117" vm="4459">
        <v>45456</v>
      </c>
      <c r="B117" vm="4460">
        <v>15.33</v>
      </c>
      <c r="C117" vm="4459">
        <v>45456</v>
      </c>
      <c r="D117" vm="4461">
        <v>60.73</v>
      </c>
      <c r="E117" vm="4459">
        <v>45456</v>
      </c>
      <c r="F117" vm="2069">
        <v>17.34</v>
      </c>
      <c r="G117" vm="4459">
        <v>45456</v>
      </c>
      <c r="H117" vm="4462">
        <v>1052.71</v>
      </c>
      <c r="I117" vm="4459">
        <v>45456</v>
      </c>
      <c r="J117" vm="4463">
        <v>135.87</v>
      </c>
      <c r="K117" vm="4459">
        <v>45456</v>
      </c>
      <c r="L117" vm="4464">
        <v>422.9</v>
      </c>
      <c r="M117" vm="4459">
        <v>45456</v>
      </c>
      <c r="N117" vm="4465">
        <v>49.37</v>
      </c>
      <c r="O117" vm="4459">
        <v>45456</v>
      </c>
      <c r="P117" vm="4466">
        <v>11.3788</v>
      </c>
      <c r="Q117" vm="4459">
        <v>45456</v>
      </c>
      <c r="R117" vm="4467">
        <v>181.05</v>
      </c>
      <c r="S117" vm="4459">
        <v>45456</v>
      </c>
      <c r="T117" vm="4468">
        <v>157.35</v>
      </c>
      <c r="U117" vm="4459">
        <v>45456</v>
      </c>
      <c r="V117" vm="4469">
        <v>377.95</v>
      </c>
      <c r="W117" vm="4459">
        <v>45456</v>
      </c>
      <c r="X117" vm="4470">
        <v>441.58</v>
      </c>
      <c r="Y117" vm="4459">
        <v>45456</v>
      </c>
      <c r="Z117" vm="4471">
        <v>29.72</v>
      </c>
      <c r="AA117" vm="4459">
        <v>45456</v>
      </c>
      <c r="AB117" vm="4472">
        <v>142.49</v>
      </c>
      <c r="AC117" vm="4459">
        <v>45456</v>
      </c>
      <c r="AD117" vm="4300">
        <v>108.23</v>
      </c>
      <c r="AE117" vm="4459">
        <v>45456</v>
      </c>
      <c r="AF117" vm="4473">
        <v>214.24</v>
      </c>
      <c r="AG117" vm="4459">
        <v>45456</v>
      </c>
      <c r="AH117" vm="4474">
        <v>73.180000000000007</v>
      </c>
      <c r="AI117" vm="4459">
        <v>45456</v>
      </c>
      <c r="AJ117" vm="2184">
        <v>61.03</v>
      </c>
      <c r="AK117" vm="4459">
        <v>45456</v>
      </c>
      <c r="AL117" vm="4475">
        <v>125.9</v>
      </c>
      <c r="AM117" vm="4459">
        <v>45456</v>
      </c>
      <c r="AN117" vm="4476">
        <v>5.72</v>
      </c>
      <c r="AO117" vm="4459">
        <v>45456</v>
      </c>
      <c r="AP117" vm="4477">
        <v>71.599999999999994</v>
      </c>
      <c r="AQ117" vm="4459">
        <v>45456</v>
      </c>
      <c r="AR117" vm="4478">
        <v>58.5</v>
      </c>
      <c r="AS117" vm="4459">
        <v>45456</v>
      </c>
      <c r="AT117" vm="4160">
        <v>103.45</v>
      </c>
      <c r="AU117" vm="4459">
        <v>45456</v>
      </c>
      <c r="AV117" vm="4479">
        <v>51.28</v>
      </c>
      <c r="AW117" vm="4459">
        <v>45456</v>
      </c>
      <c r="AX117" vm="4480">
        <v>41.4</v>
      </c>
      <c r="AY117" vm="4459">
        <v>45456</v>
      </c>
      <c r="AZ117" vm="2421">
        <v>108.21</v>
      </c>
      <c r="BA117" vm="4459">
        <v>45456</v>
      </c>
      <c r="BB117" vm="4481">
        <v>196.78</v>
      </c>
      <c r="BC117" vm="4459">
        <v>45456</v>
      </c>
      <c r="BD117" vm="4482">
        <v>114.09</v>
      </c>
      <c r="BE117" vm="4459">
        <v>45456</v>
      </c>
      <c r="BF117" vm="3271">
        <v>41.11</v>
      </c>
      <c r="BG117" vm="4459">
        <v>45456</v>
      </c>
      <c r="BH117" vm="4483">
        <v>212.97</v>
      </c>
      <c r="BI117" vm="4459">
        <v>45456</v>
      </c>
      <c r="BJ117" vm="4484">
        <v>39.26</v>
      </c>
      <c r="BK117" vm="4459">
        <v>45456</v>
      </c>
      <c r="BL117" vm="459">
        <v>39.78</v>
      </c>
      <c r="BM117" vm="4459">
        <v>45456</v>
      </c>
      <c r="BN117" vm="4485">
        <v>99.72</v>
      </c>
      <c r="BO117" vm="4459">
        <v>45456</v>
      </c>
      <c r="BP117" vm="4486">
        <v>163.33000000000001</v>
      </c>
      <c r="BQ117" vm="4459">
        <v>45456</v>
      </c>
      <c r="BR117" vm="4487">
        <v>208.63</v>
      </c>
      <c r="BS117" vm="4459">
        <v>45456</v>
      </c>
      <c r="BT117" vm="4488">
        <v>229.03</v>
      </c>
      <c r="BU117" vm="4459">
        <v>45456</v>
      </c>
      <c r="BV117" vm="4489">
        <v>32.68</v>
      </c>
      <c r="BW117" vm="4459">
        <v>45456</v>
      </c>
      <c r="BX117" vm="2244">
        <v>56.15</v>
      </c>
      <c r="BZ117" vm="4459">
        <v>45456</v>
      </c>
      <c r="CA117" vm="4490">
        <v>498.58</v>
      </c>
      <c r="CB117" vm="4459">
        <v>45456</v>
      </c>
      <c r="CC117" vm="4491">
        <v>111.54</v>
      </c>
      <c r="CD117" vm="4459">
        <v>45456</v>
      </c>
      <c r="CE117" vm="4492">
        <v>103.35</v>
      </c>
      <c r="CF117" vm="4459">
        <v>45456</v>
      </c>
      <c r="CG117" vm="4493">
        <v>53.04</v>
      </c>
      <c r="CH117" vm="4459">
        <v>45456</v>
      </c>
      <c r="CI117" vm="4494">
        <v>182.4718</v>
      </c>
    </row>
    <row r="118" spans="1:87">
      <c r="A118" vm="4495">
        <v>45457</v>
      </c>
      <c r="B118" vm="4496">
        <v>15.06</v>
      </c>
      <c r="C118" vm="4495">
        <v>45457</v>
      </c>
      <c r="D118" vm="3819">
        <v>59.5</v>
      </c>
      <c r="E118" vm="4495">
        <v>45457</v>
      </c>
      <c r="F118" vm="3">
        <v>17.11</v>
      </c>
      <c r="G118" vm="4495">
        <v>45457</v>
      </c>
      <c r="H118" vm="4497">
        <v>1027.9000000000001</v>
      </c>
      <c r="I118" vm="4495">
        <v>45457</v>
      </c>
      <c r="J118" vm="4498">
        <v>135.97999999999999</v>
      </c>
      <c r="K118" vm="4495">
        <v>45457</v>
      </c>
      <c r="L118" vm="4499">
        <v>425.78</v>
      </c>
      <c r="M118" vm="4495">
        <v>45457</v>
      </c>
      <c r="N118" vm="4500">
        <v>47.39</v>
      </c>
      <c r="O118" vm="4495">
        <v>45457</v>
      </c>
      <c r="P118" vm="4501">
        <v>11.299899999999999</v>
      </c>
      <c r="Q118" vm="4495">
        <v>45457</v>
      </c>
      <c r="R118" vm="1638">
        <v>184.22</v>
      </c>
      <c r="S118" vm="4495">
        <v>45457</v>
      </c>
      <c r="T118" vm="2089">
        <v>152.84</v>
      </c>
      <c r="U118" vm="4495">
        <v>45457</v>
      </c>
      <c r="V118" vm="4502">
        <v>378</v>
      </c>
      <c r="W118" vm="4495">
        <v>45457</v>
      </c>
      <c r="X118" vm="4503">
        <v>442.57</v>
      </c>
      <c r="Y118" vm="4495">
        <v>45457</v>
      </c>
      <c r="Z118" vm="4504">
        <v>29.53</v>
      </c>
      <c r="AA118" vm="4495">
        <v>45457</v>
      </c>
      <c r="AB118" vm="4505">
        <v>142.5</v>
      </c>
      <c r="AC118" vm="4495">
        <v>45457</v>
      </c>
      <c r="AD118" vm="4506">
        <v>103.51</v>
      </c>
      <c r="AE118" vm="4495">
        <v>45457</v>
      </c>
      <c r="AF118" vm="4507">
        <v>212.49</v>
      </c>
      <c r="AG118" vm="4495">
        <v>45457</v>
      </c>
      <c r="AH118" vm="4508">
        <v>73.06</v>
      </c>
      <c r="AI118" vm="4495">
        <v>45457</v>
      </c>
      <c r="AJ118" vm="4509">
        <v>60.22</v>
      </c>
      <c r="AK118" vm="4495">
        <v>45457</v>
      </c>
      <c r="AL118" vm="4510">
        <v>127.17</v>
      </c>
      <c r="AM118" vm="4495">
        <v>45457</v>
      </c>
      <c r="AN118" vm="4511">
        <v>5.41</v>
      </c>
      <c r="AO118" vm="4495">
        <v>45457</v>
      </c>
      <c r="AP118" vm="4512">
        <v>70.91</v>
      </c>
      <c r="AQ118" vm="4495">
        <v>45457</v>
      </c>
      <c r="AR118" vm="4513">
        <v>58.02</v>
      </c>
      <c r="AS118" vm="4495">
        <v>45457</v>
      </c>
      <c r="AT118" vm="4514">
        <v>103.68</v>
      </c>
      <c r="AU118" vm="4495">
        <v>45457</v>
      </c>
      <c r="AV118" vm="4515">
        <v>51.22</v>
      </c>
      <c r="AW118" vm="4495">
        <v>45457</v>
      </c>
      <c r="AX118" vm="4516">
        <v>40.71</v>
      </c>
      <c r="AY118" vm="4495">
        <v>45457</v>
      </c>
      <c r="AZ118" vm="4517">
        <v>105.25</v>
      </c>
      <c r="BA118" vm="4495">
        <v>45457</v>
      </c>
      <c r="BB118" vm="4518">
        <v>197.03</v>
      </c>
      <c r="BC118" vm="4495">
        <v>45457</v>
      </c>
      <c r="BD118" vm="4519">
        <v>113.9</v>
      </c>
      <c r="BE118" vm="4495">
        <v>45457</v>
      </c>
      <c r="BF118" vm="4520">
        <v>40.65</v>
      </c>
      <c r="BG118" vm="4495">
        <v>45457</v>
      </c>
      <c r="BH118" vm="4521">
        <v>215.73</v>
      </c>
      <c r="BI118" vm="4495">
        <v>45457</v>
      </c>
      <c r="BJ118" vm="4522">
        <v>39.24</v>
      </c>
      <c r="BK118" vm="4495">
        <v>45457</v>
      </c>
      <c r="BL118" vm="4375">
        <v>39.67</v>
      </c>
      <c r="BM118" vm="4495">
        <v>45457</v>
      </c>
      <c r="BN118" vm="4523">
        <v>99.47</v>
      </c>
      <c r="BO118" vm="4495">
        <v>45457</v>
      </c>
      <c r="BP118" vm="4524">
        <v>163.81</v>
      </c>
      <c r="BQ118" vm="4495">
        <v>45457</v>
      </c>
      <c r="BR118" vm="4525">
        <v>208.53</v>
      </c>
      <c r="BS118" vm="4495">
        <v>45457</v>
      </c>
      <c r="BT118" vm="4526">
        <v>231.94</v>
      </c>
      <c r="BU118" vm="4495">
        <v>45457</v>
      </c>
      <c r="BV118" vm="4527">
        <v>32.208300000000001</v>
      </c>
      <c r="BW118" vm="4495">
        <v>45457</v>
      </c>
      <c r="BX118" vm="4528">
        <v>56.55</v>
      </c>
      <c r="BZ118" vm="4495">
        <v>45457</v>
      </c>
      <c r="CA118" vm="4529">
        <v>498.98</v>
      </c>
      <c r="CB118" vm="4495">
        <v>45457</v>
      </c>
      <c r="CC118" vm="4530">
        <v>111.39</v>
      </c>
      <c r="CD118" vm="4495">
        <v>45457</v>
      </c>
      <c r="CE118" vm="60">
        <v>103.62</v>
      </c>
      <c r="CF118" vm="4495">
        <v>45457</v>
      </c>
      <c r="CG118" vm="4531">
        <v>53.011200000000002</v>
      </c>
      <c r="CH118" vm="4495">
        <v>45457</v>
      </c>
      <c r="CI118" vm="4532">
        <v>182.2</v>
      </c>
    </row>
    <row r="119" spans="1:87">
      <c r="A119" vm="4533">
        <v>45460</v>
      </c>
      <c r="B119" vm="4534">
        <v>15</v>
      </c>
      <c r="C119" vm="4533">
        <v>45460</v>
      </c>
      <c r="D119" vm="4535">
        <v>60.16</v>
      </c>
      <c r="E119" vm="4533">
        <v>45460</v>
      </c>
      <c r="F119" vm="4536">
        <v>17.350000000000001</v>
      </c>
      <c r="G119" vm="4533">
        <v>45460</v>
      </c>
      <c r="H119" vm="4537">
        <v>1052.47</v>
      </c>
      <c r="I119" vm="4533">
        <v>45460</v>
      </c>
      <c r="J119" vm="4538">
        <v>137.53</v>
      </c>
      <c r="K119" vm="4533">
        <v>45460</v>
      </c>
      <c r="L119" vm="4539">
        <v>430</v>
      </c>
      <c r="M119" vm="4533">
        <v>45460</v>
      </c>
      <c r="N119" vm="4540">
        <v>47.99</v>
      </c>
      <c r="O119" vm="4533">
        <v>45460</v>
      </c>
      <c r="P119" vm="4541">
        <v>11.2407</v>
      </c>
      <c r="Q119" vm="4533">
        <v>45460</v>
      </c>
      <c r="R119" vm="4542">
        <v>184.38</v>
      </c>
      <c r="S119" vm="4533">
        <v>45460</v>
      </c>
      <c r="T119" vm="4543">
        <v>155.1</v>
      </c>
      <c r="U119" vm="4533">
        <v>45460</v>
      </c>
      <c r="V119" vm="4544">
        <v>379.22</v>
      </c>
      <c r="W119" vm="4533">
        <v>45460</v>
      </c>
      <c r="X119" vm="4545">
        <v>448.37</v>
      </c>
      <c r="Y119" vm="4533">
        <v>45460</v>
      </c>
      <c r="Z119" vm="1138">
        <v>30.75</v>
      </c>
      <c r="AA119" vm="4533">
        <v>45460</v>
      </c>
      <c r="AB119" vm="4546">
        <v>140.37</v>
      </c>
      <c r="AC119" vm="4533">
        <v>45460</v>
      </c>
      <c r="AD119" vm="4547">
        <v>100.63</v>
      </c>
      <c r="AE119" vm="4533">
        <v>45460</v>
      </c>
      <c r="AF119" vm="4548">
        <v>216.67</v>
      </c>
      <c r="AG119" vm="4533">
        <v>45460</v>
      </c>
      <c r="AH119" vm="4549">
        <v>72.31</v>
      </c>
      <c r="AI119" vm="4533">
        <v>45460</v>
      </c>
      <c r="AJ119" vm="4550">
        <v>61.09</v>
      </c>
      <c r="AK119" vm="4533">
        <v>45460</v>
      </c>
      <c r="AL119" vm="4551">
        <v>130.66999999999999</v>
      </c>
      <c r="AM119" vm="4533">
        <v>45460</v>
      </c>
      <c r="AN119" vm="3035">
        <v>5.39</v>
      </c>
      <c r="AO119" vm="4533">
        <v>45460</v>
      </c>
      <c r="AP119" vm="4552">
        <v>71.709999999999994</v>
      </c>
      <c r="AQ119" vm="4533">
        <v>45460</v>
      </c>
      <c r="AR119" vm="3602">
        <v>58.17</v>
      </c>
      <c r="AS119" vm="4533">
        <v>45460</v>
      </c>
      <c r="AT119" vm="4160">
        <v>103.45</v>
      </c>
      <c r="AU119" vm="4533">
        <v>45460</v>
      </c>
      <c r="AV119" vm="4553">
        <v>50.74</v>
      </c>
      <c r="AW119" vm="4533">
        <v>45460</v>
      </c>
      <c r="AX119" vm="4554">
        <v>41.02</v>
      </c>
      <c r="AY119" vm="4533">
        <v>45460</v>
      </c>
      <c r="AZ119" vm="2896">
        <v>105.53</v>
      </c>
      <c r="BA119" vm="4533">
        <v>45460</v>
      </c>
      <c r="BB119" vm="4555">
        <v>192.28</v>
      </c>
      <c r="BC119" vm="4533">
        <v>45460</v>
      </c>
      <c r="BD119" vm="4556">
        <v>114.88</v>
      </c>
      <c r="BE119" vm="4533">
        <v>45460</v>
      </c>
      <c r="BF119" vm="1537">
        <v>40.659999999999997</v>
      </c>
      <c r="BG119" vm="4533">
        <v>45460</v>
      </c>
      <c r="BH119" vm="4557">
        <v>214.61</v>
      </c>
      <c r="BI119" vm="4533">
        <v>45460</v>
      </c>
      <c r="BJ119" vm="1937">
        <v>39.51</v>
      </c>
      <c r="BK119" vm="4533">
        <v>45460</v>
      </c>
      <c r="BL119" vm="4558">
        <v>39.46</v>
      </c>
      <c r="BM119" vm="4533">
        <v>45460</v>
      </c>
      <c r="BN119" vm="3947">
        <v>101.24</v>
      </c>
      <c r="BO119" vm="4533">
        <v>45460</v>
      </c>
      <c r="BP119" vm="1130">
        <v>166.14</v>
      </c>
      <c r="BQ119" vm="4533">
        <v>45460</v>
      </c>
      <c r="BR119" vm="4559">
        <v>211.95</v>
      </c>
      <c r="BS119" vm="4533">
        <v>45460</v>
      </c>
      <c r="BT119" vm="4560">
        <v>230.48</v>
      </c>
      <c r="BU119" vm="4533">
        <v>45460</v>
      </c>
      <c r="BV119" vm="4561">
        <v>32.340000000000003</v>
      </c>
      <c r="BW119" vm="4533">
        <v>45460</v>
      </c>
      <c r="BX119" vm="4562">
        <v>55.8</v>
      </c>
      <c r="BZ119" vm="4533">
        <v>45460</v>
      </c>
      <c r="CA119" vm="4563">
        <v>502.94</v>
      </c>
      <c r="CB119" vm="4533">
        <v>45460</v>
      </c>
      <c r="CC119" vm="4564">
        <v>112.35</v>
      </c>
      <c r="CD119" vm="4533">
        <v>45460</v>
      </c>
      <c r="CE119" vm="4297">
        <v>104.27</v>
      </c>
      <c r="CF119" vm="4533">
        <v>45460</v>
      </c>
      <c r="CG119" vm="4565">
        <v>53.47</v>
      </c>
      <c r="CH119" vm="4533">
        <v>45460</v>
      </c>
      <c r="CI119" vm="4566">
        <v>183.23349999999999</v>
      </c>
    </row>
    <row r="120" spans="1:87">
      <c r="A120" vm="4567">
        <v>45461</v>
      </c>
      <c r="B120" vm="4568">
        <v>14.97</v>
      </c>
      <c r="C120" vm="4567">
        <v>45461</v>
      </c>
      <c r="D120" vm="4296">
        <v>59.91</v>
      </c>
      <c r="E120" vm="4567">
        <v>45461</v>
      </c>
      <c r="F120" vm="4569">
        <v>17.72</v>
      </c>
      <c r="G120" vm="4567">
        <v>45461</v>
      </c>
      <c r="H120" vm="4570">
        <v>1061.3800000000001</v>
      </c>
      <c r="I120" vm="4567">
        <v>45461</v>
      </c>
      <c r="J120" vm="4571">
        <v>138.13</v>
      </c>
      <c r="K120" vm="4567">
        <v>45461</v>
      </c>
      <c r="L120" vm="4572">
        <v>435</v>
      </c>
      <c r="M120" vm="4567">
        <v>45461</v>
      </c>
      <c r="N120" vm="4573">
        <v>48.94</v>
      </c>
      <c r="O120" vm="4567">
        <v>45461</v>
      </c>
      <c r="P120" vm="4574">
        <v>10.994199999999999</v>
      </c>
      <c r="Q120" vm="4567">
        <v>45461</v>
      </c>
      <c r="R120" vm="4575">
        <v>179.41</v>
      </c>
      <c r="S120" vm="4567">
        <v>45461</v>
      </c>
      <c r="T120" vm="4576">
        <v>152.46</v>
      </c>
      <c r="U120" vm="4567">
        <v>45461</v>
      </c>
      <c r="V120" vm="4577">
        <v>382.76</v>
      </c>
      <c r="W120" vm="4567">
        <v>45461</v>
      </c>
      <c r="X120" vm="4578">
        <v>446.34</v>
      </c>
      <c r="Y120" vm="4567">
        <v>45461</v>
      </c>
      <c r="Z120" vm="4579">
        <v>29.5</v>
      </c>
      <c r="AA120" vm="4567">
        <v>45461</v>
      </c>
      <c r="AB120" vm="4580">
        <v>140.80000000000001</v>
      </c>
      <c r="AC120" vm="4567">
        <v>45461</v>
      </c>
      <c r="AD120" vm="4581">
        <v>99.54</v>
      </c>
      <c r="AE120" vm="4567">
        <v>45461</v>
      </c>
      <c r="AF120" vm="4582">
        <v>214.29</v>
      </c>
      <c r="AG120" vm="4567">
        <v>45461</v>
      </c>
      <c r="AH120" vm="4583">
        <v>70.44</v>
      </c>
      <c r="AI120" vm="4567">
        <v>45461</v>
      </c>
      <c r="AJ120" vm="4584">
        <v>61.01</v>
      </c>
      <c r="AK120" vm="4567">
        <v>45461</v>
      </c>
      <c r="AL120" vm="4585">
        <v>127.6</v>
      </c>
      <c r="AM120" vm="4567">
        <v>45461</v>
      </c>
      <c r="AN120" vm="4586">
        <v>5.25</v>
      </c>
      <c r="AO120" vm="4567">
        <v>45461</v>
      </c>
      <c r="AP120" vm="3871">
        <v>72.37</v>
      </c>
      <c r="AQ120" vm="4567">
        <v>45461</v>
      </c>
      <c r="AR120" vm="4587">
        <v>58.68</v>
      </c>
      <c r="AS120" vm="4567">
        <v>45461</v>
      </c>
      <c r="AT120" vm="4588">
        <v>103.99</v>
      </c>
      <c r="AU120" vm="4567">
        <v>45461</v>
      </c>
      <c r="AV120" vm="4589">
        <v>51.01</v>
      </c>
      <c r="AW120" vm="4567">
        <v>45461</v>
      </c>
      <c r="AX120" vm="4590">
        <v>41.2</v>
      </c>
      <c r="AY120" vm="4567">
        <v>45461</v>
      </c>
      <c r="AZ120" vm="3241">
        <v>104.41</v>
      </c>
      <c r="BA120" vm="4567">
        <v>45461</v>
      </c>
      <c r="BB120" vm="4591">
        <v>192.78</v>
      </c>
      <c r="BC120" vm="4567">
        <v>45461</v>
      </c>
      <c r="BD120" vm="4592">
        <v>110.79</v>
      </c>
      <c r="BE120" vm="4567">
        <v>45461</v>
      </c>
      <c r="BF120" vm="4593">
        <v>40.950000000000003</v>
      </c>
      <c r="BG120" vm="4567">
        <v>45461</v>
      </c>
      <c r="BH120" vm="4594">
        <v>215.47</v>
      </c>
      <c r="BI120" vm="4567">
        <v>45461</v>
      </c>
      <c r="BJ120" vm="288">
        <v>39.99</v>
      </c>
      <c r="BK120" vm="4567">
        <v>45461</v>
      </c>
      <c r="BL120" vm="4595">
        <v>40.08</v>
      </c>
      <c r="BM120" vm="4567">
        <v>45461</v>
      </c>
      <c r="BN120" vm="4596">
        <v>102.51</v>
      </c>
      <c r="BO120" vm="4567">
        <v>45461</v>
      </c>
      <c r="BP120" vm="4597">
        <v>166.48</v>
      </c>
      <c r="BQ120" vm="4567">
        <v>45461</v>
      </c>
      <c r="BR120" vm="4598">
        <v>212.87</v>
      </c>
      <c r="BS120" vm="4567">
        <v>45461</v>
      </c>
      <c r="BT120" vm="4599">
        <v>231.81</v>
      </c>
      <c r="BU120" vm="4567">
        <v>45461</v>
      </c>
      <c r="BV120" vm="4600">
        <v>32.384999999999998</v>
      </c>
      <c r="BW120" vm="4567">
        <v>45461</v>
      </c>
      <c r="BX120" vm="4601">
        <v>56.5</v>
      </c>
      <c r="BZ120" vm="4567">
        <v>45461</v>
      </c>
      <c r="CA120" vm="4602">
        <v>504.28</v>
      </c>
      <c r="CB120" vm="4567">
        <v>45461</v>
      </c>
      <c r="CC120" vm="4603">
        <v>112.98</v>
      </c>
      <c r="CD120" vm="4567">
        <v>45461</v>
      </c>
      <c r="CE120" vm="3674">
        <v>104.77</v>
      </c>
      <c r="CF120" vm="4567">
        <v>45461</v>
      </c>
      <c r="CG120" vm="4604">
        <v>53.620899999999999</v>
      </c>
      <c r="CH120" vm="4567">
        <v>45461</v>
      </c>
      <c r="CI120" vm="4605">
        <v>183.85939999999999</v>
      </c>
    </row>
    <row r="121" spans="1:87">
      <c r="A121" vm="4606">
        <v>45463</v>
      </c>
      <c r="B121" vm="4607">
        <v>15.18</v>
      </c>
      <c r="C121" vm="4606">
        <v>45463</v>
      </c>
      <c r="D121" vm="4584">
        <v>61.01</v>
      </c>
      <c r="E121" vm="4606">
        <v>45463</v>
      </c>
      <c r="F121" vm="4608">
        <v>17.760000000000002</v>
      </c>
      <c r="G121" vm="4606">
        <v>45463</v>
      </c>
      <c r="H121" vm="4609">
        <v>1050.74</v>
      </c>
      <c r="I121" vm="4606">
        <v>45463</v>
      </c>
      <c r="J121" vm="1681">
        <v>137.85</v>
      </c>
      <c r="K121" vm="4606">
        <v>45463</v>
      </c>
      <c r="L121" vm="4610">
        <v>432.55</v>
      </c>
      <c r="M121" vm="4606">
        <v>45463</v>
      </c>
      <c r="N121" vm="4611">
        <v>48.93</v>
      </c>
      <c r="O121" vm="4606">
        <v>45463</v>
      </c>
      <c r="P121" vm="4612">
        <v>11.122400000000001</v>
      </c>
      <c r="Q121" vm="4606">
        <v>45463</v>
      </c>
      <c r="R121" vm="4613">
        <v>178.58</v>
      </c>
      <c r="S121" vm="4606">
        <v>45463</v>
      </c>
      <c r="T121" vm="4614">
        <v>152.57</v>
      </c>
      <c r="U121" vm="4606">
        <v>45463</v>
      </c>
      <c r="V121" vm="4615">
        <v>381.53</v>
      </c>
      <c r="W121" vm="4606">
        <v>45463</v>
      </c>
      <c r="X121" vm="4616">
        <v>445.7</v>
      </c>
      <c r="Y121" vm="4606">
        <v>45463</v>
      </c>
      <c r="Z121" vm="4617">
        <v>29.48</v>
      </c>
      <c r="AA121" vm="4606">
        <v>45463</v>
      </c>
      <c r="AB121" vm="4618">
        <v>140.99</v>
      </c>
      <c r="AC121" vm="4606">
        <v>45463</v>
      </c>
      <c r="AD121" vm="4619">
        <v>93.79</v>
      </c>
      <c r="AE121" vm="4606">
        <v>45463</v>
      </c>
      <c r="AF121" vm="4620">
        <v>209.68</v>
      </c>
      <c r="AG121" vm="4606">
        <v>45463</v>
      </c>
      <c r="AH121" vm="4621">
        <v>72.459999999999994</v>
      </c>
      <c r="AI121" vm="4606">
        <v>45463</v>
      </c>
      <c r="AJ121" vm="3208">
        <v>61</v>
      </c>
      <c r="AK121" vm="4606">
        <v>45463</v>
      </c>
      <c r="AL121" vm="4622">
        <v>126.62</v>
      </c>
      <c r="AM121" vm="4606">
        <v>45463</v>
      </c>
      <c r="AN121" vm="4623">
        <v>5.54</v>
      </c>
      <c r="AO121" vm="4606">
        <v>45463</v>
      </c>
      <c r="AP121" vm="4624">
        <v>72.400000000000006</v>
      </c>
      <c r="AQ121" vm="4606">
        <v>45463</v>
      </c>
      <c r="AR121" vm="4625">
        <v>58.84</v>
      </c>
      <c r="AS121" vm="4606">
        <v>45463</v>
      </c>
      <c r="AT121" vm="4626">
        <v>106.57</v>
      </c>
      <c r="AU121" vm="4606">
        <v>45463</v>
      </c>
      <c r="AV121" vm="4627">
        <v>51.94</v>
      </c>
      <c r="AW121" vm="4606">
        <v>45463</v>
      </c>
      <c r="AX121" vm="3309">
        <v>40.090000000000003</v>
      </c>
      <c r="AY121" vm="4606">
        <v>45463</v>
      </c>
      <c r="AZ121" vm="4628">
        <v>111.77</v>
      </c>
      <c r="BA121" vm="4606">
        <v>45463</v>
      </c>
      <c r="BB121" vm="701">
        <v>194.17</v>
      </c>
      <c r="BC121" vm="4606">
        <v>45463</v>
      </c>
      <c r="BD121" vm="4629">
        <v>112.7</v>
      </c>
      <c r="BE121" vm="4606">
        <v>45463</v>
      </c>
      <c r="BF121" vm="4630">
        <v>40.76</v>
      </c>
      <c r="BG121" vm="4606">
        <v>45463</v>
      </c>
      <c r="BH121" vm="4631">
        <v>218.16</v>
      </c>
      <c r="BI121" vm="4606">
        <v>45463</v>
      </c>
      <c r="BJ121" vm="288">
        <v>39.99</v>
      </c>
      <c r="BK121" vm="4606">
        <v>45463</v>
      </c>
      <c r="BL121" vm="4632">
        <v>40.24</v>
      </c>
      <c r="BM121" vm="4606">
        <v>45463</v>
      </c>
      <c r="BN121" vm="4633">
        <v>103.69</v>
      </c>
      <c r="BO121" vm="4606">
        <v>45463</v>
      </c>
      <c r="BP121" vm="4634">
        <v>166.68</v>
      </c>
      <c r="BQ121" vm="4606">
        <v>45463</v>
      </c>
      <c r="BR121" vm="4635">
        <v>214.14</v>
      </c>
      <c r="BS121" vm="4606">
        <v>45463</v>
      </c>
      <c r="BT121" vm="4636">
        <v>241.8</v>
      </c>
      <c r="BU121" vm="4606">
        <v>45463</v>
      </c>
      <c r="BV121" vm="4637">
        <v>32.76</v>
      </c>
      <c r="BW121" vm="4606">
        <v>45463</v>
      </c>
      <c r="BX121" vm="3673">
        <v>57.85</v>
      </c>
      <c r="BZ121" vm="4606">
        <v>45463</v>
      </c>
      <c r="CA121" vm="4638">
        <v>502.88</v>
      </c>
      <c r="CB121" vm="4606">
        <v>45463</v>
      </c>
      <c r="CC121" vm="1127">
        <v>112.43</v>
      </c>
      <c r="CD121" vm="4606">
        <v>45463</v>
      </c>
      <c r="CE121" vm="4639">
        <v>104.44</v>
      </c>
      <c r="CF121" vm="4606">
        <v>45463</v>
      </c>
      <c r="CG121" vm="1792">
        <v>53.46</v>
      </c>
      <c r="CH121" vm="4606">
        <v>45463</v>
      </c>
      <c r="CI121" vm="4640">
        <v>183.64850000000001</v>
      </c>
    </row>
    <row r="122" spans="1:87">
      <c r="A122" vm="4641">
        <v>45464</v>
      </c>
      <c r="B122" vm="4642">
        <v>15.59</v>
      </c>
      <c r="C122" vm="4641">
        <v>45464</v>
      </c>
      <c r="D122" vm="4643">
        <v>61.35</v>
      </c>
      <c r="E122" vm="4641">
        <v>45464</v>
      </c>
      <c r="F122" vm="2030">
        <v>17.510000000000002</v>
      </c>
      <c r="G122" vm="4641">
        <v>45464</v>
      </c>
      <c r="H122" vm="4644">
        <v>1036.5999999999999</v>
      </c>
      <c r="I122" vm="4641">
        <v>45464</v>
      </c>
      <c r="J122" vm="4645">
        <v>139.06</v>
      </c>
      <c r="K122" vm="4641">
        <v>45464</v>
      </c>
      <c r="L122" vm="4646">
        <v>432.56</v>
      </c>
      <c r="M122" vm="4641">
        <v>45464</v>
      </c>
      <c r="N122" vm="3014">
        <v>48.47</v>
      </c>
      <c r="O122" vm="4641">
        <v>45464</v>
      </c>
      <c r="P122" vm="4647">
        <v>10.984400000000001</v>
      </c>
      <c r="Q122" vm="4641">
        <v>45464</v>
      </c>
      <c r="R122" vm="4648">
        <v>179.55</v>
      </c>
      <c r="S122" vm="4641">
        <v>45464</v>
      </c>
      <c r="T122" vm="4649">
        <v>153.38999999999999</v>
      </c>
      <c r="U122" vm="4641">
        <v>45464</v>
      </c>
      <c r="V122" vm="4650">
        <v>375.04</v>
      </c>
      <c r="W122" vm="4641">
        <v>45464</v>
      </c>
      <c r="X122" vm="4651">
        <v>449.78</v>
      </c>
      <c r="Y122" vm="4641">
        <v>45464</v>
      </c>
      <c r="Z122" vm="4652">
        <v>30.14</v>
      </c>
      <c r="AA122" vm="4641">
        <v>45464</v>
      </c>
      <c r="AB122" vm="4653">
        <v>141.96</v>
      </c>
      <c r="AC122" vm="4641">
        <v>45464</v>
      </c>
      <c r="AD122" vm="4654">
        <v>94.66</v>
      </c>
      <c r="AE122" vm="4641">
        <v>45464</v>
      </c>
      <c r="AF122" vm="4655">
        <v>207.49</v>
      </c>
      <c r="AG122" vm="4641">
        <v>45464</v>
      </c>
      <c r="AH122" vm="2995">
        <v>72.81</v>
      </c>
      <c r="AI122" vm="4641">
        <v>45464</v>
      </c>
      <c r="AJ122" vm="4656">
        <v>61.37</v>
      </c>
      <c r="AK122" vm="4641">
        <v>45464</v>
      </c>
      <c r="AL122" vm="4657">
        <v>127.8</v>
      </c>
      <c r="AM122" vm="4641">
        <v>45464</v>
      </c>
      <c r="AN122" vm="4658">
        <v>5.65</v>
      </c>
      <c r="AO122" vm="4641">
        <v>45464</v>
      </c>
      <c r="AP122" vm="4659">
        <v>72.239999999999995</v>
      </c>
      <c r="AQ122" vm="4641">
        <v>45464</v>
      </c>
      <c r="AR122" vm="4660">
        <v>58.82</v>
      </c>
      <c r="AS122" vm="4641">
        <v>45464</v>
      </c>
      <c r="AT122" vm="1545">
        <v>105.72</v>
      </c>
      <c r="AU122" vm="4641">
        <v>45464</v>
      </c>
      <c r="AV122" vm="4661">
        <v>51.57</v>
      </c>
      <c r="AW122" vm="4641">
        <v>45464</v>
      </c>
      <c r="AX122" vm="4662">
        <v>39.57</v>
      </c>
      <c r="AY122" vm="4641">
        <v>45464</v>
      </c>
      <c r="AZ122" vm="4663">
        <v>112.38</v>
      </c>
      <c r="BA122" vm="4641">
        <v>45464</v>
      </c>
      <c r="BB122" vm="4664">
        <v>194.85</v>
      </c>
      <c r="BC122" vm="4641">
        <v>45464</v>
      </c>
      <c r="BD122" vm="3900">
        <v>113.85</v>
      </c>
      <c r="BE122" vm="4641">
        <v>45464</v>
      </c>
      <c r="BF122" vm="4665">
        <v>40.479999999999997</v>
      </c>
      <c r="BG122" vm="4641">
        <v>45464</v>
      </c>
      <c r="BH122" vm="4666">
        <v>214.78</v>
      </c>
      <c r="BI122" vm="4641">
        <v>45464</v>
      </c>
      <c r="BJ122" vm="2133">
        <v>39.49</v>
      </c>
      <c r="BK122" vm="4641">
        <v>45464</v>
      </c>
      <c r="BL122" vm="4632">
        <v>40.24</v>
      </c>
      <c r="BM122" vm="4641">
        <v>45464</v>
      </c>
      <c r="BN122" vm="1062">
        <v>102.94</v>
      </c>
      <c r="BO122" vm="4641">
        <v>45464</v>
      </c>
      <c r="BP122" vm="4667">
        <v>167.28</v>
      </c>
      <c r="BQ122" vm="4641">
        <v>45464</v>
      </c>
      <c r="BR122" vm="4668">
        <v>215.09</v>
      </c>
      <c r="BS122" vm="4641">
        <v>45464</v>
      </c>
      <c r="BT122" vm="4669">
        <v>245.06</v>
      </c>
      <c r="BU122" vm="4641">
        <v>45464</v>
      </c>
      <c r="BV122" vm="4670">
        <v>32.508299999999998</v>
      </c>
      <c r="BW122" vm="4641">
        <v>45464</v>
      </c>
      <c r="BX122" vm="4671">
        <v>57.13</v>
      </c>
      <c r="BZ122" vm="4641">
        <v>45464</v>
      </c>
      <c r="CA122" vm="4672">
        <v>501.78</v>
      </c>
      <c r="CB122" vm="4641">
        <v>45464</v>
      </c>
      <c r="CC122" vm="4673">
        <v>112.51</v>
      </c>
      <c r="CD122" vm="4641">
        <v>45464</v>
      </c>
      <c r="CE122" vm="4639">
        <v>104.44</v>
      </c>
      <c r="CF122" vm="4641">
        <v>45464</v>
      </c>
      <c r="CG122" vm="1610">
        <v>53.18</v>
      </c>
      <c r="CH122" vm="4641">
        <v>45464</v>
      </c>
      <c r="CI122" vm="4674">
        <v>183.0274</v>
      </c>
    </row>
    <row r="123" spans="1:87">
      <c r="A123" vm="4675">
        <v>45467</v>
      </c>
      <c r="B123" vm="2900">
        <v>15.39</v>
      </c>
      <c r="C123" vm="4675">
        <v>45467</v>
      </c>
      <c r="D123" vm="4676">
        <v>62.13</v>
      </c>
      <c r="E123" vm="4675">
        <v>45467</v>
      </c>
      <c r="F123" vm="4677">
        <v>17.66</v>
      </c>
      <c r="G123" vm="4675">
        <v>45467</v>
      </c>
      <c r="H123" vm="4678">
        <v>1002.01</v>
      </c>
      <c r="I123" vm="4675">
        <v>45467</v>
      </c>
      <c r="J123" vm="4679">
        <v>141.22999999999999</v>
      </c>
      <c r="K123" vm="4675">
        <v>45467</v>
      </c>
      <c r="L123" vm="3887">
        <v>429.04</v>
      </c>
      <c r="M123" vm="4675">
        <v>45467</v>
      </c>
      <c r="N123" vm="4680">
        <v>48.43</v>
      </c>
      <c r="O123" vm="4675">
        <v>45467</v>
      </c>
      <c r="P123" vm="4681">
        <v>10.954800000000001</v>
      </c>
      <c r="Q123" vm="4675">
        <v>45467</v>
      </c>
      <c r="R123" vm="4682">
        <v>181.06</v>
      </c>
      <c r="S123" vm="4675">
        <v>45467</v>
      </c>
      <c r="T123" vm="4683">
        <v>155.36000000000001</v>
      </c>
      <c r="U123" vm="4675">
        <v>45467</v>
      </c>
      <c r="V123" vm="4684">
        <v>378.17</v>
      </c>
      <c r="W123" vm="4675">
        <v>45467</v>
      </c>
      <c r="X123" vm="4685">
        <v>447.67</v>
      </c>
      <c r="Y123" vm="4675">
        <v>45467</v>
      </c>
      <c r="Z123" vm="4686">
        <v>29.34</v>
      </c>
      <c r="AA123" vm="4675">
        <v>45467</v>
      </c>
      <c r="AB123" vm="1354">
        <v>142.28</v>
      </c>
      <c r="AC123" vm="4675">
        <v>45467</v>
      </c>
      <c r="AD123" vm="4687">
        <v>96.4</v>
      </c>
      <c r="AE123" vm="4675">
        <v>45467</v>
      </c>
      <c r="AF123" vm="4688">
        <v>208.14</v>
      </c>
      <c r="AG123" vm="4675">
        <v>45467</v>
      </c>
      <c r="AH123" vm="832">
        <v>73.849999999999994</v>
      </c>
      <c r="AI123" vm="4675">
        <v>45467</v>
      </c>
      <c r="AJ123" vm="4689">
        <v>61.73</v>
      </c>
      <c r="AK123" vm="4675">
        <v>45467</v>
      </c>
      <c r="AL123" vm="4690">
        <v>124.8</v>
      </c>
      <c r="AM123" vm="4675">
        <v>45467</v>
      </c>
      <c r="AN123" vm="3111">
        <v>5.51</v>
      </c>
      <c r="AO123" vm="4675">
        <v>45467</v>
      </c>
      <c r="AP123" vm="4691">
        <v>72.94</v>
      </c>
      <c r="AQ123" vm="4675">
        <v>45467</v>
      </c>
      <c r="AR123" vm="4692">
        <v>59.48</v>
      </c>
      <c r="AS123" vm="4675">
        <v>45467</v>
      </c>
      <c r="AT123" vm="4693">
        <v>105.3</v>
      </c>
      <c r="AU123" vm="4675">
        <v>45467</v>
      </c>
      <c r="AV123" vm="3038">
        <v>52.65</v>
      </c>
      <c r="AW123" vm="4675">
        <v>45467</v>
      </c>
      <c r="AX123" vm="4375">
        <v>39.67</v>
      </c>
      <c r="AY123" vm="4675">
        <v>45467</v>
      </c>
      <c r="AZ123" vm="4694">
        <v>112.495</v>
      </c>
      <c r="BA123" vm="4675">
        <v>45467</v>
      </c>
      <c r="BB123" vm="4695">
        <v>196.39</v>
      </c>
      <c r="BC123" vm="4675">
        <v>45467</v>
      </c>
      <c r="BD123" vm="528">
        <v>115.13</v>
      </c>
      <c r="BE123" vm="4675">
        <v>45467</v>
      </c>
      <c r="BF123" vm="4696">
        <v>40.549999999999997</v>
      </c>
      <c r="BG123" vm="4675">
        <v>45467</v>
      </c>
      <c r="BH123" vm="4697">
        <v>215.63</v>
      </c>
      <c r="BI123" vm="4675">
        <v>45467</v>
      </c>
      <c r="BJ123" vm="1697">
        <v>40.020000000000003</v>
      </c>
      <c r="BK123" vm="4675">
        <v>45467</v>
      </c>
      <c r="BL123" vm="4698">
        <v>41.17</v>
      </c>
      <c r="BM123" vm="4675">
        <v>45467</v>
      </c>
      <c r="BN123" vm="4699">
        <v>104.42</v>
      </c>
      <c r="BO123" vm="4675">
        <v>45467</v>
      </c>
      <c r="BP123" vm="4700">
        <v>168.08</v>
      </c>
      <c r="BQ123" vm="4675">
        <v>45467</v>
      </c>
      <c r="BR123" vm="4701">
        <v>215.89</v>
      </c>
      <c r="BS123" vm="4675">
        <v>45467</v>
      </c>
      <c r="BT123" vm="4702">
        <v>239.94</v>
      </c>
      <c r="BU123" vm="4675">
        <v>45467</v>
      </c>
      <c r="BV123" vm="4703">
        <v>33.226399999999998</v>
      </c>
      <c r="BW123" vm="4675">
        <v>45467</v>
      </c>
      <c r="BX123" vm="4704">
        <v>57.43</v>
      </c>
      <c r="BZ123" vm="4675">
        <v>45467</v>
      </c>
      <c r="CA123" vm="4705">
        <v>500.43</v>
      </c>
      <c r="CB123" vm="4675">
        <v>45467</v>
      </c>
      <c r="CC123" vm="4706">
        <v>112.13</v>
      </c>
      <c r="CD123" vm="4675">
        <v>45467</v>
      </c>
      <c r="CE123" vm="4707">
        <v>103.74</v>
      </c>
      <c r="CF123" vm="4675">
        <v>45467</v>
      </c>
      <c r="CG123" vm="1630">
        <v>53.01</v>
      </c>
      <c r="CH123" vm="4675">
        <v>45467</v>
      </c>
      <c r="CI123" vm="4708">
        <v>183.16669999999999</v>
      </c>
    </row>
    <row r="124" spans="1:87">
      <c r="A124" vm="4709">
        <v>45468</v>
      </c>
      <c r="B124" vm="557">
        <v>15.15</v>
      </c>
      <c r="C124" vm="4709">
        <v>45468</v>
      </c>
      <c r="D124" vm="4710">
        <v>60.65</v>
      </c>
      <c r="E124" vm="4709">
        <v>45468</v>
      </c>
      <c r="F124" vm="4677">
        <v>17.66</v>
      </c>
      <c r="G124" vm="4709">
        <v>45468</v>
      </c>
      <c r="H124" vm="4711">
        <v>1023.34</v>
      </c>
      <c r="I124" vm="4709">
        <v>45468</v>
      </c>
      <c r="J124" vm="4712">
        <v>140.63</v>
      </c>
      <c r="K124" vm="4709">
        <v>45468</v>
      </c>
      <c r="L124" vm="4713">
        <v>442.31</v>
      </c>
      <c r="M124" vm="4709">
        <v>45468</v>
      </c>
      <c r="N124" vm="4714">
        <v>48.62</v>
      </c>
      <c r="O124" vm="4709">
        <v>45468</v>
      </c>
      <c r="P124" vm="4715">
        <v>11.013999999999999</v>
      </c>
      <c r="Q124" vm="4709">
        <v>45468</v>
      </c>
      <c r="R124" vm="1521">
        <v>182.52</v>
      </c>
      <c r="S124" vm="4709">
        <v>45468</v>
      </c>
      <c r="T124" vm="4716">
        <v>158.66999999999999</v>
      </c>
      <c r="U124" vm="4709">
        <v>45468</v>
      </c>
      <c r="V124" vm="4717">
        <v>369.47</v>
      </c>
      <c r="W124" vm="4709">
        <v>45468</v>
      </c>
      <c r="X124" vm="4718">
        <v>450.95</v>
      </c>
      <c r="Y124" vm="4709">
        <v>45468</v>
      </c>
      <c r="Z124" vm="4719">
        <v>29.76</v>
      </c>
      <c r="AA124" vm="4709">
        <v>45468</v>
      </c>
      <c r="AB124" vm="4720">
        <v>146.91</v>
      </c>
      <c r="AC124" vm="4709">
        <v>45468</v>
      </c>
      <c r="AD124" vm="4721">
        <v>92.77</v>
      </c>
      <c r="AE124" vm="4709">
        <v>45468</v>
      </c>
      <c r="AF124" vm="4722">
        <v>209.07</v>
      </c>
      <c r="AG124" vm="4709">
        <v>45468</v>
      </c>
      <c r="AH124" vm="4723">
        <v>72.98</v>
      </c>
      <c r="AI124" vm="4709">
        <v>45468</v>
      </c>
      <c r="AJ124" vm="4724">
        <v>60.44</v>
      </c>
      <c r="AK124" vm="4709">
        <v>45468</v>
      </c>
      <c r="AL124" vm="4725">
        <v>124.21</v>
      </c>
      <c r="AM124" vm="4709">
        <v>45468</v>
      </c>
      <c r="AN124" vm="4220">
        <v>5.59</v>
      </c>
      <c r="AO124" vm="4709">
        <v>45468</v>
      </c>
      <c r="AP124" vm="4726">
        <v>72.58</v>
      </c>
      <c r="AQ124" vm="4709">
        <v>45468</v>
      </c>
      <c r="AR124" vm="4727">
        <v>58.79</v>
      </c>
      <c r="AS124" vm="4709">
        <v>45468</v>
      </c>
      <c r="AT124" vm="570">
        <v>105.49</v>
      </c>
      <c r="AU124" vm="4709">
        <v>45468</v>
      </c>
      <c r="AV124" vm="4728">
        <v>52.12</v>
      </c>
      <c r="AW124" vm="4709">
        <v>45468</v>
      </c>
      <c r="AX124" vm="4729">
        <v>38.979999999999997</v>
      </c>
      <c r="AY124" vm="4709">
        <v>45468</v>
      </c>
      <c r="AZ124" vm="4730">
        <v>110.81</v>
      </c>
      <c r="BA124" vm="4709">
        <v>45468</v>
      </c>
      <c r="BB124" vm="4731">
        <v>192.68</v>
      </c>
      <c r="BC124" vm="4709">
        <v>45468</v>
      </c>
      <c r="BD124" vm="4732">
        <v>113.88</v>
      </c>
      <c r="BE124" vm="4709">
        <v>45468</v>
      </c>
      <c r="BF124" vm="1778">
        <v>40.31</v>
      </c>
      <c r="BG124" vm="4709">
        <v>45468</v>
      </c>
      <c r="BH124" vm="4733">
        <v>214.56</v>
      </c>
      <c r="BI124" vm="4709">
        <v>45468</v>
      </c>
      <c r="BJ124" vm="3960">
        <v>39.380000000000003</v>
      </c>
      <c r="BK124" vm="4709">
        <v>45468</v>
      </c>
      <c r="BL124" vm="1048">
        <v>41.08</v>
      </c>
      <c r="BM124" vm="4709">
        <v>45468</v>
      </c>
      <c r="BN124" vm="4734">
        <v>103.54</v>
      </c>
      <c r="BO124" vm="4709">
        <v>45468</v>
      </c>
      <c r="BP124" vm="4735">
        <v>167.35</v>
      </c>
      <c r="BQ124" vm="4709">
        <v>45468</v>
      </c>
      <c r="BR124" vm="4736">
        <v>214.45</v>
      </c>
      <c r="BS124" vm="4709">
        <v>45468</v>
      </c>
      <c r="BT124" vm="4737">
        <v>241.76</v>
      </c>
      <c r="BU124" vm="4709">
        <v>45468</v>
      </c>
      <c r="BV124" vm="4738">
        <v>33.143900000000002</v>
      </c>
      <c r="BW124" vm="4709">
        <v>45468</v>
      </c>
      <c r="BX124" vm="2607">
        <v>57.66</v>
      </c>
      <c r="BZ124" vm="4709">
        <v>45468</v>
      </c>
      <c r="CA124" vm="4739">
        <v>502.51</v>
      </c>
      <c r="CB124" vm="4709">
        <v>45468</v>
      </c>
      <c r="CC124" vm="4740">
        <v>112.48</v>
      </c>
      <c r="CD124" vm="4709">
        <v>45468</v>
      </c>
      <c r="CE124" vm="4741">
        <v>104.51</v>
      </c>
      <c r="CF124" vm="4709">
        <v>45468</v>
      </c>
      <c r="CG124" vm="4742">
        <v>53.297199999999997</v>
      </c>
      <c r="CH124" vm="4709">
        <v>45468</v>
      </c>
      <c r="CI124" vm="4743">
        <v>183.6086</v>
      </c>
    </row>
    <row r="125" spans="1:87">
      <c r="A125" vm="4744">
        <v>45469</v>
      </c>
      <c r="B125" vm="4745">
        <v>15.08</v>
      </c>
      <c r="C125" vm="4744">
        <v>45469</v>
      </c>
      <c r="D125" vm="4746">
        <v>60.67</v>
      </c>
      <c r="E125" vm="4744">
        <v>45469</v>
      </c>
      <c r="F125" vm="4747">
        <v>17.829999999999998</v>
      </c>
      <c r="G125" vm="4744">
        <v>45469</v>
      </c>
      <c r="H125" vm="4748">
        <v>1016.6</v>
      </c>
      <c r="I125" vm="4744">
        <v>45469</v>
      </c>
      <c r="J125" vm="4749">
        <v>140.57</v>
      </c>
      <c r="K125" vm="4744">
        <v>45469</v>
      </c>
      <c r="L125" vm="4750">
        <v>442.56</v>
      </c>
      <c r="M125" vm="4744">
        <v>45469</v>
      </c>
      <c r="N125" vm="4751">
        <v>48.52</v>
      </c>
      <c r="O125" vm="4744">
        <v>45469</v>
      </c>
      <c r="P125" vm="4752">
        <v>11.1816</v>
      </c>
      <c r="Q125" vm="4744">
        <v>45469</v>
      </c>
      <c r="R125" vm="4753">
        <v>178.92</v>
      </c>
      <c r="S125" vm="4744">
        <v>45469</v>
      </c>
      <c r="T125" vm="4754">
        <v>155.53</v>
      </c>
      <c r="U125" vm="4744">
        <v>45469</v>
      </c>
      <c r="V125" vm="4755">
        <v>376.25</v>
      </c>
      <c r="W125" vm="4744">
        <v>45469</v>
      </c>
      <c r="X125" vm="4756">
        <v>452.16</v>
      </c>
      <c r="Y125" vm="4744">
        <v>45469</v>
      </c>
      <c r="Z125" vm="4757">
        <v>29.47</v>
      </c>
      <c r="AA125" vm="4744">
        <v>45469</v>
      </c>
      <c r="AB125" vm="4758">
        <v>143.66999999999999</v>
      </c>
      <c r="AC125" vm="4744">
        <v>45469</v>
      </c>
      <c r="AD125" vm="4759">
        <v>100.28</v>
      </c>
      <c r="AE125" vm="4744">
        <v>45469</v>
      </c>
      <c r="AF125" vm="4760">
        <v>213.25</v>
      </c>
      <c r="AG125" vm="4744">
        <v>45469</v>
      </c>
      <c r="AH125" vm="1648">
        <v>73.37</v>
      </c>
      <c r="AI125" vm="4744">
        <v>45469</v>
      </c>
      <c r="AJ125" vm="4761">
        <v>60.63</v>
      </c>
      <c r="AK125" vm="4744">
        <v>45469</v>
      </c>
      <c r="AL125" vm="4762">
        <v>129.13</v>
      </c>
      <c r="AM125" vm="4744">
        <v>45469</v>
      </c>
      <c r="AN125" vm="3417">
        <v>5.52</v>
      </c>
      <c r="AO125" vm="4744">
        <v>45469</v>
      </c>
      <c r="AP125" vm="4763">
        <v>72.86</v>
      </c>
      <c r="AQ125" vm="4744">
        <v>45469</v>
      </c>
      <c r="AR125" vm="4764">
        <v>58.67</v>
      </c>
      <c r="AS125" vm="4744">
        <v>45469</v>
      </c>
      <c r="AT125" vm="4765">
        <v>104.88</v>
      </c>
      <c r="AU125" vm="4744">
        <v>45469</v>
      </c>
      <c r="AV125" vm="4766">
        <v>52.15</v>
      </c>
      <c r="AW125" vm="4744">
        <v>45469</v>
      </c>
      <c r="AX125" vm="2851">
        <v>40.159999999999997</v>
      </c>
      <c r="AY125" vm="4744">
        <v>45469</v>
      </c>
      <c r="AZ125" vm="2780">
        <v>108.06</v>
      </c>
      <c r="BA125" vm="4744">
        <v>45469</v>
      </c>
      <c r="BB125" vm="4767">
        <v>192.67</v>
      </c>
      <c r="BC125" vm="4744">
        <v>45469</v>
      </c>
      <c r="BD125" vm="4768">
        <v>113.22</v>
      </c>
      <c r="BE125" vm="4744">
        <v>45469</v>
      </c>
      <c r="BF125" vm="462">
        <v>38.869999999999997</v>
      </c>
      <c r="BG125" vm="4744">
        <v>45469</v>
      </c>
      <c r="BH125" vm="4769">
        <v>212.58</v>
      </c>
      <c r="BI125" vm="4744">
        <v>45469</v>
      </c>
      <c r="BJ125" vm="3595">
        <v>39</v>
      </c>
      <c r="BK125" vm="4744">
        <v>45469</v>
      </c>
      <c r="BL125" vm="4554">
        <v>41.02</v>
      </c>
      <c r="BM125" vm="4744">
        <v>45469</v>
      </c>
      <c r="BN125" vm="4770">
        <v>102.24</v>
      </c>
      <c r="BO125" vm="4744">
        <v>45469</v>
      </c>
      <c r="BP125" vm="4771">
        <v>166.74</v>
      </c>
      <c r="BQ125" vm="4744">
        <v>45469</v>
      </c>
      <c r="BR125" vm="4772">
        <v>213.43</v>
      </c>
      <c r="BS125" vm="4744">
        <v>45469</v>
      </c>
      <c r="BT125" vm="4773">
        <v>243.15</v>
      </c>
      <c r="BU125" vm="4744">
        <v>45469</v>
      </c>
      <c r="BV125" vm="4774">
        <v>32.880000000000003</v>
      </c>
      <c r="BW125" vm="4744">
        <v>45469</v>
      </c>
      <c r="BX125" vm="4775">
        <v>56.98</v>
      </c>
      <c r="BZ125" vm="4744">
        <v>45469</v>
      </c>
      <c r="CA125" vm="4776">
        <v>503.07</v>
      </c>
      <c r="CB125" vm="4744">
        <v>45469</v>
      </c>
      <c r="CC125" vm="4777">
        <v>112.42</v>
      </c>
      <c r="CD125" vm="4744">
        <v>45469</v>
      </c>
      <c r="CE125" vm="4778">
        <v>104.46</v>
      </c>
      <c r="CF125" vm="4744">
        <v>45469</v>
      </c>
      <c r="CG125" vm="4779">
        <v>53.33</v>
      </c>
      <c r="CH125" vm="4744">
        <v>45469</v>
      </c>
      <c r="CI125" vm="4780">
        <v>183.48419999999999</v>
      </c>
    </row>
    <row r="126" spans="1:87">
      <c r="A126" vm="4781">
        <v>45470</v>
      </c>
      <c r="B126" vm="4782">
        <v>15.04</v>
      </c>
      <c r="C126" vm="4781">
        <v>45470</v>
      </c>
      <c r="D126" vm="4783">
        <v>60.61</v>
      </c>
      <c r="E126" vm="4781">
        <v>45470</v>
      </c>
      <c r="F126" vm="1793">
        <v>17.899999999999999</v>
      </c>
      <c r="G126" vm="4781">
        <v>45470</v>
      </c>
      <c r="H126" vm="4784">
        <v>1028.01</v>
      </c>
      <c r="I126" vm="4781">
        <v>45470</v>
      </c>
      <c r="J126" vm="4785">
        <v>139.52000000000001</v>
      </c>
      <c r="K126" vm="4781">
        <v>45470</v>
      </c>
      <c r="L126" vm="4786">
        <v>445.11</v>
      </c>
      <c r="M126" vm="4781">
        <v>45470</v>
      </c>
      <c r="N126" vm="4787">
        <v>48.4</v>
      </c>
      <c r="O126" vm="4781">
        <v>45470</v>
      </c>
      <c r="P126" vm="3100">
        <v>11.625299999999999</v>
      </c>
      <c r="Q126" vm="4781">
        <v>45470</v>
      </c>
      <c r="R126" vm="4788">
        <v>189.2</v>
      </c>
      <c r="S126" vm="4781">
        <v>45470</v>
      </c>
      <c r="T126" vm="4789">
        <v>153.13999999999999</v>
      </c>
      <c r="U126" vm="4781">
        <v>45470</v>
      </c>
      <c r="V126" vm="4790">
        <v>376.79</v>
      </c>
      <c r="W126" vm="4781">
        <v>45470</v>
      </c>
      <c r="X126" vm="4791">
        <v>452.85</v>
      </c>
      <c r="Y126" vm="4781">
        <v>45470</v>
      </c>
      <c r="Z126" vm="4792">
        <v>28.69</v>
      </c>
      <c r="AA126" vm="4781">
        <v>45470</v>
      </c>
      <c r="AB126" vm="4793">
        <v>144.49</v>
      </c>
      <c r="AC126" vm="4781">
        <v>45470</v>
      </c>
      <c r="AD126" vm="3242">
        <v>96.27</v>
      </c>
      <c r="AE126" vm="4781">
        <v>45470</v>
      </c>
      <c r="AF126" vm="4794">
        <v>214.1</v>
      </c>
      <c r="AG126" vm="4781">
        <v>45470</v>
      </c>
      <c r="AH126" vm="4795">
        <v>73.72</v>
      </c>
      <c r="AI126" vm="4781">
        <v>45470</v>
      </c>
      <c r="AJ126" vm="4796">
        <v>58.36</v>
      </c>
      <c r="AK126" vm="4781">
        <v>45470</v>
      </c>
      <c r="AL126" vm="4797">
        <v>133.91999999999999</v>
      </c>
      <c r="AM126" vm="4781">
        <v>45470</v>
      </c>
      <c r="AN126" vm="4185">
        <v>5.68</v>
      </c>
      <c r="AO126" vm="4781">
        <v>45470</v>
      </c>
      <c r="AP126" vm="4798">
        <v>73.05</v>
      </c>
      <c r="AQ126" vm="4781">
        <v>45470</v>
      </c>
      <c r="AR126" vm="2044">
        <v>59.54</v>
      </c>
      <c r="AS126" vm="4781">
        <v>45470</v>
      </c>
      <c r="AT126" vm="4799">
        <v>104.65</v>
      </c>
      <c r="AU126" vm="4781">
        <v>45470</v>
      </c>
      <c r="AV126" vm="4800">
        <v>51.97</v>
      </c>
      <c r="AW126" vm="4781">
        <v>45470</v>
      </c>
      <c r="AX126" vm="3977">
        <v>39.43</v>
      </c>
      <c r="AY126" vm="4781">
        <v>45470</v>
      </c>
      <c r="AZ126" vm="4801">
        <v>105.66</v>
      </c>
      <c r="BA126" vm="4781">
        <v>45470</v>
      </c>
      <c r="BB126" vm="4802">
        <v>195.32</v>
      </c>
      <c r="BC126" vm="4781">
        <v>45470</v>
      </c>
      <c r="BD126" vm="4803">
        <v>110.86</v>
      </c>
      <c r="BE126" vm="4781">
        <v>45470</v>
      </c>
      <c r="BF126" vm="3666">
        <v>38.64</v>
      </c>
      <c r="BG126" vm="4781">
        <v>45470</v>
      </c>
      <c r="BH126" vm="4804">
        <v>214.99</v>
      </c>
      <c r="BI126" vm="4781">
        <v>45470</v>
      </c>
      <c r="BJ126" vm="4805">
        <v>39.25</v>
      </c>
      <c r="BK126" vm="4781">
        <v>45470</v>
      </c>
      <c r="BL126" vm="4806">
        <v>40.82</v>
      </c>
      <c r="BM126" vm="4781">
        <v>45470</v>
      </c>
      <c r="BN126" vm="4807">
        <v>102.75</v>
      </c>
      <c r="BO126" vm="4781">
        <v>45470</v>
      </c>
      <c r="BP126" vm="4808">
        <v>166.26</v>
      </c>
      <c r="BQ126" vm="4781">
        <v>45470</v>
      </c>
      <c r="BR126" vm="4809">
        <v>214.38</v>
      </c>
      <c r="BS126" vm="4781">
        <v>45470</v>
      </c>
      <c r="BT126" vm="4810">
        <v>252.85</v>
      </c>
      <c r="BU126" vm="4781">
        <v>45470</v>
      </c>
      <c r="BV126" vm="4811">
        <v>32.9</v>
      </c>
      <c r="BW126" vm="4781">
        <v>45470</v>
      </c>
      <c r="BX126" vm="4812">
        <v>56.71</v>
      </c>
      <c r="BZ126" vm="4781">
        <v>45470</v>
      </c>
      <c r="CA126" vm="4813">
        <v>503.85</v>
      </c>
      <c r="CB126" vm="4781">
        <v>45470</v>
      </c>
      <c r="CC126" vm="4814">
        <v>112.63</v>
      </c>
      <c r="CD126" vm="4781">
        <v>45470</v>
      </c>
      <c r="CE126" vm="4297">
        <v>104.27</v>
      </c>
      <c r="CF126" vm="4781">
        <v>45470</v>
      </c>
      <c r="CG126" vm="1529">
        <v>53.24</v>
      </c>
      <c r="CH126" vm="4781">
        <v>45470</v>
      </c>
      <c r="CI126" vm="4815">
        <v>183.4265</v>
      </c>
    </row>
    <row r="127" spans="1:87">
      <c r="A127" vm="4816">
        <v>45471</v>
      </c>
      <c r="B127" vm="2589">
        <v>15.49</v>
      </c>
      <c r="C127" vm="4816">
        <v>45471</v>
      </c>
      <c r="D127" vm="4817">
        <v>60.45</v>
      </c>
      <c r="E127" vm="4816">
        <v>45471</v>
      </c>
      <c r="F127" vm="4818">
        <v>17.75</v>
      </c>
      <c r="G127" vm="4816">
        <v>45471</v>
      </c>
      <c r="H127" vm="4819">
        <v>1022.73</v>
      </c>
      <c r="I127" vm="4816">
        <v>45471</v>
      </c>
      <c r="J127" vm="4820">
        <v>139.33000000000001</v>
      </c>
      <c r="K127" vm="4816">
        <v>45471</v>
      </c>
      <c r="L127" vm="4821">
        <v>444.85</v>
      </c>
      <c r="M127" vm="4816">
        <v>45471</v>
      </c>
      <c r="N127" vm="4822">
        <v>48.14</v>
      </c>
      <c r="O127" vm="4816">
        <v>45471</v>
      </c>
      <c r="P127" vm="3176">
        <v>11.5267</v>
      </c>
      <c r="Q127" vm="4816">
        <v>45471</v>
      </c>
      <c r="R127" vm="4823">
        <v>192.19</v>
      </c>
      <c r="S127" vm="4816">
        <v>45471</v>
      </c>
      <c r="T127" vm="4824">
        <v>153.35</v>
      </c>
      <c r="U127" vm="4816">
        <v>45471</v>
      </c>
      <c r="V127" vm="4825">
        <v>373.63</v>
      </c>
      <c r="W127" vm="4816">
        <v>45471</v>
      </c>
      <c r="X127" vm="4826">
        <v>446.95</v>
      </c>
      <c r="Y127" vm="4816">
        <v>45471</v>
      </c>
      <c r="Z127" vm="4827">
        <v>29.88</v>
      </c>
      <c r="AA127" vm="4816">
        <v>45471</v>
      </c>
      <c r="AB127" vm="4828">
        <v>142.74</v>
      </c>
      <c r="AC127" vm="4816">
        <v>45471</v>
      </c>
      <c r="AD127" vm="4829">
        <v>95.52</v>
      </c>
      <c r="AE127" vm="4816">
        <v>45471</v>
      </c>
      <c r="AF127" vm="4830">
        <v>210.62</v>
      </c>
      <c r="AG127" vm="4816">
        <v>45471</v>
      </c>
      <c r="AH127" vm="135">
        <v>70.81</v>
      </c>
      <c r="AI127" vm="4816">
        <v>45471</v>
      </c>
      <c r="AJ127" vm="4831">
        <v>59.06</v>
      </c>
      <c r="AK127" vm="4816">
        <v>45471</v>
      </c>
      <c r="AL127" vm="4832">
        <v>135.09</v>
      </c>
      <c r="AM127" vm="4816">
        <v>45471</v>
      </c>
      <c r="AN127" vm="3035">
        <v>5.39</v>
      </c>
      <c r="AO127" vm="4816">
        <v>45471</v>
      </c>
      <c r="AP127" vm="1768">
        <v>74</v>
      </c>
      <c r="AQ127" vm="4816">
        <v>45471</v>
      </c>
      <c r="AR127" vm="4833">
        <v>59.89</v>
      </c>
      <c r="AS127" vm="4816">
        <v>45471</v>
      </c>
      <c r="AT127" vm="4834">
        <v>103.91</v>
      </c>
      <c r="AU127" vm="4816">
        <v>45471</v>
      </c>
      <c r="AV127" vm="4835">
        <v>50.91</v>
      </c>
      <c r="AW127" vm="4816">
        <v>45471</v>
      </c>
      <c r="AX127" vm="4836">
        <v>38.81</v>
      </c>
      <c r="AY127" vm="4816">
        <v>45471</v>
      </c>
      <c r="AZ127" vm="4837">
        <v>104.52</v>
      </c>
      <c r="BA127" vm="4816">
        <v>45471</v>
      </c>
      <c r="BB127" vm="4838">
        <v>194.38</v>
      </c>
      <c r="BC127" vm="4816">
        <v>45471</v>
      </c>
      <c r="BD127" vm="189">
        <v>106.4</v>
      </c>
      <c r="BE127" vm="4816">
        <v>45471</v>
      </c>
      <c r="BF127" vm="4839">
        <v>38.5</v>
      </c>
      <c r="BG127" vm="4816">
        <v>45471</v>
      </c>
      <c r="BH127" vm="4840">
        <v>215.01</v>
      </c>
      <c r="BI127" vm="4816">
        <v>45471</v>
      </c>
      <c r="BJ127" vm="2093">
        <v>39.770000000000003</v>
      </c>
      <c r="BK127" vm="4816">
        <v>45471</v>
      </c>
      <c r="BL127" vm="3159">
        <v>41.24</v>
      </c>
      <c r="BM127" vm="4816">
        <v>45471</v>
      </c>
      <c r="BN127" vm="3682">
        <v>100.54</v>
      </c>
      <c r="BO127" vm="4816">
        <v>45471</v>
      </c>
      <c r="BP127" vm="4841">
        <v>164.93</v>
      </c>
      <c r="BQ127" vm="4816">
        <v>45471</v>
      </c>
      <c r="BR127" vm="4374">
        <v>213.54</v>
      </c>
      <c r="BS127" vm="4816">
        <v>45471</v>
      </c>
      <c r="BT127" vm="4842">
        <v>257.10000000000002</v>
      </c>
      <c r="BU127" vm="4816">
        <v>45471</v>
      </c>
      <c r="BV127" vm="2021">
        <v>33.08</v>
      </c>
      <c r="BW127" vm="4816">
        <v>45471</v>
      </c>
      <c r="BX127" vm="4843">
        <v>56.8</v>
      </c>
      <c r="BZ127" vm="4816">
        <v>45471</v>
      </c>
      <c r="CA127" vm="4844">
        <v>500.13</v>
      </c>
      <c r="CB127" vm="4816">
        <v>45471</v>
      </c>
      <c r="CC127" vm="4845">
        <v>112.37</v>
      </c>
      <c r="CD127" vm="4816">
        <v>45471</v>
      </c>
      <c r="CE127" vm="4846">
        <v>103.85</v>
      </c>
      <c r="CF127" vm="4816">
        <v>45471</v>
      </c>
      <c r="CG127" vm="4847">
        <v>53.1</v>
      </c>
      <c r="CH127" vm="4816">
        <v>45471</v>
      </c>
      <c r="CI127" vm="4848">
        <v>183.26599999999999</v>
      </c>
    </row>
    <row r="128" spans="1:87">
      <c r="A128" vm="4849">
        <v>45474</v>
      </c>
      <c r="B128" vm="4850">
        <v>15.77</v>
      </c>
      <c r="C128" vm="4849">
        <v>45474</v>
      </c>
      <c r="D128" vm="4851">
        <v>60.64</v>
      </c>
      <c r="E128" vm="4849">
        <v>45474</v>
      </c>
      <c r="F128" vm="1431">
        <v>17.809999999999999</v>
      </c>
      <c r="G128" vm="4849">
        <v>45474</v>
      </c>
      <c r="H128" vm="4852">
        <v>1033.49</v>
      </c>
      <c r="I128" vm="4849">
        <v>45474</v>
      </c>
      <c r="J128" vm="4853">
        <v>137.32</v>
      </c>
      <c r="K128" vm="4849">
        <v>45474</v>
      </c>
      <c r="L128" vm="4854">
        <v>436.24</v>
      </c>
      <c r="M128" vm="4849">
        <v>45474</v>
      </c>
      <c r="N128" vm="4855">
        <v>48.41</v>
      </c>
      <c r="O128" vm="4849">
        <v>45474</v>
      </c>
      <c r="P128" vm="4856">
        <v>11.329499999999999</v>
      </c>
      <c r="Q128" vm="4849">
        <v>45474</v>
      </c>
      <c r="R128" vm="4857">
        <v>198.62</v>
      </c>
      <c r="S128" vm="4849">
        <v>45474</v>
      </c>
      <c r="T128" vm="4858">
        <v>153.29</v>
      </c>
      <c r="U128" vm="4849">
        <v>45474</v>
      </c>
      <c r="V128" vm="4859">
        <v>360.99</v>
      </c>
      <c r="W128" vm="4849">
        <v>45474</v>
      </c>
      <c r="X128" vm="4860">
        <v>456.73</v>
      </c>
      <c r="Y128" vm="4849">
        <v>45474</v>
      </c>
      <c r="Z128" vm="4861">
        <v>31.5</v>
      </c>
      <c r="AA128" vm="4849">
        <v>45474</v>
      </c>
      <c r="AB128" vm="4862">
        <v>145.41999999999999</v>
      </c>
      <c r="AC128" vm="4849">
        <v>45474</v>
      </c>
      <c r="AD128" vm="4863">
        <v>97.41</v>
      </c>
      <c r="AE128" vm="4849">
        <v>45474</v>
      </c>
      <c r="AF128" vm="4864">
        <v>216.75</v>
      </c>
      <c r="AG128" vm="4849">
        <v>45474</v>
      </c>
      <c r="AH128" vm="4865">
        <v>69.900000000000006</v>
      </c>
      <c r="AI128" vm="4849">
        <v>45474</v>
      </c>
      <c r="AJ128" vm="956">
        <v>58.15</v>
      </c>
      <c r="AK128" vm="4849">
        <v>45474</v>
      </c>
      <c r="AL128" vm="4866">
        <v>142.77000000000001</v>
      </c>
      <c r="AM128" vm="4849">
        <v>45474</v>
      </c>
      <c r="AN128" vm="3075">
        <v>5.33</v>
      </c>
      <c r="AO128" vm="4849">
        <v>45474</v>
      </c>
      <c r="AP128" vm="4867">
        <v>73.56</v>
      </c>
      <c r="AQ128" vm="4849">
        <v>45474</v>
      </c>
      <c r="AR128" vm="4868">
        <v>60.11</v>
      </c>
      <c r="AS128" vm="4849">
        <v>45474</v>
      </c>
      <c r="AT128" vm="3129">
        <v>103.2</v>
      </c>
      <c r="AU128" vm="4849">
        <v>45474</v>
      </c>
      <c r="AV128" vm="2745">
        <v>50.17</v>
      </c>
      <c r="AW128" vm="4849">
        <v>45474</v>
      </c>
      <c r="AX128" vm="4729">
        <v>38.979999999999997</v>
      </c>
      <c r="AY128" vm="4849">
        <v>45474</v>
      </c>
      <c r="AZ128" vm="4012">
        <v>101.28</v>
      </c>
      <c r="BA128" vm="4849">
        <v>45474</v>
      </c>
      <c r="BB128" vm="4869">
        <v>194.02</v>
      </c>
      <c r="BC128" vm="4849">
        <v>45474</v>
      </c>
      <c r="BD128" vm="1584">
        <v>105.38</v>
      </c>
      <c r="BE128" vm="4849">
        <v>45474</v>
      </c>
      <c r="BF128" vm="4870">
        <v>38.380000000000003</v>
      </c>
      <c r="BG128" vm="4849">
        <v>45474</v>
      </c>
      <c r="BH128" vm="3120">
        <v>215.57</v>
      </c>
      <c r="BI128" vm="4849">
        <v>45474</v>
      </c>
      <c r="BJ128" vm="4871">
        <v>40.01</v>
      </c>
      <c r="BK128" vm="4849">
        <v>45474</v>
      </c>
      <c r="BL128" vm="4872">
        <v>41.74</v>
      </c>
      <c r="BM128" vm="4849">
        <v>45474</v>
      </c>
      <c r="BN128" vm="4873">
        <v>99.89</v>
      </c>
      <c r="BO128" vm="4849">
        <v>45474</v>
      </c>
      <c r="BP128" vm="4874">
        <v>162.88999999999999</v>
      </c>
      <c r="BQ128" vm="4849">
        <v>45474</v>
      </c>
      <c r="BR128" vm="4875">
        <v>210.95</v>
      </c>
      <c r="BS128" vm="4849">
        <v>45474</v>
      </c>
      <c r="BT128" vm="4876">
        <v>256.20999999999998</v>
      </c>
      <c r="BU128" vm="4849">
        <v>45474</v>
      </c>
      <c r="BV128" vm="330">
        <v>33.15</v>
      </c>
      <c r="BW128" vm="4849">
        <v>45474</v>
      </c>
      <c r="BX128" vm="4877">
        <v>57.14</v>
      </c>
      <c r="BZ128" vm="4849">
        <v>45474</v>
      </c>
      <c r="CA128" vm="4878">
        <v>501.28</v>
      </c>
      <c r="CB128" vm="4849">
        <v>45474</v>
      </c>
      <c r="CC128" vm="4879">
        <v>112.08</v>
      </c>
      <c r="CD128" vm="4849">
        <v>45474</v>
      </c>
      <c r="CE128" vm="4880">
        <v>103.93</v>
      </c>
      <c r="CF128" vm="4849">
        <v>45474</v>
      </c>
      <c r="CG128" vm="1271">
        <v>53.27</v>
      </c>
      <c r="CH128" vm="4849">
        <v>45474</v>
      </c>
      <c r="CI128" vm="4881">
        <v>183.26</v>
      </c>
    </row>
    <row r="129" spans="1:87">
      <c r="A129" vm="4882">
        <v>45475</v>
      </c>
      <c r="B129" vm="818">
        <v>15.8</v>
      </c>
      <c r="C129" vm="4882">
        <v>45475</v>
      </c>
      <c r="D129" vm="4676">
        <v>62.13</v>
      </c>
      <c r="E129" vm="4882">
        <v>45475</v>
      </c>
      <c r="F129" vm="4883">
        <v>17.54</v>
      </c>
      <c r="G129" vm="4882">
        <v>45475</v>
      </c>
      <c r="H129" vm="4884">
        <v>1047.8900000000001</v>
      </c>
      <c r="I129" vm="4882">
        <v>45475</v>
      </c>
      <c r="J129" vm="4885">
        <v>138.88</v>
      </c>
      <c r="K129" vm="4882">
        <v>45475</v>
      </c>
      <c r="L129" vm="4886">
        <v>438.81</v>
      </c>
      <c r="M129" vm="4882">
        <v>45475</v>
      </c>
      <c r="N129" vm="4887">
        <v>48.38</v>
      </c>
      <c r="O129" vm="4882">
        <v>45475</v>
      </c>
      <c r="P129" vm="4888">
        <v>11.447800000000001</v>
      </c>
      <c r="Q129" vm="4882">
        <v>45475</v>
      </c>
      <c r="R129" vm="4889">
        <v>196.66</v>
      </c>
      <c r="S129" vm="4882">
        <v>45475</v>
      </c>
      <c r="T129" vm="4890">
        <v>153.5</v>
      </c>
      <c r="U129" vm="4882">
        <v>45475</v>
      </c>
      <c r="V129" vm="4891">
        <v>364.95</v>
      </c>
      <c r="W129" vm="4882">
        <v>45475</v>
      </c>
      <c r="X129" vm="4892">
        <v>459.28</v>
      </c>
      <c r="Y129" vm="4882">
        <v>45475</v>
      </c>
      <c r="Z129" vm="4893">
        <v>32.79</v>
      </c>
      <c r="AA129" vm="4882">
        <v>45475</v>
      </c>
      <c r="AB129" vm="4894">
        <v>142.97999999999999</v>
      </c>
      <c r="AC129" vm="4882">
        <v>45475</v>
      </c>
      <c r="AD129" vm="1896">
        <v>97.06</v>
      </c>
      <c r="AE129" vm="4882">
        <v>45475</v>
      </c>
      <c r="AF129" vm="4895">
        <v>220.27</v>
      </c>
      <c r="AG129" vm="4882">
        <v>45475</v>
      </c>
      <c r="AH129" vm="4896">
        <v>70.47</v>
      </c>
      <c r="AI129" vm="4882">
        <v>45475</v>
      </c>
      <c r="AJ129" vm="3780">
        <v>57.52</v>
      </c>
      <c r="AK129" vm="4882">
        <v>45475</v>
      </c>
      <c r="AL129" vm="4897">
        <v>141.91999999999999</v>
      </c>
      <c r="AM129" vm="4882">
        <v>45475</v>
      </c>
      <c r="AN129" vm="4898">
        <v>5.3</v>
      </c>
      <c r="AO129" vm="4882">
        <v>45475</v>
      </c>
      <c r="AP129" vm="4899">
        <v>73.86</v>
      </c>
      <c r="AQ129" vm="4882">
        <v>45475</v>
      </c>
      <c r="AR129" vm="4900">
        <v>60.5</v>
      </c>
      <c r="AS129" vm="4882">
        <v>45475</v>
      </c>
      <c r="AT129" vm="3129">
        <v>103.2</v>
      </c>
      <c r="AU129" vm="4882">
        <v>45475</v>
      </c>
      <c r="AV129" vm="4901">
        <v>49.98</v>
      </c>
      <c r="AW129" vm="4882">
        <v>45475</v>
      </c>
      <c r="AX129" vm="3595">
        <v>39</v>
      </c>
      <c r="AY129" vm="4882">
        <v>45475</v>
      </c>
      <c r="AZ129" vm="4902">
        <v>105.03</v>
      </c>
      <c r="BA129" vm="4882">
        <v>45475</v>
      </c>
      <c r="BB129" vm="4903">
        <v>192.27</v>
      </c>
      <c r="BC129" vm="4882">
        <v>45475</v>
      </c>
      <c r="BD129" vm="4904">
        <v>105.87</v>
      </c>
      <c r="BE129" vm="4882">
        <v>45475</v>
      </c>
      <c r="BF129" vm="3681">
        <v>38.21</v>
      </c>
      <c r="BG129" vm="4882">
        <v>45475</v>
      </c>
      <c r="BH129" vm="4905">
        <v>215.56</v>
      </c>
      <c r="BI129" vm="4882">
        <v>45475</v>
      </c>
      <c r="BJ129" vm="4906">
        <v>40.93</v>
      </c>
      <c r="BK129" vm="4882">
        <v>45475</v>
      </c>
      <c r="BL129" vm="1055">
        <v>41.1</v>
      </c>
      <c r="BM129" vm="4882">
        <v>45475</v>
      </c>
      <c r="BN129" vm="3162">
        <v>100.03</v>
      </c>
      <c r="BO129" vm="4882">
        <v>45475</v>
      </c>
      <c r="BP129" vm="4907">
        <v>163.58000000000001</v>
      </c>
      <c r="BQ129" vm="4882">
        <v>45475</v>
      </c>
      <c r="BR129" vm="4908">
        <v>213.23</v>
      </c>
      <c r="BS129" vm="4882">
        <v>45475</v>
      </c>
      <c r="BT129" vm="4909">
        <v>256.19</v>
      </c>
      <c r="BU129" vm="4882">
        <v>45475</v>
      </c>
      <c r="BV129" vm="4910">
        <v>33.29</v>
      </c>
      <c r="BW129" vm="4882">
        <v>45475</v>
      </c>
      <c r="BX129" vm="4911">
        <v>57.41</v>
      </c>
      <c r="BZ129" vm="4882">
        <v>45475</v>
      </c>
      <c r="CA129" vm="4912">
        <v>504.53</v>
      </c>
      <c r="CB129" vm="4882">
        <v>45475</v>
      </c>
      <c r="CC129" vm="4913">
        <v>112.84</v>
      </c>
      <c r="CD129" vm="4882">
        <v>45475</v>
      </c>
      <c r="CE129" vm="4914">
        <v>104.58</v>
      </c>
      <c r="CF129" vm="4882">
        <v>45475</v>
      </c>
      <c r="CG129" vm="4915">
        <v>53.61</v>
      </c>
      <c r="CH129" vm="4882">
        <v>45475</v>
      </c>
      <c r="CI129" vm="4916">
        <v>184.5052</v>
      </c>
    </row>
    <row r="130" spans="1:87">
      <c r="A130" vm="4917">
        <v>45476</v>
      </c>
      <c r="B130" vm="4918">
        <v>15.31</v>
      </c>
      <c r="C130" vm="4917">
        <v>45476</v>
      </c>
      <c r="D130" vm="4919">
        <v>62.69</v>
      </c>
      <c r="E130" vm="4917">
        <v>45476</v>
      </c>
      <c r="F130" vm="2185">
        <v>17.7</v>
      </c>
      <c r="G130" vm="4917">
        <v>45476</v>
      </c>
      <c r="H130" vm="4920">
        <v>1071.4100000000001</v>
      </c>
      <c r="I130" vm="4917">
        <v>45476</v>
      </c>
      <c r="J130" vm="4921">
        <v>138.66999999999999</v>
      </c>
      <c r="K130" vm="4917">
        <v>45476</v>
      </c>
      <c r="L130" vm="4922">
        <v>434.81</v>
      </c>
      <c r="M130" vm="4917">
        <v>45476</v>
      </c>
      <c r="N130" vm="1745">
        <v>49.55</v>
      </c>
      <c r="O130" vm="4917">
        <v>45476</v>
      </c>
      <c r="P130" vm="4923">
        <v>11.753500000000001</v>
      </c>
      <c r="Q130" vm="4917">
        <v>45476</v>
      </c>
      <c r="R130" vm="4924">
        <v>198.4</v>
      </c>
      <c r="S130" vm="4917">
        <v>45476</v>
      </c>
      <c r="T130" vm="4925">
        <v>154.55000000000001</v>
      </c>
      <c r="U130" vm="4917">
        <v>45476</v>
      </c>
      <c r="V130" vm="4926">
        <v>362.79</v>
      </c>
      <c r="W130" vm="4917">
        <v>45476</v>
      </c>
      <c r="X130" vm="4927">
        <v>460.77</v>
      </c>
      <c r="Y130" vm="4917">
        <v>45476</v>
      </c>
      <c r="Z130" vm="4928">
        <v>32.28</v>
      </c>
      <c r="AA130" vm="4917">
        <v>45476</v>
      </c>
      <c r="AB130" vm="4929">
        <v>138.87</v>
      </c>
      <c r="AC130" vm="4917">
        <v>45476</v>
      </c>
      <c r="AD130" vm="4930">
        <v>100.09</v>
      </c>
      <c r="AE130" vm="4917">
        <v>45476</v>
      </c>
      <c r="AF130" vm="4931">
        <v>221.55</v>
      </c>
      <c r="AG130" vm="4917">
        <v>45476</v>
      </c>
      <c r="AH130" vm="4932">
        <v>71.83</v>
      </c>
      <c r="AI130" vm="4917">
        <v>45476</v>
      </c>
      <c r="AJ130" vm="4933">
        <v>56.7</v>
      </c>
      <c r="AK130" vm="4917">
        <v>45476</v>
      </c>
      <c r="AL130" vm="4934">
        <v>142.86000000000001</v>
      </c>
      <c r="AM130" vm="4917">
        <v>45476</v>
      </c>
      <c r="AN130" vm="4935">
        <v>5.37</v>
      </c>
      <c r="AO130" vm="4917">
        <v>45476</v>
      </c>
      <c r="AP130" vm="4936">
        <v>74.14</v>
      </c>
      <c r="AQ130" vm="4917">
        <v>45476</v>
      </c>
      <c r="AR130" vm="4424">
        <v>60.47</v>
      </c>
      <c r="AS130" vm="4917">
        <v>45476</v>
      </c>
      <c r="AT130" vm="4937">
        <v>102.33</v>
      </c>
      <c r="AU130" vm="4917">
        <v>45476</v>
      </c>
      <c r="AV130" vm="4938">
        <v>50.9</v>
      </c>
      <c r="AW130" vm="4917">
        <v>45476</v>
      </c>
      <c r="AX130" vm="902">
        <v>40.49</v>
      </c>
      <c r="AY130" vm="4917">
        <v>45476</v>
      </c>
      <c r="AZ130" vm="3076">
        <v>107.28</v>
      </c>
      <c r="BA130" vm="4917">
        <v>45476</v>
      </c>
      <c r="BB130" vm="3198">
        <v>194.79</v>
      </c>
      <c r="BC130" vm="4917">
        <v>45476</v>
      </c>
      <c r="BD130" vm="4939">
        <v>106.44</v>
      </c>
      <c r="BE130" vm="4917">
        <v>45476</v>
      </c>
      <c r="BF130" vm="4940">
        <v>38.46</v>
      </c>
      <c r="BG130" vm="4917">
        <v>45476</v>
      </c>
      <c r="BH130" vm="4941">
        <v>217.99</v>
      </c>
      <c r="BI130" vm="4917">
        <v>45476</v>
      </c>
      <c r="BJ130" vm="4942">
        <v>40.9</v>
      </c>
      <c r="BK130" vm="4917">
        <v>45476</v>
      </c>
      <c r="BL130" vm="4943">
        <v>41.12</v>
      </c>
      <c r="BM130" vm="4917">
        <v>45476</v>
      </c>
      <c r="BN130" vm="4944">
        <v>99.62</v>
      </c>
      <c r="BO130" vm="4917">
        <v>45476</v>
      </c>
      <c r="BP130" vm="4945">
        <v>162.6</v>
      </c>
      <c r="BQ130" vm="4917">
        <v>45476</v>
      </c>
      <c r="BR130" vm="4946">
        <v>212.46</v>
      </c>
      <c r="BS130" vm="4917">
        <v>45476</v>
      </c>
      <c r="BT130" vm="4947">
        <v>260.95</v>
      </c>
      <c r="BU130" vm="4917">
        <v>45476</v>
      </c>
      <c r="BV130" vm="926">
        <v>33.549999999999997</v>
      </c>
      <c r="BW130" vm="4917">
        <v>45476</v>
      </c>
      <c r="BX130" vm="3896">
        <v>59.08</v>
      </c>
      <c r="BZ130" vm="4917">
        <v>45476</v>
      </c>
      <c r="CA130" vm="4948">
        <v>506.81</v>
      </c>
      <c r="CB130" vm="4917">
        <v>45476</v>
      </c>
      <c r="CC130" vm="4949">
        <v>113.37</v>
      </c>
      <c r="CD130" vm="4917">
        <v>45476</v>
      </c>
      <c r="CE130" vm="4950">
        <v>105.46</v>
      </c>
      <c r="CF130" vm="4917">
        <v>45476</v>
      </c>
      <c r="CG130" vm="4951">
        <v>53.95</v>
      </c>
      <c r="CH130" vm="4917">
        <v>45476</v>
      </c>
      <c r="CI130" vm="4952">
        <v>186.07589999999999</v>
      </c>
    </row>
    <row r="131" spans="1:87">
      <c r="A131" vm="4953">
        <v>45478</v>
      </c>
      <c r="B131" vm="4954">
        <v>15.19</v>
      </c>
      <c r="C131" vm="4953">
        <v>45478</v>
      </c>
      <c r="D131" vm="2280">
        <v>61.36</v>
      </c>
      <c r="E131" vm="4953">
        <v>45478</v>
      </c>
      <c r="F131" vm="1190">
        <v>17.690000000000001</v>
      </c>
      <c r="G131" vm="4953">
        <v>45478</v>
      </c>
      <c r="H131" vm="4955">
        <v>1074.48</v>
      </c>
      <c r="I131" vm="4953">
        <v>45478</v>
      </c>
      <c r="J131" vm="4956">
        <v>138.26</v>
      </c>
      <c r="K131" vm="4953">
        <v>45478</v>
      </c>
      <c r="L131" vm="4957">
        <v>443.76</v>
      </c>
      <c r="M131" vm="4953">
        <v>45478</v>
      </c>
      <c r="N131" vm="4958">
        <v>49.46</v>
      </c>
      <c r="O131" vm="4953">
        <v>45478</v>
      </c>
      <c r="P131" vm="4959">
        <v>11.8225</v>
      </c>
      <c r="Q131" vm="4953">
        <v>45478</v>
      </c>
      <c r="R131" vm="4960">
        <v>201.65</v>
      </c>
      <c r="S131" vm="4953">
        <v>45478</v>
      </c>
      <c r="T131" vm="3598">
        <v>155.87</v>
      </c>
      <c r="U131" vm="4953">
        <v>45478</v>
      </c>
      <c r="V131" vm="4961">
        <v>360.03</v>
      </c>
      <c r="W131" vm="4953">
        <v>45478</v>
      </c>
      <c r="X131" vm="4962">
        <v>467.56</v>
      </c>
      <c r="Y131" vm="4953">
        <v>45478</v>
      </c>
      <c r="Z131" vm="4963">
        <v>33.020000000000003</v>
      </c>
      <c r="AA131" vm="4953">
        <v>45478</v>
      </c>
      <c r="AB131" vm="4964">
        <v>142.37</v>
      </c>
      <c r="AC131" vm="4953">
        <v>45478</v>
      </c>
      <c r="AD131" vm="4965">
        <v>98.35</v>
      </c>
      <c r="AE131" vm="4953">
        <v>45478</v>
      </c>
      <c r="AF131" vm="4966">
        <v>226.34</v>
      </c>
      <c r="AG131" vm="4953">
        <v>45478</v>
      </c>
      <c r="AH131" vm="4967">
        <v>72.09</v>
      </c>
      <c r="AI131" vm="4953">
        <v>45478</v>
      </c>
      <c r="AJ131" vm="4968">
        <v>56.62</v>
      </c>
      <c r="AK131" vm="4953">
        <v>45478</v>
      </c>
      <c r="AL131" vm="4969">
        <v>143.02000000000001</v>
      </c>
      <c r="AM131" vm="4953">
        <v>45478</v>
      </c>
      <c r="AN131" vm="4970">
        <v>5.44</v>
      </c>
      <c r="AO131" vm="4953">
        <v>45478</v>
      </c>
      <c r="AP131" vm="4795">
        <v>73.72</v>
      </c>
      <c r="AQ131" vm="4953">
        <v>45478</v>
      </c>
      <c r="AR131" vm="4971">
        <v>59.88</v>
      </c>
      <c r="AS131" vm="4953">
        <v>45478</v>
      </c>
      <c r="AT131" vm="1141">
        <v>104.02</v>
      </c>
      <c r="AU131" vm="4953">
        <v>45478</v>
      </c>
      <c r="AV131" vm="4972">
        <v>49.93</v>
      </c>
      <c r="AW131" vm="4953">
        <v>45478</v>
      </c>
      <c r="AX131" vm="207">
        <v>40.1</v>
      </c>
      <c r="AY131" vm="4953">
        <v>45478</v>
      </c>
      <c r="AZ131" vm="4973">
        <v>105.15</v>
      </c>
      <c r="BA131" vm="4953">
        <v>45478</v>
      </c>
      <c r="BB131" vm="875">
        <v>195.64</v>
      </c>
      <c r="BC131" vm="4953">
        <v>45478</v>
      </c>
      <c r="BD131" vm="400">
        <v>106.35</v>
      </c>
      <c r="BE131" vm="4953">
        <v>45478</v>
      </c>
      <c r="BF131" vm="714">
        <v>38.840000000000003</v>
      </c>
      <c r="BG131" vm="4953">
        <v>45478</v>
      </c>
      <c r="BH131" vm="4974">
        <v>220.93</v>
      </c>
      <c r="BI131" vm="4953">
        <v>45478</v>
      </c>
      <c r="BJ131" vm="4376">
        <v>40.409999999999997</v>
      </c>
      <c r="BK131" vm="4953">
        <v>45478</v>
      </c>
      <c r="BL131" vm="4975">
        <v>41.27</v>
      </c>
      <c r="BM131" vm="4953">
        <v>45478</v>
      </c>
      <c r="BN131" vm="3505">
        <v>98.71</v>
      </c>
      <c r="BO131" vm="4953">
        <v>45478</v>
      </c>
      <c r="BP131" vm="4976">
        <v>164.39</v>
      </c>
      <c r="BQ131" vm="4953">
        <v>45478</v>
      </c>
      <c r="BR131" vm="4977">
        <v>212.24</v>
      </c>
      <c r="BS131" vm="4953">
        <v>45478</v>
      </c>
      <c r="BT131" vm="4978">
        <v>263.19</v>
      </c>
      <c r="BU131" vm="4953">
        <v>45478</v>
      </c>
      <c r="BV131" vm="4979">
        <v>32.734999999999999</v>
      </c>
      <c r="BW131" vm="4953">
        <v>45478</v>
      </c>
      <c r="BX131" vm="4980">
        <v>60.05</v>
      </c>
      <c r="BZ131" vm="4953">
        <v>45478</v>
      </c>
      <c r="CA131" vm="4981">
        <v>509.84</v>
      </c>
      <c r="CB131" vm="4953">
        <v>45478</v>
      </c>
      <c r="CC131" vm="4982">
        <v>113.82</v>
      </c>
      <c r="CD131" vm="4953">
        <v>45478</v>
      </c>
      <c r="CE131" vm="4983">
        <v>105.75</v>
      </c>
      <c r="CF131" vm="4953">
        <v>45478</v>
      </c>
      <c r="CG131" vm="4984">
        <v>54.22</v>
      </c>
      <c r="CH131" vm="4953">
        <v>45478</v>
      </c>
      <c r="CI131" vm="4985">
        <v>187.17850000000001</v>
      </c>
    </row>
    <row r="132" spans="1:87">
      <c r="A132" vm="4986">
        <v>45481</v>
      </c>
      <c r="B132" vm="4423">
        <v>15.45</v>
      </c>
      <c r="C132" vm="4986">
        <v>45481</v>
      </c>
      <c r="D132" vm="2524">
        <v>63.38</v>
      </c>
      <c r="E132" vm="4986">
        <v>45481</v>
      </c>
      <c r="F132" vm="4987">
        <v>16.899999999999999</v>
      </c>
      <c r="G132" vm="4986">
        <v>45481</v>
      </c>
      <c r="H132" vm="4988">
        <v>1077.3900000000001</v>
      </c>
      <c r="I132" vm="4986">
        <v>45481</v>
      </c>
      <c r="J132" vm="4989">
        <v>139.65</v>
      </c>
      <c r="K132" vm="4986">
        <v>45481</v>
      </c>
      <c r="L132" vm="4990">
        <v>444.53</v>
      </c>
      <c r="M132" vm="4986">
        <v>45481</v>
      </c>
      <c r="N132" vm="4958">
        <v>49.46</v>
      </c>
      <c r="O132" vm="4986">
        <v>45481</v>
      </c>
      <c r="P132" vm="4991">
        <v>12.374700000000001</v>
      </c>
      <c r="Q132" vm="4986">
        <v>45481</v>
      </c>
      <c r="R132" vm="252">
        <v>201.63</v>
      </c>
      <c r="S132" vm="4986">
        <v>45481</v>
      </c>
      <c r="T132" vm="4992">
        <v>150.66</v>
      </c>
      <c r="U132" vm="4986">
        <v>45481</v>
      </c>
      <c r="V132" vm="4993">
        <v>355</v>
      </c>
      <c r="W132" vm="4986">
        <v>45481</v>
      </c>
      <c r="X132" vm="4994">
        <v>466.24</v>
      </c>
      <c r="Y132" vm="4986">
        <v>45481</v>
      </c>
      <c r="Z132" vm="4995">
        <v>33.82</v>
      </c>
      <c r="AA132" vm="4986">
        <v>45481</v>
      </c>
      <c r="AB132" vm="4996">
        <v>143.07</v>
      </c>
      <c r="AC132" vm="4986">
        <v>45481</v>
      </c>
      <c r="AD132" vm="4997">
        <v>99.15</v>
      </c>
      <c r="AE132" vm="4986">
        <v>45481</v>
      </c>
      <c r="AF132" vm="4998">
        <v>227.82</v>
      </c>
      <c r="AG132" vm="4986">
        <v>45481</v>
      </c>
      <c r="AH132" vm="4999">
        <v>72.11</v>
      </c>
      <c r="AI132" vm="4986">
        <v>45481</v>
      </c>
      <c r="AJ132" vm="5000">
        <v>56.89</v>
      </c>
      <c r="AK132" vm="4986">
        <v>45481</v>
      </c>
      <c r="AL132" vm="5001">
        <v>141.57</v>
      </c>
      <c r="AM132" vm="4986">
        <v>45481</v>
      </c>
      <c r="AN132" vm="5002">
        <v>5.63</v>
      </c>
      <c r="AO132" vm="4986">
        <v>45481</v>
      </c>
      <c r="AP132" vm="1648">
        <v>73.37</v>
      </c>
      <c r="AQ132" vm="4986">
        <v>45481</v>
      </c>
      <c r="AR132" vm="2044">
        <v>59.54</v>
      </c>
      <c r="AS132" vm="4986">
        <v>45481</v>
      </c>
      <c r="AT132" vm="2617">
        <v>102.12</v>
      </c>
      <c r="AU132" vm="4986">
        <v>45481</v>
      </c>
      <c r="AV132" vm="5003">
        <v>49.08</v>
      </c>
      <c r="AW132" vm="4986">
        <v>45481</v>
      </c>
      <c r="AX132" vm="5004">
        <v>40.049999999999997</v>
      </c>
      <c r="AY132" vm="4986">
        <v>45481</v>
      </c>
      <c r="AZ132" vm="5005">
        <v>102.02</v>
      </c>
      <c r="BA132" vm="4986">
        <v>45481</v>
      </c>
      <c r="BB132" vm="5006">
        <v>196.17</v>
      </c>
      <c r="BC132" vm="4986">
        <v>45481</v>
      </c>
      <c r="BD132" vm="5007">
        <v>106.5</v>
      </c>
      <c r="BE132" vm="4986">
        <v>45481</v>
      </c>
      <c r="BF132" vm="5008">
        <v>38.71</v>
      </c>
      <c r="BG132" vm="4986">
        <v>45481</v>
      </c>
      <c r="BH132" vm="4045">
        <v>218.19</v>
      </c>
      <c r="BI132" vm="4986">
        <v>45481</v>
      </c>
      <c r="BJ132" vm="3888">
        <v>40.619999999999997</v>
      </c>
      <c r="BK132" vm="4986">
        <v>45481</v>
      </c>
      <c r="BL132" vm="5009">
        <v>41.53</v>
      </c>
      <c r="BM132" vm="4986">
        <v>45481</v>
      </c>
      <c r="BN132" vm="4997">
        <v>99.15</v>
      </c>
      <c r="BO132" vm="4986">
        <v>45481</v>
      </c>
      <c r="BP132" vm="5010">
        <v>162.12</v>
      </c>
      <c r="BQ132" vm="4986">
        <v>45481</v>
      </c>
      <c r="BR132" vm="5011">
        <v>211.63</v>
      </c>
      <c r="BS132" vm="4986">
        <v>45481</v>
      </c>
      <c r="BT132" vm="5012">
        <v>257.37</v>
      </c>
      <c r="BU132" vm="4986">
        <v>45481</v>
      </c>
      <c r="BV132" vm="5013">
        <v>32.691200000000002</v>
      </c>
      <c r="BW132" vm="4986">
        <v>45481</v>
      </c>
      <c r="BX132" vm="5014">
        <v>60.71</v>
      </c>
      <c r="BZ132" vm="4986">
        <v>45481</v>
      </c>
      <c r="CA132" vm="5015">
        <v>510.33</v>
      </c>
      <c r="CB132" vm="4986">
        <v>45481</v>
      </c>
      <c r="CC132" vm="5016">
        <v>114.16</v>
      </c>
      <c r="CD132" vm="4986">
        <v>45481</v>
      </c>
      <c r="CE132" vm="5017">
        <v>106.08</v>
      </c>
      <c r="CF132" vm="4986">
        <v>45481</v>
      </c>
      <c r="CG132" vm="5018">
        <v>54.32</v>
      </c>
      <c r="CH132" vm="4986">
        <v>45481</v>
      </c>
      <c r="CI132" vm="5019">
        <v>187.19290000000001</v>
      </c>
    </row>
    <row r="133" spans="1:87">
      <c r="A133" vm="5020">
        <v>45482</v>
      </c>
      <c r="B133" vm="5021">
        <v>15.61</v>
      </c>
      <c r="C133" vm="5020">
        <v>45482</v>
      </c>
      <c r="D133" vm="5022">
        <v>63.13</v>
      </c>
      <c r="E133" vm="5020">
        <v>45482</v>
      </c>
      <c r="F133" vm="3841">
        <v>16.920000000000002</v>
      </c>
      <c r="G133" vm="5020">
        <v>45482</v>
      </c>
      <c r="H133" vm="5023">
        <v>1059.97</v>
      </c>
      <c r="I133" vm="5020">
        <v>45482</v>
      </c>
      <c r="J133" vm="5024">
        <v>140.58000000000001</v>
      </c>
      <c r="K133" vm="5020">
        <v>45482</v>
      </c>
      <c r="L133" vm="5025">
        <v>442.3</v>
      </c>
      <c r="M133" vm="5020">
        <v>45482</v>
      </c>
      <c r="N133" vm="5026">
        <v>48.66</v>
      </c>
      <c r="O133" vm="5020">
        <v>45482</v>
      </c>
      <c r="P133" vm="5027">
        <v>12.4634</v>
      </c>
      <c r="Q133" vm="5020">
        <v>45482</v>
      </c>
      <c r="R133" vm="5028">
        <v>197.36</v>
      </c>
      <c r="S133" vm="5020">
        <v>45482</v>
      </c>
      <c r="T133" vm="5029">
        <v>148.34</v>
      </c>
      <c r="U133" vm="5020">
        <v>45482</v>
      </c>
      <c r="V133" vm="5030">
        <v>348.84</v>
      </c>
      <c r="W133" vm="5020">
        <v>45482</v>
      </c>
      <c r="X133" vm="5031">
        <v>459.54</v>
      </c>
      <c r="Y133" vm="5020">
        <v>45482</v>
      </c>
      <c r="Z133" vm="1458">
        <v>33.700000000000003</v>
      </c>
      <c r="AA133" vm="5020">
        <v>45482</v>
      </c>
      <c r="AB133" vm="5032">
        <v>140.43</v>
      </c>
      <c r="AC133" vm="5020">
        <v>45482</v>
      </c>
      <c r="AD133" vm="43">
        <v>90.47</v>
      </c>
      <c r="AE133" vm="5020">
        <v>45482</v>
      </c>
      <c r="AF133" vm="5033">
        <v>228.68</v>
      </c>
      <c r="AG133" vm="5020">
        <v>45482</v>
      </c>
      <c r="AH133" vm="5034">
        <v>72.12</v>
      </c>
      <c r="AI133" vm="5020">
        <v>45482</v>
      </c>
      <c r="AJ133" vm="2486">
        <v>57.62</v>
      </c>
      <c r="AK133" vm="5020">
        <v>45482</v>
      </c>
      <c r="AL133" vm="5035">
        <v>137.46</v>
      </c>
      <c r="AM133" vm="5020">
        <v>45482</v>
      </c>
      <c r="AN133" vm="5036">
        <v>6.58</v>
      </c>
      <c r="AO133" vm="5020">
        <v>45482</v>
      </c>
      <c r="AP133" vm="5037">
        <v>74.42</v>
      </c>
      <c r="AQ133" vm="5020">
        <v>45482</v>
      </c>
      <c r="AR133" vm="4184">
        <v>60.21</v>
      </c>
      <c r="AS133" vm="5020">
        <v>45482</v>
      </c>
      <c r="AT133" vm="5038">
        <v>101.64</v>
      </c>
      <c r="AU133" vm="5020">
        <v>45482</v>
      </c>
      <c r="AV133" vm="1225">
        <v>48.56</v>
      </c>
      <c r="AW133" vm="5020">
        <v>45482</v>
      </c>
      <c r="AX133" vm="5039">
        <v>39.47</v>
      </c>
      <c r="AY133" vm="5020">
        <v>45482</v>
      </c>
      <c r="AZ133" vm="5040">
        <v>102.03</v>
      </c>
      <c r="BA133" vm="5020">
        <v>45482</v>
      </c>
      <c r="BB133" vm="5041">
        <v>195.96</v>
      </c>
      <c r="BC133" vm="5020">
        <v>45482</v>
      </c>
      <c r="BD133" vm="5042">
        <v>104.21</v>
      </c>
      <c r="BE133" vm="5020">
        <v>45482</v>
      </c>
      <c r="BF133" vm="3121">
        <v>38.6</v>
      </c>
      <c r="BG133" vm="5020">
        <v>45482</v>
      </c>
      <c r="BH133" vm="5043">
        <v>218.56</v>
      </c>
      <c r="BI133" vm="5020">
        <v>45482</v>
      </c>
      <c r="BJ133" vm="5044">
        <v>41.42</v>
      </c>
      <c r="BK133" vm="5020">
        <v>45482</v>
      </c>
      <c r="BL133" vm="5045">
        <v>41.3</v>
      </c>
      <c r="BM133" vm="5020">
        <v>45482</v>
      </c>
      <c r="BN133" vm="4084">
        <v>99.75</v>
      </c>
      <c r="BO133" vm="5020">
        <v>45482</v>
      </c>
      <c r="BP133" vm="5046">
        <v>161.9</v>
      </c>
      <c r="BQ133" vm="5020">
        <v>45482</v>
      </c>
      <c r="BR133" vm="5047">
        <v>210.6</v>
      </c>
      <c r="BS133" vm="5020">
        <v>45482</v>
      </c>
      <c r="BT133" vm="5048">
        <v>252.43</v>
      </c>
      <c r="BU133" vm="5020">
        <v>45482</v>
      </c>
      <c r="BV133" vm="5049">
        <v>32.29</v>
      </c>
      <c r="BW133" vm="5020">
        <v>45482</v>
      </c>
      <c r="BX133" vm="403">
        <v>60.35</v>
      </c>
      <c r="BZ133" vm="5020">
        <v>45482</v>
      </c>
      <c r="CA133" vm="5050">
        <v>510.89</v>
      </c>
      <c r="CB133" vm="5020">
        <v>45482</v>
      </c>
      <c r="CC133" vm="5051">
        <v>114.22</v>
      </c>
      <c r="CD133" vm="5020">
        <v>45482</v>
      </c>
      <c r="CE133" vm="5052">
        <v>106.05</v>
      </c>
      <c r="CF133" vm="5020">
        <v>45482</v>
      </c>
      <c r="CG133" vm="5053">
        <v>54.42</v>
      </c>
      <c r="CH133" vm="5020">
        <v>45482</v>
      </c>
      <c r="CI133" vm="5054">
        <v>187.24250000000001</v>
      </c>
    </row>
    <row r="134" spans="1:87">
      <c r="A134" vm="5055">
        <v>45483</v>
      </c>
      <c r="B134" vm="5056">
        <v>15.46</v>
      </c>
      <c r="C134" vm="5055">
        <v>45483</v>
      </c>
      <c r="D134" vm="5057">
        <v>64.23</v>
      </c>
      <c r="E134" vm="5055">
        <v>45483</v>
      </c>
      <c r="F134" vm="5058">
        <v>17.23</v>
      </c>
      <c r="G134" vm="5055">
        <v>45483</v>
      </c>
      <c r="H134" vm="5059">
        <v>1098.95</v>
      </c>
      <c r="I134" vm="5055">
        <v>45483</v>
      </c>
      <c r="J134" vm="5060">
        <v>144.09</v>
      </c>
      <c r="K134" vm="5055">
        <v>45483</v>
      </c>
      <c r="L134" vm="5061">
        <v>444.74</v>
      </c>
      <c r="M134" vm="5055">
        <v>45483</v>
      </c>
      <c r="N134" vm="5062">
        <v>49.51</v>
      </c>
      <c r="O134" vm="5055">
        <v>45483</v>
      </c>
      <c r="P134" vm="1356">
        <v>12.7395</v>
      </c>
      <c r="Q134" vm="5055">
        <v>45483</v>
      </c>
      <c r="R134" vm="5063">
        <v>197.37</v>
      </c>
      <c r="S134" vm="5055">
        <v>45483</v>
      </c>
      <c r="T134" vm="5064">
        <v>151.52000000000001</v>
      </c>
      <c r="U134" vm="5055">
        <v>45483</v>
      </c>
      <c r="V134" vm="5065">
        <v>351.53</v>
      </c>
      <c r="W134" vm="5055">
        <v>45483</v>
      </c>
      <c r="X134" vm="5066">
        <v>466.25</v>
      </c>
      <c r="Y134" vm="5055">
        <v>45483</v>
      </c>
      <c r="Z134" vm="5067">
        <v>35.14</v>
      </c>
      <c r="AA134" vm="5055">
        <v>45483</v>
      </c>
      <c r="AB134" vm="4828">
        <v>142.74</v>
      </c>
      <c r="AC134" vm="5055">
        <v>45483</v>
      </c>
      <c r="AD134" vm="5068">
        <v>96.9</v>
      </c>
      <c r="AE134" vm="5055">
        <v>45483</v>
      </c>
      <c r="AF134" vm="5069">
        <v>232.98</v>
      </c>
      <c r="AG134" vm="5055">
        <v>45483</v>
      </c>
      <c r="AH134" vm="5070">
        <v>72.900000000000006</v>
      </c>
      <c r="AI134" vm="5055">
        <v>45483</v>
      </c>
      <c r="AJ134" vm="5071">
        <v>57.53</v>
      </c>
      <c r="AK134" vm="5055">
        <v>45483</v>
      </c>
      <c r="AL134" vm="5072">
        <v>137.5</v>
      </c>
      <c r="AM134" vm="5055">
        <v>45483</v>
      </c>
      <c r="AN134" vm="792">
        <v>7.23</v>
      </c>
      <c r="AO134" vm="5055">
        <v>45483</v>
      </c>
      <c r="AP134" vm="5073">
        <v>75.489999999999995</v>
      </c>
      <c r="AQ134" vm="5055">
        <v>45483</v>
      </c>
      <c r="AR134" vm="4256">
        <v>60.7</v>
      </c>
      <c r="AS134" vm="5055">
        <v>45483</v>
      </c>
      <c r="AT134" vm="2496">
        <v>103.05</v>
      </c>
      <c r="AU134" vm="5055">
        <v>45483</v>
      </c>
      <c r="AV134" vm="5074">
        <v>48.29</v>
      </c>
      <c r="AW134" vm="5055">
        <v>45483</v>
      </c>
      <c r="AX134" vm="5075">
        <v>39.979999999999997</v>
      </c>
      <c r="AY134" vm="5055">
        <v>45483</v>
      </c>
      <c r="AZ134" vm="5076">
        <v>99.01</v>
      </c>
      <c r="BA134" vm="5055">
        <v>45483</v>
      </c>
      <c r="BB134" vm="5077">
        <v>196.77</v>
      </c>
      <c r="BC134" vm="5055">
        <v>45483</v>
      </c>
      <c r="BD134" vm="5078">
        <v>102.21</v>
      </c>
      <c r="BE134" vm="5055">
        <v>45483</v>
      </c>
      <c r="BF134" vm="374">
        <v>38.56</v>
      </c>
      <c r="BG134" vm="5055">
        <v>45483</v>
      </c>
      <c r="BH134" vm="5079">
        <v>219.36</v>
      </c>
      <c r="BI134" vm="5055">
        <v>45483</v>
      </c>
      <c r="BJ134" vm="4872">
        <v>41.74</v>
      </c>
      <c r="BK134" vm="5055">
        <v>45483</v>
      </c>
      <c r="BL134" vm="1048">
        <v>41.08</v>
      </c>
      <c r="BM134" vm="5055">
        <v>45483</v>
      </c>
      <c r="BN134" vm="339">
        <v>100.1</v>
      </c>
      <c r="BO134" vm="5055">
        <v>45483</v>
      </c>
      <c r="BP134" vm="5080">
        <v>163.59</v>
      </c>
      <c r="BQ134" vm="5055">
        <v>45483</v>
      </c>
      <c r="BR134" vm="5081">
        <v>214.49</v>
      </c>
      <c r="BS134" vm="5055">
        <v>45483</v>
      </c>
      <c r="BT134" vm="5082">
        <v>252.59</v>
      </c>
      <c r="BU134" vm="5055">
        <v>45483</v>
      </c>
      <c r="BV134" vm="5083">
        <v>32.369999999999997</v>
      </c>
      <c r="BW134" vm="5055">
        <v>45483</v>
      </c>
      <c r="BX134" vm="5084">
        <v>61.44</v>
      </c>
      <c r="BZ134" vm="5055">
        <v>45483</v>
      </c>
      <c r="CA134" vm="5085">
        <v>515.80999999999995</v>
      </c>
      <c r="CB134" vm="5055">
        <v>45483</v>
      </c>
      <c r="CC134" vm="3181">
        <v>115.27</v>
      </c>
      <c r="CD134" vm="5055">
        <v>45483</v>
      </c>
      <c r="CE134" vm="5086">
        <v>107.2</v>
      </c>
      <c r="CF134" vm="5055">
        <v>45483</v>
      </c>
      <c r="CG134" vm="535">
        <v>55.04</v>
      </c>
      <c r="CH134" vm="5055">
        <v>45483</v>
      </c>
      <c r="CI134" vm="5087">
        <v>189.15379999999999</v>
      </c>
    </row>
    <row r="135" spans="1:87">
      <c r="A135" vm="5088">
        <v>45484</v>
      </c>
      <c r="B135" vm="4241">
        <v>16.309999999999999</v>
      </c>
      <c r="C135" vm="5088">
        <v>45484</v>
      </c>
      <c r="D135" vm="5089">
        <v>64.25</v>
      </c>
      <c r="E135" vm="5088">
        <v>45484</v>
      </c>
      <c r="F135" vm="5090">
        <v>17.46</v>
      </c>
      <c r="G135" vm="5088">
        <v>45484</v>
      </c>
      <c r="H135" vm="5091">
        <v>1062.5</v>
      </c>
      <c r="I135" vm="5088">
        <v>45484</v>
      </c>
      <c r="J135" vm="5092">
        <v>145.30000000000001</v>
      </c>
      <c r="K135" vm="5088">
        <v>45484</v>
      </c>
      <c r="L135" vm="5093">
        <v>443.5</v>
      </c>
      <c r="M135" vm="5088">
        <v>45484</v>
      </c>
      <c r="N135" vm="5094">
        <v>49.79</v>
      </c>
      <c r="O135" vm="5088">
        <v>45484</v>
      </c>
      <c r="P135" vm="5095">
        <v>13.055</v>
      </c>
      <c r="Q135" vm="5088">
        <v>45484</v>
      </c>
      <c r="R135" vm="5096">
        <v>195.92</v>
      </c>
      <c r="S135" vm="5088">
        <v>45484</v>
      </c>
      <c r="T135" vm="5097">
        <v>154.13</v>
      </c>
      <c r="U135" vm="5088">
        <v>45484</v>
      </c>
      <c r="V135" vm="5098">
        <v>361.6</v>
      </c>
      <c r="W135" vm="5088">
        <v>45484</v>
      </c>
      <c r="X135" vm="5099">
        <v>454.7</v>
      </c>
      <c r="Y135" vm="5088">
        <v>45484</v>
      </c>
      <c r="Z135" vm="5100">
        <v>36.9</v>
      </c>
      <c r="AA135" vm="5088">
        <v>45484</v>
      </c>
      <c r="AB135" vm="5101">
        <v>139.79</v>
      </c>
      <c r="AC135" vm="5088">
        <v>45484</v>
      </c>
      <c r="AD135" vm="5102">
        <v>97.95</v>
      </c>
      <c r="AE135" vm="5088">
        <v>45484</v>
      </c>
      <c r="AF135" vm="1246">
        <v>227.57</v>
      </c>
      <c r="AG135" vm="5088">
        <v>45484</v>
      </c>
      <c r="AH135" vm="5103">
        <v>74.7</v>
      </c>
      <c r="AI135" vm="5088">
        <v>45484</v>
      </c>
      <c r="AJ135" vm="2068">
        <v>58.21</v>
      </c>
      <c r="AK135" vm="5088">
        <v>45484</v>
      </c>
      <c r="AL135" vm="5104">
        <v>138.18</v>
      </c>
      <c r="AM135" vm="5088">
        <v>45484</v>
      </c>
      <c r="AN135" vm="5105">
        <v>7.66</v>
      </c>
      <c r="AO135" vm="5088">
        <v>45484</v>
      </c>
      <c r="AP135" vm="5106">
        <v>76.48</v>
      </c>
      <c r="AQ135" vm="5088">
        <v>45484</v>
      </c>
      <c r="AR135" vm="5107">
        <v>61.47</v>
      </c>
      <c r="AS135" vm="5088">
        <v>45484</v>
      </c>
      <c r="AT135" vm="5108">
        <v>104.18</v>
      </c>
      <c r="AU135" vm="5088">
        <v>45484</v>
      </c>
      <c r="AV135" vm="3468">
        <v>49.67</v>
      </c>
      <c r="AW135" vm="5088">
        <v>45484</v>
      </c>
      <c r="AX135" vm="2656">
        <v>40.86</v>
      </c>
      <c r="AY135" vm="5088">
        <v>45484</v>
      </c>
      <c r="AZ135" vm="4514">
        <v>103.68</v>
      </c>
      <c r="BA135" vm="5088">
        <v>45484</v>
      </c>
      <c r="BB135" vm="5109">
        <v>207.2</v>
      </c>
      <c r="BC135" vm="5088">
        <v>45484</v>
      </c>
      <c r="BD135" vm="4195">
        <v>101.61</v>
      </c>
      <c r="BE135" vm="5088">
        <v>45484</v>
      </c>
      <c r="BF135" vm="5110">
        <v>38.9</v>
      </c>
      <c r="BG135" vm="5088">
        <v>45484</v>
      </c>
      <c r="BH135" vm="5111">
        <v>223.25</v>
      </c>
      <c r="BI135" vm="5088">
        <v>45484</v>
      </c>
      <c r="BJ135" vm="5112">
        <v>41.81</v>
      </c>
      <c r="BK135" vm="5088">
        <v>45484</v>
      </c>
      <c r="BL135" vm="5045">
        <v>41.3</v>
      </c>
      <c r="BM135" vm="5088">
        <v>45484</v>
      </c>
      <c r="BN135" vm="5113">
        <v>101.34</v>
      </c>
      <c r="BO135" vm="5088">
        <v>45484</v>
      </c>
      <c r="BP135" vm="5114">
        <v>163.95</v>
      </c>
      <c r="BQ135" vm="5088">
        <v>45484</v>
      </c>
      <c r="BR135" vm="5115">
        <v>214.85</v>
      </c>
      <c r="BS135" vm="5088">
        <v>45484</v>
      </c>
      <c r="BT135" vm="167">
        <v>251.12</v>
      </c>
      <c r="BU135" vm="5088">
        <v>45484</v>
      </c>
      <c r="BV135" vm="5116">
        <v>33.003399999999999</v>
      </c>
      <c r="BW135" vm="5088">
        <v>45484</v>
      </c>
      <c r="BX135" vm="5117">
        <v>62.85</v>
      </c>
      <c r="BZ135" vm="5088">
        <v>45484</v>
      </c>
      <c r="CA135" vm="5118">
        <v>511.39</v>
      </c>
      <c r="CB135" vm="5088">
        <v>45484</v>
      </c>
      <c r="CC135" vm="5119">
        <v>114.86</v>
      </c>
      <c r="CD135" vm="5088">
        <v>45484</v>
      </c>
      <c r="CE135" vm="5120">
        <v>106.24</v>
      </c>
      <c r="CF135" vm="5088">
        <v>45484</v>
      </c>
      <c r="CG135" vm="5121">
        <v>54.51</v>
      </c>
      <c r="CH135" vm="5088">
        <v>45484</v>
      </c>
      <c r="CI135" vm="5122">
        <v>188.6557</v>
      </c>
    </row>
    <row r="136" spans="1:87">
      <c r="A136" vm="5123">
        <v>45485</v>
      </c>
      <c r="B136" vm="5124">
        <v>16.579999999999998</v>
      </c>
      <c r="C136" vm="5123">
        <v>45485</v>
      </c>
      <c r="D136" vm="5125">
        <v>64.28</v>
      </c>
      <c r="E136" vm="5123">
        <v>45485</v>
      </c>
      <c r="F136" vm="2185">
        <v>17.7</v>
      </c>
      <c r="G136" vm="5123">
        <v>45485</v>
      </c>
      <c r="H136" vm="5126">
        <v>1085.26</v>
      </c>
      <c r="I136" vm="5123">
        <v>45485</v>
      </c>
      <c r="J136" vm="5127">
        <v>145.68</v>
      </c>
      <c r="K136" vm="5123">
        <v>45485</v>
      </c>
      <c r="L136" vm="5128">
        <v>444.16</v>
      </c>
      <c r="M136" vm="5123">
        <v>45485</v>
      </c>
      <c r="N136" vm="5129">
        <v>51.02</v>
      </c>
      <c r="O136" vm="5123">
        <v>45485</v>
      </c>
      <c r="P136" vm="1319">
        <v>13.1241</v>
      </c>
      <c r="Q136" vm="5123">
        <v>45485</v>
      </c>
      <c r="R136" vm="5130">
        <v>201.9</v>
      </c>
      <c r="S136" vm="5123">
        <v>45485</v>
      </c>
      <c r="T136" vm="5131">
        <v>158.53</v>
      </c>
      <c r="U136" vm="5123">
        <v>45485</v>
      </c>
      <c r="V136" vm="5132">
        <v>365.33</v>
      </c>
      <c r="W136" vm="5123">
        <v>45485</v>
      </c>
      <c r="X136" vm="5133">
        <v>453.55</v>
      </c>
      <c r="Y136" vm="5123">
        <v>45485</v>
      </c>
      <c r="Z136" vm="5134">
        <v>35.86</v>
      </c>
      <c r="AA136" vm="5123">
        <v>45485</v>
      </c>
      <c r="AB136" vm="5135">
        <v>142.08000000000001</v>
      </c>
      <c r="AC136" vm="5123">
        <v>45485</v>
      </c>
      <c r="AD136" vm="5136">
        <v>97.87</v>
      </c>
      <c r="AE136" vm="5123">
        <v>45485</v>
      </c>
      <c r="AF136" vm="5137">
        <v>230.54</v>
      </c>
      <c r="AG136" vm="5123">
        <v>45485</v>
      </c>
      <c r="AH136" vm="5138">
        <v>76</v>
      </c>
      <c r="AI136" vm="5123">
        <v>45485</v>
      </c>
      <c r="AJ136" vm="5139">
        <v>59</v>
      </c>
      <c r="AK136" vm="5123">
        <v>45485</v>
      </c>
      <c r="AL136" vm="5140">
        <v>135.75</v>
      </c>
      <c r="AM136" vm="5123">
        <v>45485</v>
      </c>
      <c r="AN136" vm="5141">
        <v>7.52</v>
      </c>
      <c r="AO136" vm="5123">
        <v>45485</v>
      </c>
      <c r="AP136" vm="5142">
        <v>78.56</v>
      </c>
      <c r="AQ136" vm="5123">
        <v>45485</v>
      </c>
      <c r="AR136" vm="5143">
        <v>64.69</v>
      </c>
      <c r="AS136" vm="5123">
        <v>45485</v>
      </c>
      <c r="AT136" vm="5144">
        <v>104.22</v>
      </c>
      <c r="AU136" vm="5123">
        <v>45485</v>
      </c>
      <c r="AV136" vm="1088">
        <v>49.68</v>
      </c>
      <c r="AW136" vm="5123">
        <v>45485</v>
      </c>
      <c r="AX136" vm="5044">
        <v>41.42</v>
      </c>
      <c r="AY136" vm="5123">
        <v>45485</v>
      </c>
      <c r="AZ136" vm="5145">
        <v>107.43</v>
      </c>
      <c r="BA136" vm="5123">
        <v>45485</v>
      </c>
      <c r="BB136" vm="5146">
        <v>210.61</v>
      </c>
      <c r="BC136" vm="5123">
        <v>45485</v>
      </c>
      <c r="BD136" vm="3012">
        <v>103.36</v>
      </c>
      <c r="BE136" vm="5123">
        <v>45485</v>
      </c>
      <c r="BF136" vm="78">
        <v>39.159999999999997</v>
      </c>
      <c r="BG136" vm="5123">
        <v>45485</v>
      </c>
      <c r="BH136" vm="5147">
        <v>223.11</v>
      </c>
      <c r="BI136" vm="5123">
        <v>45485</v>
      </c>
      <c r="BJ136" vm="5148">
        <v>41.59</v>
      </c>
      <c r="BK136" vm="5123">
        <v>45485</v>
      </c>
      <c r="BL136" vm="5149">
        <v>41.43</v>
      </c>
      <c r="BM136" vm="5123">
        <v>45485</v>
      </c>
      <c r="BN136" vm="5150">
        <v>101.75</v>
      </c>
      <c r="BO136" vm="5123">
        <v>45485</v>
      </c>
      <c r="BP136" vm="5151">
        <v>166.38</v>
      </c>
      <c r="BQ136" vm="5123">
        <v>45485</v>
      </c>
      <c r="BR136" vm="5152">
        <v>215.11</v>
      </c>
      <c r="BS136" vm="5123">
        <v>45485</v>
      </c>
      <c r="BT136" vm="5153">
        <v>253.97</v>
      </c>
      <c r="BU136" vm="5123">
        <v>45485</v>
      </c>
      <c r="BV136" vm="2641">
        <v>33.06</v>
      </c>
      <c r="BW136" vm="5123">
        <v>45485</v>
      </c>
      <c r="BX136" vm="5154">
        <v>62.15</v>
      </c>
      <c r="BZ136" vm="5123">
        <v>45485</v>
      </c>
      <c r="CA136" vm="5155">
        <v>514.54999999999995</v>
      </c>
      <c r="CB136" vm="5123">
        <v>45485</v>
      </c>
      <c r="CC136" vm="5156">
        <v>115.95</v>
      </c>
      <c r="CD136" vm="5123">
        <v>45485</v>
      </c>
      <c r="CE136" vm="5157">
        <v>107.01</v>
      </c>
      <c r="CF136" vm="5123">
        <v>45485</v>
      </c>
      <c r="CG136" vm="365">
        <v>54.85</v>
      </c>
      <c r="CH136" vm="5123">
        <v>45485</v>
      </c>
      <c r="CI136" vm="5158">
        <v>189.84780000000001</v>
      </c>
    </row>
    <row r="137" spans="1:87">
      <c r="A137" vm="5159">
        <v>45488</v>
      </c>
      <c r="B137" vm="5160">
        <v>16.75</v>
      </c>
      <c r="C137" vm="5159">
        <v>45488</v>
      </c>
      <c r="D137" vm="5161">
        <v>63.4</v>
      </c>
      <c r="E137" vm="5159">
        <v>45488</v>
      </c>
      <c r="F137" vm="1431">
        <v>17.809999999999999</v>
      </c>
      <c r="G137" vm="5159">
        <v>45488</v>
      </c>
      <c r="H137" vm="5162">
        <v>1063.6300000000001</v>
      </c>
      <c r="I137" vm="5159">
        <v>45488</v>
      </c>
      <c r="J137" vm="5163">
        <v>145</v>
      </c>
      <c r="K137" vm="5159">
        <v>45488</v>
      </c>
      <c r="L137" vm="5164">
        <v>437.25</v>
      </c>
      <c r="M137" vm="5159">
        <v>45488</v>
      </c>
      <c r="N137" vm="5165">
        <v>50.39</v>
      </c>
      <c r="O137" vm="5159">
        <v>45488</v>
      </c>
      <c r="P137" vm="737">
        <v>13.133900000000001</v>
      </c>
      <c r="Q137" vm="5159">
        <v>45488</v>
      </c>
      <c r="R137" vm="5166">
        <v>204.47</v>
      </c>
      <c r="S137" vm="5159">
        <v>45488</v>
      </c>
      <c r="T137" vm="5167">
        <v>153.32</v>
      </c>
      <c r="U137" vm="5159">
        <v>45488</v>
      </c>
      <c r="V137" vm="5168">
        <v>371.67</v>
      </c>
      <c r="W137" vm="5159">
        <v>45488</v>
      </c>
      <c r="X137" vm="5169">
        <v>453.96</v>
      </c>
      <c r="Y137" vm="5159">
        <v>45488</v>
      </c>
      <c r="Z137" vm="5170">
        <v>36.450000000000003</v>
      </c>
      <c r="AA137" vm="5159">
        <v>45488</v>
      </c>
      <c r="AB137" vm="5171">
        <v>141.38999999999999</v>
      </c>
      <c r="AC137" vm="5159">
        <v>45488</v>
      </c>
      <c r="AD137" vm="5172">
        <v>95.49</v>
      </c>
      <c r="AE137" vm="5159">
        <v>45488</v>
      </c>
      <c r="AF137" vm="5173">
        <v>234.4</v>
      </c>
      <c r="AG137" vm="5159">
        <v>45488</v>
      </c>
      <c r="AH137" vm="5174">
        <v>70.97</v>
      </c>
      <c r="AI137" vm="5159">
        <v>45488</v>
      </c>
      <c r="AJ137" vm="4764">
        <v>58.67</v>
      </c>
      <c r="AK137" vm="5159">
        <v>45488</v>
      </c>
      <c r="AL137" vm="5175">
        <v>133.72</v>
      </c>
      <c r="AM137" vm="5159">
        <v>45488</v>
      </c>
      <c r="AN137" vm="5141">
        <v>7.52</v>
      </c>
      <c r="AO137" vm="5159">
        <v>45488</v>
      </c>
      <c r="AP137" vm="5176">
        <v>78.94</v>
      </c>
      <c r="AQ137" vm="5159">
        <v>45488</v>
      </c>
      <c r="AR137" vm="5177">
        <v>65.709999999999994</v>
      </c>
      <c r="AS137" vm="5159">
        <v>45488</v>
      </c>
      <c r="AT137" vm="3897">
        <v>102.96</v>
      </c>
      <c r="AU137" vm="5159">
        <v>45488</v>
      </c>
      <c r="AV137" vm="5178">
        <v>50.01</v>
      </c>
      <c r="AW137" vm="5159">
        <v>45488</v>
      </c>
      <c r="AX137" vm="5179">
        <v>40.51</v>
      </c>
      <c r="AY137" vm="5159">
        <v>45488</v>
      </c>
      <c r="AZ137" vm="5180">
        <v>108.13</v>
      </c>
      <c r="BA137" vm="5159">
        <v>45488</v>
      </c>
      <c r="BB137" vm="5181">
        <v>208.84</v>
      </c>
      <c r="BC137" vm="5159">
        <v>45488</v>
      </c>
      <c r="BD137" vm="5182">
        <v>101.04</v>
      </c>
      <c r="BE137" vm="5159">
        <v>45488</v>
      </c>
      <c r="BF137" vm="5183">
        <v>38.67</v>
      </c>
      <c r="BG137" vm="5159">
        <v>45488</v>
      </c>
      <c r="BH137" vm="5184">
        <v>223.83</v>
      </c>
      <c r="BI137" vm="5159">
        <v>45488</v>
      </c>
      <c r="BJ137" vm="3190">
        <v>41.89</v>
      </c>
      <c r="BK137" vm="5159">
        <v>45488</v>
      </c>
      <c r="BL137" vm="5185">
        <v>40.79</v>
      </c>
      <c r="BM137" vm="5159">
        <v>45488</v>
      </c>
      <c r="BN137" vm="1021">
        <v>102.68</v>
      </c>
      <c r="BO137" vm="5159">
        <v>45488</v>
      </c>
      <c r="BP137" vm="5186">
        <v>163.86</v>
      </c>
      <c r="BQ137" vm="5159">
        <v>45488</v>
      </c>
      <c r="BR137" vm="3975">
        <v>215.72</v>
      </c>
      <c r="BS137" vm="5159">
        <v>45488</v>
      </c>
      <c r="BT137" vm="5187">
        <v>252.86</v>
      </c>
      <c r="BU137" vm="5159">
        <v>45488</v>
      </c>
      <c r="BV137" vm="5188">
        <v>33.609000000000002</v>
      </c>
      <c r="BW137" vm="5159">
        <v>45488</v>
      </c>
      <c r="BX137" vm="5189">
        <v>60.81</v>
      </c>
      <c r="BZ137" vm="5159">
        <v>45488</v>
      </c>
      <c r="CA137" vm="5190">
        <v>516.11</v>
      </c>
      <c r="CB137" vm="5159">
        <v>45488</v>
      </c>
      <c r="CC137" vm="5191">
        <v>116.17</v>
      </c>
      <c r="CD137" vm="5159">
        <v>45488</v>
      </c>
      <c r="CE137" vm="1572">
        <v>107.19</v>
      </c>
      <c r="CF137" vm="5159">
        <v>45488</v>
      </c>
      <c r="CG137" vm="1126">
        <v>55.11</v>
      </c>
      <c r="CH137" vm="5159">
        <v>45488</v>
      </c>
      <c r="CI137" vm="5192">
        <v>189.72499999999999</v>
      </c>
    </row>
    <row r="138" spans="1:87">
      <c r="A138" vm="5193">
        <v>45489</v>
      </c>
      <c r="B138" vm="5194">
        <v>16.989999999999998</v>
      </c>
      <c r="C138" vm="5193">
        <v>45489</v>
      </c>
      <c r="D138" vm="5195">
        <v>64.56</v>
      </c>
      <c r="E138" vm="5193">
        <v>45489</v>
      </c>
      <c r="F138" vm="3019">
        <v>18.37</v>
      </c>
      <c r="G138" vm="5193">
        <v>45489</v>
      </c>
      <c r="H138" vm="5196">
        <v>1068.19</v>
      </c>
      <c r="I138" vm="5193">
        <v>45489</v>
      </c>
      <c r="J138" vm="5197">
        <v>146.66999999999999</v>
      </c>
      <c r="K138" vm="5193">
        <v>45489</v>
      </c>
      <c r="L138" vm="5198">
        <v>438.01</v>
      </c>
      <c r="M138" vm="5193">
        <v>45489</v>
      </c>
      <c r="N138" vm="5199">
        <v>50.75</v>
      </c>
      <c r="O138" vm="5193">
        <v>45489</v>
      </c>
      <c r="P138" vm="5200">
        <v>13.449400000000001</v>
      </c>
      <c r="Q138" vm="5193">
        <v>45489</v>
      </c>
      <c r="R138" vm="5201">
        <v>203.12</v>
      </c>
      <c r="S138" vm="5193">
        <v>45489</v>
      </c>
      <c r="T138" vm="5202">
        <v>151.6</v>
      </c>
      <c r="U138" vm="5193">
        <v>45489</v>
      </c>
      <c r="V138" vm="5203">
        <v>377.51</v>
      </c>
      <c r="W138" vm="5193">
        <v>45489</v>
      </c>
      <c r="X138" vm="5204">
        <v>449.52</v>
      </c>
      <c r="Y138" vm="5193">
        <v>45489</v>
      </c>
      <c r="Z138" vm="5205">
        <v>36.33</v>
      </c>
      <c r="AA138" vm="5193">
        <v>45489</v>
      </c>
      <c r="AB138" vm="5206">
        <v>140.87</v>
      </c>
      <c r="AC138" vm="5193">
        <v>45489</v>
      </c>
      <c r="AD138" vm="5207">
        <v>97.71</v>
      </c>
      <c r="AE138" vm="5193">
        <v>45489</v>
      </c>
      <c r="AF138" vm="5208">
        <v>234.82</v>
      </c>
      <c r="AG138" vm="5193">
        <v>45489</v>
      </c>
      <c r="AH138" vm="5209">
        <v>71.900000000000006</v>
      </c>
      <c r="AI138" vm="5193">
        <v>45489</v>
      </c>
      <c r="AJ138" vm="5210">
        <v>60.06</v>
      </c>
      <c r="AK138" vm="5193">
        <v>45489</v>
      </c>
      <c r="AL138" vm="4354">
        <v>136.21</v>
      </c>
      <c r="AM138" vm="5193">
        <v>45489</v>
      </c>
      <c r="AN138" vm="5211">
        <v>7.59</v>
      </c>
      <c r="AO138" vm="5193">
        <v>45489</v>
      </c>
      <c r="AP138" vm="5212">
        <v>84.82</v>
      </c>
      <c r="AQ138" vm="5193">
        <v>45489</v>
      </c>
      <c r="AR138" vm="5213">
        <v>65.02</v>
      </c>
      <c r="AS138" vm="5193">
        <v>45489</v>
      </c>
      <c r="AT138" vm="5214">
        <v>102.72</v>
      </c>
      <c r="AU138" vm="5193">
        <v>45489</v>
      </c>
      <c r="AV138" vm="4835">
        <v>50.91</v>
      </c>
      <c r="AW138" vm="5193">
        <v>45489</v>
      </c>
      <c r="AX138" vm="5215">
        <v>41.31</v>
      </c>
      <c r="AY138" vm="5193">
        <v>45489</v>
      </c>
      <c r="AZ138" vm="5216">
        <v>110.92</v>
      </c>
      <c r="BA138" vm="5193">
        <v>45489</v>
      </c>
      <c r="BB138" vm="5217">
        <v>210.15</v>
      </c>
      <c r="BC138" vm="5193">
        <v>45489</v>
      </c>
      <c r="BD138" vm="5218">
        <v>100.99</v>
      </c>
      <c r="BE138" vm="5193">
        <v>45489</v>
      </c>
      <c r="BF138" vm="5110">
        <v>38.9</v>
      </c>
      <c r="BG138" vm="5193">
        <v>45489</v>
      </c>
      <c r="BH138" vm="5219">
        <v>228.29</v>
      </c>
      <c r="BI138" vm="5193">
        <v>45489</v>
      </c>
      <c r="BJ138" vm="5220">
        <v>44.13</v>
      </c>
      <c r="BK138" vm="5193">
        <v>45489</v>
      </c>
      <c r="BL138" vm="880">
        <v>41.45</v>
      </c>
      <c r="BM138" vm="5193">
        <v>45489</v>
      </c>
      <c r="BN138" vm="5221">
        <v>102.99</v>
      </c>
      <c r="BO138" vm="5193">
        <v>45489</v>
      </c>
      <c r="BP138" vm="5222">
        <v>164.76</v>
      </c>
      <c r="BQ138" vm="5193">
        <v>45489</v>
      </c>
      <c r="BR138" vm="5223">
        <v>218.47</v>
      </c>
      <c r="BS138" vm="5193">
        <v>45489</v>
      </c>
      <c r="BT138" vm="5224">
        <v>256.02999999999997</v>
      </c>
      <c r="BU138" vm="5193">
        <v>45489</v>
      </c>
      <c r="BV138" vm="5225">
        <v>33.749200000000002</v>
      </c>
      <c r="BW138" vm="5193">
        <v>45489</v>
      </c>
      <c r="BX138" vm="5226">
        <v>60.99</v>
      </c>
      <c r="BZ138" vm="5193">
        <v>45489</v>
      </c>
      <c r="CA138" vm="5227">
        <v>519.04</v>
      </c>
      <c r="CB138" vm="5193">
        <v>45489</v>
      </c>
      <c r="CC138" vm="5228">
        <v>117.27</v>
      </c>
      <c r="CD138" vm="5193">
        <v>45489</v>
      </c>
      <c r="CE138" vm="5229">
        <v>107.69</v>
      </c>
      <c r="CF138" vm="5193">
        <v>45489</v>
      </c>
      <c r="CG138" vm="5230">
        <v>55.42</v>
      </c>
      <c r="CH138" vm="5193">
        <v>45489</v>
      </c>
      <c r="CI138" vm="5231">
        <v>191.03149999999999</v>
      </c>
    </row>
    <row r="139" spans="1:87">
      <c r="A139" vm="5232">
        <v>45490</v>
      </c>
      <c r="B139" vm="4987">
        <v>16.899999999999999</v>
      </c>
      <c r="C139" vm="5232">
        <v>45490</v>
      </c>
      <c r="D139" vm="5233">
        <v>65.72</v>
      </c>
      <c r="E139" vm="5232">
        <v>45490</v>
      </c>
      <c r="F139" vm="2427">
        <v>18.78</v>
      </c>
      <c r="G139" vm="5232">
        <v>45490</v>
      </c>
      <c r="H139" vm="5234">
        <v>932.05499999999995</v>
      </c>
      <c r="I139" vm="5232">
        <v>45490</v>
      </c>
      <c r="J139" vm="5235">
        <v>147</v>
      </c>
      <c r="K139" vm="5232">
        <v>45490</v>
      </c>
      <c r="L139" vm="5236">
        <v>426.23</v>
      </c>
      <c r="M139" vm="5232">
        <v>45490</v>
      </c>
      <c r="N139" vm="4139">
        <v>49.86</v>
      </c>
      <c r="O139" vm="5232">
        <v>45490</v>
      </c>
      <c r="P139" vm="5237">
        <v>13.183199999999999</v>
      </c>
      <c r="Q139" vm="5232">
        <v>45490</v>
      </c>
      <c r="R139" vm="5238">
        <v>194.93</v>
      </c>
      <c r="S139" vm="5232">
        <v>45490</v>
      </c>
      <c r="T139" vm="5239">
        <v>150.81</v>
      </c>
      <c r="U139" vm="5232">
        <v>45490</v>
      </c>
      <c r="V139" vm="5240">
        <v>385.13</v>
      </c>
      <c r="W139" vm="5232">
        <v>45490</v>
      </c>
      <c r="X139" vm="5241">
        <v>443.52</v>
      </c>
      <c r="Y139" vm="5232">
        <v>45490</v>
      </c>
      <c r="Z139" vm="1054">
        <v>33.04</v>
      </c>
      <c r="AA139" vm="5232">
        <v>45490</v>
      </c>
      <c r="AB139" vm="5242">
        <v>135.41999999999999</v>
      </c>
      <c r="AC139" vm="5232">
        <v>45490</v>
      </c>
      <c r="AD139" vm="5243">
        <v>95.08</v>
      </c>
      <c r="AE139" vm="5232">
        <v>45490</v>
      </c>
      <c r="AF139" vm="5244">
        <v>228.88</v>
      </c>
      <c r="AG139" vm="5232">
        <v>45490</v>
      </c>
      <c r="AH139" vm="5245">
        <v>70.900000000000006</v>
      </c>
      <c r="AI139" vm="5232">
        <v>45490</v>
      </c>
      <c r="AJ139" vm="5246">
        <v>61.6</v>
      </c>
      <c r="AK139" vm="5232">
        <v>45490</v>
      </c>
      <c r="AL139" vm="5247">
        <v>135.1</v>
      </c>
      <c r="AM139" vm="5232">
        <v>45490</v>
      </c>
      <c r="AN139" vm="5248">
        <v>7.25</v>
      </c>
      <c r="AO139" vm="5232">
        <v>45490</v>
      </c>
      <c r="AP139" vm="5249">
        <v>85.34</v>
      </c>
      <c r="AQ139" vm="5232">
        <v>45490</v>
      </c>
      <c r="AR139" vm="5250">
        <v>64.09</v>
      </c>
      <c r="AS139" vm="5232">
        <v>45490</v>
      </c>
      <c r="AT139" vm="5251">
        <v>104.68</v>
      </c>
      <c r="AU139" vm="5232">
        <v>45490</v>
      </c>
      <c r="AV139" vm="5252">
        <v>52.2</v>
      </c>
      <c r="AW139" vm="5232">
        <v>45490</v>
      </c>
      <c r="AX139" vm="5253">
        <v>40.47</v>
      </c>
      <c r="AY139" vm="5232">
        <v>45490</v>
      </c>
      <c r="AZ139" vm="4706">
        <v>112.13</v>
      </c>
      <c r="BA139" vm="5232">
        <v>45490</v>
      </c>
      <c r="BB139" vm="5254">
        <v>213.12</v>
      </c>
      <c r="BC139" vm="5232">
        <v>45490</v>
      </c>
      <c r="BD139" vm="5255">
        <v>100.68</v>
      </c>
      <c r="BE139" vm="5232">
        <v>45490</v>
      </c>
      <c r="BF139" vm="3776">
        <v>39.840000000000003</v>
      </c>
      <c r="BG139" vm="5232">
        <v>45490</v>
      </c>
      <c r="BH139" vm="5256">
        <v>227.23</v>
      </c>
      <c r="BI139" vm="5232">
        <v>45490</v>
      </c>
      <c r="BJ139" vm="5257">
        <v>43.98</v>
      </c>
      <c r="BK139" vm="5232">
        <v>45490</v>
      </c>
      <c r="BL139" vm="1733">
        <v>42.03</v>
      </c>
      <c r="BM139" vm="5232">
        <v>45490</v>
      </c>
      <c r="BN139" vm="1531">
        <v>105.04</v>
      </c>
      <c r="BO139" vm="5232">
        <v>45490</v>
      </c>
      <c r="BP139" vm="3219">
        <v>169.89</v>
      </c>
      <c r="BQ139" vm="5232">
        <v>45490</v>
      </c>
      <c r="BR139" vm="5258">
        <v>220.21</v>
      </c>
      <c r="BS139" vm="5232">
        <v>45490</v>
      </c>
      <c r="BT139" vm="5259">
        <v>251.22</v>
      </c>
      <c r="BU139" vm="5232">
        <v>45490</v>
      </c>
      <c r="BV139" vm="5260">
        <v>33.763399999999997</v>
      </c>
      <c r="BW139" vm="5232">
        <v>45490</v>
      </c>
      <c r="BX139" vm="2322">
        <v>61.78</v>
      </c>
      <c r="BZ139" vm="5232">
        <v>45490</v>
      </c>
      <c r="CA139" vm="5261">
        <v>511.79</v>
      </c>
      <c r="CB139" vm="5232">
        <v>45490</v>
      </c>
      <c r="CC139" vm="5262">
        <v>115.58</v>
      </c>
      <c r="CD139" vm="5232">
        <v>45490</v>
      </c>
      <c r="CE139" vm="5263">
        <v>106.1</v>
      </c>
      <c r="CF139" vm="5232">
        <v>45490</v>
      </c>
      <c r="CG139" vm="5264">
        <v>54.71</v>
      </c>
      <c r="CH139" vm="5232">
        <v>45490</v>
      </c>
      <c r="CI139" vm="5265">
        <v>188.70599999999999</v>
      </c>
    </row>
    <row r="140" spans="1:87">
      <c r="A140" vm="5266">
        <v>45491</v>
      </c>
      <c r="B140" vm="5267">
        <v>16.72</v>
      </c>
      <c r="C140" vm="5266">
        <v>45491</v>
      </c>
      <c r="D140" vm="5268">
        <v>64.790000000000006</v>
      </c>
      <c r="E140" vm="5266">
        <v>45491</v>
      </c>
      <c r="F140" vm="5269">
        <v>19.02</v>
      </c>
      <c r="G140" vm="5266">
        <v>45491</v>
      </c>
      <c r="H140" vm="5270">
        <v>924.15</v>
      </c>
      <c r="I140" vm="5266">
        <v>45491</v>
      </c>
      <c r="J140" vm="5271">
        <v>146.52000000000001</v>
      </c>
      <c r="K140" vm="5266">
        <v>45491</v>
      </c>
      <c r="L140" vm="5272">
        <v>416.14</v>
      </c>
      <c r="M140" vm="5266">
        <v>45491</v>
      </c>
      <c r="N140" vm="5273">
        <v>48.03</v>
      </c>
      <c r="O140" vm="5266">
        <v>45491</v>
      </c>
      <c r="P140" vm="481">
        <v>12.5817</v>
      </c>
      <c r="Q140" vm="5266">
        <v>45491</v>
      </c>
      <c r="R140" vm="5274">
        <v>190.37</v>
      </c>
      <c r="S140" vm="5266">
        <v>45491</v>
      </c>
      <c r="T140" vm="5275">
        <v>150.44999999999999</v>
      </c>
      <c r="U140" vm="5266">
        <v>45491</v>
      </c>
      <c r="V140" vm="5276">
        <v>380.64</v>
      </c>
      <c r="W140" vm="5266">
        <v>45491</v>
      </c>
      <c r="X140" vm="5277">
        <v>440.37</v>
      </c>
      <c r="Y140" vm="5266">
        <v>45491</v>
      </c>
      <c r="Z140" vm="5278">
        <v>32.46</v>
      </c>
      <c r="AA140" vm="5266">
        <v>45491</v>
      </c>
      <c r="AB140" vm="5279">
        <v>129.99</v>
      </c>
      <c r="AC140" vm="5266">
        <v>45491</v>
      </c>
      <c r="AD140" vm="5280">
        <v>93.81</v>
      </c>
      <c r="AE140" vm="5266">
        <v>45491</v>
      </c>
      <c r="AF140" vm="5281">
        <v>224.18</v>
      </c>
      <c r="AG140" vm="5266">
        <v>45491</v>
      </c>
      <c r="AH140" vm="5282">
        <v>71.67</v>
      </c>
      <c r="AI140" vm="5266">
        <v>45491</v>
      </c>
      <c r="AJ140" vm="4296">
        <v>59.91</v>
      </c>
      <c r="AK140" vm="5266">
        <v>45491</v>
      </c>
      <c r="AL140" vm="5283">
        <v>129.84</v>
      </c>
      <c r="AM140" vm="5266">
        <v>45491</v>
      </c>
      <c r="AN140" vm="5284">
        <v>7.05</v>
      </c>
      <c r="AO140" vm="5266">
        <v>45491</v>
      </c>
      <c r="AP140" vm="5285">
        <v>84.33</v>
      </c>
      <c r="AQ140" vm="5266">
        <v>45491</v>
      </c>
      <c r="AR140" vm="5286">
        <v>63.48</v>
      </c>
      <c r="AS140" vm="5266">
        <v>45491</v>
      </c>
      <c r="AT140" vm="5287">
        <v>100.07</v>
      </c>
      <c r="AU140" vm="5266">
        <v>45491</v>
      </c>
      <c r="AV140" vm="5288">
        <v>50.8</v>
      </c>
      <c r="AW140" vm="5266">
        <v>45491</v>
      </c>
      <c r="AX140" vm="207">
        <v>40.1</v>
      </c>
      <c r="AY140" vm="5266">
        <v>45491</v>
      </c>
      <c r="AZ140" vm="5289">
        <v>109.15</v>
      </c>
      <c r="BA140" vm="5266">
        <v>45491</v>
      </c>
      <c r="BB140" vm="5290">
        <v>210.65</v>
      </c>
      <c r="BC140" vm="5266">
        <v>45491</v>
      </c>
      <c r="BD140" vm="5068">
        <v>96.9</v>
      </c>
      <c r="BE140" vm="5266">
        <v>45491</v>
      </c>
      <c r="BF140" vm="4047">
        <v>39.36</v>
      </c>
      <c r="BG140" vm="5266">
        <v>45491</v>
      </c>
      <c r="BH140" vm="5291">
        <v>225.78</v>
      </c>
      <c r="BI140" vm="5266">
        <v>45491</v>
      </c>
      <c r="BJ140" vm="5292">
        <v>43.01</v>
      </c>
      <c r="BK140" vm="5266">
        <v>45491</v>
      </c>
      <c r="BL140" vm="5293">
        <v>42.07</v>
      </c>
      <c r="BM140" vm="5266">
        <v>45491</v>
      </c>
      <c r="BN140" vm="5294">
        <v>105.06</v>
      </c>
      <c r="BO140" vm="5266">
        <v>45491</v>
      </c>
      <c r="BP140" vm="5295">
        <v>170.37</v>
      </c>
      <c r="BQ140" vm="5266">
        <v>45491</v>
      </c>
      <c r="BR140" vm="2772">
        <v>217.67</v>
      </c>
      <c r="BS140" vm="5266">
        <v>45491</v>
      </c>
      <c r="BT140" vm="5296">
        <v>247.35</v>
      </c>
      <c r="BU140" vm="5266">
        <v>45491</v>
      </c>
      <c r="BV140" vm="5297">
        <v>33.520000000000003</v>
      </c>
      <c r="BW140" vm="5266">
        <v>45491</v>
      </c>
      <c r="BX140" vm="5298">
        <v>60.95</v>
      </c>
      <c r="BZ140" vm="5266">
        <v>45491</v>
      </c>
      <c r="CA140" vm="5299">
        <v>507.94</v>
      </c>
      <c r="CB140" vm="5266">
        <v>45491</v>
      </c>
      <c r="CC140" vm="5300">
        <v>114.67</v>
      </c>
      <c r="CD140" vm="5266">
        <v>45491</v>
      </c>
      <c r="CE140" vm="5301">
        <v>105.6</v>
      </c>
      <c r="CF140" vm="5266">
        <v>45491</v>
      </c>
      <c r="CG140" vm="4984">
        <v>54.22</v>
      </c>
      <c r="CH140" vm="5266">
        <v>45491</v>
      </c>
      <c r="CI140" vm="5302">
        <v>186.8553</v>
      </c>
    </row>
    <row r="141" spans="1:87">
      <c r="A141" vm="5303">
        <v>45492</v>
      </c>
      <c r="B141" vm="5304">
        <v>16.940000000000001</v>
      </c>
      <c r="C141" vm="5303">
        <v>45492</v>
      </c>
      <c r="D141" vm="5305">
        <v>64.19</v>
      </c>
      <c r="E141" vm="5303">
        <v>45492</v>
      </c>
      <c r="F141" vm="3990">
        <v>19.27</v>
      </c>
      <c r="G141" vm="5303">
        <v>45492</v>
      </c>
      <c r="H141" vm="5306">
        <v>895.37</v>
      </c>
      <c r="I141" vm="5303">
        <v>45492</v>
      </c>
      <c r="J141" vm="5307">
        <v>140.19999999999999</v>
      </c>
      <c r="K141" vm="5303">
        <v>45492</v>
      </c>
      <c r="L141" vm="5308">
        <v>455.01</v>
      </c>
      <c r="M141" vm="5303">
        <v>45492</v>
      </c>
      <c r="N141" vm="5309">
        <v>48.58</v>
      </c>
      <c r="O141" vm="5303">
        <v>45492</v>
      </c>
      <c r="P141" vm="5310">
        <v>12.7789</v>
      </c>
      <c r="Q141" vm="5303">
        <v>45492</v>
      </c>
      <c r="R141" vm="5311">
        <v>188.54</v>
      </c>
      <c r="S141" vm="5303">
        <v>45492</v>
      </c>
      <c r="T141" vm="5312">
        <v>148</v>
      </c>
      <c r="U141" vm="5303">
        <v>45492</v>
      </c>
      <c r="V141" vm="5313">
        <v>378.06</v>
      </c>
      <c r="W141" vm="5303">
        <v>45492</v>
      </c>
      <c r="X141" vm="5314">
        <v>437.11</v>
      </c>
      <c r="Y141" vm="5303">
        <v>45492</v>
      </c>
      <c r="Z141" vm="5315">
        <v>31.66</v>
      </c>
      <c r="AA141" vm="5303">
        <v>45492</v>
      </c>
      <c r="AB141" vm="5316">
        <v>131.54</v>
      </c>
      <c r="AC141" vm="5303">
        <v>45492</v>
      </c>
      <c r="AD141" vm="5317">
        <v>92.09</v>
      </c>
      <c r="AE141" vm="5303">
        <v>45492</v>
      </c>
      <c r="AF141" vm="5318">
        <v>224.31</v>
      </c>
      <c r="AG141" vm="5303">
        <v>45492</v>
      </c>
      <c r="AH141" vm="5319">
        <v>72</v>
      </c>
      <c r="AI141" vm="5303">
        <v>45492</v>
      </c>
      <c r="AJ141" vm="789">
        <v>59.57</v>
      </c>
      <c r="AK141" vm="5303">
        <v>45492</v>
      </c>
      <c r="AL141" vm="5320">
        <v>129.85</v>
      </c>
      <c r="AM141" vm="5303">
        <v>45492</v>
      </c>
      <c r="AN141" vm="2165">
        <v>7.07</v>
      </c>
      <c r="AO141" vm="5303">
        <v>45492</v>
      </c>
      <c r="AP141" vm="5321">
        <v>84.49</v>
      </c>
      <c r="AQ141" vm="5303">
        <v>45492</v>
      </c>
      <c r="AR141" vm="4919">
        <v>62.69</v>
      </c>
      <c r="AS141" vm="5303">
        <v>45492</v>
      </c>
      <c r="AT141" vm="5040">
        <v>102.03</v>
      </c>
      <c r="AU141" vm="5303">
        <v>45492</v>
      </c>
      <c r="AV141" vm="5322">
        <v>50.53</v>
      </c>
      <c r="AW141" vm="5303">
        <v>45492</v>
      </c>
      <c r="AX141" vm="4871">
        <v>40.01</v>
      </c>
      <c r="AY141" vm="5303">
        <v>45492</v>
      </c>
      <c r="AZ141" vm="5323">
        <v>101.85</v>
      </c>
      <c r="BA141" vm="5303">
        <v>45492</v>
      </c>
      <c r="BB141" vm="5324">
        <v>210.14</v>
      </c>
      <c r="BC141" vm="5303">
        <v>45492</v>
      </c>
      <c r="BD141" vm="1904">
        <v>99.18</v>
      </c>
      <c r="BE141" vm="5303">
        <v>45492</v>
      </c>
      <c r="BF141" vm="5325">
        <v>39.35</v>
      </c>
      <c r="BG141" vm="5303">
        <v>45492</v>
      </c>
      <c r="BH141" vm="5326">
        <v>221.73</v>
      </c>
      <c r="BI141" vm="5303">
        <v>45492</v>
      </c>
      <c r="BJ141" vm="5327">
        <v>42.9</v>
      </c>
      <c r="BK141" vm="5303">
        <v>45492</v>
      </c>
      <c r="BL141" vm="5328">
        <v>41.62</v>
      </c>
      <c r="BM141" vm="5303">
        <v>45492</v>
      </c>
      <c r="BN141" vm="5329">
        <v>101.11</v>
      </c>
      <c r="BO141" vm="5303">
        <v>45492</v>
      </c>
      <c r="BP141" vm="5330">
        <v>169.36</v>
      </c>
      <c r="BQ141" vm="5303">
        <v>45492</v>
      </c>
      <c r="BR141" vm="4557">
        <v>214.61</v>
      </c>
      <c r="BS141" vm="5303">
        <v>45492</v>
      </c>
      <c r="BT141" vm="5331">
        <v>247.63</v>
      </c>
      <c r="BU141" vm="5303">
        <v>45492</v>
      </c>
      <c r="BV141" vm="5332">
        <v>33.282200000000003</v>
      </c>
      <c r="BW141" vm="5303">
        <v>45492</v>
      </c>
      <c r="BX141" vm="3135">
        <v>61.79</v>
      </c>
      <c r="BZ141" vm="5303">
        <v>45492</v>
      </c>
      <c r="CA141" vm="5333">
        <v>504.55</v>
      </c>
      <c r="CB141" vm="5303">
        <v>45492</v>
      </c>
      <c r="CC141" vm="1331">
        <v>113.64</v>
      </c>
      <c r="CD141" vm="5303">
        <v>45492</v>
      </c>
      <c r="CE141" vm="4837">
        <v>104.52</v>
      </c>
      <c r="CF141" vm="5303">
        <v>45492</v>
      </c>
      <c r="CG141" vm="1889">
        <v>53.76</v>
      </c>
      <c r="CH141" vm="5303">
        <v>45492</v>
      </c>
      <c r="CI141" vm="5334">
        <v>185.44540000000001</v>
      </c>
    </row>
    <row r="142" spans="1:87">
      <c r="A142" vm="5335">
        <v>45495</v>
      </c>
      <c r="B142" vm="5336">
        <v>17</v>
      </c>
      <c r="C142" vm="5335">
        <v>45495</v>
      </c>
      <c r="D142" vm="5337">
        <v>64.150000000000006</v>
      </c>
      <c r="E142" vm="5335">
        <v>45495</v>
      </c>
      <c r="F142" vm="1078">
        <v>19.829999999999998</v>
      </c>
      <c r="G142" vm="5335">
        <v>45495</v>
      </c>
      <c r="H142" vm="5338">
        <v>941.26</v>
      </c>
      <c r="I142" vm="5335">
        <v>45495</v>
      </c>
      <c r="J142" vm="5339">
        <v>143.25</v>
      </c>
      <c r="K142" vm="5335">
        <v>45495</v>
      </c>
      <c r="L142" vm="5340">
        <v>461.12</v>
      </c>
      <c r="M142" vm="5335">
        <v>45495</v>
      </c>
      <c r="N142" vm="5341">
        <v>49.57</v>
      </c>
      <c r="O142" vm="5335">
        <v>45495</v>
      </c>
      <c r="P142" vm="5342">
        <v>13.2128</v>
      </c>
      <c r="Q142" vm="5335">
        <v>45495</v>
      </c>
      <c r="R142" vm="5343">
        <v>188.41</v>
      </c>
      <c r="S142" vm="5335">
        <v>45495</v>
      </c>
      <c r="T142" vm="5344">
        <v>152.19</v>
      </c>
      <c r="U142" vm="5335">
        <v>45495</v>
      </c>
      <c r="V142" vm="5345">
        <v>379.25</v>
      </c>
      <c r="W142" vm="5335">
        <v>45495</v>
      </c>
      <c r="X142" vm="5346">
        <v>442.94</v>
      </c>
      <c r="Y142" vm="5335">
        <v>45495</v>
      </c>
      <c r="Z142" vm="5347">
        <v>33.049999999999997</v>
      </c>
      <c r="AA142" vm="5335">
        <v>45495</v>
      </c>
      <c r="AB142" vm="5348">
        <v>133.18</v>
      </c>
      <c r="AC142" vm="5335">
        <v>45495</v>
      </c>
      <c r="AD142" vm="5349">
        <v>93.57</v>
      </c>
      <c r="AE142" vm="5335">
        <v>45495</v>
      </c>
      <c r="AF142" vm="5350">
        <v>223.96</v>
      </c>
      <c r="AG142" vm="5335">
        <v>45495</v>
      </c>
      <c r="AH142" vm="5070">
        <v>72.900000000000006</v>
      </c>
      <c r="AI142" vm="5335">
        <v>45495</v>
      </c>
      <c r="AJ142" vm="3968">
        <v>58.33</v>
      </c>
      <c r="AK142" vm="5335">
        <v>45495</v>
      </c>
      <c r="AL142" vm="5351">
        <v>131.15</v>
      </c>
      <c r="AM142" vm="5335">
        <v>45495</v>
      </c>
      <c r="AN142" vm="2084">
        <v>7.21</v>
      </c>
      <c r="AO142" vm="5335">
        <v>45495</v>
      </c>
      <c r="AP142" vm="5352">
        <v>84</v>
      </c>
      <c r="AQ142" vm="5335">
        <v>45495</v>
      </c>
      <c r="AR142" vm="5353">
        <v>63.26</v>
      </c>
      <c r="AS142" vm="5335">
        <v>45495</v>
      </c>
      <c r="AT142" vm="5354">
        <v>103.72</v>
      </c>
      <c r="AU142" vm="5335">
        <v>45495</v>
      </c>
      <c r="AV142" vm="5355">
        <v>50.43</v>
      </c>
      <c r="AW142" vm="5335">
        <v>45495</v>
      </c>
      <c r="AX142" vm="3309">
        <v>40.090000000000003</v>
      </c>
      <c r="AY142" vm="5335">
        <v>45495</v>
      </c>
      <c r="AZ142" vm="5356">
        <v>105.76</v>
      </c>
      <c r="BA142" vm="5335">
        <v>45495</v>
      </c>
      <c r="BB142" vm="5357">
        <v>209.37</v>
      </c>
      <c r="BC142" vm="5335">
        <v>45495</v>
      </c>
      <c r="BD142" vm="5182">
        <v>101.04</v>
      </c>
      <c r="BE142" vm="5335">
        <v>45495</v>
      </c>
      <c r="BF142" vm="5358">
        <v>39.39</v>
      </c>
      <c r="BG142" vm="5335">
        <v>45495</v>
      </c>
      <c r="BH142" vm="5359">
        <v>221.8</v>
      </c>
      <c r="BI142" vm="5335">
        <v>45495</v>
      </c>
      <c r="BJ142" vm="4407">
        <v>42.3</v>
      </c>
      <c r="BK142" vm="5335">
        <v>45495</v>
      </c>
      <c r="BL142" vm="843">
        <v>39.090000000000003</v>
      </c>
      <c r="BM142" vm="5335">
        <v>45495</v>
      </c>
      <c r="BN142" vm="3867">
        <v>102.08</v>
      </c>
      <c r="BO142" vm="5335">
        <v>45495</v>
      </c>
      <c r="BP142" vm="5360">
        <v>167.66</v>
      </c>
      <c r="BQ142" vm="5335">
        <v>45495</v>
      </c>
      <c r="BR142" vm="5361">
        <v>216.97</v>
      </c>
      <c r="BS142" vm="5335">
        <v>45495</v>
      </c>
      <c r="BT142" vm="5362">
        <v>254.08</v>
      </c>
      <c r="BU142" vm="5335">
        <v>45495</v>
      </c>
      <c r="BV142" vm="5363">
        <v>33.122700000000002</v>
      </c>
      <c r="BW142" vm="5335">
        <v>45495</v>
      </c>
      <c r="BX142" vm="5364">
        <v>62.09</v>
      </c>
      <c r="BZ142" vm="5335">
        <v>45495</v>
      </c>
      <c r="CA142" vm="5365">
        <v>509.79</v>
      </c>
      <c r="CB142" vm="5335">
        <v>45495</v>
      </c>
      <c r="CC142" vm="2288">
        <v>115.25</v>
      </c>
      <c r="CD142" vm="5335">
        <v>45495</v>
      </c>
      <c r="CE142" vm="5366">
        <v>106.27</v>
      </c>
      <c r="CF142" vm="5335">
        <v>45495</v>
      </c>
      <c r="CG142" vm="5367">
        <v>54.44</v>
      </c>
      <c r="CH142" vm="5335">
        <v>45495</v>
      </c>
      <c r="CI142" vm="5368">
        <v>187.6362</v>
      </c>
    </row>
    <row r="143" spans="1:87">
      <c r="A143" vm="5369">
        <v>45496</v>
      </c>
      <c r="B143" vm="5370">
        <v>17.559999999999999</v>
      </c>
      <c r="C143" vm="5369">
        <v>45496</v>
      </c>
      <c r="D143" vm="5371">
        <v>62.22</v>
      </c>
      <c r="E143" vm="5369">
        <v>45496</v>
      </c>
      <c r="F143" vm="5372">
        <v>19.78</v>
      </c>
      <c r="G143" vm="5369">
        <v>45496</v>
      </c>
      <c r="H143" vm="5373">
        <v>932.81</v>
      </c>
      <c r="I143" vm="5369">
        <v>45496</v>
      </c>
      <c r="J143" vm="5374">
        <v>141.99</v>
      </c>
      <c r="K143" vm="5369">
        <v>45496</v>
      </c>
      <c r="L143" vm="5375">
        <v>455.06</v>
      </c>
      <c r="M143" vm="5369">
        <v>45496</v>
      </c>
      <c r="N143" vm="5376">
        <v>49.6</v>
      </c>
      <c r="O143" vm="5369">
        <v>45496</v>
      </c>
      <c r="P143" vm="5377">
        <v>13.3508</v>
      </c>
      <c r="Q143" vm="5369">
        <v>45496</v>
      </c>
      <c r="R143" vm="5378">
        <v>191.07</v>
      </c>
      <c r="S143" vm="5369">
        <v>45496</v>
      </c>
      <c r="T143" vm="5379">
        <v>146.16</v>
      </c>
      <c r="U143" vm="5369">
        <v>45496</v>
      </c>
      <c r="V143" vm="5380">
        <v>371.52</v>
      </c>
      <c r="W143" vm="5369">
        <v>45496</v>
      </c>
      <c r="X143" vm="4821">
        <v>444.85</v>
      </c>
      <c r="Y143" vm="5369">
        <v>45496</v>
      </c>
      <c r="Z143" vm="5381">
        <v>33.409999999999997</v>
      </c>
      <c r="AA143" vm="5369">
        <v>45496</v>
      </c>
      <c r="AB143" vm="5382">
        <v>133.28</v>
      </c>
      <c r="AC143" vm="5369">
        <v>45496</v>
      </c>
      <c r="AD143" vm="5383">
        <v>91.48</v>
      </c>
      <c r="AE143" vm="5369">
        <v>45496</v>
      </c>
      <c r="AF143" vm="5384">
        <v>225.01</v>
      </c>
      <c r="AG143" vm="5369">
        <v>45496</v>
      </c>
      <c r="AH143" vm="4999">
        <v>72.11</v>
      </c>
      <c r="AI143" vm="5369">
        <v>45496</v>
      </c>
      <c r="AJ143" vm="5385">
        <v>57.97</v>
      </c>
      <c r="AK143" vm="5369">
        <v>45496</v>
      </c>
      <c r="AL143" vm="5386">
        <v>132.6</v>
      </c>
      <c r="AM143" vm="5369">
        <v>45496</v>
      </c>
      <c r="AN143" vm="5387">
        <v>7.69</v>
      </c>
      <c r="AO143" vm="5369">
        <v>45496</v>
      </c>
      <c r="AP143" vm="5388">
        <v>83.81</v>
      </c>
      <c r="AQ143" vm="5369">
        <v>45496</v>
      </c>
      <c r="AR143" vm="5389">
        <v>63.63</v>
      </c>
      <c r="AS143" vm="5369">
        <v>45496</v>
      </c>
      <c r="AT143" vm="5390">
        <v>103.92</v>
      </c>
      <c r="AU143" vm="5369">
        <v>45496</v>
      </c>
      <c r="AV143" vm="2667">
        <v>49.59</v>
      </c>
      <c r="AW143" vm="5369">
        <v>45496</v>
      </c>
      <c r="AX143" vm="5391">
        <v>39.15</v>
      </c>
      <c r="AY143" vm="5369">
        <v>45496</v>
      </c>
      <c r="AZ143" vm="5392">
        <v>104.53</v>
      </c>
      <c r="BA143" vm="5369">
        <v>45496</v>
      </c>
      <c r="BB143" vm="5393">
        <v>209.52</v>
      </c>
      <c r="BC143" vm="5369">
        <v>45496</v>
      </c>
      <c r="BD143" vm="5394">
        <v>99.96</v>
      </c>
      <c r="BE143" vm="5369">
        <v>45496</v>
      </c>
      <c r="BF143" vm="714">
        <v>38.840000000000003</v>
      </c>
      <c r="BG143" vm="5369">
        <v>45496</v>
      </c>
      <c r="BH143" vm="5395">
        <v>222.58</v>
      </c>
      <c r="BI143" vm="5369">
        <v>45496</v>
      </c>
      <c r="BJ143" vm="5396">
        <v>42.41</v>
      </c>
      <c r="BK143" vm="5369">
        <v>45496</v>
      </c>
      <c r="BL143" vm="3459">
        <v>38.89</v>
      </c>
      <c r="BM143" vm="5369">
        <v>45496</v>
      </c>
      <c r="BN143" vm="5397">
        <v>101.92</v>
      </c>
      <c r="BO143" vm="5369">
        <v>45496</v>
      </c>
      <c r="BP143" vm="895">
        <v>166.28</v>
      </c>
      <c r="BQ143" vm="5369">
        <v>45496</v>
      </c>
      <c r="BR143" vm="5398">
        <v>217.38</v>
      </c>
      <c r="BS143" vm="5369">
        <v>45496</v>
      </c>
      <c r="BT143" vm="5399">
        <v>256.06</v>
      </c>
      <c r="BU143" vm="5369">
        <v>45496</v>
      </c>
      <c r="BV143" vm="5400">
        <v>32.57</v>
      </c>
      <c r="BW143" vm="5369">
        <v>45496</v>
      </c>
      <c r="BX143" vm="5401">
        <v>62.04</v>
      </c>
      <c r="BZ143" vm="5369">
        <v>45496</v>
      </c>
      <c r="CA143" vm="5402">
        <v>508.94</v>
      </c>
      <c r="CB143" vm="5369">
        <v>45496</v>
      </c>
      <c r="CC143" vm="5119">
        <v>114.86</v>
      </c>
      <c r="CD143" vm="5369">
        <v>45496</v>
      </c>
      <c r="CE143" vm="5403">
        <v>105.71</v>
      </c>
      <c r="CF143" vm="5369">
        <v>45496</v>
      </c>
      <c r="CG143" vm="4984">
        <v>54.22</v>
      </c>
      <c r="CH143" vm="5369">
        <v>45496</v>
      </c>
      <c r="CI143" vm="5404">
        <v>187.08799999999999</v>
      </c>
    </row>
    <row r="144" spans="1:87">
      <c r="A144" vm="5405">
        <v>45497</v>
      </c>
      <c r="B144" vm="2030">
        <v>17.510000000000002</v>
      </c>
      <c r="C144" vm="5405">
        <v>45497</v>
      </c>
      <c r="D144" vm="2590">
        <v>62.65</v>
      </c>
      <c r="E144" vm="5405">
        <v>45497</v>
      </c>
      <c r="F144" vm="4098">
        <v>19.350000000000001</v>
      </c>
      <c r="G144" vm="5405">
        <v>45497</v>
      </c>
      <c r="H144" vm="5406">
        <v>872.75</v>
      </c>
      <c r="I144" vm="5405">
        <v>45497</v>
      </c>
      <c r="J144" vm="5407">
        <v>141.18</v>
      </c>
      <c r="K144" vm="5405">
        <v>45497</v>
      </c>
      <c r="L144" vm="5408">
        <v>454.02</v>
      </c>
      <c r="M144" vm="5405">
        <v>45497</v>
      </c>
      <c r="N144" vm="5409">
        <v>48.71</v>
      </c>
      <c r="O144" vm="5405">
        <v>45497</v>
      </c>
      <c r="P144" vm="5410">
        <v>13.0748</v>
      </c>
      <c r="Q144" vm="5405">
        <v>45497</v>
      </c>
      <c r="R144" vm="5411">
        <v>181.82</v>
      </c>
      <c r="S144" vm="5405">
        <v>45497</v>
      </c>
      <c r="T144" vm="5412">
        <v>141.97999999999999</v>
      </c>
      <c r="U144" vm="5405">
        <v>45497</v>
      </c>
      <c r="V144" vm="5413">
        <v>369.39</v>
      </c>
      <c r="W144" vm="5405">
        <v>45497</v>
      </c>
      <c r="X144" vm="5414">
        <v>428.9</v>
      </c>
      <c r="Y144" vm="5405">
        <v>45497</v>
      </c>
      <c r="Z144" vm="5415">
        <v>32.11</v>
      </c>
      <c r="AA144" vm="5405">
        <v>45497</v>
      </c>
      <c r="AB144" vm="5416">
        <v>131.6</v>
      </c>
      <c r="AC144" vm="5405">
        <v>45497</v>
      </c>
      <c r="AD144" vm="5417">
        <v>90.88</v>
      </c>
      <c r="AE144" vm="5405">
        <v>45497</v>
      </c>
      <c r="AF144" vm="5418">
        <v>218.54</v>
      </c>
      <c r="AG144" vm="5405">
        <v>45497</v>
      </c>
      <c r="AH144" vm="5419">
        <v>75.41</v>
      </c>
      <c r="AI144" vm="5405">
        <v>45497</v>
      </c>
      <c r="AJ144" vm="5420">
        <v>58.54</v>
      </c>
      <c r="AK144" vm="5405">
        <v>45497</v>
      </c>
      <c r="AL144" vm="5421">
        <v>125.62</v>
      </c>
      <c r="AM144" vm="5405">
        <v>45497</v>
      </c>
      <c r="AN144" vm="5422">
        <v>7.62</v>
      </c>
      <c r="AO144" vm="5405">
        <v>45497</v>
      </c>
      <c r="AP144" vm="5423">
        <v>82.96</v>
      </c>
      <c r="AQ144" vm="5405">
        <v>45497</v>
      </c>
      <c r="AR144" vm="2749">
        <v>63.9</v>
      </c>
      <c r="AS144" vm="5405">
        <v>45497</v>
      </c>
      <c r="AT144" vm="5424">
        <v>107.26</v>
      </c>
      <c r="AU144" vm="5405">
        <v>45497</v>
      </c>
      <c r="AV144" vm="5425">
        <v>49.45</v>
      </c>
      <c r="AW144" vm="5405">
        <v>45497</v>
      </c>
      <c r="AX144" vm="5426">
        <v>37.96</v>
      </c>
      <c r="AY144" vm="5405">
        <v>45497</v>
      </c>
      <c r="AZ144" vm="5427">
        <v>97.28</v>
      </c>
      <c r="BA144" vm="5405">
        <v>45497</v>
      </c>
      <c r="BB144" vm="5428">
        <v>209.39</v>
      </c>
      <c r="BC144" vm="5405">
        <v>45497</v>
      </c>
      <c r="BD144" vm="42">
        <v>99.8</v>
      </c>
      <c r="BE144" vm="5405">
        <v>45497</v>
      </c>
      <c r="BF144" vm="5429">
        <v>39.299999999999997</v>
      </c>
      <c r="BG144" vm="5405">
        <v>45497</v>
      </c>
      <c r="BH144" vm="5359">
        <v>221.8</v>
      </c>
      <c r="BI144" vm="5405">
        <v>45497</v>
      </c>
      <c r="BJ144" vm="2130">
        <v>42.19</v>
      </c>
      <c r="BK144" vm="5405">
        <v>45497</v>
      </c>
      <c r="BL144" vm="4375">
        <v>39.67</v>
      </c>
      <c r="BM144" vm="5405">
        <v>45497</v>
      </c>
      <c r="BN144" vm="5430">
        <v>101.94</v>
      </c>
      <c r="BO144" vm="5405">
        <v>45497</v>
      </c>
      <c r="BP144" vm="5431">
        <v>168.17</v>
      </c>
      <c r="BQ144" vm="5405">
        <v>45497</v>
      </c>
      <c r="BR144" vm="5432">
        <v>213.65</v>
      </c>
      <c r="BS144" vm="5405">
        <v>45497</v>
      </c>
      <c r="BT144" vm="5433">
        <v>249.78</v>
      </c>
      <c r="BU144" vm="5405">
        <v>45497</v>
      </c>
      <c r="BV144" vm="5434">
        <v>32.49</v>
      </c>
      <c r="BW144" vm="5405">
        <v>45497</v>
      </c>
      <c r="BX144" vm="5435">
        <v>62.82</v>
      </c>
      <c r="BZ144" vm="5405">
        <v>45497</v>
      </c>
      <c r="CA144" vm="5436">
        <v>497.29</v>
      </c>
      <c r="CB144" vm="5405">
        <v>45497</v>
      </c>
      <c r="CC144" vm="4673">
        <v>112.51</v>
      </c>
      <c r="CD144" vm="5405">
        <v>45497</v>
      </c>
      <c r="CE144" vm="5437">
        <v>102.77</v>
      </c>
      <c r="CF144" vm="5405">
        <v>45497</v>
      </c>
      <c r="CG144" vm="5438">
        <v>52.97</v>
      </c>
      <c r="CH144" vm="5405">
        <v>45497</v>
      </c>
      <c r="CI144" vm="5439">
        <v>183.14</v>
      </c>
    </row>
    <row r="145" spans="1:87">
      <c r="A145" vm="5440">
        <v>45498</v>
      </c>
      <c r="B145" vm="5441">
        <v>17.37</v>
      </c>
      <c r="C145" vm="5440">
        <v>45498</v>
      </c>
      <c r="D145" vm="5442">
        <v>63.32</v>
      </c>
      <c r="E145" vm="5440">
        <v>45498</v>
      </c>
      <c r="F145" vm="5443">
        <v>19.59</v>
      </c>
      <c r="G145" vm="5440">
        <v>45498</v>
      </c>
      <c r="H145" vm="5444">
        <v>862.63</v>
      </c>
      <c r="I145" vm="5440">
        <v>45498</v>
      </c>
      <c r="J145" vm="5445">
        <v>141.80000000000001</v>
      </c>
      <c r="K145" vm="5440">
        <v>45498</v>
      </c>
      <c r="L145" vm="5446">
        <v>436.74</v>
      </c>
      <c r="M145" vm="5440">
        <v>45498</v>
      </c>
      <c r="N145" vm="5447">
        <v>46.62</v>
      </c>
      <c r="O145" vm="5440">
        <v>45498</v>
      </c>
      <c r="P145" vm="5448">
        <v>13.015599999999999</v>
      </c>
      <c r="Q145" vm="5440">
        <v>45498</v>
      </c>
      <c r="R145" vm="5449">
        <v>182</v>
      </c>
      <c r="S145" vm="5440">
        <v>45498</v>
      </c>
      <c r="T145" vm="5450">
        <v>142.84</v>
      </c>
      <c r="U145" vm="5440">
        <v>45498</v>
      </c>
      <c r="V145" vm="5451">
        <v>381.69</v>
      </c>
      <c r="W145" vm="5440">
        <v>45498</v>
      </c>
      <c r="X145" vm="5452">
        <v>418.4</v>
      </c>
      <c r="Y145" vm="5440">
        <v>45498</v>
      </c>
      <c r="Z145" vm="5453">
        <v>28.91</v>
      </c>
      <c r="AA145" vm="5440">
        <v>45498</v>
      </c>
      <c r="AB145" vm="5454">
        <v>127.86</v>
      </c>
      <c r="AC145" vm="5440">
        <v>45498</v>
      </c>
      <c r="AD145" vm="5455">
        <v>91</v>
      </c>
      <c r="AE145" vm="5440">
        <v>45498</v>
      </c>
      <c r="AF145" vm="5456">
        <v>217.49</v>
      </c>
      <c r="AG145" vm="5440">
        <v>45498</v>
      </c>
      <c r="AH145" vm="1968">
        <v>73.44</v>
      </c>
      <c r="AI145" vm="5440">
        <v>45498</v>
      </c>
      <c r="AJ145" vm="5457">
        <v>58.65</v>
      </c>
      <c r="AK145" vm="5440">
        <v>45498</v>
      </c>
      <c r="AL145" vm="5458">
        <v>129.59</v>
      </c>
      <c r="AM145" vm="5440">
        <v>45498</v>
      </c>
      <c r="AN145" vm="5459">
        <v>7.56</v>
      </c>
      <c r="AO145" vm="5440">
        <v>45498</v>
      </c>
      <c r="AP145" vm="5460">
        <v>84.89</v>
      </c>
      <c r="AQ145" vm="5440">
        <v>45498</v>
      </c>
      <c r="AR145" vm="5461">
        <v>64.81</v>
      </c>
      <c r="AS145" vm="5440">
        <v>45498</v>
      </c>
      <c r="AT145" vm="5462">
        <v>105.96</v>
      </c>
      <c r="AU145" vm="5440">
        <v>45498</v>
      </c>
      <c r="AV145" vm="5199">
        <v>50.75</v>
      </c>
      <c r="AW145" vm="5440">
        <v>45498</v>
      </c>
      <c r="AX145" vm="5463">
        <v>38.39</v>
      </c>
      <c r="AY145" vm="5440">
        <v>45498</v>
      </c>
      <c r="AZ145" vm="5464">
        <v>101.59</v>
      </c>
      <c r="BA145" vm="5440">
        <v>45498</v>
      </c>
      <c r="BB145" vm="5465">
        <v>209.92</v>
      </c>
      <c r="BC145" vm="5440">
        <v>45498</v>
      </c>
      <c r="BD145" vm="5466">
        <v>99.9</v>
      </c>
      <c r="BE145" vm="5440">
        <v>45498</v>
      </c>
      <c r="BF145" vm="118">
        <v>39.07</v>
      </c>
      <c r="BG145" vm="5440">
        <v>45498</v>
      </c>
      <c r="BH145" vm="5467">
        <v>218.33</v>
      </c>
      <c r="BI145" vm="5440">
        <v>45498</v>
      </c>
      <c r="BJ145" vm="5468">
        <v>41.68</v>
      </c>
      <c r="BK145" vm="5440">
        <v>45498</v>
      </c>
      <c r="BL145" vm="2965">
        <v>39.950000000000003</v>
      </c>
      <c r="BM145" vm="5440">
        <v>45498</v>
      </c>
      <c r="BN145" vm="4937">
        <v>102.33</v>
      </c>
      <c r="BO145" vm="5440">
        <v>45498</v>
      </c>
      <c r="BP145" vm="5469">
        <v>171.02</v>
      </c>
      <c r="BQ145" vm="5440">
        <v>45498</v>
      </c>
      <c r="BR145" vm="5470">
        <v>202.45</v>
      </c>
      <c r="BS145" vm="5440">
        <v>45498</v>
      </c>
      <c r="BT145" vm="5471">
        <v>256.52</v>
      </c>
      <c r="BU145" vm="5440">
        <v>45498</v>
      </c>
      <c r="BV145" vm="5472">
        <v>33.034999999999997</v>
      </c>
      <c r="BW145" vm="5440">
        <v>45498</v>
      </c>
      <c r="BX145" vm="2590">
        <v>62.65</v>
      </c>
      <c r="BZ145" vm="5440">
        <v>45498</v>
      </c>
      <c r="CA145" vm="5473">
        <v>494.78</v>
      </c>
      <c r="CB145" vm="5440">
        <v>45498</v>
      </c>
      <c r="CC145" vm="5474">
        <v>112.04</v>
      </c>
      <c r="CD145" vm="5440">
        <v>45498</v>
      </c>
      <c r="CE145" vm="5475">
        <v>102.25</v>
      </c>
      <c r="CF145" vm="5440">
        <v>45498</v>
      </c>
      <c r="CG145" vm="5476">
        <v>52.6</v>
      </c>
      <c r="CH145" vm="5440">
        <v>45498</v>
      </c>
      <c r="CI145" vm="5477">
        <v>182.499</v>
      </c>
    </row>
    <row r="146" spans="1:87">
      <c r="A146" vm="5478">
        <v>45499</v>
      </c>
      <c r="B146" vm="1870">
        <v>17.59</v>
      </c>
      <c r="C146" vm="5478">
        <v>45499</v>
      </c>
      <c r="D146" vm="5479">
        <v>63.98</v>
      </c>
      <c r="E146" vm="5478">
        <v>45499</v>
      </c>
      <c r="F146" vm="5480">
        <v>19.739999999999998</v>
      </c>
      <c r="G146" vm="5478">
        <v>45499</v>
      </c>
      <c r="H146" vm="5481">
        <v>888.39</v>
      </c>
      <c r="I146" vm="5478">
        <v>45499</v>
      </c>
      <c r="J146" vm="5482">
        <v>145.18</v>
      </c>
      <c r="K146" vm="5478">
        <v>45499</v>
      </c>
      <c r="L146" vm="5483">
        <v>441.3</v>
      </c>
      <c r="M146" vm="5478">
        <v>45499</v>
      </c>
      <c r="N146" vm="5484">
        <v>47.83</v>
      </c>
      <c r="O146" vm="5478">
        <v>45499</v>
      </c>
      <c r="P146" vm="1557">
        <v>13.163500000000001</v>
      </c>
      <c r="Q146" vm="5478">
        <v>45499</v>
      </c>
      <c r="R146" vm="5485">
        <v>181.36</v>
      </c>
      <c r="S146" vm="5478">
        <v>45499</v>
      </c>
      <c r="T146" vm="5486">
        <v>144.28</v>
      </c>
      <c r="U146" vm="5478">
        <v>45499</v>
      </c>
      <c r="V146" vm="5487">
        <v>386.55</v>
      </c>
      <c r="W146" vm="5478">
        <v>45499</v>
      </c>
      <c r="X146" vm="5488">
        <v>425.27</v>
      </c>
      <c r="Y146" vm="5478">
        <v>45499</v>
      </c>
      <c r="Z146" vm="5489">
        <v>30.99</v>
      </c>
      <c r="AA146" vm="5478">
        <v>45499</v>
      </c>
      <c r="AB146" vm="5490">
        <v>126.73</v>
      </c>
      <c r="AC146" vm="5478">
        <v>45499</v>
      </c>
      <c r="AD146" vm="5491">
        <v>92.8</v>
      </c>
      <c r="AE146" vm="5478">
        <v>45499</v>
      </c>
      <c r="AF146" vm="5492">
        <v>217.96</v>
      </c>
      <c r="AG146" vm="5478">
        <v>45499</v>
      </c>
      <c r="AH146" vm="5493">
        <v>74.260000000000005</v>
      </c>
      <c r="AI146" vm="5478">
        <v>45499</v>
      </c>
      <c r="AJ146" vm="3208">
        <v>61</v>
      </c>
      <c r="AK146" vm="5478">
        <v>45499</v>
      </c>
      <c r="AL146" vm="5494">
        <v>129</v>
      </c>
      <c r="AM146" vm="5478">
        <v>45499</v>
      </c>
      <c r="AN146" vm="5495">
        <v>7.39</v>
      </c>
      <c r="AO146" vm="5478">
        <v>45499</v>
      </c>
      <c r="AP146" vm="5496">
        <v>85.29</v>
      </c>
      <c r="AQ146" vm="5478">
        <v>45499</v>
      </c>
      <c r="AR146" vm="5497">
        <v>65.349999999999994</v>
      </c>
      <c r="AS146" vm="5478">
        <v>45499</v>
      </c>
      <c r="AT146" vm="5498">
        <v>105.24</v>
      </c>
      <c r="AU146" vm="5478">
        <v>45499</v>
      </c>
      <c r="AV146" vm="4515">
        <v>51.22</v>
      </c>
      <c r="AW146" vm="5478">
        <v>45499</v>
      </c>
      <c r="AX146" vm="5499">
        <v>38.99</v>
      </c>
      <c r="AY146" vm="5478">
        <v>45499</v>
      </c>
      <c r="AZ146" vm="3639">
        <v>104.74</v>
      </c>
      <c r="BA146" vm="5478">
        <v>45499</v>
      </c>
      <c r="BB146" vm="5500">
        <v>213.72</v>
      </c>
      <c r="BC146" vm="5478">
        <v>45499</v>
      </c>
      <c r="BD146" vm="5501">
        <v>100.72</v>
      </c>
      <c r="BE146" vm="5478">
        <v>45499</v>
      </c>
      <c r="BF146" vm="5502">
        <v>39.86</v>
      </c>
      <c r="BG146" vm="5478">
        <v>45499</v>
      </c>
      <c r="BH146" vm="5503">
        <v>220.63</v>
      </c>
      <c r="BI146" vm="5478">
        <v>45499</v>
      </c>
      <c r="BJ146" vm="5504">
        <v>41.67</v>
      </c>
      <c r="BK146" vm="5478">
        <v>45499</v>
      </c>
      <c r="BL146" vm="3309">
        <v>40.090000000000003</v>
      </c>
      <c r="BM146" vm="5478">
        <v>45499</v>
      </c>
      <c r="BN146" vm="5505">
        <v>109.63</v>
      </c>
      <c r="BO146" vm="5478">
        <v>45499</v>
      </c>
      <c r="BP146" vm="1963">
        <v>172.75</v>
      </c>
      <c r="BQ146" vm="5478">
        <v>45499</v>
      </c>
      <c r="BR146" vm="5506">
        <v>202.74</v>
      </c>
      <c r="BS146" vm="5478">
        <v>45499</v>
      </c>
      <c r="BT146" vm="5507">
        <v>262.70999999999998</v>
      </c>
      <c r="BU146" vm="5478">
        <v>45499</v>
      </c>
      <c r="BV146" vm="5508">
        <v>33.177799999999998</v>
      </c>
      <c r="BW146" vm="5478">
        <v>45499</v>
      </c>
      <c r="BX146" vm="5509">
        <v>63.62</v>
      </c>
      <c r="BZ146" vm="5478">
        <v>45499</v>
      </c>
      <c r="CA146" vm="5510">
        <v>500.33</v>
      </c>
      <c r="CB146" vm="5478">
        <v>45499</v>
      </c>
      <c r="CC146" vm="5511">
        <v>113.69</v>
      </c>
      <c r="CD146" vm="5478">
        <v>45499</v>
      </c>
      <c r="CE146" vm="4160">
        <v>103.45</v>
      </c>
      <c r="CF146" vm="5478">
        <v>45499</v>
      </c>
      <c r="CG146" vm="1610">
        <v>53.18</v>
      </c>
      <c r="CH146" vm="5478">
        <v>45499</v>
      </c>
      <c r="CI146" vm="1485">
        <v>184.37</v>
      </c>
    </row>
    <row r="147" spans="1:87">
      <c r="A147" vm="5512">
        <v>45502</v>
      </c>
      <c r="B147" vm="5513">
        <v>17.48</v>
      </c>
      <c r="C147" vm="5512">
        <v>45502</v>
      </c>
      <c r="D147" vm="5514">
        <v>63.3</v>
      </c>
      <c r="E147" vm="5512">
        <v>45502</v>
      </c>
      <c r="F147" vm="4098">
        <v>19.350000000000001</v>
      </c>
      <c r="G147" vm="5512">
        <v>45502</v>
      </c>
      <c r="H147" vm="5515">
        <v>870.55</v>
      </c>
      <c r="I147" vm="5512">
        <v>45502</v>
      </c>
      <c r="J147" vm="5516">
        <v>147.85</v>
      </c>
      <c r="K147" vm="5512">
        <v>45502</v>
      </c>
      <c r="L147" vm="5517">
        <v>443.66</v>
      </c>
      <c r="M147" vm="5512">
        <v>45502</v>
      </c>
      <c r="N147" vm="5518">
        <v>47.43</v>
      </c>
      <c r="O147" vm="5512">
        <v>45502</v>
      </c>
      <c r="P147" vm="5519">
        <v>12.8874</v>
      </c>
      <c r="Q147" vm="5512">
        <v>45502</v>
      </c>
      <c r="R147" vm="5520">
        <v>181.15</v>
      </c>
      <c r="S147" vm="5512">
        <v>45502</v>
      </c>
      <c r="T147" vm="5521">
        <v>142.29</v>
      </c>
      <c r="U147" vm="5512">
        <v>45502</v>
      </c>
      <c r="V147" vm="5522">
        <v>376.77</v>
      </c>
      <c r="W147" vm="5512">
        <v>45502</v>
      </c>
      <c r="X147" vm="5523">
        <v>426.73</v>
      </c>
      <c r="Y147" vm="5512">
        <v>45502</v>
      </c>
      <c r="Z147" vm="5524">
        <v>31.65</v>
      </c>
      <c r="AA147" vm="5512">
        <v>45502</v>
      </c>
      <c r="AB147" vm="2437">
        <v>128.05000000000001</v>
      </c>
      <c r="AC147" vm="5512">
        <v>45502</v>
      </c>
      <c r="AD147" vm="5525">
        <v>91.67</v>
      </c>
      <c r="AE147" vm="5512">
        <v>45502</v>
      </c>
      <c r="AF147" vm="5526">
        <v>218.24</v>
      </c>
      <c r="AG147" vm="5512">
        <v>45502</v>
      </c>
      <c r="AH147" vm="1845">
        <v>74.34</v>
      </c>
      <c r="AI147" vm="5512">
        <v>45502</v>
      </c>
      <c r="AJ147" vm="19">
        <v>61.57</v>
      </c>
      <c r="AK147" vm="5512">
        <v>45502</v>
      </c>
      <c r="AL147" vm="5527">
        <v>129.57</v>
      </c>
      <c r="AM147" vm="5512">
        <v>45502</v>
      </c>
      <c r="AN147" vm="2242">
        <v>7</v>
      </c>
      <c r="AO147" vm="5512">
        <v>45502</v>
      </c>
      <c r="AP147" vm="5528">
        <v>84.92</v>
      </c>
      <c r="AQ147" vm="5512">
        <v>45502</v>
      </c>
      <c r="AR147" vm="3010">
        <v>64.59</v>
      </c>
      <c r="AS147" vm="5512">
        <v>45502</v>
      </c>
      <c r="AT147" vm="3674">
        <v>104.77</v>
      </c>
      <c r="AU147" vm="5512">
        <v>45502</v>
      </c>
      <c r="AV147" vm="5529">
        <v>50.36</v>
      </c>
      <c r="AW147" vm="5512">
        <v>45502</v>
      </c>
      <c r="AX147" vm="5530">
        <v>38.44</v>
      </c>
      <c r="AY147" vm="5512">
        <v>45502</v>
      </c>
      <c r="AZ147" vm="5531">
        <v>100.78</v>
      </c>
      <c r="BA147" vm="5512">
        <v>45502</v>
      </c>
      <c r="BB147" vm="5532">
        <v>214.93</v>
      </c>
      <c r="BC147" vm="5512">
        <v>45502</v>
      </c>
      <c r="BD147" vm="4076">
        <v>100.73</v>
      </c>
      <c r="BE147" vm="5512">
        <v>45502</v>
      </c>
      <c r="BF147" vm="4871">
        <v>40.01</v>
      </c>
      <c r="BG147" vm="5512">
        <v>45502</v>
      </c>
      <c r="BH147" vm="5533">
        <v>220.32</v>
      </c>
      <c r="BI147" vm="5512">
        <v>45502</v>
      </c>
      <c r="BJ147" vm="5534">
        <v>41.09</v>
      </c>
      <c r="BK147" vm="5512">
        <v>45502</v>
      </c>
      <c r="BL147" vm="5535">
        <v>40.03</v>
      </c>
      <c r="BM147" vm="5512">
        <v>45502</v>
      </c>
      <c r="BN147" vm="3798">
        <v>110.09</v>
      </c>
      <c r="BO147" vm="5512">
        <v>45502</v>
      </c>
      <c r="BP147" vm="5536">
        <v>173.21</v>
      </c>
      <c r="BQ147" vm="5512">
        <v>45502</v>
      </c>
      <c r="BR147" vm="5537">
        <v>201.4</v>
      </c>
      <c r="BS147" vm="5512">
        <v>45502</v>
      </c>
      <c r="BT147" vm="5538">
        <v>258.58999999999997</v>
      </c>
      <c r="BU147" vm="5512">
        <v>45502</v>
      </c>
      <c r="BV147" vm="5539">
        <v>32.831600000000002</v>
      </c>
      <c r="BW147" vm="5512">
        <v>45502</v>
      </c>
      <c r="BX147" vm="5540">
        <v>64.34</v>
      </c>
      <c r="BZ147" vm="5512">
        <v>45502</v>
      </c>
      <c r="CA147" vm="5541">
        <v>500.7</v>
      </c>
      <c r="CB147" vm="5512">
        <v>45502</v>
      </c>
      <c r="CC147" vm="5542">
        <v>113.68</v>
      </c>
      <c r="CD147" vm="5512">
        <v>45502</v>
      </c>
      <c r="CE147" vm="5543">
        <v>103.76</v>
      </c>
      <c r="CF147" vm="5512">
        <v>45502</v>
      </c>
      <c r="CG147" vm="1971">
        <v>53.23</v>
      </c>
      <c r="CH147" vm="5512">
        <v>45502</v>
      </c>
      <c r="CI147" vm="5544">
        <v>184.45740000000001</v>
      </c>
    </row>
    <row r="148" spans="1:87">
      <c r="A148" vm="5545">
        <v>45503</v>
      </c>
      <c r="B148" vm="5546">
        <v>17.170000000000002</v>
      </c>
      <c r="C148" vm="5545">
        <v>45503</v>
      </c>
      <c r="D148" vm="3094">
        <v>62.5</v>
      </c>
      <c r="E148" vm="5545">
        <v>45503</v>
      </c>
      <c r="F148" vm="356">
        <v>19.059999999999999</v>
      </c>
      <c r="G148" vm="5545">
        <v>45503</v>
      </c>
      <c r="H148" vm="5547">
        <v>860.24</v>
      </c>
      <c r="I148" vm="5545">
        <v>45503</v>
      </c>
      <c r="J148" vm="5548">
        <v>149.12</v>
      </c>
      <c r="K148" vm="5545">
        <v>45503</v>
      </c>
      <c r="L148" vm="5549">
        <v>432.69</v>
      </c>
      <c r="M148" vm="5545">
        <v>45503</v>
      </c>
      <c r="N148" vm="5550">
        <v>46.71</v>
      </c>
      <c r="O148" vm="5545">
        <v>45503</v>
      </c>
      <c r="P148" vm="5551">
        <v>12.522600000000001</v>
      </c>
      <c r="Q148" vm="5545">
        <v>45503</v>
      </c>
      <c r="R148" vm="5552">
        <v>176.75</v>
      </c>
      <c r="S148" vm="5545">
        <v>45503</v>
      </c>
      <c r="T148" vm="5553">
        <v>140.83000000000001</v>
      </c>
      <c r="U148" vm="5545">
        <v>45503</v>
      </c>
      <c r="V148" vm="5554">
        <v>371.77</v>
      </c>
      <c r="W148" vm="5545">
        <v>45503</v>
      </c>
      <c r="X148" vm="5555">
        <v>422.92</v>
      </c>
      <c r="Y148" vm="5545">
        <v>45503</v>
      </c>
      <c r="Z148" vm="5556">
        <v>30.16</v>
      </c>
      <c r="AA148" vm="5545">
        <v>45503</v>
      </c>
      <c r="AB148" vm="5557">
        <v>129.22999999999999</v>
      </c>
      <c r="AC148" vm="5545">
        <v>45503</v>
      </c>
      <c r="AD148" vm="5558">
        <v>92.51</v>
      </c>
      <c r="AE148" vm="5545">
        <v>45503</v>
      </c>
      <c r="AF148" vm="5559">
        <v>218.8</v>
      </c>
      <c r="AG148" vm="5545">
        <v>45503</v>
      </c>
      <c r="AH148" vm="5560">
        <v>74.28</v>
      </c>
      <c r="AI148" vm="5545">
        <v>45503</v>
      </c>
      <c r="AJ148" vm="2711">
        <v>63.18</v>
      </c>
      <c r="AK148" vm="5545">
        <v>45503</v>
      </c>
      <c r="AL148" vm="5561">
        <v>128.88</v>
      </c>
      <c r="AM148" vm="5545">
        <v>45503</v>
      </c>
      <c r="AN148" vm="2084">
        <v>7.21</v>
      </c>
      <c r="AO148" vm="5545">
        <v>45503</v>
      </c>
      <c r="AP148" vm="5562">
        <v>85.7</v>
      </c>
      <c r="AQ148" vm="5545">
        <v>45503</v>
      </c>
      <c r="AR148" vm="5563">
        <v>65.239999999999995</v>
      </c>
      <c r="AS148" vm="5545">
        <v>45503</v>
      </c>
      <c r="AT148" vm="5564">
        <v>105.32</v>
      </c>
      <c r="AU148" vm="5545">
        <v>45503</v>
      </c>
      <c r="AV148" vm="5199">
        <v>50.75</v>
      </c>
      <c r="AW148" vm="5545">
        <v>45503</v>
      </c>
      <c r="AX148" vm="5565">
        <v>38.24</v>
      </c>
      <c r="AY148" vm="5545">
        <v>45503</v>
      </c>
      <c r="AZ148" vm="5566">
        <v>98.62</v>
      </c>
      <c r="BA148" vm="5545">
        <v>45503</v>
      </c>
      <c r="BB148" vm="5567">
        <v>223.05</v>
      </c>
      <c r="BC148" vm="5545">
        <v>45503</v>
      </c>
      <c r="BD148" vm="5568">
        <v>99.44</v>
      </c>
      <c r="BE148" vm="5545">
        <v>45503</v>
      </c>
      <c r="BF148" vm="2093">
        <v>39.770000000000003</v>
      </c>
      <c r="BG148" vm="5545">
        <v>45503</v>
      </c>
      <c r="BH148" vm="5569">
        <v>222.52</v>
      </c>
      <c r="BI148" vm="5545">
        <v>45503</v>
      </c>
      <c r="BJ148" vm="673">
        <v>41.28</v>
      </c>
      <c r="BK148" vm="5545">
        <v>45503</v>
      </c>
      <c r="BL148" vm="5570">
        <v>40.04</v>
      </c>
      <c r="BM148" vm="5545">
        <v>45503</v>
      </c>
      <c r="BN148" vm="5571">
        <v>111.78</v>
      </c>
      <c r="BO148" vm="5545">
        <v>45503</v>
      </c>
      <c r="BP148" vm="5572">
        <v>173.18</v>
      </c>
      <c r="BQ148" vm="5545">
        <v>45503</v>
      </c>
      <c r="BR148" vm="5573">
        <v>202.64</v>
      </c>
      <c r="BS148" vm="5545">
        <v>45503</v>
      </c>
      <c r="BT148" vm="5574">
        <v>257.93</v>
      </c>
      <c r="BU148" vm="5545">
        <v>45503</v>
      </c>
      <c r="BV148" vm="5575">
        <v>33.330599999999997</v>
      </c>
      <c r="BW148" vm="5545">
        <v>45503</v>
      </c>
      <c r="BX148" vm="5576">
        <v>63.95</v>
      </c>
      <c r="BZ148" vm="5545">
        <v>45503</v>
      </c>
      <c r="CA148" vm="5577">
        <v>498.08</v>
      </c>
      <c r="CB148" vm="5545">
        <v>45503</v>
      </c>
      <c r="CC148" vm="4190">
        <v>113.04</v>
      </c>
      <c r="CD148" vm="5545">
        <v>45503</v>
      </c>
      <c r="CE148" vm="5578">
        <v>102.7</v>
      </c>
      <c r="CF148" vm="5545">
        <v>45503</v>
      </c>
      <c r="CG148" vm="5579">
        <v>52.85</v>
      </c>
      <c r="CH148" vm="5545">
        <v>45503</v>
      </c>
      <c r="CI148" vm="5580">
        <v>183.98009999999999</v>
      </c>
    </row>
    <row r="149" spans="1:87">
      <c r="A149" vm="5581">
        <v>45504</v>
      </c>
      <c r="B149" vm="5582">
        <v>17.239999999999998</v>
      </c>
      <c r="C149" vm="5581">
        <v>45504</v>
      </c>
      <c r="D149" vm="235">
        <v>62.01</v>
      </c>
      <c r="E149" vm="5581">
        <v>45504</v>
      </c>
      <c r="F149" vm="5583">
        <v>19.07</v>
      </c>
      <c r="G149" vm="5581">
        <v>45504</v>
      </c>
      <c r="H149" vm="5584">
        <v>936.7</v>
      </c>
      <c r="I149" vm="5581">
        <v>45504</v>
      </c>
      <c r="J149" vm="5585">
        <v>150.94</v>
      </c>
      <c r="K149" vm="5581">
        <v>45504</v>
      </c>
      <c r="L149" vm="5586">
        <v>444.61</v>
      </c>
      <c r="M149" vm="5581">
        <v>45504</v>
      </c>
      <c r="N149" vm="5587">
        <v>48.16</v>
      </c>
      <c r="O149" vm="5581">
        <v>45504</v>
      </c>
      <c r="P149" vm="3771">
        <v>12.6015</v>
      </c>
      <c r="Q149" vm="5581">
        <v>45504</v>
      </c>
      <c r="R149" vm="5588">
        <v>179.35</v>
      </c>
      <c r="S149" vm="5581">
        <v>45504</v>
      </c>
      <c r="T149" vm="5589">
        <v>140.44</v>
      </c>
      <c r="U149" vm="5581">
        <v>45504</v>
      </c>
      <c r="V149" vm="5590">
        <v>371.98</v>
      </c>
      <c r="W149" vm="5581">
        <v>45504</v>
      </c>
      <c r="X149" vm="5591">
        <v>418.35</v>
      </c>
      <c r="Y149" vm="5581">
        <v>45504</v>
      </c>
      <c r="Z149" vm="5592">
        <v>31.72</v>
      </c>
      <c r="AA149" vm="5581">
        <v>45504</v>
      </c>
      <c r="AB149" vm="5593">
        <v>132.63</v>
      </c>
      <c r="AC149" vm="5581">
        <v>45504</v>
      </c>
      <c r="AD149" vm="5594">
        <v>93.67</v>
      </c>
      <c r="AE149" vm="5581">
        <v>45504</v>
      </c>
      <c r="AF149" vm="5595">
        <v>222.08</v>
      </c>
      <c r="AG149" vm="5581">
        <v>45504</v>
      </c>
      <c r="AH149" vm="2730">
        <v>76.39</v>
      </c>
      <c r="AI149" vm="5581">
        <v>45504</v>
      </c>
      <c r="AJ149" vm="3933">
        <v>60.33</v>
      </c>
      <c r="AK149" vm="5581">
        <v>45504</v>
      </c>
      <c r="AL149" vm="5596">
        <v>130.38</v>
      </c>
      <c r="AM149" vm="5581">
        <v>45504</v>
      </c>
      <c r="AN149" vm="5597">
        <v>7.16</v>
      </c>
      <c r="AO149" vm="5581">
        <v>45504</v>
      </c>
      <c r="AP149" vm="5598">
        <v>84.97</v>
      </c>
      <c r="AQ149" vm="5581">
        <v>45504</v>
      </c>
      <c r="AR149" vm="5599">
        <v>65.069999999999993</v>
      </c>
      <c r="AS149" vm="5581">
        <v>45504</v>
      </c>
      <c r="AT149" vm="5600">
        <v>105.94</v>
      </c>
      <c r="AU149" vm="5581">
        <v>45504</v>
      </c>
      <c r="AV149" vm="5601">
        <v>51.2</v>
      </c>
      <c r="AW149" vm="5581">
        <v>45504</v>
      </c>
      <c r="AX149" vm="3976">
        <v>39.17</v>
      </c>
      <c r="AY149" vm="5581">
        <v>45504</v>
      </c>
      <c r="AZ149" vm="5602">
        <v>101.01</v>
      </c>
      <c r="BA149" vm="5581">
        <v>45504</v>
      </c>
      <c r="BB149" vm="5603">
        <v>220.4</v>
      </c>
      <c r="BC149" vm="5581">
        <v>45504</v>
      </c>
      <c r="BD149" vm="2781">
        <v>99.61</v>
      </c>
      <c r="BE149" vm="5581">
        <v>45504</v>
      </c>
      <c r="BF149" vm="5604">
        <v>38.770000000000003</v>
      </c>
      <c r="BG149" vm="5581">
        <v>45504</v>
      </c>
      <c r="BH149" vm="5605">
        <v>226.55</v>
      </c>
      <c r="BI149" vm="5581">
        <v>45504</v>
      </c>
      <c r="BJ149" vm="1778">
        <v>40.31</v>
      </c>
      <c r="BK149" vm="5581">
        <v>45504</v>
      </c>
      <c r="BL149" vm="2814">
        <v>40.520000000000003</v>
      </c>
      <c r="BM149" vm="5581">
        <v>45504</v>
      </c>
      <c r="BN149" vm="5216">
        <v>110.92</v>
      </c>
      <c r="BO149" vm="5581">
        <v>45504</v>
      </c>
      <c r="BP149" vm="5606">
        <v>172.67</v>
      </c>
      <c r="BQ149" vm="5581">
        <v>45504</v>
      </c>
      <c r="BR149" vm="5607">
        <v>204.75</v>
      </c>
      <c r="BS149" vm="5581">
        <v>45504</v>
      </c>
      <c r="BT149" vm="5608">
        <v>258.8</v>
      </c>
      <c r="BU149" vm="5581">
        <v>45504</v>
      </c>
      <c r="BV149" vm="5609">
        <v>33.681800000000003</v>
      </c>
      <c r="BW149" vm="5581">
        <v>45504</v>
      </c>
      <c r="BX149" vm="5610">
        <v>64.45</v>
      </c>
      <c r="BZ149" vm="5581">
        <v>45504</v>
      </c>
      <c r="CA149" vm="5611">
        <v>505.93</v>
      </c>
      <c r="CB149" vm="5581">
        <v>45504</v>
      </c>
      <c r="CC149" vm="5612">
        <v>114.77</v>
      </c>
      <c r="CD149" vm="5581">
        <v>45504</v>
      </c>
      <c r="CE149" vm="4799">
        <v>104.65</v>
      </c>
      <c r="CF149" vm="5581">
        <v>45504</v>
      </c>
      <c r="CG149" vm="5613">
        <v>53.72</v>
      </c>
      <c r="CH149" vm="5581">
        <v>45504</v>
      </c>
      <c r="CI149" vm="5614">
        <v>186.67</v>
      </c>
    </row>
    <row r="150" spans="1:87">
      <c r="A150" vm="5615">
        <v>45505</v>
      </c>
      <c r="B150" vm="5616">
        <v>16.93</v>
      </c>
      <c r="C150" vm="5615">
        <v>45505</v>
      </c>
      <c r="D150" vm="5617">
        <v>60.48</v>
      </c>
      <c r="E150" vm="5615">
        <v>45505</v>
      </c>
      <c r="F150" vm="5618">
        <v>17.18</v>
      </c>
      <c r="G150" vm="5615">
        <v>45505</v>
      </c>
      <c r="H150" vm="5619">
        <v>883.71</v>
      </c>
      <c r="I150" vm="5615">
        <v>45505</v>
      </c>
      <c r="J150" vm="5620">
        <v>148.4</v>
      </c>
      <c r="K150" vm="5615">
        <v>45505</v>
      </c>
      <c r="L150" vm="5621">
        <v>450.94</v>
      </c>
      <c r="M150" vm="5615">
        <v>45505</v>
      </c>
      <c r="N150" vm="5622">
        <v>45.866599999999998</v>
      </c>
      <c r="O150" vm="5615">
        <v>45505</v>
      </c>
      <c r="P150" vm="5623">
        <v>12.216900000000001</v>
      </c>
      <c r="Q150" vm="5615">
        <v>45505</v>
      </c>
      <c r="R150" vm="5624">
        <v>174.44</v>
      </c>
      <c r="S150" vm="5615">
        <v>45505</v>
      </c>
      <c r="T150" vm="348">
        <v>137.91999999999999</v>
      </c>
      <c r="U150" vm="5615">
        <v>45505</v>
      </c>
      <c r="V150" vm="5625">
        <v>357.91</v>
      </c>
      <c r="W150" vm="5615">
        <v>45505</v>
      </c>
      <c r="X150" vm="5626">
        <v>417.11</v>
      </c>
      <c r="Y150" vm="5615">
        <v>45505</v>
      </c>
      <c r="Z150" vm="5627">
        <v>30.81</v>
      </c>
      <c r="AA150" vm="5615">
        <v>45505</v>
      </c>
      <c r="AB150" vm="5628">
        <v>132.46</v>
      </c>
      <c r="AC150" vm="5615">
        <v>45505</v>
      </c>
      <c r="AD150" vm="5629">
        <v>93.17</v>
      </c>
      <c r="AE150" vm="5615">
        <v>45505</v>
      </c>
      <c r="AF150" vm="5630">
        <v>218.36</v>
      </c>
      <c r="AG150" vm="5615">
        <v>45505</v>
      </c>
      <c r="AH150" vm="5631">
        <v>78.39</v>
      </c>
      <c r="AI150" vm="5615">
        <v>45505</v>
      </c>
      <c r="AJ150" vm="4059">
        <v>60.03</v>
      </c>
      <c r="AK150" vm="5615">
        <v>45505</v>
      </c>
      <c r="AL150" vm="5632">
        <v>124.2</v>
      </c>
      <c r="AM150" vm="5615">
        <v>45505</v>
      </c>
      <c r="AN150" vm="2485">
        <v>6.8</v>
      </c>
      <c r="AO150" vm="5615">
        <v>45505</v>
      </c>
      <c r="AP150" vm="5633">
        <v>83.63</v>
      </c>
      <c r="AQ150" vm="5615">
        <v>45505</v>
      </c>
      <c r="AR150" vm="5634">
        <v>64.64</v>
      </c>
      <c r="AS150" vm="5615">
        <v>45505</v>
      </c>
      <c r="AT150" vm="5635">
        <v>110.15</v>
      </c>
      <c r="AU150" vm="5615">
        <v>45505</v>
      </c>
      <c r="AV150" vm="5636">
        <v>49.89</v>
      </c>
      <c r="AW150" vm="5615">
        <v>45505</v>
      </c>
      <c r="AX150" vm="5637">
        <v>37.950000000000003</v>
      </c>
      <c r="AY150" vm="5615">
        <v>45505</v>
      </c>
      <c r="AZ150" vm="5638">
        <v>94.5</v>
      </c>
      <c r="BA150" vm="5615">
        <v>45505</v>
      </c>
      <c r="BB150" vm="5639">
        <v>227.93</v>
      </c>
      <c r="BC150" vm="5615">
        <v>45505</v>
      </c>
      <c r="BD150" vm="5640">
        <v>97.12</v>
      </c>
      <c r="BE150" vm="5615">
        <v>45505</v>
      </c>
      <c r="BF150" vm="204">
        <v>39.64</v>
      </c>
      <c r="BG150" vm="5615">
        <v>45505</v>
      </c>
      <c r="BH150" vm="5641">
        <v>225.77</v>
      </c>
      <c r="BI150" vm="5615">
        <v>45505</v>
      </c>
      <c r="BJ150" vm="5642">
        <v>39.5</v>
      </c>
      <c r="BK150" vm="5615">
        <v>45505</v>
      </c>
      <c r="BL150" vm="2413">
        <v>40.85</v>
      </c>
      <c r="BM150" vm="5615">
        <v>45505</v>
      </c>
      <c r="BN150" vm="5643">
        <v>109.62</v>
      </c>
      <c r="BO150" vm="5615">
        <v>45505</v>
      </c>
      <c r="BP150" vm="5644">
        <v>174.96</v>
      </c>
      <c r="BQ150" vm="5615">
        <v>45505</v>
      </c>
      <c r="BR150" vm="5645">
        <v>204.58</v>
      </c>
      <c r="BS150" vm="5615">
        <v>45505</v>
      </c>
      <c r="BT150" vm="5646">
        <v>253.06</v>
      </c>
      <c r="BU150" vm="5615">
        <v>45505</v>
      </c>
      <c r="BV150" vm="5647">
        <v>32.72</v>
      </c>
      <c r="BW150" vm="5615">
        <v>45505</v>
      </c>
      <c r="BX150" vm="5648">
        <v>63.67</v>
      </c>
      <c r="BZ150" vm="5615">
        <v>45505</v>
      </c>
      <c r="CA150" vm="5649">
        <v>499.03</v>
      </c>
      <c r="CB150" vm="5615">
        <v>45505</v>
      </c>
      <c r="CC150" vm="5650">
        <v>113.56</v>
      </c>
      <c r="CD150" vm="5615">
        <v>45505</v>
      </c>
      <c r="CE150" vm="5651">
        <v>102.86</v>
      </c>
      <c r="CF150" vm="5615">
        <v>45505</v>
      </c>
      <c r="CG150" vm="1930">
        <v>52.9</v>
      </c>
      <c r="CH150" vm="5615">
        <v>45505</v>
      </c>
      <c r="CI150" vm="5652">
        <v>183.24350000000001</v>
      </c>
    </row>
    <row r="151" spans="1:87">
      <c r="A151" vm="5653">
        <v>45506</v>
      </c>
      <c r="B151" vm="5654">
        <v>16.47</v>
      </c>
      <c r="C151" vm="5653">
        <v>45506</v>
      </c>
      <c r="D151" vm="5655">
        <v>58.91</v>
      </c>
      <c r="E151" vm="5653">
        <v>45506</v>
      </c>
      <c r="F151" vm="5656">
        <v>16.260000000000002</v>
      </c>
      <c r="G151" vm="5653">
        <v>45506</v>
      </c>
      <c r="H151" vm="5657">
        <v>809.35</v>
      </c>
      <c r="I151" vm="5653">
        <v>45506</v>
      </c>
      <c r="J151" vm="1732">
        <v>148.83000000000001</v>
      </c>
      <c r="K151" vm="5653">
        <v>45506</v>
      </c>
      <c r="L151" vm="5658">
        <v>449.73</v>
      </c>
      <c r="M151" vm="5653">
        <v>45506</v>
      </c>
      <c r="N151" vm="5659">
        <v>44.54</v>
      </c>
      <c r="O151" vm="5653">
        <v>45506</v>
      </c>
      <c r="P151" vm="5660">
        <v>11.8718</v>
      </c>
      <c r="Q151" vm="5653">
        <v>45506</v>
      </c>
      <c r="R151" vm="3092">
        <v>169.52</v>
      </c>
      <c r="S151" vm="5653">
        <v>45506</v>
      </c>
      <c r="T151" vm="5661">
        <v>138.21</v>
      </c>
      <c r="U151" vm="5653">
        <v>45506</v>
      </c>
      <c r="V151" vm="5662">
        <v>353.75</v>
      </c>
      <c r="W151" vm="5653">
        <v>45506</v>
      </c>
      <c r="X151" vm="5663">
        <v>408.49</v>
      </c>
      <c r="Y151" vm="5653">
        <v>45506</v>
      </c>
      <c r="Z151" vm="5664">
        <v>30.49</v>
      </c>
      <c r="AA151" vm="5653">
        <v>45506</v>
      </c>
      <c r="AB151" vm="5665">
        <v>127.49</v>
      </c>
      <c r="AC151" vm="5653">
        <v>45506</v>
      </c>
      <c r="AD151" vm="5666">
        <v>86.99</v>
      </c>
      <c r="AE151" vm="5653">
        <v>45506</v>
      </c>
      <c r="AF151" vm="5667">
        <v>219.86</v>
      </c>
      <c r="AG151" vm="5653">
        <v>45506</v>
      </c>
      <c r="AH151" vm="5668">
        <v>79.2</v>
      </c>
      <c r="AI151" vm="5653">
        <v>45506</v>
      </c>
      <c r="AJ151" vm="5669">
        <v>59.32</v>
      </c>
      <c r="AK151" vm="5653">
        <v>45506</v>
      </c>
      <c r="AL151" vm="1680">
        <v>119.77</v>
      </c>
      <c r="AM151" vm="5653">
        <v>45506</v>
      </c>
      <c r="AN151" vm="280">
        <v>6.96</v>
      </c>
      <c r="AO151" vm="5653">
        <v>45506</v>
      </c>
      <c r="AP151" vm="5670">
        <v>80.91</v>
      </c>
      <c r="AQ151" vm="5653">
        <v>45506</v>
      </c>
      <c r="AR151" vm="5671">
        <v>63.12</v>
      </c>
      <c r="AS151" vm="5653">
        <v>45506</v>
      </c>
      <c r="AT151" vm="5672">
        <v>111.31</v>
      </c>
      <c r="AU151" vm="5653">
        <v>45506</v>
      </c>
      <c r="AV151" vm="1267">
        <v>47.92</v>
      </c>
      <c r="AW151" vm="5653">
        <v>45506</v>
      </c>
      <c r="AX151" vm="5673">
        <v>37.29</v>
      </c>
      <c r="AY151" vm="5653">
        <v>45506</v>
      </c>
      <c r="AZ151" vm="5674">
        <v>84.44</v>
      </c>
      <c r="BA151" vm="5653">
        <v>45506</v>
      </c>
      <c r="BB151" vm="5675">
        <v>234.64</v>
      </c>
      <c r="BC151" vm="5653">
        <v>45506</v>
      </c>
      <c r="BD151" vm="1385">
        <v>95.5</v>
      </c>
      <c r="BE151" vm="5653">
        <v>45506</v>
      </c>
      <c r="BF151" vm="1096">
        <v>40.42</v>
      </c>
      <c r="BG151" vm="5653">
        <v>45506</v>
      </c>
      <c r="BH151" vm="5676">
        <v>225.34</v>
      </c>
      <c r="BI151" vm="5653">
        <v>45506</v>
      </c>
      <c r="BJ151" vm="5677">
        <v>37.58</v>
      </c>
      <c r="BK151" vm="5653">
        <v>45506</v>
      </c>
      <c r="BL151" vm="1234">
        <v>40.97</v>
      </c>
      <c r="BM151" vm="5653">
        <v>45506</v>
      </c>
      <c r="BN151" vm="5678">
        <v>108.64</v>
      </c>
      <c r="BO151" vm="5653">
        <v>45506</v>
      </c>
      <c r="BP151" vm="5679">
        <v>178.04</v>
      </c>
      <c r="BQ151" vm="5653">
        <v>45506</v>
      </c>
      <c r="BR151" vm="5680">
        <v>203.69</v>
      </c>
      <c r="BS151" vm="5653">
        <v>45506</v>
      </c>
      <c r="BT151" vm="5681">
        <v>243.97</v>
      </c>
      <c r="BU151" vm="5653">
        <v>45506</v>
      </c>
      <c r="BV151" vm="5682">
        <v>30.98</v>
      </c>
      <c r="BW151" vm="5653">
        <v>45506</v>
      </c>
      <c r="BX151" vm="5683">
        <v>65.08</v>
      </c>
      <c r="BZ151" vm="5653">
        <v>45506</v>
      </c>
      <c r="CA151" vm="5684">
        <v>489.91</v>
      </c>
      <c r="CB151" vm="5653">
        <v>45506</v>
      </c>
      <c r="CC151" vm="4042">
        <v>111.24</v>
      </c>
      <c r="CD151" vm="5653">
        <v>45506</v>
      </c>
      <c r="CE151" vm="2414">
        <v>100.9</v>
      </c>
      <c r="CF151" vm="5653">
        <v>45506</v>
      </c>
      <c r="CG151" vm="5685">
        <v>52.07</v>
      </c>
      <c r="CH151" vm="5653">
        <v>45506</v>
      </c>
      <c r="CI151" vm="5686">
        <v>180.07339999999999</v>
      </c>
    </row>
    <row r="152" spans="1:87">
      <c r="A152" vm="5687">
        <v>45509</v>
      </c>
      <c r="B152" vm="2589">
        <v>15.49</v>
      </c>
      <c r="C152" vm="5687">
        <v>45509</v>
      </c>
      <c r="D152" vm="5688">
        <v>58.18</v>
      </c>
      <c r="E152" vm="5687">
        <v>45509</v>
      </c>
      <c r="F152" vm="2825">
        <v>15.81</v>
      </c>
      <c r="G152" vm="5687">
        <v>45509</v>
      </c>
      <c r="H152" vm="5689">
        <v>820.35</v>
      </c>
      <c r="I152" vm="5687">
        <v>45509</v>
      </c>
      <c r="J152" vm="5690">
        <v>145.5</v>
      </c>
      <c r="K152" vm="5687">
        <v>45509</v>
      </c>
      <c r="L152" vm="5691">
        <v>438</v>
      </c>
      <c r="M152" vm="5687">
        <v>45509</v>
      </c>
      <c r="N152" vm="5692">
        <v>44</v>
      </c>
      <c r="O152" vm="5687">
        <v>45509</v>
      </c>
      <c r="P152" vm="97">
        <v>11.585900000000001</v>
      </c>
      <c r="Q152" vm="5687">
        <v>45509</v>
      </c>
      <c r="R152" vm="1049">
        <v>165.23</v>
      </c>
      <c r="S152" vm="5687">
        <v>45509</v>
      </c>
      <c r="T152" vm="5693">
        <v>136.36000000000001</v>
      </c>
      <c r="U152" vm="5687">
        <v>45509</v>
      </c>
      <c r="V152" vm="5694">
        <v>344.84</v>
      </c>
      <c r="W152" vm="5687">
        <v>45509</v>
      </c>
      <c r="X152" vm="5695">
        <v>395.15</v>
      </c>
      <c r="Y152" vm="5687">
        <v>45509</v>
      </c>
      <c r="Z152" vm="5696">
        <v>28</v>
      </c>
      <c r="AA152" vm="5687">
        <v>45509</v>
      </c>
      <c r="AB152" vm="5697">
        <v>126</v>
      </c>
      <c r="AC152" vm="5687">
        <v>45509</v>
      </c>
      <c r="AD152" vm="5698">
        <v>83.52</v>
      </c>
      <c r="AE152" vm="5687">
        <v>45509</v>
      </c>
      <c r="AF152" vm="4268">
        <v>209.27</v>
      </c>
      <c r="AG152" vm="5687">
        <v>45509</v>
      </c>
      <c r="AH152" vm="4071">
        <v>76.680000000000007</v>
      </c>
      <c r="AI152" vm="5687">
        <v>45509</v>
      </c>
      <c r="AJ152" vm="1923">
        <v>57.81</v>
      </c>
      <c r="AK152" vm="5687">
        <v>45509</v>
      </c>
      <c r="AL152" vm="4814">
        <v>112.63</v>
      </c>
      <c r="AM152" vm="5687">
        <v>45509</v>
      </c>
      <c r="AN152" vm="5699">
        <v>6.48</v>
      </c>
      <c r="AO152" vm="5687">
        <v>45509</v>
      </c>
      <c r="AP152" vm="5700">
        <v>77.11</v>
      </c>
      <c r="AQ152" vm="5687">
        <v>45509</v>
      </c>
      <c r="AR152" vm="5701">
        <v>61.42</v>
      </c>
      <c r="AS152" vm="5687">
        <v>45509</v>
      </c>
      <c r="AT152" vm="5702">
        <v>108.63</v>
      </c>
      <c r="AU152" vm="5687">
        <v>45509</v>
      </c>
      <c r="AV152" vm="5703">
        <v>47.24</v>
      </c>
      <c r="AW152" vm="5687">
        <v>45509</v>
      </c>
      <c r="AX152" vm="5704">
        <v>36.270000000000003</v>
      </c>
      <c r="AY152" vm="5687">
        <v>45509</v>
      </c>
      <c r="AZ152" vm="5705">
        <v>83.96</v>
      </c>
      <c r="BA152" vm="5687">
        <v>45509</v>
      </c>
      <c r="BB152" vm="5706">
        <v>226.19</v>
      </c>
      <c r="BC152" vm="5687">
        <v>45509</v>
      </c>
      <c r="BD152" vm="5707">
        <v>92.2</v>
      </c>
      <c r="BE152" vm="5687">
        <v>45509</v>
      </c>
      <c r="BF152" vm="3960">
        <v>39.380000000000003</v>
      </c>
      <c r="BG152" vm="5687">
        <v>45509</v>
      </c>
      <c r="BH152" vm="5708">
        <v>222.48</v>
      </c>
      <c r="BI152" vm="5687">
        <v>45509</v>
      </c>
      <c r="BJ152" vm="2813">
        <v>36.65</v>
      </c>
      <c r="BK152" vm="5687">
        <v>45509</v>
      </c>
      <c r="BL152" vm="5709">
        <v>39.799999999999997</v>
      </c>
      <c r="BM152" vm="5687">
        <v>45509</v>
      </c>
      <c r="BN152" vm="5710">
        <v>104.86</v>
      </c>
      <c r="BO152" vm="5687">
        <v>45509</v>
      </c>
      <c r="BP152" vm="5711">
        <v>174.04</v>
      </c>
      <c r="BQ152" vm="5687">
        <v>45509</v>
      </c>
      <c r="BR152" vm="2131">
        <v>199.71</v>
      </c>
      <c r="BS152" vm="5687">
        <v>45509</v>
      </c>
      <c r="BT152" vm="5712">
        <v>239.01</v>
      </c>
      <c r="BU152" vm="5687">
        <v>45509</v>
      </c>
      <c r="BV152" vm="5556">
        <v>30.16</v>
      </c>
      <c r="BW152" vm="5687">
        <v>45509</v>
      </c>
      <c r="BX152" vm="5713">
        <v>62.11</v>
      </c>
      <c r="BZ152" vm="5687">
        <v>45509</v>
      </c>
      <c r="CA152" vm="5714">
        <v>475.2</v>
      </c>
      <c r="CB152" vm="5687">
        <v>45509</v>
      </c>
      <c r="CC152" vm="2962">
        <v>108.47</v>
      </c>
      <c r="CD152" vm="5687">
        <v>45509</v>
      </c>
      <c r="CE152" vm="5715">
        <v>97.81</v>
      </c>
      <c r="CF152" vm="5687">
        <v>45509</v>
      </c>
      <c r="CG152" vm="5355">
        <v>50.43</v>
      </c>
      <c r="CH152" vm="5687">
        <v>45509</v>
      </c>
      <c r="CI152" vm="5716">
        <v>175.04769999999999</v>
      </c>
    </row>
    <row r="153" spans="1:87">
      <c r="A153" vm="5717">
        <v>45510</v>
      </c>
      <c r="B153" vm="2067">
        <v>16.190000000000001</v>
      </c>
      <c r="C153" vm="5717">
        <v>45510</v>
      </c>
      <c r="D153" vm="5718">
        <v>57.96</v>
      </c>
      <c r="E153" vm="5717">
        <v>45510</v>
      </c>
      <c r="F153" vm="5719">
        <v>16.38</v>
      </c>
      <c r="G153" vm="5717">
        <v>45510</v>
      </c>
      <c r="H153" vm="5720">
        <v>843.01</v>
      </c>
      <c r="I153" vm="5717">
        <v>45510</v>
      </c>
      <c r="J153" vm="5721">
        <v>145.72999999999999</v>
      </c>
      <c r="K153" vm="5717">
        <v>45510</v>
      </c>
      <c r="L153" vm="5722">
        <v>447.66</v>
      </c>
      <c r="M153" vm="5717">
        <v>45510</v>
      </c>
      <c r="N153" vm="5723">
        <v>44.454999999999998</v>
      </c>
      <c r="O153" vm="5717">
        <v>45510</v>
      </c>
      <c r="P153" vm="5724">
        <v>11.5366</v>
      </c>
      <c r="Q153" vm="5717">
        <v>45510</v>
      </c>
      <c r="R153" vm="5725">
        <v>165.75</v>
      </c>
      <c r="S153" vm="5717">
        <v>45510</v>
      </c>
      <c r="T153" vm="5726">
        <v>136.13</v>
      </c>
      <c r="U153" vm="5717">
        <v>45510</v>
      </c>
      <c r="V153" vm="5727">
        <v>346.06</v>
      </c>
      <c r="W153" vm="5717">
        <v>45510</v>
      </c>
      <c r="X153" vm="3102">
        <v>399.61</v>
      </c>
      <c r="Y153" vm="5717">
        <v>45510</v>
      </c>
      <c r="Z153" vm="5728">
        <v>28.79</v>
      </c>
      <c r="AA153" vm="5717">
        <v>45510</v>
      </c>
      <c r="AB153" vm="5729">
        <v>130.12</v>
      </c>
      <c r="AC153" vm="5717">
        <v>45510</v>
      </c>
      <c r="AD153" vm="5730">
        <v>79.53</v>
      </c>
      <c r="AE153" vm="5717">
        <v>45510</v>
      </c>
      <c r="AF153" vm="4233">
        <v>207.23</v>
      </c>
      <c r="AG153" vm="5717">
        <v>45510</v>
      </c>
      <c r="AH153" vm="4364">
        <v>76.97</v>
      </c>
      <c r="AI153" vm="5717">
        <v>45510</v>
      </c>
      <c r="AJ153" vm="5731">
        <v>58.34</v>
      </c>
      <c r="AK153" vm="5717">
        <v>45510</v>
      </c>
      <c r="AL153" vm="1401">
        <v>114.82</v>
      </c>
      <c r="AM153" vm="5717">
        <v>45510</v>
      </c>
      <c r="AN153" vm="5732">
        <v>6.67</v>
      </c>
      <c r="AO153" vm="5717">
        <v>45510</v>
      </c>
      <c r="AP153" vm="5733">
        <v>77.13</v>
      </c>
      <c r="AQ153" vm="5717">
        <v>45510</v>
      </c>
      <c r="AR153" vm="5734">
        <v>62.19</v>
      </c>
      <c r="AS153" vm="5717">
        <v>45510</v>
      </c>
      <c r="AT153" vm="5735">
        <v>109.5</v>
      </c>
      <c r="AU153" vm="5717">
        <v>45510</v>
      </c>
      <c r="AV153" vm="5736">
        <v>47.18</v>
      </c>
      <c r="AW153" vm="5717">
        <v>45510</v>
      </c>
      <c r="AX153" vm="5737">
        <v>35.94</v>
      </c>
      <c r="AY153" vm="5717">
        <v>45510</v>
      </c>
      <c r="AZ153" vm="5738">
        <v>86.27</v>
      </c>
      <c r="BA153" vm="5717">
        <v>45510</v>
      </c>
      <c r="BB153" vm="5739">
        <v>228.16</v>
      </c>
      <c r="BC153" vm="5717">
        <v>45510</v>
      </c>
      <c r="BD153" vm="5740">
        <v>93.37</v>
      </c>
      <c r="BE153" vm="5717">
        <v>45510</v>
      </c>
      <c r="BF153" vm="3411">
        <v>38.68</v>
      </c>
      <c r="BG153" vm="5717">
        <v>45510</v>
      </c>
      <c r="BH153" vm="5741">
        <v>220.7</v>
      </c>
      <c r="BI153" vm="5717">
        <v>45510</v>
      </c>
      <c r="BJ153" vm="2658">
        <v>36.92</v>
      </c>
      <c r="BK153" vm="5717">
        <v>45510</v>
      </c>
      <c r="BL153" vm="2055">
        <v>40.26</v>
      </c>
      <c r="BM153" vm="5717">
        <v>45510</v>
      </c>
      <c r="BN153" vm="5742">
        <v>105.11</v>
      </c>
      <c r="BO153" vm="5717">
        <v>45510</v>
      </c>
      <c r="BP153" vm="5743">
        <v>172.49</v>
      </c>
      <c r="BQ153" vm="5717">
        <v>45510</v>
      </c>
      <c r="BR153" vm="5744">
        <v>198.8</v>
      </c>
      <c r="BS153" vm="5717">
        <v>45510</v>
      </c>
      <c r="BT153" vm="5745">
        <v>238.42</v>
      </c>
      <c r="BU153" vm="5717">
        <v>45510</v>
      </c>
      <c r="BV153" vm="5746">
        <v>30.29</v>
      </c>
      <c r="BW153" vm="5717">
        <v>45510</v>
      </c>
      <c r="BX153" vm="5747">
        <v>62.76</v>
      </c>
      <c r="BZ153" vm="5717">
        <v>45510</v>
      </c>
      <c r="CA153" vm="5748">
        <v>479.94</v>
      </c>
      <c r="CB153" vm="5717">
        <v>45510</v>
      </c>
      <c r="CC153" vm="5749">
        <v>109.59</v>
      </c>
      <c r="CD153" vm="5717">
        <v>45510</v>
      </c>
      <c r="CE153" vm="5750">
        <v>98.86</v>
      </c>
      <c r="CF153" vm="5717">
        <v>45510</v>
      </c>
      <c r="CG153" vm="753">
        <v>50.86</v>
      </c>
      <c r="CH153" vm="5717">
        <v>45510</v>
      </c>
      <c r="CI153" vm="5751">
        <v>176.62020000000001</v>
      </c>
    </row>
    <row r="154" spans="1:87">
      <c r="A154" vm="5752">
        <v>45511</v>
      </c>
      <c r="B154" vm="5753">
        <v>16.23</v>
      </c>
      <c r="C154" vm="5752">
        <v>45511</v>
      </c>
      <c r="D154" vm="5688">
        <v>58.18</v>
      </c>
      <c r="E154" vm="5752">
        <v>45511</v>
      </c>
      <c r="F154" vm="5754">
        <v>16.28</v>
      </c>
      <c r="G154" vm="5752">
        <v>45511</v>
      </c>
      <c r="H154" vm="5755">
        <v>836.35</v>
      </c>
      <c r="I154" vm="5752">
        <v>45511</v>
      </c>
      <c r="J154" vm="566">
        <v>144.41</v>
      </c>
      <c r="K154" vm="5752">
        <v>45511</v>
      </c>
      <c r="L154" vm="5756">
        <v>449.26</v>
      </c>
      <c r="M154" vm="5752">
        <v>45511</v>
      </c>
      <c r="N154" vm="1635">
        <v>44.93</v>
      </c>
      <c r="O154" vm="5752">
        <v>45511</v>
      </c>
      <c r="P154" vm="5757">
        <v>11.457700000000001</v>
      </c>
      <c r="Q154" vm="5752">
        <v>45511</v>
      </c>
      <c r="R154" vm="867">
        <v>166.2</v>
      </c>
      <c r="S154" vm="5752">
        <v>45511</v>
      </c>
      <c r="T154" vm="5758">
        <v>135.53</v>
      </c>
      <c r="U154" vm="5752">
        <v>45511</v>
      </c>
      <c r="V154" vm="5759">
        <v>345.98</v>
      </c>
      <c r="W154" vm="5752">
        <v>45511</v>
      </c>
      <c r="X154" vm="5760">
        <v>398.43</v>
      </c>
      <c r="Y154" vm="5752">
        <v>45511</v>
      </c>
      <c r="Z154" vm="5761">
        <v>27.61</v>
      </c>
      <c r="AA154" vm="5752">
        <v>45511</v>
      </c>
      <c r="AB154" vm="5762">
        <v>119.23</v>
      </c>
      <c r="AC154" vm="5752">
        <v>45511</v>
      </c>
      <c r="AD154" vm="5763">
        <v>79.06</v>
      </c>
      <c r="AE154" vm="5752">
        <v>45511</v>
      </c>
      <c r="AF154" vm="5764">
        <v>209.82</v>
      </c>
      <c r="AG154" vm="5752">
        <v>45511</v>
      </c>
      <c r="AH154" vm="5765">
        <v>77.56</v>
      </c>
      <c r="AI154" vm="5752">
        <v>45511</v>
      </c>
      <c r="AJ154" vm="2327">
        <v>56.47</v>
      </c>
      <c r="AK154" vm="5752">
        <v>45511</v>
      </c>
      <c r="AL154" vm="5766">
        <v>115.1</v>
      </c>
      <c r="AM154" vm="5752">
        <v>45511</v>
      </c>
      <c r="AN154" vm="5767">
        <v>6.44</v>
      </c>
      <c r="AO154" vm="5752">
        <v>45511</v>
      </c>
      <c r="AP154" vm="5106">
        <v>76.48</v>
      </c>
      <c r="AQ154" vm="5752">
        <v>45511</v>
      </c>
      <c r="AR154" vm="2953">
        <v>61.7</v>
      </c>
      <c r="AS154" vm="5752">
        <v>45511</v>
      </c>
      <c r="AT154" vm="5768">
        <v>109.94</v>
      </c>
      <c r="AU154" vm="5752">
        <v>45511</v>
      </c>
      <c r="AV154" vm="5769">
        <v>47.08</v>
      </c>
      <c r="AW154" vm="5752">
        <v>45511</v>
      </c>
      <c r="AX154" vm="5770">
        <v>35.68</v>
      </c>
      <c r="AY154" vm="5752">
        <v>45511</v>
      </c>
      <c r="AZ154" vm="5771">
        <v>86.93</v>
      </c>
      <c r="BA154" vm="5752">
        <v>45511</v>
      </c>
      <c r="BB154" vm="5772">
        <v>225.97</v>
      </c>
      <c r="BC154" vm="5752">
        <v>45511</v>
      </c>
      <c r="BD154" vm="5773">
        <v>91.57</v>
      </c>
      <c r="BE154" vm="5752">
        <v>45511</v>
      </c>
      <c r="BF154" vm="121">
        <v>39.369999999999997</v>
      </c>
      <c r="BG154" vm="5752">
        <v>45511</v>
      </c>
      <c r="BH154" vm="5774">
        <v>220.55</v>
      </c>
      <c r="BI154" vm="5752">
        <v>45511</v>
      </c>
      <c r="BJ154" vm="2575">
        <v>37.299999999999997</v>
      </c>
      <c r="BK154" vm="5752">
        <v>45511</v>
      </c>
      <c r="BL154" vm="5775">
        <v>40.28</v>
      </c>
      <c r="BM154" vm="5752">
        <v>45511</v>
      </c>
      <c r="BN154" vm="5776">
        <v>105.23</v>
      </c>
      <c r="BO154" vm="5752">
        <v>45511</v>
      </c>
      <c r="BP154" vm="5777">
        <v>171.79</v>
      </c>
      <c r="BQ154" vm="5752">
        <v>45511</v>
      </c>
      <c r="BR154" vm="5778">
        <v>197.92</v>
      </c>
      <c r="BS154" vm="5752">
        <v>45511</v>
      </c>
      <c r="BT154" vm="5779">
        <v>240.04</v>
      </c>
      <c r="BU154" vm="5752">
        <v>45511</v>
      </c>
      <c r="BV154" vm="5780">
        <v>30.53</v>
      </c>
      <c r="BW154" vm="5752">
        <v>45511</v>
      </c>
      <c r="BX154" vm="2826">
        <v>62.57</v>
      </c>
      <c r="BZ154" vm="5752">
        <v>45511</v>
      </c>
      <c r="CA154" vm="5781">
        <v>476.61</v>
      </c>
      <c r="CB154" vm="5752">
        <v>45511</v>
      </c>
      <c r="CC154" vm="5782">
        <v>108.44</v>
      </c>
      <c r="CD154" vm="5752">
        <v>45511</v>
      </c>
      <c r="CE154" vm="5783">
        <v>97.84</v>
      </c>
      <c r="CF154" vm="5752">
        <v>45511</v>
      </c>
      <c r="CG154" vm="5784">
        <v>50.51</v>
      </c>
      <c r="CH154" vm="5752">
        <v>45511</v>
      </c>
      <c r="CI154" vm="5785">
        <v>176.0163</v>
      </c>
    </row>
    <row r="155" spans="1:87">
      <c r="A155" vm="5786">
        <v>45512</v>
      </c>
      <c r="B155" vm="5787">
        <v>18.3</v>
      </c>
      <c r="C155" vm="5786">
        <v>45512</v>
      </c>
      <c r="D155" vm="746">
        <v>58.48</v>
      </c>
      <c r="E155" vm="5786">
        <v>45512</v>
      </c>
      <c r="F155" vm="5788">
        <v>16.89</v>
      </c>
      <c r="G155" vm="5786">
        <v>45512</v>
      </c>
      <c r="H155" vm="5789">
        <v>876.65</v>
      </c>
      <c r="I155" vm="5786">
        <v>45512</v>
      </c>
      <c r="J155" vm="5790">
        <v>147.02000000000001</v>
      </c>
      <c r="K155" vm="5786">
        <v>45512</v>
      </c>
      <c r="L155" vm="2934">
        <v>463.61</v>
      </c>
      <c r="M155" vm="5786">
        <v>45512</v>
      </c>
      <c r="N155" vm="3327">
        <v>45.7</v>
      </c>
      <c r="O155" vm="5786">
        <v>45512</v>
      </c>
      <c r="P155" vm="5791">
        <v>12.039400000000001</v>
      </c>
      <c r="Q155" vm="5786">
        <v>45512</v>
      </c>
      <c r="R155" vm="5792">
        <v>171.71</v>
      </c>
      <c r="S155" vm="5786">
        <v>45512</v>
      </c>
      <c r="T155" vm="5793">
        <v>138.5</v>
      </c>
      <c r="U155" vm="5786">
        <v>45512</v>
      </c>
      <c r="V155" vm="5794">
        <v>349.14</v>
      </c>
      <c r="W155" vm="5786">
        <v>45512</v>
      </c>
      <c r="X155" vm="5795">
        <v>402.69</v>
      </c>
      <c r="Y155" vm="5786">
        <v>45512</v>
      </c>
      <c r="Z155" vm="5796">
        <v>29.64</v>
      </c>
      <c r="AA155" vm="5786">
        <v>45512</v>
      </c>
      <c r="AB155" vm="5797">
        <v>128.16999999999999</v>
      </c>
      <c r="AC155" vm="5786">
        <v>45512</v>
      </c>
      <c r="AD155" vm="5798">
        <v>81.83</v>
      </c>
      <c r="AE155" vm="5786">
        <v>45512</v>
      </c>
      <c r="AF155" vm="5799">
        <v>213.31</v>
      </c>
      <c r="AG155" vm="5786">
        <v>45512</v>
      </c>
      <c r="AH155" vm="5800">
        <v>77.540000000000006</v>
      </c>
      <c r="AI155" vm="5786">
        <v>45512</v>
      </c>
      <c r="AJ155" vm="3673">
        <v>57.85</v>
      </c>
      <c r="AK155" vm="5786">
        <v>45512</v>
      </c>
      <c r="AL155" vm="5801">
        <v>121.6</v>
      </c>
      <c r="AM155" vm="5786">
        <v>45512</v>
      </c>
      <c r="AN155" vm="5802">
        <v>9.06</v>
      </c>
      <c r="AO155" vm="5786">
        <v>45512</v>
      </c>
      <c r="AP155" vm="23">
        <v>77.75</v>
      </c>
      <c r="AQ155" vm="5786">
        <v>45512</v>
      </c>
      <c r="AR155" vm="5803">
        <v>63.41</v>
      </c>
      <c r="AS155" vm="5786">
        <v>45512</v>
      </c>
      <c r="AT155" vm="5804">
        <v>109.76</v>
      </c>
      <c r="AU155" vm="5786">
        <v>45512</v>
      </c>
      <c r="AV155" vm="5805">
        <v>46.03</v>
      </c>
      <c r="AW155" vm="5786">
        <v>45512</v>
      </c>
      <c r="AX155" vm="5806">
        <v>36.29</v>
      </c>
      <c r="AY155" vm="5786">
        <v>45512</v>
      </c>
      <c r="AZ155" vm="5807">
        <v>89.29</v>
      </c>
      <c r="BA155" vm="5786">
        <v>45512</v>
      </c>
      <c r="BB155" vm="5808">
        <v>223.61</v>
      </c>
      <c r="BC155" vm="5786">
        <v>45512</v>
      </c>
      <c r="BD155" vm="5809">
        <v>91.7</v>
      </c>
      <c r="BE155" vm="5786">
        <v>45512</v>
      </c>
      <c r="BF155" vm="1697">
        <v>40.020000000000003</v>
      </c>
      <c r="BG155" vm="5786">
        <v>45512</v>
      </c>
      <c r="BH155" vm="5810">
        <v>224.01</v>
      </c>
      <c r="BI155" vm="5786">
        <v>45512</v>
      </c>
      <c r="BJ155" vm="3681">
        <v>38.21</v>
      </c>
      <c r="BK155" vm="5786">
        <v>45512</v>
      </c>
      <c r="BL155" vm="2814">
        <v>40.520000000000003</v>
      </c>
      <c r="BM155" vm="5786">
        <v>45512</v>
      </c>
      <c r="BN155" vm="3579">
        <v>107.4</v>
      </c>
      <c r="BO155" vm="5786">
        <v>45512</v>
      </c>
      <c r="BP155" vm="5811">
        <v>172.37</v>
      </c>
      <c r="BQ155" vm="5786">
        <v>45512</v>
      </c>
      <c r="BR155" vm="5812">
        <v>199.82</v>
      </c>
      <c r="BS155" vm="5786">
        <v>45512</v>
      </c>
      <c r="BT155" vm="5813">
        <v>249.12</v>
      </c>
      <c r="BU155" vm="5786">
        <v>45512</v>
      </c>
      <c r="BV155" vm="2599">
        <v>31.48</v>
      </c>
      <c r="BW155" vm="5786">
        <v>45512</v>
      </c>
      <c r="BX155" vm="5022">
        <v>63.13</v>
      </c>
      <c r="BZ155" vm="5786">
        <v>45512</v>
      </c>
      <c r="CA155" vm="5814">
        <v>487.73</v>
      </c>
      <c r="CB155" vm="5786">
        <v>45512</v>
      </c>
      <c r="CC155" vm="2806">
        <v>111.17</v>
      </c>
      <c r="CD155" vm="5786">
        <v>45512</v>
      </c>
      <c r="CE155" vm="5815">
        <v>100.08</v>
      </c>
      <c r="CF155" vm="5786">
        <v>45512</v>
      </c>
      <c r="CG155" vm="558">
        <v>51.69</v>
      </c>
      <c r="CH155" vm="5786">
        <v>45512</v>
      </c>
      <c r="CI155" vm="5816">
        <v>179.8135</v>
      </c>
    </row>
    <row r="156" spans="1:87">
      <c r="A156" vm="5817">
        <v>45513</v>
      </c>
      <c r="B156" vm="443">
        <v>18.48</v>
      </c>
      <c r="C156" vm="5817">
        <v>45513</v>
      </c>
      <c r="D156" vm="3638">
        <v>58.44</v>
      </c>
      <c r="E156" vm="5817">
        <v>45513</v>
      </c>
      <c r="F156" vm="5818">
        <v>17.09</v>
      </c>
      <c r="G156" vm="5817">
        <v>45513</v>
      </c>
      <c r="H156" vm="5819">
        <v>860.55</v>
      </c>
      <c r="I156" vm="5817">
        <v>45513</v>
      </c>
      <c r="J156" vm="5820">
        <v>146.6</v>
      </c>
      <c r="K156" vm="5817">
        <v>45513</v>
      </c>
      <c r="L156" vm="5821">
        <v>463.42500000000001</v>
      </c>
      <c r="M156" vm="5817">
        <v>45513</v>
      </c>
      <c r="N156" vm="3406">
        <v>45.98</v>
      </c>
      <c r="O156" vm="5817">
        <v>45513</v>
      </c>
      <c r="P156" vm="5822">
        <v>12.3451</v>
      </c>
      <c r="Q156" vm="5817">
        <v>45513</v>
      </c>
      <c r="R156" vm="2638">
        <v>174.36</v>
      </c>
      <c r="S156" vm="5817">
        <v>45513</v>
      </c>
      <c r="T156" vm="1232">
        <v>139</v>
      </c>
      <c r="U156" vm="5817">
        <v>45513</v>
      </c>
      <c r="V156" vm="5823">
        <v>346.03</v>
      </c>
      <c r="W156" vm="5817">
        <v>45513</v>
      </c>
      <c r="X156" vm="5824">
        <v>406.02</v>
      </c>
      <c r="Y156" vm="5817">
        <v>45513</v>
      </c>
      <c r="Z156" vm="5825">
        <v>30.25</v>
      </c>
      <c r="AA156" vm="5817">
        <v>45513</v>
      </c>
      <c r="AB156" vm="5826">
        <v>133.47</v>
      </c>
      <c r="AC156" vm="5817">
        <v>45513</v>
      </c>
      <c r="AD156" vm="5827">
        <v>81.650000000000006</v>
      </c>
      <c r="AE156" vm="5817">
        <v>45513</v>
      </c>
      <c r="AF156" vm="5828">
        <v>216.24</v>
      </c>
      <c r="AG156" vm="5817">
        <v>45513</v>
      </c>
      <c r="AH156" vm="5829">
        <v>77.459999999999994</v>
      </c>
      <c r="AI156" vm="5817">
        <v>45513</v>
      </c>
      <c r="AJ156" vm="5830">
        <v>57.11</v>
      </c>
      <c r="AK156" vm="5817">
        <v>45513</v>
      </c>
      <c r="AL156" vm="5831">
        <v>124.41</v>
      </c>
      <c r="AM156" vm="5817">
        <v>45513</v>
      </c>
      <c r="AN156" vm="5832">
        <v>8.8800000000000008</v>
      </c>
      <c r="AO156" vm="5817">
        <v>45513</v>
      </c>
      <c r="AP156" vm="152">
        <v>78.209999999999994</v>
      </c>
      <c r="AQ156" vm="5817">
        <v>45513</v>
      </c>
      <c r="AR156" vm="5833">
        <v>63.78</v>
      </c>
      <c r="AS156" vm="5817">
        <v>45513</v>
      </c>
      <c r="AT156" vm="5834">
        <v>108.71</v>
      </c>
      <c r="AU156" vm="5817">
        <v>45513</v>
      </c>
      <c r="AV156" vm="5835">
        <v>45.94</v>
      </c>
      <c r="AW156" vm="5817">
        <v>45513</v>
      </c>
      <c r="AX156" vm="5836">
        <v>36.159999999999997</v>
      </c>
      <c r="AY156" vm="5817">
        <v>45513</v>
      </c>
      <c r="AZ156" vm="888">
        <v>86.96</v>
      </c>
      <c r="BA156" vm="5817">
        <v>45513</v>
      </c>
      <c r="BB156" vm="5837">
        <v>222.59</v>
      </c>
      <c r="BC156" vm="5817">
        <v>45513</v>
      </c>
      <c r="BD156" vm="5838">
        <v>89.15</v>
      </c>
      <c r="BE156" vm="5817">
        <v>45513</v>
      </c>
      <c r="BF156" vm="2055">
        <v>40.26</v>
      </c>
      <c r="BG156" vm="5817">
        <v>45513</v>
      </c>
      <c r="BH156" vm="3865">
        <v>224.56</v>
      </c>
      <c r="BI156" vm="5817">
        <v>45513</v>
      </c>
      <c r="BJ156" vm="3609">
        <v>38.28</v>
      </c>
      <c r="BK156" vm="5817">
        <v>45513</v>
      </c>
      <c r="BL156" vm="5839">
        <v>40.75</v>
      </c>
      <c r="BM156" vm="5817">
        <v>45513</v>
      </c>
      <c r="BN156" vm="5840">
        <v>108.2</v>
      </c>
      <c r="BO156" vm="5817">
        <v>45513</v>
      </c>
      <c r="BP156" vm="5841">
        <v>172.39</v>
      </c>
      <c r="BQ156" vm="5817">
        <v>45513</v>
      </c>
      <c r="BR156" vm="5842">
        <v>198.23</v>
      </c>
      <c r="BS156" vm="5817">
        <v>45513</v>
      </c>
      <c r="BT156" vm="5843">
        <v>252.53</v>
      </c>
      <c r="BU156" vm="5817">
        <v>45513</v>
      </c>
      <c r="BV156" vm="5844">
        <v>31.44</v>
      </c>
      <c r="BW156" vm="5817">
        <v>45513</v>
      </c>
      <c r="BX156" vm="5845">
        <v>63.61</v>
      </c>
      <c r="BZ156" vm="5817">
        <v>45513</v>
      </c>
      <c r="CA156" vm="5846">
        <v>489.82</v>
      </c>
      <c r="CB156" vm="5817">
        <v>45513</v>
      </c>
      <c r="CC156" vm="5847">
        <v>111.58</v>
      </c>
      <c r="CD156" vm="5817">
        <v>45513</v>
      </c>
      <c r="CE156" vm="5848">
        <v>100.37</v>
      </c>
      <c r="CF156" vm="5817">
        <v>45513</v>
      </c>
      <c r="CG156" vm="5849">
        <v>51.859299999999998</v>
      </c>
      <c r="CH156" vm="5817">
        <v>45513</v>
      </c>
      <c r="CI156" vm="5850">
        <v>180.9417</v>
      </c>
    </row>
    <row r="157" spans="1:87">
      <c r="A157" vm="5851">
        <v>45516</v>
      </c>
      <c r="B157" vm="5852">
        <v>19.3</v>
      </c>
      <c r="C157" vm="5851">
        <v>45516</v>
      </c>
      <c r="D157" vm="5853">
        <v>58.07</v>
      </c>
      <c r="E157" vm="5851">
        <v>45516</v>
      </c>
      <c r="F157" vm="5304">
        <v>16.940000000000001</v>
      </c>
      <c r="G157" vm="5851">
        <v>45516</v>
      </c>
      <c r="H157" vm="5854">
        <v>852.86</v>
      </c>
      <c r="I157" vm="5851">
        <v>45516</v>
      </c>
      <c r="J157" vm="1213">
        <v>145.91</v>
      </c>
      <c r="K157" vm="5851">
        <v>45516</v>
      </c>
      <c r="L157" vm="5855">
        <v>465.53</v>
      </c>
      <c r="M157" vm="5851">
        <v>45516</v>
      </c>
      <c r="N157" vm="5856">
        <v>45.99</v>
      </c>
      <c r="O157" vm="5851">
        <v>45516</v>
      </c>
      <c r="P157" vm="5857">
        <v>12.246499999999999</v>
      </c>
      <c r="Q157" vm="5851">
        <v>45516</v>
      </c>
      <c r="R157" vm="5858">
        <v>172.55</v>
      </c>
      <c r="S157" vm="5851">
        <v>45516</v>
      </c>
      <c r="T157" vm="117">
        <v>138.72</v>
      </c>
      <c r="U157" vm="5851">
        <v>45516</v>
      </c>
      <c r="V157" vm="5859">
        <v>345.01</v>
      </c>
      <c r="W157" vm="5851">
        <v>45516</v>
      </c>
      <c r="X157" vm="5860">
        <v>406.81</v>
      </c>
      <c r="Y157" vm="5851">
        <v>45516</v>
      </c>
      <c r="Z157" vm="5861">
        <v>30.08</v>
      </c>
      <c r="AA157" vm="5851">
        <v>45516</v>
      </c>
      <c r="AB157" vm="5862">
        <v>129.88999999999999</v>
      </c>
      <c r="AC157" vm="5851">
        <v>45516</v>
      </c>
      <c r="AD157" vm="5138">
        <v>76</v>
      </c>
      <c r="AE157" vm="5851">
        <v>45516</v>
      </c>
      <c r="AF157" vm="5863">
        <v>217.53</v>
      </c>
      <c r="AG157" vm="5851">
        <v>45516</v>
      </c>
      <c r="AH157" vm="5864">
        <v>77.58</v>
      </c>
      <c r="AI157" vm="5851">
        <v>45516</v>
      </c>
      <c r="AJ157" vm="5865">
        <v>55.81</v>
      </c>
      <c r="AK157" vm="5851">
        <v>45516</v>
      </c>
      <c r="AL157" vm="5866">
        <v>123.03</v>
      </c>
      <c r="AM157" vm="5851">
        <v>45516</v>
      </c>
      <c r="AN157" vm="5867">
        <v>9.7799999999999994</v>
      </c>
      <c r="AO157" vm="5851">
        <v>45516</v>
      </c>
      <c r="AP157" vm="4037">
        <v>77.53</v>
      </c>
      <c r="AQ157" vm="5851">
        <v>45516</v>
      </c>
      <c r="AR157" vm="5868">
        <v>63.27</v>
      </c>
      <c r="AS157" vm="5851">
        <v>45516</v>
      </c>
      <c r="AT157" vm="5869">
        <v>107.8</v>
      </c>
      <c r="AU157" vm="5851">
        <v>45516</v>
      </c>
      <c r="AV157" vm="5870">
        <v>46.17</v>
      </c>
      <c r="AW157" vm="5851">
        <v>45516</v>
      </c>
      <c r="AX157" vm="5871">
        <v>35.520000000000003</v>
      </c>
      <c r="AY157" vm="5851">
        <v>45516</v>
      </c>
      <c r="AZ157" vm="5872">
        <v>83.11</v>
      </c>
      <c r="BA157" vm="5851">
        <v>45516</v>
      </c>
      <c r="BB157" vm="5873">
        <v>225.54</v>
      </c>
      <c r="BC157" vm="5851">
        <v>45516</v>
      </c>
      <c r="BD157" vm="5874">
        <v>86.2</v>
      </c>
      <c r="BE157" vm="5851">
        <v>45516</v>
      </c>
      <c r="BF157" vm="5875">
        <v>40.32</v>
      </c>
      <c r="BG157" vm="5851">
        <v>45516</v>
      </c>
      <c r="BH157" vm="5876">
        <v>228.41</v>
      </c>
      <c r="BI157" vm="5851">
        <v>45516</v>
      </c>
      <c r="BJ157" vm="5877">
        <v>38.17</v>
      </c>
      <c r="BK157" vm="5851">
        <v>45516</v>
      </c>
      <c r="BL157" vm="964">
        <v>40.53</v>
      </c>
      <c r="BM157" vm="5851">
        <v>45516</v>
      </c>
      <c r="BN157" vm="5878">
        <v>107.09</v>
      </c>
      <c r="BO157" vm="5851">
        <v>45516</v>
      </c>
      <c r="BP157" vm="1057">
        <v>171.42</v>
      </c>
      <c r="BQ157" vm="5851">
        <v>45516</v>
      </c>
      <c r="BR157" vm="5879">
        <v>196.79</v>
      </c>
      <c r="BS157" vm="5851">
        <v>45516</v>
      </c>
      <c r="BT157" vm="5880">
        <v>251.31</v>
      </c>
      <c r="BU157" vm="5851">
        <v>45516</v>
      </c>
      <c r="BV157" vm="5881">
        <v>31.770700000000001</v>
      </c>
      <c r="BW157" vm="5851">
        <v>45516</v>
      </c>
      <c r="BX157" vm="2971">
        <v>63.52</v>
      </c>
      <c r="BZ157" vm="5851">
        <v>45516</v>
      </c>
      <c r="CA157" vm="5882">
        <v>490.07</v>
      </c>
      <c r="CB157" vm="5851">
        <v>45516</v>
      </c>
      <c r="CC157" vm="2285">
        <v>111.51</v>
      </c>
      <c r="CD157" vm="5851">
        <v>45516</v>
      </c>
      <c r="CE157" vm="2213">
        <v>100.4</v>
      </c>
      <c r="CF157" vm="5851">
        <v>45516</v>
      </c>
      <c r="CG157" vm="5883">
        <v>51.96</v>
      </c>
      <c r="CH157" vm="5851">
        <v>45516</v>
      </c>
      <c r="CI157" vm="5884">
        <v>180.53469999999999</v>
      </c>
    </row>
    <row r="158" spans="1:87">
      <c r="A158" vm="5885">
        <v>45517</v>
      </c>
      <c r="B158" vm="5443">
        <v>19.59</v>
      </c>
      <c r="C158" vm="5885">
        <v>45517</v>
      </c>
      <c r="D158" vm="5886">
        <v>58.38</v>
      </c>
      <c r="E158" vm="5885">
        <v>45517</v>
      </c>
      <c r="F158" vm="5887">
        <v>17.3</v>
      </c>
      <c r="G158" vm="5885">
        <v>45517</v>
      </c>
      <c r="H158" vm="5888">
        <v>869.49</v>
      </c>
      <c r="I158" vm="5885">
        <v>45517</v>
      </c>
      <c r="J158" vm="5889">
        <v>146.9</v>
      </c>
      <c r="K158" vm="5885">
        <v>45517</v>
      </c>
      <c r="L158" vm="5890">
        <v>469.23</v>
      </c>
      <c r="M158" vm="5885">
        <v>45517</v>
      </c>
      <c r="N158" vm="5891">
        <v>47.33</v>
      </c>
      <c r="O158" vm="5885">
        <v>45517</v>
      </c>
      <c r="P158" vm="5892">
        <v>12.670500000000001</v>
      </c>
      <c r="Q158" vm="5885">
        <v>45517</v>
      </c>
      <c r="R158" vm="5893">
        <v>178.49</v>
      </c>
      <c r="S158" vm="5885">
        <v>45517</v>
      </c>
      <c r="T158" vm="5894">
        <v>140.15</v>
      </c>
      <c r="U158" vm="5885">
        <v>45517</v>
      </c>
      <c r="V158" vm="5895">
        <v>350.59</v>
      </c>
      <c r="W158" vm="5885">
        <v>45517</v>
      </c>
      <c r="X158" vm="5896">
        <v>414.01</v>
      </c>
      <c r="Y158" vm="5885">
        <v>45517</v>
      </c>
      <c r="Z158" vm="5897">
        <v>33.340000000000003</v>
      </c>
      <c r="AA158" vm="5885">
        <v>45517</v>
      </c>
      <c r="AB158" vm="5898">
        <v>133.57</v>
      </c>
      <c r="AC158" vm="5885">
        <v>45517</v>
      </c>
      <c r="AD158" vm="5899">
        <v>77.22</v>
      </c>
      <c r="AE158" vm="5885">
        <v>45517</v>
      </c>
      <c r="AF158" vm="5900">
        <v>221.27</v>
      </c>
      <c r="AG158" vm="5885">
        <v>45517</v>
      </c>
      <c r="AH158" vm="5901">
        <v>78.12</v>
      </c>
      <c r="AI158" vm="5885">
        <v>45517</v>
      </c>
      <c r="AJ158" vm="3634">
        <v>55.82</v>
      </c>
      <c r="AK158" vm="5885">
        <v>45517</v>
      </c>
      <c r="AL158" vm="5902">
        <v>127.06</v>
      </c>
      <c r="AM158" vm="5885">
        <v>45517</v>
      </c>
      <c r="AN158" vm="5903">
        <v>9.91</v>
      </c>
      <c r="AO158" vm="5885">
        <v>45517</v>
      </c>
      <c r="AP158" vm="5904">
        <v>78.8</v>
      </c>
      <c r="AQ158" vm="5885">
        <v>45517</v>
      </c>
      <c r="AR158" vm="5905">
        <v>63.55</v>
      </c>
      <c r="AS158" vm="5885">
        <v>45517</v>
      </c>
      <c r="AT158" vm="4130">
        <v>108.24</v>
      </c>
      <c r="AU158" vm="5885">
        <v>45517</v>
      </c>
      <c r="AV158" vm="2010">
        <v>46.5</v>
      </c>
      <c r="AW158" vm="5885">
        <v>45517</v>
      </c>
      <c r="AX158" vm="2581">
        <v>36.35</v>
      </c>
      <c r="AY158" vm="5885">
        <v>45517</v>
      </c>
      <c r="AZ158" vm="5906">
        <v>84.63</v>
      </c>
      <c r="BA158" vm="5885">
        <v>45517</v>
      </c>
      <c r="BB158" vm="5907">
        <v>222.66</v>
      </c>
      <c r="BC158" vm="5885">
        <v>45517</v>
      </c>
      <c r="BD158" vm="5908">
        <v>91.92</v>
      </c>
      <c r="BE158" vm="5885">
        <v>45517</v>
      </c>
      <c r="BF158" vm="5909">
        <v>41.18</v>
      </c>
      <c r="BG158" vm="5885">
        <v>45517</v>
      </c>
      <c r="BH158" vm="5910">
        <v>228.06</v>
      </c>
      <c r="BI158" vm="5885">
        <v>45517</v>
      </c>
      <c r="BJ158" vm="4940">
        <v>38.46</v>
      </c>
      <c r="BK158" vm="5885">
        <v>45517</v>
      </c>
      <c r="BL158" vm="5911">
        <v>40.78</v>
      </c>
      <c r="BM158" vm="5885">
        <v>45517</v>
      </c>
      <c r="BN158" vm="5912">
        <v>107.96</v>
      </c>
      <c r="BO158" vm="5885">
        <v>45517</v>
      </c>
      <c r="BP158" vm="5811">
        <v>172.37</v>
      </c>
      <c r="BQ158" vm="5885">
        <v>45517</v>
      </c>
      <c r="BR158" vm="5913">
        <v>196.73</v>
      </c>
      <c r="BS158" vm="5885">
        <v>45517</v>
      </c>
      <c r="BT158" vm="5914">
        <v>254.6</v>
      </c>
      <c r="BU158" vm="5885">
        <v>45517</v>
      </c>
      <c r="BV158" vm="5915">
        <v>31.476400000000002</v>
      </c>
      <c r="BW158" vm="5885">
        <v>45517</v>
      </c>
      <c r="BX158" vm="5916">
        <v>64.319999999999993</v>
      </c>
      <c r="BZ158" vm="5885">
        <v>45517</v>
      </c>
      <c r="CA158" vm="5917">
        <v>498.21</v>
      </c>
      <c r="CB158" vm="5885">
        <v>45517</v>
      </c>
      <c r="CC158" vm="5918">
        <v>113.33</v>
      </c>
      <c r="CD158" vm="5885">
        <v>45517</v>
      </c>
      <c r="CE158" vm="5919">
        <v>102.4</v>
      </c>
      <c r="CF158" vm="5885">
        <v>45517</v>
      </c>
      <c r="CG158" vm="5920">
        <v>52.825000000000003</v>
      </c>
      <c r="CH158" vm="5885">
        <v>45517</v>
      </c>
      <c r="CI158" vm="5921">
        <v>183.6534</v>
      </c>
    </row>
    <row r="159" spans="1:87">
      <c r="A159" vm="5922">
        <v>45518</v>
      </c>
      <c r="B159" vm="5923">
        <v>19.239999999999998</v>
      </c>
      <c r="C159" vm="5922">
        <v>45518</v>
      </c>
      <c r="D159" vm="5886">
        <v>58.38</v>
      </c>
      <c r="E159" vm="5922">
        <v>45518</v>
      </c>
      <c r="F159" vm="5924">
        <v>17.71</v>
      </c>
      <c r="G159" vm="5922">
        <v>45518</v>
      </c>
      <c r="H159" vm="5925">
        <v>879.58</v>
      </c>
      <c r="I159" vm="5922">
        <v>45518</v>
      </c>
      <c r="J159" vm="5926">
        <v>146.46</v>
      </c>
      <c r="K159" vm="5922">
        <v>45518</v>
      </c>
      <c r="L159" vm="5927">
        <v>471.21</v>
      </c>
      <c r="M159" vm="5922">
        <v>45518</v>
      </c>
      <c r="N159" vm="5928">
        <v>48.05</v>
      </c>
      <c r="O159" vm="5922">
        <v>45518</v>
      </c>
      <c r="P159" vm="1914">
        <v>12.9466</v>
      </c>
      <c r="Q159" vm="5922">
        <v>45518</v>
      </c>
      <c r="R159" vm="5929">
        <v>183.98</v>
      </c>
      <c r="S159" vm="5922">
        <v>45518</v>
      </c>
      <c r="T159" vm="1255">
        <v>142.16</v>
      </c>
      <c r="U159" vm="5922">
        <v>45518</v>
      </c>
      <c r="V159" vm="5930">
        <v>351.28</v>
      </c>
      <c r="W159" vm="5922">
        <v>45518</v>
      </c>
      <c r="X159" vm="5931">
        <v>416.86</v>
      </c>
      <c r="Y159" vm="5922">
        <v>45518</v>
      </c>
      <c r="Z159" vm="5932">
        <v>33.42</v>
      </c>
      <c r="AA159" vm="5922">
        <v>45518</v>
      </c>
      <c r="AB159" vm="5933">
        <v>134.41999999999999</v>
      </c>
      <c r="AC159" vm="5922">
        <v>45518</v>
      </c>
      <c r="AD159" vm="2046">
        <v>72.849999999999994</v>
      </c>
      <c r="AE159" vm="5922">
        <v>45518</v>
      </c>
      <c r="AF159" vm="5934">
        <v>221.72</v>
      </c>
      <c r="AG159" vm="5922">
        <v>45518</v>
      </c>
      <c r="AH159" vm="3818">
        <v>78.010000000000005</v>
      </c>
      <c r="AI159" vm="5922">
        <v>45518</v>
      </c>
      <c r="AJ159" vm="5935">
        <v>55.99</v>
      </c>
      <c r="AK159" vm="5922">
        <v>45518</v>
      </c>
      <c r="AL159" vm="5936">
        <v>127.3</v>
      </c>
      <c r="AM159" vm="5922">
        <v>45518</v>
      </c>
      <c r="AN159" vm="5937">
        <v>9.83</v>
      </c>
      <c r="AO159" vm="5922">
        <v>45518</v>
      </c>
      <c r="AP159" vm="5938">
        <v>78.95</v>
      </c>
      <c r="AQ159" vm="5922">
        <v>45518</v>
      </c>
      <c r="AR159" vm="5939">
        <v>64.11</v>
      </c>
      <c r="AS159" vm="5922">
        <v>45518</v>
      </c>
      <c r="AT159" vm="5940">
        <v>109.89</v>
      </c>
      <c r="AU159" vm="5922">
        <v>45518</v>
      </c>
      <c r="AV159" vm="5941">
        <v>45.89</v>
      </c>
      <c r="AW159" vm="5922">
        <v>45518</v>
      </c>
      <c r="AX159" vm="5942">
        <v>35.58</v>
      </c>
      <c r="AY159" vm="5922">
        <v>45518</v>
      </c>
      <c r="AZ159" vm="5943">
        <v>84.32</v>
      </c>
      <c r="BA159" vm="5922">
        <v>45518</v>
      </c>
      <c r="BB159" vm="5944">
        <v>223.18</v>
      </c>
      <c r="BC159" vm="5922">
        <v>45518</v>
      </c>
      <c r="BD159" vm="5945">
        <v>91.63</v>
      </c>
      <c r="BE159" vm="5922">
        <v>45518</v>
      </c>
      <c r="BF159" vm="5946">
        <v>41.22</v>
      </c>
      <c r="BG159" vm="5922">
        <v>45518</v>
      </c>
      <c r="BH159" vm="5947">
        <v>226.2</v>
      </c>
      <c r="BI159" vm="5922">
        <v>45518</v>
      </c>
      <c r="BJ159" vm="4836">
        <v>38.81</v>
      </c>
      <c r="BK159" vm="5922">
        <v>45518</v>
      </c>
      <c r="BL159" vm="4942">
        <v>40.9</v>
      </c>
      <c r="BM159" vm="5922">
        <v>45518</v>
      </c>
      <c r="BN159" vm="5948">
        <v>109.61</v>
      </c>
      <c r="BO159" vm="5922">
        <v>45518</v>
      </c>
      <c r="BP159" vm="5949">
        <v>173.71</v>
      </c>
      <c r="BQ159" vm="5922">
        <v>45518</v>
      </c>
      <c r="BR159" vm="5950">
        <v>197.6</v>
      </c>
      <c r="BS159" vm="5922">
        <v>45518</v>
      </c>
      <c r="BT159" vm="5951">
        <v>255.32</v>
      </c>
      <c r="BU159" vm="5922">
        <v>45518</v>
      </c>
      <c r="BV159" vm="5952">
        <v>31.689800000000002</v>
      </c>
      <c r="BW159" vm="5922">
        <v>45518</v>
      </c>
      <c r="BX159" vm="5953">
        <v>64.55</v>
      </c>
      <c r="BZ159" vm="5922">
        <v>45518</v>
      </c>
      <c r="CA159" vm="5954">
        <v>499.8</v>
      </c>
      <c r="CB159" vm="5922">
        <v>45518</v>
      </c>
      <c r="CC159" vm="5955">
        <v>113.78</v>
      </c>
      <c r="CD159" vm="5922">
        <v>45518</v>
      </c>
      <c r="CE159" vm="5956">
        <v>102.63</v>
      </c>
      <c r="CF159" vm="5922">
        <v>45518</v>
      </c>
      <c r="CG159" vm="5957">
        <v>53.03</v>
      </c>
      <c r="CH159" vm="5922">
        <v>45518</v>
      </c>
      <c r="CI159" vm="5958">
        <v>184.38079999999999</v>
      </c>
    </row>
    <row r="160" spans="1:87">
      <c r="A160" vm="5959">
        <v>45519</v>
      </c>
      <c r="B160" vm="5960">
        <v>19.91</v>
      </c>
      <c r="C160" vm="5959">
        <v>45519</v>
      </c>
      <c r="D160" vm="4007">
        <v>58.86</v>
      </c>
      <c r="E160" vm="5959">
        <v>45519</v>
      </c>
      <c r="F160" vm="1272">
        <v>18.03</v>
      </c>
      <c r="G160" vm="5959">
        <v>45519</v>
      </c>
      <c r="H160" vm="5961">
        <v>928.25</v>
      </c>
      <c r="I160" vm="5959">
        <v>45519</v>
      </c>
      <c r="J160" vm="5962">
        <v>147.04</v>
      </c>
      <c r="K160" vm="5959">
        <v>45519</v>
      </c>
      <c r="L160" vm="5963">
        <v>480.17</v>
      </c>
      <c r="M160" vm="5959">
        <v>45519</v>
      </c>
      <c r="N160" vm="5964">
        <v>48.524999999999999</v>
      </c>
      <c r="O160" vm="5959">
        <v>45519</v>
      </c>
      <c r="P160" vm="5965">
        <v>13.696</v>
      </c>
      <c r="Q160" vm="5959">
        <v>45519</v>
      </c>
      <c r="R160" vm="5966">
        <v>190.34</v>
      </c>
      <c r="S160" vm="5959">
        <v>45519</v>
      </c>
      <c r="T160" vm="5486">
        <v>144.28</v>
      </c>
      <c r="U160" vm="5959">
        <v>45519</v>
      </c>
      <c r="V160" vm="5967">
        <v>373.26</v>
      </c>
      <c r="W160" vm="5959">
        <v>45519</v>
      </c>
      <c r="X160" vm="5968">
        <v>421.03</v>
      </c>
      <c r="Y160" vm="5959">
        <v>45519</v>
      </c>
      <c r="Z160" vm="2016">
        <v>35.96</v>
      </c>
      <c r="AA160" vm="5959">
        <v>45519</v>
      </c>
      <c r="AB160" vm="561">
        <v>137.57</v>
      </c>
      <c r="AC160" vm="5959">
        <v>45519</v>
      </c>
      <c r="AD160" vm="5969">
        <v>79.14</v>
      </c>
      <c r="AE160" vm="5959">
        <v>45519</v>
      </c>
      <c r="AF160" vm="5970">
        <v>224.72</v>
      </c>
      <c r="AG160" vm="5959">
        <v>45519</v>
      </c>
      <c r="AH160" vm="5971">
        <v>77.41</v>
      </c>
      <c r="AI160" vm="5959">
        <v>45519</v>
      </c>
      <c r="AJ160" vm="5972">
        <v>57.56</v>
      </c>
      <c r="AK160" vm="5959">
        <v>45519</v>
      </c>
      <c r="AL160" vm="2904">
        <v>127.05</v>
      </c>
      <c r="AM160" vm="5959">
        <v>45519</v>
      </c>
      <c r="AN160" vm="5973">
        <v>10.84</v>
      </c>
      <c r="AO160" vm="5959">
        <v>45519</v>
      </c>
      <c r="AP160" vm="5974">
        <v>80.55</v>
      </c>
      <c r="AQ160" vm="5959">
        <v>45519</v>
      </c>
      <c r="AR160" vm="5975">
        <v>64.98</v>
      </c>
      <c r="AS160" vm="5959">
        <v>45519</v>
      </c>
      <c r="AT160" vm="5976">
        <v>110.94</v>
      </c>
      <c r="AU160" vm="5959">
        <v>45519</v>
      </c>
      <c r="AV160" vm="5977">
        <v>46.34</v>
      </c>
      <c r="AW160" vm="5959">
        <v>45519</v>
      </c>
      <c r="AX160" vm="5978">
        <v>36.36</v>
      </c>
      <c r="AY160" vm="5959">
        <v>45519</v>
      </c>
      <c r="AZ160" vm="5979">
        <v>87.73</v>
      </c>
      <c r="BA160" vm="5959">
        <v>45519</v>
      </c>
      <c r="BB160" vm="5980">
        <v>218.06</v>
      </c>
      <c r="BC160" vm="5959">
        <v>45519</v>
      </c>
      <c r="BD160" vm="5981">
        <v>95.14</v>
      </c>
      <c r="BE160" vm="5959">
        <v>45519</v>
      </c>
      <c r="BF160" vm="4480">
        <v>41.4</v>
      </c>
      <c r="BG160" vm="5959">
        <v>45519</v>
      </c>
      <c r="BH160" vm="5982">
        <v>226.91</v>
      </c>
      <c r="BI160" vm="5959">
        <v>45519</v>
      </c>
      <c r="BJ160" vm="670">
        <v>39.03</v>
      </c>
      <c r="BK160" vm="5959">
        <v>45519</v>
      </c>
      <c r="BL160" vm="5570">
        <v>40.04</v>
      </c>
      <c r="BM160" vm="5959">
        <v>45519</v>
      </c>
      <c r="BN160" vm="5983">
        <v>110.13</v>
      </c>
      <c r="BO160" vm="5959">
        <v>45519</v>
      </c>
      <c r="BP160" vm="5984">
        <v>172.52</v>
      </c>
      <c r="BQ160" vm="5959">
        <v>45519</v>
      </c>
      <c r="BR160" vm="5985">
        <v>198.46</v>
      </c>
      <c r="BS160" vm="5959">
        <v>45519</v>
      </c>
      <c r="BT160" vm="5986">
        <v>262.79000000000002</v>
      </c>
      <c r="BU160" vm="5959">
        <v>45519</v>
      </c>
      <c r="BV160" vm="5987">
        <v>32.189100000000003</v>
      </c>
      <c r="BW160" vm="5959">
        <v>45519</v>
      </c>
      <c r="BX160" vm="5988">
        <v>64.349999999999994</v>
      </c>
      <c r="BZ160" vm="5959">
        <v>45519</v>
      </c>
      <c r="CA160" vm="5989">
        <v>508.38</v>
      </c>
      <c r="CB160" vm="5959">
        <v>45519</v>
      </c>
      <c r="CC160" vm="5990">
        <v>115.48</v>
      </c>
      <c r="CD160" vm="5959">
        <v>45519</v>
      </c>
      <c r="CE160" vm="5392">
        <v>104.53</v>
      </c>
      <c r="CF160" vm="5959">
        <v>45519</v>
      </c>
      <c r="CG160" vm="1430">
        <v>53.9</v>
      </c>
      <c r="CH160" vm="5959">
        <v>45519</v>
      </c>
      <c r="CI160" vm="5991">
        <v>186.93430000000001</v>
      </c>
    </row>
    <row r="161" spans="1:87">
      <c r="A161" vm="5992">
        <v>45520</v>
      </c>
      <c r="B161" vm="5993">
        <v>19.87</v>
      </c>
      <c r="C161" vm="5992">
        <v>45520</v>
      </c>
      <c r="D161" vm="4005">
        <v>59.09</v>
      </c>
      <c r="E161" vm="5992">
        <v>45520</v>
      </c>
      <c r="F161" vm="5994">
        <v>17.8</v>
      </c>
      <c r="G161" vm="5992">
        <v>45520</v>
      </c>
      <c r="H161" vm="5995">
        <v>918.66</v>
      </c>
      <c r="I161" vm="5992">
        <v>45520</v>
      </c>
      <c r="J161" vm="5996">
        <v>148.36000000000001</v>
      </c>
      <c r="K161" vm="5992">
        <v>45520</v>
      </c>
      <c r="L161" vm="5997">
        <v>478.98</v>
      </c>
      <c r="M161" vm="5992">
        <v>45520</v>
      </c>
      <c r="N161" vm="5998">
        <v>48.8</v>
      </c>
      <c r="O161" vm="5992">
        <v>45520</v>
      </c>
      <c r="P161" vm="5999">
        <v>13.972</v>
      </c>
      <c r="Q161" vm="5992">
        <v>45520</v>
      </c>
      <c r="R161" vm="6000">
        <v>192.9</v>
      </c>
      <c r="S161" vm="5992">
        <v>45520</v>
      </c>
      <c r="T161" vm="6001">
        <v>145.36000000000001</v>
      </c>
      <c r="U161" vm="5992">
        <v>45520</v>
      </c>
      <c r="V161" vm="6002">
        <v>377.92</v>
      </c>
      <c r="W161" vm="5992">
        <v>45520</v>
      </c>
      <c r="X161" vm="6003">
        <v>418.47</v>
      </c>
      <c r="Y161" vm="5992">
        <v>45520</v>
      </c>
      <c r="Z161" vm="6004">
        <v>35.9</v>
      </c>
      <c r="AA161" vm="5992">
        <v>45520</v>
      </c>
      <c r="AB161" vm="6005">
        <v>134.88999999999999</v>
      </c>
      <c r="AC161" vm="5992">
        <v>45520</v>
      </c>
      <c r="AD161" vm="6006">
        <v>79.37</v>
      </c>
      <c r="AE161" vm="5992">
        <v>45520</v>
      </c>
      <c r="AF161" vm="6007">
        <v>226.05</v>
      </c>
      <c r="AG161" vm="5992">
        <v>45520</v>
      </c>
      <c r="AH161" vm="6008">
        <v>78.569999999999993</v>
      </c>
      <c r="AI161" vm="5992">
        <v>45520</v>
      </c>
      <c r="AJ161" vm="3600">
        <v>58.35</v>
      </c>
      <c r="AK161" vm="5992">
        <v>45520</v>
      </c>
      <c r="AL161" vm="6009">
        <v>128.04</v>
      </c>
      <c r="AM161" vm="5992">
        <v>45520</v>
      </c>
      <c r="AN161" vm="6010">
        <v>10.75</v>
      </c>
      <c r="AO161" vm="5992">
        <v>45520</v>
      </c>
      <c r="AP161" vm="6011">
        <v>81.180000000000007</v>
      </c>
      <c r="AQ161" vm="5992">
        <v>45520</v>
      </c>
      <c r="AR161" vm="6012">
        <v>65.61</v>
      </c>
      <c r="AS161" vm="5992">
        <v>45520</v>
      </c>
      <c r="AT161" vm="6013">
        <v>111</v>
      </c>
      <c r="AU161" vm="5992">
        <v>45520</v>
      </c>
      <c r="AV161" vm="6014">
        <v>46.78</v>
      </c>
      <c r="AW161" vm="5992">
        <v>45520</v>
      </c>
      <c r="AX161" vm="6015">
        <v>36.380000000000003</v>
      </c>
      <c r="AY161" vm="5992">
        <v>45520</v>
      </c>
      <c r="AZ161" vm="6016">
        <v>87.5</v>
      </c>
      <c r="BA161" vm="5992">
        <v>45520</v>
      </c>
      <c r="BB161" vm="6017">
        <v>219.85</v>
      </c>
      <c r="BC161" vm="5992">
        <v>45520</v>
      </c>
      <c r="BD161" vm="6018">
        <v>94.97</v>
      </c>
      <c r="BE161" vm="5992">
        <v>45520</v>
      </c>
      <c r="BF161" vm="673">
        <v>41.28</v>
      </c>
      <c r="BG161" vm="5992">
        <v>45520</v>
      </c>
      <c r="BH161" vm="6019">
        <v>231.99</v>
      </c>
      <c r="BI161" vm="5992">
        <v>45520</v>
      </c>
      <c r="BJ161" vm="6020">
        <v>39.340000000000003</v>
      </c>
      <c r="BK161" vm="5992">
        <v>45520</v>
      </c>
      <c r="BL161" vm="6021">
        <v>40.61</v>
      </c>
      <c r="BM161" vm="5992">
        <v>45520</v>
      </c>
      <c r="BN161" vm="6022">
        <v>110.46</v>
      </c>
      <c r="BO161" vm="5992">
        <v>45520</v>
      </c>
      <c r="BP161" vm="2120">
        <v>172.62</v>
      </c>
      <c r="BQ161" vm="5992">
        <v>45520</v>
      </c>
      <c r="BR161" vm="6023">
        <v>198.5</v>
      </c>
      <c r="BS161" vm="5992">
        <v>45520</v>
      </c>
      <c r="BT161" vm="6024">
        <v>262.91000000000003</v>
      </c>
      <c r="BU161" vm="5992">
        <v>45520</v>
      </c>
      <c r="BV161" vm="6025">
        <v>32.081099999999999</v>
      </c>
      <c r="BW161" vm="5992">
        <v>45520</v>
      </c>
      <c r="BX161" vm="6026">
        <v>64.430000000000007</v>
      </c>
      <c r="BZ161" vm="5992">
        <v>45520</v>
      </c>
      <c r="CA161" vm="6027">
        <v>509.45</v>
      </c>
      <c r="CB161" vm="5992">
        <v>45520</v>
      </c>
      <c r="CC161" vm="6028">
        <v>115.69</v>
      </c>
      <c r="CD161" vm="5992">
        <v>45520</v>
      </c>
      <c r="CE161" vm="3932">
        <v>104.82</v>
      </c>
      <c r="CF161" vm="5992">
        <v>45520</v>
      </c>
      <c r="CG161" vm="6029">
        <v>54.03</v>
      </c>
      <c r="CH161" vm="5992">
        <v>45520</v>
      </c>
      <c r="CI161" vm="6030">
        <v>187.7628</v>
      </c>
    </row>
    <row r="162" spans="1:87">
      <c r="A162" vm="6031">
        <v>45523</v>
      </c>
      <c r="B162" vm="6032">
        <v>19.989999999999998</v>
      </c>
      <c r="C162" vm="6031">
        <v>45523</v>
      </c>
      <c r="D162" vm="6033">
        <v>59.68</v>
      </c>
      <c r="E162" vm="6031">
        <v>45523</v>
      </c>
      <c r="F162" vm="1552">
        <v>17.87</v>
      </c>
      <c r="G162" vm="6031">
        <v>45523</v>
      </c>
      <c r="H162" vm="6034">
        <v>933.15</v>
      </c>
      <c r="I162" vm="6031">
        <v>45523</v>
      </c>
      <c r="J162" vm="6035">
        <v>149.66999999999999</v>
      </c>
      <c r="K162" vm="6031">
        <v>45523</v>
      </c>
      <c r="L162" vm="6036">
        <v>482.16</v>
      </c>
      <c r="M162" vm="6031">
        <v>45523</v>
      </c>
      <c r="N162" vm="4102">
        <v>49.52</v>
      </c>
      <c r="O162" vm="6031">
        <v>45523</v>
      </c>
      <c r="P162" vm="6037">
        <v>14.396000000000001</v>
      </c>
      <c r="Q162" vm="6031">
        <v>45523</v>
      </c>
      <c r="R162" vm="6038">
        <v>195.5</v>
      </c>
      <c r="S162" vm="6031">
        <v>45523</v>
      </c>
      <c r="T162" vm="6039">
        <v>149.6</v>
      </c>
      <c r="U162" vm="6031">
        <v>45523</v>
      </c>
      <c r="V162" vm="6040">
        <v>372.91</v>
      </c>
      <c r="W162" vm="6031">
        <v>45523</v>
      </c>
      <c r="X162" vm="6041">
        <v>421.53</v>
      </c>
      <c r="Y162" vm="6031">
        <v>45523</v>
      </c>
      <c r="Z162" vm="6042">
        <v>36</v>
      </c>
      <c r="AA162" vm="6031">
        <v>45523</v>
      </c>
      <c r="AB162" vm="6043">
        <v>135.25</v>
      </c>
      <c r="AC162" vm="6031">
        <v>45523</v>
      </c>
      <c r="AD162" vm="6044">
        <v>82.78</v>
      </c>
      <c r="AE162" vm="6031">
        <v>45523</v>
      </c>
      <c r="AF162" vm="6045">
        <v>225.89</v>
      </c>
      <c r="AG162" vm="6031">
        <v>45523</v>
      </c>
      <c r="AH162" vm="6046">
        <v>79.349999999999994</v>
      </c>
      <c r="AI162" vm="6031">
        <v>45523</v>
      </c>
      <c r="AJ162" vm="3747">
        <v>58.8</v>
      </c>
      <c r="AK162" vm="6031">
        <v>45523</v>
      </c>
      <c r="AL162" vm="6047">
        <v>131.41999999999999</v>
      </c>
      <c r="AM162" vm="6031">
        <v>45523</v>
      </c>
      <c r="AN162" vm="6048">
        <v>11.03</v>
      </c>
      <c r="AO162" vm="6031">
        <v>45523</v>
      </c>
      <c r="AP162" vm="6049">
        <v>81.010000000000005</v>
      </c>
      <c r="AQ162" vm="6031">
        <v>45523</v>
      </c>
      <c r="AR162" vm="6050">
        <v>65.739999999999995</v>
      </c>
      <c r="AS162" vm="6031">
        <v>45523</v>
      </c>
      <c r="AT162" vm="6051">
        <v>111.9</v>
      </c>
      <c r="AU162" vm="6031">
        <v>45523</v>
      </c>
      <c r="AV162" vm="6052">
        <v>47.34</v>
      </c>
      <c r="AW162" vm="6031">
        <v>45523</v>
      </c>
      <c r="AX162" vm="6053">
        <v>36.74</v>
      </c>
      <c r="AY162" vm="6031">
        <v>45523</v>
      </c>
      <c r="AZ162" vm="6054">
        <v>88.89</v>
      </c>
      <c r="BA162" vm="6031">
        <v>45523</v>
      </c>
      <c r="BB162" vm="6055">
        <v>219.66</v>
      </c>
      <c r="BC162" vm="6031">
        <v>45523</v>
      </c>
      <c r="BD162" vm="6056">
        <v>92.85</v>
      </c>
      <c r="BE162" vm="6031">
        <v>45523</v>
      </c>
      <c r="BF162" vm="1072">
        <v>41.52</v>
      </c>
      <c r="BG162" vm="6031">
        <v>45523</v>
      </c>
      <c r="BH162" vm="6057">
        <v>231.61</v>
      </c>
      <c r="BI162" vm="6031">
        <v>45523</v>
      </c>
      <c r="BJ162" vm="4375">
        <v>39.67</v>
      </c>
      <c r="BK162" vm="6031">
        <v>45523</v>
      </c>
      <c r="BL162" vm="6058">
        <v>40.74</v>
      </c>
      <c r="BM162" vm="6031">
        <v>45523</v>
      </c>
      <c r="BN162" vm="6059">
        <v>111.19</v>
      </c>
      <c r="BO162" vm="6031">
        <v>45523</v>
      </c>
      <c r="BP162" vm="6060">
        <v>173.82</v>
      </c>
      <c r="BQ162" vm="6031">
        <v>45523</v>
      </c>
      <c r="BR162" vm="2215">
        <v>199.04</v>
      </c>
      <c r="BS162" vm="6031">
        <v>45523</v>
      </c>
      <c r="BT162" vm="6061">
        <v>265.38</v>
      </c>
      <c r="BU162" vm="6031">
        <v>45523</v>
      </c>
      <c r="BV162" vm="6062">
        <v>32.200000000000003</v>
      </c>
      <c r="BW162" vm="6031">
        <v>45523</v>
      </c>
      <c r="BX162" vm="2894">
        <v>65</v>
      </c>
      <c r="BZ162" vm="6031">
        <v>45523</v>
      </c>
      <c r="CA162" vm="6063">
        <v>514.35</v>
      </c>
      <c r="CB162" vm="6031">
        <v>45523</v>
      </c>
      <c r="CC162" vm="6064">
        <v>116.85</v>
      </c>
      <c r="CD162" vm="6031">
        <v>45523</v>
      </c>
      <c r="CE162" vm="6065">
        <v>106.2</v>
      </c>
      <c r="CF162" vm="6031">
        <v>45523</v>
      </c>
      <c r="CG162" vm="6066">
        <v>54.62</v>
      </c>
      <c r="CH162" vm="6031">
        <v>45523</v>
      </c>
      <c r="CI162" vm="6067">
        <v>189.7285</v>
      </c>
    </row>
    <row r="163" spans="1:87">
      <c r="A163" vm="6068">
        <v>45524</v>
      </c>
      <c r="B163" vm="6069">
        <v>20.69</v>
      </c>
      <c r="C163" vm="6068">
        <v>45524</v>
      </c>
      <c r="D163" vm="6070">
        <v>59.01</v>
      </c>
      <c r="E163" vm="6068">
        <v>45524</v>
      </c>
      <c r="F163" vm="6071">
        <v>17.68</v>
      </c>
      <c r="G163" vm="6068">
        <v>45524</v>
      </c>
      <c r="H163" vm="6072">
        <v>926.18</v>
      </c>
      <c r="I163" vm="6068">
        <v>45524</v>
      </c>
      <c r="J163" vm="6073">
        <v>149.05000000000001</v>
      </c>
      <c r="K163" vm="6068">
        <v>45524</v>
      </c>
      <c r="L163" vm="6074">
        <v>483.21</v>
      </c>
      <c r="M163" vm="6068">
        <v>45524</v>
      </c>
      <c r="N163" vm="6075">
        <v>49.81</v>
      </c>
      <c r="O163" vm="6068">
        <v>45524</v>
      </c>
      <c r="P163" vm="6076">
        <v>14.386200000000001</v>
      </c>
      <c r="Q163" vm="6068">
        <v>45524</v>
      </c>
      <c r="R163" vm="2700">
        <v>197.15</v>
      </c>
      <c r="S163" vm="6068">
        <v>45524</v>
      </c>
      <c r="T163" vm="6077">
        <v>150.72999999999999</v>
      </c>
      <c r="U163" vm="6068">
        <v>45524</v>
      </c>
      <c r="V163" vm="6078">
        <v>372.59</v>
      </c>
      <c r="W163" vm="6068">
        <v>45524</v>
      </c>
      <c r="X163" vm="6079">
        <v>424.8</v>
      </c>
      <c r="Y163" vm="6068">
        <v>45524</v>
      </c>
      <c r="Z163" vm="6080">
        <v>36.340000000000003</v>
      </c>
      <c r="AA163" vm="6068">
        <v>45524</v>
      </c>
      <c r="AB163" vm="6081">
        <v>135.81</v>
      </c>
      <c r="AC163" vm="6068">
        <v>45524</v>
      </c>
      <c r="AD163" vm="6082">
        <v>84.22</v>
      </c>
      <c r="AE163" vm="6068">
        <v>45524</v>
      </c>
      <c r="AF163" vm="6083">
        <v>226.51</v>
      </c>
      <c r="AG163" vm="6068">
        <v>45524</v>
      </c>
      <c r="AH163" vm="2240">
        <v>78.98</v>
      </c>
      <c r="AI163" vm="6068">
        <v>45524</v>
      </c>
      <c r="AJ163" vm="4271">
        <v>58.9</v>
      </c>
      <c r="AK163" vm="6068">
        <v>45524</v>
      </c>
      <c r="AL163" vm="6084">
        <v>131.91999999999999</v>
      </c>
      <c r="AM163" vm="6068">
        <v>45524</v>
      </c>
      <c r="AN163" vm="6085">
        <v>11.26</v>
      </c>
      <c r="AO163" vm="6068">
        <v>45524</v>
      </c>
      <c r="AP163" vm="6086">
        <v>80.42</v>
      </c>
      <c r="AQ163" vm="6068">
        <v>45524</v>
      </c>
      <c r="AR163" vm="6087">
        <v>65.34</v>
      </c>
      <c r="AS163" vm="6068">
        <v>45524</v>
      </c>
      <c r="AT163" vm="664">
        <v>110.77</v>
      </c>
      <c r="AU163" vm="6068">
        <v>45524</v>
      </c>
      <c r="AV163" vm="6088">
        <v>46.8</v>
      </c>
      <c r="AW163" vm="6068">
        <v>45524</v>
      </c>
      <c r="AX163" vm="2893">
        <v>36.5</v>
      </c>
      <c r="AY163" vm="6068">
        <v>45524</v>
      </c>
      <c r="AZ163" vm="6089">
        <v>88.98</v>
      </c>
      <c r="BA163" vm="6068">
        <v>45524</v>
      </c>
      <c r="BB163" vm="6090">
        <v>220.38</v>
      </c>
      <c r="BC163" vm="6068">
        <v>45524</v>
      </c>
      <c r="BD163" vm="6091">
        <v>90.97</v>
      </c>
      <c r="BE163" vm="6068">
        <v>45524</v>
      </c>
      <c r="BF163" vm="6092">
        <v>41.6</v>
      </c>
      <c r="BG163" vm="6068">
        <v>45524</v>
      </c>
      <c r="BH163" vm="6093">
        <v>232.46</v>
      </c>
      <c r="BI163" vm="6068">
        <v>45524</v>
      </c>
      <c r="BJ163" vm="6094">
        <v>38.69</v>
      </c>
      <c r="BK163" vm="6068">
        <v>45524</v>
      </c>
      <c r="BL163" vm="2413">
        <v>40.85</v>
      </c>
      <c r="BM163" vm="6068">
        <v>45524</v>
      </c>
      <c r="BN163" vm="6095">
        <v>110.87</v>
      </c>
      <c r="BO163" vm="6068">
        <v>45524</v>
      </c>
      <c r="BP163" vm="6096">
        <v>175.85</v>
      </c>
      <c r="BQ163" vm="6068">
        <v>45524</v>
      </c>
      <c r="BR163" vm="6097">
        <v>200.07</v>
      </c>
      <c r="BS163" vm="6068">
        <v>45524</v>
      </c>
      <c r="BT163" vm="6098">
        <v>261.83999999999997</v>
      </c>
      <c r="BU163" vm="6068">
        <v>45524</v>
      </c>
      <c r="BV163" vm="6099">
        <v>31.28</v>
      </c>
      <c r="BW163" vm="6068">
        <v>45524</v>
      </c>
      <c r="BX163" vm="6100">
        <v>65.19</v>
      </c>
      <c r="BZ163" vm="6068">
        <v>45524</v>
      </c>
      <c r="CA163" vm="6101">
        <v>513.5</v>
      </c>
      <c r="CB163" vm="6068">
        <v>45524</v>
      </c>
      <c r="CC163" vm="6102">
        <v>116.65</v>
      </c>
      <c r="CD163" vm="6068">
        <v>45524</v>
      </c>
      <c r="CE163" vm="3420">
        <v>105.92</v>
      </c>
      <c r="CF163" vm="6068">
        <v>45524</v>
      </c>
      <c r="CG163" vm="6103">
        <v>54.49</v>
      </c>
      <c r="CH163" vm="6068">
        <v>45524</v>
      </c>
      <c r="CI163" vm="6104">
        <v>189.3219</v>
      </c>
    </row>
    <row r="164" spans="1:87">
      <c r="A164" vm="6105">
        <v>45525</v>
      </c>
      <c r="B164" vm="146">
        <v>20.47</v>
      </c>
      <c r="C164" vm="6105">
        <v>45525</v>
      </c>
      <c r="D164" vm="6106">
        <v>59.22</v>
      </c>
      <c r="E164" vm="6105">
        <v>45525</v>
      </c>
      <c r="F164" vm="5441">
        <v>17.37</v>
      </c>
      <c r="G164" vm="6105">
        <v>45525</v>
      </c>
      <c r="H164" vm="6107">
        <v>943.61</v>
      </c>
      <c r="I164" vm="6105">
        <v>45525</v>
      </c>
      <c r="J164" vm="2129">
        <v>149.75</v>
      </c>
      <c r="K164" vm="6105">
        <v>45525</v>
      </c>
      <c r="L164" vm="6108">
        <v>487.42</v>
      </c>
      <c r="M164" vm="6105">
        <v>45525</v>
      </c>
      <c r="N164" vm="6109">
        <v>50.3</v>
      </c>
      <c r="O164" vm="6105">
        <v>45525</v>
      </c>
      <c r="P164" vm="268">
        <v>12.2958</v>
      </c>
      <c r="Q164" vm="6105">
        <v>45525</v>
      </c>
      <c r="R164" vm="6110">
        <v>200.47</v>
      </c>
      <c r="S164" vm="6105">
        <v>45525</v>
      </c>
      <c r="T164" vm="6111">
        <v>151.57</v>
      </c>
      <c r="U164" vm="6105">
        <v>45525</v>
      </c>
      <c r="V164" vm="6112">
        <v>377.05</v>
      </c>
      <c r="W164" vm="6105">
        <v>45525</v>
      </c>
      <c r="X164" vm="6113">
        <v>424.14</v>
      </c>
      <c r="Y164" vm="6105">
        <v>45525</v>
      </c>
      <c r="Z164" vm="6114">
        <v>36.44</v>
      </c>
      <c r="AA164" vm="6105">
        <v>45525</v>
      </c>
      <c r="AB164" vm="6115">
        <v>134.96</v>
      </c>
      <c r="AC164" vm="6105">
        <v>45525</v>
      </c>
      <c r="AD164" vm="6116">
        <v>88.6</v>
      </c>
      <c r="AE164" vm="6105">
        <v>45525</v>
      </c>
      <c r="AF164" vm="6117">
        <v>226.4</v>
      </c>
      <c r="AG164" vm="6105">
        <v>45525</v>
      </c>
      <c r="AH164" vm="6118">
        <v>79.64</v>
      </c>
      <c r="AI164" vm="6105">
        <v>45525</v>
      </c>
      <c r="AJ164" vm="6119">
        <v>58.32</v>
      </c>
      <c r="AK164" vm="6105">
        <v>45525</v>
      </c>
      <c r="AL164" vm="3992">
        <v>135.06</v>
      </c>
      <c r="AM164" vm="6105">
        <v>45525</v>
      </c>
      <c r="AN164" vm="6120">
        <v>11.92</v>
      </c>
      <c r="AO164" vm="6105">
        <v>45525</v>
      </c>
      <c r="AP164" vm="6121">
        <v>80.8</v>
      </c>
      <c r="AQ164" vm="6105">
        <v>45525</v>
      </c>
      <c r="AR164" vm="5563">
        <v>65.239999999999995</v>
      </c>
      <c r="AS164" vm="6105">
        <v>45525</v>
      </c>
      <c r="AT164" vm="4530">
        <v>111.39</v>
      </c>
      <c r="AU164" vm="6105">
        <v>45525</v>
      </c>
      <c r="AV164" vm="6122">
        <v>47.75</v>
      </c>
      <c r="AW164" vm="6105">
        <v>45525</v>
      </c>
      <c r="AX164" vm="6123">
        <v>37.799999999999997</v>
      </c>
      <c r="AY164" vm="6105">
        <v>45525</v>
      </c>
      <c r="AZ164" vm="6124">
        <v>91.24</v>
      </c>
      <c r="BA164" vm="6105">
        <v>45525</v>
      </c>
      <c r="BB164" vm="6125">
        <v>219.49</v>
      </c>
      <c r="BC164" vm="6105">
        <v>45525</v>
      </c>
      <c r="BD164" vm="6126">
        <v>91.51</v>
      </c>
      <c r="BE164" vm="6105">
        <v>45525</v>
      </c>
      <c r="BF164" vm="6127">
        <v>41.85</v>
      </c>
      <c r="BG164" vm="6105">
        <v>45525</v>
      </c>
      <c r="BH164" vm="6128">
        <v>232.15</v>
      </c>
      <c r="BI164" vm="6105">
        <v>45525</v>
      </c>
      <c r="BJ164" vm="6129">
        <v>38.75</v>
      </c>
      <c r="BK164" vm="6105">
        <v>45525</v>
      </c>
      <c r="BL164" vm="6130">
        <v>41.05</v>
      </c>
      <c r="BM164" vm="6105">
        <v>45525</v>
      </c>
      <c r="BN164" vm="6131">
        <v>111.12</v>
      </c>
      <c r="BO164" vm="6105">
        <v>45525</v>
      </c>
      <c r="BP164" vm="6132">
        <v>175.21</v>
      </c>
      <c r="BQ164" vm="6105">
        <v>45525</v>
      </c>
      <c r="BR164" vm="6133">
        <v>201.42</v>
      </c>
      <c r="BS164" vm="6105">
        <v>45525</v>
      </c>
      <c r="BT164" vm="6134">
        <v>261.08999999999997</v>
      </c>
      <c r="BU164" vm="6105">
        <v>45525</v>
      </c>
      <c r="BV164" vm="6135">
        <v>31.3964</v>
      </c>
      <c r="BW164" vm="6105">
        <v>45525</v>
      </c>
      <c r="BX164" vm="6136">
        <v>65.27</v>
      </c>
      <c r="BZ164" vm="6105">
        <v>45525</v>
      </c>
      <c r="CA164" vm="6137">
        <v>515.29999999999995</v>
      </c>
      <c r="CB164" vm="6105">
        <v>45525</v>
      </c>
      <c r="CC164" vm="5228">
        <v>117.27</v>
      </c>
      <c r="CD164" vm="6105">
        <v>45525</v>
      </c>
      <c r="CE164" vm="6138">
        <v>106.33</v>
      </c>
      <c r="CF164" vm="6105">
        <v>45525</v>
      </c>
      <c r="CG164" vm="6139">
        <v>54.69</v>
      </c>
      <c r="CH164" vm="6105">
        <v>45525</v>
      </c>
      <c r="CI164" vm="6140">
        <v>190.25</v>
      </c>
    </row>
    <row r="165" spans="1:87">
      <c r="A165" vm="6141">
        <v>45526</v>
      </c>
      <c r="B165" vm="6142">
        <v>20.74</v>
      </c>
      <c r="C165" vm="6141">
        <v>45526</v>
      </c>
      <c r="D165" vm="6143">
        <v>59.25</v>
      </c>
      <c r="E165" vm="6141">
        <v>45526</v>
      </c>
      <c r="F165" vm="4206">
        <v>17.32</v>
      </c>
      <c r="G165" vm="6141">
        <v>45526</v>
      </c>
      <c r="H165" vm="6144">
        <v>907.71</v>
      </c>
      <c r="I165" vm="6141">
        <v>45526</v>
      </c>
      <c r="J165" vm="6145">
        <v>147.13</v>
      </c>
      <c r="K165" vm="6141">
        <v>45526</v>
      </c>
      <c r="L165" vm="6146">
        <v>490.43</v>
      </c>
      <c r="M165" vm="6141">
        <v>45526</v>
      </c>
      <c r="N165" vm="2822">
        <v>49.77</v>
      </c>
      <c r="O165" vm="6141">
        <v>45526</v>
      </c>
      <c r="P165" vm="6147">
        <v>11.5661</v>
      </c>
      <c r="Q165" vm="6141">
        <v>45526</v>
      </c>
      <c r="R165" vm="6148">
        <v>197.78</v>
      </c>
      <c r="S165" vm="6141">
        <v>45526</v>
      </c>
      <c r="T165" vm="6149">
        <v>149.85</v>
      </c>
      <c r="U165" vm="6141">
        <v>45526</v>
      </c>
      <c r="V165" vm="6150">
        <v>376.59</v>
      </c>
      <c r="W165" vm="6141">
        <v>45526</v>
      </c>
      <c r="X165" vm="6151">
        <v>415.55</v>
      </c>
      <c r="Y165" vm="6141">
        <v>45526</v>
      </c>
      <c r="Z165" vm="2458">
        <v>35.299999999999997</v>
      </c>
      <c r="AA165" vm="6141">
        <v>45526</v>
      </c>
      <c r="AB165" vm="6152">
        <v>136.88</v>
      </c>
      <c r="AC165" vm="6141">
        <v>45526</v>
      </c>
      <c r="AD165" vm="6153">
        <v>86.88</v>
      </c>
      <c r="AE165" vm="6141">
        <v>45526</v>
      </c>
      <c r="AF165" vm="6154">
        <v>224.53</v>
      </c>
      <c r="AG165" vm="6141">
        <v>45526</v>
      </c>
      <c r="AH165" vm="6155">
        <v>78.92</v>
      </c>
      <c r="AI165" vm="6141">
        <v>45526</v>
      </c>
      <c r="AJ165" vm="6156">
        <v>57.74</v>
      </c>
      <c r="AK165" vm="6141">
        <v>45526</v>
      </c>
      <c r="AL165" vm="6157">
        <v>115.21</v>
      </c>
      <c r="AM165" vm="6141">
        <v>45526</v>
      </c>
      <c r="AN165" vm="6158">
        <v>11.37</v>
      </c>
      <c r="AO165" vm="6141">
        <v>45526</v>
      </c>
      <c r="AP165" vm="6159">
        <v>82.56</v>
      </c>
      <c r="AQ165" vm="6141">
        <v>45526</v>
      </c>
      <c r="AR165" vm="6160">
        <v>65.489999999999995</v>
      </c>
      <c r="AS165" vm="6141">
        <v>45526</v>
      </c>
      <c r="AT165" vm="6161">
        <v>112.1</v>
      </c>
      <c r="AU165" vm="6141">
        <v>45526</v>
      </c>
      <c r="AV165" vm="6162">
        <v>47.17</v>
      </c>
      <c r="AW165" vm="6141">
        <v>45526</v>
      </c>
      <c r="AX165" vm="6163">
        <v>36.94</v>
      </c>
      <c r="AY165" vm="6141">
        <v>45526</v>
      </c>
      <c r="AZ165" vm="5460">
        <v>84.89</v>
      </c>
      <c r="BA165" vm="6141">
        <v>45526</v>
      </c>
      <c r="BB165" vm="6164">
        <v>220.1</v>
      </c>
      <c r="BC165" vm="6141">
        <v>45526</v>
      </c>
      <c r="BD165" vm="6165">
        <v>91.44</v>
      </c>
      <c r="BE165" vm="6141">
        <v>45526</v>
      </c>
      <c r="BF165" vm="6166">
        <v>41.95</v>
      </c>
      <c r="BG165" vm="6141">
        <v>45526</v>
      </c>
      <c r="BH165" vm="6167">
        <v>229.37</v>
      </c>
      <c r="BI165" vm="6141">
        <v>45526</v>
      </c>
      <c r="BJ165" vm="4522">
        <v>39.24</v>
      </c>
      <c r="BK165" vm="6141">
        <v>45526</v>
      </c>
      <c r="BL165" vm="2373">
        <v>40.869999999999997</v>
      </c>
      <c r="BM165" vm="6141">
        <v>45526</v>
      </c>
      <c r="BN165" vm="6168">
        <v>111.66</v>
      </c>
      <c r="BO165" vm="6141">
        <v>45526</v>
      </c>
      <c r="BP165" vm="6169">
        <v>175.74</v>
      </c>
      <c r="BQ165" vm="6141">
        <v>45526</v>
      </c>
      <c r="BR165" vm="6170">
        <v>200.14</v>
      </c>
      <c r="BS165" vm="6141">
        <v>45526</v>
      </c>
      <c r="BT165" vm="5538">
        <v>258.58999999999997</v>
      </c>
      <c r="BU165" vm="6141">
        <v>45526</v>
      </c>
      <c r="BV165" vm="6171">
        <v>31.284700000000001</v>
      </c>
      <c r="BW165" vm="6141">
        <v>45526</v>
      </c>
      <c r="BX165" vm="3050">
        <v>65.44</v>
      </c>
      <c r="BZ165" vm="6141">
        <v>45526</v>
      </c>
      <c r="CA165" vm="6172">
        <v>511.13</v>
      </c>
      <c r="CB165" vm="6141">
        <v>45526</v>
      </c>
      <c r="CC165" vm="6173">
        <v>116.28</v>
      </c>
      <c r="CD165" vm="6141">
        <v>45526</v>
      </c>
      <c r="CE165" vm="1531">
        <v>105.04</v>
      </c>
      <c r="CF165" vm="6141">
        <v>45526</v>
      </c>
      <c r="CG165" vm="6174">
        <v>54.21</v>
      </c>
      <c r="CH165" vm="6141">
        <v>45526</v>
      </c>
      <c r="CI165" vm="6175">
        <v>188.5017</v>
      </c>
    </row>
    <row r="166" spans="1:87">
      <c r="A166" vm="6176">
        <v>45527</v>
      </c>
      <c r="B166" vm="6177">
        <v>20.32</v>
      </c>
      <c r="C166" vm="6176">
        <v>45527</v>
      </c>
      <c r="D166" vm="4900">
        <v>60.5</v>
      </c>
      <c r="E166" vm="6176">
        <v>45527</v>
      </c>
      <c r="F166" vm="5441">
        <v>17.37</v>
      </c>
      <c r="G166" vm="6176">
        <v>45527</v>
      </c>
      <c r="H166" vm="6178">
        <v>907.26</v>
      </c>
      <c r="I166" vm="6176">
        <v>45527</v>
      </c>
      <c r="J166" vm="6179">
        <v>147.62</v>
      </c>
      <c r="K166" vm="6176">
        <v>45527</v>
      </c>
      <c r="L166" vm="6180">
        <v>486.55</v>
      </c>
      <c r="M166" vm="6176">
        <v>45527</v>
      </c>
      <c r="N166" vm="6181">
        <v>50.77</v>
      </c>
      <c r="O166" vm="6176">
        <v>45527</v>
      </c>
      <c r="P166" vm="6182">
        <v>11.576000000000001</v>
      </c>
      <c r="Q166" vm="6176">
        <v>45527</v>
      </c>
      <c r="R166" vm="6183">
        <v>199.43</v>
      </c>
      <c r="S166" vm="6176">
        <v>45527</v>
      </c>
      <c r="T166" vm="3222">
        <v>152.5</v>
      </c>
      <c r="U166" vm="6176">
        <v>45527</v>
      </c>
      <c r="V166" vm="6184">
        <v>381.18</v>
      </c>
      <c r="W166" vm="6176">
        <v>45527</v>
      </c>
      <c r="X166" vm="6185">
        <v>416.79</v>
      </c>
      <c r="Y166" vm="6176">
        <v>45527</v>
      </c>
      <c r="Z166" vm="6186">
        <v>36.909999999999997</v>
      </c>
      <c r="AA166" vm="6176">
        <v>45527</v>
      </c>
      <c r="AB166" vm="6187">
        <v>136.97</v>
      </c>
      <c r="AC166" vm="6176">
        <v>45527</v>
      </c>
      <c r="AD166" vm="6188">
        <v>90.5</v>
      </c>
      <c r="AE166" vm="6176">
        <v>45527</v>
      </c>
      <c r="AF166" vm="6189">
        <v>226.84</v>
      </c>
      <c r="AG166" vm="6176">
        <v>45527</v>
      </c>
      <c r="AH166" vm="6190">
        <v>79.66</v>
      </c>
      <c r="AI166" vm="6176">
        <v>45527</v>
      </c>
      <c r="AJ166" vm="6191">
        <v>58.75</v>
      </c>
      <c r="AK166" vm="6176">
        <v>45527</v>
      </c>
      <c r="AL166" vm="6192">
        <v>115.86</v>
      </c>
      <c r="AM166" vm="6176">
        <v>45527</v>
      </c>
      <c r="AN166" vm="6193">
        <v>11.88</v>
      </c>
      <c r="AO166" vm="6176">
        <v>45527</v>
      </c>
      <c r="AP166" vm="6194">
        <v>84.04</v>
      </c>
      <c r="AQ166" vm="6176">
        <v>45527</v>
      </c>
      <c r="AR166" vm="6195">
        <v>66.400000000000006</v>
      </c>
      <c r="AS166" vm="6176">
        <v>45527</v>
      </c>
      <c r="AT166" vm="6196">
        <v>112.69</v>
      </c>
      <c r="AU166" vm="6176">
        <v>45527</v>
      </c>
      <c r="AV166" vm="6197">
        <v>48.24</v>
      </c>
      <c r="AW166" vm="6176">
        <v>45527</v>
      </c>
      <c r="AX166" vm="3571">
        <v>37.71</v>
      </c>
      <c r="AY166" vm="6176">
        <v>45527</v>
      </c>
      <c r="AZ166" vm="6198">
        <v>87.92</v>
      </c>
      <c r="BA166" vm="6176">
        <v>45527</v>
      </c>
      <c r="BB166" vm="6199">
        <v>227</v>
      </c>
      <c r="BC166" vm="6176">
        <v>45527</v>
      </c>
      <c r="BD166" vm="6200">
        <v>93.7</v>
      </c>
      <c r="BE166" vm="6176">
        <v>45527</v>
      </c>
      <c r="BF166" vm="6201">
        <v>42.63</v>
      </c>
      <c r="BG166" vm="6176">
        <v>45527</v>
      </c>
      <c r="BH166" vm="6202">
        <v>232.02</v>
      </c>
      <c r="BI166" vm="6176">
        <v>45527</v>
      </c>
      <c r="BJ166" vm="2093">
        <v>39.770000000000003</v>
      </c>
      <c r="BK166" vm="6176">
        <v>45527</v>
      </c>
      <c r="BL166" vm="1089">
        <v>41.21</v>
      </c>
      <c r="BM166" vm="6176">
        <v>45527</v>
      </c>
      <c r="BN166" vm="6203">
        <v>112.62</v>
      </c>
      <c r="BO166" vm="6176">
        <v>45527</v>
      </c>
      <c r="BP166" vm="6204">
        <v>175.87</v>
      </c>
      <c r="BQ166" vm="6176">
        <v>45527</v>
      </c>
      <c r="BR166" vm="6205">
        <v>202.48</v>
      </c>
      <c r="BS166" vm="6176">
        <v>45527</v>
      </c>
      <c r="BT166" vm="6206">
        <v>264</v>
      </c>
      <c r="BU166" vm="6176">
        <v>45527</v>
      </c>
      <c r="BV166" vm="1500">
        <v>31.91</v>
      </c>
      <c r="BW166" vm="6176">
        <v>45527</v>
      </c>
      <c r="BX166" vm="6207">
        <v>66.61</v>
      </c>
      <c r="BZ166" vm="6176">
        <v>45527</v>
      </c>
      <c r="CA166" vm="6208">
        <v>516.66</v>
      </c>
      <c r="CB166" vm="6176">
        <v>45527</v>
      </c>
      <c r="CC166" vm="6209">
        <v>117.75</v>
      </c>
      <c r="CD166" vm="6176">
        <v>45527</v>
      </c>
      <c r="CE166" vm="6210">
        <v>106.61</v>
      </c>
      <c r="CF166" vm="6176">
        <v>45527</v>
      </c>
      <c r="CG166" vm="6211">
        <v>54.88</v>
      </c>
      <c r="CH166" vm="6176">
        <v>45527</v>
      </c>
      <c r="CI166" vm="6212">
        <v>191.4726</v>
      </c>
    </row>
    <row r="167" spans="1:87">
      <c r="A167" vm="6213">
        <v>45530</v>
      </c>
      <c r="B167" vm="6214">
        <v>20.55</v>
      </c>
      <c r="C167" vm="6213">
        <v>45530</v>
      </c>
      <c r="D167" vm="4368">
        <v>60.74</v>
      </c>
      <c r="E167" vm="6213">
        <v>45530</v>
      </c>
      <c r="F167" vm="1147">
        <v>17.47</v>
      </c>
      <c r="G167" vm="6213">
        <v>45530</v>
      </c>
      <c r="H167" vm="6215">
        <v>883.31</v>
      </c>
      <c r="I167" vm="6213">
        <v>45530</v>
      </c>
      <c r="J167" vm="6216">
        <v>148.56</v>
      </c>
      <c r="K167" vm="6213">
        <v>45530</v>
      </c>
      <c r="L167" vm="6217">
        <v>479.19</v>
      </c>
      <c r="M167" vm="6213">
        <v>45530</v>
      </c>
      <c r="N167" vm="2263">
        <v>50.35</v>
      </c>
      <c r="O167" vm="6213">
        <v>45530</v>
      </c>
      <c r="P167" vm="6218">
        <v>11.151999999999999</v>
      </c>
      <c r="Q167" vm="6213">
        <v>45530</v>
      </c>
      <c r="R167" vm="6219">
        <v>197.82</v>
      </c>
      <c r="S167" vm="6213">
        <v>45530</v>
      </c>
      <c r="T167" vm="6220">
        <v>152.1</v>
      </c>
      <c r="U167" vm="6213">
        <v>45530</v>
      </c>
      <c r="V167" vm="6221">
        <v>383.09</v>
      </c>
      <c r="W167" vm="6213">
        <v>45530</v>
      </c>
      <c r="X167" vm="6222">
        <v>413.49</v>
      </c>
      <c r="Y167" vm="6213">
        <v>45530</v>
      </c>
      <c r="Z167" vm="6223">
        <v>37.03</v>
      </c>
      <c r="AA167" vm="6213">
        <v>45530</v>
      </c>
      <c r="AB167" vm="6224">
        <v>135.30000000000001</v>
      </c>
      <c r="AC167" vm="6213">
        <v>45530</v>
      </c>
      <c r="AD167" vm="6225">
        <v>88.94</v>
      </c>
      <c r="AE167" vm="6213">
        <v>45530</v>
      </c>
      <c r="AF167" vm="6226">
        <v>227.18</v>
      </c>
      <c r="AG167" vm="6213">
        <v>45530</v>
      </c>
      <c r="AH167" vm="6227">
        <v>80.64</v>
      </c>
      <c r="AI167" vm="6213">
        <v>45530</v>
      </c>
      <c r="AJ167" vm="6228">
        <v>58.7</v>
      </c>
      <c r="AK167" vm="6213">
        <v>45530</v>
      </c>
      <c r="AL167" vm="6229">
        <v>118</v>
      </c>
      <c r="AM167" vm="6213">
        <v>45530</v>
      </c>
      <c r="AN167" vm="6230">
        <v>11.7</v>
      </c>
      <c r="AO167" vm="6213">
        <v>45530</v>
      </c>
      <c r="AP167" vm="6231">
        <v>84.58</v>
      </c>
      <c r="AQ167" vm="6213">
        <v>45530</v>
      </c>
      <c r="AR167" vm="6232">
        <v>67</v>
      </c>
      <c r="AS167" vm="6213">
        <v>45530</v>
      </c>
      <c r="AT167" vm="4629">
        <v>112.7</v>
      </c>
      <c r="AU167" vm="6213">
        <v>45530</v>
      </c>
      <c r="AV167" vm="5309">
        <v>48.58</v>
      </c>
      <c r="AW167" vm="6213">
        <v>45530</v>
      </c>
      <c r="AX167" vm="31">
        <v>37.51</v>
      </c>
      <c r="AY167" vm="6213">
        <v>45530</v>
      </c>
      <c r="AZ167" vm="6233">
        <v>89.03</v>
      </c>
      <c r="BA167" vm="6213">
        <v>45530</v>
      </c>
      <c r="BB167" vm="6234">
        <v>225.31</v>
      </c>
      <c r="BC167" vm="6213">
        <v>45530</v>
      </c>
      <c r="BD167" vm="5638">
        <v>94.5</v>
      </c>
      <c r="BE167" vm="6213">
        <v>45530</v>
      </c>
      <c r="BF167" vm="2576">
        <v>42.54</v>
      </c>
      <c r="BG167" vm="6213">
        <v>45530</v>
      </c>
      <c r="BH167" vm="6235">
        <v>232.76</v>
      </c>
      <c r="BI167" vm="6213">
        <v>45530</v>
      </c>
      <c r="BJ167" vm="6236">
        <v>39.92</v>
      </c>
      <c r="BK167" vm="6213">
        <v>45530</v>
      </c>
      <c r="BL167" vm="6237">
        <v>41.49</v>
      </c>
      <c r="BM167" vm="6213">
        <v>45530</v>
      </c>
      <c r="BN167" vm="1039">
        <v>113.02</v>
      </c>
      <c r="BO167" vm="6213">
        <v>45530</v>
      </c>
      <c r="BP167" vm="6238">
        <v>175.97</v>
      </c>
      <c r="BQ167" vm="6213">
        <v>45530</v>
      </c>
      <c r="BR167" vm="6239">
        <v>203.85</v>
      </c>
      <c r="BS167" vm="6213">
        <v>45530</v>
      </c>
      <c r="BT167" vm="6240">
        <v>265.27999999999997</v>
      </c>
      <c r="BU167" vm="6213">
        <v>45530</v>
      </c>
      <c r="BV167" vm="417">
        <v>32.119999999999997</v>
      </c>
      <c r="BW167" vm="6213">
        <v>45530</v>
      </c>
      <c r="BX167" vm="3239">
        <v>66.760000000000005</v>
      </c>
      <c r="BZ167" vm="6213">
        <v>45530</v>
      </c>
      <c r="CA167" vm="6241">
        <v>515.39</v>
      </c>
      <c r="CB167" vm="6213">
        <v>45530</v>
      </c>
      <c r="CC167" vm="6242">
        <v>117.55</v>
      </c>
      <c r="CD167" vm="6213">
        <v>45530</v>
      </c>
      <c r="CE167" vm="6243">
        <v>106.09</v>
      </c>
      <c r="CF167" vm="6213">
        <v>45530</v>
      </c>
      <c r="CG167" vm="6244">
        <v>54.74</v>
      </c>
      <c r="CH167" vm="6213">
        <v>45530</v>
      </c>
      <c r="CI167" vm="6245">
        <v>190.57</v>
      </c>
    </row>
    <row r="168" spans="1:87">
      <c r="A168" vm="6246">
        <v>45531</v>
      </c>
      <c r="B168" vm="146">
        <v>20.47</v>
      </c>
      <c r="C168" vm="6246">
        <v>45531</v>
      </c>
      <c r="D168" vm="6247">
        <v>60.56</v>
      </c>
      <c r="E168" vm="6246">
        <v>45531</v>
      </c>
      <c r="F168" vm="6248">
        <v>17.57</v>
      </c>
      <c r="G168" vm="6246">
        <v>45531</v>
      </c>
      <c r="H168" vm="6249">
        <v>889.88</v>
      </c>
      <c r="I168" vm="6246">
        <v>45531</v>
      </c>
      <c r="J168" vm="6250">
        <v>149.20500000000001</v>
      </c>
      <c r="K168" vm="6246">
        <v>45531</v>
      </c>
      <c r="L168" vm="6251">
        <v>482.35</v>
      </c>
      <c r="M168" vm="6246">
        <v>45531</v>
      </c>
      <c r="N168" vm="5355">
        <v>50.43</v>
      </c>
      <c r="O168" vm="6246">
        <v>45531</v>
      </c>
      <c r="P168" vm="6252">
        <v>10.836499999999999</v>
      </c>
      <c r="Q168" vm="6246">
        <v>45531</v>
      </c>
      <c r="R168" vm="6253">
        <v>197.22</v>
      </c>
      <c r="S168" vm="6246">
        <v>45531</v>
      </c>
      <c r="T168" vm="6254">
        <v>149.80000000000001</v>
      </c>
      <c r="U168" vm="6246">
        <v>45531</v>
      </c>
      <c r="V168" vm="6255">
        <v>375.98</v>
      </c>
      <c r="W168" vm="6246">
        <v>45531</v>
      </c>
      <c r="X168" vm="6256">
        <v>413.84</v>
      </c>
      <c r="Y168" vm="6246">
        <v>45531</v>
      </c>
      <c r="Z168" vm="6257">
        <v>38.159999999999997</v>
      </c>
      <c r="AA168" vm="6246">
        <v>45531</v>
      </c>
      <c r="AB168" vm="6258">
        <v>135.18</v>
      </c>
      <c r="AC168" vm="6246">
        <v>45531</v>
      </c>
      <c r="AD168" vm="6089">
        <v>88.98</v>
      </c>
      <c r="AE168" vm="6246">
        <v>45531</v>
      </c>
      <c r="AF168" vm="6259">
        <v>228.03</v>
      </c>
      <c r="AG168" vm="6246">
        <v>45531</v>
      </c>
      <c r="AH168" vm="6260">
        <v>79.61</v>
      </c>
      <c r="AI168" vm="6246">
        <v>45531</v>
      </c>
      <c r="AJ168" vm="6261">
        <v>57.46</v>
      </c>
      <c r="AK168" vm="6246">
        <v>45531</v>
      </c>
      <c r="AL168" vm="6262">
        <v>115.54</v>
      </c>
      <c r="AM168" vm="6246">
        <v>45531</v>
      </c>
      <c r="AN168" vm="6263">
        <v>12.75</v>
      </c>
      <c r="AO168" vm="6246">
        <v>45531</v>
      </c>
      <c r="AP168" vm="6264">
        <v>85.48</v>
      </c>
      <c r="AQ168" vm="6246">
        <v>45531</v>
      </c>
      <c r="AR168" vm="2178">
        <v>67.209999999999994</v>
      </c>
      <c r="AS168" vm="6246">
        <v>45531</v>
      </c>
      <c r="AT168" vm="2050">
        <v>113.1</v>
      </c>
      <c r="AU168" vm="6246">
        <v>45531</v>
      </c>
      <c r="AV168" vm="6265">
        <v>48.44</v>
      </c>
      <c r="AW168" vm="6246">
        <v>45531</v>
      </c>
      <c r="AX168" vm="6266">
        <v>37.32</v>
      </c>
      <c r="AY168" vm="6246">
        <v>45531</v>
      </c>
      <c r="AZ168" vm="6267">
        <v>86.24</v>
      </c>
      <c r="BA168" vm="6246">
        <v>45531</v>
      </c>
      <c r="BB168" vm="6268">
        <v>226.16</v>
      </c>
      <c r="BC168" vm="6246">
        <v>45531</v>
      </c>
      <c r="BD168" vm="6269">
        <v>92.87</v>
      </c>
      <c r="BE168" vm="6246">
        <v>45531</v>
      </c>
      <c r="BF168" vm="3533">
        <v>44.15</v>
      </c>
      <c r="BG168" vm="6246">
        <v>45531</v>
      </c>
      <c r="BH168" vm="6270">
        <v>233.39</v>
      </c>
      <c r="BI168" vm="6246">
        <v>45531</v>
      </c>
      <c r="BJ168" vm="4375">
        <v>39.67</v>
      </c>
      <c r="BK168" vm="6246">
        <v>45531</v>
      </c>
      <c r="BL168" vm="880">
        <v>41.45</v>
      </c>
      <c r="BM168" vm="6246">
        <v>45531</v>
      </c>
      <c r="BN168" vm="6271">
        <v>113.46</v>
      </c>
      <c r="BO168" vm="6246">
        <v>45531</v>
      </c>
      <c r="BP168" vm="6272">
        <v>175.3</v>
      </c>
      <c r="BQ168" vm="6246">
        <v>45531</v>
      </c>
      <c r="BR168" vm="6273">
        <v>206.11</v>
      </c>
      <c r="BS168" vm="6246">
        <v>45531</v>
      </c>
      <c r="BT168" vm="6274">
        <v>264.2</v>
      </c>
      <c r="BU168" vm="6246">
        <v>45531</v>
      </c>
      <c r="BV168" vm="6275">
        <v>31.69</v>
      </c>
      <c r="BW168" vm="6246">
        <v>45531</v>
      </c>
      <c r="BX168" vm="6276">
        <v>66.67</v>
      </c>
      <c r="BZ168" vm="6246">
        <v>45531</v>
      </c>
      <c r="CA168" vm="6277">
        <v>516.08000000000004</v>
      </c>
      <c r="CB168" vm="6246">
        <v>45531</v>
      </c>
      <c r="CC168" vm="6278">
        <v>117.65</v>
      </c>
      <c r="CD168" vm="6246">
        <v>45531</v>
      </c>
      <c r="CE168" vm="6279">
        <v>106.39</v>
      </c>
      <c r="CF168" vm="6246">
        <v>45531</v>
      </c>
      <c r="CG168" vm="1407">
        <v>54.87</v>
      </c>
      <c r="CH168" vm="6246">
        <v>45531</v>
      </c>
      <c r="CI168" vm="6280">
        <v>191.1249</v>
      </c>
    </row>
    <row r="169" spans="1:87">
      <c r="A169" vm="6281">
        <v>45532</v>
      </c>
      <c r="B169" vm="6282">
        <v>20.38</v>
      </c>
      <c r="C169" vm="6281">
        <v>45532</v>
      </c>
      <c r="D169" vm="6283">
        <v>60.96</v>
      </c>
      <c r="E169" vm="6281">
        <v>45532</v>
      </c>
      <c r="F169" vm="6284">
        <v>17.21</v>
      </c>
      <c r="G169" vm="6281">
        <v>45532</v>
      </c>
      <c r="H169" vm="6285">
        <v>888.13</v>
      </c>
      <c r="I169" vm="6281">
        <v>45532</v>
      </c>
      <c r="J169" vm="6286">
        <v>149.32</v>
      </c>
      <c r="K169" vm="6281">
        <v>45532</v>
      </c>
      <c r="L169" vm="6287">
        <v>482.21</v>
      </c>
      <c r="M169" vm="6281">
        <v>45532</v>
      </c>
      <c r="N169" vm="5165">
        <v>50.39</v>
      </c>
      <c r="O169" vm="6281">
        <v>45532</v>
      </c>
      <c r="P169" vm="6288">
        <v>10.7477</v>
      </c>
      <c r="Q169" vm="6281">
        <v>45532</v>
      </c>
      <c r="R169" vm="6289">
        <v>193.97</v>
      </c>
      <c r="S169" vm="6281">
        <v>45532</v>
      </c>
      <c r="T169" vm="6290">
        <v>147.88999999999999</v>
      </c>
      <c r="U169" vm="6281">
        <v>45532</v>
      </c>
      <c r="V169" vm="4469">
        <v>377.95</v>
      </c>
      <c r="W169" vm="6281">
        <v>45532</v>
      </c>
      <c r="X169" vm="6291">
        <v>410.6</v>
      </c>
      <c r="Y169" vm="6281">
        <v>45532</v>
      </c>
      <c r="Z169" vm="6292">
        <v>42.43</v>
      </c>
      <c r="AA169" vm="6281">
        <v>45532</v>
      </c>
      <c r="AB169" vm="6293">
        <v>134.47999999999999</v>
      </c>
      <c r="AC169" vm="6281">
        <v>45532</v>
      </c>
      <c r="AD169" vm="6294">
        <v>88</v>
      </c>
      <c r="AE169" vm="6281">
        <v>45532</v>
      </c>
      <c r="AF169" vm="6295">
        <v>226.49</v>
      </c>
      <c r="AG169" vm="6281">
        <v>45532</v>
      </c>
      <c r="AH169" vm="6296">
        <v>79.41</v>
      </c>
      <c r="AI169" vm="6281">
        <v>45532</v>
      </c>
      <c r="AJ169" vm="6297">
        <v>57.24</v>
      </c>
      <c r="AK169" vm="6281">
        <v>45532</v>
      </c>
      <c r="AL169" vm="6298">
        <v>111.56</v>
      </c>
      <c r="AM169" vm="6281">
        <v>45532</v>
      </c>
      <c r="AN169" vm="6299">
        <v>12.56</v>
      </c>
      <c r="AO169" vm="6281">
        <v>45532</v>
      </c>
      <c r="AP169" vm="6300">
        <v>84.74</v>
      </c>
      <c r="AQ169" vm="6281">
        <v>45532</v>
      </c>
      <c r="AR169" vm="6232">
        <v>67</v>
      </c>
      <c r="AS169" vm="6281">
        <v>45532</v>
      </c>
      <c r="AT169" vm="6301">
        <v>112.9</v>
      </c>
      <c r="AU169" vm="6281">
        <v>45532</v>
      </c>
      <c r="AV169" vm="6302">
        <v>47.79</v>
      </c>
      <c r="AW169" vm="6281">
        <v>45532</v>
      </c>
      <c r="AX169" vm="6303">
        <v>36.71</v>
      </c>
      <c r="AY169" vm="6281">
        <v>45532</v>
      </c>
      <c r="AZ169" vm="6304">
        <v>81.33</v>
      </c>
      <c r="BA169" vm="6281">
        <v>45532</v>
      </c>
      <c r="BB169" vm="6305">
        <v>225.25</v>
      </c>
      <c r="BC169" vm="6281">
        <v>45532</v>
      </c>
      <c r="BD169" vm="6306">
        <v>92.39</v>
      </c>
      <c r="BE169" vm="6281">
        <v>45532</v>
      </c>
      <c r="BF169" vm="6307">
        <v>43.9</v>
      </c>
      <c r="BG169" vm="6281">
        <v>45532</v>
      </c>
      <c r="BH169" vm="6308">
        <v>231.75</v>
      </c>
      <c r="BI169" vm="6281">
        <v>45532</v>
      </c>
      <c r="BJ169" vm="2965">
        <v>39.950000000000003</v>
      </c>
      <c r="BK169" vm="6281">
        <v>45532</v>
      </c>
      <c r="BL169" vm="6237">
        <v>41.49</v>
      </c>
      <c r="BM169" vm="6281">
        <v>45532</v>
      </c>
      <c r="BN169" vm="6309">
        <v>114.32</v>
      </c>
      <c r="BO169" vm="6281">
        <v>45532</v>
      </c>
      <c r="BP169" vm="6310">
        <v>173.92</v>
      </c>
      <c r="BQ169" vm="6281">
        <v>45532</v>
      </c>
      <c r="BR169" vm="6311">
        <v>204.995</v>
      </c>
      <c r="BS169" vm="6281">
        <v>45532</v>
      </c>
      <c r="BT169" vm="6312">
        <v>258.89999999999998</v>
      </c>
      <c r="BU169" vm="6281">
        <v>45532</v>
      </c>
      <c r="BV169" vm="6313">
        <v>31.64</v>
      </c>
      <c r="BW169" vm="6281">
        <v>45532</v>
      </c>
      <c r="BX169" vm="6232">
        <v>67</v>
      </c>
      <c r="BZ169" vm="6281">
        <v>45532</v>
      </c>
      <c r="CA169" vm="6314">
        <v>513.13</v>
      </c>
      <c r="CB169" vm="6281">
        <v>45532</v>
      </c>
      <c r="CC169" vm="6315">
        <v>116.96</v>
      </c>
      <c r="CD169" vm="6281">
        <v>45532</v>
      </c>
      <c r="CE169" vm="6316">
        <v>105.56</v>
      </c>
      <c r="CF169" vm="6281">
        <v>45532</v>
      </c>
      <c r="CG169" vm="6317">
        <v>54.52</v>
      </c>
      <c r="CH169" vm="6281">
        <v>45532</v>
      </c>
      <c r="CI169" vm="6318">
        <v>189.97710000000001</v>
      </c>
    </row>
    <row r="170" spans="1:87">
      <c r="A170" vm="6319">
        <v>45533</v>
      </c>
      <c r="B170" vm="6320">
        <v>19.98</v>
      </c>
      <c r="C170" vm="6319">
        <v>45533</v>
      </c>
      <c r="D170" vm="6321">
        <v>60.84</v>
      </c>
      <c r="E170" vm="6319">
        <v>45533</v>
      </c>
      <c r="F170" vm="5924">
        <v>17.71</v>
      </c>
      <c r="G170" vm="6319">
        <v>45533</v>
      </c>
      <c r="H170" vm="6322">
        <v>887.71</v>
      </c>
      <c r="I170" vm="6319">
        <v>45533</v>
      </c>
      <c r="J170" vm="6323">
        <v>150.25</v>
      </c>
      <c r="K170" vm="6319">
        <v>45533</v>
      </c>
      <c r="L170" vm="3872">
        <v>487.17</v>
      </c>
      <c r="M170" vm="6319">
        <v>45533</v>
      </c>
      <c r="N170" vm="6324">
        <v>50.68</v>
      </c>
      <c r="O170" vm="6319">
        <v>45533</v>
      </c>
      <c r="P170" vm="6325">
        <v>10.5801</v>
      </c>
      <c r="Q170" vm="6319">
        <v>45533</v>
      </c>
      <c r="R170" vm="6326">
        <v>197.25</v>
      </c>
      <c r="S170" vm="6319">
        <v>45533</v>
      </c>
      <c r="T170" vm="6327">
        <v>149.58000000000001</v>
      </c>
      <c r="U170" vm="6319">
        <v>45533</v>
      </c>
      <c r="V170" vm="6328">
        <v>381.82</v>
      </c>
      <c r="W170" vm="6319">
        <v>45533</v>
      </c>
      <c r="X170" vm="6329">
        <v>413.12</v>
      </c>
      <c r="Y170" vm="6319">
        <v>45533</v>
      </c>
      <c r="Z170" vm="6330">
        <v>43.53</v>
      </c>
      <c r="AA170" vm="6319">
        <v>45533</v>
      </c>
      <c r="AB170" vm="6331">
        <v>137.52000000000001</v>
      </c>
      <c r="AC170" vm="6319">
        <v>45533</v>
      </c>
      <c r="AD170" vm="6332">
        <v>91.65</v>
      </c>
      <c r="AE170" vm="6319">
        <v>45533</v>
      </c>
      <c r="AF170" vm="6333">
        <v>229.79</v>
      </c>
      <c r="AG170" vm="6319">
        <v>45533</v>
      </c>
      <c r="AH170" vm="6334">
        <v>80.03</v>
      </c>
      <c r="AI170" vm="6319">
        <v>45533</v>
      </c>
      <c r="AJ170" vm="6335">
        <v>56.97</v>
      </c>
      <c r="AK170" vm="6319">
        <v>45533</v>
      </c>
      <c r="AL170" vm="6336">
        <v>114.14</v>
      </c>
      <c r="AM170" vm="6319">
        <v>45533</v>
      </c>
      <c r="AN170" vm="1228">
        <v>13.18</v>
      </c>
      <c r="AO170" vm="6319">
        <v>45533</v>
      </c>
      <c r="AP170" vm="6337">
        <v>85.9</v>
      </c>
      <c r="AQ170" vm="6319">
        <v>45533</v>
      </c>
      <c r="AR170" vm="6338">
        <v>67.25</v>
      </c>
      <c r="AS170" vm="6319">
        <v>45533</v>
      </c>
      <c r="AT170" vm="6339">
        <v>112.76</v>
      </c>
      <c r="AU170" vm="6319">
        <v>45533</v>
      </c>
      <c r="AV170" vm="1104">
        <v>48.26</v>
      </c>
      <c r="AW170" vm="6319">
        <v>45533</v>
      </c>
      <c r="AX170" vm="6340">
        <v>37.4</v>
      </c>
      <c r="AY170" vm="6319">
        <v>45533</v>
      </c>
      <c r="AZ170" vm="6341">
        <v>82.64</v>
      </c>
      <c r="BA170" vm="6319">
        <v>45533</v>
      </c>
      <c r="BB170" vm="6342">
        <v>223.52</v>
      </c>
      <c r="BC170" vm="6319">
        <v>45533</v>
      </c>
      <c r="BD170" vm="6343">
        <v>90.57</v>
      </c>
      <c r="BE170" vm="6319">
        <v>45533</v>
      </c>
      <c r="BF170" vm="6344">
        <v>43.74</v>
      </c>
      <c r="BG170" vm="6319">
        <v>45533</v>
      </c>
      <c r="BH170" vm="6345">
        <v>232.95</v>
      </c>
      <c r="BI170" vm="6319">
        <v>45533</v>
      </c>
      <c r="BJ170" vm="6346">
        <v>40.17</v>
      </c>
      <c r="BK170" vm="6319">
        <v>45533</v>
      </c>
      <c r="BL170" vm="6347">
        <v>41.25</v>
      </c>
      <c r="BM170" vm="6319">
        <v>45533</v>
      </c>
      <c r="BN170" vm="6348">
        <v>116.15</v>
      </c>
      <c r="BO170" vm="6319">
        <v>45533</v>
      </c>
      <c r="BP170" vm="6349">
        <v>172.09</v>
      </c>
      <c r="BQ170" vm="6319">
        <v>45533</v>
      </c>
      <c r="BR170" vm="6350">
        <v>207.51</v>
      </c>
      <c r="BS170" vm="6319">
        <v>45533</v>
      </c>
      <c r="BT170" vm="6351">
        <v>257.01</v>
      </c>
      <c r="BU170" vm="6319">
        <v>45533</v>
      </c>
      <c r="BV170" vm="6352">
        <v>32.14</v>
      </c>
      <c r="BW170" vm="6319">
        <v>45533</v>
      </c>
      <c r="BX170" vm="3279">
        <v>66.31</v>
      </c>
      <c r="BZ170" vm="6319">
        <v>45533</v>
      </c>
      <c r="CA170" vm="6353">
        <v>513.21</v>
      </c>
      <c r="CB170" vm="6319">
        <v>45533</v>
      </c>
      <c r="CC170" vm="6354">
        <v>117.12</v>
      </c>
      <c r="CD170" vm="6319">
        <v>45533</v>
      </c>
      <c r="CE170" vm="6355">
        <v>105.09</v>
      </c>
      <c r="CF170" vm="6319">
        <v>45533</v>
      </c>
      <c r="CG170" vm="6356">
        <v>54.424999999999997</v>
      </c>
      <c r="CH170" vm="6319">
        <v>45533</v>
      </c>
      <c r="CI170" vm="6357">
        <v>189.95</v>
      </c>
    </row>
    <row r="171" spans="1:87">
      <c r="A171" vm="6358">
        <v>45534</v>
      </c>
      <c r="B171" vm="6359">
        <v>20.25</v>
      </c>
      <c r="C171" vm="6358">
        <v>45534</v>
      </c>
      <c r="D171" vm="5226">
        <v>60.99</v>
      </c>
      <c r="E171" vm="6358">
        <v>45534</v>
      </c>
      <c r="F171" vm="4425">
        <v>17.64</v>
      </c>
      <c r="G171" vm="6358">
        <v>45534</v>
      </c>
      <c r="H171" vm="6360">
        <v>903.87</v>
      </c>
      <c r="I171" vm="6358">
        <v>45534</v>
      </c>
      <c r="J171" vm="6361">
        <v>151.82</v>
      </c>
      <c r="K171" vm="6358">
        <v>45534</v>
      </c>
      <c r="L171" vm="6362">
        <v>492.63</v>
      </c>
      <c r="M171" vm="6358">
        <v>45534</v>
      </c>
      <c r="N171" vm="6363">
        <v>50.76</v>
      </c>
      <c r="O171" vm="6358">
        <v>45534</v>
      </c>
      <c r="P171" vm="6364">
        <v>10.9154</v>
      </c>
      <c r="Q171" vm="6358">
        <v>45534</v>
      </c>
      <c r="R171" vm="6365">
        <v>199.98</v>
      </c>
      <c r="S171" vm="6358">
        <v>45534</v>
      </c>
      <c r="T171" vm="6366">
        <v>149.07</v>
      </c>
      <c r="U171" vm="6358">
        <v>45534</v>
      </c>
      <c r="V171" vm="6367">
        <v>385.74</v>
      </c>
      <c r="W171" vm="6358">
        <v>45534</v>
      </c>
      <c r="X171" vm="6368">
        <v>417.14</v>
      </c>
      <c r="Y171" vm="6358">
        <v>45534</v>
      </c>
      <c r="Z171" vm="3343">
        <v>43.82</v>
      </c>
      <c r="AA171" vm="6358">
        <v>45534</v>
      </c>
      <c r="AB171" vm="6369">
        <v>139.16</v>
      </c>
      <c r="AC171" vm="6358">
        <v>45534</v>
      </c>
      <c r="AD171" vm="6370">
        <v>90.25</v>
      </c>
      <c r="AE171" vm="6358">
        <v>45534</v>
      </c>
      <c r="AF171" vm="6371">
        <v>229</v>
      </c>
      <c r="AG171" vm="6358">
        <v>45534</v>
      </c>
      <c r="AH171" vm="107">
        <v>80.510000000000005</v>
      </c>
      <c r="AI171" vm="6358">
        <v>45534</v>
      </c>
      <c r="AJ171" vm="6297">
        <v>57.24</v>
      </c>
      <c r="AK171" vm="6358">
        <v>45534</v>
      </c>
      <c r="AL171" vm="6372">
        <v>114.23</v>
      </c>
      <c r="AM171" vm="6358">
        <v>45534</v>
      </c>
      <c r="AN171" vm="6373">
        <v>12.98</v>
      </c>
      <c r="AO171" vm="6358">
        <v>45534</v>
      </c>
      <c r="AP171" vm="6374">
        <v>87.1</v>
      </c>
      <c r="AQ171" vm="6358">
        <v>45534</v>
      </c>
      <c r="AR171" vm="2501">
        <v>68.22</v>
      </c>
      <c r="AS171" vm="6358">
        <v>45534</v>
      </c>
      <c r="AT171" vm="6375">
        <v>113.27</v>
      </c>
      <c r="AU171" vm="6358">
        <v>45534</v>
      </c>
      <c r="AV171" vm="156">
        <v>48.42</v>
      </c>
      <c r="AW171" vm="6358">
        <v>45534</v>
      </c>
      <c r="AX171" vm="3233">
        <v>37.909999999999997</v>
      </c>
      <c r="AY171" vm="6358">
        <v>45534</v>
      </c>
      <c r="AZ171" vm="6376">
        <v>81.99</v>
      </c>
      <c r="BA171" vm="6358">
        <v>45534</v>
      </c>
      <c r="BB171" vm="6377">
        <v>224.06</v>
      </c>
      <c r="BC171" vm="6358">
        <v>45534</v>
      </c>
      <c r="BD171" vm="6378">
        <v>91.66</v>
      </c>
      <c r="BE171" vm="6358">
        <v>45534</v>
      </c>
      <c r="BF171" vm="4299">
        <v>43.91</v>
      </c>
      <c r="BG171" vm="6358">
        <v>45534</v>
      </c>
      <c r="BH171" vm="522">
        <v>231.29</v>
      </c>
      <c r="BI171" vm="6358">
        <v>45534</v>
      </c>
      <c r="BJ171" vm="5839">
        <v>40.75</v>
      </c>
      <c r="BK171" vm="6358">
        <v>45534</v>
      </c>
      <c r="BL171" vm="6379">
        <v>41.78</v>
      </c>
      <c r="BM171" vm="6358">
        <v>45534</v>
      </c>
      <c r="BN171" vm="6380">
        <v>116.1</v>
      </c>
      <c r="BO171" vm="6358">
        <v>45534</v>
      </c>
      <c r="BP171" vm="1115">
        <v>172.88</v>
      </c>
      <c r="BQ171" vm="6358">
        <v>45534</v>
      </c>
      <c r="BR171" vm="6381">
        <v>207.91</v>
      </c>
      <c r="BS171" vm="6358">
        <v>45534</v>
      </c>
      <c r="BT171" vm="6382">
        <v>252.9</v>
      </c>
      <c r="BU171" vm="6358">
        <v>45534</v>
      </c>
      <c r="BV171" vm="1783">
        <v>32.19</v>
      </c>
      <c r="BW171" vm="6358">
        <v>45534</v>
      </c>
      <c r="BX171" vm="6383">
        <v>66.599999999999994</v>
      </c>
      <c r="BZ171" vm="6358">
        <v>45534</v>
      </c>
      <c r="CA171" vm="6384">
        <v>518.04</v>
      </c>
      <c r="CB171" vm="6358">
        <v>45534</v>
      </c>
      <c r="CC171" vm="3823">
        <v>118.31</v>
      </c>
      <c r="CD171" vm="6358">
        <v>45534</v>
      </c>
      <c r="CE171" vm="6385">
        <v>106.26</v>
      </c>
      <c r="CF171" vm="6358">
        <v>45534</v>
      </c>
      <c r="CG171" vm="6386">
        <v>54.879199999999997</v>
      </c>
      <c r="CH171" vm="6358">
        <v>45534</v>
      </c>
      <c r="CI171" vm="6387">
        <v>191.5692</v>
      </c>
    </row>
    <row r="172" spans="1:87">
      <c r="A172" vm="6388">
        <v>45538</v>
      </c>
      <c r="B172" vm="5480">
        <v>19.739999999999998</v>
      </c>
      <c r="C172" vm="6388">
        <v>45538</v>
      </c>
      <c r="D172" vm="6389">
        <v>60.62</v>
      </c>
      <c r="E172" vm="6388">
        <v>45538</v>
      </c>
      <c r="F172" vm="6390">
        <v>17.05</v>
      </c>
      <c r="G172" vm="6388">
        <v>45538</v>
      </c>
      <c r="H172" vm="6391">
        <v>845.39</v>
      </c>
      <c r="I172" vm="6388">
        <v>45538</v>
      </c>
      <c r="J172" vm="6392">
        <v>146.22999999999999</v>
      </c>
      <c r="K172" vm="6388">
        <v>45538</v>
      </c>
      <c r="L172" vm="3983">
        <v>483.44</v>
      </c>
      <c r="M172" vm="6388">
        <v>45538</v>
      </c>
      <c r="N172" vm="3589">
        <v>49.69</v>
      </c>
      <c r="O172" vm="6388">
        <v>45538</v>
      </c>
      <c r="P172" vm="6393">
        <v>10.9055</v>
      </c>
      <c r="Q172" vm="6388">
        <v>45538</v>
      </c>
      <c r="R172" vm="6394">
        <v>193.19</v>
      </c>
      <c r="S172" vm="6388">
        <v>45538</v>
      </c>
      <c r="T172" vm="6395">
        <v>147.63</v>
      </c>
      <c r="U172" vm="6388">
        <v>45538</v>
      </c>
      <c r="V172" vm="6396">
        <v>385.69</v>
      </c>
      <c r="W172" vm="6388">
        <v>45538</v>
      </c>
      <c r="X172" vm="6397">
        <v>409.44</v>
      </c>
      <c r="Y172" vm="6388">
        <v>45538</v>
      </c>
      <c r="Z172" vm="6398">
        <v>41.58</v>
      </c>
      <c r="AA172" vm="6388">
        <v>45538</v>
      </c>
      <c r="AB172" vm="6399">
        <v>136.26</v>
      </c>
      <c r="AC172" vm="6388">
        <v>45538</v>
      </c>
      <c r="AD172" vm="6400">
        <v>84.12</v>
      </c>
      <c r="AE172" vm="6388">
        <v>45538</v>
      </c>
      <c r="AF172" vm="6401">
        <v>222.77</v>
      </c>
      <c r="AG172" vm="6388">
        <v>45538</v>
      </c>
      <c r="AH172" vm="6402">
        <v>79.930000000000007</v>
      </c>
      <c r="AI172" vm="6388">
        <v>45538</v>
      </c>
      <c r="AJ172" vm="616">
        <v>57.38</v>
      </c>
      <c r="AK172" vm="6388">
        <v>45538</v>
      </c>
      <c r="AL172" vm="6403">
        <v>110.41</v>
      </c>
      <c r="AM172" vm="6388">
        <v>45538</v>
      </c>
      <c r="AN172" vm="6404">
        <v>12.62</v>
      </c>
      <c r="AO172" vm="6388">
        <v>45538</v>
      </c>
      <c r="AP172" vm="6405">
        <v>85.98</v>
      </c>
      <c r="AQ172" vm="6388">
        <v>45538</v>
      </c>
      <c r="AR172" vm="2139">
        <v>67.89</v>
      </c>
      <c r="AS172" vm="6388">
        <v>45538</v>
      </c>
      <c r="AT172" vm="6406">
        <v>114.66</v>
      </c>
      <c r="AU172" vm="6388">
        <v>45538</v>
      </c>
      <c r="AV172" vm="6407">
        <v>46.44</v>
      </c>
      <c r="AW172" vm="6388">
        <v>45538</v>
      </c>
      <c r="AX172" vm="6408">
        <v>36.630000000000003</v>
      </c>
      <c r="AY172" vm="6388">
        <v>45538</v>
      </c>
      <c r="AZ172" vm="6409">
        <v>75.31</v>
      </c>
      <c r="BA172" vm="6388">
        <v>45538</v>
      </c>
      <c r="BB172" vm="6410">
        <v>230.37</v>
      </c>
      <c r="BC172" vm="6388">
        <v>45538</v>
      </c>
      <c r="BD172" vm="6411">
        <v>92.53</v>
      </c>
      <c r="BE172" vm="6388">
        <v>45538</v>
      </c>
      <c r="BF172" vm="754">
        <v>43.44</v>
      </c>
      <c r="BG172" vm="6388">
        <v>45538</v>
      </c>
      <c r="BH172" vm="6412">
        <v>230.29</v>
      </c>
      <c r="BI172" vm="6388">
        <v>45538</v>
      </c>
      <c r="BJ172" vm="6413">
        <v>40.700000000000003</v>
      </c>
      <c r="BK172" vm="6388">
        <v>45538</v>
      </c>
      <c r="BL172" vm="6414">
        <v>42.93</v>
      </c>
      <c r="BM172" vm="6388">
        <v>45538</v>
      </c>
      <c r="BN172" vm="6415">
        <v>116.18</v>
      </c>
      <c r="BO172" vm="6388">
        <v>45538</v>
      </c>
      <c r="BP172" vm="6416">
        <v>177.54</v>
      </c>
      <c r="BQ172" vm="6388">
        <v>45538</v>
      </c>
      <c r="BR172" vm="6417">
        <v>204.86</v>
      </c>
      <c r="BS172" vm="6388">
        <v>45538</v>
      </c>
      <c r="BT172" vm="6418">
        <v>248.06</v>
      </c>
      <c r="BU172" vm="6388">
        <v>45538</v>
      </c>
      <c r="BV172" vm="6419">
        <v>31.06</v>
      </c>
      <c r="BW172" vm="6388">
        <v>45538</v>
      </c>
      <c r="BX172" vm="6420">
        <v>66.16</v>
      </c>
      <c r="BZ172" vm="6388">
        <v>45538</v>
      </c>
      <c r="CA172" vm="6421">
        <v>507.56</v>
      </c>
      <c r="CB172" vm="6388">
        <v>45538</v>
      </c>
      <c r="CC172" vm="6422">
        <v>115.7</v>
      </c>
      <c r="CD172" vm="6388">
        <v>45538</v>
      </c>
      <c r="CE172" vm="5354">
        <v>103.72</v>
      </c>
      <c r="CF172" vm="6388">
        <v>45538</v>
      </c>
      <c r="CG172" vm="2048">
        <v>53.68</v>
      </c>
      <c r="CH172" vm="6388">
        <v>45538</v>
      </c>
      <c r="CI172" vm="6423">
        <v>187.6748</v>
      </c>
    </row>
    <row r="173" spans="1:87">
      <c r="A173" vm="6424">
        <v>45539</v>
      </c>
      <c r="B173" vm="5960">
        <v>19.91</v>
      </c>
      <c r="C173" vm="6424">
        <v>45539</v>
      </c>
      <c r="D173" vm="5701">
        <v>61.42</v>
      </c>
      <c r="E173" vm="6424">
        <v>45539</v>
      </c>
      <c r="F173" vm="1868">
        <v>16.64</v>
      </c>
      <c r="G173" vm="6424">
        <v>45539</v>
      </c>
      <c r="H173" vm="6425">
        <v>811.48</v>
      </c>
      <c r="I173" vm="6424">
        <v>45539</v>
      </c>
      <c r="J173" vm="6426">
        <v>147.08000000000001</v>
      </c>
      <c r="K173" vm="6424">
        <v>45539</v>
      </c>
      <c r="L173" vm="6427">
        <v>481.73</v>
      </c>
      <c r="M173" vm="6424">
        <v>45539</v>
      </c>
      <c r="N173" vm="6428">
        <v>49.7</v>
      </c>
      <c r="O173" vm="6424">
        <v>45539</v>
      </c>
      <c r="P173" vm="6429">
        <v>10.4519</v>
      </c>
      <c r="Q173" vm="6424">
        <v>45539</v>
      </c>
      <c r="R173" vm="6430">
        <v>157.13</v>
      </c>
      <c r="S173" vm="6424">
        <v>45539</v>
      </c>
      <c r="T173" vm="6431">
        <v>142.30000000000001</v>
      </c>
      <c r="U173" vm="6424">
        <v>45539</v>
      </c>
      <c r="V173" vm="6432">
        <v>391.95</v>
      </c>
      <c r="W173" vm="6424">
        <v>45539</v>
      </c>
      <c r="X173" vm="6433">
        <v>408.9</v>
      </c>
      <c r="Y173" vm="6424">
        <v>45539</v>
      </c>
      <c r="Z173" vm="6434">
        <v>42.48</v>
      </c>
      <c r="AA173" vm="6424">
        <v>45539</v>
      </c>
      <c r="AB173" vm="6435">
        <v>134.53</v>
      </c>
      <c r="AC173" vm="6424">
        <v>45539</v>
      </c>
      <c r="AD173" vm="6436">
        <v>84.75</v>
      </c>
      <c r="AE173" vm="6424">
        <v>45539</v>
      </c>
      <c r="AF173" vm="6437">
        <v>220.85</v>
      </c>
      <c r="AG173" vm="6424">
        <v>45539</v>
      </c>
      <c r="AH173" vm="6438">
        <v>81.08</v>
      </c>
      <c r="AI173" vm="6424">
        <v>45539</v>
      </c>
      <c r="AJ173" vm="4041">
        <v>59.3</v>
      </c>
      <c r="AK173" vm="6424">
        <v>45539</v>
      </c>
      <c r="AL173" vm="154">
        <v>110.8</v>
      </c>
      <c r="AM173" vm="6424">
        <v>45539</v>
      </c>
      <c r="AN173" vm="6439">
        <v>12.46</v>
      </c>
      <c r="AO173" vm="6424">
        <v>45539</v>
      </c>
      <c r="AP173" vm="6440">
        <v>85.91</v>
      </c>
      <c r="AQ173" vm="6424">
        <v>45539</v>
      </c>
      <c r="AR173" vm="6441">
        <v>67.739999999999995</v>
      </c>
      <c r="AS173" vm="6424">
        <v>45539</v>
      </c>
      <c r="AT173" vm="283">
        <v>114.4</v>
      </c>
      <c r="AU173" vm="6424">
        <v>45539</v>
      </c>
      <c r="AV173" vm="6442">
        <v>46.97</v>
      </c>
      <c r="AW173" vm="6424">
        <v>45539</v>
      </c>
      <c r="AX173" vm="6443">
        <v>36.72</v>
      </c>
      <c r="AY173" vm="6424">
        <v>45539</v>
      </c>
      <c r="AZ173" vm="6444">
        <v>74.52</v>
      </c>
      <c r="BA173" vm="6424">
        <v>45539</v>
      </c>
      <c r="BB173" vm="6445">
        <v>232.52</v>
      </c>
      <c r="BC173" vm="6424">
        <v>45539</v>
      </c>
      <c r="BD173" vm="6446">
        <v>92.41</v>
      </c>
      <c r="BE173" vm="6424">
        <v>45539</v>
      </c>
      <c r="BF173" vm="6447">
        <v>44.26</v>
      </c>
      <c r="BG173" vm="6424">
        <v>45539</v>
      </c>
      <c r="BH173" vm="6448">
        <v>230.43</v>
      </c>
      <c r="BI173" vm="6424">
        <v>45539</v>
      </c>
      <c r="BJ173" vm="1416">
        <v>40.5</v>
      </c>
      <c r="BK173" vm="6424">
        <v>45539</v>
      </c>
      <c r="BL173" vm="6449">
        <v>41.48</v>
      </c>
      <c r="BM173" vm="6424">
        <v>45539</v>
      </c>
      <c r="BN173" vm="6450">
        <v>116</v>
      </c>
      <c r="BO173" vm="6424">
        <v>45539</v>
      </c>
      <c r="BP173" vm="6451">
        <v>178.52</v>
      </c>
      <c r="BQ173" vm="6424">
        <v>45539</v>
      </c>
      <c r="BR173" vm="6452">
        <v>205.54</v>
      </c>
      <c r="BS173" vm="6424">
        <v>45539</v>
      </c>
      <c r="BT173" vm="6453">
        <v>247.68</v>
      </c>
      <c r="BU173" vm="6424">
        <v>45539</v>
      </c>
      <c r="BV173" vm="6454">
        <v>30.46</v>
      </c>
      <c r="BW173" vm="6424">
        <v>45539</v>
      </c>
      <c r="BX173" vm="6455">
        <v>66.8</v>
      </c>
      <c r="BZ173" vm="6424">
        <v>45539</v>
      </c>
      <c r="CA173" vm="6456">
        <v>506.3</v>
      </c>
      <c r="CB173" vm="6424">
        <v>45539</v>
      </c>
      <c r="CC173" vm="5990">
        <v>115.48</v>
      </c>
      <c r="CD173" vm="6424">
        <v>45539</v>
      </c>
      <c r="CE173" vm="4506">
        <v>103.51</v>
      </c>
      <c r="CF173" vm="6424">
        <v>45539</v>
      </c>
      <c r="CG173" vm="6457">
        <v>53.53</v>
      </c>
      <c r="CH173" vm="6424">
        <v>45539</v>
      </c>
      <c r="CI173" vm="6458">
        <v>187.5899</v>
      </c>
    </row>
    <row r="174" spans="1:87">
      <c r="A174" vm="6459">
        <v>45540</v>
      </c>
      <c r="B174" vm="6460">
        <v>19.82</v>
      </c>
      <c r="C174" vm="6459">
        <v>45540</v>
      </c>
      <c r="D174" vm="6461">
        <v>60.07</v>
      </c>
      <c r="E174" vm="6459">
        <v>45540</v>
      </c>
      <c r="F174" vm="6462">
        <v>16.5</v>
      </c>
      <c r="G174" vm="6459">
        <v>45540</v>
      </c>
      <c r="H174" vm="6463">
        <v>795.6</v>
      </c>
      <c r="I174" vm="6459">
        <v>45540</v>
      </c>
      <c r="J174" vm="1213">
        <v>145.91</v>
      </c>
      <c r="K174" vm="6459">
        <v>45540</v>
      </c>
      <c r="L174" vm="6464">
        <v>476.69</v>
      </c>
      <c r="M174" vm="6459">
        <v>45540</v>
      </c>
      <c r="N174" vm="4210">
        <v>48.91</v>
      </c>
      <c r="O174" vm="6459">
        <v>45540</v>
      </c>
      <c r="P174" vm="6465">
        <v>9.5645000000000007</v>
      </c>
      <c r="Q174" vm="6459">
        <v>45540</v>
      </c>
      <c r="R174" vm="6466">
        <v>162.25</v>
      </c>
      <c r="S174" vm="6459">
        <v>45540</v>
      </c>
      <c r="T174" vm="6467">
        <v>137.35</v>
      </c>
      <c r="U174" vm="6459">
        <v>45540</v>
      </c>
      <c r="V174" vm="6468">
        <v>383.69</v>
      </c>
      <c r="W174" vm="6459">
        <v>45540</v>
      </c>
      <c r="X174" vm="6469">
        <v>408.39</v>
      </c>
      <c r="Y174" vm="6459">
        <v>45540</v>
      </c>
      <c r="Z174" vm="6470">
        <v>42.17</v>
      </c>
      <c r="AA174" vm="6459">
        <v>45540</v>
      </c>
      <c r="AB174" vm="6471">
        <v>130.88999999999999</v>
      </c>
      <c r="AC174" vm="6459">
        <v>45540</v>
      </c>
      <c r="AD174" vm="6472">
        <v>82.6</v>
      </c>
      <c r="AE174" vm="6459">
        <v>45540</v>
      </c>
      <c r="AF174" vm="6473">
        <v>222.38</v>
      </c>
      <c r="AG174" vm="6459">
        <v>45540</v>
      </c>
      <c r="AH174" vm="6474">
        <v>80.33</v>
      </c>
      <c r="AI174" vm="6459">
        <v>45540</v>
      </c>
      <c r="AJ174" vm="5853">
        <v>58.07</v>
      </c>
      <c r="AK174" vm="6459">
        <v>45540</v>
      </c>
      <c r="AL174" vm="6475">
        <v>111.75</v>
      </c>
      <c r="AM174" vm="6459">
        <v>45540</v>
      </c>
      <c r="AN174" vm="6476">
        <v>12.35</v>
      </c>
      <c r="AO174" vm="6459">
        <v>45540</v>
      </c>
      <c r="AP174" vm="6477">
        <v>85.19</v>
      </c>
      <c r="AQ174" vm="6459">
        <v>45540</v>
      </c>
      <c r="AR174" vm="2341">
        <v>68</v>
      </c>
      <c r="AS174" vm="6459">
        <v>45540</v>
      </c>
      <c r="AT174" vm="2050">
        <v>113.1</v>
      </c>
      <c r="AU174" vm="6459">
        <v>45540</v>
      </c>
      <c r="AV174" vm="6478">
        <v>46.51</v>
      </c>
      <c r="AW174" vm="6459">
        <v>45540</v>
      </c>
      <c r="AX174" vm="6053">
        <v>36.74</v>
      </c>
      <c r="AY174" vm="6459">
        <v>45540</v>
      </c>
      <c r="AZ174" vm="6479">
        <v>71.19</v>
      </c>
      <c r="BA174" vm="6459">
        <v>45540</v>
      </c>
      <c r="BB174" vm="6480">
        <v>233.64</v>
      </c>
      <c r="BC174" vm="6459">
        <v>45540</v>
      </c>
      <c r="BD174" vm="6481">
        <v>90.07</v>
      </c>
      <c r="BE174" vm="6459">
        <v>45540</v>
      </c>
      <c r="BF174" vm="6482">
        <v>43.13</v>
      </c>
      <c r="BG174" vm="6459">
        <v>45540</v>
      </c>
      <c r="BH174" vm="6483">
        <v>232.35</v>
      </c>
      <c r="BI174" vm="6459">
        <v>45540</v>
      </c>
      <c r="BJ174" vm="6484">
        <v>40.14</v>
      </c>
      <c r="BK174" vm="6459">
        <v>45540</v>
      </c>
      <c r="BL174" vm="5215">
        <v>41.31</v>
      </c>
      <c r="BM174" vm="6459">
        <v>45540</v>
      </c>
      <c r="BN174" vm="6485">
        <v>115.08</v>
      </c>
      <c r="BO174" vm="6459">
        <v>45540</v>
      </c>
      <c r="BP174" vm="1438">
        <v>179.3</v>
      </c>
      <c r="BQ174" vm="6459">
        <v>45540</v>
      </c>
      <c r="BR174" vm="6486">
        <v>202.98</v>
      </c>
      <c r="BS174" vm="6459">
        <v>45540</v>
      </c>
      <c r="BT174" vm="6487">
        <v>246.12</v>
      </c>
      <c r="BU174" vm="6459">
        <v>45540</v>
      </c>
      <c r="BV174" vm="6488">
        <v>30.07</v>
      </c>
      <c r="BW174" vm="6459">
        <v>45540</v>
      </c>
      <c r="BX174" vm="6489">
        <v>67.989999999999995</v>
      </c>
      <c r="BZ174" vm="6459">
        <v>45540</v>
      </c>
      <c r="CA174" vm="6490">
        <v>505.05</v>
      </c>
      <c r="CB174" vm="6459">
        <v>45540</v>
      </c>
      <c r="CC174" vm="4328">
        <v>114.94</v>
      </c>
      <c r="CD174" vm="6459">
        <v>45540</v>
      </c>
      <c r="CE174" vm="4261">
        <v>103.23</v>
      </c>
      <c r="CF174" vm="6459">
        <v>45540</v>
      </c>
      <c r="CG174" vm="1389">
        <v>53.4</v>
      </c>
      <c r="CH174" vm="6459">
        <v>45540</v>
      </c>
      <c r="CI174" vm="6491">
        <v>187.1</v>
      </c>
    </row>
    <row r="175" spans="1:87">
      <c r="A175" vm="6492">
        <v>45541</v>
      </c>
      <c r="B175" vm="2712">
        <v>19.600000000000001</v>
      </c>
      <c r="C175" vm="6492">
        <v>45541</v>
      </c>
      <c r="D175" vm="6493">
        <v>59.47</v>
      </c>
      <c r="E175" vm="6492">
        <v>45541</v>
      </c>
      <c r="F175" vm="4096">
        <v>16.11</v>
      </c>
      <c r="G175" vm="6492">
        <v>45541</v>
      </c>
      <c r="H175" vm="6494">
        <v>752.79</v>
      </c>
      <c r="I175" vm="6492">
        <v>45541</v>
      </c>
      <c r="J175" vm="6495">
        <v>144.01</v>
      </c>
      <c r="K175" vm="6492">
        <v>45541</v>
      </c>
      <c r="L175" vm="6496">
        <v>471.82</v>
      </c>
      <c r="M175" vm="6492">
        <v>45541</v>
      </c>
      <c r="N175" vm="6497">
        <v>47.45</v>
      </c>
      <c r="O175" vm="6492">
        <v>45541</v>
      </c>
      <c r="P175" vm="6498">
        <v>9.2687000000000008</v>
      </c>
      <c r="Q175" vm="6492">
        <v>45541</v>
      </c>
      <c r="R175" vm="6499">
        <v>156.78</v>
      </c>
      <c r="S175" vm="6492">
        <v>45541</v>
      </c>
      <c r="T175" vm="6500">
        <v>135.68</v>
      </c>
      <c r="U175" vm="6492">
        <v>45541</v>
      </c>
      <c r="V175" vm="6501">
        <v>381.56</v>
      </c>
      <c r="W175" vm="6492">
        <v>45541</v>
      </c>
      <c r="X175" vm="6502">
        <v>401.7</v>
      </c>
      <c r="Y175" vm="6492">
        <v>45541</v>
      </c>
      <c r="Z175" vm="4558">
        <v>39.46</v>
      </c>
      <c r="AA175" vm="6492">
        <v>45541</v>
      </c>
      <c r="AB175" vm="3863">
        <v>131.13999999999999</v>
      </c>
      <c r="AC175" vm="6492">
        <v>45541</v>
      </c>
      <c r="AD175" vm="6503">
        <v>76.900000000000006</v>
      </c>
      <c r="AE175" vm="6492">
        <v>45541</v>
      </c>
      <c r="AF175" vm="6504">
        <v>220.82</v>
      </c>
      <c r="AG175" vm="6492">
        <v>45541</v>
      </c>
      <c r="AH175" vm="6505">
        <v>79.98</v>
      </c>
      <c r="AI175" vm="6492">
        <v>45541</v>
      </c>
      <c r="AJ175" vm="6506">
        <v>57.75</v>
      </c>
      <c r="AK175" vm="6492">
        <v>45541</v>
      </c>
      <c r="AL175" vm="6507">
        <v>108.56</v>
      </c>
      <c r="AM175" vm="6492">
        <v>45541</v>
      </c>
      <c r="AN175" vm="6508">
        <v>11.89</v>
      </c>
      <c r="AO175" vm="6492">
        <v>45541</v>
      </c>
      <c r="AP175" vm="6509">
        <v>83.29</v>
      </c>
      <c r="AQ175" vm="6492">
        <v>45541</v>
      </c>
      <c r="AR175" vm="6510">
        <v>66.41</v>
      </c>
      <c r="AS175" vm="6492">
        <v>45541</v>
      </c>
      <c r="AT175" vm="6511">
        <v>113.86</v>
      </c>
      <c r="AU175" vm="6492">
        <v>45541</v>
      </c>
      <c r="AV175" vm="513">
        <v>46.33</v>
      </c>
      <c r="AW175" vm="6492">
        <v>45541</v>
      </c>
      <c r="AX175" vm="6512">
        <v>35.01</v>
      </c>
      <c r="AY175" vm="6492">
        <v>45541</v>
      </c>
      <c r="AZ175" vm="6513">
        <v>69.16</v>
      </c>
      <c r="BA175" vm="6492">
        <v>45541</v>
      </c>
      <c r="BB175" vm="6514">
        <v>236.16</v>
      </c>
      <c r="BC175" vm="6492">
        <v>45541</v>
      </c>
      <c r="BD175" vm="6016">
        <v>87.5</v>
      </c>
      <c r="BE175" vm="6492">
        <v>45541</v>
      </c>
      <c r="BF175" vm="6515">
        <v>43.67</v>
      </c>
      <c r="BG175" vm="6492">
        <v>45541</v>
      </c>
      <c r="BH175" vm="6516">
        <v>230.63</v>
      </c>
      <c r="BI175" vm="6492">
        <v>45541</v>
      </c>
      <c r="BJ175" vm="6517">
        <v>38.76</v>
      </c>
      <c r="BK175" vm="6492">
        <v>45541</v>
      </c>
      <c r="BL175" vm="4159">
        <v>41.15</v>
      </c>
      <c r="BM175" vm="6492">
        <v>45541</v>
      </c>
      <c r="BN175" vm="918">
        <v>114.49</v>
      </c>
      <c r="BO175" vm="6492">
        <v>45541</v>
      </c>
      <c r="BP175" vm="6518">
        <v>177.34</v>
      </c>
      <c r="BQ175" vm="6492">
        <v>45541</v>
      </c>
      <c r="BR175" vm="6519">
        <v>198.13</v>
      </c>
      <c r="BS175" vm="6492">
        <v>45541</v>
      </c>
      <c r="BT175" vm="5681">
        <v>243.97</v>
      </c>
      <c r="BU175" vm="6492">
        <v>45541</v>
      </c>
      <c r="BV175" vm="6520">
        <v>29.59</v>
      </c>
      <c r="BW175" vm="6492">
        <v>45541</v>
      </c>
      <c r="BX175" vm="6521">
        <v>67.62</v>
      </c>
      <c r="BZ175" vm="6492">
        <v>45541</v>
      </c>
      <c r="CA175" vm="6522">
        <v>496.64</v>
      </c>
      <c r="CB175" vm="6492">
        <v>45541</v>
      </c>
      <c r="CC175" vm="6523">
        <v>113.32</v>
      </c>
      <c r="CD175" vm="6492">
        <v>45541</v>
      </c>
      <c r="CE175" vm="6524">
        <v>101.53</v>
      </c>
      <c r="CF175" vm="6492">
        <v>45541</v>
      </c>
      <c r="CG175" vm="5476">
        <v>52.6</v>
      </c>
      <c r="CH175" vm="6492">
        <v>45541</v>
      </c>
      <c r="CI175" vm="1327">
        <v>183.86</v>
      </c>
    </row>
    <row r="176" spans="1:87">
      <c r="A176" vm="6525">
        <v>45544</v>
      </c>
      <c r="B176" vm="6526">
        <v>19.649999999999999</v>
      </c>
      <c r="C176" vm="6525">
        <v>45544</v>
      </c>
      <c r="D176" vm="3819">
        <v>59.5</v>
      </c>
      <c r="E176" vm="6525">
        <v>45544</v>
      </c>
      <c r="F176" vm="6527">
        <v>16.600000000000001</v>
      </c>
      <c r="G176" vm="6525">
        <v>45544</v>
      </c>
      <c r="H176" vm="6528">
        <v>749.82</v>
      </c>
      <c r="I176" vm="6525">
        <v>45544</v>
      </c>
      <c r="J176" vm="6529">
        <v>144.30000000000001</v>
      </c>
      <c r="K176" vm="6525">
        <v>45544</v>
      </c>
      <c r="L176" vm="6530">
        <v>479.39</v>
      </c>
      <c r="M176" vm="6525">
        <v>45544</v>
      </c>
      <c r="N176" vm="156">
        <v>48.42</v>
      </c>
      <c r="O176" vm="6525">
        <v>45544</v>
      </c>
      <c r="P176" vm="6531">
        <v>9.0419</v>
      </c>
      <c r="Q176" vm="6525">
        <v>45544</v>
      </c>
      <c r="R176" vm="6532">
        <v>159.16</v>
      </c>
      <c r="S176" vm="6525">
        <v>45544</v>
      </c>
      <c r="T176" vm="180">
        <v>136.46</v>
      </c>
      <c r="U176" vm="6525">
        <v>45544</v>
      </c>
      <c r="V176" vm="6533">
        <v>387.23</v>
      </c>
      <c r="W176" vm="6525">
        <v>45544</v>
      </c>
      <c r="X176" vm="6534">
        <v>405.72</v>
      </c>
      <c r="Y176" vm="6525">
        <v>45544</v>
      </c>
      <c r="Z176" vm="2928">
        <v>40.11</v>
      </c>
      <c r="AA176" vm="6525">
        <v>45544</v>
      </c>
      <c r="AB176" vm="6535">
        <v>131.91</v>
      </c>
      <c r="AC176" vm="6525">
        <v>45544</v>
      </c>
      <c r="AD176" vm="6536">
        <v>78.41</v>
      </c>
      <c r="AE176" vm="6525">
        <v>45544</v>
      </c>
      <c r="AF176" vm="6537">
        <v>220.91</v>
      </c>
      <c r="AG176" vm="6525">
        <v>45544</v>
      </c>
      <c r="AH176" vm="6538">
        <v>81.19</v>
      </c>
      <c r="AI176" vm="6525">
        <v>45544</v>
      </c>
      <c r="AJ176" vm="2327">
        <v>56.47</v>
      </c>
      <c r="AK176" vm="6525">
        <v>45544</v>
      </c>
      <c r="AL176" vm="6539">
        <v>109.96</v>
      </c>
      <c r="AM176" vm="6525">
        <v>45544</v>
      </c>
      <c r="AN176" vm="6540">
        <v>11.84</v>
      </c>
      <c r="AO176" vm="6525">
        <v>45544</v>
      </c>
      <c r="AP176" vm="6541">
        <v>83.66</v>
      </c>
      <c r="AQ176" vm="6525">
        <v>45544</v>
      </c>
      <c r="AR176" vm="6542">
        <v>67.72</v>
      </c>
      <c r="AS176" vm="6525">
        <v>45544</v>
      </c>
      <c r="AT176" vm="6543">
        <v>116.43</v>
      </c>
      <c r="AU176" vm="6525">
        <v>45544</v>
      </c>
      <c r="AV176" vm="6544">
        <v>46.09</v>
      </c>
      <c r="AW176" vm="6525">
        <v>45544</v>
      </c>
      <c r="AX176" vm="6545">
        <v>35.369999999999997</v>
      </c>
      <c r="AY176" vm="6525">
        <v>45544</v>
      </c>
      <c r="AZ176" vm="6546">
        <v>69.69</v>
      </c>
      <c r="BA176" vm="6525">
        <v>45544</v>
      </c>
      <c r="BB176" vm="6547">
        <v>238.53</v>
      </c>
      <c r="BC176" vm="6525">
        <v>45544</v>
      </c>
      <c r="BD176" vm="6548">
        <v>86.91</v>
      </c>
      <c r="BE176" vm="6525">
        <v>45544</v>
      </c>
      <c r="BF176" vm="6549">
        <v>43.94</v>
      </c>
      <c r="BG176" vm="6525">
        <v>45544</v>
      </c>
      <c r="BH176" vm="6550">
        <v>231.6</v>
      </c>
      <c r="BI176" vm="6525">
        <v>45544</v>
      </c>
      <c r="BJ176" vm="5039">
        <v>39.47</v>
      </c>
      <c r="BK176" vm="6525">
        <v>45544</v>
      </c>
      <c r="BL176" vm="1453">
        <v>42.73</v>
      </c>
      <c r="BM176" vm="6525">
        <v>45544</v>
      </c>
      <c r="BN176" vm="6551">
        <v>116.91</v>
      </c>
      <c r="BO176" vm="6525">
        <v>45544</v>
      </c>
      <c r="BP176" vm="6552">
        <v>178.19</v>
      </c>
      <c r="BQ176" vm="6525">
        <v>45544</v>
      </c>
      <c r="BR176" vm="6553">
        <v>201.16</v>
      </c>
      <c r="BS176" vm="6525">
        <v>45544</v>
      </c>
      <c r="BT176" vm="6554">
        <v>245.76</v>
      </c>
      <c r="BU176" vm="6525">
        <v>45544</v>
      </c>
      <c r="BV176" vm="592">
        <v>29.33</v>
      </c>
      <c r="BW176" vm="6525">
        <v>45544</v>
      </c>
      <c r="BX176" vm="6555">
        <v>68.78</v>
      </c>
      <c r="BZ176" vm="6525">
        <v>45544</v>
      </c>
      <c r="CA176" vm="6556">
        <v>502.23</v>
      </c>
      <c r="CB176" vm="6525">
        <v>45544</v>
      </c>
      <c r="CC176" vm="6557">
        <v>114.48</v>
      </c>
      <c r="CD176" vm="6525">
        <v>45544</v>
      </c>
      <c r="CE176" vm="6558">
        <v>102.67</v>
      </c>
      <c r="CF176" vm="6525">
        <v>45544</v>
      </c>
      <c r="CG176" vm="1610">
        <v>53.18</v>
      </c>
      <c r="CH176" vm="6525">
        <v>45544</v>
      </c>
      <c r="CI176" vm="460">
        <v>185.84</v>
      </c>
    </row>
    <row r="177" spans="1:87">
      <c r="A177" vm="6559">
        <v>45545</v>
      </c>
      <c r="B177" vm="6560">
        <v>19.37</v>
      </c>
      <c r="C177" vm="6559">
        <v>45545</v>
      </c>
      <c r="D177" vm="6561">
        <v>59.05</v>
      </c>
      <c r="E177" vm="6559">
        <v>45545</v>
      </c>
      <c r="F177" vm="4280">
        <v>16.73</v>
      </c>
      <c r="G177" vm="6559">
        <v>45545</v>
      </c>
      <c r="H177" vm="6562">
        <v>751.38</v>
      </c>
      <c r="I177" vm="6559">
        <v>45545</v>
      </c>
      <c r="J177" vm="6563">
        <v>143.80000000000001</v>
      </c>
      <c r="K177" vm="6559">
        <v>45545</v>
      </c>
      <c r="L177" vm="6564">
        <v>484.24</v>
      </c>
      <c r="M177" vm="6559">
        <v>45545</v>
      </c>
      <c r="N177" vm="4714">
        <v>48.62</v>
      </c>
      <c r="O177" vm="6559">
        <v>45545</v>
      </c>
      <c r="P177" vm="6565">
        <v>8.9925999999999995</v>
      </c>
      <c r="Q177" vm="6559">
        <v>45545</v>
      </c>
      <c r="R177" vm="6566">
        <v>155.9</v>
      </c>
      <c r="S177" vm="6559">
        <v>45545</v>
      </c>
      <c r="T177" vm="6567">
        <v>135.36000000000001</v>
      </c>
      <c r="U177" vm="6559">
        <v>45545</v>
      </c>
      <c r="V177" vm="6568">
        <v>387.3</v>
      </c>
      <c r="W177" vm="6559">
        <v>45545</v>
      </c>
      <c r="X177" vm="6569">
        <v>414.2</v>
      </c>
      <c r="Y177" vm="6559">
        <v>45545</v>
      </c>
      <c r="Z177" vm="5325">
        <v>39.35</v>
      </c>
      <c r="AA177" vm="6559">
        <v>45545</v>
      </c>
      <c r="AB177" vm="6570">
        <v>129.78</v>
      </c>
      <c r="AC177" vm="6559">
        <v>45545</v>
      </c>
      <c r="AD177" vm="6571">
        <v>78.62</v>
      </c>
      <c r="AE177" vm="6559">
        <v>45545</v>
      </c>
      <c r="AF177" vm="3939">
        <v>220.11</v>
      </c>
      <c r="AG177" vm="6559">
        <v>45545</v>
      </c>
      <c r="AH177" vm="6572">
        <v>82.3</v>
      </c>
      <c r="AI177" vm="6559">
        <v>45545</v>
      </c>
      <c r="AJ177" vm="6573">
        <v>56.94</v>
      </c>
      <c r="AK177" vm="6559">
        <v>45545</v>
      </c>
      <c r="AL177" vm="6574">
        <v>110.27</v>
      </c>
      <c r="AM177" vm="6559">
        <v>45545</v>
      </c>
      <c r="AN177" vm="6575">
        <v>12.06</v>
      </c>
      <c r="AO177" vm="6559">
        <v>45545</v>
      </c>
      <c r="AP177" vm="6576">
        <v>83.32</v>
      </c>
      <c r="AQ177" vm="6559">
        <v>45545</v>
      </c>
      <c r="AR177" vm="852">
        <v>67.510000000000005</v>
      </c>
      <c r="AS177" vm="6559">
        <v>45545</v>
      </c>
      <c r="AT177" vm="6577">
        <v>117.11</v>
      </c>
      <c r="AU177" vm="6559">
        <v>45545</v>
      </c>
      <c r="AV177" vm="6578">
        <v>45.25</v>
      </c>
      <c r="AW177" vm="6559">
        <v>45545</v>
      </c>
      <c r="AX177" vm="6579">
        <v>35.090000000000003</v>
      </c>
      <c r="AY177" vm="6559">
        <v>45545</v>
      </c>
      <c r="AZ177" vm="6580">
        <v>67.430000000000007</v>
      </c>
      <c r="BA177" vm="6559">
        <v>45545</v>
      </c>
      <c r="BB177" vm="6581">
        <v>242.83</v>
      </c>
      <c r="BC177" vm="6559">
        <v>45545</v>
      </c>
      <c r="BD177" vm="6582">
        <v>85.13</v>
      </c>
      <c r="BE177" vm="6559">
        <v>45545</v>
      </c>
      <c r="BF177" vm="6583">
        <v>44.1</v>
      </c>
      <c r="BG177" vm="6559">
        <v>45545</v>
      </c>
      <c r="BH177" vm="6584">
        <v>232.62</v>
      </c>
      <c r="BI177" vm="6559">
        <v>45545</v>
      </c>
      <c r="BJ177" vm="628">
        <v>39.28</v>
      </c>
      <c r="BK177" vm="6559">
        <v>45545</v>
      </c>
      <c r="BL177" vm="6585">
        <v>43.65</v>
      </c>
      <c r="BM177" vm="6559">
        <v>45545</v>
      </c>
      <c r="BN177" vm="6586">
        <v>116.84</v>
      </c>
      <c r="BO177" vm="6559">
        <v>45545</v>
      </c>
      <c r="BP177" vm="6587">
        <v>177.81</v>
      </c>
      <c r="BQ177" vm="6559">
        <v>45545</v>
      </c>
      <c r="BR177" vm="6588">
        <v>200.95</v>
      </c>
      <c r="BS177" vm="6559">
        <v>45545</v>
      </c>
      <c r="BT177" vm="6589">
        <v>246.16</v>
      </c>
      <c r="BU177" vm="6559">
        <v>45545</v>
      </c>
      <c r="BV177" vm="508">
        <v>29.1</v>
      </c>
      <c r="BW177" vm="6559">
        <v>45545</v>
      </c>
      <c r="BX177" vm="6590">
        <v>69.14</v>
      </c>
      <c r="BZ177" vm="6559">
        <v>45545</v>
      </c>
      <c r="CA177" vm="6591">
        <v>504.3</v>
      </c>
      <c r="CB177" vm="6559">
        <v>45545</v>
      </c>
      <c r="CC177" vm="6592">
        <v>114.99</v>
      </c>
      <c r="CD177" vm="6559">
        <v>45545</v>
      </c>
      <c r="CE177" vm="6593">
        <v>103.5</v>
      </c>
      <c r="CF177" vm="6559">
        <v>45545</v>
      </c>
      <c r="CG177" vm="284">
        <v>53.29</v>
      </c>
      <c r="CH177" vm="6559">
        <v>45545</v>
      </c>
      <c r="CI177" vm="6594">
        <v>186.41300000000001</v>
      </c>
    </row>
    <row r="178" spans="1:87">
      <c r="A178" vm="6595">
        <v>45546</v>
      </c>
      <c r="B178" vm="6596">
        <v>19.46</v>
      </c>
      <c r="C178" vm="6595">
        <v>45546</v>
      </c>
      <c r="D178" vm="5139">
        <v>59</v>
      </c>
      <c r="E178" vm="6595">
        <v>45546</v>
      </c>
      <c r="F178" vm="6597">
        <v>16.96</v>
      </c>
      <c r="G178" vm="6595">
        <v>45546</v>
      </c>
      <c r="H178" vm="6598">
        <v>800.14</v>
      </c>
      <c r="I178" vm="6595">
        <v>45546</v>
      </c>
      <c r="J178" vm="6599">
        <v>143.69999999999999</v>
      </c>
      <c r="K178" vm="6595">
        <v>45546</v>
      </c>
      <c r="L178" vm="6600">
        <v>490.93</v>
      </c>
      <c r="M178" vm="6595">
        <v>45546</v>
      </c>
      <c r="N178" vm="5003">
        <v>49.08</v>
      </c>
      <c r="O178" vm="6595">
        <v>45546</v>
      </c>
      <c r="P178" vm="6601">
        <v>9.0518000000000001</v>
      </c>
      <c r="Q178" vm="6595">
        <v>45546</v>
      </c>
      <c r="R178" vm="6602">
        <v>161.71</v>
      </c>
      <c r="S178" vm="6595">
        <v>45546</v>
      </c>
      <c r="T178" vm="4832">
        <v>135.09</v>
      </c>
      <c r="U178" vm="6595">
        <v>45546</v>
      </c>
      <c r="V178" vm="6603">
        <v>388.59</v>
      </c>
      <c r="W178" vm="6595">
        <v>45546</v>
      </c>
      <c r="X178" vm="6604">
        <v>423.04</v>
      </c>
      <c r="Y178" vm="6595">
        <v>45546</v>
      </c>
      <c r="Z178" vm="6413">
        <v>40.700000000000003</v>
      </c>
      <c r="AA178" vm="6595">
        <v>45546</v>
      </c>
      <c r="AB178" vm="6605">
        <v>135.22999999999999</v>
      </c>
      <c r="AC178" vm="6595">
        <v>45546</v>
      </c>
      <c r="AD178" vm="6606">
        <v>89.3</v>
      </c>
      <c r="AE178" vm="6595">
        <v>45546</v>
      </c>
      <c r="AF178" vm="5907">
        <v>222.66</v>
      </c>
      <c r="AG178" vm="6595">
        <v>45546</v>
      </c>
      <c r="AH178" vm="6607">
        <v>83.43</v>
      </c>
      <c r="AI178" vm="6595">
        <v>45546</v>
      </c>
      <c r="AJ178" vm="6608">
        <v>56.11</v>
      </c>
      <c r="AK178" vm="6595">
        <v>45546</v>
      </c>
      <c r="AL178" vm="6609">
        <v>112</v>
      </c>
      <c r="AM178" vm="6595">
        <v>45546</v>
      </c>
      <c r="AN178" vm="6610">
        <v>12.21</v>
      </c>
      <c r="AO178" vm="6595">
        <v>45546</v>
      </c>
      <c r="AP178" vm="6611">
        <v>82.59</v>
      </c>
      <c r="AQ178" vm="6595">
        <v>45546</v>
      </c>
      <c r="AR178" vm="6612">
        <v>68.099999999999994</v>
      </c>
      <c r="AS178" vm="6595">
        <v>45546</v>
      </c>
      <c r="AT178" vm="2247">
        <v>116.6</v>
      </c>
      <c r="AU178" vm="6595">
        <v>45546</v>
      </c>
      <c r="AV178" vm="3716">
        <v>45.66</v>
      </c>
      <c r="AW178" vm="6595">
        <v>45546</v>
      </c>
      <c r="AX178" vm="3571">
        <v>37.71</v>
      </c>
      <c r="AY178" vm="6595">
        <v>45546</v>
      </c>
      <c r="AZ178" vm="6613">
        <v>69.11</v>
      </c>
      <c r="BA178" vm="6595">
        <v>45546</v>
      </c>
      <c r="BB178" vm="6614">
        <v>238.97</v>
      </c>
      <c r="BC178" vm="6595">
        <v>45546</v>
      </c>
      <c r="BD178" vm="6615">
        <v>84.52</v>
      </c>
      <c r="BE178" vm="6595">
        <v>45546</v>
      </c>
      <c r="BF178" vm="1435">
        <v>43.77</v>
      </c>
      <c r="BG178" vm="6595">
        <v>45546</v>
      </c>
      <c r="BH178" vm="6616">
        <v>232.25</v>
      </c>
      <c r="BI178" vm="6595">
        <v>45546</v>
      </c>
      <c r="BJ178" vm="3595">
        <v>39</v>
      </c>
      <c r="BK178" vm="6595">
        <v>45546</v>
      </c>
      <c r="BL178" vm="6617">
        <v>43.8</v>
      </c>
      <c r="BM178" vm="6595">
        <v>45546</v>
      </c>
      <c r="BN178" vm="4363">
        <v>114.06</v>
      </c>
      <c r="BO178" vm="6595">
        <v>45546</v>
      </c>
      <c r="BP178" vm="6618">
        <v>175.78</v>
      </c>
      <c r="BQ178" vm="6595">
        <v>45546</v>
      </c>
      <c r="BR178" vm="6619">
        <v>204.04</v>
      </c>
      <c r="BS178" vm="6595">
        <v>45546</v>
      </c>
      <c r="BT178" vm="6620">
        <v>249.57</v>
      </c>
      <c r="BU178" vm="6595">
        <v>45546</v>
      </c>
      <c r="BV178" vm="6621">
        <v>28.95</v>
      </c>
      <c r="BW178" vm="6595">
        <v>45546</v>
      </c>
      <c r="BX178" vm="6622">
        <v>69.319999999999993</v>
      </c>
      <c r="BZ178" vm="6595">
        <v>45546</v>
      </c>
      <c r="CA178" vm="6623">
        <v>509.46</v>
      </c>
      <c r="CB178" vm="6595">
        <v>45546</v>
      </c>
      <c r="CC178" vm="6624">
        <v>116.08</v>
      </c>
      <c r="CD178" vm="6595">
        <v>45546</v>
      </c>
      <c r="CE178" vm="6625">
        <v>104.91</v>
      </c>
      <c r="CF178" vm="6595">
        <v>45546</v>
      </c>
      <c r="CG178" vm="1249">
        <v>53.89</v>
      </c>
      <c r="CH178" vm="6595">
        <v>45546</v>
      </c>
      <c r="CI178" vm="6626">
        <v>188.20269999999999</v>
      </c>
    </row>
    <row r="179" spans="1:87">
      <c r="A179" vm="6627">
        <v>45547</v>
      </c>
      <c r="B179" vm="6628">
        <v>20.29</v>
      </c>
      <c r="C179" vm="6627">
        <v>45547</v>
      </c>
      <c r="D179" vm="6629">
        <v>59.62</v>
      </c>
      <c r="E179" vm="6627">
        <v>45547</v>
      </c>
      <c r="F179" vm="5618">
        <v>17.18</v>
      </c>
      <c r="G179" vm="6627">
        <v>45547</v>
      </c>
      <c r="H179" vm="6630">
        <v>800.17</v>
      </c>
      <c r="I179" vm="6627">
        <v>45547</v>
      </c>
      <c r="J179" vm="483">
        <v>144.75</v>
      </c>
      <c r="K179" vm="6627">
        <v>45547</v>
      </c>
      <c r="L179" vm="6631">
        <v>494.01</v>
      </c>
      <c r="M179" vm="6627">
        <v>45547</v>
      </c>
      <c r="N179" vm="6632">
        <v>50.155000000000001</v>
      </c>
      <c r="O179" vm="6627">
        <v>45547</v>
      </c>
      <c r="P179" vm="6633">
        <v>8.9236000000000004</v>
      </c>
      <c r="Q179" vm="6627">
        <v>45547</v>
      </c>
      <c r="R179" vm="6634">
        <v>166.71</v>
      </c>
      <c r="S179" vm="6627">
        <v>45547</v>
      </c>
      <c r="T179" vm="6635">
        <v>134.88</v>
      </c>
      <c r="U179" vm="6627">
        <v>45547</v>
      </c>
      <c r="V179" vm="6636">
        <v>387</v>
      </c>
      <c r="W179" vm="6627">
        <v>45547</v>
      </c>
      <c r="X179" vm="3959">
        <v>427</v>
      </c>
      <c r="Y179" vm="6627">
        <v>45547</v>
      </c>
      <c r="Z179" vm="1340">
        <v>40.590000000000003</v>
      </c>
      <c r="AA179" vm="6627">
        <v>45547</v>
      </c>
      <c r="AB179" vm="6637">
        <v>136.66</v>
      </c>
      <c r="AC179" vm="6627">
        <v>45547</v>
      </c>
      <c r="AD179" vm="6638">
        <v>88.5</v>
      </c>
      <c r="AE179" vm="6627">
        <v>45547</v>
      </c>
      <c r="AF179" vm="6401">
        <v>222.77</v>
      </c>
      <c r="AG179" vm="6627">
        <v>45547</v>
      </c>
      <c r="AH179" vm="6639">
        <v>83.46</v>
      </c>
      <c r="AI179" vm="6627">
        <v>45547</v>
      </c>
      <c r="AJ179" vm="5071">
        <v>57.53</v>
      </c>
      <c r="AK179" vm="6627">
        <v>45547</v>
      </c>
      <c r="AL179" vm="6640">
        <v>112.99</v>
      </c>
      <c r="AM179" vm="6627">
        <v>45547</v>
      </c>
      <c r="AN179" vm="6641">
        <v>12.18</v>
      </c>
      <c r="AO179" vm="6627">
        <v>45547</v>
      </c>
      <c r="AP179" vm="6642">
        <v>82.58</v>
      </c>
      <c r="AQ179" vm="6627">
        <v>45547</v>
      </c>
      <c r="AR179" vm="6643">
        <v>69.02</v>
      </c>
      <c r="AS179" vm="6627">
        <v>45547</v>
      </c>
      <c r="AT179" vm="6644">
        <v>116.83</v>
      </c>
      <c r="AU179" vm="6627">
        <v>45547</v>
      </c>
      <c r="AV179" vm="5870">
        <v>46.17</v>
      </c>
      <c r="AW179" vm="6627">
        <v>45547</v>
      </c>
      <c r="AX179" vm="6645">
        <v>37.68</v>
      </c>
      <c r="AY179" vm="6627">
        <v>45547</v>
      </c>
      <c r="AZ179" vm="6646">
        <v>70.27</v>
      </c>
      <c r="BA179" vm="6627">
        <v>45547</v>
      </c>
      <c r="BB179" vm="6647">
        <v>237.14</v>
      </c>
      <c r="BC179" vm="6627">
        <v>45547</v>
      </c>
      <c r="BD179" vm="6648">
        <v>84.2</v>
      </c>
      <c r="BE179" vm="6627">
        <v>45547</v>
      </c>
      <c r="BF179" vm="6649">
        <v>43.11</v>
      </c>
      <c r="BG179" vm="6627">
        <v>45547</v>
      </c>
      <c r="BH179" vm="6650">
        <v>236.33</v>
      </c>
      <c r="BI179" vm="6627">
        <v>45547</v>
      </c>
      <c r="BJ179" vm="6651">
        <v>38.78</v>
      </c>
      <c r="BK179" vm="6627">
        <v>45547</v>
      </c>
      <c r="BL179" vm="6652">
        <v>43.86</v>
      </c>
      <c r="BM179" vm="6627">
        <v>45547</v>
      </c>
      <c r="BN179" vm="6653">
        <v>115.17</v>
      </c>
      <c r="BO179" vm="6627">
        <v>45547</v>
      </c>
      <c r="BP179" vm="6654">
        <v>177.25</v>
      </c>
      <c r="BQ179" vm="6627">
        <v>45547</v>
      </c>
      <c r="BR179" vm="6655">
        <v>204.67</v>
      </c>
      <c r="BS179" vm="6627">
        <v>45547</v>
      </c>
      <c r="BT179" vm="6656">
        <v>253.37</v>
      </c>
      <c r="BU179" vm="6627">
        <v>45547</v>
      </c>
      <c r="BV179" vm="6657">
        <v>29.04</v>
      </c>
      <c r="BW179" vm="6627">
        <v>45547</v>
      </c>
      <c r="BX179" vm="6658">
        <v>69.27</v>
      </c>
      <c r="BZ179" vm="6627">
        <v>45547</v>
      </c>
      <c r="CA179" vm="6659">
        <v>513.84</v>
      </c>
      <c r="CB179" vm="6627">
        <v>45547</v>
      </c>
      <c r="CC179" vm="6660">
        <v>117</v>
      </c>
      <c r="CD179" vm="6627">
        <v>45547</v>
      </c>
      <c r="CE179" vm="6661">
        <v>105.85</v>
      </c>
      <c r="CF179" vm="6627">
        <v>45547</v>
      </c>
      <c r="CG179" vm="6662">
        <v>54.26</v>
      </c>
      <c r="CH179" vm="6627">
        <v>45547</v>
      </c>
      <c r="CI179" vm="6663">
        <v>189.52680000000001</v>
      </c>
    </row>
    <row r="180" spans="1:87">
      <c r="A180" vm="6664">
        <v>45548</v>
      </c>
      <c r="B180" vm="6665">
        <v>20.22</v>
      </c>
      <c r="C180" vm="6664">
        <v>45548</v>
      </c>
      <c r="D180" vm="6666">
        <v>60.39</v>
      </c>
      <c r="E180" vm="6664">
        <v>45548</v>
      </c>
      <c r="F180" vm="4883">
        <v>17.54</v>
      </c>
      <c r="G180" vm="6664">
        <v>45548</v>
      </c>
      <c r="H180" vm="6667">
        <v>816.36</v>
      </c>
      <c r="I180" vm="6664">
        <v>45548</v>
      </c>
      <c r="J180" vm="6668">
        <v>145.83000000000001</v>
      </c>
      <c r="K180" vm="6664">
        <v>45548</v>
      </c>
      <c r="L180" vm="6669">
        <v>489.86</v>
      </c>
      <c r="M180" vm="6664">
        <v>45548</v>
      </c>
      <c r="N180" vm="6670">
        <v>50.19</v>
      </c>
      <c r="O180" vm="6664">
        <v>45548</v>
      </c>
      <c r="P180" vm="6565">
        <v>8.9925999999999995</v>
      </c>
      <c r="Q180" vm="6664">
        <v>45548</v>
      </c>
      <c r="R180" vm="6671">
        <v>170.06</v>
      </c>
      <c r="S180" vm="6664">
        <v>45548</v>
      </c>
      <c r="T180" vm="6672">
        <v>134.94999999999999</v>
      </c>
      <c r="U180" vm="6664">
        <v>45548</v>
      </c>
      <c r="V180" vm="6673">
        <v>394.68</v>
      </c>
      <c r="W180" vm="6664">
        <v>45548</v>
      </c>
      <c r="X180" vm="6674">
        <v>430.59</v>
      </c>
      <c r="Y180" vm="6664">
        <v>45548</v>
      </c>
      <c r="Z180" vm="6675">
        <v>41.63</v>
      </c>
      <c r="AA180" vm="6664">
        <v>45548</v>
      </c>
      <c r="AB180" vm="4219">
        <v>137</v>
      </c>
      <c r="AC180" vm="6664">
        <v>45548</v>
      </c>
      <c r="AD180" vm="6676">
        <v>87.44</v>
      </c>
      <c r="AE180" vm="6664">
        <v>45548</v>
      </c>
      <c r="AF180" vm="6677">
        <v>222.5</v>
      </c>
      <c r="AG180" vm="6664">
        <v>45548</v>
      </c>
      <c r="AH180" vm="6678">
        <v>84.65</v>
      </c>
      <c r="AI180" vm="6664">
        <v>45548</v>
      </c>
      <c r="AJ180" vm="702">
        <v>57.98</v>
      </c>
      <c r="AK180" vm="6664">
        <v>45548</v>
      </c>
      <c r="AL180" vm="6679">
        <v>113.67</v>
      </c>
      <c r="AM180" vm="6664">
        <v>45548</v>
      </c>
      <c r="AN180" vm="6680">
        <v>12.59</v>
      </c>
      <c r="AO180" vm="6664">
        <v>45548</v>
      </c>
      <c r="AP180" vm="6681">
        <v>83.28</v>
      </c>
      <c r="AQ180" vm="6664">
        <v>45548</v>
      </c>
      <c r="AR180" vm="6682">
        <v>68.7</v>
      </c>
      <c r="AS180" vm="6664">
        <v>45548</v>
      </c>
      <c r="AT180" vm="6683">
        <v>116.4</v>
      </c>
      <c r="AU180" vm="6664">
        <v>45548</v>
      </c>
      <c r="AV180" vm="6684">
        <v>46.74</v>
      </c>
      <c r="AW180" vm="6664">
        <v>45548</v>
      </c>
      <c r="AX180" vm="6685">
        <v>37.14</v>
      </c>
      <c r="AY180" vm="6664">
        <v>45548</v>
      </c>
      <c r="AZ180" vm="6686">
        <v>76.36</v>
      </c>
      <c r="BA180" vm="6664">
        <v>45548</v>
      </c>
      <c r="BB180" vm="6687">
        <v>238.5</v>
      </c>
      <c r="BC180" vm="6664">
        <v>45548</v>
      </c>
      <c r="BD180" vm="6688">
        <v>84.56</v>
      </c>
      <c r="BE180" vm="6664">
        <v>45548</v>
      </c>
      <c r="BF180" vm="5292">
        <v>43.01</v>
      </c>
      <c r="BG180" vm="6664">
        <v>45548</v>
      </c>
      <c r="BH180" vm="6689">
        <v>238.68</v>
      </c>
      <c r="BI180" vm="6664">
        <v>45548</v>
      </c>
      <c r="BJ180" vm="6690">
        <v>38.65</v>
      </c>
      <c r="BK180" vm="6664">
        <v>45548</v>
      </c>
      <c r="BL180" vm="2945">
        <v>44.43</v>
      </c>
      <c r="BM180" vm="6664">
        <v>45548</v>
      </c>
      <c r="BN180" vm="6691">
        <v>115.36</v>
      </c>
      <c r="BO180" vm="6664">
        <v>45548</v>
      </c>
      <c r="BP180" vm="6692">
        <v>177.36</v>
      </c>
      <c r="BQ180" vm="6664">
        <v>45548</v>
      </c>
      <c r="BR180" vm="6693">
        <v>204.15</v>
      </c>
      <c r="BS180" vm="6664">
        <v>45548</v>
      </c>
      <c r="BT180" vm="6694">
        <v>254.57</v>
      </c>
      <c r="BU180" vm="6664">
        <v>45548</v>
      </c>
      <c r="BV180" vm="6695">
        <v>29.38</v>
      </c>
      <c r="BW180" vm="6664">
        <v>45548</v>
      </c>
      <c r="BX180" vm="6696">
        <v>69.599999999999994</v>
      </c>
      <c r="BZ180" vm="6664">
        <v>45548</v>
      </c>
      <c r="CA180" vm="6697">
        <v>516.57000000000005</v>
      </c>
      <c r="CB180" vm="6664">
        <v>45548</v>
      </c>
      <c r="CC180" vm="6698">
        <v>117.82</v>
      </c>
      <c r="CD180" vm="6664">
        <v>45548</v>
      </c>
      <c r="CE180" vm="6699">
        <v>106.51</v>
      </c>
      <c r="CF180" vm="6664">
        <v>45548</v>
      </c>
      <c r="CG180" vm="6700">
        <v>54.57</v>
      </c>
      <c r="CH180" vm="6664">
        <v>45548</v>
      </c>
      <c r="CI180" vm="6701">
        <v>190.47880000000001</v>
      </c>
    </row>
    <row r="181" spans="1:87">
      <c r="A181" vm="6702">
        <v>45551</v>
      </c>
      <c r="B181" vm="6703">
        <v>20.440000000000001</v>
      </c>
      <c r="C181" vm="6702">
        <v>45551</v>
      </c>
      <c r="D181" vm="2147">
        <v>60.41</v>
      </c>
      <c r="E181" vm="6702">
        <v>45551</v>
      </c>
      <c r="F181" vm="1272">
        <v>18.03</v>
      </c>
      <c r="G181" vm="6702">
        <v>45551</v>
      </c>
      <c r="H181" vm="6704">
        <v>803.04</v>
      </c>
      <c r="I181" vm="6702">
        <v>45551</v>
      </c>
      <c r="J181" vm="5271">
        <v>146.52000000000001</v>
      </c>
      <c r="K181" vm="6702">
        <v>45551</v>
      </c>
      <c r="L181" vm="6705">
        <v>491.39</v>
      </c>
      <c r="M181" vm="6702">
        <v>45551</v>
      </c>
      <c r="N181" vm="5199">
        <v>50.75</v>
      </c>
      <c r="O181" vm="6702">
        <v>45551</v>
      </c>
      <c r="P181" vm="6706">
        <v>8.8940000000000001</v>
      </c>
      <c r="Q181" vm="6702">
        <v>45551</v>
      </c>
      <c r="R181" vm="6707">
        <v>171.78</v>
      </c>
      <c r="S181" vm="6702">
        <v>45551</v>
      </c>
      <c r="T181" vm="6605">
        <v>135.22999999999999</v>
      </c>
      <c r="U181" vm="6702">
        <v>45551</v>
      </c>
      <c r="V181" vm="6708">
        <v>394.66</v>
      </c>
      <c r="W181" vm="6702">
        <v>45551</v>
      </c>
      <c r="X181" vm="6709">
        <v>431.34</v>
      </c>
      <c r="Y181" vm="6702">
        <v>45551</v>
      </c>
      <c r="Z181" vm="3828">
        <v>40.06</v>
      </c>
      <c r="AA181" vm="6702">
        <v>45551</v>
      </c>
      <c r="AB181" vm="6710">
        <v>136.9</v>
      </c>
      <c r="AC181" vm="6702">
        <v>45551</v>
      </c>
      <c r="AD181" vm="6711">
        <v>89.35</v>
      </c>
      <c r="AE181" vm="6702">
        <v>45551</v>
      </c>
      <c r="AF181" vm="6712">
        <v>216.32</v>
      </c>
      <c r="AG181" vm="6702">
        <v>45551</v>
      </c>
      <c r="AH181" vm="6713">
        <v>84.64</v>
      </c>
      <c r="AI181" vm="6702">
        <v>45551</v>
      </c>
      <c r="AJ181" vm="3363">
        <v>58.37</v>
      </c>
      <c r="AK181" vm="6702">
        <v>45551</v>
      </c>
      <c r="AL181" vm="4913">
        <v>112.84</v>
      </c>
      <c r="AM181" vm="6702">
        <v>45551</v>
      </c>
      <c r="AN181" vm="6714">
        <v>12.4</v>
      </c>
      <c r="AO181" vm="6702">
        <v>45551</v>
      </c>
      <c r="AP181" vm="6715">
        <v>85.46</v>
      </c>
      <c r="AQ181" vm="6702">
        <v>45551</v>
      </c>
      <c r="AR181" vm="6716">
        <v>70.53</v>
      </c>
      <c r="AS181" vm="6702">
        <v>45551</v>
      </c>
      <c r="AT181" vm="6717">
        <v>117.63</v>
      </c>
      <c r="AU181" vm="6702">
        <v>45551</v>
      </c>
      <c r="AV181" vm="6718">
        <v>46.58</v>
      </c>
      <c r="AW181" vm="6702">
        <v>45551</v>
      </c>
      <c r="AX181" vm="6719">
        <v>37.28</v>
      </c>
      <c r="AY181" vm="6702">
        <v>45551</v>
      </c>
      <c r="AZ181" vm="6720">
        <v>79.13</v>
      </c>
      <c r="BA181" vm="6702">
        <v>45551</v>
      </c>
      <c r="BB181" vm="6721">
        <v>240.32</v>
      </c>
      <c r="BC181" vm="6702">
        <v>45551</v>
      </c>
      <c r="BD181" vm="6582">
        <v>85.13</v>
      </c>
      <c r="BE181" vm="6702">
        <v>45551</v>
      </c>
      <c r="BF181" vm="6722">
        <v>43.55</v>
      </c>
      <c r="BG181" vm="6702">
        <v>45551</v>
      </c>
      <c r="BH181" vm="6723">
        <v>238.66</v>
      </c>
      <c r="BI181" vm="6702">
        <v>45551</v>
      </c>
      <c r="BJ181" vm="350">
        <v>39.1</v>
      </c>
      <c r="BK181" vm="6702">
        <v>45551</v>
      </c>
      <c r="BL181" vm="6724">
        <v>45</v>
      </c>
      <c r="BM181" vm="6702">
        <v>45551</v>
      </c>
      <c r="BN181" vm="6725">
        <v>116.63</v>
      </c>
      <c r="BO181" vm="6702">
        <v>45551</v>
      </c>
      <c r="BP181" vm="6726">
        <v>177.21</v>
      </c>
      <c r="BQ181" vm="6702">
        <v>45551</v>
      </c>
      <c r="BR181" vm="6727">
        <v>204.68</v>
      </c>
      <c r="BS181" vm="6702">
        <v>45551</v>
      </c>
      <c r="BT181" vm="6728">
        <v>256.91000000000003</v>
      </c>
      <c r="BU181" vm="6702">
        <v>45551</v>
      </c>
      <c r="BV181" vm="6729">
        <v>29.69</v>
      </c>
      <c r="BW181" vm="6702">
        <v>45551</v>
      </c>
      <c r="BX181" vm="6730">
        <v>70.13</v>
      </c>
      <c r="BZ181" vm="6702">
        <v>45551</v>
      </c>
      <c r="CA181" vm="6731">
        <v>517.35</v>
      </c>
      <c r="CB181" vm="6702">
        <v>45551</v>
      </c>
      <c r="CC181" vm="6732">
        <v>118.24</v>
      </c>
      <c r="CD181" vm="6702">
        <v>45551</v>
      </c>
      <c r="CE181" vm="6733">
        <v>106.94</v>
      </c>
      <c r="CF181" vm="6702">
        <v>45551</v>
      </c>
      <c r="CG181" vm="6734">
        <v>54.56</v>
      </c>
      <c r="CH181" vm="6702">
        <v>45551</v>
      </c>
      <c r="CI181" vm="6735">
        <v>191.16839999999999</v>
      </c>
    </row>
    <row r="182" spans="1:87">
      <c r="A182" vm="6736">
        <v>45552</v>
      </c>
      <c r="B182" vm="6703">
        <v>20.440000000000001</v>
      </c>
      <c r="C182" vm="6736">
        <v>45552</v>
      </c>
      <c r="D182" vm="6737">
        <v>60.46</v>
      </c>
      <c r="E182" vm="6736">
        <v>45552</v>
      </c>
      <c r="F182" vm="6738">
        <v>18.2</v>
      </c>
      <c r="G182" vm="6736">
        <v>45552</v>
      </c>
      <c r="H182" vm="6739">
        <v>805.69</v>
      </c>
      <c r="I182" vm="6736">
        <v>45552</v>
      </c>
      <c r="J182" vm="1512">
        <v>142.59</v>
      </c>
      <c r="K182" vm="6736">
        <v>45552</v>
      </c>
      <c r="L182" vm="6740">
        <v>483.32</v>
      </c>
      <c r="M182" vm="6736">
        <v>45552</v>
      </c>
      <c r="N182" vm="6741">
        <v>51.024999999999999</v>
      </c>
      <c r="O182" vm="6736">
        <v>45552</v>
      </c>
      <c r="P182" vm="6742">
        <v>9.1011000000000006</v>
      </c>
      <c r="Q182" vm="6736">
        <v>45552</v>
      </c>
      <c r="R182" vm="6743">
        <v>170.32</v>
      </c>
      <c r="S182" vm="6736">
        <v>45552</v>
      </c>
      <c r="T182" vm="988">
        <v>134.94</v>
      </c>
      <c r="U182" vm="6736">
        <v>45552</v>
      </c>
      <c r="V182" vm="6744">
        <v>397.88</v>
      </c>
      <c r="W182" vm="6736">
        <v>45552</v>
      </c>
      <c r="X182" vm="6745">
        <v>435.15</v>
      </c>
      <c r="Y182" vm="6736">
        <v>45552</v>
      </c>
      <c r="Z182" vm="846">
        <v>42.47</v>
      </c>
      <c r="AA182" vm="6736">
        <v>45552</v>
      </c>
      <c r="AB182" vm="3642">
        <v>132</v>
      </c>
      <c r="AC182" vm="6736">
        <v>45552</v>
      </c>
      <c r="AD182" vm="6746">
        <v>89.82</v>
      </c>
      <c r="AE182" vm="6736">
        <v>45552</v>
      </c>
      <c r="AF182" vm="6747">
        <v>216.79</v>
      </c>
      <c r="AG182" vm="6736">
        <v>45552</v>
      </c>
      <c r="AH182" vm="5598">
        <v>84.97</v>
      </c>
      <c r="AI182" vm="6736">
        <v>45552</v>
      </c>
      <c r="AJ182" vm="6748">
        <v>57.83</v>
      </c>
      <c r="AK182" vm="6736">
        <v>45552</v>
      </c>
      <c r="AL182" vm="6749">
        <v>111.63</v>
      </c>
      <c r="AM182" vm="6736">
        <v>45552</v>
      </c>
      <c r="AN182" vm="6120">
        <v>11.92</v>
      </c>
      <c r="AO182" vm="6736">
        <v>45552</v>
      </c>
      <c r="AP182" vm="6750">
        <v>86.69</v>
      </c>
      <c r="AQ182" vm="6736">
        <v>45552</v>
      </c>
      <c r="AR182" vm="135">
        <v>70.81</v>
      </c>
      <c r="AS182" vm="6736">
        <v>45552</v>
      </c>
      <c r="AT182" vm="6751">
        <v>118.13</v>
      </c>
      <c r="AU182" vm="6736">
        <v>45552</v>
      </c>
      <c r="AV182" vm="6752">
        <v>46.9</v>
      </c>
      <c r="AW182" vm="6736">
        <v>45552</v>
      </c>
      <c r="AX182" vm="3458">
        <v>37.25</v>
      </c>
      <c r="AY182" vm="6736">
        <v>45552</v>
      </c>
      <c r="AZ182" vm="6753">
        <v>83.09</v>
      </c>
      <c r="BA182" vm="6736">
        <v>45552</v>
      </c>
      <c r="BB182" vm="6754">
        <v>239.45</v>
      </c>
      <c r="BC182" vm="6736">
        <v>45552</v>
      </c>
      <c r="BD182" vm="6755">
        <v>88.1</v>
      </c>
      <c r="BE182" vm="6736">
        <v>45552</v>
      </c>
      <c r="BF182" vm="6756">
        <v>42.56</v>
      </c>
      <c r="BG182" vm="6736">
        <v>45552</v>
      </c>
      <c r="BH182" vm="6757">
        <v>237.34</v>
      </c>
      <c r="BI182" vm="6736">
        <v>45552</v>
      </c>
      <c r="BJ182" vm="6758">
        <v>39.549999999999997</v>
      </c>
      <c r="BK182" vm="6736">
        <v>45552</v>
      </c>
      <c r="BL182" vm="624">
        <v>44.08</v>
      </c>
      <c r="BM182" vm="6736">
        <v>45552</v>
      </c>
      <c r="BN182" vm="6759">
        <v>117.07</v>
      </c>
      <c r="BO182" vm="6736">
        <v>45552</v>
      </c>
      <c r="BP182" vm="6760">
        <v>176.87</v>
      </c>
      <c r="BQ182" vm="6736">
        <v>45552</v>
      </c>
      <c r="BR182" vm="6761">
        <v>204.24</v>
      </c>
      <c r="BS182" vm="6736">
        <v>45552</v>
      </c>
      <c r="BT182" vm="6762">
        <v>255.19</v>
      </c>
      <c r="BU182" vm="6736">
        <v>45552</v>
      </c>
      <c r="BV182" vm="6763">
        <v>30.28</v>
      </c>
      <c r="BW182" vm="6736">
        <v>45552</v>
      </c>
      <c r="BX182" vm="6764">
        <v>70.37</v>
      </c>
      <c r="BZ182" vm="6736">
        <v>45552</v>
      </c>
      <c r="CA182" vm="6765">
        <v>517.59</v>
      </c>
      <c r="CB182" vm="6736">
        <v>45552</v>
      </c>
      <c r="CC182" vm="3861">
        <v>118.27</v>
      </c>
      <c r="CD182" vm="6736">
        <v>45552</v>
      </c>
      <c r="CE182" vm="527">
        <v>106.96</v>
      </c>
      <c r="CF182" vm="6736">
        <v>45552</v>
      </c>
      <c r="CG182" vm="6766">
        <v>54.58</v>
      </c>
      <c r="CH182" vm="6736">
        <v>45552</v>
      </c>
      <c r="CI182" vm="6767">
        <v>190.82079999999999</v>
      </c>
    </row>
    <row r="183" spans="1:87">
      <c r="A183" vm="6768">
        <v>45553</v>
      </c>
      <c r="B183" vm="6769">
        <v>20.43</v>
      </c>
      <c r="C183" vm="6768">
        <v>45553</v>
      </c>
      <c r="D183" vm="6770">
        <v>60.53</v>
      </c>
      <c r="E183" vm="6768">
        <v>45553</v>
      </c>
      <c r="F183" vm="6771">
        <v>18.170000000000002</v>
      </c>
      <c r="G183" vm="6768">
        <v>45553</v>
      </c>
      <c r="H183" vm="6772">
        <v>787.84</v>
      </c>
      <c r="I183" vm="6768">
        <v>45553</v>
      </c>
      <c r="J183" vm="6773">
        <v>140.44999999999999</v>
      </c>
      <c r="K183" vm="6768">
        <v>45553</v>
      </c>
      <c r="L183" vm="6774">
        <v>482.09</v>
      </c>
      <c r="M183" vm="6768">
        <v>45553</v>
      </c>
      <c r="N183" vm="6775">
        <v>51.04</v>
      </c>
      <c r="O183" vm="6768">
        <v>45553</v>
      </c>
      <c r="P183" vm="6776">
        <v>9.1700999999999997</v>
      </c>
      <c r="Q183" vm="6768">
        <v>45553</v>
      </c>
      <c r="R183" vm="6777">
        <v>168.52</v>
      </c>
      <c r="S183" vm="6768">
        <v>45553</v>
      </c>
      <c r="T183" vm="6778">
        <v>133.30000000000001</v>
      </c>
      <c r="U183" vm="6768">
        <v>45553</v>
      </c>
      <c r="V183" vm="6779">
        <v>401.07</v>
      </c>
      <c r="W183" vm="6768">
        <v>45553</v>
      </c>
      <c r="X183" vm="6780">
        <v>430.81</v>
      </c>
      <c r="Y183" vm="6768">
        <v>45553</v>
      </c>
      <c r="Z183" vm="2922">
        <v>44.03</v>
      </c>
      <c r="AA183" vm="6768">
        <v>45553</v>
      </c>
      <c r="AB183" vm="1643">
        <v>132.06</v>
      </c>
      <c r="AC183" vm="6768">
        <v>45553</v>
      </c>
      <c r="AD183" vm="6781">
        <v>86.59</v>
      </c>
      <c r="AE183" vm="6768">
        <v>45553</v>
      </c>
      <c r="AF183" vm="6782">
        <v>220.69</v>
      </c>
      <c r="AG183" vm="6768">
        <v>45553</v>
      </c>
      <c r="AH183" vm="6783">
        <v>84.28</v>
      </c>
      <c r="AI183" vm="6768">
        <v>45553</v>
      </c>
      <c r="AJ183" vm="4114">
        <v>58.42</v>
      </c>
      <c r="AK183" vm="6768">
        <v>45553</v>
      </c>
      <c r="AL183" vm="6784">
        <v>110.78</v>
      </c>
      <c r="AM183" vm="6768">
        <v>45553</v>
      </c>
      <c r="AN183" vm="6785">
        <v>11.66</v>
      </c>
      <c r="AO183" vm="6768">
        <v>45553</v>
      </c>
      <c r="AP183" vm="6786">
        <v>87.16</v>
      </c>
      <c r="AQ183" vm="6768">
        <v>45553</v>
      </c>
      <c r="AR183" vm="6787">
        <v>71.040000000000006</v>
      </c>
      <c r="AS183" vm="6768">
        <v>45553</v>
      </c>
      <c r="AT183" vm="4556">
        <v>114.88</v>
      </c>
      <c r="AU183" vm="6768">
        <v>45553</v>
      </c>
      <c r="AV183" vm="6788">
        <v>46.82</v>
      </c>
      <c r="AW183" vm="6768">
        <v>45553</v>
      </c>
      <c r="AX183" vm="6789">
        <v>36.81</v>
      </c>
      <c r="AY183" vm="6768">
        <v>45553</v>
      </c>
      <c r="AZ183" vm="6790">
        <v>85.08</v>
      </c>
      <c r="BA183" vm="6768">
        <v>45553</v>
      </c>
      <c r="BB183" vm="6791">
        <v>235.95</v>
      </c>
      <c r="BC183" vm="6768">
        <v>45553</v>
      </c>
      <c r="BD183" vm="6294">
        <v>88</v>
      </c>
      <c r="BE183" vm="6768">
        <v>45553</v>
      </c>
      <c r="BF183" vm="6292">
        <v>42.43</v>
      </c>
      <c r="BG183" vm="6768">
        <v>45553</v>
      </c>
      <c r="BH183" vm="6792">
        <v>235.51</v>
      </c>
      <c r="BI183" vm="6768">
        <v>45553</v>
      </c>
      <c r="BJ183" vm="3905">
        <v>39.619999999999997</v>
      </c>
      <c r="BK183" vm="6768">
        <v>45553</v>
      </c>
      <c r="BL183" vm="6793">
        <v>43.88</v>
      </c>
      <c r="BM183" vm="6768">
        <v>45553</v>
      </c>
      <c r="BN183" vm="6794">
        <v>116.7</v>
      </c>
      <c r="BO183" vm="6768">
        <v>45553</v>
      </c>
      <c r="BP183" vm="6132">
        <v>175.21</v>
      </c>
      <c r="BQ183" vm="6768">
        <v>45553</v>
      </c>
      <c r="BR183" vm="2411">
        <v>201.64</v>
      </c>
      <c r="BS183" vm="6768">
        <v>45553</v>
      </c>
      <c r="BT183" vm="5048">
        <v>252.43</v>
      </c>
      <c r="BU183" vm="6768">
        <v>45553</v>
      </c>
      <c r="BV183" vm="6795">
        <v>30.410399999999999</v>
      </c>
      <c r="BW183" vm="6768">
        <v>45553</v>
      </c>
      <c r="BX183" vm="6796">
        <v>70.05</v>
      </c>
      <c r="BZ183" vm="6768">
        <v>45553</v>
      </c>
      <c r="CA183" vm="6797">
        <v>515.91</v>
      </c>
      <c r="CB183" vm="6768">
        <v>45553</v>
      </c>
      <c r="CC183" vm="6798">
        <v>117.84</v>
      </c>
      <c r="CD183" vm="6768">
        <v>45553</v>
      </c>
      <c r="CE183" vm="1411">
        <v>106.25</v>
      </c>
      <c r="CF183" vm="6768">
        <v>45553</v>
      </c>
      <c r="CG183" vm="6799">
        <v>54.4</v>
      </c>
      <c r="CH183" vm="6768">
        <v>45553</v>
      </c>
      <c r="CI183" vm="6800">
        <v>190.4032</v>
      </c>
    </row>
    <row r="184" spans="1:87">
      <c r="A184" vm="6801">
        <v>45554</v>
      </c>
      <c r="B184" vm="785">
        <v>21.35</v>
      </c>
      <c r="C184" vm="6801">
        <v>45554</v>
      </c>
      <c r="D184" vm="6802">
        <v>62.45</v>
      </c>
      <c r="E184" vm="6801">
        <v>45554</v>
      </c>
      <c r="F184" vm="6803">
        <v>18.84</v>
      </c>
      <c r="G184" vm="6801">
        <v>45554</v>
      </c>
      <c r="H184" vm="6804">
        <v>828.16</v>
      </c>
      <c r="I184" vm="6801">
        <v>45554</v>
      </c>
      <c r="J184" vm="6805">
        <v>140.74</v>
      </c>
      <c r="K184" vm="6801">
        <v>45554</v>
      </c>
      <c r="L184" vm="6806">
        <v>490.01</v>
      </c>
      <c r="M184" vm="6801">
        <v>45554</v>
      </c>
      <c r="N184" vm="6807">
        <v>53.14</v>
      </c>
      <c r="O184" vm="6801">
        <v>45554</v>
      </c>
      <c r="P184" vm="6808">
        <v>9.4263999999999992</v>
      </c>
      <c r="Q184" vm="6801">
        <v>45554</v>
      </c>
      <c r="R184" vm="6809">
        <v>172.58</v>
      </c>
      <c r="S184" vm="6801">
        <v>45554</v>
      </c>
      <c r="T184" vm="159">
        <v>137.30000000000001</v>
      </c>
      <c r="U184" vm="6801">
        <v>45554</v>
      </c>
      <c r="V184" vm="6810">
        <v>409.73</v>
      </c>
      <c r="W184" vm="6801">
        <v>45554</v>
      </c>
      <c r="X184" vm="6811">
        <v>438.69</v>
      </c>
      <c r="Y184" vm="6801">
        <v>45554</v>
      </c>
      <c r="Z184" vm="6544">
        <v>46.09</v>
      </c>
      <c r="AA184" vm="6801">
        <v>45554</v>
      </c>
      <c r="AB184" vm="6635">
        <v>134.88</v>
      </c>
      <c r="AC184" vm="6801">
        <v>45554</v>
      </c>
      <c r="AD184" vm="6812">
        <v>89.33</v>
      </c>
      <c r="AE184" vm="6801">
        <v>45554</v>
      </c>
      <c r="AF184" vm="6813">
        <v>228.87</v>
      </c>
      <c r="AG184" vm="6801">
        <v>45554</v>
      </c>
      <c r="AH184" vm="6814">
        <v>82.29</v>
      </c>
      <c r="AI184" vm="6801">
        <v>45554</v>
      </c>
      <c r="AJ184" vm="6815">
        <v>58.4</v>
      </c>
      <c r="AK184" vm="6801">
        <v>45554</v>
      </c>
      <c r="AL184" vm="496">
        <v>114.02</v>
      </c>
      <c r="AM184" vm="6801">
        <v>45554</v>
      </c>
      <c r="AN184" vm="6816">
        <v>12.14</v>
      </c>
      <c r="AO184" vm="6801">
        <v>45554</v>
      </c>
      <c r="AP184" vm="6817">
        <v>89.31</v>
      </c>
      <c r="AQ184" vm="6801">
        <v>45554</v>
      </c>
      <c r="AR184" vm="6818">
        <v>71.72</v>
      </c>
      <c r="AS184" vm="6801">
        <v>45554</v>
      </c>
      <c r="AT184" vm="6819">
        <v>114.15</v>
      </c>
      <c r="AU184" vm="6801">
        <v>45554</v>
      </c>
      <c r="AV184" vm="1064">
        <v>47.9</v>
      </c>
      <c r="AW184" vm="6801">
        <v>45554</v>
      </c>
      <c r="AX184" vm="6820">
        <v>37.630000000000003</v>
      </c>
      <c r="AY184" vm="6801">
        <v>45554</v>
      </c>
      <c r="AZ184" vm="6821">
        <v>87.23</v>
      </c>
      <c r="BA184" vm="6801">
        <v>45554</v>
      </c>
      <c r="BB184" vm="6822">
        <v>232.31</v>
      </c>
      <c r="BC184" vm="6801">
        <v>45554</v>
      </c>
      <c r="BD184" vm="6676">
        <v>87.44</v>
      </c>
      <c r="BE184" vm="6801">
        <v>45554</v>
      </c>
      <c r="BF184" vm="5328">
        <v>41.62</v>
      </c>
      <c r="BG184" vm="6801">
        <v>45554</v>
      </c>
      <c r="BH184" vm="6823">
        <v>239.17</v>
      </c>
      <c r="BI184" vm="6801">
        <v>45554</v>
      </c>
      <c r="BJ184" vm="2373">
        <v>40.869999999999997</v>
      </c>
      <c r="BK184" vm="6801">
        <v>45554</v>
      </c>
      <c r="BL184" vm="6549">
        <v>43.94</v>
      </c>
      <c r="BM184" vm="6801">
        <v>45554</v>
      </c>
      <c r="BN184" vm="6824">
        <v>115.94</v>
      </c>
      <c r="BO184" vm="6801">
        <v>45554</v>
      </c>
      <c r="BP184" vm="6825">
        <v>174.66</v>
      </c>
      <c r="BQ184" vm="6801">
        <v>45554</v>
      </c>
      <c r="BR184" vm="6826">
        <v>203.7</v>
      </c>
      <c r="BS184" vm="6801">
        <v>45554</v>
      </c>
      <c r="BT184" vm="6827">
        <v>265.99</v>
      </c>
      <c r="BU184" vm="6801">
        <v>45554</v>
      </c>
      <c r="BV184" vm="6828">
        <v>30.88</v>
      </c>
      <c r="BW184" vm="6801">
        <v>45554</v>
      </c>
      <c r="BX184" vm="6829">
        <v>68.83</v>
      </c>
      <c r="BZ184" vm="6801">
        <v>45554</v>
      </c>
      <c r="CA184" vm="6830">
        <v>524.91</v>
      </c>
      <c r="CB184" vm="6801">
        <v>45554</v>
      </c>
      <c r="CC184" vm="6831">
        <v>119.85</v>
      </c>
      <c r="CD184" vm="6801">
        <v>45554</v>
      </c>
      <c r="CE184" vm="6832">
        <v>108.11</v>
      </c>
      <c r="CF184" vm="6801">
        <v>45554</v>
      </c>
      <c r="CG184" vm="6833">
        <v>55.35</v>
      </c>
      <c r="CH184" vm="6801">
        <v>45554</v>
      </c>
      <c r="CI184" vm="6834">
        <v>193.61</v>
      </c>
    </row>
    <row r="185" spans="1:87">
      <c r="A185" vm="6835">
        <v>45555</v>
      </c>
      <c r="B185" vm="6836">
        <v>20.79</v>
      </c>
      <c r="C185" vm="6835">
        <v>45555</v>
      </c>
      <c r="D185" vm="2280">
        <v>61.36</v>
      </c>
      <c r="E185" vm="6835">
        <v>45555</v>
      </c>
      <c r="F185" vm="2427">
        <v>18.78</v>
      </c>
      <c r="G185" vm="6835">
        <v>45555</v>
      </c>
      <c r="H185" vm="6837">
        <v>795.28</v>
      </c>
      <c r="I185" vm="6835">
        <v>45555</v>
      </c>
      <c r="J185" vm="6838">
        <v>139.55000000000001</v>
      </c>
      <c r="K185" vm="6835">
        <v>45555</v>
      </c>
      <c r="L185" vm="6839">
        <v>486.2</v>
      </c>
      <c r="M185" vm="6835">
        <v>45555</v>
      </c>
      <c r="N185" vm="6840">
        <v>52.28</v>
      </c>
      <c r="O185" vm="6835">
        <v>45555</v>
      </c>
      <c r="P185" vm="6841">
        <v>8.9334000000000007</v>
      </c>
      <c r="Q185" vm="6835">
        <v>45555</v>
      </c>
      <c r="R185" vm="6842">
        <v>172.71</v>
      </c>
      <c r="S185" vm="6835">
        <v>45555</v>
      </c>
      <c r="T185" vm="3902">
        <v>132.72</v>
      </c>
      <c r="U185" vm="6835">
        <v>45555</v>
      </c>
      <c r="V185" vm="6843">
        <v>405.89</v>
      </c>
      <c r="W185" vm="6835">
        <v>45555</v>
      </c>
      <c r="X185" vm="6844">
        <v>435.27</v>
      </c>
      <c r="Y185" vm="6835">
        <v>45555</v>
      </c>
      <c r="Z185" vm="3453">
        <v>46</v>
      </c>
      <c r="AA185" vm="6835">
        <v>45555</v>
      </c>
      <c r="AB185" vm="6845">
        <v>127.51</v>
      </c>
      <c r="AC185" vm="6835">
        <v>45555</v>
      </c>
      <c r="AD185" vm="6846">
        <v>86.03</v>
      </c>
      <c r="AE185" vm="6835">
        <v>45555</v>
      </c>
      <c r="AF185" vm="6847">
        <v>228.2</v>
      </c>
      <c r="AG185" vm="6835">
        <v>45555</v>
      </c>
      <c r="AH185" vm="6848">
        <v>82.76</v>
      </c>
      <c r="AI185" vm="6835">
        <v>45555</v>
      </c>
      <c r="AJ185" vm="3562">
        <v>57.51</v>
      </c>
      <c r="AK185" vm="6835">
        <v>45555</v>
      </c>
      <c r="AL185" vm="6574">
        <v>110.27</v>
      </c>
      <c r="AM185" vm="6835">
        <v>45555</v>
      </c>
      <c r="AN185" vm="6714">
        <v>12.4</v>
      </c>
      <c r="AO185" vm="6835">
        <v>45555</v>
      </c>
      <c r="AP185" vm="6638">
        <v>88.5</v>
      </c>
      <c r="AQ185" vm="6835">
        <v>45555</v>
      </c>
      <c r="AR185" vm="6849">
        <v>71.819999999999993</v>
      </c>
      <c r="AS185" vm="6835">
        <v>45555</v>
      </c>
      <c r="AT185" vm="953">
        <v>113.7</v>
      </c>
      <c r="AU185" vm="6835">
        <v>45555</v>
      </c>
      <c r="AV185" vm="6850">
        <v>47.06</v>
      </c>
      <c r="AW185" vm="6835">
        <v>45555</v>
      </c>
      <c r="AX185" vm="6851">
        <v>36.770000000000003</v>
      </c>
      <c r="AY185" vm="6835">
        <v>45555</v>
      </c>
      <c r="AZ185" vm="6337">
        <v>85.9</v>
      </c>
      <c r="BA185" vm="6835">
        <v>45555</v>
      </c>
      <c r="BB185" vm="6852">
        <v>235.06</v>
      </c>
      <c r="BC185" vm="6835">
        <v>45555</v>
      </c>
      <c r="BD185" vm="6853">
        <v>85.01</v>
      </c>
      <c r="BE185" vm="6835">
        <v>45555</v>
      </c>
      <c r="BF185" vm="946">
        <v>40.799999999999997</v>
      </c>
      <c r="BG185" vm="6835">
        <v>45555</v>
      </c>
      <c r="BH185" vm="6854">
        <v>242.21</v>
      </c>
      <c r="BI185" vm="6835">
        <v>45555</v>
      </c>
      <c r="BJ185" vm="6855">
        <v>40.270000000000003</v>
      </c>
      <c r="BK185" vm="6835">
        <v>45555</v>
      </c>
      <c r="BL185" vm="6856">
        <v>44.33</v>
      </c>
      <c r="BM185" vm="6835">
        <v>45555</v>
      </c>
      <c r="BN185" vm="6857">
        <v>116.32</v>
      </c>
      <c r="BO185" vm="6835">
        <v>45555</v>
      </c>
      <c r="BP185" vm="6858">
        <v>171.18</v>
      </c>
      <c r="BQ185" vm="6835">
        <v>45555</v>
      </c>
      <c r="BR185" vm="6859">
        <v>203.35</v>
      </c>
      <c r="BS185" vm="6835">
        <v>45555</v>
      </c>
      <c r="BT185" vm="6860">
        <v>266.8</v>
      </c>
      <c r="BU185" vm="6835">
        <v>45555</v>
      </c>
      <c r="BV185" vm="6861">
        <v>30.65</v>
      </c>
      <c r="BW185" vm="6835">
        <v>45555</v>
      </c>
      <c r="BX185" vm="6862">
        <v>69.55</v>
      </c>
      <c r="BZ185" vm="6835">
        <v>45555</v>
      </c>
      <c r="CA185" vm="6863">
        <v>523.88</v>
      </c>
      <c r="CB185" vm="6835">
        <v>45555</v>
      </c>
      <c r="CC185" vm="1609">
        <v>119.4</v>
      </c>
      <c r="CD185" vm="6835">
        <v>45555</v>
      </c>
      <c r="CE185" vm="6864">
        <v>107.68</v>
      </c>
      <c r="CF185" vm="6835">
        <v>45555</v>
      </c>
      <c r="CG185" vm="1004">
        <v>55.01</v>
      </c>
      <c r="CH185" vm="6835">
        <v>45555</v>
      </c>
      <c r="CI185" vm="6865">
        <v>192.93</v>
      </c>
    </row>
    <row r="186" spans="1:87">
      <c r="A186" vm="6866">
        <v>45558</v>
      </c>
      <c r="B186" vm="6867">
        <v>20.49</v>
      </c>
      <c r="C186" vm="6866">
        <v>45558</v>
      </c>
      <c r="D186" vm="6868">
        <v>60.91</v>
      </c>
      <c r="E186" vm="6866">
        <v>45558</v>
      </c>
      <c r="F186" vm="2468">
        <v>18.86</v>
      </c>
      <c r="G186" vm="6866">
        <v>45558</v>
      </c>
      <c r="H186" vm="6869">
        <v>803.5</v>
      </c>
      <c r="I186" vm="6866">
        <v>45558</v>
      </c>
      <c r="J186" vm="6870">
        <v>141.07</v>
      </c>
      <c r="K186" vm="6866">
        <v>45558</v>
      </c>
      <c r="L186" vm="6871">
        <v>489.07</v>
      </c>
      <c r="M186" vm="6866">
        <v>45558</v>
      </c>
      <c r="N186" vm="4493">
        <v>53.04</v>
      </c>
      <c r="O186" vm="6866">
        <v>45558</v>
      </c>
      <c r="P186" vm="6872">
        <v>8.9433000000000007</v>
      </c>
      <c r="Q186" vm="6866">
        <v>45558</v>
      </c>
      <c r="R186" vm="6873">
        <v>174.79</v>
      </c>
      <c r="S186" vm="6866">
        <v>45558</v>
      </c>
      <c r="T186" vm="6874">
        <v>132.24</v>
      </c>
      <c r="U186" vm="6866">
        <v>45558</v>
      </c>
      <c r="V186" vm="6875">
        <v>408.95</v>
      </c>
      <c r="W186" vm="6866">
        <v>45558</v>
      </c>
      <c r="X186" vm="6876">
        <v>433.51</v>
      </c>
      <c r="Y186" vm="6866">
        <v>45558</v>
      </c>
      <c r="Z186" vm="6877">
        <v>46.22</v>
      </c>
      <c r="AA186" vm="6866">
        <v>45558</v>
      </c>
      <c r="AB186" vm="6878">
        <v>123.7</v>
      </c>
      <c r="AC186" vm="6866">
        <v>45558</v>
      </c>
      <c r="AD186" vm="6879">
        <v>88.71</v>
      </c>
      <c r="AE186" vm="6866">
        <v>45558</v>
      </c>
      <c r="AF186" vm="6880">
        <v>226.47</v>
      </c>
      <c r="AG186" vm="6866">
        <v>45558</v>
      </c>
      <c r="AH186" vm="5212">
        <v>84.82</v>
      </c>
      <c r="AI186" vm="6866">
        <v>45558</v>
      </c>
      <c r="AJ186" vm="6881">
        <v>57.57</v>
      </c>
      <c r="AK186" vm="6866">
        <v>45558</v>
      </c>
      <c r="AL186" vm="6882">
        <v>113.26</v>
      </c>
      <c r="AM186" vm="6866">
        <v>45558</v>
      </c>
      <c r="AN186" vm="6883">
        <v>11.53</v>
      </c>
      <c r="AO186" vm="6866">
        <v>45558</v>
      </c>
      <c r="AP186" vm="6884">
        <v>89.13</v>
      </c>
      <c r="AQ186" vm="6866">
        <v>45558</v>
      </c>
      <c r="AR186" vm="4442">
        <v>72.14</v>
      </c>
      <c r="AS186" vm="6866">
        <v>45558</v>
      </c>
      <c r="AT186" vm="6885">
        <v>114.81</v>
      </c>
      <c r="AU186" vm="6866">
        <v>45558</v>
      </c>
      <c r="AV186" vm="6886">
        <v>47.48</v>
      </c>
      <c r="AW186" vm="6866">
        <v>45558</v>
      </c>
      <c r="AX186" vm="6887">
        <v>37.26</v>
      </c>
      <c r="AY186" vm="6866">
        <v>45558</v>
      </c>
      <c r="AZ186" vm="6888">
        <v>86.53</v>
      </c>
      <c r="BA186" vm="6866">
        <v>45558</v>
      </c>
      <c r="BB186" vm="6889">
        <v>236.27</v>
      </c>
      <c r="BC186" vm="6866">
        <v>45558</v>
      </c>
      <c r="BD186" vm="6890">
        <v>86.7</v>
      </c>
      <c r="BE186" vm="6866">
        <v>45558</v>
      </c>
      <c r="BF186" vm="2656">
        <v>40.86</v>
      </c>
      <c r="BG186" vm="6866">
        <v>45558</v>
      </c>
      <c r="BH186" vm="6891">
        <v>242.68</v>
      </c>
      <c r="BI186" vm="6866">
        <v>45558</v>
      </c>
      <c r="BJ186" vm="6892">
        <v>39.869999999999997</v>
      </c>
      <c r="BK186" vm="6866">
        <v>45558</v>
      </c>
      <c r="BL186" vm="6447">
        <v>44.26</v>
      </c>
      <c r="BM186" vm="6866">
        <v>45558</v>
      </c>
      <c r="BN186" vm="6893">
        <v>116.98</v>
      </c>
      <c r="BO186" vm="6866">
        <v>45558</v>
      </c>
      <c r="BP186" vm="6894">
        <v>172.11</v>
      </c>
      <c r="BQ186" vm="6866">
        <v>45558</v>
      </c>
      <c r="BR186" vm="6895">
        <v>203.77</v>
      </c>
      <c r="BS186" vm="6866">
        <v>45558</v>
      </c>
      <c r="BT186" vm="6896">
        <v>264.20999999999998</v>
      </c>
      <c r="BU186" vm="6866">
        <v>45558</v>
      </c>
      <c r="BV186" vm="6897">
        <v>30.67</v>
      </c>
      <c r="BW186" vm="6866">
        <v>45558</v>
      </c>
      <c r="BX186" vm="6898">
        <v>70.48</v>
      </c>
      <c r="BZ186" vm="6866">
        <v>45558</v>
      </c>
      <c r="CA186" vm="6899">
        <v>525.16999999999996</v>
      </c>
      <c r="CB186" vm="6866">
        <v>45558</v>
      </c>
      <c r="CC186" vm="6900">
        <v>119.72</v>
      </c>
      <c r="CD186" vm="6866">
        <v>45558</v>
      </c>
      <c r="CE186" vm="2584">
        <v>107.91</v>
      </c>
      <c r="CF186" vm="6866">
        <v>45558</v>
      </c>
      <c r="CG186" vm="6901">
        <v>55.13</v>
      </c>
      <c r="CH186" vm="6866">
        <v>45558</v>
      </c>
      <c r="CI186" vm="6902">
        <v>193.6</v>
      </c>
    </row>
    <row r="187" spans="1:87">
      <c r="A187" vm="6903">
        <v>45559</v>
      </c>
      <c r="B187" vm="6904">
        <v>20.5</v>
      </c>
      <c r="C187" vm="6903">
        <v>45559</v>
      </c>
      <c r="D187" vm="4461">
        <v>60.73</v>
      </c>
      <c r="E187" vm="6903">
        <v>45559</v>
      </c>
      <c r="F187" vm="6905">
        <v>19.14</v>
      </c>
      <c r="G187" vm="6903">
        <v>45559</v>
      </c>
      <c r="H187" vm="6906">
        <v>814</v>
      </c>
      <c r="I187" vm="6903">
        <v>45559</v>
      </c>
      <c r="J187" vm="6907">
        <v>141.63999999999999</v>
      </c>
      <c r="K187" vm="6903">
        <v>45559</v>
      </c>
      <c r="L187" vm="6908">
        <v>484.4</v>
      </c>
      <c r="M187" vm="6903">
        <v>45559</v>
      </c>
      <c r="N187" vm="6909">
        <v>53.5</v>
      </c>
      <c r="O187" vm="6903">
        <v>45559</v>
      </c>
      <c r="P187" vm="6910">
        <v>9.032</v>
      </c>
      <c r="Q187" vm="6903">
        <v>45559</v>
      </c>
      <c r="R187" vm="6911">
        <v>174.15</v>
      </c>
      <c r="S187" vm="6903">
        <v>45559</v>
      </c>
      <c r="T187" vm="5661">
        <v>138.21</v>
      </c>
      <c r="U187" vm="6903">
        <v>45559</v>
      </c>
      <c r="V187" vm="6912">
        <v>410.89</v>
      </c>
      <c r="W187" vm="6903">
        <v>45559</v>
      </c>
      <c r="X187" vm="4067">
        <v>429.17</v>
      </c>
      <c r="Y187" vm="6903">
        <v>45559</v>
      </c>
      <c r="Z187" vm="6913">
        <v>47.6</v>
      </c>
      <c r="AA187" vm="6903">
        <v>45559</v>
      </c>
      <c r="AB187" vm="6914">
        <v>125.44</v>
      </c>
      <c r="AC187" vm="6903">
        <v>45559</v>
      </c>
      <c r="AD187" vm="6915">
        <v>90.46</v>
      </c>
      <c r="AE187" vm="6903">
        <v>45559</v>
      </c>
      <c r="AF187" vm="6916">
        <v>227.37</v>
      </c>
      <c r="AG187" vm="6903">
        <v>45559</v>
      </c>
      <c r="AH187" vm="6917">
        <v>84.29</v>
      </c>
      <c r="AI187" vm="6903">
        <v>45559</v>
      </c>
      <c r="AJ187" vm="6918">
        <v>58.08</v>
      </c>
      <c r="AK187" vm="6903">
        <v>45559</v>
      </c>
      <c r="AL187" vm="6919">
        <v>112.5</v>
      </c>
      <c r="AM187" vm="6903">
        <v>45559</v>
      </c>
      <c r="AN187" vm="6920">
        <v>11.4</v>
      </c>
      <c r="AO187" vm="6903">
        <v>45559</v>
      </c>
      <c r="AP187" vm="6921">
        <v>88.91</v>
      </c>
      <c r="AQ187" vm="6903">
        <v>45559</v>
      </c>
      <c r="AR187" vm="6849">
        <v>71.819999999999993</v>
      </c>
      <c r="AS187" vm="6903">
        <v>45559</v>
      </c>
      <c r="AT187" vm="6922">
        <v>113.34</v>
      </c>
      <c r="AU187" vm="6903">
        <v>45559</v>
      </c>
      <c r="AV187" vm="6923">
        <v>47.69</v>
      </c>
      <c r="AW187" vm="6903">
        <v>45559</v>
      </c>
      <c r="AX187" vm="5039">
        <v>39.47</v>
      </c>
      <c r="AY187" vm="6903">
        <v>45559</v>
      </c>
      <c r="AZ187" vm="6786">
        <v>87.16</v>
      </c>
      <c r="BA187" vm="6903">
        <v>45559</v>
      </c>
      <c r="BB187" vm="6924">
        <v>236.47</v>
      </c>
      <c r="BC187" vm="6903">
        <v>45559</v>
      </c>
      <c r="BD187" vm="6925">
        <v>91.98</v>
      </c>
      <c r="BE187" vm="6903">
        <v>45559</v>
      </c>
      <c r="BF187" vm="4194">
        <v>40.98</v>
      </c>
      <c r="BG187" vm="6903">
        <v>45559</v>
      </c>
      <c r="BH187" vm="6926">
        <v>246.07</v>
      </c>
      <c r="BI187" vm="6903">
        <v>45559</v>
      </c>
      <c r="BJ187" vm="1007">
        <v>39.450000000000003</v>
      </c>
      <c r="BK187" vm="6903">
        <v>45559</v>
      </c>
      <c r="BL187" vm="6927">
        <v>44.66</v>
      </c>
      <c r="BM187" vm="6903">
        <v>45559</v>
      </c>
      <c r="BN187" vm="6928">
        <v>116.47</v>
      </c>
      <c r="BO187" vm="6903">
        <v>45559</v>
      </c>
      <c r="BP187" vm="6929">
        <v>169.92</v>
      </c>
      <c r="BQ187" vm="6903">
        <v>45559</v>
      </c>
      <c r="BR187" vm="6930">
        <v>205.27</v>
      </c>
      <c r="BS187" vm="6903">
        <v>45559</v>
      </c>
      <c r="BT187" vm="6931">
        <v>270.44</v>
      </c>
      <c r="BU187" vm="6903">
        <v>45559</v>
      </c>
      <c r="BV187" vm="6932">
        <v>30.39</v>
      </c>
      <c r="BW187" vm="6903">
        <v>45559</v>
      </c>
      <c r="BX187" vm="6933">
        <v>70.11</v>
      </c>
      <c r="BZ187" vm="6903">
        <v>45559</v>
      </c>
      <c r="CA187" vm="6934">
        <v>526.67999999999995</v>
      </c>
      <c r="CB187" vm="6903">
        <v>45559</v>
      </c>
      <c r="CC187" vm="1649">
        <v>120.05</v>
      </c>
      <c r="CD187" vm="6903">
        <v>45559</v>
      </c>
      <c r="CE187" vm="6935">
        <v>108.43</v>
      </c>
      <c r="CF187" vm="6903">
        <v>45559</v>
      </c>
      <c r="CG187" vm="751">
        <v>55.33</v>
      </c>
      <c r="CH187" vm="6903">
        <v>45559</v>
      </c>
      <c r="CI187" vm="6936">
        <v>195.02</v>
      </c>
    </row>
    <row r="188" spans="1:87">
      <c r="A188" vm="6937">
        <v>45560</v>
      </c>
      <c r="B188" vm="315">
        <v>20</v>
      </c>
      <c r="C188" vm="6937">
        <v>45560</v>
      </c>
      <c r="D188" vm="6938">
        <v>58.14</v>
      </c>
      <c r="E188" vm="6937">
        <v>45560</v>
      </c>
      <c r="F188" vm="4060">
        <v>19.23</v>
      </c>
      <c r="G188" vm="6937">
        <v>45560</v>
      </c>
      <c r="H188" vm="6939">
        <v>818.18</v>
      </c>
      <c r="I188" vm="6937">
        <v>45560</v>
      </c>
      <c r="J188" vm="6940">
        <v>141.47999999999999</v>
      </c>
      <c r="K188" vm="6937">
        <v>45560</v>
      </c>
      <c r="L188" vm="6941">
        <v>484.39</v>
      </c>
      <c r="M188" vm="6937">
        <v>45560</v>
      </c>
      <c r="N188" vm="6457">
        <v>53.53</v>
      </c>
      <c r="O188" vm="6937">
        <v>45560</v>
      </c>
      <c r="P188" vm="6942">
        <v>8.7658000000000005</v>
      </c>
      <c r="Q188" vm="6937">
        <v>45560</v>
      </c>
      <c r="R188" vm="6943">
        <v>171.75</v>
      </c>
      <c r="S188" vm="6937">
        <v>45560</v>
      </c>
      <c r="T188" vm="6944">
        <v>137.78</v>
      </c>
      <c r="U188" vm="6937">
        <v>45560</v>
      </c>
      <c r="V188" vm="6945">
        <v>406.93</v>
      </c>
      <c r="W188" vm="6937">
        <v>45560</v>
      </c>
      <c r="X188" vm="6946">
        <v>432.11</v>
      </c>
      <c r="Y188" vm="6937">
        <v>45560</v>
      </c>
      <c r="Z188" vm="6947">
        <v>47.47</v>
      </c>
      <c r="AA188" vm="6937">
        <v>45560</v>
      </c>
      <c r="AB188" vm="6948">
        <v>126.95</v>
      </c>
      <c r="AC188" vm="6937">
        <v>45560</v>
      </c>
      <c r="AD188" vm="6949">
        <v>86.58</v>
      </c>
      <c r="AE188" vm="6937">
        <v>45560</v>
      </c>
      <c r="AF188" vm="6950">
        <v>226.37</v>
      </c>
      <c r="AG188" vm="6937">
        <v>45560</v>
      </c>
      <c r="AH188" vm="6951">
        <v>84.62</v>
      </c>
      <c r="AI188" vm="6937">
        <v>45560</v>
      </c>
      <c r="AJ188" vm="4310">
        <v>58.64</v>
      </c>
      <c r="AK188" vm="6937">
        <v>45560</v>
      </c>
      <c r="AL188" vm="6203">
        <v>112.62</v>
      </c>
      <c r="AM188" vm="6937">
        <v>45560</v>
      </c>
      <c r="AN188" vm="6952">
        <v>11.27</v>
      </c>
      <c r="AO188" vm="6937">
        <v>45560</v>
      </c>
      <c r="AP188" vm="6638">
        <v>88.5</v>
      </c>
      <c r="AQ188" vm="6937">
        <v>45560</v>
      </c>
      <c r="AR188" vm="6953">
        <v>72.17</v>
      </c>
      <c r="AS188" vm="6937">
        <v>45560</v>
      </c>
      <c r="AT188" vm="6954">
        <v>112.61</v>
      </c>
      <c r="AU188" vm="6937">
        <v>45560</v>
      </c>
      <c r="AV188" vm="6955">
        <v>47.19</v>
      </c>
      <c r="AW188" vm="6937">
        <v>45560</v>
      </c>
      <c r="AX188" vm="480">
        <v>38.94</v>
      </c>
      <c r="AY188" vm="6937">
        <v>45560</v>
      </c>
      <c r="AZ188" vm="6956">
        <v>82.35</v>
      </c>
      <c r="BA188" vm="6937">
        <v>45560</v>
      </c>
      <c r="BB188" vm="6957">
        <v>235.63</v>
      </c>
      <c r="BC188" vm="6937">
        <v>45560</v>
      </c>
      <c r="BD188" vm="6958">
        <v>91.61</v>
      </c>
      <c r="BE188" vm="6937">
        <v>45560</v>
      </c>
      <c r="BF188" vm="6959">
        <v>40.56</v>
      </c>
      <c r="BG188" vm="6937">
        <v>45560</v>
      </c>
      <c r="BH188" vm="6960">
        <v>245.73</v>
      </c>
      <c r="BI188" vm="6937">
        <v>45560</v>
      </c>
      <c r="BJ188" vm="4805">
        <v>39.25</v>
      </c>
      <c r="BK188" vm="6937">
        <v>45560</v>
      </c>
      <c r="BL188" vm="6961">
        <v>44.55</v>
      </c>
      <c r="BM188" vm="6937">
        <v>45560</v>
      </c>
      <c r="BN188" vm="6725">
        <v>116.63</v>
      </c>
      <c r="BO188" vm="6937">
        <v>45560</v>
      </c>
      <c r="BP188" vm="6962">
        <v>169.4</v>
      </c>
      <c r="BQ188" vm="6937">
        <v>45560</v>
      </c>
      <c r="BR188" vm="6963">
        <v>206.78</v>
      </c>
      <c r="BS188" vm="6937">
        <v>45560</v>
      </c>
      <c r="BT188" vm="6964">
        <v>274.08999999999997</v>
      </c>
      <c r="BU188" vm="6937">
        <v>45560</v>
      </c>
      <c r="BV188" vm="6729">
        <v>29.69</v>
      </c>
      <c r="BW188" vm="6937">
        <v>45560</v>
      </c>
      <c r="BX188" vm="6965">
        <v>70.099999999999994</v>
      </c>
      <c r="BZ188" vm="6937">
        <v>45560</v>
      </c>
      <c r="CA188" vm="6966">
        <v>525.61</v>
      </c>
      <c r="CB188" vm="6937">
        <v>45560</v>
      </c>
      <c r="CC188" vm="6967">
        <v>119.41</v>
      </c>
      <c r="CD188" vm="6937">
        <v>45560</v>
      </c>
      <c r="CE188" vm="6968">
        <v>108.02</v>
      </c>
      <c r="CF188" vm="6937">
        <v>45560</v>
      </c>
      <c r="CG188" vm="1725">
        <v>55.21</v>
      </c>
      <c r="CH188" vm="6937">
        <v>45560</v>
      </c>
      <c r="CI188" vm="6969">
        <v>194.3048</v>
      </c>
    </row>
    <row r="189" spans="1:87">
      <c r="A189" vm="6970">
        <v>45561</v>
      </c>
      <c r="B189" vm="6971">
        <v>19.95</v>
      </c>
      <c r="C189" vm="6970">
        <v>45561</v>
      </c>
      <c r="D189" vm="6972">
        <v>59.37</v>
      </c>
      <c r="E189" vm="6970">
        <v>45561</v>
      </c>
      <c r="F189" vm="6973">
        <v>18.95</v>
      </c>
      <c r="G189" vm="6970">
        <v>45561</v>
      </c>
      <c r="H189" vm="6974">
        <v>852.44</v>
      </c>
      <c r="I189" vm="6970">
        <v>45561</v>
      </c>
      <c r="J189" vm="6975">
        <v>143.61000000000001</v>
      </c>
      <c r="K189" vm="6970">
        <v>45561</v>
      </c>
      <c r="L189" vm="6976">
        <v>486.33</v>
      </c>
      <c r="M189" vm="6970">
        <v>45561</v>
      </c>
      <c r="N189" vm="6977">
        <v>54.79</v>
      </c>
      <c r="O189" vm="6970">
        <v>45561</v>
      </c>
      <c r="P189" vm="6978">
        <v>8.6868999999999996</v>
      </c>
      <c r="Q189" vm="6970">
        <v>45561</v>
      </c>
      <c r="R189" vm="6979">
        <v>170.93</v>
      </c>
      <c r="S189" vm="6970">
        <v>45561</v>
      </c>
      <c r="T189" vm="6980">
        <v>152.96</v>
      </c>
      <c r="U189" vm="6970">
        <v>45561</v>
      </c>
      <c r="V189" vm="6981">
        <v>411.47</v>
      </c>
      <c r="W189" vm="6970">
        <v>45561</v>
      </c>
      <c r="X189" vm="6982">
        <v>431.31</v>
      </c>
      <c r="Y189" vm="6970">
        <v>45561</v>
      </c>
      <c r="Z189" vm="3477">
        <v>47.4</v>
      </c>
      <c r="AA189" vm="6970">
        <v>45561</v>
      </c>
      <c r="AB189" vm="6983">
        <v>124.3</v>
      </c>
      <c r="AC189" vm="6970">
        <v>45561</v>
      </c>
      <c r="AD189" vm="6984">
        <v>95.17</v>
      </c>
      <c r="AE189" vm="6970">
        <v>45561</v>
      </c>
      <c r="AF189" vm="6985">
        <v>227.52</v>
      </c>
      <c r="AG189" vm="6970">
        <v>45561</v>
      </c>
      <c r="AH189" vm="6639">
        <v>83.46</v>
      </c>
      <c r="AI189" vm="6970">
        <v>45561</v>
      </c>
      <c r="AJ189" vm="6070">
        <v>59.01</v>
      </c>
      <c r="AK189" vm="6970">
        <v>45561</v>
      </c>
      <c r="AL189" vm="6986">
        <v>112.49</v>
      </c>
      <c r="AM189" vm="6970">
        <v>45561</v>
      </c>
      <c r="AN189" vm="6987">
        <v>11.11</v>
      </c>
      <c r="AO189" vm="6970">
        <v>45561</v>
      </c>
      <c r="AP189" vm="6988">
        <v>88.09</v>
      </c>
      <c r="AQ189" vm="6970">
        <v>45561</v>
      </c>
      <c r="AR189" vm="1288">
        <v>71.5</v>
      </c>
      <c r="AS189" vm="6970">
        <v>45561</v>
      </c>
      <c r="AT189" vm="241">
        <v>112.73</v>
      </c>
      <c r="AU189" vm="6970">
        <v>45561</v>
      </c>
      <c r="AV189" vm="5026">
        <v>48.66</v>
      </c>
      <c r="AW189" vm="6970">
        <v>45561</v>
      </c>
      <c r="AX189" vm="3271">
        <v>41.11</v>
      </c>
      <c r="AY189" vm="6970">
        <v>45561</v>
      </c>
      <c r="AZ189" vm="6989">
        <v>85.62</v>
      </c>
      <c r="BA189" vm="6970">
        <v>45561</v>
      </c>
      <c r="BB189" vm="6990">
        <v>231.77</v>
      </c>
      <c r="BC189" vm="6970">
        <v>45561</v>
      </c>
      <c r="BD189" vm="5531">
        <v>100.78</v>
      </c>
      <c r="BE189" vm="6970">
        <v>45561</v>
      </c>
      <c r="BF189" vm="4942">
        <v>40.9</v>
      </c>
      <c r="BG189" vm="6970">
        <v>45561</v>
      </c>
      <c r="BH189" vm="6991">
        <v>246.98</v>
      </c>
      <c r="BI189" vm="6970">
        <v>45561</v>
      </c>
      <c r="BJ189" vm="6992">
        <v>39.520000000000003</v>
      </c>
      <c r="BK189" vm="6970">
        <v>45561</v>
      </c>
      <c r="BL189" vm="1595">
        <v>44.62</v>
      </c>
      <c r="BM189" vm="6970">
        <v>45561</v>
      </c>
      <c r="BN189" vm="6993">
        <v>116.52</v>
      </c>
      <c r="BO189" vm="6970">
        <v>45561</v>
      </c>
      <c r="BP189" vm="6994">
        <v>169.69</v>
      </c>
      <c r="BQ189" vm="6970">
        <v>45561</v>
      </c>
      <c r="BR189" vm="6995">
        <v>207.03</v>
      </c>
      <c r="BS189" vm="6970">
        <v>45561</v>
      </c>
      <c r="BT189" vm="6996">
        <v>275.76</v>
      </c>
      <c r="BU189" vm="6970">
        <v>45561</v>
      </c>
      <c r="BV189" vm="6997">
        <v>29.03</v>
      </c>
      <c r="BW189" vm="6970">
        <v>45561</v>
      </c>
      <c r="BX189" vm="6998">
        <v>70.06</v>
      </c>
      <c r="BZ189" vm="6970">
        <v>45561</v>
      </c>
      <c r="CA189" vm="6999">
        <v>527.70000000000005</v>
      </c>
      <c r="CB189" vm="6970">
        <v>45561</v>
      </c>
      <c r="CC189" vm="7000">
        <v>120.08</v>
      </c>
      <c r="CD189" vm="6970">
        <v>45561</v>
      </c>
      <c r="CE189" vm="7001">
        <v>108.7</v>
      </c>
      <c r="CF189" vm="6970">
        <v>45561</v>
      </c>
      <c r="CG189" vm="1728">
        <v>55.49</v>
      </c>
      <c r="CH189" vm="6970">
        <v>45561</v>
      </c>
      <c r="CI189" vm="7002">
        <v>196.58099999999999</v>
      </c>
    </row>
    <row r="190" spans="1:87">
      <c r="A190" vm="7003">
        <v>45562</v>
      </c>
      <c r="B190" vm="7004">
        <v>19.559999999999999</v>
      </c>
      <c r="C190" vm="7003">
        <v>45562</v>
      </c>
      <c r="D190" vm="4402">
        <v>60</v>
      </c>
      <c r="E190" vm="7003">
        <v>45562</v>
      </c>
      <c r="F190" vm="5923">
        <v>19.239999999999998</v>
      </c>
      <c r="G190" vm="7003">
        <v>45562</v>
      </c>
      <c r="H190" vm="7005">
        <v>841.54</v>
      </c>
      <c r="I190" vm="7003">
        <v>45562</v>
      </c>
      <c r="J190" vm="7006">
        <v>144.65</v>
      </c>
      <c r="K190" vm="7003">
        <v>45562</v>
      </c>
      <c r="L190" vm="2342">
        <v>479.18</v>
      </c>
      <c r="M190" vm="7003">
        <v>45562</v>
      </c>
      <c r="N190" vm="1389">
        <v>53.4</v>
      </c>
      <c r="O190" vm="7003">
        <v>45562</v>
      </c>
      <c r="P190" vm="7007">
        <v>8.8150999999999993</v>
      </c>
      <c r="Q190" vm="7003">
        <v>45562</v>
      </c>
      <c r="R190" vm="7008">
        <v>171.77</v>
      </c>
      <c r="S190" vm="7003">
        <v>45562</v>
      </c>
      <c r="T190" vm="7009">
        <v>156.29</v>
      </c>
      <c r="U190" vm="7003">
        <v>45562</v>
      </c>
      <c r="V190" vm="7010">
        <v>418</v>
      </c>
      <c r="W190" vm="7003">
        <v>45562</v>
      </c>
      <c r="X190" vm="7011">
        <v>428.02</v>
      </c>
      <c r="Y190" vm="7003">
        <v>45562</v>
      </c>
      <c r="Z190" vm="341">
        <v>46.35</v>
      </c>
      <c r="AA190" vm="7003">
        <v>45562</v>
      </c>
      <c r="AB190" vm="2008">
        <v>120.76</v>
      </c>
      <c r="AC190" vm="7003">
        <v>45562</v>
      </c>
      <c r="AD190" vm="7012">
        <v>96.05</v>
      </c>
      <c r="AE190" vm="7003">
        <v>45562</v>
      </c>
      <c r="AF190" vm="7013">
        <v>227.79</v>
      </c>
      <c r="AG190" vm="7003">
        <v>45562</v>
      </c>
      <c r="AH190" vm="7014">
        <v>84.54</v>
      </c>
      <c r="AI190" vm="7003">
        <v>45562</v>
      </c>
      <c r="AJ190" vm="7015">
        <v>61.38</v>
      </c>
      <c r="AK190" vm="7003">
        <v>45562</v>
      </c>
      <c r="AL190" vm="366">
        <v>113.92</v>
      </c>
      <c r="AM190" vm="7003">
        <v>45562</v>
      </c>
      <c r="AN190" vm="7016">
        <v>11.19</v>
      </c>
      <c r="AO190" vm="7003">
        <v>45562</v>
      </c>
      <c r="AP190" vm="7017">
        <v>88.2</v>
      </c>
      <c r="AQ190" vm="7003">
        <v>45562</v>
      </c>
      <c r="AR190" vm="7018">
        <v>71.7</v>
      </c>
      <c r="AS190" vm="7003">
        <v>45562</v>
      </c>
      <c r="AT190" vm="1127">
        <v>112.43</v>
      </c>
      <c r="AU190" vm="7003">
        <v>45562</v>
      </c>
      <c r="AV190" vm="7019">
        <v>48.25</v>
      </c>
      <c r="AW190" vm="7003">
        <v>45562</v>
      </c>
      <c r="AX190" vm="7020">
        <v>42.51</v>
      </c>
      <c r="AY190" vm="7003">
        <v>45562</v>
      </c>
      <c r="AZ190" vm="7021">
        <v>87.59</v>
      </c>
      <c r="BA190" vm="7003">
        <v>45562</v>
      </c>
      <c r="BB190" vm="7022">
        <v>230.32</v>
      </c>
      <c r="BC190" vm="7003">
        <v>45562</v>
      </c>
      <c r="BD190" vm="2585">
        <v>99.87</v>
      </c>
      <c r="BE190" vm="7003">
        <v>45562</v>
      </c>
      <c r="BF190" vm="4516">
        <v>40.71</v>
      </c>
      <c r="BG190" vm="7003">
        <v>45562</v>
      </c>
      <c r="BH190" vm="7023">
        <v>245.02</v>
      </c>
      <c r="BI190" vm="7003">
        <v>45562</v>
      </c>
      <c r="BJ190" vm="3703">
        <v>39.4</v>
      </c>
      <c r="BK190" vm="7003">
        <v>45562</v>
      </c>
      <c r="BL190" vm="7024">
        <v>44.89</v>
      </c>
      <c r="BM190" vm="7003">
        <v>45562</v>
      </c>
      <c r="BN190" vm="910">
        <v>116.78</v>
      </c>
      <c r="BO190" vm="7003">
        <v>45562</v>
      </c>
      <c r="BP190" vm="7025">
        <v>170</v>
      </c>
      <c r="BQ190" vm="7003">
        <v>45562</v>
      </c>
      <c r="BR190" vm="7026">
        <v>207.63</v>
      </c>
      <c r="BS190" vm="7003">
        <v>45562</v>
      </c>
      <c r="BT190" vm="7027">
        <v>276.64</v>
      </c>
      <c r="BU190" vm="7003">
        <v>45562</v>
      </c>
      <c r="BV190" vm="7028">
        <v>29.68</v>
      </c>
      <c r="BW190" vm="7003">
        <v>45562</v>
      </c>
      <c r="BX190" vm="7029">
        <v>69.73</v>
      </c>
      <c r="BZ190" vm="7003">
        <v>45562</v>
      </c>
      <c r="CA190" vm="7030">
        <v>525.38</v>
      </c>
      <c r="CB190" vm="7003">
        <v>45562</v>
      </c>
      <c r="CC190" vm="1293">
        <v>119.91</v>
      </c>
      <c r="CD190" vm="7003">
        <v>45562</v>
      </c>
      <c r="CE190" vm="7031">
        <v>108.54</v>
      </c>
      <c r="CF190" vm="7003">
        <v>45562</v>
      </c>
      <c r="CG190" vm="7032">
        <v>55.44</v>
      </c>
      <c r="CH190" vm="7003">
        <v>45562</v>
      </c>
      <c r="CI190" vm="7033">
        <v>196.0736</v>
      </c>
    </row>
    <row r="191" spans="1:87">
      <c r="A191" vm="7034">
        <v>45565</v>
      </c>
      <c r="B191" vm="7035">
        <v>19.88</v>
      </c>
      <c r="C191" vm="7034">
        <v>45565</v>
      </c>
      <c r="D191" vm="7036">
        <v>59.74</v>
      </c>
      <c r="E191" vm="7034">
        <v>45565</v>
      </c>
      <c r="F191" vm="7037">
        <v>19.36</v>
      </c>
      <c r="G191" vm="7034">
        <v>45565</v>
      </c>
      <c r="H191" vm="7038">
        <v>833.25</v>
      </c>
      <c r="I191" vm="7034">
        <v>45565</v>
      </c>
      <c r="J191" vm="7039">
        <v>143.44</v>
      </c>
      <c r="K191" vm="7034">
        <v>45565</v>
      </c>
      <c r="L191" vm="7040">
        <v>491.27</v>
      </c>
      <c r="M191" vm="7034">
        <v>45565</v>
      </c>
      <c r="N191" vm="282">
        <v>52.73</v>
      </c>
      <c r="O191" vm="7034">
        <v>45565</v>
      </c>
      <c r="P191" vm="7041">
        <v>8.4896999999999991</v>
      </c>
      <c r="Q191" vm="7034">
        <v>45565</v>
      </c>
      <c r="R191" vm="7042">
        <v>170.94</v>
      </c>
      <c r="S191" vm="7034">
        <v>45565</v>
      </c>
      <c r="T191" vm="7043">
        <v>153.61000000000001</v>
      </c>
      <c r="U191" vm="7034">
        <v>45565</v>
      </c>
      <c r="V191" vm="7044">
        <v>417.33</v>
      </c>
      <c r="W191" vm="7034">
        <v>45565</v>
      </c>
      <c r="X191" vm="7045">
        <v>430.3</v>
      </c>
      <c r="Y191" vm="7034">
        <v>45565</v>
      </c>
      <c r="Z191" vm="3716">
        <v>45.66</v>
      </c>
      <c r="AA191" vm="7034">
        <v>45565</v>
      </c>
      <c r="AB191" vm="7046">
        <v>119.07</v>
      </c>
      <c r="AC191" vm="7034">
        <v>45565</v>
      </c>
      <c r="AD191" vm="7047">
        <v>94.71</v>
      </c>
      <c r="AE191" vm="7034">
        <v>45565</v>
      </c>
      <c r="AF191" vm="7048">
        <v>233</v>
      </c>
      <c r="AG191" vm="7034">
        <v>45565</v>
      </c>
      <c r="AH191" vm="7049">
        <v>84.53</v>
      </c>
      <c r="AI191" vm="7034">
        <v>45565</v>
      </c>
      <c r="AJ191" vm="2562">
        <v>62.88</v>
      </c>
      <c r="AK191" vm="7034">
        <v>45565</v>
      </c>
      <c r="AL191" vm="5119">
        <v>114.86</v>
      </c>
      <c r="AM191" vm="7034">
        <v>45565</v>
      </c>
      <c r="AN191" vm="7050">
        <v>11.21</v>
      </c>
      <c r="AO191" vm="7034">
        <v>45565</v>
      </c>
      <c r="AP191" vm="7051">
        <v>88.47</v>
      </c>
      <c r="AQ191" vm="7034">
        <v>45565</v>
      </c>
      <c r="AR191" vm="2085">
        <v>71.86</v>
      </c>
      <c r="AS191" vm="7034">
        <v>45565</v>
      </c>
      <c r="AT191" vm="1369">
        <v>114.01</v>
      </c>
      <c r="AU191" vm="7034">
        <v>45565</v>
      </c>
      <c r="AV191" vm="7052">
        <v>48.06</v>
      </c>
      <c r="AW191" vm="7034">
        <v>45565</v>
      </c>
      <c r="AX191" vm="7053">
        <v>43.59</v>
      </c>
      <c r="AY191" vm="7034">
        <v>45565</v>
      </c>
      <c r="AZ191" vm="7021">
        <v>87.59</v>
      </c>
      <c r="BA191" vm="7034">
        <v>45565</v>
      </c>
      <c r="BB191" vm="7054">
        <v>232.56</v>
      </c>
      <c r="BC191" vm="7034">
        <v>45565</v>
      </c>
      <c r="BD191" vm="257">
        <v>99.69</v>
      </c>
      <c r="BE191" vm="7034">
        <v>45565</v>
      </c>
      <c r="BF191" vm="2771">
        <v>40.880000000000003</v>
      </c>
      <c r="BG191" vm="7034">
        <v>45565</v>
      </c>
      <c r="BH191" vm="7055">
        <v>243.06</v>
      </c>
      <c r="BI191" vm="7034">
        <v>45565</v>
      </c>
      <c r="BJ191" vm="542">
        <v>39.68</v>
      </c>
      <c r="BK191" vm="7034">
        <v>45565</v>
      </c>
      <c r="BL191" vm="7056">
        <v>44.91</v>
      </c>
      <c r="BM191" vm="7034">
        <v>45565</v>
      </c>
      <c r="BN191" vm="1038">
        <v>117.61</v>
      </c>
      <c r="BO191" vm="7034">
        <v>45565</v>
      </c>
      <c r="BP191" vm="7057">
        <v>170.05</v>
      </c>
      <c r="BQ191" vm="7034">
        <v>45565</v>
      </c>
      <c r="BR191" vm="7058">
        <v>206.71</v>
      </c>
      <c r="BS191" vm="7034">
        <v>45565</v>
      </c>
      <c r="BT191" vm="7059">
        <v>273.70999999999998</v>
      </c>
      <c r="BU191" vm="7034">
        <v>45565</v>
      </c>
      <c r="BV191" vm="7060">
        <v>29.65</v>
      </c>
      <c r="BW191" vm="7034">
        <v>45565</v>
      </c>
      <c r="BX191" vm="7061">
        <v>69.67</v>
      </c>
      <c r="BZ191" vm="7034">
        <v>45565</v>
      </c>
      <c r="CA191" vm="7062">
        <v>527.66999999999996</v>
      </c>
      <c r="CB191" vm="7034">
        <v>45565</v>
      </c>
      <c r="CC191" vm="7063">
        <v>120.37</v>
      </c>
      <c r="CD191" vm="7034">
        <v>45565</v>
      </c>
      <c r="CE191" vm="7064">
        <v>108.79</v>
      </c>
      <c r="CF191" vm="7034">
        <v>45565</v>
      </c>
      <c r="CG191" vm="7065">
        <v>55.76</v>
      </c>
      <c r="CH191" vm="7034">
        <v>45565</v>
      </c>
      <c r="CI191" vm="7066">
        <v>196.13050000000001</v>
      </c>
    </row>
    <row r="192" spans="1:87">
      <c r="A192" vm="7067">
        <v>45566</v>
      </c>
      <c r="B192" vm="6665">
        <v>20.22</v>
      </c>
      <c r="C192" vm="7067">
        <v>45566</v>
      </c>
      <c r="D192" vm="7068">
        <v>59.52</v>
      </c>
      <c r="E192" vm="7067">
        <v>45566</v>
      </c>
      <c r="F192" vm="7069">
        <v>19.510000000000002</v>
      </c>
      <c r="G192" vm="7067">
        <v>45566</v>
      </c>
      <c r="H192" vm="7070">
        <v>822.35</v>
      </c>
      <c r="I192" vm="7067">
        <v>45566</v>
      </c>
      <c r="J192" vm="7071">
        <v>142.25</v>
      </c>
      <c r="K192" vm="7067">
        <v>45566</v>
      </c>
      <c r="L192" vm="7072">
        <v>484.76</v>
      </c>
      <c r="M192" vm="7067">
        <v>45566</v>
      </c>
      <c r="N192" vm="3155">
        <v>52.27</v>
      </c>
      <c r="O192" vm="7067">
        <v>45566</v>
      </c>
      <c r="P192" vm="7073">
        <v>8.3516999999999992</v>
      </c>
      <c r="Q192" vm="7067">
        <v>45566</v>
      </c>
      <c r="R192" vm="7074">
        <v>166.99</v>
      </c>
      <c r="S192" vm="7067">
        <v>45566</v>
      </c>
      <c r="T192" vm="7075">
        <v>147.47</v>
      </c>
      <c r="U192" vm="7067">
        <v>45566</v>
      </c>
      <c r="V192" vm="7076">
        <v>416.44</v>
      </c>
      <c r="W192" vm="7067">
        <v>45566</v>
      </c>
      <c r="X192" vm="7077">
        <v>420.69</v>
      </c>
      <c r="Y192" vm="7067">
        <v>45566</v>
      </c>
      <c r="Z192" vm="7078">
        <v>42.08</v>
      </c>
      <c r="AA192" vm="7067">
        <v>45566</v>
      </c>
      <c r="AB192" vm="7079">
        <v>118.01</v>
      </c>
      <c r="AC192" vm="7067">
        <v>45566</v>
      </c>
      <c r="AD192" vm="7080">
        <v>94.32</v>
      </c>
      <c r="AE192" vm="7067">
        <v>45566</v>
      </c>
      <c r="AF192" vm="7081">
        <v>226.21</v>
      </c>
      <c r="AG192" vm="7067">
        <v>45566</v>
      </c>
      <c r="AH192" vm="7082">
        <v>85.27</v>
      </c>
      <c r="AI192" vm="7067">
        <v>45566</v>
      </c>
      <c r="AJ192" vm="7083">
        <v>61.54</v>
      </c>
      <c r="AK192" vm="7067">
        <v>45566</v>
      </c>
      <c r="AL192" vm="7084">
        <v>110.23</v>
      </c>
      <c r="AM192" vm="7067">
        <v>45566</v>
      </c>
      <c r="AN192" vm="7085">
        <v>10.81</v>
      </c>
      <c r="AO192" vm="7067">
        <v>45566</v>
      </c>
      <c r="AP192" vm="7086">
        <v>86.65</v>
      </c>
      <c r="AQ192" vm="7067">
        <v>45566</v>
      </c>
      <c r="AR192" vm="1248">
        <v>71.11</v>
      </c>
      <c r="AS192" vm="7067">
        <v>45566</v>
      </c>
      <c r="AT192" vm="5650">
        <v>113.56</v>
      </c>
      <c r="AU192" vm="7067">
        <v>45566</v>
      </c>
      <c r="AV192" vm="7087">
        <v>49.3</v>
      </c>
      <c r="AW192" vm="7067">
        <v>45566</v>
      </c>
      <c r="AX192" vm="7088">
        <v>44.11</v>
      </c>
      <c r="AY192" vm="7067">
        <v>45566</v>
      </c>
      <c r="AZ192" vm="7089">
        <v>85.85</v>
      </c>
      <c r="BA192" vm="7067">
        <v>45566</v>
      </c>
      <c r="BB192" vm="7090">
        <v>232.07</v>
      </c>
      <c r="BC192" vm="7067">
        <v>45566</v>
      </c>
      <c r="BD192" vm="7091">
        <v>97.24</v>
      </c>
      <c r="BE192" vm="7067">
        <v>45566</v>
      </c>
      <c r="BF192" vm="7092">
        <v>40.299999999999997</v>
      </c>
      <c r="BG192" vm="7067">
        <v>45566</v>
      </c>
      <c r="BH192" vm="7093">
        <v>245.61</v>
      </c>
      <c r="BI192" vm="7067">
        <v>45566</v>
      </c>
      <c r="BJ192" vm="3234">
        <v>39.22</v>
      </c>
      <c r="BK192" vm="7067">
        <v>45566</v>
      </c>
      <c r="BL192" vm="7094">
        <v>45.21</v>
      </c>
      <c r="BM192" vm="7067">
        <v>45566</v>
      </c>
      <c r="BN192" vm="7095">
        <v>117.96</v>
      </c>
      <c r="BO192" vm="7067">
        <v>45566</v>
      </c>
      <c r="BP192" vm="7096">
        <v>171.38</v>
      </c>
      <c r="BQ192" vm="7067">
        <v>45566</v>
      </c>
      <c r="BR192" vm="7097">
        <v>206.07</v>
      </c>
      <c r="BS192" vm="7067">
        <v>45566</v>
      </c>
      <c r="BT192" vm="7098">
        <v>270.87</v>
      </c>
      <c r="BU192" vm="7067">
        <v>45566</v>
      </c>
      <c r="BV192" vm="7099">
        <v>30.09</v>
      </c>
      <c r="BW192" vm="7067">
        <v>45566</v>
      </c>
      <c r="BX192" vm="6796">
        <v>70.05</v>
      </c>
      <c r="BZ192" vm="7067">
        <v>45566</v>
      </c>
      <c r="CA192" vm="7100">
        <v>522.74</v>
      </c>
      <c r="CB192" vm="7067">
        <v>45566</v>
      </c>
      <c r="CC192" vm="7101">
        <v>119.09</v>
      </c>
      <c r="CD192" vm="7067">
        <v>45566</v>
      </c>
      <c r="CE192" vm="7102">
        <v>107.57</v>
      </c>
      <c r="CF192" vm="7067">
        <v>45566</v>
      </c>
      <c r="CG192" vm="7103">
        <v>55.17</v>
      </c>
      <c r="CH192" vm="7067">
        <v>45566</v>
      </c>
      <c r="CI192" vm="7104">
        <v>194.60329999999999</v>
      </c>
    </row>
    <row r="193" spans="1:87">
      <c r="A193" vm="7105">
        <v>45567</v>
      </c>
      <c r="B193" vm="315">
        <v>20</v>
      </c>
      <c r="C193" vm="7105">
        <v>45567</v>
      </c>
      <c r="D193" vm="4727">
        <v>58.79</v>
      </c>
      <c r="E193" vm="7105">
        <v>45567</v>
      </c>
      <c r="F193" vm="7106">
        <v>19.7</v>
      </c>
      <c r="G193" vm="7105">
        <v>45567</v>
      </c>
      <c r="H193" vm="7107">
        <v>832.19</v>
      </c>
      <c r="I193" vm="7105">
        <v>45567</v>
      </c>
      <c r="J193" vm="7108">
        <v>143.19999999999999</v>
      </c>
      <c r="K193" vm="7105">
        <v>45567</v>
      </c>
      <c r="L193" vm="7109">
        <v>486.62</v>
      </c>
      <c r="M193" vm="7105">
        <v>45567</v>
      </c>
      <c r="N193" vm="7110">
        <v>52.11</v>
      </c>
      <c r="O193" vm="7105">
        <v>45567</v>
      </c>
      <c r="P193" vm="7111">
        <v>8.2037999999999993</v>
      </c>
      <c r="Q193" vm="7105">
        <v>45567</v>
      </c>
      <c r="R193" vm="6994">
        <v>169.69</v>
      </c>
      <c r="S193" vm="7105">
        <v>45567</v>
      </c>
      <c r="T193" vm="7112">
        <v>147.66</v>
      </c>
      <c r="U193" vm="7105">
        <v>45567</v>
      </c>
      <c r="V193" vm="7113">
        <v>416.49</v>
      </c>
      <c r="W193" vm="7105">
        <v>45567</v>
      </c>
      <c r="X193" vm="7114">
        <v>417.13</v>
      </c>
      <c r="Y193" vm="7105">
        <v>45567</v>
      </c>
      <c r="Z193" vm="4411">
        <v>41.06</v>
      </c>
      <c r="AA193" vm="7105">
        <v>45567</v>
      </c>
      <c r="AB193" vm="7115">
        <v>116.48</v>
      </c>
      <c r="AC193" vm="7105">
        <v>45567</v>
      </c>
      <c r="AD193" vm="7116">
        <v>94.07</v>
      </c>
      <c r="AE193" vm="7105">
        <v>45567</v>
      </c>
      <c r="AF193" vm="7117">
        <v>226.78</v>
      </c>
      <c r="AG193" vm="7105">
        <v>45567</v>
      </c>
      <c r="AH193" vm="7118">
        <v>85.43</v>
      </c>
      <c r="AI193" vm="7105">
        <v>45567</v>
      </c>
      <c r="AJ193" vm="7119">
        <v>62.24</v>
      </c>
      <c r="AK193" vm="7105">
        <v>45567</v>
      </c>
      <c r="AL193" vm="7120">
        <v>109.65</v>
      </c>
      <c r="AM193" vm="7105">
        <v>45567</v>
      </c>
      <c r="AN193" vm="7121">
        <v>10.91</v>
      </c>
      <c r="AO193" vm="7105">
        <v>45567</v>
      </c>
      <c r="AP193" vm="7122">
        <v>85.99</v>
      </c>
      <c r="AQ193" vm="7105">
        <v>45567</v>
      </c>
      <c r="AR193" vm="7123">
        <v>70.95</v>
      </c>
      <c r="AS193" vm="7105">
        <v>45567</v>
      </c>
      <c r="AT193" vm="1331">
        <v>113.64</v>
      </c>
      <c r="AU193" vm="7105">
        <v>45567</v>
      </c>
      <c r="AV193" vm="2102">
        <v>49.83</v>
      </c>
      <c r="AW193" vm="7105">
        <v>45567</v>
      </c>
      <c r="AX193" vm="1514">
        <v>45.4</v>
      </c>
      <c r="AY193" vm="7105">
        <v>45567</v>
      </c>
      <c r="AZ193" vm="7124">
        <v>86.67</v>
      </c>
      <c r="BA193" vm="7105">
        <v>45567</v>
      </c>
      <c r="BB193" vm="7125">
        <v>231.88</v>
      </c>
      <c r="BC193" vm="7105">
        <v>45567</v>
      </c>
      <c r="BD193" vm="5640">
        <v>97.12</v>
      </c>
      <c r="BE193" vm="7105">
        <v>45567</v>
      </c>
      <c r="BF193" vm="1007">
        <v>39.450000000000003</v>
      </c>
      <c r="BG193" vm="7105">
        <v>45567</v>
      </c>
      <c r="BH193" vm="7126">
        <v>245.66</v>
      </c>
      <c r="BI193" vm="7105">
        <v>45567</v>
      </c>
      <c r="BJ193" vm="7127">
        <v>39.229999999999997</v>
      </c>
      <c r="BK193" vm="7105">
        <v>45567</v>
      </c>
      <c r="BL193" vm="2514">
        <v>45.05</v>
      </c>
      <c r="BM193" vm="7105">
        <v>45567</v>
      </c>
      <c r="BN193" vm="7128">
        <v>117.58</v>
      </c>
      <c r="BO193" vm="7105">
        <v>45567</v>
      </c>
      <c r="BP193" vm="7129">
        <v>169.55</v>
      </c>
      <c r="BQ193" vm="7105">
        <v>45567</v>
      </c>
      <c r="BR193" vm="7130">
        <v>203.88</v>
      </c>
      <c r="BS193" vm="7105">
        <v>45567</v>
      </c>
      <c r="BT193" vm="7131">
        <v>279.48</v>
      </c>
      <c r="BU193" vm="7105">
        <v>45567</v>
      </c>
      <c r="BV193" vm="7132">
        <v>30.47</v>
      </c>
      <c r="BW193" vm="7105">
        <v>45567</v>
      </c>
      <c r="BX193" vm="6555">
        <v>68.78</v>
      </c>
      <c r="BZ193" vm="7105">
        <v>45567</v>
      </c>
      <c r="CA193" vm="7133">
        <v>522.83000000000004</v>
      </c>
      <c r="CB193" vm="7105">
        <v>45567</v>
      </c>
      <c r="CC193" vm="7134">
        <v>119.04</v>
      </c>
      <c r="CD193" vm="7105">
        <v>45567</v>
      </c>
      <c r="CE193" vm="7135">
        <v>107.48</v>
      </c>
      <c r="CF193" vm="7105">
        <v>45567</v>
      </c>
      <c r="CG193" vm="6901">
        <v>55.13</v>
      </c>
      <c r="CH193" vm="7105">
        <v>45567</v>
      </c>
      <c r="CI193" vm="7136">
        <v>194.9426</v>
      </c>
    </row>
    <row r="194" spans="1:87">
      <c r="A194" vm="7137">
        <v>45568</v>
      </c>
      <c r="B194" vm="7035">
        <v>19.88</v>
      </c>
      <c r="C194" vm="7137">
        <v>45568</v>
      </c>
      <c r="D194" vm="7138">
        <v>58.47</v>
      </c>
      <c r="E194" vm="7137">
        <v>45568</v>
      </c>
      <c r="F194" vm="7139">
        <v>20.12</v>
      </c>
      <c r="G194" vm="7137">
        <v>45568</v>
      </c>
      <c r="H194" vm="7140">
        <v>832.41</v>
      </c>
      <c r="I194" vm="7137">
        <v>45568</v>
      </c>
      <c r="J194" vm="7141">
        <v>140.69</v>
      </c>
      <c r="K194" vm="7137">
        <v>45568</v>
      </c>
      <c r="L194" vm="7142">
        <v>479.63</v>
      </c>
      <c r="M194" vm="7137">
        <v>45568</v>
      </c>
      <c r="N194" vm="7143">
        <v>51.34</v>
      </c>
      <c r="O194" vm="7137">
        <v>45568</v>
      </c>
      <c r="P194" vm="7144">
        <v>8.0853999999999999</v>
      </c>
      <c r="Q194" vm="7137">
        <v>45568</v>
      </c>
      <c r="R194" vm="7145">
        <v>169.63</v>
      </c>
      <c r="S194" vm="7137">
        <v>45568</v>
      </c>
      <c r="T194" vm="7146">
        <v>145.86000000000001</v>
      </c>
      <c r="U194" vm="7137">
        <v>45568</v>
      </c>
      <c r="V194" vm="7147">
        <v>408.74</v>
      </c>
      <c r="W194" vm="7137">
        <v>45568</v>
      </c>
      <c r="X194" vm="7148">
        <v>416.54</v>
      </c>
      <c r="Y194" vm="7137">
        <v>45568</v>
      </c>
      <c r="Z194" vm="7149">
        <v>40.58</v>
      </c>
      <c r="AA194" vm="7137">
        <v>45568</v>
      </c>
      <c r="AB194" vm="6485">
        <v>115.08</v>
      </c>
      <c r="AC194" vm="7137">
        <v>45568</v>
      </c>
      <c r="AD194" vm="7150">
        <v>94.31</v>
      </c>
      <c r="AE194" vm="7137">
        <v>45568</v>
      </c>
      <c r="AF194" vm="7151">
        <v>225.67</v>
      </c>
      <c r="AG194" vm="7137">
        <v>45568</v>
      </c>
      <c r="AH194" vm="7152">
        <v>85.05</v>
      </c>
      <c r="AI194" vm="7137">
        <v>45568</v>
      </c>
      <c r="AJ194" vm="192">
        <v>62.92</v>
      </c>
      <c r="AK194" vm="7137">
        <v>45568</v>
      </c>
      <c r="AL194" vm="4273">
        <v>110.47</v>
      </c>
      <c r="AM194" vm="7137">
        <v>45568</v>
      </c>
      <c r="AN194" vm="7153">
        <v>11.12</v>
      </c>
      <c r="AO194" vm="7137">
        <v>45568</v>
      </c>
      <c r="AP194" vm="7154">
        <v>85.96</v>
      </c>
      <c r="AQ194" vm="7137">
        <v>45568</v>
      </c>
      <c r="AR194" vm="7155">
        <v>70.819999999999993</v>
      </c>
      <c r="AS194" vm="7137">
        <v>45568</v>
      </c>
      <c r="AT194" vm="7156">
        <v>112.23</v>
      </c>
      <c r="AU194" vm="7137">
        <v>45568</v>
      </c>
      <c r="AV194" vm="2221">
        <v>49.94</v>
      </c>
      <c r="AW194" vm="7137">
        <v>45568</v>
      </c>
      <c r="AX194" vm="7157">
        <v>44.49</v>
      </c>
      <c r="AY194" vm="7137">
        <v>45568</v>
      </c>
      <c r="AZ194" vm="7158">
        <v>83.86</v>
      </c>
      <c r="BA194" vm="7137">
        <v>45568</v>
      </c>
      <c r="BB194" vm="7159">
        <v>229.28</v>
      </c>
      <c r="BC194" vm="7137">
        <v>45568</v>
      </c>
      <c r="BD194" vm="7160">
        <v>95.41</v>
      </c>
      <c r="BE194" vm="7137">
        <v>45568</v>
      </c>
      <c r="BF194" vm="3161">
        <v>38.369999999999997</v>
      </c>
      <c r="BG194" vm="7137">
        <v>45568</v>
      </c>
      <c r="BH194" vm="7161">
        <v>245.49</v>
      </c>
      <c r="BI194" vm="7137">
        <v>45568</v>
      </c>
      <c r="BJ194" vm="4805">
        <v>39.25</v>
      </c>
      <c r="BK194" vm="7137">
        <v>45568</v>
      </c>
      <c r="BL194" vm="7162">
        <v>44.52</v>
      </c>
      <c r="BM194" vm="7137">
        <v>45568</v>
      </c>
      <c r="BN194" vm="7163">
        <v>116.66</v>
      </c>
      <c r="BO194" vm="7137">
        <v>45568</v>
      </c>
      <c r="BP194" vm="889">
        <v>168.53</v>
      </c>
      <c r="BQ194" vm="7137">
        <v>45568</v>
      </c>
      <c r="BR194" vm="7164">
        <v>202.88</v>
      </c>
      <c r="BS194" vm="7137">
        <v>45568</v>
      </c>
      <c r="BT194" vm="7165">
        <v>280.91000000000003</v>
      </c>
      <c r="BU194" vm="7137">
        <v>45568</v>
      </c>
      <c r="BV194" vm="7166">
        <v>31.67</v>
      </c>
      <c r="BW194" vm="7137">
        <v>45568</v>
      </c>
      <c r="BX194" vm="3336">
        <v>66.97</v>
      </c>
      <c r="BZ194" vm="7137">
        <v>45568</v>
      </c>
      <c r="CA194" vm="7167">
        <v>521.84</v>
      </c>
      <c r="CB194" vm="7137">
        <v>45568</v>
      </c>
      <c r="CC194" vm="7168">
        <v>118.72</v>
      </c>
      <c r="CD194" vm="7137">
        <v>45568</v>
      </c>
      <c r="CE194" vm="7169">
        <v>107.41</v>
      </c>
      <c r="CF194" vm="7137">
        <v>45568</v>
      </c>
      <c r="CG194" vm="2881">
        <v>55.05</v>
      </c>
      <c r="CH194" vm="7137">
        <v>45568</v>
      </c>
      <c r="CI194" vm="7170">
        <v>193.9726</v>
      </c>
    </row>
    <row r="195" spans="1:87">
      <c r="A195" vm="7171">
        <v>45569</v>
      </c>
      <c r="B195" vm="315">
        <v>20</v>
      </c>
      <c r="C195" vm="7171">
        <v>45569</v>
      </c>
      <c r="D195" vm="7172">
        <v>59.23</v>
      </c>
      <c r="E195" vm="7171">
        <v>45569</v>
      </c>
      <c r="F195" vm="7173">
        <v>20.88</v>
      </c>
      <c r="G195" vm="7171">
        <v>45569</v>
      </c>
      <c r="H195" vm="7174">
        <v>833</v>
      </c>
      <c r="I195" vm="7171">
        <v>45569</v>
      </c>
      <c r="J195" vm="7175">
        <v>142.69999999999999</v>
      </c>
      <c r="K195" vm="7171">
        <v>45569</v>
      </c>
      <c r="L195" vm="7176">
        <v>481.95</v>
      </c>
      <c r="M195" vm="7171">
        <v>45569</v>
      </c>
      <c r="N195" vm="111">
        <v>52.01</v>
      </c>
      <c r="O195" vm="7171">
        <v>45569</v>
      </c>
      <c r="P195" vm="7177">
        <v>8.1150000000000002</v>
      </c>
      <c r="Q195" vm="7171">
        <v>45569</v>
      </c>
      <c r="R195" vm="7178">
        <v>173.93</v>
      </c>
      <c r="S195" vm="7171">
        <v>45569</v>
      </c>
      <c r="T195" vm="7179">
        <v>146.69999999999999</v>
      </c>
      <c r="U195" vm="7171">
        <v>45569</v>
      </c>
      <c r="V195" vm="3664">
        <v>407.99</v>
      </c>
      <c r="W195" vm="7171">
        <v>45569</v>
      </c>
      <c r="X195" vm="7180">
        <v>416.06</v>
      </c>
      <c r="Y195" vm="7171">
        <v>45569</v>
      </c>
      <c r="Z195" vm="5468">
        <v>41.68</v>
      </c>
      <c r="AA195" vm="7171">
        <v>45569</v>
      </c>
      <c r="AB195" vm="7181">
        <v>115.12</v>
      </c>
      <c r="AC195" vm="7171">
        <v>45569</v>
      </c>
      <c r="AD195" vm="3117">
        <v>102.09</v>
      </c>
      <c r="AE195" vm="7171">
        <v>45569</v>
      </c>
      <c r="AF195" vm="7182">
        <v>226.8</v>
      </c>
      <c r="AG195" vm="7171">
        <v>45569</v>
      </c>
      <c r="AH195" vm="7183">
        <v>83.85</v>
      </c>
      <c r="AI195" vm="7171">
        <v>45569</v>
      </c>
      <c r="AJ195" vm="3010">
        <v>64.59</v>
      </c>
      <c r="AK195" vm="7171">
        <v>45569</v>
      </c>
      <c r="AL195" vm="7184">
        <v>114.72</v>
      </c>
      <c r="AM195" vm="7171">
        <v>45569</v>
      </c>
      <c r="AN195" vm="7050">
        <v>11.21</v>
      </c>
      <c r="AO195" vm="7171">
        <v>45569</v>
      </c>
      <c r="AP195" vm="7185">
        <v>87.31</v>
      </c>
      <c r="AQ195" vm="7171">
        <v>45569</v>
      </c>
      <c r="AR195" vm="7186">
        <v>71.98</v>
      </c>
      <c r="AS195" vm="7171">
        <v>45569</v>
      </c>
      <c r="AT195" vm="7187">
        <v>112.64</v>
      </c>
      <c r="AU195" vm="7171">
        <v>45569</v>
      </c>
      <c r="AV195" vm="7188">
        <v>49.82</v>
      </c>
      <c r="AW195" vm="7171">
        <v>45569</v>
      </c>
      <c r="AX195" vm="2287">
        <v>46.07</v>
      </c>
      <c r="AY195" vm="7171">
        <v>45569</v>
      </c>
      <c r="AZ195" vm="7189">
        <v>88.35</v>
      </c>
      <c r="BA195" vm="7171">
        <v>45569</v>
      </c>
      <c r="BB195" vm="3827">
        <v>223.66</v>
      </c>
      <c r="BC195" vm="7171">
        <v>45569</v>
      </c>
      <c r="BD195" vm="7190">
        <v>95.86</v>
      </c>
      <c r="BE195" vm="7171">
        <v>45569</v>
      </c>
      <c r="BF195" vm="3866">
        <v>38.82</v>
      </c>
      <c r="BG195" vm="7171">
        <v>45569</v>
      </c>
      <c r="BH195" vm="7191">
        <v>245</v>
      </c>
      <c r="BI195" vm="7171">
        <v>45569</v>
      </c>
      <c r="BJ195" vm="2928">
        <v>40.11</v>
      </c>
      <c r="BK195" vm="7171">
        <v>45569</v>
      </c>
      <c r="BL195" vm="1931">
        <v>44.18</v>
      </c>
      <c r="BM195" vm="7171">
        <v>45569</v>
      </c>
      <c r="BN195" vm="7192">
        <v>118.09</v>
      </c>
      <c r="BO195" vm="7171">
        <v>45569</v>
      </c>
      <c r="BP195" vm="7193">
        <v>167.97</v>
      </c>
      <c r="BQ195" vm="7171">
        <v>45569</v>
      </c>
      <c r="BR195" vm="7194">
        <v>203.78</v>
      </c>
      <c r="BS195" vm="7171">
        <v>45569</v>
      </c>
      <c r="BT195" vm="7195">
        <v>287.75</v>
      </c>
      <c r="BU195" vm="7171">
        <v>45569</v>
      </c>
      <c r="BV195" vm="7196">
        <v>31.85</v>
      </c>
      <c r="BW195" vm="7171">
        <v>45569</v>
      </c>
      <c r="BX195" vm="7197">
        <v>66.5</v>
      </c>
      <c r="BZ195" vm="7171">
        <v>45569</v>
      </c>
      <c r="CA195" vm="7198">
        <v>526.65</v>
      </c>
      <c r="CB195" vm="7171">
        <v>45569</v>
      </c>
      <c r="CC195" vm="1842">
        <v>119.59</v>
      </c>
      <c r="CD195" vm="7171">
        <v>45569</v>
      </c>
      <c r="CE195" vm="2421">
        <v>108.21</v>
      </c>
      <c r="CF195" vm="7171">
        <v>45569</v>
      </c>
      <c r="CG195" vm="917">
        <v>55.5</v>
      </c>
      <c r="CH195" vm="7171">
        <v>45569</v>
      </c>
      <c r="CI195" vm="7199">
        <v>195.76509999999999</v>
      </c>
    </row>
    <row r="196" spans="1:87">
      <c r="A196" vm="7200">
        <v>45572</v>
      </c>
      <c r="B196" vm="7201">
        <v>19.73</v>
      </c>
      <c r="C196" vm="7200">
        <v>45572</v>
      </c>
      <c r="D196" vm="4007">
        <v>58.86</v>
      </c>
      <c r="E196" vm="7200">
        <v>45572</v>
      </c>
      <c r="F196" vm="7202">
        <v>20.72</v>
      </c>
      <c r="G196" vm="7200">
        <v>45572</v>
      </c>
      <c r="H196" vm="7203">
        <v>817.25</v>
      </c>
      <c r="I196" vm="7200">
        <v>45572</v>
      </c>
      <c r="J196" vm="7204">
        <v>142.9</v>
      </c>
      <c r="K196" vm="7200">
        <v>45572</v>
      </c>
      <c r="L196" vm="7205">
        <v>471.23</v>
      </c>
      <c r="M196" vm="7200">
        <v>45572</v>
      </c>
      <c r="N196" vm="3734">
        <v>51.52</v>
      </c>
      <c r="O196" vm="7200">
        <v>45572</v>
      </c>
      <c r="P196" vm="7144">
        <v>8.0853999999999999</v>
      </c>
      <c r="Q196" vm="7200">
        <v>45572</v>
      </c>
      <c r="R196" vm="7206">
        <v>172.13</v>
      </c>
      <c r="S196" vm="7200">
        <v>45572</v>
      </c>
      <c r="T196" vm="7207">
        <v>148.93</v>
      </c>
      <c r="U196" vm="7200">
        <v>45572</v>
      </c>
      <c r="V196" vm="7208">
        <v>406.04</v>
      </c>
      <c r="W196" vm="7200">
        <v>45572</v>
      </c>
      <c r="X196" vm="7209">
        <v>409.54</v>
      </c>
      <c r="Y196" vm="7200">
        <v>45572</v>
      </c>
      <c r="Z196" vm="710">
        <v>43.36</v>
      </c>
      <c r="AA196" vm="7200">
        <v>45572</v>
      </c>
      <c r="AB196" vm="7210">
        <v>117.77</v>
      </c>
      <c r="AC196" vm="7200">
        <v>45572</v>
      </c>
      <c r="AD196" vm="7211">
        <v>104.47</v>
      </c>
      <c r="AE196" vm="7200">
        <v>45572</v>
      </c>
      <c r="AF196" vm="7212">
        <v>221.69</v>
      </c>
      <c r="AG196" vm="7200">
        <v>45572</v>
      </c>
      <c r="AH196" vm="7213">
        <v>80.290000000000006</v>
      </c>
      <c r="AI196" vm="7200">
        <v>45572</v>
      </c>
      <c r="AJ196" vm="7214">
        <v>65.25</v>
      </c>
      <c r="AK196" vm="7200">
        <v>45572</v>
      </c>
      <c r="AL196" vm="4982">
        <v>113.82</v>
      </c>
      <c r="AM196" vm="7200">
        <v>45572</v>
      </c>
      <c r="AN196" vm="7215">
        <v>10.8</v>
      </c>
      <c r="AO196" vm="7200">
        <v>45572</v>
      </c>
      <c r="AP196" vm="7216">
        <v>87.47</v>
      </c>
      <c r="AQ196" vm="7200">
        <v>45572</v>
      </c>
      <c r="AR196" vm="1000">
        <v>72.44</v>
      </c>
      <c r="AS196" vm="7200">
        <v>45572</v>
      </c>
      <c r="AT196" vm="7217">
        <v>113.36</v>
      </c>
      <c r="AU196" vm="7200">
        <v>45572</v>
      </c>
      <c r="AV196" vm="7218">
        <v>49.61</v>
      </c>
      <c r="AW196" vm="7200">
        <v>45572</v>
      </c>
      <c r="AX196" vm="7219">
        <v>48.97</v>
      </c>
      <c r="AY196" vm="7200">
        <v>45572</v>
      </c>
      <c r="AZ196" vm="6233">
        <v>89.03</v>
      </c>
      <c r="BA196" vm="7200">
        <v>45572</v>
      </c>
      <c r="BB196" vm="7220">
        <v>223.37</v>
      </c>
      <c r="BC196" vm="7200">
        <v>45572</v>
      </c>
      <c r="BD196" vm="7221">
        <v>96.04</v>
      </c>
      <c r="BE196" vm="7200">
        <v>45572</v>
      </c>
      <c r="BF196" vm="4122">
        <v>38.630000000000003</v>
      </c>
      <c r="BG196" vm="7200">
        <v>45572</v>
      </c>
      <c r="BH196" vm="7222">
        <v>244.17</v>
      </c>
      <c r="BI196" vm="7200">
        <v>45572</v>
      </c>
      <c r="BJ196" vm="3739">
        <v>39.96</v>
      </c>
      <c r="BK196" vm="7200">
        <v>45572</v>
      </c>
      <c r="BL196" vm="7223">
        <v>43.84</v>
      </c>
      <c r="BM196" vm="7200">
        <v>45572</v>
      </c>
      <c r="BN196" vm="7224">
        <v>114.44</v>
      </c>
      <c r="BO196" vm="7200">
        <v>45572</v>
      </c>
      <c r="BP196" vm="7225">
        <v>167.21</v>
      </c>
      <c r="BQ196" vm="7200">
        <v>45572</v>
      </c>
      <c r="BR196" vm="7226">
        <v>203.33</v>
      </c>
      <c r="BS196" vm="7200">
        <v>45572</v>
      </c>
      <c r="BT196" vm="7227">
        <v>284.57</v>
      </c>
      <c r="BU196" vm="7200">
        <v>45572</v>
      </c>
      <c r="BV196" vm="1702">
        <v>32.03</v>
      </c>
      <c r="BW196" vm="7200">
        <v>45572</v>
      </c>
      <c r="BX196" vm="7228">
        <v>65.48</v>
      </c>
      <c r="BZ196" vm="7200">
        <v>45572</v>
      </c>
      <c r="CA196" vm="7229">
        <v>521.91</v>
      </c>
      <c r="CB196" vm="7200">
        <v>45572</v>
      </c>
      <c r="CC196" vm="1570">
        <v>118.69</v>
      </c>
      <c r="CD196" vm="7200">
        <v>45572</v>
      </c>
      <c r="CE196" vm="5145">
        <v>107.43</v>
      </c>
      <c r="CF196" vm="7200">
        <v>45572</v>
      </c>
      <c r="CG196" vm="7230">
        <v>55.07</v>
      </c>
      <c r="CH196" vm="7200">
        <v>45572</v>
      </c>
      <c r="CI196" vm="7231">
        <v>194.42</v>
      </c>
    </row>
    <row r="197" spans="1:87">
      <c r="A197" vm="7232">
        <v>45573</v>
      </c>
      <c r="B197" vm="1399">
        <v>20.079999999999998</v>
      </c>
      <c r="C197" vm="7232">
        <v>45573</v>
      </c>
      <c r="D197" vm="1202">
        <v>57.55</v>
      </c>
      <c r="E197" vm="7232">
        <v>45573</v>
      </c>
      <c r="F197" vm="1600">
        <v>20.350000000000001</v>
      </c>
      <c r="G197" vm="7232">
        <v>45573</v>
      </c>
      <c r="H197" vm="7233">
        <v>824.26</v>
      </c>
      <c r="I197" vm="7232">
        <v>45573</v>
      </c>
      <c r="J197" vm="7234">
        <v>143.33000000000001</v>
      </c>
      <c r="K197" vm="7232">
        <v>45573</v>
      </c>
      <c r="L197" vm="7235">
        <v>480.78500000000003</v>
      </c>
      <c r="M197" vm="7232">
        <v>45573</v>
      </c>
      <c r="N197" vm="1851">
        <v>52.46</v>
      </c>
      <c r="O197" vm="7232">
        <v>45573</v>
      </c>
      <c r="P197" vm="7236">
        <v>8.2431999999999999</v>
      </c>
      <c r="Q197" vm="7232">
        <v>45573</v>
      </c>
      <c r="R197" vm="7237">
        <v>176.93</v>
      </c>
      <c r="S197" vm="7232">
        <v>45573</v>
      </c>
      <c r="T197" vm="7238">
        <v>144.68</v>
      </c>
      <c r="U197" vm="7232">
        <v>45573</v>
      </c>
      <c r="V197" vm="7239">
        <v>400.28</v>
      </c>
      <c r="W197" vm="7232">
        <v>45573</v>
      </c>
      <c r="X197" vm="7240">
        <v>414.71</v>
      </c>
      <c r="Y197" vm="7232">
        <v>45573</v>
      </c>
      <c r="Z197" vm="6292">
        <v>42.43</v>
      </c>
      <c r="AA197" vm="7232">
        <v>45573</v>
      </c>
      <c r="AB197" vm="7241">
        <v>117.2</v>
      </c>
      <c r="AC197" vm="7232">
        <v>45573</v>
      </c>
      <c r="AD197" vm="7242">
        <v>100.26</v>
      </c>
      <c r="AE197" vm="7232">
        <v>45573</v>
      </c>
      <c r="AF197" vm="5641">
        <v>225.77</v>
      </c>
      <c r="AG197" vm="7232">
        <v>45573</v>
      </c>
      <c r="AH197" vm="7243">
        <v>80.5</v>
      </c>
      <c r="AI197" vm="7232">
        <v>45573</v>
      </c>
      <c r="AJ197" vm="7244">
        <v>65.900000000000006</v>
      </c>
      <c r="AK197" vm="7232">
        <v>45573</v>
      </c>
      <c r="AL197" vm="7245">
        <v>113.52</v>
      </c>
      <c r="AM197" vm="7232">
        <v>45573</v>
      </c>
      <c r="AN197" vm="7246">
        <v>11.62</v>
      </c>
      <c r="AO197" vm="7232">
        <v>45573</v>
      </c>
      <c r="AP197" vm="7247">
        <v>88.57</v>
      </c>
      <c r="AQ197" vm="7232">
        <v>45573</v>
      </c>
      <c r="AR197" vm="3418">
        <v>73.2</v>
      </c>
      <c r="AS197" vm="7232">
        <v>45573</v>
      </c>
      <c r="AT197" vm="7248">
        <v>114.63</v>
      </c>
      <c r="AU197" vm="7232">
        <v>45573</v>
      </c>
      <c r="AV197" vm="7249">
        <v>48.57</v>
      </c>
      <c r="AW197" vm="7232">
        <v>45573</v>
      </c>
      <c r="AX197" vm="7250">
        <v>46.91</v>
      </c>
      <c r="AY197" vm="7232">
        <v>45573</v>
      </c>
      <c r="AZ197" vm="7251">
        <v>87.76</v>
      </c>
      <c r="BA197" vm="7232">
        <v>45573</v>
      </c>
      <c r="BB197" vm="7252">
        <v>224.28</v>
      </c>
      <c r="BC197" vm="7232">
        <v>45573</v>
      </c>
      <c r="BD197" vm="7253">
        <v>93.91</v>
      </c>
      <c r="BE197" vm="7232">
        <v>45573</v>
      </c>
      <c r="BF197" vm="7254">
        <v>38.020000000000003</v>
      </c>
      <c r="BG197" vm="7232">
        <v>45573</v>
      </c>
      <c r="BH197" vm="7255">
        <v>242.37</v>
      </c>
      <c r="BI197" vm="7232">
        <v>45573</v>
      </c>
      <c r="BJ197" vm="1618">
        <v>39.93</v>
      </c>
      <c r="BK197" vm="7232">
        <v>45573</v>
      </c>
      <c r="BL197" vm="7256">
        <v>44.01</v>
      </c>
      <c r="BM197" vm="7232">
        <v>45573</v>
      </c>
      <c r="BN197" vm="7257">
        <v>115.62</v>
      </c>
      <c r="BO197" vm="7232">
        <v>45573</v>
      </c>
      <c r="BP197" vm="7258">
        <v>170.42</v>
      </c>
      <c r="BQ197" vm="7232">
        <v>45573</v>
      </c>
      <c r="BR197" vm="7259">
        <v>207</v>
      </c>
      <c r="BS197" vm="7232">
        <v>45573</v>
      </c>
      <c r="BT197" vm="7260">
        <v>291.57</v>
      </c>
      <c r="BU197" vm="7232">
        <v>45573</v>
      </c>
      <c r="BV197" vm="7261">
        <v>30.96</v>
      </c>
      <c r="BW197" vm="7232">
        <v>45573</v>
      </c>
      <c r="BX197" vm="7244">
        <v>65.900000000000006</v>
      </c>
      <c r="BZ197" vm="7232">
        <v>45573</v>
      </c>
      <c r="CA197" vm="7262">
        <v>526.85</v>
      </c>
      <c r="CB197" vm="7232">
        <v>45573</v>
      </c>
      <c r="CC197" vm="744">
        <v>119.84</v>
      </c>
      <c r="CD197" vm="7232">
        <v>45573</v>
      </c>
      <c r="CE197" vm="7263">
        <v>108.62</v>
      </c>
      <c r="CF197" vm="7232">
        <v>45573</v>
      </c>
      <c r="CG197" vm="1969">
        <v>55.61</v>
      </c>
      <c r="CH197" vm="7232">
        <v>45573</v>
      </c>
      <c r="CI197" vm="7264">
        <v>194.96</v>
      </c>
    </row>
    <row r="198" spans="1:87">
      <c r="A198" vm="7265">
        <v>45574</v>
      </c>
      <c r="B198" vm="7266">
        <v>19.97</v>
      </c>
      <c r="C198" vm="7265">
        <v>45574</v>
      </c>
      <c r="D198" vm="6335">
        <v>56.97</v>
      </c>
      <c r="E198" vm="7265">
        <v>45574</v>
      </c>
      <c r="F198" vm="7267">
        <v>20.7</v>
      </c>
      <c r="G198" vm="7265">
        <v>45574</v>
      </c>
      <c r="H198" vm="7268">
        <v>845.9</v>
      </c>
      <c r="I198" vm="7265">
        <v>45574</v>
      </c>
      <c r="J198" vm="7269">
        <v>143.74</v>
      </c>
      <c r="K198" vm="7265">
        <v>45574</v>
      </c>
      <c r="L198" vm="7270">
        <v>490.38</v>
      </c>
      <c r="M198" vm="7265">
        <v>45574</v>
      </c>
      <c r="N198" vm="7271">
        <v>53</v>
      </c>
      <c r="O198" vm="7265">
        <v>45574</v>
      </c>
      <c r="P198" vm="7272">
        <v>7.9671000000000003</v>
      </c>
      <c r="Q198" vm="7265">
        <v>45574</v>
      </c>
      <c r="R198" vm="7273">
        <v>185.97</v>
      </c>
      <c r="S198" vm="7265">
        <v>45574</v>
      </c>
      <c r="T198" vm="7274">
        <v>144.04</v>
      </c>
      <c r="U198" vm="7265">
        <v>45574</v>
      </c>
      <c r="V198" vm="7275">
        <v>405.48</v>
      </c>
      <c r="W198" vm="7265">
        <v>45574</v>
      </c>
      <c r="X198" vm="7276">
        <v>417.46</v>
      </c>
      <c r="Y198" vm="7265">
        <v>45574</v>
      </c>
      <c r="Z198" vm="7277">
        <v>41.14</v>
      </c>
      <c r="AA198" vm="7265">
        <v>45574</v>
      </c>
      <c r="AB198" vm="6660">
        <v>117</v>
      </c>
      <c r="AC198" vm="7265">
        <v>45574</v>
      </c>
      <c r="AD198" vm="5397">
        <v>101.92</v>
      </c>
      <c r="AE198" vm="7265">
        <v>45574</v>
      </c>
      <c r="AF198" vm="7278">
        <v>229.54</v>
      </c>
      <c r="AG198" vm="7265">
        <v>45574</v>
      </c>
      <c r="AH198" vm="7279">
        <v>80.58</v>
      </c>
      <c r="AI198" vm="7265">
        <v>45574</v>
      </c>
      <c r="AJ198" vm="7280">
        <v>65.97</v>
      </c>
      <c r="AK198" vm="7265">
        <v>45574</v>
      </c>
      <c r="AL198" vm="7281">
        <v>119.67</v>
      </c>
      <c r="AM198" vm="7265">
        <v>45574</v>
      </c>
      <c r="AN198" vm="7282">
        <v>12.13</v>
      </c>
      <c r="AO198" vm="7265">
        <v>45574</v>
      </c>
      <c r="AP198" vm="7283">
        <v>88.86</v>
      </c>
      <c r="AQ198" vm="7265">
        <v>45574</v>
      </c>
      <c r="AR198" vm="7284">
        <v>74.02</v>
      </c>
      <c r="AS198" vm="7265">
        <v>45574</v>
      </c>
      <c r="AT198" vm="5156">
        <v>115.95</v>
      </c>
      <c r="AU198" vm="7265">
        <v>45574</v>
      </c>
      <c r="AV198" vm="7285">
        <v>49.03</v>
      </c>
      <c r="AW198" vm="7265">
        <v>45574</v>
      </c>
      <c r="AX198" vm="2732">
        <v>45.73</v>
      </c>
      <c r="AY198" vm="7265">
        <v>45574</v>
      </c>
      <c r="AZ198" vm="7286">
        <v>87.65</v>
      </c>
      <c r="BA198" vm="7265">
        <v>45574</v>
      </c>
      <c r="BB198" vm="7287">
        <v>220.78</v>
      </c>
      <c r="BC198" vm="7265">
        <v>45574</v>
      </c>
      <c r="BD198" vm="6200">
        <v>93.7</v>
      </c>
      <c r="BE198" vm="7265">
        <v>45574</v>
      </c>
      <c r="BF198" vm="4632">
        <v>40.24</v>
      </c>
      <c r="BG198" vm="7265">
        <v>45574</v>
      </c>
      <c r="BH198" vm="7288">
        <v>241.05</v>
      </c>
      <c r="BI198" vm="7265">
        <v>45574</v>
      </c>
      <c r="BJ198" vm="7289">
        <v>40.19</v>
      </c>
      <c r="BK198" vm="7265">
        <v>45574</v>
      </c>
      <c r="BL198" vm="7088">
        <v>44.11</v>
      </c>
      <c r="BM198" vm="7265">
        <v>45574</v>
      </c>
      <c r="BN198" vm="7290">
        <v>116.29</v>
      </c>
      <c r="BO198" vm="7265">
        <v>45574</v>
      </c>
      <c r="BP198" vm="7291">
        <v>172.54</v>
      </c>
      <c r="BQ198" vm="7265">
        <v>45574</v>
      </c>
      <c r="BR198" vm="7292">
        <v>213.7</v>
      </c>
      <c r="BS198" vm="7265">
        <v>45574</v>
      </c>
      <c r="BT198" vm="7293">
        <v>287.92</v>
      </c>
      <c r="BU198" vm="7265">
        <v>45574</v>
      </c>
      <c r="BV198" vm="3069">
        <v>31.05</v>
      </c>
      <c r="BW198" vm="7265">
        <v>45574</v>
      </c>
      <c r="BX198" vm="7294">
        <v>65.63</v>
      </c>
      <c r="BZ198" vm="7265">
        <v>45574</v>
      </c>
      <c r="CA198" vm="7295">
        <v>530.45000000000005</v>
      </c>
      <c r="CB198" vm="7265">
        <v>45574</v>
      </c>
      <c r="CC198" vm="7296">
        <v>120.72</v>
      </c>
      <c r="CD198" vm="7265">
        <v>45574</v>
      </c>
      <c r="CE198" vm="4226">
        <v>109.19</v>
      </c>
      <c r="CF198" vm="7265">
        <v>45574</v>
      </c>
      <c r="CG198" vm="7297">
        <v>55.94</v>
      </c>
      <c r="CH198" vm="7265">
        <v>45574</v>
      </c>
      <c r="CI198" vm="7298">
        <v>195.86</v>
      </c>
    </row>
    <row r="199" spans="1:87">
      <c r="A199" vm="7299">
        <v>45575</v>
      </c>
      <c r="B199" vm="5960">
        <v>19.91</v>
      </c>
      <c r="C199" vm="7299">
        <v>45575</v>
      </c>
      <c r="D199" vm="7300">
        <v>57.29</v>
      </c>
      <c r="E199" vm="7299">
        <v>45575</v>
      </c>
      <c r="F199" vm="7301">
        <v>20.95</v>
      </c>
      <c r="G199" vm="7299">
        <v>45575</v>
      </c>
      <c r="H199" vm="7302">
        <v>833.97</v>
      </c>
      <c r="I199" vm="7299">
        <v>45575</v>
      </c>
      <c r="J199" vm="7303">
        <v>141.97</v>
      </c>
      <c r="K199" vm="7299">
        <v>45575</v>
      </c>
      <c r="L199" vm="7304">
        <v>483.84</v>
      </c>
      <c r="M199" vm="7299">
        <v>45575</v>
      </c>
      <c r="N199" vm="7305">
        <v>52.43</v>
      </c>
      <c r="O199" vm="7299">
        <v>45575</v>
      </c>
      <c r="P199" vm="7306">
        <v>8.0360999999999994</v>
      </c>
      <c r="Q199" vm="7299">
        <v>45575</v>
      </c>
      <c r="R199" vm="6038">
        <v>195.5</v>
      </c>
      <c r="S199" vm="7299">
        <v>45575</v>
      </c>
      <c r="T199" vm="7307">
        <v>143.99</v>
      </c>
      <c r="U199" vm="7299">
        <v>45575</v>
      </c>
      <c r="V199" vm="7308">
        <v>405.76</v>
      </c>
      <c r="W199" vm="7299">
        <v>45575</v>
      </c>
      <c r="X199" vm="7309">
        <v>415.84</v>
      </c>
      <c r="Y199" vm="7299">
        <v>45575</v>
      </c>
      <c r="Z199" vm="3386">
        <v>42.57</v>
      </c>
      <c r="AA199" vm="7299">
        <v>45575</v>
      </c>
      <c r="AB199" vm="7310">
        <v>117.53</v>
      </c>
      <c r="AC199" vm="7299">
        <v>45575</v>
      </c>
      <c r="AD199" vm="3897">
        <v>102.96</v>
      </c>
      <c r="AE199" vm="7299">
        <v>45575</v>
      </c>
      <c r="AF199" vm="7311">
        <v>229.04</v>
      </c>
      <c r="AG199" vm="7299">
        <v>45575</v>
      </c>
      <c r="AH199" vm="7312">
        <v>80.94</v>
      </c>
      <c r="AI199" vm="7299">
        <v>45575</v>
      </c>
      <c r="AJ199" vm="1019">
        <v>66.849999999999994</v>
      </c>
      <c r="AK199" vm="7299">
        <v>45575</v>
      </c>
      <c r="AL199" vm="7313">
        <v>123.79</v>
      </c>
      <c r="AM199" vm="7299">
        <v>45575</v>
      </c>
      <c r="AN199" vm="7314">
        <v>11.39</v>
      </c>
      <c r="AO199" vm="7299">
        <v>45575</v>
      </c>
      <c r="AP199" vm="7315">
        <v>89.34</v>
      </c>
      <c r="AQ199" vm="7299">
        <v>45575</v>
      </c>
      <c r="AR199" vm="7316">
        <v>74.45</v>
      </c>
      <c r="AS199" vm="7299">
        <v>45575</v>
      </c>
      <c r="AT199" vm="7257">
        <v>115.62</v>
      </c>
      <c r="AU199" vm="7299">
        <v>45575</v>
      </c>
      <c r="AV199" vm="7285">
        <v>49.03</v>
      </c>
      <c r="AW199" vm="7299">
        <v>45575</v>
      </c>
      <c r="AX199" vm="7317">
        <v>45.74</v>
      </c>
      <c r="AY199" vm="7299">
        <v>45575</v>
      </c>
      <c r="AZ199" vm="7318">
        <v>84.4</v>
      </c>
      <c r="BA199" vm="7299">
        <v>45575</v>
      </c>
      <c r="BB199" vm="7319">
        <v>217.9</v>
      </c>
      <c r="BC199" vm="7299">
        <v>45575</v>
      </c>
      <c r="BD199" vm="7320">
        <v>94.94</v>
      </c>
      <c r="BE199" vm="7299">
        <v>45575</v>
      </c>
      <c r="BF199" vm="160">
        <v>39.21</v>
      </c>
      <c r="BG199" vm="7299">
        <v>45575</v>
      </c>
      <c r="BH199" vm="7321">
        <v>242.82</v>
      </c>
      <c r="BI199" vm="7299">
        <v>45575</v>
      </c>
      <c r="BJ199" vm="2212">
        <v>39.97</v>
      </c>
      <c r="BK199" vm="7299">
        <v>45575</v>
      </c>
      <c r="BL199" vm="7322">
        <v>42.95</v>
      </c>
      <c r="BM199" vm="7299">
        <v>45575</v>
      </c>
      <c r="BN199" vm="7323">
        <v>116.31</v>
      </c>
      <c r="BO199" vm="7299">
        <v>45575</v>
      </c>
      <c r="BP199" vm="7324">
        <v>172.99</v>
      </c>
      <c r="BQ199" vm="7299">
        <v>45575</v>
      </c>
      <c r="BR199" vm="7325">
        <v>213.6</v>
      </c>
      <c r="BS199" vm="7299">
        <v>45575</v>
      </c>
      <c r="BT199" vm="7326">
        <v>290.17</v>
      </c>
      <c r="BU199" vm="7299">
        <v>45575</v>
      </c>
      <c r="BV199" vm="7327">
        <v>31.39</v>
      </c>
      <c r="BW199" vm="7299">
        <v>45575</v>
      </c>
      <c r="BX199" vm="7328">
        <v>65.680000000000007</v>
      </c>
      <c r="BZ199" vm="7299">
        <v>45575</v>
      </c>
      <c r="CA199" vm="7329">
        <v>529.55999999999995</v>
      </c>
      <c r="CB199" vm="7299">
        <v>45575</v>
      </c>
      <c r="CC199" vm="7330">
        <v>120.34</v>
      </c>
      <c r="CD199" vm="7299">
        <v>45575</v>
      </c>
      <c r="CE199" vm="7331">
        <v>108.97</v>
      </c>
      <c r="CF199" vm="7299">
        <v>45575</v>
      </c>
      <c r="CG199" vm="7332">
        <v>55.88</v>
      </c>
      <c r="CH199" vm="7299">
        <v>45575</v>
      </c>
      <c r="CI199" vm="7333">
        <v>195.8775</v>
      </c>
    </row>
    <row r="200" spans="1:87">
      <c r="A200" vm="7334">
        <v>45576</v>
      </c>
      <c r="B200" vm="7335">
        <v>20.2</v>
      </c>
      <c r="C200" vm="7334">
        <v>45576</v>
      </c>
      <c r="D200" vm="5385">
        <v>57.97</v>
      </c>
      <c r="E200" vm="7334">
        <v>45576</v>
      </c>
      <c r="F200" vm="7336">
        <v>21.4</v>
      </c>
      <c r="G200" vm="7334">
        <v>45576</v>
      </c>
      <c r="H200" vm="7337">
        <v>840.69</v>
      </c>
      <c r="I200" vm="7334">
        <v>45576</v>
      </c>
      <c r="J200" vm="7338">
        <v>143.24</v>
      </c>
      <c r="K200" vm="7334">
        <v>45576</v>
      </c>
      <c r="L200" vm="7339">
        <v>484.78</v>
      </c>
      <c r="M200" vm="7334">
        <v>45576</v>
      </c>
      <c r="N200" vm="7340">
        <v>52.86</v>
      </c>
      <c r="O200" vm="7334">
        <v>45576</v>
      </c>
      <c r="P200" vm="7341">
        <v>8.0558999999999994</v>
      </c>
      <c r="Q200" vm="7334">
        <v>45576</v>
      </c>
      <c r="R200" vm="7342">
        <v>198.26</v>
      </c>
      <c r="S200" vm="7334">
        <v>45576</v>
      </c>
      <c r="T200" vm="7343">
        <v>142.97</v>
      </c>
      <c r="U200" vm="7334">
        <v>45576</v>
      </c>
      <c r="V200" vm="7344">
        <v>411.08</v>
      </c>
      <c r="W200" vm="7334">
        <v>45576</v>
      </c>
      <c r="X200" vm="7345">
        <v>416.32</v>
      </c>
      <c r="Y200" vm="7334">
        <v>45576</v>
      </c>
      <c r="Z200" vm="5692">
        <v>44</v>
      </c>
      <c r="AA200" vm="7334">
        <v>45576</v>
      </c>
      <c r="AB200" vm="1769">
        <v>120.04</v>
      </c>
      <c r="AC200" vm="7334">
        <v>45576</v>
      </c>
      <c r="AD200" vm="5005">
        <v>102.02</v>
      </c>
      <c r="AE200" vm="7334">
        <v>45576</v>
      </c>
      <c r="AF200" vm="7346">
        <v>227.55</v>
      </c>
      <c r="AG200" vm="7334">
        <v>45576</v>
      </c>
      <c r="AH200" vm="7347">
        <v>81.86</v>
      </c>
      <c r="AI200" vm="7334">
        <v>45576</v>
      </c>
      <c r="AJ200" vm="7348">
        <v>66.63</v>
      </c>
      <c r="AK200" vm="7334">
        <v>45576</v>
      </c>
      <c r="AL200" vm="7349">
        <v>124.03</v>
      </c>
      <c r="AM200" vm="7334">
        <v>45576</v>
      </c>
      <c r="AN200" vm="7350">
        <v>11.61</v>
      </c>
      <c r="AO200" vm="7334">
        <v>45576</v>
      </c>
      <c r="AP200" vm="7351">
        <v>89.83</v>
      </c>
      <c r="AQ200" vm="7334">
        <v>45576</v>
      </c>
      <c r="AR200" vm="7352">
        <v>74.150000000000006</v>
      </c>
      <c r="AS200" vm="7334">
        <v>45576</v>
      </c>
      <c r="AT200" vm="7353">
        <v>116.12</v>
      </c>
      <c r="AU200" vm="7334">
        <v>45576</v>
      </c>
      <c r="AV200" vm="1128">
        <v>49.05</v>
      </c>
      <c r="AW200" vm="7334">
        <v>45576</v>
      </c>
      <c r="AX200" vm="7354">
        <v>44.9</v>
      </c>
      <c r="AY200" vm="7334">
        <v>45576</v>
      </c>
      <c r="AZ200" vm="7355">
        <v>83.04</v>
      </c>
      <c r="BA200" vm="7334">
        <v>45576</v>
      </c>
      <c r="BB200" vm="7356">
        <v>219.27</v>
      </c>
      <c r="BC200" vm="7334">
        <v>45576</v>
      </c>
      <c r="BD200" vm="7357">
        <v>96.1</v>
      </c>
      <c r="BE200" vm="7334">
        <v>45576</v>
      </c>
      <c r="BF200" vm="7358">
        <v>38.83</v>
      </c>
      <c r="BG200" vm="7334">
        <v>45576</v>
      </c>
      <c r="BH200" vm="7359">
        <v>245.47</v>
      </c>
      <c r="BI200" vm="7334">
        <v>45576</v>
      </c>
      <c r="BJ200" vm="6166">
        <v>41.95</v>
      </c>
      <c r="BK200" vm="7334">
        <v>45576</v>
      </c>
      <c r="BL200" vm="7360">
        <v>43</v>
      </c>
      <c r="BM200" vm="7334">
        <v>45576</v>
      </c>
      <c r="BN200" vm="7361">
        <v>117.36</v>
      </c>
      <c r="BO200" vm="7334">
        <v>45576</v>
      </c>
      <c r="BP200" vm="3213">
        <v>174.81</v>
      </c>
      <c r="BQ200" vm="7334">
        <v>45576</v>
      </c>
      <c r="BR200" vm="7362">
        <v>215.99</v>
      </c>
      <c r="BS200" vm="7334">
        <v>45576</v>
      </c>
      <c r="BT200" vm="7363">
        <v>288.10000000000002</v>
      </c>
      <c r="BU200" vm="7334">
        <v>45576</v>
      </c>
      <c r="BV200" vm="6275">
        <v>31.69</v>
      </c>
      <c r="BW200" vm="7334">
        <v>45576</v>
      </c>
      <c r="BX200" vm="7364">
        <v>66.239999999999995</v>
      </c>
      <c r="BZ200" vm="7334">
        <v>45576</v>
      </c>
      <c r="CA200" vm="7365">
        <v>532.71</v>
      </c>
      <c r="CB200" vm="7334">
        <v>45576</v>
      </c>
      <c r="CC200" vm="7366">
        <v>121</v>
      </c>
      <c r="CD200" vm="7334">
        <v>45576</v>
      </c>
      <c r="CE200" vm="7367">
        <v>109.45</v>
      </c>
      <c r="CF200" vm="7334">
        <v>45576</v>
      </c>
      <c r="CG200" vm="7368">
        <v>56.16</v>
      </c>
      <c r="CH200" vm="7334">
        <v>45576</v>
      </c>
      <c r="CI200" vm="7369">
        <v>197.0042</v>
      </c>
    </row>
    <row r="201" spans="1:87">
      <c r="A201" vm="7370">
        <v>45579</v>
      </c>
      <c r="B201" vm="7371">
        <v>20.64</v>
      </c>
      <c r="C201" vm="7370">
        <v>45579</v>
      </c>
      <c r="D201" vm="7372">
        <v>57.91</v>
      </c>
      <c r="E201" vm="7370">
        <v>45579</v>
      </c>
      <c r="F201" vm="7373">
        <v>21.66</v>
      </c>
      <c r="G201" vm="7370">
        <v>45579</v>
      </c>
      <c r="H201" vm="7374">
        <v>872.27</v>
      </c>
      <c r="I201" vm="7370">
        <v>45579</v>
      </c>
      <c r="J201" vm="7375">
        <v>144.16999999999999</v>
      </c>
      <c r="K201" vm="7370">
        <v>45579</v>
      </c>
      <c r="L201" vm="7376">
        <v>487.61</v>
      </c>
      <c r="M201" vm="7370">
        <v>45579</v>
      </c>
      <c r="N201" vm="7377">
        <v>53.28</v>
      </c>
      <c r="O201" vm="7370">
        <v>45579</v>
      </c>
      <c r="P201" vm="7378">
        <v>8.2530999999999999</v>
      </c>
      <c r="Q201" vm="7370">
        <v>45579</v>
      </c>
      <c r="R201" vm="7379">
        <v>196.74</v>
      </c>
      <c r="S201" vm="7370">
        <v>45579</v>
      </c>
      <c r="T201" vm="7380">
        <v>139.47</v>
      </c>
      <c r="U201" vm="7370">
        <v>45579</v>
      </c>
      <c r="V201" vm="1640">
        <v>407.72</v>
      </c>
      <c r="W201" vm="7370">
        <v>45579</v>
      </c>
      <c r="X201" vm="7381">
        <v>419.14</v>
      </c>
      <c r="Y201" vm="7370">
        <v>45579</v>
      </c>
      <c r="Z201" vm="7382">
        <v>45.38</v>
      </c>
      <c r="AA201" vm="7370">
        <v>45579</v>
      </c>
      <c r="AB201" vm="7383">
        <v>119.78</v>
      </c>
      <c r="AC201" vm="7370">
        <v>45579</v>
      </c>
      <c r="AD201" vm="2063">
        <v>99.6</v>
      </c>
      <c r="AE201" vm="7370">
        <v>45579</v>
      </c>
      <c r="AF201" vm="7384">
        <v>231.3</v>
      </c>
      <c r="AG201" vm="7370">
        <v>45579</v>
      </c>
      <c r="AH201" vm="7385">
        <v>82.91</v>
      </c>
      <c r="AI201" vm="7370">
        <v>45579</v>
      </c>
      <c r="AJ201" vm="7386">
        <v>67.459999999999994</v>
      </c>
      <c r="AK201" vm="7370">
        <v>45579</v>
      </c>
      <c r="AL201" vm="7387">
        <v>123.16</v>
      </c>
      <c r="AM201" vm="7370">
        <v>45579</v>
      </c>
      <c r="AN201" vm="7388">
        <v>12.41</v>
      </c>
      <c r="AO201" vm="7370">
        <v>45579</v>
      </c>
      <c r="AP201" vm="7389">
        <v>90.93</v>
      </c>
      <c r="AQ201" vm="7370">
        <v>45579</v>
      </c>
      <c r="AR201" vm="364">
        <v>76.510000000000005</v>
      </c>
      <c r="AS201" vm="7370">
        <v>45579</v>
      </c>
      <c r="AT201" vm="7390">
        <v>117.25</v>
      </c>
      <c r="AU201" vm="7370">
        <v>45579</v>
      </c>
      <c r="AV201" vm="1347">
        <v>48.54</v>
      </c>
      <c r="AW201" vm="7370">
        <v>45579</v>
      </c>
      <c r="AX201" vm="2922">
        <v>44.03</v>
      </c>
      <c r="AY201" vm="7370">
        <v>45579</v>
      </c>
      <c r="AZ201" vm="7391">
        <v>80.930000000000007</v>
      </c>
      <c r="BA201" vm="7370">
        <v>45579</v>
      </c>
      <c r="BB201" vm="7392">
        <v>221.7</v>
      </c>
      <c r="BC201" vm="7370">
        <v>45579</v>
      </c>
      <c r="BD201" vm="7393">
        <v>94.44</v>
      </c>
      <c r="BE201" vm="7370">
        <v>45579</v>
      </c>
      <c r="BF201" vm="7394">
        <v>39.130000000000003</v>
      </c>
      <c r="BG201" vm="7370">
        <v>45579</v>
      </c>
      <c r="BH201" vm="7395">
        <v>245.07</v>
      </c>
      <c r="BI201" vm="7370">
        <v>45579</v>
      </c>
      <c r="BJ201" vm="1173">
        <v>41.91</v>
      </c>
      <c r="BK201" vm="7370">
        <v>45579</v>
      </c>
      <c r="BL201" vm="7396">
        <v>43.19</v>
      </c>
      <c r="BM201" vm="7370">
        <v>45579</v>
      </c>
      <c r="BN201" vm="7397">
        <v>118.49</v>
      </c>
      <c r="BO201" vm="7370">
        <v>45579</v>
      </c>
      <c r="BP201" vm="7398">
        <v>176.1</v>
      </c>
      <c r="BQ201" vm="7370">
        <v>45579</v>
      </c>
      <c r="BR201" vm="7399">
        <v>217.6</v>
      </c>
      <c r="BS201" vm="7370">
        <v>45579</v>
      </c>
      <c r="BT201" vm="7400">
        <v>291.64</v>
      </c>
      <c r="BU201" vm="7370">
        <v>45579</v>
      </c>
      <c r="BV201" vm="7401">
        <v>31.22</v>
      </c>
      <c r="BW201" vm="7370">
        <v>45579</v>
      </c>
      <c r="BX201" vm="7402">
        <v>66.89</v>
      </c>
      <c r="BZ201" vm="7370">
        <v>45579</v>
      </c>
      <c r="CA201" vm="7403">
        <v>537.07000000000005</v>
      </c>
      <c r="CB201" vm="7370">
        <v>45579</v>
      </c>
      <c r="CC201" vm="7404">
        <v>122.08</v>
      </c>
      <c r="CD201" vm="7370">
        <v>45579</v>
      </c>
      <c r="CE201" vm="7405">
        <v>110.53</v>
      </c>
      <c r="CF201" vm="7370">
        <v>45579</v>
      </c>
      <c r="CG201" vm="7406">
        <v>56.75</v>
      </c>
      <c r="CH201" vm="7370">
        <v>45579</v>
      </c>
      <c r="CI201" vm="7407">
        <v>197.84</v>
      </c>
    </row>
    <row r="202" spans="1:87">
      <c r="A202" vm="7408">
        <v>45580</v>
      </c>
      <c r="B202" vm="7409">
        <v>21.18</v>
      </c>
      <c r="C202" vm="7408">
        <v>45580</v>
      </c>
      <c r="D202" vm="4188">
        <v>57.67</v>
      </c>
      <c r="E202" vm="7408">
        <v>45580</v>
      </c>
      <c r="F202" vm="7410">
        <v>21.77</v>
      </c>
      <c r="G202" vm="7408">
        <v>45580</v>
      </c>
      <c r="H202" vm="7411">
        <v>730.43</v>
      </c>
      <c r="I202" vm="7408">
        <v>45580</v>
      </c>
      <c r="J202" vm="7412">
        <v>146.41999999999999</v>
      </c>
      <c r="K202" vm="7408">
        <v>45580</v>
      </c>
      <c r="L202" vm="7413">
        <v>478.47</v>
      </c>
      <c r="M202" vm="7408">
        <v>45580</v>
      </c>
      <c r="N202" vm="1689">
        <v>52.24</v>
      </c>
      <c r="O202" vm="7408">
        <v>45580</v>
      </c>
      <c r="P202" vm="7177">
        <v>8.1150000000000002</v>
      </c>
      <c r="Q202" vm="7408">
        <v>45580</v>
      </c>
      <c r="R202" vm="7414">
        <v>195.16</v>
      </c>
      <c r="S202" vm="7408">
        <v>45580</v>
      </c>
      <c r="T202" vm="2479">
        <v>128.4</v>
      </c>
      <c r="U202" vm="7408">
        <v>45580</v>
      </c>
      <c r="V202" vm="7415">
        <v>401.99</v>
      </c>
      <c r="W202" vm="7408">
        <v>45580</v>
      </c>
      <c r="X202" vm="7416">
        <v>418.74</v>
      </c>
      <c r="Y202" vm="7408">
        <v>45580</v>
      </c>
      <c r="Z202" vm="3569">
        <v>44.14</v>
      </c>
      <c r="AA202" vm="7408">
        <v>45580</v>
      </c>
      <c r="AB202" vm="7417">
        <v>117.81</v>
      </c>
      <c r="AC202" vm="7408">
        <v>45580</v>
      </c>
      <c r="AD202" vm="1619">
        <v>95.74</v>
      </c>
      <c r="AE202" vm="7408">
        <v>45580</v>
      </c>
      <c r="AF202" vm="7418">
        <v>233.85</v>
      </c>
      <c r="AG202" vm="7408">
        <v>45580</v>
      </c>
      <c r="AH202" vm="332">
        <v>82.79</v>
      </c>
      <c r="AI202" vm="7408">
        <v>45580</v>
      </c>
      <c r="AJ202" vm="2894">
        <v>65</v>
      </c>
      <c r="AK202" vm="7408">
        <v>45580</v>
      </c>
      <c r="AL202" vm="7419">
        <v>122.74</v>
      </c>
      <c r="AM202" vm="7408">
        <v>45580</v>
      </c>
      <c r="AN202" vm="7420">
        <v>12.04</v>
      </c>
      <c r="AO202" vm="7408">
        <v>45580</v>
      </c>
      <c r="AP202" vm="7421">
        <v>91.82</v>
      </c>
      <c r="AQ202" vm="7408">
        <v>45580</v>
      </c>
      <c r="AR202" vm="7422">
        <v>76.23</v>
      </c>
      <c r="AS202" vm="7408">
        <v>45580</v>
      </c>
      <c r="AT202" vm="7423">
        <v>116.05</v>
      </c>
      <c r="AU202" vm="7408">
        <v>45580</v>
      </c>
      <c r="AV202" vm="1064">
        <v>47.9</v>
      </c>
      <c r="AW202" vm="7408">
        <v>45580</v>
      </c>
      <c r="AX202" vm="7424">
        <v>42.5</v>
      </c>
      <c r="AY202" vm="7408">
        <v>45580</v>
      </c>
      <c r="AZ202" vm="7425">
        <v>77.47</v>
      </c>
      <c r="BA202" vm="7408">
        <v>45580</v>
      </c>
      <c r="BB202" vm="7426">
        <v>229.43</v>
      </c>
      <c r="BC202" vm="7408">
        <v>45580</v>
      </c>
      <c r="BD202" vm="7427">
        <v>91.43</v>
      </c>
      <c r="BE202" vm="7408">
        <v>45580</v>
      </c>
      <c r="BF202" vm="7428">
        <v>38.96</v>
      </c>
      <c r="BG202" vm="7408">
        <v>45580</v>
      </c>
      <c r="BH202" vm="7429">
        <v>245.92</v>
      </c>
      <c r="BI202" vm="7408">
        <v>45580</v>
      </c>
      <c r="BJ202" vm="2171">
        <v>42.14</v>
      </c>
      <c r="BK202" vm="7408">
        <v>45580</v>
      </c>
      <c r="BL202" vm="6344">
        <v>43.74</v>
      </c>
      <c r="BM202" vm="7408">
        <v>45580</v>
      </c>
      <c r="BN202" vm="7430">
        <v>118.59</v>
      </c>
      <c r="BO202" vm="7408">
        <v>45580</v>
      </c>
      <c r="BP202" vm="7431">
        <v>175.9</v>
      </c>
      <c r="BQ202" vm="7408">
        <v>45580</v>
      </c>
      <c r="BR202" vm="7432">
        <v>217.27</v>
      </c>
      <c r="BS202" vm="7408">
        <v>45580</v>
      </c>
      <c r="BT202" vm="7433">
        <v>288.35000000000002</v>
      </c>
      <c r="BU202" vm="7408">
        <v>45580</v>
      </c>
      <c r="BV202" vm="7434">
        <v>29.99</v>
      </c>
      <c r="BW202" vm="7408">
        <v>45580</v>
      </c>
      <c r="BX202" vm="7435">
        <v>67.16</v>
      </c>
      <c r="BZ202" vm="7408">
        <v>45580</v>
      </c>
      <c r="CA202" vm="7436">
        <v>532.98</v>
      </c>
      <c r="CB202" vm="7408">
        <v>45580</v>
      </c>
      <c r="CC202" vm="1334">
        <v>121.08</v>
      </c>
      <c r="CD202" vm="7408">
        <v>45580</v>
      </c>
      <c r="CE202" vm="5948">
        <v>109.61</v>
      </c>
      <c r="CF202" vm="7408">
        <v>45580</v>
      </c>
      <c r="CG202" vm="7437">
        <v>56.28</v>
      </c>
      <c r="CH202" vm="7408">
        <v>45580</v>
      </c>
      <c r="CI202" vm="7438">
        <v>195.84</v>
      </c>
    </row>
    <row r="203" spans="1:87">
      <c r="A203" vm="7439">
        <v>45581</v>
      </c>
      <c r="B203" vm="7440">
        <v>21.67</v>
      </c>
      <c r="C203" vm="7439">
        <v>45581</v>
      </c>
      <c r="D203" vm="7441">
        <v>58.29</v>
      </c>
      <c r="E203" vm="7439">
        <v>45581</v>
      </c>
      <c r="F203" vm="612">
        <v>22.35</v>
      </c>
      <c r="G203" vm="7439">
        <v>45581</v>
      </c>
      <c r="H203" vm="7442">
        <v>683.52</v>
      </c>
      <c r="I203" vm="7439">
        <v>45581</v>
      </c>
      <c r="J203" vm="2449">
        <v>145.04</v>
      </c>
      <c r="K203" vm="7439">
        <v>45581</v>
      </c>
      <c r="L203" vm="7443">
        <v>476.59</v>
      </c>
      <c r="M203" vm="7439">
        <v>45581</v>
      </c>
      <c r="N203" vm="7444">
        <v>51.92</v>
      </c>
      <c r="O203" vm="7439">
        <v>45581</v>
      </c>
      <c r="P203" vm="7445">
        <v>8.2135999999999996</v>
      </c>
      <c r="Q203" vm="7439">
        <v>45581</v>
      </c>
      <c r="R203" vm="7446">
        <v>191.55</v>
      </c>
      <c r="S203" vm="7439">
        <v>45581</v>
      </c>
      <c r="T203" vm="7447">
        <v>130.30000000000001</v>
      </c>
      <c r="U203" vm="7439">
        <v>45581</v>
      </c>
      <c r="V203" vm="7448">
        <v>409.37</v>
      </c>
      <c r="W203" vm="7439">
        <v>45581</v>
      </c>
      <c r="X203" vm="7449">
        <v>416.12</v>
      </c>
      <c r="Y203" vm="7439">
        <v>45581</v>
      </c>
      <c r="Z203" vm="7450">
        <v>45.02</v>
      </c>
      <c r="AA203" vm="7439">
        <v>45581</v>
      </c>
      <c r="AB203" vm="7451">
        <v>118.03</v>
      </c>
      <c r="AC203" vm="7439">
        <v>45581</v>
      </c>
      <c r="AD203" vm="7452">
        <v>98.25</v>
      </c>
      <c r="AE203" vm="7439">
        <v>45581</v>
      </c>
      <c r="AF203" vm="7453">
        <v>231.78</v>
      </c>
      <c r="AG203" vm="7439">
        <v>45581</v>
      </c>
      <c r="AH203" vm="7454">
        <v>84.39</v>
      </c>
      <c r="AI203" vm="7439">
        <v>45581</v>
      </c>
      <c r="AJ203" vm="5213">
        <v>65.02</v>
      </c>
      <c r="AK203" vm="7439">
        <v>45581</v>
      </c>
      <c r="AL203" vm="7455">
        <v>118.9</v>
      </c>
      <c r="AM203" vm="7439">
        <v>45581</v>
      </c>
      <c r="AN203" vm="7456">
        <v>11.98</v>
      </c>
      <c r="AO203" vm="7439">
        <v>45581</v>
      </c>
      <c r="AP203" vm="7457">
        <v>92.88</v>
      </c>
      <c r="AQ203" vm="7439">
        <v>45581</v>
      </c>
      <c r="AR203" vm="67">
        <v>77.3</v>
      </c>
      <c r="AS203" vm="7439">
        <v>45581</v>
      </c>
      <c r="AT203" vm="6698">
        <v>117.82</v>
      </c>
      <c r="AU203" vm="7439">
        <v>45581</v>
      </c>
      <c r="AV203" vm="7458">
        <v>48</v>
      </c>
      <c r="AW203" vm="7439">
        <v>45581</v>
      </c>
      <c r="AX203" vm="3267">
        <v>42.81</v>
      </c>
      <c r="AY203" vm="7439">
        <v>45581</v>
      </c>
      <c r="AZ203" vm="7459">
        <v>82.13</v>
      </c>
      <c r="BA203" vm="7439">
        <v>45581</v>
      </c>
      <c r="BB203" vm="6985">
        <v>227.52</v>
      </c>
      <c r="BC203" vm="7439">
        <v>45581</v>
      </c>
      <c r="BD203" vm="7460">
        <v>90.85</v>
      </c>
      <c r="BE203" vm="7439">
        <v>45581</v>
      </c>
      <c r="BF203" vm="160">
        <v>39.21</v>
      </c>
      <c r="BG203" vm="7439">
        <v>45581</v>
      </c>
      <c r="BH203" vm="7461">
        <v>247.15</v>
      </c>
      <c r="BI203" vm="7439">
        <v>45581</v>
      </c>
      <c r="BJ203" vm="7462">
        <v>42.8</v>
      </c>
      <c r="BK203" vm="7439">
        <v>45581</v>
      </c>
      <c r="BL203" vm="4299">
        <v>43.91</v>
      </c>
      <c r="BM203" vm="7439">
        <v>45581</v>
      </c>
      <c r="BN203" vm="7463">
        <v>119.62</v>
      </c>
      <c r="BO203" vm="7439">
        <v>45581</v>
      </c>
      <c r="BP203" vm="7464">
        <v>174.48</v>
      </c>
      <c r="BQ203" vm="7439">
        <v>45581</v>
      </c>
      <c r="BR203" vm="7465">
        <v>218.96</v>
      </c>
      <c r="BS203" vm="7439">
        <v>45581</v>
      </c>
      <c r="BT203" vm="7466">
        <v>290.86</v>
      </c>
      <c r="BU203" vm="7439">
        <v>45581</v>
      </c>
      <c r="BV203" vm="5746">
        <v>30.29</v>
      </c>
      <c r="BW203" vm="7439">
        <v>45581</v>
      </c>
      <c r="BX203" vm="7467">
        <v>68.14</v>
      </c>
      <c r="BZ203" vm="7439">
        <v>45581</v>
      </c>
      <c r="CA203" vm="7468">
        <v>535.22</v>
      </c>
      <c r="CB203" vm="7439">
        <v>45581</v>
      </c>
      <c r="CC203" vm="7469">
        <v>121.62</v>
      </c>
      <c r="CD203" vm="7439">
        <v>45581</v>
      </c>
      <c r="CE203" vm="3946">
        <v>110.21</v>
      </c>
      <c r="CF203" vm="7439">
        <v>45581</v>
      </c>
      <c r="CG203" vm="4382">
        <v>56.53</v>
      </c>
      <c r="CH203" vm="7439">
        <v>45581</v>
      </c>
      <c r="CI203" vm="7470">
        <v>196.81</v>
      </c>
    </row>
    <row r="204" spans="1:87">
      <c r="A204" vm="7471">
        <v>45582</v>
      </c>
      <c r="B204" vm="7472">
        <v>21.16</v>
      </c>
      <c r="C204" vm="7471">
        <v>45582</v>
      </c>
      <c r="D204" vm="873">
        <v>58.63</v>
      </c>
      <c r="E204" vm="7471">
        <v>45582</v>
      </c>
      <c r="F204" vm="7473">
        <v>23.45</v>
      </c>
      <c r="G204" vm="7471">
        <v>45582</v>
      </c>
      <c r="H204" vm="7474">
        <v>700.6</v>
      </c>
      <c r="I204" vm="7471">
        <v>45582</v>
      </c>
      <c r="J204" vm="7475">
        <v>144.19999999999999</v>
      </c>
      <c r="K204" vm="7471">
        <v>45582</v>
      </c>
      <c r="L204" vm="7476">
        <v>473.73</v>
      </c>
      <c r="M204" vm="7471">
        <v>45582</v>
      </c>
      <c r="N204" vm="7477">
        <v>53.36</v>
      </c>
      <c r="O204" vm="7471">
        <v>45582</v>
      </c>
      <c r="P204" vm="7478">
        <v>8.2234999999999996</v>
      </c>
      <c r="Q204" vm="7471">
        <v>45582</v>
      </c>
      <c r="R204" vm="7479">
        <v>188.76</v>
      </c>
      <c r="S204" vm="7471">
        <v>45582</v>
      </c>
      <c r="T204" vm="7480">
        <v>130.96039999999999</v>
      </c>
      <c r="U204" vm="7471">
        <v>45582</v>
      </c>
      <c r="V204" vm="7481">
        <v>405.14</v>
      </c>
      <c r="W204" vm="7471">
        <v>45582</v>
      </c>
      <c r="X204" vm="7482">
        <v>416.72</v>
      </c>
      <c r="Y204" vm="7471">
        <v>45582</v>
      </c>
      <c r="Z204" vm="7483">
        <v>43.96</v>
      </c>
      <c r="AA204" vm="7471">
        <v>45582</v>
      </c>
      <c r="AB204" vm="7484">
        <v>118.22</v>
      </c>
      <c r="AC204" vm="7471">
        <v>45582</v>
      </c>
      <c r="AD204" vm="7485">
        <v>94.67</v>
      </c>
      <c r="AE204" vm="7471">
        <v>45582</v>
      </c>
      <c r="AF204" vm="6128">
        <v>232.15</v>
      </c>
      <c r="AG204" vm="7471">
        <v>45582</v>
      </c>
      <c r="AH204" vm="7486">
        <v>83.78</v>
      </c>
      <c r="AI204" vm="7471">
        <v>45582</v>
      </c>
      <c r="AJ204" vm="5648">
        <v>63.67</v>
      </c>
      <c r="AK204" vm="7471">
        <v>45582</v>
      </c>
      <c r="AL204" vm="7487">
        <v>119.03</v>
      </c>
      <c r="AM204" vm="7471">
        <v>45582</v>
      </c>
      <c r="AN204" vm="6575">
        <v>12.06</v>
      </c>
      <c r="AO204" vm="7471">
        <v>45582</v>
      </c>
      <c r="AP204" vm="7488">
        <v>92.55</v>
      </c>
      <c r="AQ204" vm="7471">
        <v>45582</v>
      </c>
      <c r="AR204" vm="23">
        <v>77.75</v>
      </c>
      <c r="AS204" vm="7471">
        <v>45582</v>
      </c>
      <c r="AT204" vm="7489">
        <v>117.89</v>
      </c>
      <c r="AU204" vm="7471">
        <v>45582</v>
      </c>
      <c r="AV204" vm="7490">
        <v>48.3</v>
      </c>
      <c r="AW204" vm="7471">
        <v>45582</v>
      </c>
      <c r="AX204" vm="1292">
        <v>41.76</v>
      </c>
      <c r="AY204" vm="7471">
        <v>45582</v>
      </c>
      <c r="AZ204" vm="7491">
        <v>80.260000000000005</v>
      </c>
      <c r="BA204" vm="7471">
        <v>45582</v>
      </c>
      <c r="BB204" vm="7492">
        <v>224.16</v>
      </c>
      <c r="BC204" vm="7471">
        <v>45582</v>
      </c>
      <c r="BD204" vm="7493">
        <v>90.94</v>
      </c>
      <c r="BE204" vm="7471">
        <v>45582</v>
      </c>
      <c r="BF204" vm="7428">
        <v>38.96</v>
      </c>
      <c r="BG204" vm="7471">
        <v>45582</v>
      </c>
      <c r="BH204" vm="7494">
        <v>248.63</v>
      </c>
      <c r="BI204" vm="7471">
        <v>45582</v>
      </c>
      <c r="BJ204" vm="1818">
        <v>42.6</v>
      </c>
      <c r="BK204" vm="7471">
        <v>45582</v>
      </c>
      <c r="BL204" vm="3970">
        <v>43.85</v>
      </c>
      <c r="BM204" vm="7471">
        <v>45582</v>
      </c>
      <c r="BN204" vm="7495">
        <v>122.33</v>
      </c>
      <c r="BO204" vm="7471">
        <v>45582</v>
      </c>
      <c r="BP204" vm="7496">
        <v>174.67</v>
      </c>
      <c r="BQ204" vm="7471">
        <v>45582</v>
      </c>
      <c r="BR204" vm="7497">
        <v>219.55</v>
      </c>
      <c r="BS204" vm="7471">
        <v>45582</v>
      </c>
      <c r="BT204" vm="7498">
        <v>291.11</v>
      </c>
      <c r="BU204" vm="7471">
        <v>45582</v>
      </c>
      <c r="BV204" vm="809">
        <v>30.55</v>
      </c>
      <c r="BW204" vm="7471">
        <v>45582</v>
      </c>
      <c r="BX204" vm="7499">
        <v>67.19</v>
      </c>
      <c r="BZ204" vm="7471">
        <v>45582</v>
      </c>
      <c r="CA204" vm="7500">
        <v>535.29999999999995</v>
      </c>
      <c r="CB204" vm="7471">
        <v>45582</v>
      </c>
      <c r="CC204" vm="7501">
        <v>121.38</v>
      </c>
      <c r="CD204" vm="7471">
        <v>45582</v>
      </c>
      <c r="CE204" vm="7502">
        <v>110.1</v>
      </c>
      <c r="CF204" vm="7471">
        <v>45582</v>
      </c>
      <c r="CG204" vm="2365">
        <v>56.54</v>
      </c>
      <c r="CH204" vm="7471">
        <v>45582</v>
      </c>
      <c r="CI204" vm="7503">
        <v>196.72</v>
      </c>
    </row>
    <row r="205" spans="1:87">
      <c r="A205" vm="7504">
        <v>45583</v>
      </c>
      <c r="B205" vm="7505">
        <v>21.24</v>
      </c>
      <c r="C205" vm="7504">
        <v>45583</v>
      </c>
      <c r="D205" vm="7506">
        <v>56.4</v>
      </c>
      <c r="E205" vm="7504">
        <v>45583</v>
      </c>
      <c r="F205" vm="7507">
        <v>23.85</v>
      </c>
      <c r="G205" vm="7504">
        <v>45583</v>
      </c>
      <c r="H205" vm="7508">
        <v>723.26</v>
      </c>
      <c r="I205" vm="7504">
        <v>45583</v>
      </c>
      <c r="J205" vm="7509">
        <v>144.35</v>
      </c>
      <c r="K205" vm="7504">
        <v>45583</v>
      </c>
      <c r="L205" vm="7510">
        <v>521.15</v>
      </c>
      <c r="M205" vm="7504">
        <v>45583</v>
      </c>
      <c r="N205" vm="7477">
        <v>53.36</v>
      </c>
      <c r="O205" vm="7504">
        <v>45583</v>
      </c>
      <c r="P205" vm="7511">
        <v>8.3024000000000004</v>
      </c>
      <c r="Q205" vm="7504">
        <v>45583</v>
      </c>
      <c r="R205" vm="7512">
        <v>190.01</v>
      </c>
      <c r="S205" vm="7504">
        <v>45583</v>
      </c>
      <c r="T205" vm="6224">
        <v>135.30000000000001</v>
      </c>
      <c r="U205" vm="7504">
        <v>45583</v>
      </c>
      <c r="V205" vm="7513">
        <v>408.73</v>
      </c>
      <c r="W205" vm="7504">
        <v>45583</v>
      </c>
      <c r="X205" vm="7514">
        <v>418.16</v>
      </c>
      <c r="Y205" vm="7504">
        <v>45583</v>
      </c>
      <c r="Z205" vm="6793">
        <v>43.88</v>
      </c>
      <c r="AA205" vm="7504">
        <v>45583</v>
      </c>
      <c r="AB205" vm="7192">
        <v>118.09</v>
      </c>
      <c r="AC205" vm="7504">
        <v>45583</v>
      </c>
      <c r="AD205" vm="5981">
        <v>95.14</v>
      </c>
      <c r="AE205" vm="7504">
        <v>45583</v>
      </c>
      <c r="AF205" vm="7515">
        <v>235</v>
      </c>
      <c r="AG205" vm="7504">
        <v>45583</v>
      </c>
      <c r="AH205" vm="7516">
        <v>84.38</v>
      </c>
      <c r="AI205" vm="7504">
        <v>45583</v>
      </c>
      <c r="AJ205" vm="7517">
        <v>60.34</v>
      </c>
      <c r="AK205" vm="7504">
        <v>45583</v>
      </c>
      <c r="AL205" vm="7518">
        <v>119.54</v>
      </c>
      <c r="AM205" vm="7504">
        <v>45583</v>
      </c>
      <c r="AN205" vm="7519">
        <v>13.46</v>
      </c>
      <c r="AO205" vm="7504">
        <v>45583</v>
      </c>
      <c r="AP205" vm="7427">
        <v>91.43</v>
      </c>
      <c r="AQ205" vm="7504">
        <v>45583</v>
      </c>
      <c r="AR205" vm="7520">
        <v>76.67</v>
      </c>
      <c r="AS205" vm="7504">
        <v>45583</v>
      </c>
      <c r="AT205" vm="7521">
        <v>119.39</v>
      </c>
      <c r="AU205" vm="7504">
        <v>45583</v>
      </c>
      <c r="AV205" vm="7522">
        <v>47.68</v>
      </c>
      <c r="AW205" vm="7504">
        <v>45583</v>
      </c>
      <c r="AX205" vm="7523">
        <v>42.86</v>
      </c>
      <c r="AY205" vm="7504">
        <v>45583</v>
      </c>
      <c r="AZ205" vm="7524">
        <v>81.05</v>
      </c>
      <c r="BA205" vm="7504">
        <v>45583</v>
      </c>
      <c r="BB205" vm="7525">
        <v>226.3</v>
      </c>
      <c r="BC205" vm="7504">
        <v>45583</v>
      </c>
      <c r="BD205" vm="7526">
        <v>90.04</v>
      </c>
      <c r="BE205" vm="7504">
        <v>45583</v>
      </c>
      <c r="BF205" vm="7527">
        <v>38.549999999999997</v>
      </c>
      <c r="BG205" vm="7504">
        <v>45583</v>
      </c>
      <c r="BH205" vm="7528">
        <v>251.27</v>
      </c>
      <c r="BI205" vm="7504">
        <v>45583</v>
      </c>
      <c r="BJ205" vm="2209">
        <v>42.32</v>
      </c>
      <c r="BK205" vm="7504">
        <v>45583</v>
      </c>
      <c r="BL205" vm="7529">
        <v>43.99</v>
      </c>
      <c r="BM205" vm="7504">
        <v>45583</v>
      </c>
      <c r="BN205" vm="7530">
        <v>122</v>
      </c>
      <c r="BO205" vm="7504">
        <v>45583</v>
      </c>
      <c r="BP205" vm="7531">
        <v>175.06</v>
      </c>
      <c r="BQ205" vm="7504">
        <v>45583</v>
      </c>
      <c r="BR205" vm="7532">
        <v>222.02</v>
      </c>
      <c r="BS205" vm="7504">
        <v>45583</v>
      </c>
      <c r="BT205" vm="7533">
        <v>292.94</v>
      </c>
      <c r="BU205" vm="7504">
        <v>45583</v>
      </c>
      <c r="BV205" vm="4434">
        <v>30.37</v>
      </c>
      <c r="BW205" vm="7504">
        <v>45583</v>
      </c>
      <c r="BX205" vm="2341">
        <v>68</v>
      </c>
      <c r="BZ205" vm="7504">
        <v>45583</v>
      </c>
      <c r="CA205" vm="7534">
        <v>537.36</v>
      </c>
      <c r="CB205" vm="7504">
        <v>45583</v>
      </c>
      <c r="CC205" vm="7535">
        <v>121.71</v>
      </c>
      <c r="CD205" vm="7504">
        <v>45583</v>
      </c>
      <c r="CE205" vm="6403">
        <v>110.41</v>
      </c>
      <c r="CF205" vm="7504">
        <v>45583</v>
      </c>
      <c r="CG205" vm="7536">
        <v>56.69</v>
      </c>
      <c r="CH205" vm="7504">
        <v>45583</v>
      </c>
      <c r="CI205" vm="6148">
        <v>197.78</v>
      </c>
    </row>
    <row r="206" spans="1:87">
      <c r="A206" vm="7537">
        <v>45586</v>
      </c>
      <c r="B206" vm="7538">
        <v>21.02</v>
      </c>
      <c r="C206" vm="7537">
        <v>45586</v>
      </c>
      <c r="D206" vm="7539">
        <v>56.13</v>
      </c>
      <c r="E206" vm="7537">
        <v>45586</v>
      </c>
      <c r="F206" vm="7540">
        <v>23.76</v>
      </c>
      <c r="G206" vm="7537">
        <v>45586</v>
      </c>
      <c r="H206" vm="7541">
        <v>714.1</v>
      </c>
      <c r="I206" vm="7537">
        <v>45586</v>
      </c>
      <c r="J206" vm="7542">
        <v>145.71</v>
      </c>
      <c r="K206" vm="7537">
        <v>45586</v>
      </c>
      <c r="L206" vm="7543">
        <v>518.86</v>
      </c>
      <c r="M206" vm="7537">
        <v>45586</v>
      </c>
      <c r="N206" vm="282">
        <v>52.73</v>
      </c>
      <c r="O206" vm="7537">
        <v>45586</v>
      </c>
      <c r="P206" vm="7378">
        <v>8.2530999999999999</v>
      </c>
      <c r="Q206" vm="7537">
        <v>45586</v>
      </c>
      <c r="R206" vm="7544">
        <v>187.96</v>
      </c>
      <c r="S206" vm="7537">
        <v>45586</v>
      </c>
      <c r="T206" vm="7545">
        <v>132.4573</v>
      </c>
      <c r="U206" vm="7537">
        <v>45586</v>
      </c>
      <c r="V206" vm="7546">
        <v>406.96</v>
      </c>
      <c r="W206" vm="7537">
        <v>45586</v>
      </c>
      <c r="X206" vm="4392">
        <v>418.78</v>
      </c>
      <c r="Y206" vm="7537">
        <v>45586</v>
      </c>
      <c r="Z206" vm="7547">
        <v>43.95</v>
      </c>
      <c r="AA206" vm="7537">
        <v>45586</v>
      </c>
      <c r="AB206" vm="7548">
        <v>117.33</v>
      </c>
      <c r="AC206" vm="7537">
        <v>45586</v>
      </c>
      <c r="AD206" vm="7549">
        <v>93.84</v>
      </c>
      <c r="AE206" vm="7537">
        <v>45586</v>
      </c>
      <c r="AF206" vm="7550">
        <v>236.48</v>
      </c>
      <c r="AG206" vm="7537">
        <v>45586</v>
      </c>
      <c r="AH206" vm="7551">
        <v>84.03</v>
      </c>
      <c r="AI206" vm="7537">
        <v>45586</v>
      </c>
      <c r="AJ206" vm="3602">
        <v>58.17</v>
      </c>
      <c r="AK206" vm="7537">
        <v>45586</v>
      </c>
      <c r="AL206" vm="7552">
        <v>119.56</v>
      </c>
      <c r="AM206" vm="7537">
        <v>45586</v>
      </c>
      <c r="AN206" vm="7553">
        <v>13.23</v>
      </c>
      <c r="AO206" vm="7537">
        <v>45586</v>
      </c>
      <c r="AP206" vm="7554">
        <v>90.19</v>
      </c>
      <c r="AQ206" vm="7537">
        <v>45586</v>
      </c>
      <c r="AR206" vm="7555">
        <v>75.88</v>
      </c>
      <c r="AS206" vm="7537">
        <v>45586</v>
      </c>
      <c r="AT206" vm="7556">
        <v>116.99</v>
      </c>
      <c r="AU206" vm="7537">
        <v>45586</v>
      </c>
      <c r="AV206" vm="7557">
        <v>47.31</v>
      </c>
      <c r="AW206" vm="7537">
        <v>45586</v>
      </c>
      <c r="AX206" vm="1615">
        <v>42.38</v>
      </c>
      <c r="AY206" vm="7537">
        <v>45586</v>
      </c>
      <c r="AZ206" vm="7558">
        <v>79.47</v>
      </c>
      <c r="BA206" vm="7537">
        <v>45586</v>
      </c>
      <c r="BB206" vm="7559">
        <v>221.47</v>
      </c>
      <c r="BC206" vm="7537">
        <v>45586</v>
      </c>
      <c r="BD206" vm="7560">
        <v>89.26</v>
      </c>
      <c r="BE206" vm="7537">
        <v>45586</v>
      </c>
      <c r="BF206" vm="6257">
        <v>38.159999999999997</v>
      </c>
      <c r="BG206" vm="7537">
        <v>45586</v>
      </c>
      <c r="BH206" vm="5259">
        <v>251.22</v>
      </c>
      <c r="BI206" vm="7537">
        <v>45586</v>
      </c>
      <c r="BJ206" vm="1292">
        <v>41.76</v>
      </c>
      <c r="BK206" vm="7537">
        <v>45586</v>
      </c>
      <c r="BL206" vm="7561">
        <v>43.7</v>
      </c>
      <c r="BM206" vm="7537">
        <v>45586</v>
      </c>
      <c r="BN206" vm="1442">
        <v>120.93</v>
      </c>
      <c r="BO206" vm="7537">
        <v>45586</v>
      </c>
      <c r="BP206" vm="2497">
        <v>175.01</v>
      </c>
      <c r="BQ206" vm="7537">
        <v>45586</v>
      </c>
      <c r="BR206" vm="7562">
        <v>221.5</v>
      </c>
      <c r="BS206" vm="7537">
        <v>45586</v>
      </c>
      <c r="BT206" vm="7563">
        <v>291.29000000000002</v>
      </c>
      <c r="BU206" vm="7537">
        <v>45586</v>
      </c>
      <c r="BV206" vm="7564">
        <v>30.11</v>
      </c>
      <c r="BW206" vm="7537">
        <v>45586</v>
      </c>
      <c r="BX206" vm="7565">
        <v>67.03</v>
      </c>
      <c r="BZ206" vm="7537">
        <v>45586</v>
      </c>
      <c r="CA206" vm="7566">
        <v>536.53</v>
      </c>
      <c r="CB206" vm="7537">
        <v>45586</v>
      </c>
      <c r="CC206" vm="7567">
        <v>121.26</v>
      </c>
      <c r="CD206" vm="7537">
        <v>45586</v>
      </c>
      <c r="CE206" vm="7568">
        <v>110.31</v>
      </c>
      <c r="CF206" vm="7537">
        <v>45586</v>
      </c>
      <c r="CG206" vm="7569">
        <v>56.64</v>
      </c>
      <c r="CH206" vm="7537">
        <v>45586</v>
      </c>
      <c r="CI206" vm="7570">
        <v>197.18</v>
      </c>
    </row>
    <row r="207" spans="1:87">
      <c r="A207" vm="7571">
        <v>45587</v>
      </c>
      <c r="B207" vm="7572">
        <v>21.46</v>
      </c>
      <c r="C207" vm="7571">
        <v>45587</v>
      </c>
      <c r="D207" vm="941">
        <v>55.69</v>
      </c>
      <c r="E207" vm="7571">
        <v>45587</v>
      </c>
      <c r="F207" vm="7573">
        <v>23.16</v>
      </c>
      <c r="G207" vm="7571">
        <v>45587</v>
      </c>
      <c r="H207" vm="7574">
        <v>720.91</v>
      </c>
      <c r="I207" vm="7571">
        <v>45587</v>
      </c>
      <c r="J207" vm="7575">
        <v>145.72</v>
      </c>
      <c r="K207" vm="7571">
        <v>45587</v>
      </c>
      <c r="L207" vm="7576">
        <v>517.5</v>
      </c>
      <c r="M207" vm="7571">
        <v>45587</v>
      </c>
      <c r="N207" vm="7577">
        <v>52.37</v>
      </c>
      <c r="O207" vm="7571">
        <v>45587</v>
      </c>
      <c r="P207" vm="7578">
        <v>8.1742000000000008</v>
      </c>
      <c r="Q207" vm="7571">
        <v>45587</v>
      </c>
      <c r="R207" vm="7579">
        <v>186.16</v>
      </c>
      <c r="S207" vm="7571">
        <v>45587</v>
      </c>
      <c r="T207" vm="7580">
        <v>133.44999999999999</v>
      </c>
      <c r="U207" vm="7571">
        <v>45587</v>
      </c>
      <c r="V207" vm="7581">
        <v>406.65</v>
      </c>
      <c r="W207" vm="7571">
        <v>45587</v>
      </c>
      <c r="X207" vm="7582">
        <v>427.51</v>
      </c>
      <c r="Y207" vm="7571">
        <v>45587</v>
      </c>
      <c r="Z207" vm="7583">
        <v>44.07</v>
      </c>
      <c r="AA207" vm="7571">
        <v>45587</v>
      </c>
      <c r="AB207" vm="6928">
        <v>116.47</v>
      </c>
      <c r="AC207" vm="7571">
        <v>45587</v>
      </c>
      <c r="AD207" vm="7584">
        <v>96.46</v>
      </c>
      <c r="AE207" vm="7571">
        <v>45587</v>
      </c>
      <c r="AF207" vm="7585">
        <v>235.86</v>
      </c>
      <c r="AG207" vm="7571">
        <v>45587</v>
      </c>
      <c r="AH207" vm="7586">
        <v>83.7</v>
      </c>
      <c r="AI207" vm="7571">
        <v>45587</v>
      </c>
      <c r="AJ207" vm="573">
        <v>56.85</v>
      </c>
      <c r="AK207" vm="7571">
        <v>45587</v>
      </c>
      <c r="AL207" vm="7587">
        <v>115.5</v>
      </c>
      <c r="AM207" vm="7571">
        <v>45587</v>
      </c>
      <c r="AN207" vm="7588">
        <v>12.79</v>
      </c>
      <c r="AO207" vm="7571">
        <v>45587</v>
      </c>
      <c r="AP207" vm="7589">
        <v>89.86</v>
      </c>
      <c r="AQ207" vm="7571">
        <v>45587</v>
      </c>
      <c r="AR207" vm="7590">
        <v>75.91</v>
      </c>
      <c r="AS207" vm="7571">
        <v>45587</v>
      </c>
      <c r="AT207" vm="7353">
        <v>116.12</v>
      </c>
      <c r="AU207" vm="7571">
        <v>45587</v>
      </c>
      <c r="AV207" vm="1468">
        <v>48.12</v>
      </c>
      <c r="AW207" vm="7571">
        <v>45587</v>
      </c>
      <c r="AX207" vm="7591">
        <v>43.05</v>
      </c>
      <c r="AY207" vm="7571">
        <v>45587</v>
      </c>
      <c r="AZ207" vm="7592">
        <v>79.650000000000006</v>
      </c>
      <c r="BA207" vm="7571">
        <v>45587</v>
      </c>
      <c r="BB207" vm="7593">
        <v>221.46</v>
      </c>
      <c r="BC207" vm="7571">
        <v>45587</v>
      </c>
      <c r="BD207" vm="7021">
        <v>87.59</v>
      </c>
      <c r="BE207" vm="7571">
        <v>45587</v>
      </c>
      <c r="BF207" vm="7594">
        <v>38</v>
      </c>
      <c r="BG207" vm="7571">
        <v>45587</v>
      </c>
      <c r="BH207" vm="7595">
        <v>253.93</v>
      </c>
      <c r="BI207" vm="7571">
        <v>45587</v>
      </c>
      <c r="BJ207" vm="4407">
        <v>42.3</v>
      </c>
      <c r="BK207" vm="7571">
        <v>45587</v>
      </c>
      <c r="BL207" vm="7596">
        <v>41.5</v>
      </c>
      <c r="BM207" vm="7571">
        <v>45587</v>
      </c>
      <c r="BN207" vm="7597">
        <v>120.06</v>
      </c>
      <c r="BO207" vm="7571">
        <v>45587</v>
      </c>
      <c r="BP207" vm="7598">
        <v>174.37</v>
      </c>
      <c r="BQ207" vm="7571">
        <v>45587</v>
      </c>
      <c r="BR207" vm="7599">
        <v>222.35</v>
      </c>
      <c r="BS207" vm="7571">
        <v>45587</v>
      </c>
      <c r="BT207" vm="7600">
        <v>288.33</v>
      </c>
      <c r="BU207" vm="7571">
        <v>45587</v>
      </c>
      <c r="BV207" vm="7601">
        <v>30.2163</v>
      </c>
      <c r="BW207" vm="7571">
        <v>45587</v>
      </c>
      <c r="BX207" vm="7602">
        <v>66.290000000000006</v>
      </c>
      <c r="BZ207" vm="7571">
        <v>45587</v>
      </c>
      <c r="CA207" vm="7603">
        <v>536.16</v>
      </c>
      <c r="CB207" vm="7571">
        <v>45587</v>
      </c>
      <c r="CC207" vm="7604">
        <v>120.77</v>
      </c>
      <c r="CD207" vm="7571">
        <v>45587</v>
      </c>
      <c r="CE207" vm="7605">
        <v>110.32</v>
      </c>
      <c r="CF207" vm="7571">
        <v>45587</v>
      </c>
      <c r="CG207" vm="7569">
        <v>56.64</v>
      </c>
      <c r="CH207" vm="7571">
        <v>45587</v>
      </c>
      <c r="CI207" vm="7606">
        <v>196.8603</v>
      </c>
    </row>
    <row r="208" spans="1:87">
      <c r="A208" vm="7607">
        <v>45588</v>
      </c>
      <c r="B208" vm="7608">
        <v>21.34</v>
      </c>
      <c r="C208" vm="7607">
        <v>45588</v>
      </c>
      <c r="D208" vm="7609">
        <v>56.08</v>
      </c>
      <c r="E208" vm="7607">
        <v>45588</v>
      </c>
      <c r="F208" vm="2276">
        <v>23.05</v>
      </c>
      <c r="G208" vm="7607">
        <v>45588</v>
      </c>
      <c r="H208" vm="7610">
        <v>708.62</v>
      </c>
      <c r="I208" vm="7607">
        <v>45588</v>
      </c>
      <c r="J208" vm="7611">
        <v>144.86000000000001</v>
      </c>
      <c r="K208" vm="7607">
        <v>45588</v>
      </c>
      <c r="L208" vm="7612">
        <v>512.58000000000004</v>
      </c>
      <c r="M208" vm="7607">
        <v>45588</v>
      </c>
      <c r="N208" vm="7613">
        <v>51.55</v>
      </c>
      <c r="O208" vm="7607">
        <v>45588</v>
      </c>
      <c r="P208" vm="7445">
        <v>8.2135999999999996</v>
      </c>
      <c r="Q208" vm="7607">
        <v>45588</v>
      </c>
      <c r="R208" vm="7614">
        <v>181.01</v>
      </c>
      <c r="S208" vm="7607">
        <v>45588</v>
      </c>
      <c r="T208" vm="7615">
        <v>132.03</v>
      </c>
      <c r="U208" vm="7607">
        <v>45588</v>
      </c>
      <c r="V208" vm="7616">
        <v>408.64</v>
      </c>
      <c r="W208" vm="7607">
        <v>45588</v>
      </c>
      <c r="X208" vm="7617">
        <v>424.6</v>
      </c>
      <c r="Y208" vm="7607">
        <v>45588</v>
      </c>
      <c r="Z208" vm="7618">
        <v>44.8</v>
      </c>
      <c r="AA208" vm="7607">
        <v>45588</v>
      </c>
      <c r="AB208" vm="7619">
        <v>115.74</v>
      </c>
      <c r="AC208" vm="7607">
        <v>45588</v>
      </c>
      <c r="AD208" vm="7620">
        <v>93.96</v>
      </c>
      <c r="AE208" vm="7607">
        <v>45588</v>
      </c>
      <c r="AF208" vm="7621">
        <v>230.76</v>
      </c>
      <c r="AG208" vm="7607">
        <v>45588</v>
      </c>
      <c r="AH208" vm="7622">
        <v>84.96</v>
      </c>
      <c r="AI208" vm="7607">
        <v>45588</v>
      </c>
      <c r="AJ208" vm="1522">
        <v>56.78</v>
      </c>
      <c r="AK208" vm="7607">
        <v>45588</v>
      </c>
      <c r="AL208" vm="7623">
        <v>113.61</v>
      </c>
      <c r="AM208" vm="7607">
        <v>45588</v>
      </c>
      <c r="AN208" vm="7624">
        <v>12.29</v>
      </c>
      <c r="AO208" vm="7607">
        <v>45588</v>
      </c>
      <c r="AP208" vm="7427">
        <v>91.43</v>
      </c>
      <c r="AQ208" vm="7607">
        <v>45588</v>
      </c>
      <c r="AR208" vm="7625">
        <v>76.37</v>
      </c>
      <c r="AS208" vm="7607">
        <v>45588</v>
      </c>
      <c r="AT208" vm="7626">
        <v>117.01</v>
      </c>
      <c r="AU208" vm="7607">
        <v>45588</v>
      </c>
      <c r="AV208" vm="7627">
        <v>47.77</v>
      </c>
      <c r="AW208" vm="7607">
        <v>45588</v>
      </c>
      <c r="AX208" vm="7020">
        <v>42.51</v>
      </c>
      <c r="AY208" vm="7607">
        <v>45588</v>
      </c>
      <c r="AZ208" vm="7628">
        <v>78.55</v>
      </c>
      <c r="BA208" vm="7607">
        <v>45588</v>
      </c>
      <c r="BB208" vm="7629">
        <v>226.27</v>
      </c>
      <c r="BC208" vm="7607">
        <v>45588</v>
      </c>
      <c r="BD208" vm="7630">
        <v>87.79</v>
      </c>
      <c r="BE208" vm="7607">
        <v>45588</v>
      </c>
      <c r="BF208" vm="4288">
        <v>37.979999999999997</v>
      </c>
      <c r="BG208" vm="7607">
        <v>45588</v>
      </c>
      <c r="BH208" vm="7631">
        <v>250.87</v>
      </c>
      <c r="BI208" vm="7607">
        <v>45588</v>
      </c>
      <c r="BJ208" vm="1575">
        <v>42.34</v>
      </c>
      <c r="BK208" vm="7607">
        <v>45588</v>
      </c>
      <c r="BL208" vm="7523">
        <v>42.86</v>
      </c>
      <c r="BM208" vm="7607">
        <v>45588</v>
      </c>
      <c r="BN208" vm="6831">
        <v>119.85</v>
      </c>
      <c r="BO208" vm="7607">
        <v>45588</v>
      </c>
      <c r="BP208" vm="80">
        <v>172.95</v>
      </c>
      <c r="BQ208" vm="7607">
        <v>45588</v>
      </c>
      <c r="BR208" vm="3043">
        <v>220.34</v>
      </c>
      <c r="BS208" vm="7607">
        <v>45588</v>
      </c>
      <c r="BT208" vm="7632">
        <v>284.43</v>
      </c>
      <c r="BU208" vm="7607">
        <v>45588</v>
      </c>
      <c r="BV208" vm="7633">
        <v>29.83</v>
      </c>
      <c r="BW208" vm="7607">
        <v>45588</v>
      </c>
      <c r="BX208" vm="7634">
        <v>66.44</v>
      </c>
      <c r="BZ208" vm="7607">
        <v>45588</v>
      </c>
      <c r="CA208" vm="7635">
        <v>531.27</v>
      </c>
      <c r="CB208" vm="7607">
        <v>45588</v>
      </c>
      <c r="CC208" vm="7636">
        <v>119.87</v>
      </c>
      <c r="CD208" vm="7607">
        <v>45588</v>
      </c>
      <c r="CE208" vm="7637">
        <v>109.35</v>
      </c>
      <c r="CF208" vm="7607">
        <v>45588</v>
      </c>
      <c r="CG208" vm="2609">
        <v>56.19</v>
      </c>
      <c r="CH208" vm="7607">
        <v>45588</v>
      </c>
      <c r="CI208" vm="7638">
        <v>194.83580000000001</v>
      </c>
    </row>
    <row r="209" spans="1:87">
      <c r="A209" vm="7639">
        <v>45589</v>
      </c>
      <c r="B209" vm="7640">
        <v>21.41</v>
      </c>
      <c r="C209" vm="7639">
        <v>45589</v>
      </c>
      <c r="D209" vm="4601">
        <v>56.5</v>
      </c>
      <c r="E209" vm="7639">
        <v>45589</v>
      </c>
      <c r="F209" vm="7641">
        <v>23.36</v>
      </c>
      <c r="G209" vm="7639">
        <v>45589</v>
      </c>
      <c r="H209" vm="7642">
        <v>710.81</v>
      </c>
      <c r="I209" vm="7639">
        <v>45589</v>
      </c>
      <c r="J209" vm="7643">
        <v>145.03</v>
      </c>
      <c r="K209" vm="7639">
        <v>45589</v>
      </c>
      <c r="L209" vm="7644">
        <v>511.63</v>
      </c>
      <c r="M209" vm="7639">
        <v>45589</v>
      </c>
      <c r="N209" vm="7645">
        <v>52</v>
      </c>
      <c r="O209" vm="7639">
        <v>45589</v>
      </c>
      <c r="P209" vm="7578">
        <v>8.1742000000000008</v>
      </c>
      <c r="Q209" vm="7639">
        <v>45589</v>
      </c>
      <c r="R209" vm="7646">
        <v>183.93</v>
      </c>
      <c r="S209" vm="7639">
        <v>45589</v>
      </c>
      <c r="T209" vm="7647">
        <v>135.80000000000001</v>
      </c>
      <c r="U209" vm="7639">
        <v>45589</v>
      </c>
      <c r="V209" vm="7648">
        <v>411.07</v>
      </c>
      <c r="W209" vm="7639">
        <v>45589</v>
      </c>
      <c r="X209" vm="7649">
        <v>424.73</v>
      </c>
      <c r="Y209" vm="7639">
        <v>45589</v>
      </c>
      <c r="Z209" vm="7088">
        <v>44.11</v>
      </c>
      <c r="AA209" vm="7639">
        <v>45589</v>
      </c>
      <c r="AB209" vm="366">
        <v>113.92</v>
      </c>
      <c r="AC209" vm="7639">
        <v>45589</v>
      </c>
      <c r="AD209" vm="7650">
        <v>95.15</v>
      </c>
      <c r="AE209" vm="7639">
        <v>45589</v>
      </c>
      <c r="AF209" vm="7651">
        <v>230.57</v>
      </c>
      <c r="AG209" vm="7639">
        <v>45589</v>
      </c>
      <c r="AH209" vm="7652">
        <v>82.81</v>
      </c>
      <c r="AI209" vm="7639">
        <v>45589</v>
      </c>
      <c r="AJ209" vm="7653">
        <v>56.12</v>
      </c>
      <c r="AK209" vm="7639">
        <v>45589</v>
      </c>
      <c r="AL209" vm="7654">
        <v>114.92</v>
      </c>
      <c r="AM209" vm="7639">
        <v>45589</v>
      </c>
      <c r="AN209" vm="7655">
        <v>12.58</v>
      </c>
      <c r="AO209" vm="7639">
        <v>45589</v>
      </c>
      <c r="AP209" vm="7656">
        <v>91.87</v>
      </c>
      <c r="AQ209" vm="7639">
        <v>45589</v>
      </c>
      <c r="AR209" vm="7657">
        <v>76.5</v>
      </c>
      <c r="AS209" vm="7639">
        <v>45589</v>
      </c>
      <c r="AT209" vm="7658">
        <v>116.54</v>
      </c>
      <c r="AU209" vm="7639">
        <v>45589</v>
      </c>
      <c r="AV209" vm="7659">
        <v>47.8</v>
      </c>
      <c r="AW209" vm="7639">
        <v>45589</v>
      </c>
      <c r="AX209" vm="7660">
        <v>42.88</v>
      </c>
      <c r="AY209" vm="7639">
        <v>45589</v>
      </c>
      <c r="AZ209" vm="7661">
        <v>83.57</v>
      </c>
      <c r="BA209" vm="7639">
        <v>45589</v>
      </c>
      <c r="BB209" vm="7662">
        <v>225.93</v>
      </c>
      <c r="BC209" vm="7639">
        <v>45589</v>
      </c>
      <c r="BD209" vm="7663">
        <v>88.63</v>
      </c>
      <c r="BE209" vm="7639">
        <v>45589</v>
      </c>
      <c r="BF209" vm="7664">
        <v>37.74</v>
      </c>
      <c r="BG209" vm="7639">
        <v>45589</v>
      </c>
      <c r="BH209" vm="7665">
        <v>252.8</v>
      </c>
      <c r="BI209" vm="7639">
        <v>45589</v>
      </c>
      <c r="BJ209" vm="7666">
        <v>42.65</v>
      </c>
      <c r="BK209" vm="7639">
        <v>45589</v>
      </c>
      <c r="BL209" vm="7667">
        <v>41.86</v>
      </c>
      <c r="BM209" vm="7639">
        <v>45589</v>
      </c>
      <c r="BN209" vm="7668">
        <v>120.46</v>
      </c>
      <c r="BO209" vm="7639">
        <v>45589</v>
      </c>
      <c r="BP209" vm="7669">
        <v>172.16</v>
      </c>
      <c r="BQ209" vm="7639">
        <v>45589</v>
      </c>
      <c r="BR209" vm="7670">
        <v>209.1</v>
      </c>
      <c r="BS209" vm="7639">
        <v>45589</v>
      </c>
      <c r="BT209" vm="7671">
        <v>286.76</v>
      </c>
      <c r="BU209" vm="7639">
        <v>45589</v>
      </c>
      <c r="BV209" vm="7434">
        <v>29.99</v>
      </c>
      <c r="BW209" vm="7639">
        <v>45589</v>
      </c>
      <c r="BX209" vm="7672">
        <v>66.34</v>
      </c>
      <c r="BZ209" vm="7639">
        <v>45589</v>
      </c>
      <c r="CA209" vm="7673">
        <v>532.47</v>
      </c>
      <c r="CB209" vm="7639">
        <v>45589</v>
      </c>
      <c r="CC209" vm="7674">
        <v>120.28</v>
      </c>
      <c r="CD209" vm="7639">
        <v>45589</v>
      </c>
      <c r="CE209" vm="7675">
        <v>109.82</v>
      </c>
      <c r="CF209" vm="7639">
        <v>45589</v>
      </c>
      <c r="CG209" vm="7676">
        <v>56.34</v>
      </c>
      <c r="CH209" vm="7639">
        <v>45589</v>
      </c>
      <c r="CI209" vm="7677">
        <v>195.36709999999999</v>
      </c>
    </row>
    <row r="210" spans="1:87">
      <c r="A210" vm="7678">
        <v>45590</v>
      </c>
      <c r="B210" vm="7572">
        <v>21.46</v>
      </c>
      <c r="C210" vm="7678">
        <v>45590</v>
      </c>
      <c r="D210" vm="7679">
        <v>56.56</v>
      </c>
      <c r="E210" vm="7678">
        <v>45590</v>
      </c>
      <c r="F210" vm="7680">
        <v>22.97</v>
      </c>
      <c r="G210" vm="7678">
        <v>45590</v>
      </c>
      <c r="H210" vm="7681">
        <v>711.7</v>
      </c>
      <c r="I210" vm="7678">
        <v>45590</v>
      </c>
      <c r="J210" vm="7682">
        <v>145.19999999999999</v>
      </c>
      <c r="K210" vm="7678">
        <v>45590</v>
      </c>
      <c r="L210" vm="7683">
        <v>511.27</v>
      </c>
      <c r="M210" vm="7678">
        <v>45590</v>
      </c>
      <c r="N210" vm="7645">
        <v>52</v>
      </c>
      <c r="O210" vm="7678">
        <v>45590</v>
      </c>
      <c r="P210" vm="7684">
        <v>8.1545000000000005</v>
      </c>
      <c r="Q210" vm="7678">
        <v>45590</v>
      </c>
      <c r="R210" vm="7685">
        <v>184.96</v>
      </c>
      <c r="S210" vm="7678">
        <v>45590</v>
      </c>
      <c r="T210" vm="7686">
        <v>134.76</v>
      </c>
      <c r="U210" vm="7678">
        <v>45590</v>
      </c>
      <c r="V210" vm="7687">
        <v>407.93</v>
      </c>
      <c r="W210" vm="7678">
        <v>45590</v>
      </c>
      <c r="X210" vm="7688">
        <v>428.15</v>
      </c>
      <c r="Y210" vm="7678">
        <v>45590</v>
      </c>
      <c r="Z210" vm="7689">
        <v>45.47</v>
      </c>
      <c r="AA210" vm="7678">
        <v>45590</v>
      </c>
      <c r="AB210" vm="7690">
        <v>113.38</v>
      </c>
      <c r="AC210" vm="7678">
        <v>45590</v>
      </c>
      <c r="AD210" vm="7691">
        <v>93.51</v>
      </c>
      <c r="AE210" vm="7678">
        <v>45590</v>
      </c>
      <c r="AF210" vm="7692">
        <v>231.41</v>
      </c>
      <c r="AG210" vm="7678">
        <v>45590</v>
      </c>
      <c r="AH210" vm="7693">
        <v>81.430000000000007</v>
      </c>
      <c r="AI210" vm="7678">
        <v>45590</v>
      </c>
      <c r="AJ210" vm="3340">
        <v>56.49</v>
      </c>
      <c r="AK210" vm="7678">
        <v>45590</v>
      </c>
      <c r="AL210" vm="7694">
        <v>116.04</v>
      </c>
      <c r="AM210" vm="7678">
        <v>45590</v>
      </c>
      <c r="AN210" vm="7695">
        <v>13.04</v>
      </c>
      <c r="AO210" vm="7678">
        <v>45590</v>
      </c>
      <c r="AP210" vm="7696">
        <v>90.38</v>
      </c>
      <c r="AQ210" vm="7678">
        <v>45590</v>
      </c>
      <c r="AR210" vm="7697">
        <v>75.2</v>
      </c>
      <c r="AS210" vm="7678">
        <v>45590</v>
      </c>
      <c r="AT210" vm="5051">
        <v>114.22</v>
      </c>
      <c r="AU210" vm="7678">
        <v>45590</v>
      </c>
      <c r="AV210" vm="7698">
        <v>47.89</v>
      </c>
      <c r="AW210" vm="7678">
        <v>45590</v>
      </c>
      <c r="AX210" vm="3099">
        <v>43.71</v>
      </c>
      <c r="AY210" vm="7678">
        <v>45590</v>
      </c>
      <c r="AZ210" vm="7699">
        <v>82.36</v>
      </c>
      <c r="BA210" vm="7678">
        <v>45590</v>
      </c>
      <c r="BB210" vm="7700">
        <v>222.8</v>
      </c>
      <c r="BC210" vm="7678">
        <v>45590</v>
      </c>
      <c r="BD210" vm="7701">
        <v>87.25</v>
      </c>
      <c r="BE210" vm="7678">
        <v>45590</v>
      </c>
      <c r="BF210" vm="2534">
        <v>37.520000000000003</v>
      </c>
      <c r="BG210" vm="7678">
        <v>45590</v>
      </c>
      <c r="BH210" vm="7702">
        <v>253.32</v>
      </c>
      <c r="BI210" vm="7678">
        <v>45590</v>
      </c>
      <c r="BJ210" vm="3190">
        <v>41.89</v>
      </c>
      <c r="BK210" vm="7678">
        <v>45590</v>
      </c>
      <c r="BL210" vm="1014">
        <v>41.38</v>
      </c>
      <c r="BM210" vm="7678">
        <v>45590</v>
      </c>
      <c r="BN210" vm="7703">
        <v>112.26</v>
      </c>
      <c r="BO210" vm="7678">
        <v>45590</v>
      </c>
      <c r="BP210" vm="5777">
        <v>171.79</v>
      </c>
      <c r="BQ210" vm="7678">
        <v>45590</v>
      </c>
      <c r="BR210" vm="7704">
        <v>208</v>
      </c>
      <c r="BS210" vm="7678">
        <v>45590</v>
      </c>
      <c r="BT210" vm="7705">
        <v>290.45999999999998</v>
      </c>
      <c r="BU210" vm="7678">
        <v>45590</v>
      </c>
      <c r="BV210" vm="7706">
        <v>30.03</v>
      </c>
      <c r="BW210" vm="7678">
        <v>45590</v>
      </c>
      <c r="BX210" vm="5497">
        <v>65.349999999999994</v>
      </c>
      <c r="BZ210" vm="7678">
        <v>45590</v>
      </c>
      <c r="CA210" vm="7707">
        <v>532.26</v>
      </c>
      <c r="CB210" vm="7678">
        <v>45590</v>
      </c>
      <c r="CC210" vm="7708">
        <v>120.24</v>
      </c>
      <c r="CD210" vm="7678">
        <v>45590</v>
      </c>
      <c r="CE210" vm="6539">
        <v>109.96</v>
      </c>
      <c r="CF210" vm="7678">
        <v>45590</v>
      </c>
      <c r="CG210" vm="7709">
        <v>56.33</v>
      </c>
      <c r="CH210" vm="7678">
        <v>45590</v>
      </c>
      <c r="CI210" vm="7710">
        <v>195.0642</v>
      </c>
    </row>
    <row r="211" spans="1:87">
      <c r="A211" vm="7711">
        <v>45593</v>
      </c>
      <c r="B211" vm="7712">
        <v>21.86</v>
      </c>
      <c r="C211" vm="7711">
        <v>45593</v>
      </c>
      <c r="D211" vm="6297">
        <v>57.24</v>
      </c>
      <c r="E211" vm="7711">
        <v>45593</v>
      </c>
      <c r="F211" vm="7713">
        <v>23.04</v>
      </c>
      <c r="G211" vm="7711">
        <v>45593</v>
      </c>
      <c r="H211" vm="7714">
        <v>708.65</v>
      </c>
      <c r="I211" vm="7711">
        <v>45593</v>
      </c>
      <c r="J211" vm="7715">
        <v>144.18</v>
      </c>
      <c r="K211" vm="7711">
        <v>45593</v>
      </c>
      <c r="L211" vm="7716">
        <v>510.88</v>
      </c>
      <c r="M211" vm="7711">
        <v>45593</v>
      </c>
      <c r="N211" vm="7717">
        <v>53.12</v>
      </c>
      <c r="O211" vm="7711">
        <v>45593</v>
      </c>
      <c r="P211" vm="7236">
        <v>8.2431999999999999</v>
      </c>
      <c r="Q211" vm="7711">
        <v>45593</v>
      </c>
      <c r="R211" vm="7718">
        <v>187</v>
      </c>
      <c r="S211" vm="7711">
        <v>45593</v>
      </c>
      <c r="T211" vm="7719">
        <v>137.33000000000001</v>
      </c>
      <c r="U211" vm="7711">
        <v>45593</v>
      </c>
      <c r="V211" vm="7720">
        <v>412.35</v>
      </c>
      <c r="W211" vm="7711">
        <v>45593</v>
      </c>
      <c r="X211" vm="7721">
        <v>426.59</v>
      </c>
      <c r="Y211" vm="7711">
        <v>45593</v>
      </c>
      <c r="Z211" vm="2691">
        <v>44.97</v>
      </c>
      <c r="AA211" vm="7711">
        <v>45593</v>
      </c>
      <c r="AB211" vm="7722">
        <v>112.36</v>
      </c>
      <c r="AC211" vm="7711">
        <v>45593</v>
      </c>
      <c r="AD211" vm="7723">
        <v>98.14</v>
      </c>
      <c r="AE211" vm="7711">
        <v>45593</v>
      </c>
      <c r="AF211" vm="7724">
        <v>233.4</v>
      </c>
      <c r="AG211" vm="7711">
        <v>45593</v>
      </c>
      <c r="AH211" vm="7725">
        <v>82.87</v>
      </c>
      <c r="AI211" vm="7711">
        <v>45593</v>
      </c>
      <c r="AJ211" vm="7726">
        <v>57.36</v>
      </c>
      <c r="AK211" vm="7711">
        <v>45593</v>
      </c>
      <c r="AL211" vm="7548">
        <v>117.33</v>
      </c>
      <c r="AM211" vm="7711">
        <v>45593</v>
      </c>
      <c r="AN211" vm="7727">
        <v>13.15</v>
      </c>
      <c r="AO211" vm="7711">
        <v>45593</v>
      </c>
      <c r="AP211" vm="7728">
        <v>92.98</v>
      </c>
      <c r="AQ211" vm="7711">
        <v>45593</v>
      </c>
      <c r="AR211" vm="364">
        <v>76.510000000000005</v>
      </c>
      <c r="AS211" vm="7711">
        <v>45593</v>
      </c>
      <c r="AT211" vm="7729">
        <v>114.07</v>
      </c>
      <c r="AU211" vm="7711">
        <v>45593</v>
      </c>
      <c r="AV211" vm="7730">
        <v>48.35</v>
      </c>
      <c r="AW211" vm="7711">
        <v>45593</v>
      </c>
      <c r="AX211" vm="7731">
        <v>44.5</v>
      </c>
      <c r="AY211" vm="7711">
        <v>45593</v>
      </c>
      <c r="AZ211" vm="7732">
        <v>85.44</v>
      </c>
      <c r="BA211" vm="7711">
        <v>45593</v>
      </c>
      <c r="BB211" vm="7733">
        <v>222.22</v>
      </c>
      <c r="BC211" vm="7711">
        <v>45593</v>
      </c>
      <c r="BD211" vm="7734">
        <v>88.72</v>
      </c>
      <c r="BE211" vm="7711">
        <v>45593</v>
      </c>
      <c r="BF211" vm="7735">
        <v>37.880000000000003</v>
      </c>
      <c r="BG211" vm="7711">
        <v>45593</v>
      </c>
      <c r="BH211" vm="7736">
        <v>253.33</v>
      </c>
      <c r="BI211" vm="7711">
        <v>45593</v>
      </c>
      <c r="BJ211" vm="1854">
        <v>42.62</v>
      </c>
      <c r="BK211" vm="7711">
        <v>45593</v>
      </c>
      <c r="BL211" vm="5328">
        <v>41.62</v>
      </c>
      <c r="BM211" vm="7711">
        <v>45593</v>
      </c>
      <c r="BN211" vm="7737">
        <v>113.39</v>
      </c>
      <c r="BO211" vm="7711">
        <v>45593</v>
      </c>
      <c r="BP211" vm="3553">
        <v>169.84</v>
      </c>
      <c r="BQ211" vm="7711">
        <v>45593</v>
      </c>
      <c r="BR211" vm="7738">
        <v>206.1</v>
      </c>
      <c r="BS211" vm="7711">
        <v>45593</v>
      </c>
      <c r="BT211" vm="7739">
        <v>293.77</v>
      </c>
      <c r="BU211" vm="7711">
        <v>45593</v>
      </c>
      <c r="BV211" vm="5796">
        <v>29.64</v>
      </c>
      <c r="BW211" vm="7711">
        <v>45593</v>
      </c>
      <c r="BX211" vm="7740">
        <v>66</v>
      </c>
      <c r="BZ211" vm="7711">
        <v>45593</v>
      </c>
      <c r="CA211" vm="7741">
        <v>533.91999999999996</v>
      </c>
      <c r="CB211" vm="7711">
        <v>45593</v>
      </c>
      <c r="CC211" vm="3566">
        <v>120.44</v>
      </c>
      <c r="CD211" vm="7711">
        <v>45593</v>
      </c>
      <c r="CE211" vm="7502">
        <v>110.1</v>
      </c>
      <c r="CF211" vm="7711">
        <v>45593</v>
      </c>
      <c r="CG211" vm="7742">
        <v>56.51</v>
      </c>
      <c r="CH211" vm="7711">
        <v>45593</v>
      </c>
      <c r="CI211" vm="7743">
        <v>196.00749999999999</v>
      </c>
    </row>
    <row r="212" spans="1:87">
      <c r="A212" vm="7744">
        <v>45594</v>
      </c>
      <c r="B212" vm="7410">
        <v>21.77</v>
      </c>
      <c r="C212" vm="7744">
        <v>45594</v>
      </c>
      <c r="D212" vm="7745">
        <v>56.32</v>
      </c>
      <c r="E212" vm="7744">
        <v>45594</v>
      </c>
      <c r="F212" vm="7746">
        <v>23.27</v>
      </c>
      <c r="G212" vm="7744">
        <v>45594</v>
      </c>
      <c r="H212" vm="7747">
        <v>715.14</v>
      </c>
      <c r="I212" vm="7744">
        <v>45594</v>
      </c>
      <c r="J212" vm="7748">
        <v>145.62</v>
      </c>
      <c r="K212" vm="7744">
        <v>45594</v>
      </c>
      <c r="L212" vm="7749">
        <v>516.30999999999995</v>
      </c>
      <c r="M212" vm="7744">
        <v>45594</v>
      </c>
      <c r="N212" vm="7750">
        <v>52.1</v>
      </c>
      <c r="O212" vm="7744">
        <v>45594</v>
      </c>
      <c r="P212" vm="7445">
        <v>8.2135999999999996</v>
      </c>
      <c r="Q212" vm="7744">
        <v>45594</v>
      </c>
      <c r="R212" vm="7751">
        <v>189.85</v>
      </c>
      <c r="S212" vm="7744">
        <v>45594</v>
      </c>
      <c r="T212" vm="4148">
        <v>136.18</v>
      </c>
      <c r="U212" vm="7744">
        <v>45594</v>
      </c>
      <c r="V212" vm="7208">
        <v>406.04</v>
      </c>
      <c r="W212" vm="7744">
        <v>45594</v>
      </c>
      <c r="X212" vm="7752">
        <v>431.95</v>
      </c>
      <c r="Y212" vm="7744">
        <v>45594</v>
      </c>
      <c r="Z212" vm="814">
        <v>47.76</v>
      </c>
      <c r="AA212" vm="7744">
        <v>45594</v>
      </c>
      <c r="AB212" vm="7753">
        <v>111.98</v>
      </c>
      <c r="AC212" vm="7744">
        <v>45594</v>
      </c>
      <c r="AD212" vm="7754">
        <v>96.65</v>
      </c>
      <c r="AE212" vm="7744">
        <v>45594</v>
      </c>
      <c r="AF212" vm="7755">
        <v>233.67</v>
      </c>
      <c r="AG212" vm="7744">
        <v>45594</v>
      </c>
      <c r="AH212" vm="2525">
        <v>79.56</v>
      </c>
      <c r="AI212" vm="7744">
        <v>45594</v>
      </c>
      <c r="AJ212" vm="1882">
        <v>56.25</v>
      </c>
      <c r="AK212" vm="7744">
        <v>45594</v>
      </c>
      <c r="AL212" vm="1119">
        <v>118.39</v>
      </c>
      <c r="AM212" vm="7744">
        <v>45594</v>
      </c>
      <c r="AN212" vm="7756">
        <v>13.02</v>
      </c>
      <c r="AO212" vm="7744">
        <v>45594</v>
      </c>
      <c r="AP212" vm="7757">
        <v>92.82</v>
      </c>
      <c r="AQ212" vm="7744">
        <v>45594</v>
      </c>
      <c r="AR212" vm="361">
        <v>76.56</v>
      </c>
      <c r="AS212" vm="7744">
        <v>45594</v>
      </c>
      <c r="AT212" vm="7758">
        <v>113.4</v>
      </c>
      <c r="AU212" vm="7744">
        <v>45594</v>
      </c>
      <c r="AV212" vm="7759">
        <v>47.67</v>
      </c>
      <c r="AW212" vm="7744">
        <v>45594</v>
      </c>
      <c r="AX212" vm="6344">
        <v>43.74</v>
      </c>
      <c r="AY212" vm="7744">
        <v>45594</v>
      </c>
      <c r="AZ212" vm="6374">
        <v>87.1</v>
      </c>
      <c r="BA212" vm="7744">
        <v>45594</v>
      </c>
      <c r="BB212" vm="7760">
        <v>212.91</v>
      </c>
      <c r="BC212" vm="7744">
        <v>45594</v>
      </c>
      <c r="BD212" vm="7761">
        <v>88.75</v>
      </c>
      <c r="BE212" vm="7744">
        <v>45594</v>
      </c>
      <c r="BF212" vm="5877">
        <v>38.17</v>
      </c>
      <c r="BG212" vm="7744">
        <v>45594</v>
      </c>
      <c r="BH212" vm="7762">
        <v>256.08999999999997</v>
      </c>
      <c r="BI212" vm="7744">
        <v>45594</v>
      </c>
      <c r="BJ212" vm="7763">
        <v>42.53</v>
      </c>
      <c r="BK212" vm="7744">
        <v>45594</v>
      </c>
      <c r="BL212" vm="4304">
        <v>41.33</v>
      </c>
      <c r="BM212" vm="7744">
        <v>45594</v>
      </c>
      <c r="BN212" vm="7764">
        <v>112.14</v>
      </c>
      <c r="BO212" vm="7744">
        <v>45594</v>
      </c>
      <c r="BP212" vm="2969">
        <v>167.5</v>
      </c>
      <c r="BQ212" vm="7744">
        <v>45594</v>
      </c>
      <c r="BR212" vm="7765">
        <v>205.98</v>
      </c>
      <c r="BS212" vm="7744">
        <v>45594</v>
      </c>
      <c r="BT212" vm="7766">
        <v>298.89</v>
      </c>
      <c r="BU212" vm="7744">
        <v>45594</v>
      </c>
      <c r="BV212" vm="7767">
        <v>28.85</v>
      </c>
      <c r="BW212" vm="7744">
        <v>45594</v>
      </c>
      <c r="BX212" vm="7768">
        <v>65.12</v>
      </c>
      <c r="BZ212" vm="7744">
        <v>45594</v>
      </c>
      <c r="CA212" vm="7769">
        <v>534.77</v>
      </c>
      <c r="CB212" vm="7744">
        <v>45594</v>
      </c>
      <c r="CC212" vm="7770">
        <v>120.67</v>
      </c>
      <c r="CD212" vm="7744">
        <v>45594</v>
      </c>
      <c r="CE212" vm="7771">
        <v>110.29</v>
      </c>
      <c r="CF212" vm="7744">
        <v>45594</v>
      </c>
      <c r="CG212" vm="7742">
        <v>56.51</v>
      </c>
      <c r="CH212" vm="7744">
        <v>45594</v>
      </c>
      <c r="CI212" vm="7772">
        <v>196</v>
      </c>
    </row>
    <row r="213" spans="1:87">
      <c r="A213" vm="7773">
        <v>45595</v>
      </c>
      <c r="B213" vm="7774">
        <v>21.56</v>
      </c>
      <c r="C213" vm="7773">
        <v>45595</v>
      </c>
      <c r="D213" vm="1844">
        <v>55.53</v>
      </c>
      <c r="E213" vm="7773">
        <v>45595</v>
      </c>
      <c r="F213" vm="7775">
        <v>23.1</v>
      </c>
      <c r="G213" vm="7773">
        <v>45595</v>
      </c>
      <c r="H213" vm="7776">
        <v>683.83</v>
      </c>
      <c r="I213" vm="7773">
        <v>45595</v>
      </c>
      <c r="J213" vm="7777">
        <v>149.13999999999999</v>
      </c>
      <c r="K213" vm="7773">
        <v>45595</v>
      </c>
      <c r="L213" vm="7778">
        <v>513.77</v>
      </c>
      <c r="M213" vm="7773">
        <v>45595</v>
      </c>
      <c r="N213" vm="7779">
        <v>52.45</v>
      </c>
      <c r="O213" vm="7773">
        <v>45595</v>
      </c>
      <c r="P213" vm="7177">
        <v>8.1150000000000002</v>
      </c>
      <c r="Q213" vm="7773">
        <v>45595</v>
      </c>
      <c r="R213" vm="7780">
        <v>186.78</v>
      </c>
      <c r="S213" vm="7773">
        <v>45595</v>
      </c>
      <c r="T213" vm="7781">
        <v>134.16</v>
      </c>
      <c r="U213" vm="7773">
        <v>45595</v>
      </c>
      <c r="V213" vm="7782">
        <v>404.69</v>
      </c>
      <c r="W213" vm="7773">
        <v>45595</v>
      </c>
      <c r="X213" vm="7783">
        <v>432.53</v>
      </c>
      <c r="Y213" vm="7773">
        <v>45595</v>
      </c>
      <c r="Z213" vm="7784">
        <v>46.84</v>
      </c>
      <c r="AA213" vm="7773">
        <v>45595</v>
      </c>
      <c r="AB213" vm="7785">
        <v>113.24</v>
      </c>
      <c r="AC213" vm="7773">
        <v>45595</v>
      </c>
      <c r="AD213" vm="4829">
        <v>95.52</v>
      </c>
      <c r="AE213" vm="7773">
        <v>45595</v>
      </c>
      <c r="AF213" vm="7786">
        <v>230.1</v>
      </c>
      <c r="AG213" vm="7773">
        <v>45595</v>
      </c>
      <c r="AH213" vm="7787">
        <v>79.09</v>
      </c>
      <c r="AI213" vm="7773">
        <v>45595</v>
      </c>
      <c r="AJ213" vm="7788">
        <v>56.39</v>
      </c>
      <c r="AK213" vm="7773">
        <v>45595</v>
      </c>
      <c r="AL213" vm="7789">
        <v>118.99</v>
      </c>
      <c r="AM213" vm="7773">
        <v>45595</v>
      </c>
      <c r="AN213" vm="7790">
        <v>12.86</v>
      </c>
      <c r="AO213" vm="7773">
        <v>45595</v>
      </c>
      <c r="AP213" vm="7791">
        <v>92.93</v>
      </c>
      <c r="AQ213" vm="7773">
        <v>45595</v>
      </c>
      <c r="AR213" vm="2283">
        <v>75.930000000000007</v>
      </c>
      <c r="AS213" vm="7773">
        <v>45595</v>
      </c>
      <c r="AT213" vm="7792">
        <v>114.45</v>
      </c>
      <c r="AU213" vm="7773">
        <v>45595</v>
      </c>
      <c r="AV213" vm="7793">
        <v>47.96</v>
      </c>
      <c r="AW213" vm="7773">
        <v>45595</v>
      </c>
      <c r="AX213" vm="797">
        <v>43.33</v>
      </c>
      <c r="AY213" vm="7773">
        <v>45595</v>
      </c>
      <c r="AZ213" vm="7794">
        <v>85.94</v>
      </c>
      <c r="BA213" vm="7773">
        <v>45595</v>
      </c>
      <c r="BB213" vm="7795">
        <v>213.48</v>
      </c>
      <c r="BC213" vm="7773">
        <v>45595</v>
      </c>
      <c r="BD213" vm="7796">
        <v>87.15</v>
      </c>
      <c r="BE213" vm="7773">
        <v>45595</v>
      </c>
      <c r="BF213" vm="3349">
        <v>37.01</v>
      </c>
      <c r="BG213" vm="7773">
        <v>45595</v>
      </c>
      <c r="BH213" vm="7797">
        <v>257.5</v>
      </c>
      <c r="BI213" vm="7773">
        <v>45595</v>
      </c>
      <c r="BJ213" vm="7798">
        <v>42.31</v>
      </c>
      <c r="BK213" vm="7773">
        <v>45595</v>
      </c>
      <c r="BL213" vm="673">
        <v>41.28</v>
      </c>
      <c r="BM213" vm="7773">
        <v>45595</v>
      </c>
      <c r="BN213" vm="7799">
        <v>112.72</v>
      </c>
      <c r="BO213" vm="7773">
        <v>45595</v>
      </c>
      <c r="BP213" vm="7800">
        <v>166.21</v>
      </c>
      <c r="BQ213" vm="7773">
        <v>45595</v>
      </c>
      <c r="BR213" vm="7801">
        <v>204.2</v>
      </c>
      <c r="BS213" vm="7773">
        <v>45595</v>
      </c>
      <c r="BT213" vm="7802">
        <v>296.39999999999998</v>
      </c>
      <c r="BU213" vm="7773">
        <v>45595</v>
      </c>
      <c r="BV213" vm="6657">
        <v>29.04</v>
      </c>
      <c r="BW213" vm="7773">
        <v>45595</v>
      </c>
      <c r="BX213" vm="5599">
        <v>65.069999999999993</v>
      </c>
      <c r="BZ213" vm="7773">
        <v>45595</v>
      </c>
      <c r="CA213" vm="7803">
        <v>533.16</v>
      </c>
      <c r="CB213" vm="7773">
        <v>45595</v>
      </c>
      <c r="CC213" vm="7804">
        <v>120.12</v>
      </c>
      <c r="CD213" vm="7773">
        <v>45595</v>
      </c>
      <c r="CE213" vm="7084">
        <v>110.23</v>
      </c>
      <c r="CF213" vm="7773">
        <v>45595</v>
      </c>
      <c r="CG213" vm="3377">
        <v>56.31</v>
      </c>
      <c r="CH213" vm="7773">
        <v>45595</v>
      </c>
      <c r="CI213" vm="7805">
        <v>195.4512</v>
      </c>
    </row>
    <row r="214" spans="1:87">
      <c r="A214" vm="7806">
        <v>45596</v>
      </c>
      <c r="B214" vm="7807">
        <v>21.8</v>
      </c>
      <c r="C214" vm="7806">
        <v>45596</v>
      </c>
      <c r="D214" vm="1725">
        <v>55.21</v>
      </c>
      <c r="E214" vm="7806">
        <v>45596</v>
      </c>
      <c r="F214" vm="7808">
        <v>22.36</v>
      </c>
      <c r="G214" vm="7806">
        <v>45596</v>
      </c>
      <c r="H214" vm="7809">
        <v>672.55</v>
      </c>
      <c r="I214" vm="7806">
        <v>45596</v>
      </c>
      <c r="J214" vm="7810">
        <v>150.85</v>
      </c>
      <c r="K214" vm="7806">
        <v>45596</v>
      </c>
      <c r="L214" vm="7811">
        <v>503.84</v>
      </c>
      <c r="M214" vm="7806">
        <v>45596</v>
      </c>
      <c r="N214" vm="558">
        <v>51.69</v>
      </c>
      <c r="O214" vm="7806">
        <v>45596</v>
      </c>
      <c r="P214" vm="7812">
        <v>7.9276999999999997</v>
      </c>
      <c r="Q214" vm="7806">
        <v>45596</v>
      </c>
      <c r="R214" vm="7813">
        <v>180.79</v>
      </c>
      <c r="S214" vm="7806">
        <v>45596</v>
      </c>
      <c r="T214" vm="7814">
        <v>132.59</v>
      </c>
      <c r="U214" vm="7806">
        <v>45596</v>
      </c>
      <c r="V214" vm="7782">
        <v>404.69</v>
      </c>
      <c r="W214" vm="7806">
        <v>45596</v>
      </c>
      <c r="X214" vm="7815">
        <v>406.35</v>
      </c>
      <c r="Y214" vm="7806">
        <v>45596</v>
      </c>
      <c r="Z214" vm="666">
        <v>44.19</v>
      </c>
      <c r="AA214" vm="7806">
        <v>45596</v>
      </c>
      <c r="AB214" vm="7816">
        <v>111.95</v>
      </c>
      <c r="AC214" vm="7806">
        <v>45596</v>
      </c>
      <c r="AD214" vm="7817">
        <v>94.73</v>
      </c>
      <c r="AE214" vm="7806">
        <v>45596</v>
      </c>
      <c r="AF214" vm="7818">
        <v>225.91</v>
      </c>
      <c r="AG214" vm="7806">
        <v>45596</v>
      </c>
      <c r="AH214" vm="7819">
        <v>79.25</v>
      </c>
      <c r="AI214" vm="7806">
        <v>45596</v>
      </c>
      <c r="AJ214" vm="3381">
        <v>56.46</v>
      </c>
      <c r="AK214" vm="7806">
        <v>45596</v>
      </c>
      <c r="AL214" vm="1401">
        <v>114.82</v>
      </c>
      <c r="AM214" vm="7806">
        <v>45596</v>
      </c>
      <c r="AN214" vm="7820">
        <v>12.39</v>
      </c>
      <c r="AO214" vm="7806">
        <v>45596</v>
      </c>
      <c r="AP214" vm="5491">
        <v>92.8</v>
      </c>
      <c r="AQ214" vm="7806">
        <v>45596</v>
      </c>
      <c r="AR214" vm="7821">
        <v>75.36</v>
      </c>
      <c r="AS214" vm="7806">
        <v>45596</v>
      </c>
      <c r="AT214" vm="4949">
        <v>113.37</v>
      </c>
      <c r="AU214" vm="7806">
        <v>45596</v>
      </c>
      <c r="AV214" vm="7522">
        <v>47.68</v>
      </c>
      <c r="AW214" vm="7806">
        <v>45596</v>
      </c>
      <c r="AX214" vm="710">
        <v>43.36</v>
      </c>
      <c r="AY214" vm="7806">
        <v>45596</v>
      </c>
      <c r="AZ214" vm="7822">
        <v>83</v>
      </c>
      <c r="BA214" vm="7806">
        <v>45596</v>
      </c>
      <c r="BB214" vm="4374">
        <v>213.54</v>
      </c>
      <c r="BC214" vm="7806">
        <v>45596</v>
      </c>
      <c r="BD214" vm="7823">
        <v>68.94</v>
      </c>
      <c r="BE214" vm="7806">
        <v>45596</v>
      </c>
      <c r="BF214" vm="7824">
        <v>36.76</v>
      </c>
      <c r="BG214" vm="7806">
        <v>45596</v>
      </c>
      <c r="BH214" vm="7825">
        <v>253.51</v>
      </c>
      <c r="BI214" vm="7806">
        <v>45596</v>
      </c>
      <c r="BJ214" vm="1132">
        <v>41.82</v>
      </c>
      <c r="BK214" vm="7806">
        <v>45596</v>
      </c>
      <c r="BL214" vm="971">
        <v>42.13</v>
      </c>
      <c r="BM214" vm="7806">
        <v>45596</v>
      </c>
      <c r="BN214" vm="7826">
        <v>110.44</v>
      </c>
      <c r="BO214" vm="7806">
        <v>45596</v>
      </c>
      <c r="BP214" vm="7827">
        <v>166.08</v>
      </c>
      <c r="BQ214" vm="7806">
        <v>45596</v>
      </c>
      <c r="BR214" vm="7828">
        <v>205.68</v>
      </c>
      <c r="BS214" vm="7806">
        <v>45596</v>
      </c>
      <c r="BT214" vm="7829">
        <v>291.37</v>
      </c>
      <c r="BU214" vm="7806">
        <v>45596</v>
      </c>
      <c r="BV214" vm="7830">
        <v>28.72</v>
      </c>
      <c r="BW214" vm="7806">
        <v>45596</v>
      </c>
      <c r="BX214" vm="7831">
        <v>63.59</v>
      </c>
      <c r="BZ214" vm="7806">
        <v>45596</v>
      </c>
      <c r="CA214" vm="7832">
        <v>522.66999999999996</v>
      </c>
      <c r="CB214" vm="7806">
        <v>45596</v>
      </c>
      <c r="CC214" vm="6229">
        <v>118</v>
      </c>
      <c r="CD214" vm="7806">
        <v>45596</v>
      </c>
      <c r="CE214" vm="7833">
        <v>107.76</v>
      </c>
      <c r="CF214" vm="7806">
        <v>45596</v>
      </c>
      <c r="CG214" vm="1368">
        <v>55.15</v>
      </c>
      <c r="CH214" vm="7806">
        <v>45596</v>
      </c>
      <c r="CI214" vm="7834">
        <v>192.7081</v>
      </c>
    </row>
    <row r="215" spans="1:87">
      <c r="A215" vm="7835">
        <v>45597</v>
      </c>
      <c r="B215" vm="7836">
        <v>21.89</v>
      </c>
      <c r="C215" vm="7835">
        <v>45597</v>
      </c>
      <c r="D215" vm="495">
        <v>54.64</v>
      </c>
      <c r="E215" vm="7835">
        <v>45597</v>
      </c>
      <c r="F215" vm="7837">
        <v>21.45</v>
      </c>
      <c r="G215" vm="7835">
        <v>45597</v>
      </c>
      <c r="H215" vm="7838">
        <v>674.73</v>
      </c>
      <c r="I215" vm="7835">
        <v>45597</v>
      </c>
      <c r="J215" vm="7839">
        <v>151.26</v>
      </c>
      <c r="K215" vm="7835">
        <v>45597</v>
      </c>
      <c r="L215" vm="7840">
        <v>506.34</v>
      </c>
      <c r="M215" vm="7835">
        <v>45597</v>
      </c>
      <c r="N215" vm="7841">
        <v>51.77</v>
      </c>
      <c r="O215" vm="7835">
        <v>45597</v>
      </c>
      <c r="P215" vm="7842">
        <v>7.9474</v>
      </c>
      <c r="Q215" vm="7835">
        <v>45597</v>
      </c>
      <c r="R215" vm="7843">
        <v>182.59</v>
      </c>
      <c r="S215" vm="7835">
        <v>45597</v>
      </c>
      <c r="T215" vm="2310">
        <v>131.69999999999999</v>
      </c>
      <c r="U215" vm="7835">
        <v>45597</v>
      </c>
      <c r="V215" vm="7844">
        <v>400.42</v>
      </c>
      <c r="W215" vm="7835">
        <v>45597</v>
      </c>
      <c r="X215" vm="7845">
        <v>410.37</v>
      </c>
      <c r="Y215" vm="7835">
        <v>45597</v>
      </c>
      <c r="Z215" vm="5659">
        <v>44.54</v>
      </c>
      <c r="AA215" vm="7835">
        <v>45597</v>
      </c>
      <c r="AB215" vm="7846">
        <v>111.94</v>
      </c>
      <c r="AC215" vm="7835">
        <v>45597</v>
      </c>
      <c r="AD215" vm="7847">
        <v>98.24</v>
      </c>
      <c r="AE215" vm="7835">
        <v>45597</v>
      </c>
      <c r="AF215" vm="7848">
        <v>222.91</v>
      </c>
      <c r="AG215" vm="7835">
        <v>45597</v>
      </c>
      <c r="AH215" vm="7849">
        <v>77.349999999999994</v>
      </c>
      <c r="AI215" vm="7835">
        <v>45597</v>
      </c>
      <c r="AJ215" vm="5865">
        <v>55.81</v>
      </c>
      <c r="AK215" vm="7835">
        <v>45597</v>
      </c>
      <c r="AL215" vm="2126">
        <v>115.49</v>
      </c>
      <c r="AM215" vm="7835">
        <v>45597</v>
      </c>
      <c r="AN215" vm="7850">
        <v>12.89</v>
      </c>
      <c r="AO215" vm="7835">
        <v>45597</v>
      </c>
      <c r="AP215" vm="5491">
        <v>92.8</v>
      </c>
      <c r="AQ215" vm="7835">
        <v>45597</v>
      </c>
      <c r="AR215" vm="6409">
        <v>75.31</v>
      </c>
      <c r="AS215" vm="7835">
        <v>45597</v>
      </c>
      <c r="AT215" vm="7851">
        <v>118.6</v>
      </c>
      <c r="AU215" vm="7835">
        <v>45597</v>
      </c>
      <c r="AV215" vm="7852">
        <v>48.36</v>
      </c>
      <c r="AW215" vm="7835">
        <v>45597</v>
      </c>
      <c r="AX215" vm="7853">
        <v>43.68</v>
      </c>
      <c r="AY215" vm="7835">
        <v>45597</v>
      </c>
      <c r="AZ215" vm="7854">
        <v>92.06</v>
      </c>
      <c r="BA215" vm="7835">
        <v>45597</v>
      </c>
      <c r="BB215" vm="7855">
        <v>211.26</v>
      </c>
      <c r="BC215" vm="7835">
        <v>45597</v>
      </c>
      <c r="BD215" vm="7856">
        <v>66.58</v>
      </c>
      <c r="BE215" vm="7835">
        <v>45597</v>
      </c>
      <c r="BF215" vm="2855">
        <v>36.880000000000003</v>
      </c>
      <c r="BG215" vm="7835">
        <v>45597</v>
      </c>
      <c r="BH215" vm="7857">
        <v>252.47</v>
      </c>
      <c r="BI215" vm="7835">
        <v>45597</v>
      </c>
      <c r="BJ215" vm="1292">
        <v>41.76</v>
      </c>
      <c r="BK215" vm="7835">
        <v>45597</v>
      </c>
      <c r="BL215" vm="7858">
        <v>41.36</v>
      </c>
      <c r="BM215" vm="7835">
        <v>45597</v>
      </c>
      <c r="BN215" vm="3798">
        <v>110.09</v>
      </c>
      <c r="BO215" vm="7835">
        <v>45597</v>
      </c>
      <c r="BP215" vm="7859">
        <v>165.59</v>
      </c>
      <c r="BQ215" vm="7835">
        <v>45597</v>
      </c>
      <c r="BR215" vm="7860">
        <v>209.19</v>
      </c>
      <c r="BS215" vm="7835">
        <v>45597</v>
      </c>
      <c r="BT215" vm="7861">
        <v>294.72000000000003</v>
      </c>
      <c r="BU215" vm="7835">
        <v>45597</v>
      </c>
      <c r="BV215" vm="7862">
        <v>28.3523</v>
      </c>
      <c r="BW215" vm="7835">
        <v>45597</v>
      </c>
      <c r="BX215" vm="7863">
        <v>64.260000000000005</v>
      </c>
      <c r="BZ215" vm="7835">
        <v>45597</v>
      </c>
      <c r="CA215" vm="7864">
        <v>524.94000000000005</v>
      </c>
      <c r="CB215" vm="7835">
        <v>45597</v>
      </c>
      <c r="CC215" vm="7865">
        <v>118.54</v>
      </c>
      <c r="CD215" vm="7835">
        <v>45597</v>
      </c>
      <c r="CE215" vm="7866">
        <v>108.39</v>
      </c>
      <c r="CF215" vm="7835">
        <v>45597</v>
      </c>
      <c r="CG215" vm="1086">
        <v>55.27</v>
      </c>
      <c r="CH215" vm="7835">
        <v>45597</v>
      </c>
      <c r="CI215" vm="7867">
        <v>193.27369999999999</v>
      </c>
    </row>
    <row r="216" spans="1:87">
      <c r="A216" vm="7868">
        <v>45600</v>
      </c>
      <c r="B216" vm="7869">
        <v>21.75</v>
      </c>
      <c r="C216" vm="7868">
        <v>45600</v>
      </c>
      <c r="D216" vm="7870">
        <v>55.3</v>
      </c>
      <c r="E216" vm="7868">
        <v>45600</v>
      </c>
      <c r="F216" vm="7871">
        <v>20.97</v>
      </c>
      <c r="G216" vm="7868">
        <v>45600</v>
      </c>
      <c r="H216" vm="7872">
        <v>671.16</v>
      </c>
      <c r="I216" vm="7868">
        <v>45600</v>
      </c>
      <c r="J216" vm="7873">
        <v>152.88999999999999</v>
      </c>
      <c r="K216" vm="7868">
        <v>45600</v>
      </c>
      <c r="L216" vm="7874">
        <v>507.42</v>
      </c>
      <c r="M216" vm="7868">
        <v>45600</v>
      </c>
      <c r="N216" vm="7875">
        <v>50.84</v>
      </c>
      <c r="O216" vm="7868">
        <v>45600</v>
      </c>
      <c r="P216" vm="7876">
        <v>8.1249000000000002</v>
      </c>
      <c r="Q216" vm="7868">
        <v>45600</v>
      </c>
      <c r="R216" vm="7877">
        <v>184.9</v>
      </c>
      <c r="S216" vm="7868">
        <v>45600</v>
      </c>
      <c r="T216" vm="7878">
        <v>131.41</v>
      </c>
      <c r="U216" vm="7868">
        <v>45600</v>
      </c>
      <c r="V216" vm="7879">
        <v>401.68</v>
      </c>
      <c r="W216" vm="7868">
        <v>45600</v>
      </c>
      <c r="X216" vm="7880">
        <v>408.46</v>
      </c>
      <c r="Y216" vm="7868">
        <v>45600</v>
      </c>
      <c r="Z216" vm="580">
        <v>43.92</v>
      </c>
      <c r="AA216" vm="7868">
        <v>45600</v>
      </c>
      <c r="AB216" vm="7881">
        <v>109.72</v>
      </c>
      <c r="AC216" vm="7868">
        <v>45600</v>
      </c>
      <c r="AD216" vm="7882">
        <v>100.57</v>
      </c>
      <c r="AE216" vm="7868">
        <v>45600</v>
      </c>
      <c r="AF216" vm="7883">
        <v>222.01</v>
      </c>
      <c r="AG216" vm="7868">
        <v>45600</v>
      </c>
      <c r="AH216" vm="7884">
        <v>78.37</v>
      </c>
      <c r="AI216" vm="7868">
        <v>45600</v>
      </c>
      <c r="AJ216" vm="7885">
        <v>54.65</v>
      </c>
      <c r="AK216" vm="7868">
        <v>45600</v>
      </c>
      <c r="AL216" vm="7886">
        <v>113.74</v>
      </c>
      <c r="AM216" vm="7868">
        <v>45600</v>
      </c>
      <c r="AN216" vm="7887">
        <v>12.74</v>
      </c>
      <c r="AO216" vm="7868">
        <v>45600</v>
      </c>
      <c r="AP216" vm="7888">
        <v>92.26</v>
      </c>
      <c r="AQ216" vm="7868">
        <v>45600</v>
      </c>
      <c r="AR216" vm="7889">
        <v>75</v>
      </c>
      <c r="AS216" vm="7868">
        <v>45600</v>
      </c>
      <c r="AT216" vm="6278">
        <v>117.65</v>
      </c>
      <c r="AU216" vm="7868">
        <v>45600</v>
      </c>
      <c r="AV216" vm="3727">
        <v>50.78</v>
      </c>
      <c r="AW216" vm="7868">
        <v>45600</v>
      </c>
      <c r="AX216" vm="624">
        <v>44.08</v>
      </c>
      <c r="AY216" vm="7868">
        <v>45600</v>
      </c>
      <c r="AZ216" vm="7890">
        <v>90.27</v>
      </c>
      <c r="BA216" vm="7868">
        <v>45600</v>
      </c>
      <c r="BB216" vm="7891">
        <v>212.11</v>
      </c>
      <c r="BC216" vm="7868">
        <v>45600</v>
      </c>
      <c r="BD216" vm="7892">
        <v>66.45</v>
      </c>
      <c r="BE216" vm="7868">
        <v>45600</v>
      </c>
      <c r="BF216" vm="3082">
        <v>36.97</v>
      </c>
      <c r="BG216" vm="7868">
        <v>45600</v>
      </c>
      <c r="BH216" vm="7893">
        <v>252.83</v>
      </c>
      <c r="BI216" vm="7868">
        <v>45600</v>
      </c>
      <c r="BJ216" vm="4304">
        <v>41.33</v>
      </c>
      <c r="BK216" vm="7868">
        <v>45600</v>
      </c>
      <c r="BL216" vm="4411">
        <v>41.06</v>
      </c>
      <c r="BM216" vm="7868">
        <v>45600</v>
      </c>
      <c r="BN216" vm="7894">
        <v>111.16</v>
      </c>
      <c r="BO216" vm="7868">
        <v>45600</v>
      </c>
      <c r="BP216" vm="7895">
        <v>166.34</v>
      </c>
      <c r="BQ216" vm="7868">
        <v>45600</v>
      </c>
      <c r="BR216" vm="7896">
        <v>207.54</v>
      </c>
      <c r="BS216" vm="7868">
        <v>45600</v>
      </c>
      <c r="BT216" vm="7897">
        <v>298.01</v>
      </c>
      <c r="BU216" vm="7868">
        <v>45600</v>
      </c>
      <c r="BV216" vm="7898">
        <v>28.87</v>
      </c>
      <c r="BW216" vm="7868">
        <v>45600</v>
      </c>
      <c r="BX216" vm="5610">
        <v>64.45</v>
      </c>
      <c r="BZ216" vm="7868">
        <v>45600</v>
      </c>
      <c r="CA216" vm="7899">
        <v>523.79999999999995</v>
      </c>
      <c r="CB216" vm="7868">
        <v>45600</v>
      </c>
      <c r="CC216" vm="7900">
        <v>118.63</v>
      </c>
      <c r="CD216" vm="7868">
        <v>45600</v>
      </c>
      <c r="CE216" vm="7901">
        <v>108.28</v>
      </c>
      <c r="CF216" vm="7868">
        <v>45600</v>
      </c>
      <c r="CG216" vm="7902">
        <v>55.16</v>
      </c>
      <c r="CH216" vm="7868">
        <v>45600</v>
      </c>
      <c r="CI216" vm="7903">
        <v>193</v>
      </c>
    </row>
    <row r="217" spans="1:87">
      <c r="A217" vm="7904">
        <v>45601</v>
      </c>
      <c r="B217" vm="7905">
        <v>21.96</v>
      </c>
      <c r="C217" vm="7904">
        <v>45601</v>
      </c>
      <c r="D217" vm="7645">
        <v>52</v>
      </c>
      <c r="E217" vm="7904">
        <v>45601</v>
      </c>
      <c r="F217" vm="7906">
        <v>21.31</v>
      </c>
      <c r="G217" vm="7904">
        <v>45601</v>
      </c>
      <c r="H217" vm="7907">
        <v>676.46</v>
      </c>
      <c r="I217" vm="7904">
        <v>45601</v>
      </c>
      <c r="J217" vm="7908">
        <v>155.5</v>
      </c>
      <c r="K217" vm="7904">
        <v>45601</v>
      </c>
      <c r="L217" vm="7909">
        <v>515.16999999999996</v>
      </c>
      <c r="M217" vm="7904">
        <v>45601</v>
      </c>
      <c r="N217" vm="7910">
        <v>52.4</v>
      </c>
      <c r="O217" vm="7904">
        <v>45601</v>
      </c>
      <c r="P217" vm="7144">
        <v>8.0853999999999999</v>
      </c>
      <c r="Q217" vm="7904">
        <v>45601</v>
      </c>
      <c r="R217" vm="7911">
        <v>186.91</v>
      </c>
      <c r="S217" vm="7904">
        <v>45601</v>
      </c>
      <c r="T217" vm="7912">
        <v>131.5</v>
      </c>
      <c r="U217" vm="7904">
        <v>45601</v>
      </c>
      <c r="V217" vm="7913">
        <v>400.37</v>
      </c>
      <c r="W217" vm="7904">
        <v>45601</v>
      </c>
      <c r="X217" vm="7914">
        <v>411.46</v>
      </c>
      <c r="Y217" vm="7904">
        <v>45601</v>
      </c>
      <c r="Z217" vm="7915">
        <v>47.04</v>
      </c>
      <c r="AA217" vm="7904">
        <v>45601</v>
      </c>
      <c r="AB217" vm="5983">
        <v>110.13</v>
      </c>
      <c r="AC217" vm="7904">
        <v>45601</v>
      </c>
      <c r="AD217" vm="7916">
        <v>99.78</v>
      </c>
      <c r="AE217" vm="7904">
        <v>45601</v>
      </c>
      <c r="AF217" vm="7917">
        <v>223.45</v>
      </c>
      <c r="AG217" vm="7904">
        <v>45601</v>
      </c>
      <c r="AH217" vm="7918">
        <v>78.650000000000006</v>
      </c>
      <c r="AI217" vm="7904">
        <v>45601</v>
      </c>
      <c r="AJ217" vm="707">
        <v>55.34</v>
      </c>
      <c r="AK217" vm="7904">
        <v>45601</v>
      </c>
      <c r="AL217" vm="7919">
        <v>116.5</v>
      </c>
      <c r="AM217" vm="7904">
        <v>45601</v>
      </c>
      <c r="AN217" vm="7920">
        <v>12.82</v>
      </c>
      <c r="AO217" vm="7904">
        <v>45601</v>
      </c>
      <c r="AP217" vm="553">
        <v>92.91</v>
      </c>
      <c r="AQ217" vm="7904">
        <v>45601</v>
      </c>
      <c r="AR217" vm="7921">
        <v>76.010000000000005</v>
      </c>
      <c r="AS217" vm="7904">
        <v>45601</v>
      </c>
      <c r="AT217" vm="7922">
        <v>117.73</v>
      </c>
      <c r="AU217" vm="7904">
        <v>45601</v>
      </c>
      <c r="AV217" vm="7923">
        <v>50.63</v>
      </c>
      <c r="AW217" vm="7904">
        <v>45601</v>
      </c>
      <c r="AX217" vm="2330">
        <v>45.22</v>
      </c>
      <c r="AY217" vm="7904">
        <v>45601</v>
      </c>
      <c r="AZ217" vm="7924">
        <v>88.51</v>
      </c>
      <c r="BA217" vm="7904">
        <v>45601</v>
      </c>
      <c r="BB217" vm="7925">
        <v>213.85</v>
      </c>
      <c r="BC217" vm="7904">
        <v>45601</v>
      </c>
      <c r="BD217" vm="7926">
        <v>65.86</v>
      </c>
      <c r="BE217" vm="7904">
        <v>45601</v>
      </c>
      <c r="BF217" vm="7927">
        <v>37.020000000000003</v>
      </c>
      <c r="BG217" vm="7904">
        <v>45601</v>
      </c>
      <c r="BH217" vm="7928">
        <v>253.4</v>
      </c>
      <c r="BI217" vm="7904">
        <v>45601</v>
      </c>
      <c r="BJ217" vm="7929">
        <v>41.88</v>
      </c>
      <c r="BK217" vm="7904">
        <v>45601</v>
      </c>
      <c r="BL217" vm="7930">
        <v>41.26</v>
      </c>
      <c r="BM217" vm="7904">
        <v>45601</v>
      </c>
      <c r="BN217" vm="6749">
        <v>111.63</v>
      </c>
      <c r="BO217" vm="7904">
        <v>45601</v>
      </c>
      <c r="BP217" vm="7931">
        <v>167.85</v>
      </c>
      <c r="BQ217" vm="7904">
        <v>45601</v>
      </c>
      <c r="BR217" vm="4342">
        <v>208.78</v>
      </c>
      <c r="BS217" vm="7904">
        <v>45601</v>
      </c>
      <c r="BT217" vm="7932">
        <v>297.49</v>
      </c>
      <c r="BU217" vm="7904">
        <v>45601</v>
      </c>
      <c r="BV217" vm="7933">
        <v>29.155899999999999</v>
      </c>
      <c r="BW217" vm="7904">
        <v>45601</v>
      </c>
      <c r="BX217" vm="7934">
        <v>65.47</v>
      </c>
      <c r="BZ217" vm="7904">
        <v>45601</v>
      </c>
      <c r="CA217" vm="7935">
        <v>530.1</v>
      </c>
      <c r="CB217" vm="7904">
        <v>45601</v>
      </c>
      <c r="CC217" vm="1769">
        <v>120.04</v>
      </c>
      <c r="CD217" vm="7904">
        <v>45601</v>
      </c>
      <c r="CE217" vm="7936">
        <v>109.6</v>
      </c>
      <c r="CF217" vm="7904">
        <v>45601</v>
      </c>
      <c r="CG217" vm="7065">
        <v>55.76</v>
      </c>
      <c r="CH217" vm="7904">
        <v>45601</v>
      </c>
      <c r="CI217" vm="7937">
        <v>195.381</v>
      </c>
    </row>
    <row r="218" spans="1:87">
      <c r="A218" vm="7938">
        <v>45602</v>
      </c>
      <c r="B218" vm="7939">
        <v>22.71</v>
      </c>
      <c r="C218" vm="7938">
        <v>45602</v>
      </c>
      <c r="D218" vm="7940">
        <v>53.26</v>
      </c>
      <c r="E218" vm="7938">
        <v>45602</v>
      </c>
      <c r="F218" vm="7941">
        <v>23.4</v>
      </c>
      <c r="G218" vm="7938">
        <v>45602</v>
      </c>
      <c r="H218" vm="7942">
        <v>661.43</v>
      </c>
      <c r="I218" vm="7938">
        <v>45602</v>
      </c>
      <c r="J218" vm="7943">
        <v>157.96</v>
      </c>
      <c r="K218" vm="7938">
        <v>45602</v>
      </c>
      <c r="L218" vm="7944">
        <v>515.54999999999995</v>
      </c>
      <c r="M218" vm="7938">
        <v>45602</v>
      </c>
      <c r="N218" vm="7945">
        <v>51.44</v>
      </c>
      <c r="O218" vm="7938">
        <v>45602</v>
      </c>
      <c r="P218" vm="7177">
        <v>8.1150000000000002</v>
      </c>
      <c r="Q218" vm="7938">
        <v>45602</v>
      </c>
      <c r="R218" vm="7946">
        <v>193.03</v>
      </c>
      <c r="S218" vm="7938">
        <v>45602</v>
      </c>
      <c r="T218" vm="7947">
        <v>129.22</v>
      </c>
      <c r="U218" vm="7938">
        <v>45602</v>
      </c>
      <c r="V218" vm="7948">
        <v>405.71</v>
      </c>
      <c r="W218" vm="7938">
        <v>45602</v>
      </c>
      <c r="X218" vm="7949">
        <v>420.18</v>
      </c>
      <c r="Y218" vm="7938">
        <v>45602</v>
      </c>
      <c r="Z218" vm="7950">
        <v>47.74</v>
      </c>
      <c r="AA218" vm="7938">
        <v>45602</v>
      </c>
      <c r="AB218" vm="7951">
        <v>105.36</v>
      </c>
      <c r="AC218" vm="7938">
        <v>45602</v>
      </c>
      <c r="AD218" vm="7952">
        <v>96.58</v>
      </c>
      <c r="AE218" vm="7938">
        <v>45602</v>
      </c>
      <c r="AF218" vm="7953">
        <v>222.72</v>
      </c>
      <c r="AG218" vm="7938">
        <v>45602</v>
      </c>
      <c r="AH218" vm="6444">
        <v>74.52</v>
      </c>
      <c r="AI218" vm="7938">
        <v>45602</v>
      </c>
      <c r="AJ218" vm="7954">
        <v>61.61</v>
      </c>
      <c r="AK218" vm="7938">
        <v>45602</v>
      </c>
      <c r="AL218" vm="2692">
        <v>121.42</v>
      </c>
      <c r="AM218" vm="7938">
        <v>45602</v>
      </c>
      <c r="AN218" vm="7955">
        <v>13.38</v>
      </c>
      <c r="AO218" vm="7938">
        <v>45602</v>
      </c>
      <c r="AP218" vm="7956">
        <v>96.81</v>
      </c>
      <c r="AQ218" vm="7938">
        <v>45602</v>
      </c>
      <c r="AR218" vm="7957">
        <v>78.2</v>
      </c>
      <c r="AS218" vm="7938">
        <v>45602</v>
      </c>
      <c r="AT218" vm="7958">
        <v>116.8</v>
      </c>
      <c r="AU218" vm="7938">
        <v>45602</v>
      </c>
      <c r="AV218" vm="5062">
        <v>49.51</v>
      </c>
      <c r="AW218" vm="7938">
        <v>45602</v>
      </c>
      <c r="AX218" vm="6652">
        <v>43.86</v>
      </c>
      <c r="AY218" vm="7938">
        <v>45602</v>
      </c>
      <c r="AZ218" vm="7959">
        <v>96.43</v>
      </c>
      <c r="BA218" vm="7938">
        <v>45602</v>
      </c>
      <c r="BB218" vm="7960">
        <v>197.47</v>
      </c>
      <c r="BC218" vm="7938">
        <v>45602</v>
      </c>
      <c r="BD218" vm="7961">
        <v>63.28</v>
      </c>
      <c r="BE218" vm="7938">
        <v>45602</v>
      </c>
      <c r="BF218" vm="6004">
        <v>35.9</v>
      </c>
      <c r="BG218" vm="7938">
        <v>45602</v>
      </c>
      <c r="BH218" vm="7962">
        <v>245.7</v>
      </c>
      <c r="BI218" vm="7938">
        <v>45602</v>
      </c>
      <c r="BJ218" vm="7963">
        <v>45.41</v>
      </c>
      <c r="BK218" vm="7938">
        <v>45602</v>
      </c>
      <c r="BL218" vm="7964">
        <v>41.16</v>
      </c>
      <c r="BM218" vm="7938">
        <v>45602</v>
      </c>
      <c r="BN218" vm="7965">
        <v>116.72</v>
      </c>
      <c r="BO218" vm="7938">
        <v>45602</v>
      </c>
      <c r="BP218" vm="7966">
        <v>164.71</v>
      </c>
      <c r="BQ218" vm="7938">
        <v>45602</v>
      </c>
      <c r="BR218" vm="7967">
        <v>216.4</v>
      </c>
      <c r="BS218" vm="7938">
        <v>45602</v>
      </c>
      <c r="BT218" vm="7968">
        <v>306.89999999999998</v>
      </c>
      <c r="BU218" vm="7938">
        <v>45602</v>
      </c>
      <c r="BV218" vm="7969">
        <v>30.73</v>
      </c>
      <c r="BW218" vm="7938">
        <v>45602</v>
      </c>
      <c r="BX218" vm="7970">
        <v>64.12</v>
      </c>
      <c r="BZ218" vm="7938">
        <v>45602</v>
      </c>
      <c r="CA218" vm="7971">
        <v>543.29999999999995</v>
      </c>
      <c r="CB218" vm="7938">
        <v>45602</v>
      </c>
      <c r="CC218" vm="7972">
        <v>122.48</v>
      </c>
      <c r="CD218" vm="7938">
        <v>45602</v>
      </c>
      <c r="CE218" vm="4814">
        <v>112.63</v>
      </c>
      <c r="CF218" vm="7938">
        <v>45602</v>
      </c>
      <c r="CG218" vm="4877">
        <v>57.14</v>
      </c>
      <c r="CH218" vm="7938">
        <v>45602</v>
      </c>
      <c r="CI218" vm="7973">
        <v>198.30449999999999</v>
      </c>
    </row>
    <row r="219" spans="1:87">
      <c r="A219" vm="7974">
        <v>45603</v>
      </c>
      <c r="B219" vm="7975">
        <v>23.25</v>
      </c>
      <c r="C219" vm="7974">
        <v>45603</v>
      </c>
      <c r="D219" vm="7976">
        <v>52.49</v>
      </c>
      <c r="E219" vm="7974">
        <v>45603</v>
      </c>
      <c r="F219" vm="7977">
        <v>22.74</v>
      </c>
      <c r="G219" vm="7974">
        <v>45603</v>
      </c>
      <c r="H219" vm="7978">
        <v>677.21</v>
      </c>
      <c r="I219" vm="7974">
        <v>45603</v>
      </c>
      <c r="J219" vm="7979">
        <v>160</v>
      </c>
      <c r="K219" vm="7974">
        <v>45603</v>
      </c>
      <c r="L219" vm="7980">
        <v>524.28</v>
      </c>
      <c r="M219" vm="7974">
        <v>45603</v>
      </c>
      <c r="N219" vm="7981">
        <v>52.16</v>
      </c>
      <c r="O219" vm="7974">
        <v>45603</v>
      </c>
      <c r="P219" vm="7982">
        <v>7.8981000000000003</v>
      </c>
      <c r="Q219" vm="7974">
        <v>45603</v>
      </c>
      <c r="R219" vm="7983">
        <v>196.71</v>
      </c>
      <c r="S219" vm="7974">
        <v>45603</v>
      </c>
      <c r="T219" vm="7984">
        <v>134.6</v>
      </c>
      <c r="U219" vm="7974">
        <v>45603</v>
      </c>
      <c r="V219" vm="7985">
        <v>411.16</v>
      </c>
      <c r="W219" vm="7974">
        <v>45603</v>
      </c>
      <c r="X219" vm="7986">
        <v>425.43</v>
      </c>
      <c r="Y219" vm="7974">
        <v>45603</v>
      </c>
      <c r="Z219" vm="7987">
        <v>50.58</v>
      </c>
      <c r="AA219" vm="7974">
        <v>45603</v>
      </c>
      <c r="AB219" vm="103">
        <v>107.63</v>
      </c>
      <c r="AC219" vm="7974">
        <v>45603</v>
      </c>
      <c r="AD219" vm="7988">
        <v>99.93</v>
      </c>
      <c r="AE219" vm="7974">
        <v>45603</v>
      </c>
      <c r="AF219" vm="7989">
        <v>227.48</v>
      </c>
      <c r="AG219" vm="7974">
        <v>45603</v>
      </c>
      <c r="AH219" vm="7990">
        <v>74.62</v>
      </c>
      <c r="AI219" vm="7974">
        <v>45603</v>
      </c>
      <c r="AJ219" vm="1988">
        <v>57.07</v>
      </c>
      <c r="AK219" vm="7974">
        <v>45603</v>
      </c>
      <c r="AL219" vm="3676">
        <v>123.54</v>
      </c>
      <c r="AM219" vm="7974">
        <v>45603</v>
      </c>
      <c r="AN219" vm="7991">
        <v>13.42</v>
      </c>
      <c r="AO219" vm="7974">
        <v>45603</v>
      </c>
      <c r="AP219" vm="7992">
        <v>95.12</v>
      </c>
      <c r="AQ219" vm="7974">
        <v>45603</v>
      </c>
      <c r="AR219" vm="7993">
        <v>77.69</v>
      </c>
      <c r="AS219" vm="7974">
        <v>45603</v>
      </c>
      <c r="AT219" vm="7994">
        <v>115.3</v>
      </c>
      <c r="AU219" vm="7974">
        <v>45603</v>
      </c>
      <c r="AV219" vm="4573">
        <v>48.94</v>
      </c>
      <c r="AW219" vm="7974">
        <v>45603</v>
      </c>
      <c r="AX219" vm="131">
        <v>45.34</v>
      </c>
      <c r="AY219" vm="7974">
        <v>45603</v>
      </c>
      <c r="AZ219" vm="7995">
        <v>94.79</v>
      </c>
      <c r="BA219" vm="7974">
        <v>45603</v>
      </c>
      <c r="BB219" vm="7996">
        <v>197.87</v>
      </c>
      <c r="BC219" vm="7974">
        <v>45603</v>
      </c>
      <c r="BD219" vm="3279">
        <v>66.31</v>
      </c>
      <c r="BE219" vm="7974">
        <v>45603</v>
      </c>
      <c r="BF219" vm="7997">
        <v>36.659999999999997</v>
      </c>
      <c r="BG219" vm="7974">
        <v>45603</v>
      </c>
      <c r="BH219" vm="7998">
        <v>249.65</v>
      </c>
      <c r="BI219" vm="7974">
        <v>45603</v>
      </c>
      <c r="BJ219" vm="4157">
        <v>44.77</v>
      </c>
      <c r="BK219" vm="7974">
        <v>45603</v>
      </c>
      <c r="BL219" vm="7999">
        <v>40.57</v>
      </c>
      <c r="BM219" vm="7974">
        <v>45603</v>
      </c>
      <c r="BN219" vm="8000">
        <v>115.19</v>
      </c>
      <c r="BO219" vm="7974">
        <v>45603</v>
      </c>
      <c r="BP219" vm="45">
        <v>164</v>
      </c>
      <c r="BQ219" vm="7974">
        <v>45603</v>
      </c>
      <c r="BR219" vm="8001">
        <v>217.5</v>
      </c>
      <c r="BS219" vm="7974">
        <v>45603</v>
      </c>
      <c r="BT219" vm="8002">
        <v>310.77999999999997</v>
      </c>
      <c r="BU219" vm="7974">
        <v>45603</v>
      </c>
      <c r="BV219" vm="8003">
        <v>30.4956</v>
      </c>
      <c r="BW219" vm="7974">
        <v>45603</v>
      </c>
      <c r="BX219" vm="3073">
        <v>64.3</v>
      </c>
      <c r="BZ219" vm="7974">
        <v>45603</v>
      </c>
      <c r="CA219" vm="8004">
        <v>547.53</v>
      </c>
      <c r="CB219" vm="7974">
        <v>45603</v>
      </c>
      <c r="CC219" vm="8005">
        <v>123.73</v>
      </c>
      <c r="CD219" vm="7974">
        <v>45603</v>
      </c>
      <c r="CE219" vm="8006">
        <v>113.75</v>
      </c>
      <c r="CF219" vm="7974">
        <v>45603</v>
      </c>
      <c r="CG219" vm="6881">
        <v>57.57</v>
      </c>
      <c r="CH219" vm="7974">
        <v>45603</v>
      </c>
      <c r="CI219" vm="8007">
        <v>200.24279999999999</v>
      </c>
    </row>
    <row r="220" spans="1:87">
      <c r="A220" vm="8008">
        <v>45604</v>
      </c>
      <c r="B220" vm="8009">
        <v>23.93</v>
      </c>
      <c r="C220" vm="8008">
        <v>45604</v>
      </c>
      <c r="D220" vm="8010">
        <v>52.13</v>
      </c>
      <c r="E220" vm="8008">
        <v>45604</v>
      </c>
      <c r="F220" vm="8011">
        <v>22.9</v>
      </c>
      <c r="G220" vm="8008">
        <v>45604</v>
      </c>
      <c r="H220" vm="8012">
        <v>669.47</v>
      </c>
      <c r="I220" vm="8008">
        <v>45604</v>
      </c>
      <c r="J220" vm="8013">
        <v>157.91</v>
      </c>
      <c r="K220" vm="8008">
        <v>45604</v>
      </c>
      <c r="L220" vm="8014">
        <v>536.45000000000005</v>
      </c>
      <c r="M220" vm="8008">
        <v>45604</v>
      </c>
      <c r="N220" vm="68">
        <v>51.8</v>
      </c>
      <c r="O220" vm="8008">
        <v>45604</v>
      </c>
      <c r="P220" vm="8015">
        <v>8.0066000000000006</v>
      </c>
      <c r="Q220" vm="8008">
        <v>45604</v>
      </c>
      <c r="R220" vm="8016">
        <v>195.73</v>
      </c>
      <c r="S220" vm="8008">
        <v>45604</v>
      </c>
      <c r="T220" vm="8017">
        <v>129.1</v>
      </c>
      <c r="U220" vm="8008">
        <v>45604</v>
      </c>
      <c r="V220" vm="3215">
        <v>394.06</v>
      </c>
      <c r="W220" vm="8008">
        <v>45604</v>
      </c>
      <c r="X220" vm="8018">
        <v>422.54</v>
      </c>
      <c r="Y220" vm="8008">
        <v>45604</v>
      </c>
      <c r="Z220" vm="8019">
        <v>52.82</v>
      </c>
      <c r="AA220" vm="8008">
        <v>45604</v>
      </c>
      <c r="AB220" vm="5086">
        <v>107.2</v>
      </c>
      <c r="AC220" vm="8008">
        <v>45604</v>
      </c>
      <c r="AD220" vm="8020">
        <v>100.84</v>
      </c>
      <c r="AE220" vm="8008">
        <v>45604</v>
      </c>
      <c r="AF220" vm="8021">
        <v>226.96</v>
      </c>
      <c r="AG220" vm="8008">
        <v>45604</v>
      </c>
      <c r="AH220" vm="4364">
        <v>76.97</v>
      </c>
      <c r="AI220" vm="8008">
        <v>45604</v>
      </c>
      <c r="AJ220" vm="4002">
        <v>55.54</v>
      </c>
      <c r="AK220" vm="8008">
        <v>45604</v>
      </c>
      <c r="AL220" vm="4182">
        <v>120.89</v>
      </c>
      <c r="AM220" vm="8008">
        <v>45604</v>
      </c>
      <c r="AN220" vm="8022">
        <v>11.65</v>
      </c>
      <c r="AO220" vm="8008">
        <v>45604</v>
      </c>
      <c r="AP220" vm="8023">
        <v>94.78</v>
      </c>
      <c r="AQ220" vm="8008">
        <v>45604</v>
      </c>
      <c r="AR220" vm="8024">
        <v>77.06</v>
      </c>
      <c r="AS220" vm="8008">
        <v>45604</v>
      </c>
      <c r="AT220" vm="8025">
        <v>116.59</v>
      </c>
      <c r="AU220" vm="8008">
        <v>45604</v>
      </c>
      <c r="AV220" vm="1309">
        <v>48.32</v>
      </c>
      <c r="AW220" vm="8008">
        <v>45604</v>
      </c>
      <c r="AX220" vm="8026">
        <v>44.38</v>
      </c>
      <c r="AY220" vm="8008">
        <v>45604</v>
      </c>
      <c r="AZ220" vm="8027">
        <v>92.95</v>
      </c>
      <c r="BA220" vm="8008">
        <v>45604</v>
      </c>
      <c r="BB220" vm="763">
        <v>201.8</v>
      </c>
      <c r="BC220" vm="8008">
        <v>45604</v>
      </c>
      <c r="BD220" vm="2749">
        <v>63.9</v>
      </c>
      <c r="BE220" vm="8008">
        <v>45604</v>
      </c>
      <c r="BF220" vm="5806">
        <v>36.29</v>
      </c>
      <c r="BG220" vm="8008">
        <v>45604</v>
      </c>
      <c r="BH220" vm="8028">
        <v>247.96</v>
      </c>
      <c r="BI220" vm="8008">
        <v>45604</v>
      </c>
      <c r="BJ220" vm="3675">
        <v>45.13</v>
      </c>
      <c r="BK220" vm="8008">
        <v>45604</v>
      </c>
      <c r="BL220" vm="4665">
        <v>40.479999999999997</v>
      </c>
      <c r="BM220" vm="8008">
        <v>45604</v>
      </c>
      <c r="BN220" vm="8029">
        <v>117.43</v>
      </c>
      <c r="BO220" vm="8008">
        <v>45604</v>
      </c>
      <c r="BP220" vm="589">
        <v>165.11</v>
      </c>
      <c r="BQ220" vm="8008">
        <v>45604</v>
      </c>
      <c r="BR220" vm="6125">
        <v>219.49</v>
      </c>
      <c r="BS220" vm="8008">
        <v>45604</v>
      </c>
      <c r="BT220" vm="8030">
        <v>321.95</v>
      </c>
      <c r="BU220" vm="8008">
        <v>45604</v>
      </c>
      <c r="BV220" vm="8031">
        <v>30.9</v>
      </c>
      <c r="BW220" vm="8008">
        <v>45604</v>
      </c>
      <c r="BX220" vm="2839">
        <v>63.94</v>
      </c>
      <c r="BZ220" vm="8008">
        <v>45604</v>
      </c>
      <c r="CA220" vm="8032">
        <v>549.95000000000005</v>
      </c>
      <c r="CB220" vm="8008">
        <v>45604</v>
      </c>
      <c r="CC220" vm="8033">
        <v>124.54</v>
      </c>
      <c r="CD220" vm="8008">
        <v>45604</v>
      </c>
      <c r="CE220" vm="8034">
        <v>114.12</v>
      </c>
      <c r="CF220" vm="8008">
        <v>45604</v>
      </c>
      <c r="CG220" vm="8035">
        <v>57.88</v>
      </c>
      <c r="CH220" vm="8008">
        <v>45604</v>
      </c>
      <c r="CI220" vm="8036">
        <v>199.65</v>
      </c>
    </row>
    <row r="221" spans="1:87">
      <c r="A221" vm="8037">
        <v>45607</v>
      </c>
      <c r="B221" vm="7473">
        <v>23.45</v>
      </c>
      <c r="C221" vm="8037">
        <v>45607</v>
      </c>
      <c r="D221" vm="2921">
        <v>52.36</v>
      </c>
      <c r="E221" vm="8037">
        <v>45607</v>
      </c>
      <c r="F221" vm="8038">
        <v>23.2</v>
      </c>
      <c r="G221" vm="8037">
        <v>45607</v>
      </c>
      <c r="H221" vm="8039">
        <v>671.31</v>
      </c>
      <c r="I221" vm="8037">
        <v>45607</v>
      </c>
      <c r="J221" vm="8040">
        <v>159.38999999999999</v>
      </c>
      <c r="K221" vm="8037">
        <v>45607</v>
      </c>
      <c r="L221" vm="8041">
        <v>535.75</v>
      </c>
      <c r="M221" vm="8037">
        <v>45607</v>
      </c>
      <c r="N221" vm="8042">
        <v>52.91</v>
      </c>
      <c r="O221" vm="8037">
        <v>45607</v>
      </c>
      <c r="P221" vm="7511">
        <v>8.3024000000000004</v>
      </c>
      <c r="Q221" vm="8037">
        <v>45607</v>
      </c>
      <c r="R221" vm="8043">
        <v>199.54</v>
      </c>
      <c r="S221" vm="8037">
        <v>45607</v>
      </c>
      <c r="T221" vm="8044">
        <v>127.24</v>
      </c>
      <c r="U221" vm="8037">
        <v>45607</v>
      </c>
      <c r="V221" vm="1802">
        <v>402.65</v>
      </c>
      <c r="W221" vm="8037">
        <v>45607</v>
      </c>
      <c r="X221" vm="8045">
        <v>418.01</v>
      </c>
      <c r="Y221" vm="8037">
        <v>45607</v>
      </c>
      <c r="Z221" vm="6324">
        <v>50.68</v>
      </c>
      <c r="AA221" vm="8037">
        <v>45607</v>
      </c>
      <c r="AB221" vm="4091">
        <v>109.09</v>
      </c>
      <c r="AC221" vm="8037">
        <v>45607</v>
      </c>
      <c r="AD221" vm="8046">
        <v>110.49</v>
      </c>
      <c r="AE221" vm="8037">
        <v>45607</v>
      </c>
      <c r="AF221" vm="3904">
        <v>224.23</v>
      </c>
      <c r="AG221" vm="8037">
        <v>45607</v>
      </c>
      <c r="AH221" vm="7590">
        <v>75.91</v>
      </c>
      <c r="AI221" vm="8037">
        <v>45607</v>
      </c>
      <c r="AJ221" vm="5865">
        <v>55.81</v>
      </c>
      <c r="AK221" vm="8037">
        <v>45607</v>
      </c>
      <c r="AL221" vm="8047">
        <v>123.5</v>
      </c>
      <c r="AM221" vm="8037">
        <v>45607</v>
      </c>
      <c r="AN221" vm="8048">
        <v>11.41</v>
      </c>
      <c r="AO221" vm="8037">
        <v>45607</v>
      </c>
      <c r="AP221" vm="8049">
        <v>96.55</v>
      </c>
      <c r="AQ221" vm="8037">
        <v>45607</v>
      </c>
      <c r="AR221" vm="8050">
        <v>78.680000000000007</v>
      </c>
      <c r="AS221" vm="8037">
        <v>45607</v>
      </c>
      <c r="AT221" vm="7958">
        <v>116.8</v>
      </c>
      <c r="AU221" vm="8037">
        <v>45607</v>
      </c>
      <c r="AV221" vm="8051">
        <v>48.83</v>
      </c>
      <c r="AW221" vm="8037">
        <v>45607</v>
      </c>
      <c r="AX221" vm="2111">
        <v>47</v>
      </c>
      <c r="AY221" vm="8037">
        <v>45607</v>
      </c>
      <c r="AZ221" vm="8052">
        <v>96.83</v>
      </c>
      <c r="BA221" vm="8037">
        <v>45607</v>
      </c>
      <c r="BB221" vm="8053">
        <v>196.08</v>
      </c>
      <c r="BC221" vm="8037">
        <v>45607</v>
      </c>
      <c r="BD221" vm="3010">
        <v>64.59</v>
      </c>
      <c r="BE221" vm="8037">
        <v>45607</v>
      </c>
      <c r="BF221" vm="2581">
        <v>36.35</v>
      </c>
      <c r="BG221" vm="8037">
        <v>45607</v>
      </c>
      <c r="BH221" vm="8054">
        <v>242.14</v>
      </c>
      <c r="BI221" vm="8037">
        <v>45607</v>
      </c>
      <c r="BJ221" vm="8055">
        <v>46.08</v>
      </c>
      <c r="BK221" vm="8037">
        <v>45607</v>
      </c>
      <c r="BL221" vm="8056">
        <v>40.44</v>
      </c>
      <c r="BM221" vm="8037">
        <v>45607</v>
      </c>
      <c r="BN221" vm="8057">
        <v>117.7</v>
      </c>
      <c r="BO221" vm="8037">
        <v>45607</v>
      </c>
      <c r="BP221" vm="8058">
        <v>164.26</v>
      </c>
      <c r="BQ221" vm="8037">
        <v>45607</v>
      </c>
      <c r="BR221" vm="8059">
        <v>225.24</v>
      </c>
      <c r="BS221" vm="8037">
        <v>45607</v>
      </c>
      <c r="BT221" vm="8060">
        <v>341.73</v>
      </c>
      <c r="BU221" vm="8037">
        <v>45607</v>
      </c>
      <c r="BV221" vm="8061">
        <v>31.31</v>
      </c>
      <c r="BW221" vm="8037">
        <v>45607</v>
      </c>
      <c r="BX221" vm="8062">
        <v>64.14</v>
      </c>
      <c r="BZ221" vm="8037">
        <v>45607</v>
      </c>
      <c r="CA221" vm="8063">
        <v>550.4</v>
      </c>
      <c r="CB221" vm="8037">
        <v>45607</v>
      </c>
      <c r="CC221" vm="8064">
        <v>124.95</v>
      </c>
      <c r="CD221" vm="8037">
        <v>45607</v>
      </c>
      <c r="CE221" vm="8065">
        <v>114.53</v>
      </c>
      <c r="CF221" vm="8037">
        <v>45607</v>
      </c>
      <c r="CG221" vm="8066">
        <v>57.94</v>
      </c>
      <c r="CH221" vm="8037">
        <v>45607</v>
      </c>
      <c r="CI221" vm="8067">
        <v>199.91</v>
      </c>
    </row>
    <row r="222" spans="1:87">
      <c r="A222" vm="8068">
        <v>45608</v>
      </c>
      <c r="B222" vm="7713">
        <v>23.04</v>
      </c>
      <c r="C222" vm="8068">
        <v>45608</v>
      </c>
      <c r="D222" vm="8069">
        <v>51.43</v>
      </c>
      <c r="E222" vm="8068">
        <v>45608</v>
      </c>
      <c r="F222" vm="8070">
        <v>22.84</v>
      </c>
      <c r="G222" vm="8068">
        <v>45608</v>
      </c>
      <c r="H222" vm="8071">
        <v>669.18</v>
      </c>
      <c r="I222" vm="8068">
        <v>45608</v>
      </c>
      <c r="J222" vm="8072">
        <v>162.87</v>
      </c>
      <c r="K222" vm="8068">
        <v>45608</v>
      </c>
      <c r="L222" vm="7403">
        <v>537.07000000000005</v>
      </c>
      <c r="M222" vm="8068">
        <v>45608</v>
      </c>
      <c r="N222" vm="8073">
        <v>50.72</v>
      </c>
      <c r="O222" vm="8068">
        <v>45608</v>
      </c>
      <c r="P222" vm="8074">
        <v>8.3910999999999998</v>
      </c>
      <c r="Q222" vm="8068">
        <v>45608</v>
      </c>
      <c r="R222" vm="8075">
        <v>209.04</v>
      </c>
      <c r="S222" vm="8068">
        <v>45608</v>
      </c>
      <c r="T222" vm="8076">
        <v>121.91</v>
      </c>
      <c r="U222" vm="8068">
        <v>45608</v>
      </c>
      <c r="V222" vm="8077">
        <v>393.75</v>
      </c>
      <c r="W222" vm="8068">
        <v>45608</v>
      </c>
      <c r="X222" vm="8078">
        <v>423.03</v>
      </c>
      <c r="Y222" vm="8068">
        <v>45608</v>
      </c>
      <c r="Z222" vm="8079">
        <v>49.22</v>
      </c>
      <c r="AA222" vm="8068">
        <v>45608</v>
      </c>
      <c r="AB222" vm="8080">
        <v>107.06</v>
      </c>
      <c r="AC222" vm="8068">
        <v>45608</v>
      </c>
      <c r="AD222" vm="8081">
        <v>102.8</v>
      </c>
      <c r="AE222" vm="8068">
        <v>45608</v>
      </c>
      <c r="AF222" vm="3904">
        <v>224.23</v>
      </c>
      <c r="AG222" vm="8068">
        <v>45608</v>
      </c>
      <c r="AH222" vm="5493">
        <v>74.260000000000005</v>
      </c>
      <c r="AI222" vm="8068">
        <v>45608</v>
      </c>
      <c r="AJ222" vm="6029">
        <v>54.03</v>
      </c>
      <c r="AK222" vm="8068">
        <v>45608</v>
      </c>
      <c r="AL222" vm="8082">
        <v>125.46</v>
      </c>
      <c r="AM222" vm="8068">
        <v>45608</v>
      </c>
      <c r="AN222" vm="7153">
        <v>11.12</v>
      </c>
      <c r="AO222" vm="8068">
        <v>45608</v>
      </c>
      <c r="AP222" vm="8083">
        <v>95.19</v>
      </c>
      <c r="AQ222" vm="8068">
        <v>45608</v>
      </c>
      <c r="AR222" vm="8084">
        <v>77.95</v>
      </c>
      <c r="AS222" vm="8068">
        <v>45608</v>
      </c>
      <c r="AT222" vm="8085">
        <v>116.44</v>
      </c>
      <c r="AU222" vm="8068">
        <v>45608</v>
      </c>
      <c r="AV222" vm="8086">
        <v>46.99</v>
      </c>
      <c r="AW222" vm="8068">
        <v>45608</v>
      </c>
      <c r="AX222" vm="8087">
        <v>45.87</v>
      </c>
      <c r="AY222" vm="8068">
        <v>45608</v>
      </c>
      <c r="AZ222" vm="2101">
        <v>99.2</v>
      </c>
      <c r="BA222" vm="8068">
        <v>45608</v>
      </c>
      <c r="BB222" vm="8088">
        <v>193.72</v>
      </c>
      <c r="BC222" vm="8068">
        <v>45608</v>
      </c>
      <c r="BD222" vm="8089">
        <v>62.74</v>
      </c>
      <c r="BE222" vm="8068">
        <v>45608</v>
      </c>
      <c r="BF222" vm="5871">
        <v>35.520000000000003</v>
      </c>
      <c r="BG222" vm="8068">
        <v>45608</v>
      </c>
      <c r="BH222" vm="8090">
        <v>240.05</v>
      </c>
      <c r="BI222" vm="8068">
        <v>45608</v>
      </c>
      <c r="BJ222" vm="8091">
        <v>45.86</v>
      </c>
      <c r="BK222" vm="8068">
        <v>45608</v>
      </c>
      <c r="BL222" vm="3645">
        <v>40.4</v>
      </c>
      <c r="BM222" vm="8068">
        <v>45608</v>
      </c>
      <c r="BN222" vm="8092">
        <v>117.9</v>
      </c>
      <c r="BO222" vm="8068">
        <v>45608</v>
      </c>
      <c r="BP222" vm="8093">
        <v>164.34</v>
      </c>
      <c r="BQ222" vm="8068">
        <v>45608</v>
      </c>
      <c r="BR222" vm="8094">
        <v>233.91</v>
      </c>
      <c r="BS222" vm="8068">
        <v>45608</v>
      </c>
      <c r="BT222" vm="8095">
        <v>341.15</v>
      </c>
      <c r="BU222" vm="8068">
        <v>45608</v>
      </c>
      <c r="BV222" vm="8096">
        <v>31.0108</v>
      </c>
      <c r="BW222" vm="8068">
        <v>45608</v>
      </c>
      <c r="BX222" vm="8097">
        <v>62.9</v>
      </c>
      <c r="BZ222" vm="8068">
        <v>45608</v>
      </c>
      <c r="CA222" vm="8098">
        <v>548.75</v>
      </c>
      <c r="CB222" vm="8068">
        <v>45608</v>
      </c>
      <c r="CC222" vm="8099">
        <v>124.29</v>
      </c>
      <c r="CD222" vm="8068">
        <v>45608</v>
      </c>
      <c r="CE222" vm="8100">
        <v>114.2</v>
      </c>
      <c r="CF222" vm="8068">
        <v>45608</v>
      </c>
      <c r="CG222" vm="1923">
        <v>57.81</v>
      </c>
      <c r="CH222" vm="8068">
        <v>45608</v>
      </c>
      <c r="CI222" vm="8101">
        <v>198.6003</v>
      </c>
    </row>
    <row r="223" spans="1:87">
      <c r="A223" vm="8102">
        <v>45609</v>
      </c>
      <c r="B223" vm="8103">
        <v>22.8</v>
      </c>
      <c r="C223" vm="8102">
        <v>45609</v>
      </c>
      <c r="D223" vm="8104">
        <v>51.87</v>
      </c>
      <c r="E223" vm="8102">
        <v>45609</v>
      </c>
      <c r="F223" vm="8105">
        <v>22.46</v>
      </c>
      <c r="G223" vm="8102">
        <v>45609</v>
      </c>
      <c r="H223" vm="8106">
        <v>673.41</v>
      </c>
      <c r="I223" vm="8102">
        <v>45609</v>
      </c>
      <c r="J223" vm="8107">
        <v>162.72</v>
      </c>
      <c r="K223" vm="8102">
        <v>45609</v>
      </c>
      <c r="L223" vm="8108">
        <v>536.69000000000005</v>
      </c>
      <c r="M223" vm="8102">
        <v>45609</v>
      </c>
      <c r="N223" vm="8109">
        <v>50.935000000000002</v>
      </c>
      <c r="O223" vm="8102">
        <v>45609</v>
      </c>
      <c r="P223" vm="8110">
        <v>7.9770000000000003</v>
      </c>
      <c r="Q223" vm="8102">
        <v>45609</v>
      </c>
      <c r="R223" vm="8111">
        <v>209.85</v>
      </c>
      <c r="S223" vm="8102">
        <v>45609</v>
      </c>
      <c r="T223" vm="8112">
        <v>121.25</v>
      </c>
      <c r="U223" vm="8102">
        <v>45609</v>
      </c>
      <c r="V223" vm="8113">
        <v>389.45</v>
      </c>
      <c r="W223" vm="8102">
        <v>45609</v>
      </c>
      <c r="X223" vm="8114">
        <v>425.2</v>
      </c>
      <c r="Y223" vm="8102">
        <v>45609</v>
      </c>
      <c r="Z223" vm="8115">
        <v>49.01</v>
      </c>
      <c r="AA223" vm="8102">
        <v>45609</v>
      </c>
      <c r="AB223" vm="1743">
        <v>106.91</v>
      </c>
      <c r="AC223" vm="8102">
        <v>45609</v>
      </c>
      <c r="AD223" vm="8116">
        <v>108.19</v>
      </c>
      <c r="AE223" vm="8102">
        <v>45609</v>
      </c>
      <c r="AF223" vm="8117">
        <v>225.12</v>
      </c>
      <c r="AG223" vm="8102">
        <v>45609</v>
      </c>
      <c r="AH223" vm="8118">
        <v>74.239999999999995</v>
      </c>
      <c r="AI223" vm="8102">
        <v>45609</v>
      </c>
      <c r="AJ223" vm="8119">
        <v>54.27</v>
      </c>
      <c r="AK223" vm="8102">
        <v>45609</v>
      </c>
      <c r="AL223" vm="8120">
        <v>130.72999999999999</v>
      </c>
      <c r="AM223" vm="8102">
        <v>45609</v>
      </c>
      <c r="AN223" vm="8121">
        <v>10.95</v>
      </c>
      <c r="AO223" vm="8102">
        <v>45609</v>
      </c>
      <c r="AP223" vm="6984">
        <v>95.17</v>
      </c>
      <c r="AQ223" vm="8102">
        <v>45609</v>
      </c>
      <c r="AR223" vm="8122">
        <v>77.61</v>
      </c>
      <c r="AS223" vm="8102">
        <v>45609</v>
      </c>
      <c r="AT223" vm="7619">
        <v>115.74</v>
      </c>
      <c r="AU223" vm="8102">
        <v>45609</v>
      </c>
      <c r="AV223" vm="368">
        <v>46.81</v>
      </c>
      <c r="AW223" vm="8102">
        <v>45609</v>
      </c>
      <c r="AX223" vm="8123">
        <v>46.38</v>
      </c>
      <c r="AY223" vm="8102">
        <v>45609</v>
      </c>
      <c r="AZ223" vm="8124">
        <v>105.63</v>
      </c>
      <c r="BA223" vm="8102">
        <v>45609</v>
      </c>
      <c r="BB223" vm="7414">
        <v>195.16</v>
      </c>
      <c r="BC223" vm="8102">
        <v>45609</v>
      </c>
      <c r="BD223" vm="8125">
        <v>62.86</v>
      </c>
      <c r="BE223" vm="8102">
        <v>45609</v>
      </c>
      <c r="BF223" vm="8126">
        <v>35.11</v>
      </c>
      <c r="BG223" vm="8102">
        <v>45609</v>
      </c>
      <c r="BH223" vm="8127">
        <v>237.63</v>
      </c>
      <c r="BI223" vm="8102">
        <v>45609</v>
      </c>
      <c r="BJ223" vm="8087">
        <v>45.87</v>
      </c>
      <c r="BK223" vm="8102">
        <v>45609</v>
      </c>
      <c r="BL223" vm="7277">
        <v>41.14</v>
      </c>
      <c r="BM223" vm="8102">
        <v>45609</v>
      </c>
      <c r="BN223" vm="8128">
        <v>117.64</v>
      </c>
      <c r="BO223" vm="8102">
        <v>45609</v>
      </c>
      <c r="BP223" vm="8129">
        <v>164.74</v>
      </c>
      <c r="BQ223" vm="8102">
        <v>45609</v>
      </c>
      <c r="BR223" vm="8130">
        <v>233.07</v>
      </c>
      <c r="BS223" vm="8102">
        <v>45609</v>
      </c>
      <c r="BT223" vm="8131">
        <v>341.72</v>
      </c>
      <c r="BU223" vm="8102">
        <v>45609</v>
      </c>
      <c r="BV223" vm="8132">
        <v>31.268999999999998</v>
      </c>
      <c r="BW223" vm="8102">
        <v>45609</v>
      </c>
      <c r="BX223" vm="8133">
        <v>62.12</v>
      </c>
      <c r="BZ223" vm="8102">
        <v>45609</v>
      </c>
      <c r="CA223" vm="8134">
        <v>549.03</v>
      </c>
      <c r="CB223" vm="8102">
        <v>45609</v>
      </c>
      <c r="CC223" vm="8135">
        <v>124.4</v>
      </c>
      <c r="CD223" vm="8102">
        <v>45609</v>
      </c>
      <c r="CE223" vm="4363">
        <v>114.06</v>
      </c>
      <c r="CF223" vm="8102">
        <v>45609</v>
      </c>
      <c r="CG223" vm="8136">
        <v>57.78</v>
      </c>
      <c r="CH223" vm="8102">
        <v>45609</v>
      </c>
      <c r="CI223" vm="8137">
        <v>198.11959999999999</v>
      </c>
    </row>
    <row r="224" spans="1:87">
      <c r="A224" vm="8138">
        <v>45610</v>
      </c>
      <c r="B224" vm="8139">
        <v>21.69</v>
      </c>
      <c r="C224" vm="8138">
        <v>45610</v>
      </c>
      <c r="D224" vm="8140">
        <v>52.51</v>
      </c>
      <c r="E224" vm="8138">
        <v>45610</v>
      </c>
      <c r="F224" vm="7939">
        <v>22.71</v>
      </c>
      <c r="G224" vm="8138">
        <v>45610</v>
      </c>
      <c r="H224" vm="8141">
        <v>692.96</v>
      </c>
      <c r="I224" vm="8138">
        <v>45610</v>
      </c>
      <c r="J224" vm="8142">
        <v>164.12</v>
      </c>
      <c r="K224" vm="8138">
        <v>45610</v>
      </c>
      <c r="L224" vm="8143">
        <v>537.79999999999995</v>
      </c>
      <c r="M224" vm="8138">
        <v>45610</v>
      </c>
      <c r="N224" vm="367">
        <v>51.23</v>
      </c>
      <c r="O224" vm="8138">
        <v>45610</v>
      </c>
      <c r="P224" vm="8144">
        <v>7.7107999999999999</v>
      </c>
      <c r="Q224" vm="8138">
        <v>45610</v>
      </c>
      <c r="R224" vm="4451">
        <v>208.5</v>
      </c>
      <c r="S224" vm="8138">
        <v>45610</v>
      </c>
      <c r="T224" vm="8145">
        <v>122.6</v>
      </c>
      <c r="U224" vm="8138">
        <v>45610</v>
      </c>
      <c r="V224" vm="8146">
        <v>394.64</v>
      </c>
      <c r="W224" vm="8138">
        <v>45610</v>
      </c>
      <c r="X224" vm="8147">
        <v>426.89</v>
      </c>
      <c r="Y224" vm="8138">
        <v>45610</v>
      </c>
      <c r="Z224" vm="5891">
        <v>47.33</v>
      </c>
      <c r="AA224" vm="8138">
        <v>45610</v>
      </c>
      <c r="AB224" vm="5564">
        <v>105.32</v>
      </c>
      <c r="AC224" vm="8138">
        <v>45610</v>
      </c>
      <c r="AD224" vm="8148">
        <v>102.1</v>
      </c>
      <c r="AE224" vm="8138">
        <v>45610</v>
      </c>
      <c r="AF224" vm="8149">
        <v>228.22</v>
      </c>
      <c r="AG224" vm="8138">
        <v>45610</v>
      </c>
      <c r="AH224" vm="8150">
        <v>75.28</v>
      </c>
      <c r="AI224" vm="8138">
        <v>45610</v>
      </c>
      <c r="AJ224" vm="2919">
        <v>55.09</v>
      </c>
      <c r="AK224" vm="8138">
        <v>45610</v>
      </c>
      <c r="AL224" vm="8151">
        <v>129.27000000000001</v>
      </c>
      <c r="AM224" vm="8138">
        <v>45610</v>
      </c>
      <c r="AN224" vm="8152">
        <v>11.24</v>
      </c>
      <c r="AO224" vm="8138">
        <v>45610</v>
      </c>
      <c r="AP224" vm="8153">
        <v>94.18</v>
      </c>
      <c r="AQ224" vm="8138">
        <v>45610</v>
      </c>
      <c r="AR224" vm="2163">
        <v>77.569999999999993</v>
      </c>
      <c r="AS224" vm="8138">
        <v>45610</v>
      </c>
      <c r="AT224" vm="8154">
        <v>115.03</v>
      </c>
      <c r="AU224" vm="8138">
        <v>45610</v>
      </c>
      <c r="AV224" vm="301">
        <v>46.37</v>
      </c>
      <c r="AW224" vm="8138">
        <v>45610</v>
      </c>
      <c r="AX224" vm="8155">
        <v>44.73</v>
      </c>
      <c r="AY224" vm="8138">
        <v>45610</v>
      </c>
      <c r="AZ224" vm="8156">
        <v>106.56</v>
      </c>
      <c r="BA224" vm="8138">
        <v>45610</v>
      </c>
      <c r="BB224" vm="8157">
        <v>194.77</v>
      </c>
      <c r="BC224" vm="8138">
        <v>45610</v>
      </c>
      <c r="BD224" vm="8158">
        <v>64.83</v>
      </c>
      <c r="BE224" vm="8138">
        <v>45610</v>
      </c>
      <c r="BF224" vm="8159">
        <v>34.39</v>
      </c>
      <c r="BG224" vm="8138">
        <v>45610</v>
      </c>
      <c r="BH224" vm="8160">
        <v>237.01</v>
      </c>
      <c r="BI224" vm="8138">
        <v>45610</v>
      </c>
      <c r="BJ224" vm="8161">
        <v>45.9</v>
      </c>
      <c r="BK224" vm="8138">
        <v>45610</v>
      </c>
      <c r="BL224" vm="2373">
        <v>40.869999999999997</v>
      </c>
      <c r="BM224" vm="8138">
        <v>45610</v>
      </c>
      <c r="BN224" vm="6543">
        <v>116.43</v>
      </c>
      <c r="BO224" vm="8138">
        <v>45610</v>
      </c>
      <c r="BP224" vm="8162">
        <v>165.15</v>
      </c>
      <c r="BQ224" vm="8138">
        <v>45610</v>
      </c>
      <c r="BR224" vm="8163">
        <v>230.67</v>
      </c>
      <c r="BS224" vm="8138">
        <v>45610</v>
      </c>
      <c r="BT224" vm="8164">
        <v>331.65</v>
      </c>
      <c r="BU224" vm="8138">
        <v>45610</v>
      </c>
      <c r="BV224" vm="8165">
        <v>31.51</v>
      </c>
      <c r="BW224" vm="8138">
        <v>45610</v>
      </c>
      <c r="BX224" vm="8166">
        <v>62.37</v>
      </c>
      <c r="BZ224" vm="8138">
        <v>45610</v>
      </c>
      <c r="CA224" vm="8167">
        <v>545.54</v>
      </c>
      <c r="CB224" vm="8138">
        <v>45610</v>
      </c>
      <c r="CC224" vm="2768">
        <v>123.56</v>
      </c>
      <c r="CD224" vm="8138">
        <v>45610</v>
      </c>
      <c r="CE224" vm="8168">
        <v>113.29</v>
      </c>
      <c r="CF224" vm="8138">
        <v>45610</v>
      </c>
      <c r="CG224" vm="3562">
        <v>57.51</v>
      </c>
      <c r="CH224" vm="8138">
        <v>45610</v>
      </c>
      <c r="CI224" vm="8169">
        <v>197.25659999999999</v>
      </c>
    </row>
    <row r="225" spans="1:87">
      <c r="A225" vm="8170">
        <v>45611</v>
      </c>
      <c r="B225" vm="273">
        <v>20.6</v>
      </c>
      <c r="C225" vm="8170">
        <v>45611</v>
      </c>
      <c r="D225" vm="8171">
        <v>53.35</v>
      </c>
      <c r="E225" vm="8170">
        <v>45611</v>
      </c>
      <c r="F225" vm="8172">
        <v>22.59</v>
      </c>
      <c r="G225" vm="8170">
        <v>45611</v>
      </c>
      <c r="H225" vm="8173">
        <v>658.63</v>
      </c>
      <c r="I225" vm="8170">
        <v>45611</v>
      </c>
      <c r="J225" vm="8174">
        <v>161.36000000000001</v>
      </c>
      <c r="K225" vm="8170">
        <v>45611</v>
      </c>
      <c r="L225" vm="8175">
        <v>527.61</v>
      </c>
      <c r="M225" vm="8170">
        <v>45611</v>
      </c>
      <c r="N225" vm="963">
        <v>50.99</v>
      </c>
      <c r="O225" vm="8170">
        <v>45611</v>
      </c>
      <c r="P225" vm="8176">
        <v>7.5332999999999997</v>
      </c>
      <c r="Q225" vm="8170">
        <v>45611</v>
      </c>
      <c r="R225" vm="8177">
        <v>201.47</v>
      </c>
      <c r="S225" vm="8170">
        <v>45611</v>
      </c>
      <c r="T225" vm="8178">
        <v>123.22</v>
      </c>
      <c r="U225" vm="8170">
        <v>45611</v>
      </c>
      <c r="V225" vm="8179">
        <v>398.95</v>
      </c>
      <c r="W225" vm="8170">
        <v>45611</v>
      </c>
      <c r="X225" vm="8180">
        <v>415</v>
      </c>
      <c r="Y225" vm="8170">
        <v>45611</v>
      </c>
      <c r="Z225" vm="6583">
        <v>44.1</v>
      </c>
      <c r="AA225" vm="8170">
        <v>45611</v>
      </c>
      <c r="AB225" vm="4115">
        <v>101.74</v>
      </c>
      <c r="AC225" vm="8170">
        <v>45611</v>
      </c>
      <c r="AD225" vm="8181">
        <v>103.53</v>
      </c>
      <c r="AE225" vm="8170">
        <v>45611</v>
      </c>
      <c r="AF225" vm="8182">
        <v>225</v>
      </c>
      <c r="AG225" vm="8170">
        <v>45611</v>
      </c>
      <c r="AH225" vm="8183">
        <v>76.349999999999994</v>
      </c>
      <c r="AI225" vm="8170">
        <v>45611</v>
      </c>
      <c r="AJ225" vm="8184">
        <v>53.19</v>
      </c>
      <c r="AK225" vm="8170">
        <v>45611</v>
      </c>
      <c r="AL225" vm="8185">
        <v>125.96</v>
      </c>
      <c r="AM225" vm="8170">
        <v>45611</v>
      </c>
      <c r="AN225" vm="8186">
        <v>10.93</v>
      </c>
      <c r="AO225" vm="8170">
        <v>45611</v>
      </c>
      <c r="AP225" vm="8187">
        <v>95.48</v>
      </c>
      <c r="AQ225" vm="8170">
        <v>45611</v>
      </c>
      <c r="AR225" vm="8188">
        <v>78.290000000000006</v>
      </c>
      <c r="AS225" vm="8170">
        <v>45611</v>
      </c>
      <c r="AT225" vm="8189">
        <v>115.9</v>
      </c>
      <c r="AU225" vm="8170">
        <v>45611</v>
      </c>
      <c r="AV225" vm="8190">
        <v>46.19</v>
      </c>
      <c r="AW225" vm="8170">
        <v>45611</v>
      </c>
      <c r="AX225" vm="6652">
        <v>43.86</v>
      </c>
      <c r="AY225" vm="8170">
        <v>45611</v>
      </c>
      <c r="AZ225" vm="8191">
        <v>100.25</v>
      </c>
      <c r="BA225" vm="8170">
        <v>45611</v>
      </c>
      <c r="BB225" vm="8192">
        <v>196.45</v>
      </c>
      <c r="BC225" vm="8170">
        <v>45611</v>
      </c>
      <c r="BD225" vm="8193">
        <v>63.75</v>
      </c>
      <c r="BE225" vm="8170">
        <v>45611</v>
      </c>
      <c r="BF225" vm="8194">
        <v>33.35</v>
      </c>
      <c r="BG225" vm="8170">
        <v>45611</v>
      </c>
      <c r="BH225" vm="8195">
        <v>236.59</v>
      </c>
      <c r="BI225" vm="8170">
        <v>45611</v>
      </c>
      <c r="BJ225" vm="8196">
        <v>46.75</v>
      </c>
      <c r="BK225" vm="8170">
        <v>45611</v>
      </c>
      <c r="BL225" vm="8197">
        <v>41.65</v>
      </c>
      <c r="BM225" vm="8170">
        <v>45611</v>
      </c>
      <c r="BN225" vm="8198">
        <v>117.95</v>
      </c>
      <c r="BO225" vm="8170">
        <v>45611</v>
      </c>
      <c r="BP225" vm="8199">
        <v>158.62</v>
      </c>
      <c r="BQ225" vm="8170">
        <v>45611</v>
      </c>
      <c r="BR225" vm="8200">
        <v>228.99</v>
      </c>
      <c r="BS225" vm="8170">
        <v>45611</v>
      </c>
      <c r="BT225" vm="8201">
        <v>325.26</v>
      </c>
      <c r="BU225" vm="8170">
        <v>45611</v>
      </c>
      <c r="BV225" vm="8202">
        <v>31.2</v>
      </c>
      <c r="BW225" vm="8170">
        <v>45611</v>
      </c>
      <c r="BX225" vm="2914">
        <v>62.75</v>
      </c>
      <c r="BZ225" vm="8170">
        <v>45611</v>
      </c>
      <c r="CA225" vm="8203">
        <v>538.5</v>
      </c>
      <c r="CB225" vm="8170">
        <v>45611</v>
      </c>
      <c r="CC225" vm="2733">
        <v>121.96</v>
      </c>
      <c r="CD225" vm="8170">
        <v>45611</v>
      </c>
      <c r="CE225" vm="1005">
        <v>111.65</v>
      </c>
      <c r="CF225" vm="8170">
        <v>45611</v>
      </c>
      <c r="CG225" vm="8204">
        <v>56.83</v>
      </c>
      <c r="CH225" vm="8170">
        <v>45611</v>
      </c>
      <c r="CI225" vm="8205">
        <v>195.44</v>
      </c>
    </row>
    <row r="226" spans="1:87">
      <c r="A226" vm="8206">
        <v>45614</v>
      </c>
      <c r="B226" vm="8207">
        <v>20.82</v>
      </c>
      <c r="C226" vm="8206">
        <v>45614</v>
      </c>
      <c r="D226" vm="8208">
        <v>52.71</v>
      </c>
      <c r="E226" vm="8206">
        <v>45614</v>
      </c>
      <c r="F226" vm="8209">
        <v>23.08</v>
      </c>
      <c r="G226" vm="8206">
        <v>45614</v>
      </c>
      <c r="H226" vm="8210">
        <v>665.23</v>
      </c>
      <c r="I226" vm="8206">
        <v>45614</v>
      </c>
      <c r="J226" vm="8211">
        <v>164.01</v>
      </c>
      <c r="K226" vm="8206">
        <v>45614</v>
      </c>
      <c r="L226" vm="8212">
        <v>531.64</v>
      </c>
      <c r="M226" vm="8206">
        <v>45614</v>
      </c>
      <c r="N226" vm="8213">
        <v>50.463999999999999</v>
      </c>
      <c r="O226" vm="8206">
        <v>45614</v>
      </c>
      <c r="P226" vm="8214">
        <v>7.484</v>
      </c>
      <c r="Q226" vm="8206">
        <v>45614</v>
      </c>
      <c r="R226" vm="8215">
        <v>202.85</v>
      </c>
      <c r="S226" vm="8206">
        <v>45614</v>
      </c>
      <c r="T226" vm="8216">
        <v>124.47</v>
      </c>
      <c r="U226" vm="8206">
        <v>45614</v>
      </c>
      <c r="V226" vm="8217">
        <v>404.53</v>
      </c>
      <c r="W226" vm="8206">
        <v>45614</v>
      </c>
      <c r="X226" vm="8218">
        <v>415.76</v>
      </c>
      <c r="Y226" vm="8206">
        <v>45614</v>
      </c>
      <c r="Z226" vm="2847">
        <v>45.84</v>
      </c>
      <c r="AA226" vm="8206">
        <v>45614</v>
      </c>
      <c r="AB226" vm="8219">
        <v>99.81</v>
      </c>
      <c r="AC226" vm="8206">
        <v>45614</v>
      </c>
      <c r="AD226" vm="8220">
        <v>104.03</v>
      </c>
      <c r="AE226" vm="8206">
        <v>45614</v>
      </c>
      <c r="AF226" vm="8221">
        <v>228.02</v>
      </c>
      <c r="AG226" vm="8206">
        <v>45614</v>
      </c>
      <c r="AH226" vm="2730">
        <v>76.39</v>
      </c>
      <c r="AI226" vm="8206">
        <v>45614</v>
      </c>
      <c r="AJ226" vm="8222">
        <v>56.05</v>
      </c>
      <c r="AK226" vm="8206">
        <v>45614</v>
      </c>
      <c r="AL226" vm="8223">
        <v>127.43</v>
      </c>
      <c r="AM226" vm="8206">
        <v>45614</v>
      </c>
      <c r="AN226" vm="8224">
        <v>10.74</v>
      </c>
      <c r="AO226" vm="8206">
        <v>45614</v>
      </c>
      <c r="AP226" vm="8225">
        <v>96.12</v>
      </c>
      <c r="AQ226" vm="8206">
        <v>45614</v>
      </c>
      <c r="AR226" vm="7918">
        <v>78.650000000000006</v>
      </c>
      <c r="AS226" vm="8206">
        <v>45614</v>
      </c>
      <c r="AT226" vm="7361">
        <v>117.36</v>
      </c>
      <c r="AU226" vm="8206">
        <v>45614</v>
      </c>
      <c r="AV226" vm="8226">
        <v>45.6</v>
      </c>
      <c r="AW226" vm="8206">
        <v>45614</v>
      </c>
      <c r="AX226" vm="8227">
        <v>44.31</v>
      </c>
      <c r="AY226" vm="8206">
        <v>45614</v>
      </c>
      <c r="AZ226" vm="8228">
        <v>100.94</v>
      </c>
      <c r="BA226" vm="8206">
        <v>45614</v>
      </c>
      <c r="BB226" vm="8229">
        <v>198.84</v>
      </c>
      <c r="BC226" vm="8206">
        <v>45614</v>
      </c>
      <c r="BD226" vm="8230">
        <v>64.569999999999993</v>
      </c>
      <c r="BE226" vm="8206">
        <v>45614</v>
      </c>
      <c r="BF226" vm="4127">
        <v>33.69</v>
      </c>
      <c r="BG226" vm="8206">
        <v>45614</v>
      </c>
      <c r="BH226" vm="8231">
        <v>241.09</v>
      </c>
      <c r="BI226" vm="8206">
        <v>45614</v>
      </c>
      <c r="BJ226" vm="8232">
        <v>46.72</v>
      </c>
      <c r="BK226" vm="8206">
        <v>45614</v>
      </c>
      <c r="BL226" vm="8233">
        <v>42.25</v>
      </c>
      <c r="BM226" vm="8206">
        <v>45614</v>
      </c>
      <c r="BN226" vm="6751">
        <v>118.13</v>
      </c>
      <c r="BO226" vm="8206">
        <v>45614</v>
      </c>
      <c r="BP226" vm="8234">
        <v>158.33000000000001</v>
      </c>
      <c r="BQ226" vm="8206">
        <v>45614</v>
      </c>
      <c r="BR226" vm="8235">
        <v>228.85</v>
      </c>
      <c r="BS226" vm="8206">
        <v>45614</v>
      </c>
      <c r="BT226" vm="8236">
        <v>322.25</v>
      </c>
      <c r="BU226" vm="8206">
        <v>45614</v>
      </c>
      <c r="BV226" vm="8237">
        <v>31.880199999999999</v>
      </c>
      <c r="BW226" vm="8206">
        <v>45614</v>
      </c>
      <c r="BX226" vm="8097">
        <v>62.9</v>
      </c>
      <c r="BZ226" vm="8206">
        <v>45614</v>
      </c>
      <c r="CA226" vm="8238">
        <v>540.73</v>
      </c>
      <c r="CB226" vm="8206">
        <v>45614</v>
      </c>
      <c r="CC226" vm="2874">
        <v>122.58</v>
      </c>
      <c r="CD226" vm="8206">
        <v>45614</v>
      </c>
      <c r="CE226" vm="6161">
        <v>112.1</v>
      </c>
      <c r="CF226" vm="8206">
        <v>45614</v>
      </c>
      <c r="CG226" vm="2566">
        <v>57.05</v>
      </c>
      <c r="CH226" vm="8206">
        <v>45614</v>
      </c>
      <c r="CI226" vm="8239">
        <v>196.43</v>
      </c>
    </row>
    <row r="227" spans="1:87">
      <c r="A227" vm="8240">
        <v>45615</v>
      </c>
      <c r="B227" vm="8241">
        <v>21.39</v>
      </c>
      <c r="C227" vm="8240">
        <v>45615</v>
      </c>
      <c r="D227" vm="8242">
        <v>52.99</v>
      </c>
      <c r="E227" vm="8240">
        <v>45615</v>
      </c>
      <c r="F227" vm="7941">
        <v>23.4</v>
      </c>
      <c r="G227" vm="8240">
        <v>45615</v>
      </c>
      <c r="H227" vm="8243">
        <v>662.16</v>
      </c>
      <c r="I227" vm="8240">
        <v>45615</v>
      </c>
      <c r="J227" vm="333">
        <v>166.13</v>
      </c>
      <c r="K227" vm="8240">
        <v>45615</v>
      </c>
      <c r="L227" vm="8244">
        <v>538.82000000000005</v>
      </c>
      <c r="M227" vm="8240">
        <v>45615</v>
      </c>
      <c r="N227" vm="4553">
        <v>50.74</v>
      </c>
      <c r="O227" vm="8240">
        <v>45615</v>
      </c>
      <c r="P227" vm="8245">
        <v>7.4543999999999997</v>
      </c>
      <c r="Q227" vm="8240">
        <v>45615</v>
      </c>
      <c r="R227" vm="8246">
        <v>204.36</v>
      </c>
      <c r="S227" vm="8240">
        <v>45615</v>
      </c>
      <c r="T227" vm="8247">
        <v>122.4662</v>
      </c>
      <c r="U227" vm="8240">
        <v>45615</v>
      </c>
      <c r="V227" vm="8248">
        <v>400.09</v>
      </c>
      <c r="W227" vm="8240">
        <v>45615</v>
      </c>
      <c r="X227" vm="8249">
        <v>417.79</v>
      </c>
      <c r="Y227" vm="8240">
        <v>45615</v>
      </c>
      <c r="Z227" vm="5703">
        <v>47.24</v>
      </c>
      <c r="AA227" vm="8240">
        <v>45615</v>
      </c>
      <c r="AB227" vm="5956">
        <v>102.63</v>
      </c>
      <c r="AC227" vm="8240">
        <v>45615</v>
      </c>
      <c r="AD227" vm="1772">
        <v>106.45</v>
      </c>
      <c r="AE227" vm="8240">
        <v>45615</v>
      </c>
      <c r="AF227" vm="8250">
        <v>228.28</v>
      </c>
      <c r="AG227" vm="8240">
        <v>45615</v>
      </c>
      <c r="AH227" vm="3895">
        <v>77.08</v>
      </c>
      <c r="AI227" vm="8240">
        <v>45615</v>
      </c>
      <c r="AJ227" vm="8251">
        <v>55.77</v>
      </c>
      <c r="AK227" vm="8240">
        <v>45615</v>
      </c>
      <c r="AL227" vm="3512">
        <v>130.24</v>
      </c>
      <c r="AM227" vm="8240">
        <v>45615</v>
      </c>
      <c r="AN227" vm="8252">
        <v>10.97</v>
      </c>
      <c r="AO227" vm="8240">
        <v>45615</v>
      </c>
      <c r="AP227" vm="7047">
        <v>94.71</v>
      </c>
      <c r="AQ227" vm="8240">
        <v>45615</v>
      </c>
      <c r="AR227" vm="8122">
        <v>77.61</v>
      </c>
      <c r="AS227" vm="8240">
        <v>45615</v>
      </c>
      <c r="AT227" vm="8253">
        <v>117.13</v>
      </c>
      <c r="AU227" vm="8240">
        <v>45615</v>
      </c>
      <c r="AV227" vm="3023">
        <v>45.56</v>
      </c>
      <c r="AW227" vm="8240">
        <v>45615</v>
      </c>
      <c r="AX227" vm="7094">
        <v>45.21</v>
      </c>
      <c r="AY227" vm="8240">
        <v>45615</v>
      </c>
      <c r="AZ227" vm="8254">
        <v>100.06</v>
      </c>
      <c r="BA227" vm="8240">
        <v>45615</v>
      </c>
      <c r="BB227" vm="8255">
        <v>201.15</v>
      </c>
      <c r="BC227" vm="8240">
        <v>45615</v>
      </c>
      <c r="BD227" vm="5268">
        <v>64.790000000000006</v>
      </c>
      <c r="BE227" vm="8240">
        <v>45615</v>
      </c>
      <c r="BF227" vm="8256">
        <v>33.46</v>
      </c>
      <c r="BG227" vm="8240">
        <v>45615</v>
      </c>
      <c r="BH227" vm="8257">
        <v>243.25</v>
      </c>
      <c r="BI227" vm="8240">
        <v>45615</v>
      </c>
      <c r="BJ227" vm="8258">
        <v>46.41</v>
      </c>
      <c r="BK227" vm="8240">
        <v>45615</v>
      </c>
      <c r="BL227" vm="2250">
        <v>41.93</v>
      </c>
      <c r="BM227" vm="8240">
        <v>45615</v>
      </c>
      <c r="BN227" vm="8259">
        <v>116.82</v>
      </c>
      <c r="BO227" vm="8240">
        <v>45615</v>
      </c>
      <c r="BP227" vm="8260">
        <v>156.72</v>
      </c>
      <c r="BQ227" vm="8240">
        <v>45615</v>
      </c>
      <c r="BR227" vm="6847">
        <v>228.2</v>
      </c>
      <c r="BS227" vm="8240">
        <v>45615</v>
      </c>
      <c r="BT227" vm="8261">
        <v>323.43</v>
      </c>
      <c r="BU227" vm="8240">
        <v>45615</v>
      </c>
      <c r="BV227" vm="8262">
        <v>31.589600000000001</v>
      </c>
      <c r="BW227" vm="8240">
        <v>45615</v>
      </c>
      <c r="BX227" vm="8263">
        <v>63.58</v>
      </c>
      <c r="BZ227" vm="8240">
        <v>45615</v>
      </c>
      <c r="CA227" vm="8264">
        <v>542.70000000000005</v>
      </c>
      <c r="CB227" vm="8240">
        <v>45615</v>
      </c>
      <c r="CC227" vm="8265">
        <v>122.67</v>
      </c>
      <c r="CD227" vm="8240">
        <v>45615</v>
      </c>
      <c r="CE227" vm="8266">
        <v>112.82</v>
      </c>
      <c r="CF227" vm="8240">
        <v>45615</v>
      </c>
      <c r="CG227" vm="3265">
        <v>57.32</v>
      </c>
      <c r="CH227" vm="8240">
        <v>45615</v>
      </c>
      <c r="CI227" vm="8267">
        <v>197.35839999999999</v>
      </c>
    </row>
    <row r="228" spans="1:87">
      <c r="A228" vm="8268">
        <v>45616</v>
      </c>
      <c r="B228" vm="8269">
        <v>21.15</v>
      </c>
      <c r="C228" vm="8268">
        <v>45616</v>
      </c>
      <c r="D228" vm="8270">
        <v>53.52</v>
      </c>
      <c r="E228" vm="8268">
        <v>45616</v>
      </c>
      <c r="F228" vm="8271">
        <v>23.47</v>
      </c>
      <c r="G228" vm="8268">
        <v>45616</v>
      </c>
      <c r="H228" vm="8272">
        <v>658.43</v>
      </c>
      <c r="I228" vm="8268">
        <v>45616</v>
      </c>
      <c r="J228" vm="6634">
        <v>166.71</v>
      </c>
      <c r="K228" vm="8268">
        <v>45616</v>
      </c>
      <c r="L228" vm="8273">
        <v>541.82000000000005</v>
      </c>
      <c r="M228" vm="8268">
        <v>45616</v>
      </c>
      <c r="N228" vm="2221">
        <v>49.94</v>
      </c>
      <c r="O228" vm="8268">
        <v>45616</v>
      </c>
      <c r="P228" vm="8274">
        <v>7.4347000000000003</v>
      </c>
      <c r="Q228" vm="8268">
        <v>45616</v>
      </c>
      <c r="R228" vm="8275">
        <v>200.94</v>
      </c>
      <c r="S228" vm="8268">
        <v>45616</v>
      </c>
      <c r="T228" vm="8276">
        <v>121.63</v>
      </c>
      <c r="U228" vm="8268">
        <v>45616</v>
      </c>
      <c r="V228" vm="8277">
        <v>404.96</v>
      </c>
      <c r="W228" vm="8268">
        <v>45616</v>
      </c>
      <c r="X228" vm="8278">
        <v>415.49</v>
      </c>
      <c r="Y228" vm="8268">
        <v>45616</v>
      </c>
      <c r="Z228" vm="8279">
        <v>49.17</v>
      </c>
      <c r="AA228" vm="8268">
        <v>45616</v>
      </c>
      <c r="AB228" vm="3037">
        <v>105.27</v>
      </c>
      <c r="AC228" vm="8268">
        <v>45616</v>
      </c>
      <c r="AD228" vm="8280">
        <v>109.55</v>
      </c>
      <c r="AE228" vm="8268">
        <v>45616</v>
      </c>
      <c r="AF228" vm="6371">
        <v>229</v>
      </c>
      <c r="AG228" vm="8268">
        <v>45616</v>
      </c>
      <c r="AH228" vm="2444">
        <v>76.88</v>
      </c>
      <c r="AI228" vm="8268">
        <v>45616</v>
      </c>
      <c r="AJ228" vm="8204">
        <v>56.83</v>
      </c>
      <c r="AK228" vm="8268">
        <v>45616</v>
      </c>
      <c r="AL228" vm="8281">
        <v>129.12</v>
      </c>
      <c r="AM228" vm="8268">
        <v>45616</v>
      </c>
      <c r="AN228" vm="8282">
        <v>10.96</v>
      </c>
      <c r="AO228" vm="8268">
        <v>45616</v>
      </c>
      <c r="AP228" vm="3274">
        <v>95.3</v>
      </c>
      <c r="AQ228" vm="8268">
        <v>45616</v>
      </c>
      <c r="AR228" vm="8283">
        <v>77.87</v>
      </c>
      <c r="AS228" vm="8268">
        <v>45616</v>
      </c>
      <c r="AT228" vm="8284">
        <v>115.93</v>
      </c>
      <c r="AU228" vm="8268">
        <v>45616</v>
      </c>
      <c r="AV228" vm="5941">
        <v>45.89</v>
      </c>
      <c r="AW228" vm="8268">
        <v>45616</v>
      </c>
      <c r="AX228" vm="8285">
        <v>45.28</v>
      </c>
      <c r="AY228" vm="8268">
        <v>45616</v>
      </c>
      <c r="AZ228" vm="8286">
        <v>99.06</v>
      </c>
      <c r="BA228" vm="8268">
        <v>45616</v>
      </c>
      <c r="BB228" vm="8287">
        <v>200.88</v>
      </c>
      <c r="BC228" vm="8268">
        <v>45616</v>
      </c>
      <c r="BD228" vm="8288">
        <v>65.33</v>
      </c>
      <c r="BE228" vm="8268">
        <v>45616</v>
      </c>
      <c r="BF228" vm="8194">
        <v>33.35</v>
      </c>
      <c r="BG228" vm="8268">
        <v>45616</v>
      </c>
      <c r="BH228" vm="8289">
        <v>244.62</v>
      </c>
      <c r="BI228" vm="8268">
        <v>45616</v>
      </c>
      <c r="BJ228" vm="1690">
        <v>46.06</v>
      </c>
      <c r="BK228" vm="8268">
        <v>45616</v>
      </c>
      <c r="BL228" vm="1534">
        <v>42.22</v>
      </c>
      <c r="BM228" vm="8268">
        <v>45616</v>
      </c>
      <c r="BN228" vm="8290">
        <v>118.21</v>
      </c>
      <c r="BO228" vm="8268">
        <v>45616</v>
      </c>
      <c r="BP228" vm="8291">
        <v>158.74</v>
      </c>
      <c r="BQ228" vm="8268">
        <v>45616</v>
      </c>
      <c r="BR228" vm="8292">
        <v>226.67</v>
      </c>
      <c r="BS228" vm="8268">
        <v>45616</v>
      </c>
      <c r="BT228" vm="8293">
        <v>325.7</v>
      </c>
      <c r="BU228" vm="8268">
        <v>45616</v>
      </c>
      <c r="BV228" vm="8294">
        <v>32.031599999999997</v>
      </c>
      <c r="BW228" vm="8268">
        <v>45616</v>
      </c>
      <c r="BX228" vm="5868">
        <v>63.27</v>
      </c>
      <c r="BZ228" vm="8268">
        <v>45616</v>
      </c>
      <c r="CA228" vm="8295">
        <v>542.9</v>
      </c>
      <c r="CB228" vm="8268">
        <v>45616</v>
      </c>
      <c r="CC228" vm="8296">
        <v>123</v>
      </c>
      <c r="CD228" vm="8268">
        <v>45616</v>
      </c>
      <c r="CE228" vm="8297">
        <v>112.6</v>
      </c>
      <c r="CF228" vm="8268">
        <v>45616</v>
      </c>
      <c r="CG228" vm="8298">
        <v>57.25</v>
      </c>
      <c r="CH228" vm="8268">
        <v>45616</v>
      </c>
      <c r="CI228" vm="8299">
        <v>197.13740000000001</v>
      </c>
    </row>
    <row r="229" spans="1:87">
      <c r="A229" vm="8300">
        <v>45617</v>
      </c>
      <c r="B229" vm="8301">
        <v>21.12</v>
      </c>
      <c r="C229" vm="8300">
        <v>45617</v>
      </c>
      <c r="D229" vm="8184">
        <v>53.19</v>
      </c>
      <c r="E229" vm="8300">
        <v>45617</v>
      </c>
      <c r="F229" vm="8302">
        <v>24.33</v>
      </c>
      <c r="G229" vm="8300">
        <v>45617</v>
      </c>
      <c r="H229" vm="8303">
        <v>672.16</v>
      </c>
      <c r="I229" vm="8300">
        <v>45617</v>
      </c>
      <c r="J229" vm="7193">
        <v>167.97</v>
      </c>
      <c r="K229" vm="8300">
        <v>45617</v>
      </c>
      <c r="L229" vm="8304">
        <v>550.62</v>
      </c>
      <c r="M229" vm="8300">
        <v>45617</v>
      </c>
      <c r="N229" vm="1332">
        <v>50.4</v>
      </c>
      <c r="O229" vm="8300">
        <v>45617</v>
      </c>
      <c r="P229" vm="8305">
        <v>7.4051</v>
      </c>
      <c r="Q229" vm="8300">
        <v>45617</v>
      </c>
      <c r="R229" vm="8306">
        <v>207.3</v>
      </c>
      <c r="S229" vm="8300">
        <v>45617</v>
      </c>
      <c r="T229" vm="8307">
        <v>120.52</v>
      </c>
      <c r="U229" vm="8300">
        <v>45617</v>
      </c>
      <c r="V229" vm="8308">
        <v>437.54</v>
      </c>
      <c r="W229" vm="8300">
        <v>45617</v>
      </c>
      <c r="X229" vm="8309">
        <v>412.87</v>
      </c>
      <c r="Y229" vm="8300">
        <v>45617</v>
      </c>
      <c r="Z229" vm="4938">
        <v>50.9</v>
      </c>
      <c r="AA229" vm="8300">
        <v>45617</v>
      </c>
      <c r="AB229" vm="5956">
        <v>102.63</v>
      </c>
      <c r="AC229" vm="8300">
        <v>45617</v>
      </c>
      <c r="AD229" vm="8310">
        <v>108.98</v>
      </c>
      <c r="AE229" vm="8300">
        <v>45617</v>
      </c>
      <c r="AF229" vm="311">
        <v>228.52</v>
      </c>
      <c r="AG229" vm="8300">
        <v>45617</v>
      </c>
      <c r="AH229" vm="8311">
        <v>77.36</v>
      </c>
      <c r="AI229" vm="8300">
        <v>45617</v>
      </c>
      <c r="AJ229" vm="1445">
        <v>57.1</v>
      </c>
      <c r="AK229" vm="8300">
        <v>45617</v>
      </c>
      <c r="AL229" vm="8312">
        <v>171.35</v>
      </c>
      <c r="AM229" vm="8300">
        <v>45617</v>
      </c>
      <c r="AN229" vm="8313">
        <v>11.09</v>
      </c>
      <c r="AO229" vm="8300">
        <v>45617</v>
      </c>
      <c r="AP229" vm="8314">
        <v>96.34</v>
      </c>
      <c r="AQ229" vm="8300">
        <v>45617</v>
      </c>
      <c r="AR229" vm="8315">
        <v>78.88</v>
      </c>
      <c r="AS229" vm="8300">
        <v>45617</v>
      </c>
      <c r="AT229" vm="8316">
        <v>117.26</v>
      </c>
      <c r="AU229" vm="8300">
        <v>45617</v>
      </c>
      <c r="AV229" vm="8317">
        <v>46.87</v>
      </c>
      <c r="AW229" vm="8300">
        <v>45617</v>
      </c>
      <c r="AX229" vm="88">
        <v>45.57</v>
      </c>
      <c r="AY229" vm="8300">
        <v>45617</v>
      </c>
      <c r="AZ229" vm="5038">
        <v>101.64</v>
      </c>
      <c r="BA229" vm="8300">
        <v>45617</v>
      </c>
      <c r="BB229" vm="8318">
        <v>202.81</v>
      </c>
      <c r="BC229" vm="8300">
        <v>45617</v>
      </c>
      <c r="BD229" vm="3166">
        <v>66.84</v>
      </c>
      <c r="BE229" vm="8300">
        <v>45617</v>
      </c>
      <c r="BF229" vm="1458">
        <v>33.700000000000003</v>
      </c>
      <c r="BG229" vm="8300">
        <v>45617</v>
      </c>
      <c r="BH229" vm="8319">
        <v>246.66</v>
      </c>
      <c r="BI229" vm="8300">
        <v>45617</v>
      </c>
      <c r="BJ229" vm="3603">
        <v>46.46</v>
      </c>
      <c r="BK229" vm="8300">
        <v>45617</v>
      </c>
      <c r="BL229" vm="7424">
        <v>42.5</v>
      </c>
      <c r="BM229" vm="8300">
        <v>45617</v>
      </c>
      <c r="BN229" vm="8320">
        <v>119.64</v>
      </c>
      <c r="BO229" vm="8300">
        <v>45617</v>
      </c>
      <c r="BP229" vm="8321">
        <v>160.34</v>
      </c>
      <c r="BQ229" vm="8300">
        <v>45617</v>
      </c>
      <c r="BR229" vm="8322">
        <v>226.09</v>
      </c>
      <c r="BS229" vm="8300">
        <v>45617</v>
      </c>
      <c r="BT229" vm="8323">
        <v>335.78</v>
      </c>
      <c r="BU229" vm="8300">
        <v>45617</v>
      </c>
      <c r="BV229" vm="1740">
        <v>32.44</v>
      </c>
      <c r="BW229" vm="8300">
        <v>45617</v>
      </c>
      <c r="BX229" vm="8324">
        <v>63.1</v>
      </c>
      <c r="BZ229" vm="8300">
        <v>45617</v>
      </c>
      <c r="CA229" vm="8325">
        <v>545.64</v>
      </c>
      <c r="CB229" vm="8300">
        <v>45617</v>
      </c>
      <c r="CC229" vm="8326">
        <v>124.26</v>
      </c>
      <c r="CD229" vm="8300">
        <v>45617</v>
      </c>
      <c r="CE229" vm="5918">
        <v>113.33</v>
      </c>
      <c r="CF229" vm="8300">
        <v>45617</v>
      </c>
      <c r="CG229" vm="8327">
        <v>57.6</v>
      </c>
      <c r="CH229" vm="8300">
        <v>45617</v>
      </c>
      <c r="CI229" vm="8328">
        <v>198.14680000000001</v>
      </c>
    </row>
    <row r="230" spans="1:87">
      <c r="A230" vm="8329">
        <v>45618</v>
      </c>
      <c r="B230" vm="8330">
        <v>21.48</v>
      </c>
      <c r="C230" vm="8329">
        <v>45618</v>
      </c>
      <c r="D230" vm="8331">
        <v>53.13</v>
      </c>
      <c r="E230" vm="8329">
        <v>45618</v>
      </c>
      <c r="F230" vm="8332">
        <v>24.55</v>
      </c>
      <c r="G230" vm="8329">
        <v>45618</v>
      </c>
      <c r="H230" vm="8333">
        <v>672.88</v>
      </c>
      <c r="I230" vm="8329">
        <v>45618</v>
      </c>
      <c r="J230" vm="8334">
        <v>166.67</v>
      </c>
      <c r="K230" vm="8329">
        <v>45618</v>
      </c>
      <c r="L230" vm="8335">
        <v>547.87</v>
      </c>
      <c r="M230" vm="8329">
        <v>45618</v>
      </c>
      <c r="N230" vm="8336">
        <v>50.33</v>
      </c>
      <c r="O230" vm="8329">
        <v>45618</v>
      </c>
      <c r="P230" vm="8337">
        <v>7.8291000000000004</v>
      </c>
      <c r="Q230" vm="8329">
        <v>45618</v>
      </c>
      <c r="R230" vm="8338">
        <v>210.96</v>
      </c>
      <c r="S230" vm="8329">
        <v>45618</v>
      </c>
      <c r="T230" vm="8339">
        <v>121.3</v>
      </c>
      <c r="U230" vm="8329">
        <v>45618</v>
      </c>
      <c r="V230" vm="8340">
        <v>446.65</v>
      </c>
      <c r="W230" vm="8329">
        <v>45618</v>
      </c>
      <c r="X230" vm="8341">
        <v>417</v>
      </c>
      <c r="Y230" vm="8329">
        <v>45618</v>
      </c>
      <c r="Z230" vm="1813">
        <v>50.89</v>
      </c>
      <c r="AA230" vm="8329">
        <v>45618</v>
      </c>
      <c r="AB230" vm="5294">
        <v>105.06</v>
      </c>
      <c r="AC230" vm="8329">
        <v>45618</v>
      </c>
      <c r="AD230" vm="8342">
        <v>108.38</v>
      </c>
      <c r="AE230" vm="8329">
        <v>45618</v>
      </c>
      <c r="AF230" vm="8343">
        <v>229.87</v>
      </c>
      <c r="AG230" vm="8329">
        <v>45618</v>
      </c>
      <c r="AH230" vm="5138">
        <v>76</v>
      </c>
      <c r="AI230" vm="8329">
        <v>45618</v>
      </c>
      <c r="AJ230" vm="8344">
        <v>58.01</v>
      </c>
      <c r="AK230" vm="8329">
        <v>45618</v>
      </c>
      <c r="AL230" vm="8345">
        <v>167.44</v>
      </c>
      <c r="AM230" vm="8329">
        <v>45618</v>
      </c>
      <c r="AN230" vm="8346">
        <v>11.835000000000001</v>
      </c>
      <c r="AO230" vm="8329">
        <v>45618</v>
      </c>
      <c r="AP230" vm="8347">
        <v>97.5</v>
      </c>
      <c r="AQ230" vm="8329">
        <v>45618</v>
      </c>
      <c r="AR230" vm="8348">
        <v>80.14</v>
      </c>
      <c r="AS230" vm="8329">
        <v>45618</v>
      </c>
      <c r="AT230" vm="8349">
        <v>117.76</v>
      </c>
      <c r="AU230" vm="8329">
        <v>45618</v>
      </c>
      <c r="AV230" vm="8350">
        <v>46.93</v>
      </c>
      <c r="AW230" vm="8329">
        <v>45618</v>
      </c>
      <c r="AX230" vm="2691">
        <v>44.97</v>
      </c>
      <c r="AY230" vm="8329">
        <v>45618</v>
      </c>
      <c r="AZ230" vm="6558">
        <v>102.67</v>
      </c>
      <c r="BA230" vm="8329">
        <v>45618</v>
      </c>
      <c r="BB230" vm="8351">
        <v>204.31</v>
      </c>
      <c r="BC230" vm="8329">
        <v>45618</v>
      </c>
      <c r="BD230" vm="8352">
        <v>69.930000000000007</v>
      </c>
      <c r="BE230" vm="8329">
        <v>45618</v>
      </c>
      <c r="BF230" vm="1415">
        <v>33.96</v>
      </c>
      <c r="BG230" vm="8329">
        <v>45618</v>
      </c>
      <c r="BH230" vm="8353">
        <v>249.84</v>
      </c>
      <c r="BI230" vm="8329">
        <v>45618</v>
      </c>
      <c r="BJ230" vm="2111">
        <v>47</v>
      </c>
      <c r="BK230" vm="8329">
        <v>45618</v>
      </c>
      <c r="BL230" vm="2999">
        <v>43.15</v>
      </c>
      <c r="BM230" vm="8329">
        <v>45618</v>
      </c>
      <c r="BN230" vm="7296">
        <v>120.72</v>
      </c>
      <c r="BO230" vm="8329">
        <v>45618</v>
      </c>
      <c r="BP230" vm="8354">
        <v>162</v>
      </c>
      <c r="BQ230" vm="8329">
        <v>45618</v>
      </c>
      <c r="BR230" vm="8355">
        <v>229.11</v>
      </c>
      <c r="BS230" vm="8329">
        <v>45618</v>
      </c>
      <c r="BT230" vm="8356">
        <v>342.02</v>
      </c>
      <c r="BU230" vm="8329">
        <v>45618</v>
      </c>
      <c r="BV230" vm="8357">
        <v>32.700099999999999</v>
      </c>
      <c r="BW230" vm="8329">
        <v>45618</v>
      </c>
      <c r="BX230" vm="8358">
        <v>63.11</v>
      </c>
      <c r="BZ230" vm="8329">
        <v>45618</v>
      </c>
      <c r="CA230" vm="8359">
        <v>547.47</v>
      </c>
      <c r="CB230" vm="8329">
        <v>45618</v>
      </c>
      <c r="CC230" vm="8360">
        <v>124.71</v>
      </c>
      <c r="CD230" vm="8329">
        <v>45618</v>
      </c>
      <c r="CE230" vm="7623">
        <v>113.61</v>
      </c>
      <c r="CF230" vm="8329">
        <v>45618</v>
      </c>
      <c r="CG230" vm="8361">
        <v>57.77</v>
      </c>
      <c r="CH230" vm="8329">
        <v>45618</v>
      </c>
      <c r="CI230" vm="8362">
        <v>198.72909999999999</v>
      </c>
    </row>
    <row r="231" spans="1:87">
      <c r="A231" vm="8363">
        <v>45621</v>
      </c>
      <c r="B231" vm="8364">
        <v>21.19</v>
      </c>
      <c r="C231" vm="8363">
        <v>45621</v>
      </c>
      <c r="D231" vm="1630">
        <v>53.01</v>
      </c>
      <c r="E231" vm="8363">
        <v>45621</v>
      </c>
      <c r="F231" vm="8365">
        <v>24.39</v>
      </c>
      <c r="G231" vm="8363">
        <v>45621</v>
      </c>
      <c r="H231" vm="8366">
        <v>684.47</v>
      </c>
      <c r="I231" vm="8363">
        <v>45621</v>
      </c>
      <c r="J231" vm="8367">
        <v>164.14</v>
      </c>
      <c r="K231" vm="8363">
        <v>45621</v>
      </c>
      <c r="L231" vm="8368">
        <v>536.54999999999995</v>
      </c>
      <c r="M231" vm="8363">
        <v>45621</v>
      </c>
      <c r="N231" vm="2707">
        <v>50.14</v>
      </c>
      <c r="O231" vm="8363">
        <v>45621</v>
      </c>
      <c r="P231" vm="8369">
        <v>8.1052</v>
      </c>
      <c r="Q231" vm="8363">
        <v>45621</v>
      </c>
      <c r="R231" vm="8370">
        <v>210.42</v>
      </c>
      <c r="S231" vm="8363">
        <v>45621</v>
      </c>
      <c r="T231" vm="8371">
        <v>124</v>
      </c>
      <c r="U231" vm="8363">
        <v>45621</v>
      </c>
      <c r="V231" vm="8372">
        <v>462.69</v>
      </c>
      <c r="W231" vm="8363">
        <v>45621</v>
      </c>
      <c r="X231" vm="8373">
        <v>418.79</v>
      </c>
      <c r="Y231" vm="8363">
        <v>45621</v>
      </c>
      <c r="Z231" vm="8374">
        <v>53.44</v>
      </c>
      <c r="AA231" vm="8363">
        <v>45621</v>
      </c>
      <c r="AB231" vm="8375">
        <v>104.56</v>
      </c>
      <c r="AC231" vm="8363">
        <v>45621</v>
      </c>
      <c r="AD231" vm="8376">
        <v>109.98</v>
      </c>
      <c r="AE231" vm="8363">
        <v>45621</v>
      </c>
      <c r="AF231" vm="8377">
        <v>232.87</v>
      </c>
      <c r="AG231" vm="8363">
        <v>45621</v>
      </c>
      <c r="AH231" vm="2764">
        <v>76.64</v>
      </c>
      <c r="AI231" vm="8363">
        <v>45621</v>
      </c>
      <c r="AJ231" vm="2121">
        <v>60.08</v>
      </c>
      <c r="AK231" vm="8363">
        <v>45621</v>
      </c>
      <c r="AL231" vm="1057">
        <v>171.42</v>
      </c>
      <c r="AM231" vm="8363">
        <v>45621</v>
      </c>
      <c r="AN231" vm="8378">
        <v>11.67</v>
      </c>
      <c r="AO231" vm="8363">
        <v>45621</v>
      </c>
      <c r="AP231" vm="8379">
        <v>98.79</v>
      </c>
      <c r="AQ231" vm="8363">
        <v>45621</v>
      </c>
      <c r="AR231" vm="8380">
        <v>81.22</v>
      </c>
      <c r="AS231" vm="8363">
        <v>45621</v>
      </c>
      <c r="AT231" vm="6751">
        <v>118.13</v>
      </c>
      <c r="AU231" vm="8363">
        <v>45621</v>
      </c>
      <c r="AV231" vm="6088">
        <v>46.8</v>
      </c>
      <c r="AW231" vm="8363">
        <v>45621</v>
      </c>
      <c r="AX231" vm="8381">
        <v>45.49</v>
      </c>
      <c r="AY231" vm="8363">
        <v>45621</v>
      </c>
      <c r="AZ231" vm="2343">
        <v>108.81</v>
      </c>
      <c r="BA231" vm="8363">
        <v>45621</v>
      </c>
      <c r="BB231" vm="8382">
        <v>207.55</v>
      </c>
      <c r="BC231" vm="8363">
        <v>45621</v>
      </c>
      <c r="BD231" vm="8383">
        <v>72.97</v>
      </c>
      <c r="BE231" vm="8363">
        <v>45621</v>
      </c>
      <c r="BF231" vm="8384">
        <v>34.15</v>
      </c>
      <c r="BG231" vm="8363">
        <v>45621</v>
      </c>
      <c r="BH231" vm="8385">
        <v>242.48</v>
      </c>
      <c r="BI231" vm="8363">
        <v>45621</v>
      </c>
      <c r="BJ231" vm="937">
        <v>47.5</v>
      </c>
      <c r="BK231" vm="8363">
        <v>45621</v>
      </c>
      <c r="BL231" vm="5257">
        <v>43.98</v>
      </c>
      <c r="BM231" vm="8363">
        <v>45621</v>
      </c>
      <c r="BN231" vm="1564">
        <v>121.52</v>
      </c>
      <c r="BO231" vm="8363">
        <v>45621</v>
      </c>
      <c r="BP231" vm="1939">
        <v>163.05000000000001</v>
      </c>
      <c r="BQ231" vm="8363">
        <v>45621</v>
      </c>
      <c r="BR231" vm="8386">
        <v>230.6</v>
      </c>
      <c r="BS231" vm="8363">
        <v>45621</v>
      </c>
      <c r="BT231" vm="8387">
        <v>339.11</v>
      </c>
      <c r="BU231" vm="8363">
        <v>45621</v>
      </c>
      <c r="BV231" vm="8388">
        <v>32.270699999999998</v>
      </c>
      <c r="BW231" vm="8363">
        <v>45621</v>
      </c>
      <c r="BX231" vm="5353">
        <v>63.26</v>
      </c>
      <c r="BZ231" vm="8363">
        <v>45621</v>
      </c>
      <c r="CA231" vm="8389">
        <v>549.23</v>
      </c>
      <c r="CB231" vm="8363">
        <v>45621</v>
      </c>
      <c r="CC231" vm="8390">
        <v>125.15</v>
      </c>
      <c r="CD231" vm="8363">
        <v>45621</v>
      </c>
      <c r="CE231" vm="953">
        <v>113.7</v>
      </c>
      <c r="CF231" vm="8363">
        <v>45621</v>
      </c>
      <c r="CG231" vm="8391">
        <v>57.9298</v>
      </c>
      <c r="CH231" vm="8363">
        <v>45621</v>
      </c>
      <c r="CI231" vm="8392">
        <v>199.5787</v>
      </c>
    </row>
    <row r="232" spans="1:87">
      <c r="A232" vm="8393">
        <v>45622</v>
      </c>
      <c r="B232" vm="8394">
        <v>21.93</v>
      </c>
      <c r="C232" vm="8393">
        <v>45622</v>
      </c>
      <c r="D232" vm="5613">
        <v>53.72</v>
      </c>
      <c r="E232" vm="8393">
        <v>45622</v>
      </c>
      <c r="F232" vm="8395">
        <v>24.36</v>
      </c>
      <c r="G232" vm="8393">
        <v>45622</v>
      </c>
      <c r="H232" vm="8396">
        <v>671.97</v>
      </c>
      <c r="I232" vm="8393">
        <v>45622</v>
      </c>
      <c r="J232" vm="8397">
        <v>165.02</v>
      </c>
      <c r="K232" vm="8393">
        <v>45622</v>
      </c>
      <c r="L232" vm="8398">
        <v>542.1</v>
      </c>
      <c r="M232" vm="8393">
        <v>45622</v>
      </c>
      <c r="N232" vm="8399">
        <v>49.84</v>
      </c>
      <c r="O232" vm="8393">
        <v>45622</v>
      </c>
      <c r="P232" vm="7341">
        <v>8.0558999999999994</v>
      </c>
      <c r="Q232" vm="8393">
        <v>45622</v>
      </c>
      <c r="R232" vm="8400">
        <v>210.3</v>
      </c>
      <c r="S232" vm="8393">
        <v>45622</v>
      </c>
      <c r="T232" vm="1804">
        <v>124.65</v>
      </c>
      <c r="U232" vm="8393">
        <v>45622</v>
      </c>
      <c r="V232" vm="8401">
        <v>461.04</v>
      </c>
      <c r="W232" vm="8393">
        <v>45622</v>
      </c>
      <c r="X232" vm="8402">
        <v>427.99</v>
      </c>
      <c r="Y232" vm="8393">
        <v>45622</v>
      </c>
      <c r="Z232" vm="8358">
        <v>63.11</v>
      </c>
      <c r="AA232" vm="8393">
        <v>45622</v>
      </c>
      <c r="AB232" vm="8403">
        <v>106.13</v>
      </c>
      <c r="AC232" vm="8393">
        <v>45622</v>
      </c>
      <c r="AD232" vm="1945">
        <v>106.79</v>
      </c>
      <c r="AE232" vm="8393">
        <v>45622</v>
      </c>
      <c r="AF232" vm="6852">
        <v>235.06</v>
      </c>
      <c r="AG232" vm="8393">
        <v>45622</v>
      </c>
      <c r="AH232" vm="8404">
        <v>77.489999999999995</v>
      </c>
      <c r="AI232" vm="8393">
        <v>45622</v>
      </c>
      <c r="AJ232" vm="6070">
        <v>59.01</v>
      </c>
      <c r="AK232" vm="8393">
        <v>45622</v>
      </c>
      <c r="AL232" vm="1427">
        <v>171.28</v>
      </c>
      <c r="AM232" vm="8393">
        <v>45622</v>
      </c>
      <c r="AN232" vm="8405">
        <v>11.96</v>
      </c>
      <c r="AO232" vm="8393">
        <v>45622</v>
      </c>
      <c r="AP232" vm="8406">
        <v>98.81</v>
      </c>
      <c r="AQ232" vm="8393">
        <v>45622</v>
      </c>
      <c r="AR232" vm="8407">
        <v>81.27</v>
      </c>
      <c r="AS232" vm="8393">
        <v>45622</v>
      </c>
      <c r="AT232" vm="7095">
        <v>117.96</v>
      </c>
      <c r="AU232" vm="8393">
        <v>45622</v>
      </c>
      <c r="AV232" vm="8161">
        <v>45.9</v>
      </c>
      <c r="AW232" vm="8393">
        <v>45622</v>
      </c>
      <c r="AX232" vm="8408">
        <v>43.93</v>
      </c>
      <c r="AY232" vm="8393">
        <v>45622</v>
      </c>
      <c r="AZ232" vm="8409">
        <v>107.37</v>
      </c>
      <c r="BA232" vm="8393">
        <v>45622</v>
      </c>
      <c r="BB232" vm="7704">
        <v>208</v>
      </c>
      <c r="BC232" vm="8393">
        <v>45622</v>
      </c>
      <c r="BD232" vm="4474">
        <v>73.180000000000007</v>
      </c>
      <c r="BE232" vm="8393">
        <v>45622</v>
      </c>
      <c r="BF232" vm="8410">
        <v>34.020000000000003</v>
      </c>
      <c r="BG232" vm="8393">
        <v>45622</v>
      </c>
      <c r="BH232" vm="8411">
        <v>242.95</v>
      </c>
      <c r="BI232" vm="8393">
        <v>45622</v>
      </c>
      <c r="BJ232" vm="6122">
        <v>47.75</v>
      </c>
      <c r="BK232" vm="8393">
        <v>45622</v>
      </c>
      <c r="BL232" vm="8412">
        <v>44.37</v>
      </c>
      <c r="BM232" vm="8393">
        <v>45622</v>
      </c>
      <c r="BN232" vm="8413">
        <v>122.62</v>
      </c>
      <c r="BO232" vm="8393">
        <v>45622</v>
      </c>
      <c r="BP232" vm="8414">
        <v>162.16</v>
      </c>
      <c r="BQ232" vm="8393">
        <v>45622</v>
      </c>
      <c r="BR232" vm="8415">
        <v>230.4</v>
      </c>
      <c r="BS232" vm="8393">
        <v>45622</v>
      </c>
      <c r="BT232" vm="8416">
        <v>343.18</v>
      </c>
      <c r="BU232" vm="8393">
        <v>45622</v>
      </c>
      <c r="BV232" vm="8417">
        <v>32.054000000000002</v>
      </c>
      <c r="BW232" vm="8393">
        <v>45622</v>
      </c>
      <c r="BX232" vm="8418">
        <v>62.83</v>
      </c>
      <c r="BZ232" vm="8393">
        <v>45622</v>
      </c>
      <c r="CA232" vm="8419">
        <v>552.30999999999995</v>
      </c>
      <c r="CB232" vm="8393">
        <v>45622</v>
      </c>
      <c r="CC232" vm="8420">
        <v>125.58</v>
      </c>
      <c r="CD232" vm="8393">
        <v>45622</v>
      </c>
      <c r="CE232" vm="578">
        <v>114.19</v>
      </c>
      <c r="CF232" vm="8393">
        <v>45622</v>
      </c>
      <c r="CG232" vm="8421">
        <v>58.2</v>
      </c>
      <c r="CH232" vm="8393">
        <v>45622</v>
      </c>
      <c r="CI232" vm="8422">
        <v>199.75980000000001</v>
      </c>
    </row>
    <row r="233" spans="1:87">
      <c r="A233" vm="8423">
        <v>45623</v>
      </c>
      <c r="B233" vm="8424">
        <v>22.34</v>
      </c>
      <c r="C233" vm="8423">
        <v>45623</v>
      </c>
      <c r="D233" vm="8425">
        <v>54.37</v>
      </c>
      <c r="E233" vm="8423">
        <v>45623</v>
      </c>
      <c r="F233" vm="8426">
        <v>23.77</v>
      </c>
      <c r="G233" vm="8423">
        <v>45623</v>
      </c>
      <c r="H233" vm="8427">
        <v>670.48</v>
      </c>
      <c r="I233" vm="8423">
        <v>45623</v>
      </c>
      <c r="J233" vm="8428">
        <v>163.1</v>
      </c>
      <c r="K233" vm="8423">
        <v>45623</v>
      </c>
      <c r="L233" vm="8429">
        <v>538.54999999999995</v>
      </c>
      <c r="M233" vm="8423">
        <v>45623</v>
      </c>
      <c r="N233" vm="8430">
        <v>50.274000000000001</v>
      </c>
      <c r="O233" vm="8423">
        <v>45623</v>
      </c>
      <c r="P233" vm="8431">
        <v>7.6712999999999996</v>
      </c>
      <c r="Q233" vm="8423">
        <v>45623</v>
      </c>
      <c r="R233" vm="8432">
        <v>204.96</v>
      </c>
      <c r="S233" vm="8423">
        <v>45623</v>
      </c>
      <c r="T233" vm="8433">
        <v>124.91</v>
      </c>
      <c r="U233" vm="8423">
        <v>45623</v>
      </c>
      <c r="V233" vm="8434">
        <v>466</v>
      </c>
      <c r="W233" vm="8423">
        <v>45623</v>
      </c>
      <c r="X233" vm="8435">
        <v>422.99</v>
      </c>
      <c r="Y233" vm="8423">
        <v>45623</v>
      </c>
      <c r="Z233" vm="8436">
        <v>64.2</v>
      </c>
      <c r="AA233" vm="8423">
        <v>45623</v>
      </c>
      <c r="AB233" vm="8403">
        <v>106.13</v>
      </c>
      <c r="AC233" vm="8423">
        <v>45623</v>
      </c>
      <c r="AD233" vm="8437">
        <v>107.98</v>
      </c>
      <c r="AE233" vm="8423">
        <v>45623</v>
      </c>
      <c r="AF233" vm="8438">
        <v>234.93</v>
      </c>
      <c r="AG233" vm="8423">
        <v>45623</v>
      </c>
      <c r="AH233" vm="8439">
        <v>78.52</v>
      </c>
      <c r="AI233" vm="8423">
        <v>45623</v>
      </c>
      <c r="AJ233" vm="8440">
        <v>59.96</v>
      </c>
      <c r="AK233" vm="8423">
        <v>45623</v>
      </c>
      <c r="AL233" vm="8441">
        <v>173.7</v>
      </c>
      <c r="AM233" vm="8423">
        <v>45623</v>
      </c>
      <c r="AN233" vm="8442">
        <v>12.11</v>
      </c>
      <c r="AO233" vm="8423">
        <v>45623</v>
      </c>
      <c r="AP233" vm="8379">
        <v>98.79</v>
      </c>
      <c r="AQ233" vm="8423">
        <v>45623</v>
      </c>
      <c r="AR233" vm="8443">
        <v>81.739999999999995</v>
      </c>
      <c r="AS233" vm="8423">
        <v>45623</v>
      </c>
      <c r="AT233" vm="8444">
        <v>118.95</v>
      </c>
      <c r="AU233" vm="8423">
        <v>45623</v>
      </c>
      <c r="AV233" vm="6544">
        <v>46.09</v>
      </c>
      <c r="AW233" vm="8423">
        <v>45623</v>
      </c>
      <c r="AX233" vm="8445">
        <v>44.65</v>
      </c>
      <c r="AY233" vm="8423">
        <v>45623</v>
      </c>
      <c r="AZ233" vm="8446">
        <v>108.84</v>
      </c>
      <c r="BA233" vm="8423">
        <v>45623</v>
      </c>
      <c r="BB233" vm="8447">
        <v>209.3</v>
      </c>
      <c r="BC233" vm="8423">
        <v>45623</v>
      </c>
      <c r="BD233" vm="8448">
        <v>73.959999999999994</v>
      </c>
      <c r="BE233" vm="8423">
        <v>45623</v>
      </c>
      <c r="BF233" vm="8449">
        <v>34.33</v>
      </c>
      <c r="BG233" vm="8423">
        <v>45623</v>
      </c>
      <c r="BH233" vm="8450">
        <v>243.49</v>
      </c>
      <c r="BI233" vm="8423">
        <v>45623</v>
      </c>
      <c r="BJ233" vm="7627">
        <v>47.77</v>
      </c>
      <c r="BK233" vm="8423">
        <v>45623</v>
      </c>
      <c r="BL233" vm="8026">
        <v>44.38</v>
      </c>
      <c r="BM233" vm="8423">
        <v>45623</v>
      </c>
      <c r="BN233" vm="8451">
        <v>123.74</v>
      </c>
      <c r="BO233" vm="8423">
        <v>45623</v>
      </c>
      <c r="BP233" vm="8107">
        <v>162.72</v>
      </c>
      <c r="BQ233" vm="8423">
        <v>45623</v>
      </c>
      <c r="BR233" vm="8452">
        <v>229.64</v>
      </c>
      <c r="BS233" vm="8423">
        <v>45623</v>
      </c>
      <c r="BT233" vm="8453">
        <v>330.01</v>
      </c>
      <c r="BU233" vm="8423">
        <v>45623</v>
      </c>
      <c r="BV233" vm="8294">
        <v>32.031599999999997</v>
      </c>
      <c r="BW233" vm="8423">
        <v>45623</v>
      </c>
      <c r="BX233" vm="8454">
        <v>63.33</v>
      </c>
      <c r="BZ233" vm="8423">
        <v>45623</v>
      </c>
      <c r="CA233" vm="8455">
        <v>550.54999999999995</v>
      </c>
      <c r="CB233" vm="8423">
        <v>45623</v>
      </c>
      <c r="CC233" vm="8456">
        <v>124.99</v>
      </c>
      <c r="CD233" vm="8423">
        <v>45623</v>
      </c>
      <c r="CE233" vm="8457">
        <v>113.6</v>
      </c>
      <c r="CF233" vm="8423">
        <v>45623</v>
      </c>
      <c r="CG233" vm="8458">
        <v>58.04</v>
      </c>
      <c r="CH233" vm="8423">
        <v>45623</v>
      </c>
      <c r="CI233" vm="8459">
        <v>199.56569999999999</v>
      </c>
    </row>
    <row r="234" spans="1:87">
      <c r="A234" vm="8460">
        <v>45625</v>
      </c>
      <c r="B234" vm="8461">
        <v>22.07</v>
      </c>
      <c r="C234" vm="8460">
        <v>45625</v>
      </c>
      <c r="D234" vm="2568">
        <v>54.6</v>
      </c>
      <c r="E234" vm="8460">
        <v>45625</v>
      </c>
      <c r="F234" vm="8462">
        <v>23.73</v>
      </c>
      <c r="G234" vm="8460">
        <v>45625</v>
      </c>
      <c r="H234" vm="8463">
        <v>686.61</v>
      </c>
      <c r="I234" vm="8460">
        <v>45625</v>
      </c>
      <c r="J234" vm="8464">
        <v>163.66999999999999</v>
      </c>
      <c r="K234" vm="8460">
        <v>45625</v>
      </c>
      <c r="L234" vm="8465">
        <v>542</v>
      </c>
      <c r="M234" vm="8460">
        <v>45625</v>
      </c>
      <c r="N234" vm="4661">
        <v>51.57</v>
      </c>
      <c r="O234" vm="8460">
        <v>45625</v>
      </c>
      <c r="P234" vm="8466">
        <v>7.2374999999999998</v>
      </c>
      <c r="Q234" vm="8460">
        <v>45625</v>
      </c>
      <c r="R234" vm="8467">
        <v>206.59</v>
      </c>
      <c r="S234" vm="8460">
        <v>45625</v>
      </c>
      <c r="T234" vm="6983">
        <v>124.3</v>
      </c>
      <c r="U234" vm="8460">
        <v>45625</v>
      </c>
      <c r="V234" vm="8468">
        <v>465.9</v>
      </c>
      <c r="W234" vm="8460">
        <v>45625</v>
      </c>
      <c r="X234" vm="8469">
        <v>423.46</v>
      </c>
      <c r="Y234" vm="8460">
        <v>45625</v>
      </c>
      <c r="Z234" vm="8470">
        <v>64.040000000000006</v>
      </c>
      <c r="AA234" vm="8460">
        <v>45625</v>
      </c>
      <c r="AB234" vm="8471">
        <v>106.8</v>
      </c>
      <c r="AC234" vm="8460">
        <v>45625</v>
      </c>
      <c r="AD234" vm="2127">
        <v>107.7</v>
      </c>
      <c r="AE234" vm="8460">
        <v>45625</v>
      </c>
      <c r="AF234" vm="8472">
        <v>237.33</v>
      </c>
      <c r="AG234" vm="8460">
        <v>45625</v>
      </c>
      <c r="AH234" vm="8473">
        <v>78.67</v>
      </c>
      <c r="AI234" vm="8460">
        <v>45625</v>
      </c>
      <c r="AJ234" vm="8474">
        <v>59.85</v>
      </c>
      <c r="AK234" vm="8460">
        <v>45625</v>
      </c>
      <c r="AL234" vm="8475">
        <v>174.8</v>
      </c>
      <c r="AM234" vm="8460">
        <v>45625</v>
      </c>
      <c r="AN234" vm="8476">
        <v>12.37</v>
      </c>
      <c r="AO234" vm="8460">
        <v>45625</v>
      </c>
      <c r="AP234" vm="8477">
        <v>98.51</v>
      </c>
      <c r="AQ234" vm="8460">
        <v>45625</v>
      </c>
      <c r="AR234" vm="250">
        <v>81.87</v>
      </c>
      <c r="AS234" vm="8460">
        <v>45625</v>
      </c>
      <c r="AT234" vm="8478">
        <v>118.77</v>
      </c>
      <c r="AU234" vm="8460">
        <v>45625</v>
      </c>
      <c r="AV234" vm="2152">
        <v>46.66</v>
      </c>
      <c r="AW234" vm="8460">
        <v>45625</v>
      </c>
      <c r="AX234" vm="2407">
        <v>44.7</v>
      </c>
      <c r="AY234" vm="8460">
        <v>45625</v>
      </c>
      <c r="AZ234" vm="8479">
        <v>109.07</v>
      </c>
      <c r="BA234" vm="8460">
        <v>45625</v>
      </c>
      <c r="BB234" vm="37">
        <v>209</v>
      </c>
      <c r="BC234" vm="8460">
        <v>45625</v>
      </c>
      <c r="BD234" vm="5034">
        <v>72.12</v>
      </c>
      <c r="BE234" vm="8460">
        <v>45625</v>
      </c>
      <c r="BF234" vm="8480">
        <v>34.130000000000003</v>
      </c>
      <c r="BG234" vm="8460">
        <v>45625</v>
      </c>
      <c r="BH234" vm="8481">
        <v>245.59</v>
      </c>
      <c r="BI234" vm="8460">
        <v>45625</v>
      </c>
      <c r="BJ234" vm="8482">
        <v>47.51</v>
      </c>
      <c r="BK234" vm="8460">
        <v>45625</v>
      </c>
      <c r="BL234" vm="8483">
        <v>44.34</v>
      </c>
      <c r="BM234" vm="8460">
        <v>45625</v>
      </c>
      <c r="BN234" vm="8484">
        <v>123.31</v>
      </c>
      <c r="BO234" vm="8460">
        <v>45625</v>
      </c>
      <c r="BP234" vm="8485">
        <v>163.44999999999999</v>
      </c>
      <c r="BQ234" vm="8460">
        <v>45625</v>
      </c>
      <c r="BR234" vm="8486">
        <v>232.93</v>
      </c>
      <c r="BS234" vm="8460">
        <v>45625</v>
      </c>
      <c r="BT234" vm="8487">
        <v>329.99</v>
      </c>
      <c r="BU234" vm="8460">
        <v>45625</v>
      </c>
      <c r="BV234" vm="8488">
        <v>32.174799999999998</v>
      </c>
      <c r="BW234" vm="8460">
        <v>45625</v>
      </c>
      <c r="BX234" vm="8489">
        <v>63.68</v>
      </c>
      <c r="BZ234" vm="8460">
        <v>45625</v>
      </c>
      <c r="CA234" vm="8490">
        <v>553.45000000000005</v>
      </c>
      <c r="CB234" vm="8460">
        <v>45625</v>
      </c>
      <c r="CC234" vm="8491">
        <v>125.6</v>
      </c>
      <c r="CD234" vm="8460">
        <v>45625</v>
      </c>
      <c r="CE234" vm="8492">
        <v>114.31</v>
      </c>
      <c r="CF234" vm="8460">
        <v>45625</v>
      </c>
      <c r="CG234" vm="8493">
        <v>58.41</v>
      </c>
      <c r="CH234" vm="8460">
        <v>45625</v>
      </c>
      <c r="CI234" vm="8494">
        <v>200.88839999999999</v>
      </c>
    </row>
    <row r="235" spans="1:87">
      <c r="A235" vm="8495">
        <v>45628</v>
      </c>
      <c r="B235" vm="2158">
        <v>22.53</v>
      </c>
      <c r="C235" vm="8495">
        <v>45628</v>
      </c>
      <c r="D235" vm="8119">
        <v>54.27</v>
      </c>
      <c r="E235" vm="8495">
        <v>45628</v>
      </c>
      <c r="F235" vm="7713">
        <v>23.04</v>
      </c>
      <c r="G235" vm="8495">
        <v>45628</v>
      </c>
      <c r="H235" vm="8496">
        <v>711.47</v>
      </c>
      <c r="I235" vm="8495">
        <v>45628</v>
      </c>
      <c r="J235" vm="8497">
        <v>165.96</v>
      </c>
      <c r="K235" vm="8495">
        <v>45628</v>
      </c>
      <c r="L235" vm="8498">
        <v>542.85</v>
      </c>
      <c r="M235" vm="8495">
        <v>45628</v>
      </c>
      <c r="N235" vm="8499">
        <v>50.93</v>
      </c>
      <c r="O235" vm="8495">
        <v>45628</v>
      </c>
      <c r="P235" vm="8500">
        <v>7.4938000000000002</v>
      </c>
      <c r="Q235" vm="8495">
        <v>45628</v>
      </c>
      <c r="R235" vm="8501">
        <v>208.51</v>
      </c>
      <c r="S235" vm="8495">
        <v>45628</v>
      </c>
      <c r="T235" vm="8502">
        <v>127.5</v>
      </c>
      <c r="U235" vm="8495">
        <v>45628</v>
      </c>
      <c r="V235" vm="8503">
        <v>462.95</v>
      </c>
      <c r="W235" vm="8495">
        <v>45628</v>
      </c>
      <c r="X235" vm="8504">
        <v>430.98</v>
      </c>
      <c r="Y235" vm="8495">
        <v>45628</v>
      </c>
      <c r="Z235" vm="8505">
        <v>62.68</v>
      </c>
      <c r="AA235" vm="8495">
        <v>45628</v>
      </c>
      <c r="AB235" vm="274">
        <v>108.67</v>
      </c>
      <c r="AC235" vm="8495">
        <v>45628</v>
      </c>
      <c r="AD235" vm="8506">
        <v>111.3</v>
      </c>
      <c r="AE235" vm="8495">
        <v>45628</v>
      </c>
      <c r="AF235" vm="8507">
        <v>239.59</v>
      </c>
      <c r="AG235" vm="8495">
        <v>45628</v>
      </c>
      <c r="AH235" vm="8508">
        <v>77.069999999999993</v>
      </c>
      <c r="AI235" vm="8495">
        <v>45628</v>
      </c>
      <c r="AJ235" vm="3896">
        <v>59.08</v>
      </c>
      <c r="AK235" vm="8495">
        <v>45628</v>
      </c>
      <c r="AL235" vm="8509">
        <v>172.42</v>
      </c>
      <c r="AM235" vm="8495">
        <v>45628</v>
      </c>
      <c r="AN235" vm="8510">
        <v>12.24</v>
      </c>
      <c r="AO235" vm="8495">
        <v>45628</v>
      </c>
      <c r="AP235" vm="8511">
        <v>98.03</v>
      </c>
      <c r="AQ235" vm="8495">
        <v>45628</v>
      </c>
      <c r="AR235" vm="8512">
        <v>81.11</v>
      </c>
      <c r="AS235" vm="8495">
        <v>45628</v>
      </c>
      <c r="AT235" vm="8513">
        <v>116.81</v>
      </c>
      <c r="AU235" vm="8495">
        <v>45628</v>
      </c>
      <c r="AV235" vm="7627">
        <v>47.77</v>
      </c>
      <c r="AW235" vm="8495">
        <v>45628</v>
      </c>
      <c r="AX235" vm="8514">
        <v>45.16</v>
      </c>
      <c r="AY235" vm="8495">
        <v>45628</v>
      </c>
      <c r="AZ235" vm="8515">
        <v>105.93</v>
      </c>
      <c r="BA235" vm="8495">
        <v>45628</v>
      </c>
      <c r="BB235" vm="8516">
        <v>207.33</v>
      </c>
      <c r="BC235" vm="8495">
        <v>45628</v>
      </c>
      <c r="BD235" vm="8517">
        <v>75.98</v>
      </c>
      <c r="BE235" vm="8495">
        <v>45628</v>
      </c>
      <c r="BF235" vm="1656">
        <v>34.31</v>
      </c>
      <c r="BG235" vm="8495">
        <v>45628</v>
      </c>
      <c r="BH235" vm="8518">
        <v>243.44</v>
      </c>
      <c r="BI235" vm="8495">
        <v>45628</v>
      </c>
      <c r="BJ235" vm="7915">
        <v>47.04</v>
      </c>
      <c r="BK235" vm="8495">
        <v>45628</v>
      </c>
      <c r="BL235" vm="3970">
        <v>43.85</v>
      </c>
      <c r="BM235" vm="8495">
        <v>45628</v>
      </c>
      <c r="BN235" vm="8519">
        <v>121.22</v>
      </c>
      <c r="BO235" vm="8495">
        <v>45628</v>
      </c>
      <c r="BP235" vm="1939">
        <v>163.05000000000001</v>
      </c>
      <c r="BQ235" vm="8495">
        <v>45628</v>
      </c>
      <c r="BR235" vm="8520">
        <v>229.95</v>
      </c>
      <c r="BS235" vm="8495">
        <v>45628</v>
      </c>
      <c r="BT235" vm="8521">
        <v>331.01</v>
      </c>
      <c r="BU235" vm="8495">
        <v>45628</v>
      </c>
      <c r="BV235" vm="8522">
        <v>31.978400000000001</v>
      </c>
      <c r="BW235" vm="8495">
        <v>45628</v>
      </c>
      <c r="BX235" vm="2524">
        <v>63.38</v>
      </c>
      <c r="BZ235" vm="8495">
        <v>45628</v>
      </c>
      <c r="CA235" vm="8523">
        <v>555.01</v>
      </c>
      <c r="CB235" vm="8495">
        <v>45628</v>
      </c>
      <c r="CC235" vm="8524">
        <v>126.07</v>
      </c>
      <c r="CD235" vm="8495">
        <v>45628</v>
      </c>
      <c r="CE235" vm="6406">
        <v>114.66</v>
      </c>
      <c r="CF235" vm="8495">
        <v>45628</v>
      </c>
      <c r="CG235" vm="8525">
        <v>58.53</v>
      </c>
      <c r="CH235" vm="8495">
        <v>45628</v>
      </c>
      <c r="CI235" vm="8526">
        <v>201.53440000000001</v>
      </c>
    </row>
    <row r="236" spans="1:87">
      <c r="A236" vm="8527">
        <v>45629</v>
      </c>
      <c r="B236" vm="8528">
        <v>21.71</v>
      </c>
      <c r="C236" vm="8527">
        <v>45629</v>
      </c>
      <c r="D236" vm="1551">
        <v>53.17</v>
      </c>
      <c r="E236" vm="8527">
        <v>45629</v>
      </c>
      <c r="F236" vm="8529">
        <v>23</v>
      </c>
      <c r="G236" vm="8527">
        <v>45629</v>
      </c>
      <c r="H236" vm="8530">
        <v>718.06</v>
      </c>
      <c r="I236" vm="8527">
        <v>45629</v>
      </c>
      <c r="J236" vm="8531">
        <v>167.7</v>
      </c>
      <c r="K236" vm="8527">
        <v>45629</v>
      </c>
      <c r="L236" vm="8532">
        <v>541.71</v>
      </c>
      <c r="M236" vm="8527">
        <v>45629</v>
      </c>
      <c r="N236" vm="8533">
        <v>51.09</v>
      </c>
      <c r="O236" vm="8527">
        <v>45629</v>
      </c>
      <c r="P236" vm="8534">
        <v>7.2275999999999998</v>
      </c>
      <c r="Q236" vm="8527">
        <v>45629</v>
      </c>
      <c r="R236" vm="8535">
        <v>198.64</v>
      </c>
      <c r="S236" vm="8527">
        <v>45629</v>
      </c>
      <c r="T236" vm="8536">
        <v>128.26</v>
      </c>
      <c r="U236" vm="8527">
        <v>45629</v>
      </c>
      <c r="V236" vm="8537">
        <v>459.25</v>
      </c>
      <c r="W236" vm="8527">
        <v>45629</v>
      </c>
      <c r="X236" vm="8538">
        <v>431.2</v>
      </c>
      <c r="Y236" vm="8527">
        <v>45629</v>
      </c>
      <c r="Z236" vm="8539">
        <v>66.95</v>
      </c>
      <c r="AA236" vm="8527">
        <v>45629</v>
      </c>
      <c r="AB236" vm="8540">
        <v>109.2</v>
      </c>
      <c r="AC236" vm="8527">
        <v>45629</v>
      </c>
      <c r="AD236" vm="8479">
        <v>109.07</v>
      </c>
      <c r="AE236" vm="8527">
        <v>45629</v>
      </c>
      <c r="AF236" vm="8541">
        <v>242.65</v>
      </c>
      <c r="AG236" vm="8527">
        <v>45629</v>
      </c>
      <c r="AH236" vm="8542">
        <v>76.290000000000006</v>
      </c>
      <c r="AI236" vm="8527">
        <v>45629</v>
      </c>
      <c r="AJ236" vm="8543">
        <v>59.19</v>
      </c>
      <c r="AK236" vm="8527">
        <v>45629</v>
      </c>
      <c r="AL236" vm="8544">
        <v>175.94</v>
      </c>
      <c r="AM236" vm="8527">
        <v>45629</v>
      </c>
      <c r="AN236" vm="8545">
        <v>12</v>
      </c>
      <c r="AO236" vm="8527">
        <v>45629</v>
      </c>
      <c r="AP236" vm="8546">
        <v>97.77</v>
      </c>
      <c r="AQ236" vm="8527">
        <v>45629</v>
      </c>
      <c r="AR236" vm="20">
        <v>80.849999999999994</v>
      </c>
      <c r="AS236" vm="8527">
        <v>45629</v>
      </c>
      <c r="AT236" vm="7290">
        <v>116.29</v>
      </c>
      <c r="AU236" vm="8527">
        <v>45629</v>
      </c>
      <c r="AV236" vm="8547">
        <v>48.78</v>
      </c>
      <c r="AW236" vm="8527">
        <v>45629</v>
      </c>
      <c r="AX236" vm="8412">
        <v>44.37</v>
      </c>
      <c r="AY236" vm="8527">
        <v>45629</v>
      </c>
      <c r="AZ236" vm="8548">
        <v>102.89</v>
      </c>
      <c r="BA236" vm="8527">
        <v>45629</v>
      </c>
      <c r="BB236" vm="8549">
        <v>207.79</v>
      </c>
      <c r="BC236" vm="8527">
        <v>45629</v>
      </c>
      <c r="BD236" vm="8550">
        <v>77.48</v>
      </c>
      <c r="BE236" vm="8527">
        <v>45629</v>
      </c>
      <c r="BF236" vm="8551">
        <v>34.9</v>
      </c>
      <c r="BG236" vm="8527">
        <v>45629</v>
      </c>
      <c r="BH236" vm="8552">
        <v>243.93</v>
      </c>
      <c r="BI236" vm="8527">
        <v>45629</v>
      </c>
      <c r="BJ236" vm="6788">
        <v>46.82</v>
      </c>
      <c r="BK236" vm="8527">
        <v>45629</v>
      </c>
      <c r="BL236" vm="8553">
        <v>43.83</v>
      </c>
      <c r="BM236" vm="8527">
        <v>45629</v>
      </c>
      <c r="BN236" vm="8554">
        <v>120.84</v>
      </c>
      <c r="BO236" vm="8527">
        <v>45629</v>
      </c>
      <c r="BP236" vm="4031">
        <v>161.69999999999999</v>
      </c>
      <c r="BQ236" vm="8527">
        <v>45629</v>
      </c>
      <c r="BR236" vm="8021">
        <v>226.96</v>
      </c>
      <c r="BS236" vm="8527">
        <v>45629</v>
      </c>
      <c r="BT236" vm="8555">
        <v>331.43</v>
      </c>
      <c r="BU236" vm="8527">
        <v>45629</v>
      </c>
      <c r="BV236" vm="8556">
        <v>31.87</v>
      </c>
      <c r="BW236" vm="8527">
        <v>45629</v>
      </c>
      <c r="BX236" vm="8557">
        <v>62.97</v>
      </c>
      <c r="BZ236" vm="8527">
        <v>45629</v>
      </c>
      <c r="CA236" vm="8558">
        <v>555.14</v>
      </c>
      <c r="CB236" vm="8527">
        <v>45629</v>
      </c>
      <c r="CC236" vm="8559">
        <v>125.97</v>
      </c>
      <c r="CD236" vm="8527">
        <v>45629</v>
      </c>
      <c r="CE236" vm="8560">
        <v>114.42</v>
      </c>
      <c r="CF236" vm="8527">
        <v>45629</v>
      </c>
      <c r="CG236" vm="8561">
        <v>58.46</v>
      </c>
      <c r="CH236" vm="8527">
        <v>45629</v>
      </c>
      <c r="CI236" vm="8562">
        <v>202.02260000000001</v>
      </c>
    </row>
    <row r="237" spans="1:87">
      <c r="A237" vm="8563">
        <v>45630</v>
      </c>
      <c r="B237" vm="7905">
        <v>21.96</v>
      </c>
      <c r="C237" vm="8563">
        <v>45630</v>
      </c>
      <c r="D237" vm="7841">
        <v>51.77</v>
      </c>
      <c r="E237" vm="8563">
        <v>45630</v>
      </c>
      <c r="F237" vm="8564">
        <v>23.43</v>
      </c>
      <c r="G237" vm="8563">
        <v>45630</v>
      </c>
      <c r="H237" vm="8565">
        <v>719.92</v>
      </c>
      <c r="I237" vm="8563">
        <v>45630</v>
      </c>
      <c r="J237" vm="8566">
        <v>167.42</v>
      </c>
      <c r="K237" vm="8563">
        <v>45630</v>
      </c>
      <c r="L237" vm="8032">
        <v>549.95000000000005</v>
      </c>
      <c r="M237" vm="8563">
        <v>45630</v>
      </c>
      <c r="N237" vm="8567">
        <v>52.02</v>
      </c>
      <c r="O237" vm="8563">
        <v>45630</v>
      </c>
      <c r="P237" vm="8568">
        <v>7.3754999999999997</v>
      </c>
      <c r="Q237" vm="8563">
        <v>45630</v>
      </c>
      <c r="R237" vm="1799">
        <v>206.36</v>
      </c>
      <c r="S237" vm="8563">
        <v>45630</v>
      </c>
      <c r="T237" vm="8569">
        <v>127.19</v>
      </c>
      <c r="U237" vm="8563">
        <v>45630</v>
      </c>
      <c r="V237" vm="8570">
        <v>456.26</v>
      </c>
      <c r="W237" vm="8563">
        <v>45630</v>
      </c>
      <c r="X237" vm="8571">
        <v>437.42</v>
      </c>
      <c r="Y237" vm="8563">
        <v>45630</v>
      </c>
      <c r="Z237" vm="388">
        <v>69.099999999999994</v>
      </c>
      <c r="AA237" vm="8563">
        <v>45630</v>
      </c>
      <c r="AB237" vm="7331">
        <v>108.97</v>
      </c>
      <c r="AC237" vm="8563">
        <v>45630</v>
      </c>
      <c r="AD237" vm="8572">
        <v>102.61</v>
      </c>
      <c r="AE237" vm="8563">
        <v>45630</v>
      </c>
      <c r="AF237" vm="8573">
        <v>243.01</v>
      </c>
      <c r="AG237" vm="8563">
        <v>45630</v>
      </c>
      <c r="AH237" vm="8574">
        <v>75.739999999999995</v>
      </c>
      <c r="AI237" vm="8563">
        <v>45630</v>
      </c>
      <c r="AJ237" vm="8575">
        <v>58.05</v>
      </c>
      <c r="AK237" vm="8563">
        <v>45630</v>
      </c>
      <c r="AL237" vm="8576">
        <v>186.51</v>
      </c>
      <c r="AM237" vm="8563">
        <v>45630</v>
      </c>
      <c r="AN237" vm="8577">
        <v>12.72</v>
      </c>
      <c r="AO237" vm="8563">
        <v>45630</v>
      </c>
      <c r="AP237" vm="8578">
        <v>97.37</v>
      </c>
      <c r="AQ237" vm="8563">
        <v>45630</v>
      </c>
      <c r="AR237" vm="8579">
        <v>80.19</v>
      </c>
      <c r="AS237" vm="8563">
        <v>45630</v>
      </c>
      <c r="AT237" vm="8580">
        <v>115.97</v>
      </c>
      <c r="AU237" vm="8563">
        <v>45630</v>
      </c>
      <c r="AV237" vm="5928">
        <v>48.05</v>
      </c>
      <c r="AW237" vm="8563">
        <v>45630</v>
      </c>
      <c r="AX237" vm="3425">
        <v>43.35</v>
      </c>
      <c r="AY237" vm="8563">
        <v>45630</v>
      </c>
      <c r="AZ237" vm="8581">
        <v>101.47</v>
      </c>
      <c r="BA237" vm="8563">
        <v>45630</v>
      </c>
      <c r="BB237" vm="8582">
        <v>207.5</v>
      </c>
      <c r="BC237" vm="8563">
        <v>45630</v>
      </c>
      <c r="BD237" vm="8583">
        <v>79.290000000000006</v>
      </c>
      <c r="BE237" vm="8563">
        <v>45630</v>
      </c>
      <c r="BF237" vm="8584">
        <v>34.4</v>
      </c>
      <c r="BG237" vm="8563">
        <v>45630</v>
      </c>
      <c r="BH237" vm="8585">
        <v>244.67</v>
      </c>
      <c r="BI237" vm="8563">
        <v>45630</v>
      </c>
      <c r="BJ237" vm="301">
        <v>46.37</v>
      </c>
      <c r="BK237" vm="8563">
        <v>45630</v>
      </c>
      <c r="BL237" vm="1210">
        <v>42.52</v>
      </c>
      <c r="BM237" vm="8563">
        <v>45630</v>
      </c>
      <c r="BN237" vm="8586">
        <v>120.6</v>
      </c>
      <c r="BO237" vm="8563">
        <v>45630</v>
      </c>
      <c r="BP237" vm="8587">
        <v>160.18</v>
      </c>
      <c r="BQ237" vm="8563">
        <v>45630</v>
      </c>
      <c r="BR237" vm="6333">
        <v>229.79</v>
      </c>
      <c r="BS237" vm="8563">
        <v>45630</v>
      </c>
      <c r="BT237" vm="8588">
        <v>367.87</v>
      </c>
      <c r="BU237" vm="8563">
        <v>45630</v>
      </c>
      <c r="BV237" vm="8589">
        <v>30.95</v>
      </c>
      <c r="BW237" vm="8563">
        <v>45630</v>
      </c>
      <c r="BX237" vm="8590">
        <v>62.17</v>
      </c>
      <c r="BZ237" vm="8563">
        <v>45630</v>
      </c>
      <c r="CA237" vm="8591">
        <v>558.64</v>
      </c>
      <c r="CB237" vm="8563">
        <v>45630</v>
      </c>
      <c r="CC237" vm="8592">
        <v>127.04</v>
      </c>
      <c r="CD237" vm="8563">
        <v>45630</v>
      </c>
      <c r="CE237" vm="8593">
        <v>115.51</v>
      </c>
      <c r="CF237" vm="8563">
        <v>45630</v>
      </c>
      <c r="CG237" vm="4007">
        <v>58.86</v>
      </c>
      <c r="CH237" vm="8563">
        <v>45630</v>
      </c>
      <c r="CI237" vm="8594">
        <v>202.73</v>
      </c>
    </row>
    <row r="238" spans="1:87">
      <c r="A238" vm="8595">
        <v>45631</v>
      </c>
      <c r="B238" vm="8596">
        <v>21.7</v>
      </c>
      <c r="C238" vm="8595">
        <v>45631</v>
      </c>
      <c r="D238" vm="6840">
        <v>52.28</v>
      </c>
      <c r="E238" vm="8595">
        <v>45631</v>
      </c>
      <c r="F238" vm="8597">
        <v>23.5</v>
      </c>
      <c r="G238" vm="8595">
        <v>45631</v>
      </c>
      <c r="H238" vm="8598">
        <v>711.5</v>
      </c>
      <c r="I238" vm="8595">
        <v>45631</v>
      </c>
      <c r="J238" vm="8599">
        <v>165.62</v>
      </c>
      <c r="K238" vm="8595">
        <v>45631</v>
      </c>
      <c r="L238" vm="8600">
        <v>547.65</v>
      </c>
      <c r="M238" vm="8595">
        <v>45631</v>
      </c>
      <c r="N238" vm="8601">
        <v>52.41</v>
      </c>
      <c r="O238" vm="8595">
        <v>45631</v>
      </c>
      <c r="P238" vm="8602">
        <v>7.2572000000000001</v>
      </c>
      <c r="Q238" vm="8595">
        <v>45631</v>
      </c>
      <c r="R238" vm="8603">
        <v>205.61</v>
      </c>
      <c r="S238" vm="8595">
        <v>45631</v>
      </c>
      <c r="T238" vm="8604">
        <v>128.57</v>
      </c>
      <c r="U238" vm="8595">
        <v>45631</v>
      </c>
      <c r="V238" vm="8605">
        <v>448.12</v>
      </c>
      <c r="W238" vm="8595">
        <v>45631</v>
      </c>
      <c r="X238" vm="8606">
        <v>442.62</v>
      </c>
      <c r="Y238" vm="8595">
        <v>45631</v>
      </c>
      <c r="Z238" vm="2761">
        <v>65.38</v>
      </c>
      <c r="AA238" vm="8595">
        <v>45631</v>
      </c>
      <c r="AB238" vm="8607">
        <v>108.82</v>
      </c>
      <c r="AC238" vm="8595">
        <v>45631</v>
      </c>
      <c r="AD238" vm="8608">
        <v>101.1</v>
      </c>
      <c r="AE238" vm="8595">
        <v>45631</v>
      </c>
      <c r="AF238" vm="8609">
        <v>243.04</v>
      </c>
      <c r="AG238" vm="8595">
        <v>45631</v>
      </c>
      <c r="AH238" vm="8610">
        <v>76.2</v>
      </c>
      <c r="AI238" vm="8595">
        <v>45631</v>
      </c>
      <c r="AJ238" vm="8611">
        <v>56.86</v>
      </c>
      <c r="AK238" vm="8595">
        <v>45631</v>
      </c>
      <c r="AL238" vm="8612">
        <v>183.06</v>
      </c>
      <c r="AM238" vm="8595">
        <v>45631</v>
      </c>
      <c r="AN238" vm="6404">
        <v>12.62</v>
      </c>
      <c r="AO238" vm="8595">
        <v>45631</v>
      </c>
      <c r="AP238" vm="8613">
        <v>98.6</v>
      </c>
      <c r="AQ238" vm="8595">
        <v>45631</v>
      </c>
      <c r="AR238" vm="8614">
        <v>81.489999999999995</v>
      </c>
      <c r="AS238" vm="8595">
        <v>45631</v>
      </c>
      <c r="AT238" vm="8615">
        <v>115.59</v>
      </c>
      <c r="AU238" vm="8595">
        <v>45631</v>
      </c>
      <c r="AV238" vm="8616">
        <v>48.08</v>
      </c>
      <c r="AW238" vm="8595">
        <v>45631</v>
      </c>
      <c r="AX238" vm="8617">
        <v>43.34</v>
      </c>
      <c r="AY238" vm="8595">
        <v>45631</v>
      </c>
      <c r="AZ238" vm="8618">
        <v>98.76</v>
      </c>
      <c r="BA238" vm="8595">
        <v>45631</v>
      </c>
      <c r="BB238" vm="8619">
        <v>209.16</v>
      </c>
      <c r="BC238" vm="8595">
        <v>45631</v>
      </c>
      <c r="BD238" vm="8620">
        <v>78.17</v>
      </c>
      <c r="BE238" vm="8595">
        <v>45631</v>
      </c>
      <c r="BF238" vm="8621">
        <v>34.53</v>
      </c>
      <c r="BG238" vm="8595">
        <v>45631</v>
      </c>
      <c r="BH238" vm="8622">
        <v>242.86</v>
      </c>
      <c r="BI238" vm="8595">
        <v>45631</v>
      </c>
      <c r="BJ238" vm="2111">
        <v>47</v>
      </c>
      <c r="BK238" vm="8595">
        <v>45631</v>
      </c>
      <c r="BL238" vm="8623">
        <v>42.55</v>
      </c>
      <c r="BM238" vm="8595">
        <v>45631</v>
      </c>
      <c r="BN238" vm="8519">
        <v>121.22</v>
      </c>
      <c r="BO238" vm="8595">
        <v>45631</v>
      </c>
      <c r="BP238" vm="8624">
        <v>160.49</v>
      </c>
      <c r="BQ238" vm="8595">
        <v>45631</v>
      </c>
      <c r="BR238" vm="8625">
        <v>226.29</v>
      </c>
      <c r="BS238" vm="8595">
        <v>45631</v>
      </c>
      <c r="BT238" vm="8626">
        <v>361.38</v>
      </c>
      <c r="BU238" vm="8595">
        <v>45631</v>
      </c>
      <c r="BV238" vm="8627">
        <v>30.89</v>
      </c>
      <c r="BW238" vm="8595">
        <v>45631</v>
      </c>
      <c r="BX238" vm="8628">
        <v>62.36</v>
      </c>
      <c r="BZ238" vm="8595">
        <v>45631</v>
      </c>
      <c r="CA238" vm="8629">
        <v>557.71</v>
      </c>
      <c r="CB238" vm="8595">
        <v>45631</v>
      </c>
      <c r="CC238" vm="8630">
        <v>126.45</v>
      </c>
      <c r="CD238" vm="8595">
        <v>45631</v>
      </c>
      <c r="CE238" vm="7994">
        <v>115.3</v>
      </c>
      <c r="CF238" vm="8595">
        <v>45631</v>
      </c>
      <c r="CG238" vm="6191">
        <v>58.75</v>
      </c>
      <c r="CH238" vm="8595">
        <v>45631</v>
      </c>
      <c r="CI238" vm="8631">
        <v>202.95</v>
      </c>
    </row>
    <row r="239" spans="1:87">
      <c r="A239" vm="8632">
        <v>45632</v>
      </c>
      <c r="B239" vm="8633">
        <v>22.02</v>
      </c>
      <c r="C239" vm="8632">
        <v>45632</v>
      </c>
      <c r="D239" vm="8634">
        <v>51.42</v>
      </c>
      <c r="E239" vm="8632">
        <v>45632</v>
      </c>
      <c r="F239" vm="8635">
        <v>23.6</v>
      </c>
      <c r="G239" vm="8632">
        <v>45632</v>
      </c>
      <c r="H239" vm="8636">
        <v>708.98</v>
      </c>
      <c r="I239" vm="8632">
        <v>45632</v>
      </c>
      <c r="J239" vm="8637">
        <v>167.01</v>
      </c>
      <c r="K239" vm="8632">
        <v>45632</v>
      </c>
      <c r="L239" vm="8638">
        <v>550.41</v>
      </c>
      <c r="M239" vm="8632">
        <v>45632</v>
      </c>
      <c r="N239" vm="4406">
        <v>53.2</v>
      </c>
      <c r="O239" vm="8632">
        <v>45632</v>
      </c>
      <c r="P239" vm="8639">
        <v>7.0106999999999999</v>
      </c>
      <c r="Q239" vm="8632">
        <v>45632</v>
      </c>
      <c r="R239" vm="8640">
        <v>211.99</v>
      </c>
      <c r="S239" vm="8632">
        <v>45632</v>
      </c>
      <c r="T239" vm="8641">
        <v>133.80000000000001</v>
      </c>
      <c r="U239" vm="8632">
        <v>45632</v>
      </c>
      <c r="V239" vm="8642">
        <v>444</v>
      </c>
      <c r="W239" vm="8632">
        <v>45632</v>
      </c>
      <c r="X239" vm="8643">
        <v>443.57</v>
      </c>
      <c r="Y239" vm="8632">
        <v>45632</v>
      </c>
      <c r="Z239" vm="8644">
        <v>66.12</v>
      </c>
      <c r="AA239" vm="8632">
        <v>45632</v>
      </c>
      <c r="AB239" vm="664">
        <v>110.77</v>
      </c>
      <c r="AC239" vm="8632">
        <v>45632</v>
      </c>
      <c r="AD239" vm="8645">
        <v>104.96</v>
      </c>
      <c r="AE239" vm="8632">
        <v>45632</v>
      </c>
      <c r="AF239" vm="8646">
        <v>242.84</v>
      </c>
      <c r="AG239" vm="8632">
        <v>45632</v>
      </c>
      <c r="AH239" vm="8647">
        <v>75.239999999999995</v>
      </c>
      <c r="AI239" vm="8632">
        <v>45632</v>
      </c>
      <c r="AJ239" vm="1330">
        <v>55.29</v>
      </c>
      <c r="AK239" vm="8632">
        <v>45632</v>
      </c>
      <c r="AL239" vm="8648">
        <v>183.64</v>
      </c>
      <c r="AM239" vm="8632">
        <v>45632</v>
      </c>
      <c r="AN239" vm="1270">
        <v>13.48</v>
      </c>
      <c r="AO239" vm="8632">
        <v>45632</v>
      </c>
      <c r="AP239" vm="1787">
        <v>98.41</v>
      </c>
      <c r="AQ239" vm="8632">
        <v>45632</v>
      </c>
      <c r="AR239" vm="107">
        <v>80.510000000000005</v>
      </c>
      <c r="AS239" vm="8632">
        <v>45632</v>
      </c>
      <c r="AT239" vm="3454">
        <v>115.6</v>
      </c>
      <c r="AU239" vm="8632">
        <v>45632</v>
      </c>
      <c r="AV239" vm="8649">
        <v>47.93</v>
      </c>
      <c r="AW239" vm="8632">
        <v>45632</v>
      </c>
      <c r="AX239" vm="1931">
        <v>44.18</v>
      </c>
      <c r="AY239" vm="8632">
        <v>45632</v>
      </c>
      <c r="AZ239" vm="8650">
        <v>102.46</v>
      </c>
      <c r="BA239" vm="8632">
        <v>45632</v>
      </c>
      <c r="BB239" vm="8651">
        <v>207.1</v>
      </c>
      <c r="BC239" vm="8632">
        <v>45632</v>
      </c>
      <c r="BD239" vm="2402">
        <v>79.319999999999993</v>
      </c>
      <c r="BE239" vm="8632">
        <v>45632</v>
      </c>
      <c r="BF239" vm="8652">
        <v>34.57</v>
      </c>
      <c r="BG239" vm="8632">
        <v>45632</v>
      </c>
      <c r="BH239" vm="8411">
        <v>242.95</v>
      </c>
      <c r="BI239" vm="8632">
        <v>45632</v>
      </c>
      <c r="BJ239" vm="8196">
        <v>46.75</v>
      </c>
      <c r="BK239" vm="8632">
        <v>45632</v>
      </c>
      <c r="BL239" vm="2291">
        <v>42.37</v>
      </c>
      <c r="BM239" vm="8632">
        <v>45632</v>
      </c>
      <c r="BN239" vm="7518">
        <v>119.54</v>
      </c>
      <c r="BO239" vm="8632">
        <v>45632</v>
      </c>
      <c r="BP239" vm="8653">
        <v>157.79</v>
      </c>
      <c r="BQ239" vm="8632">
        <v>45632</v>
      </c>
      <c r="BR239" vm="8654">
        <v>226.38</v>
      </c>
      <c r="BS239" vm="8632">
        <v>45632</v>
      </c>
      <c r="BT239" vm="8655">
        <v>361.99</v>
      </c>
      <c r="BU239" vm="8632">
        <v>45632</v>
      </c>
      <c r="BV239" vm="8656">
        <v>30.218499999999999</v>
      </c>
      <c r="BW239" vm="8632">
        <v>45632</v>
      </c>
      <c r="BX239" vm="8657">
        <v>61.28</v>
      </c>
      <c r="BZ239" vm="8632">
        <v>45632</v>
      </c>
      <c r="CA239" vm="8658">
        <v>558.82000000000005</v>
      </c>
      <c r="CB239" vm="8632">
        <v>45632</v>
      </c>
      <c r="CC239" vm="8659">
        <v>126.71</v>
      </c>
      <c r="CD239" vm="8632">
        <v>45632</v>
      </c>
      <c r="CE239" vm="6691">
        <v>115.36</v>
      </c>
      <c r="CF239" vm="8632">
        <v>45632</v>
      </c>
      <c r="CG239" vm="8660">
        <v>58.73</v>
      </c>
      <c r="CH239" vm="8632">
        <v>45632</v>
      </c>
      <c r="CI239" vm="8661">
        <v>203.34</v>
      </c>
    </row>
    <row r="240" spans="1:87">
      <c r="A240" vm="8662">
        <v>45635</v>
      </c>
      <c r="B240" vm="8663">
        <v>21.74</v>
      </c>
      <c r="C240" vm="8662">
        <v>45635</v>
      </c>
      <c r="D240" vm="8664">
        <v>51.98</v>
      </c>
      <c r="E240" vm="8662">
        <v>45635</v>
      </c>
      <c r="F240" vm="7641">
        <v>23.36</v>
      </c>
      <c r="G240" vm="8662">
        <v>45635</v>
      </c>
      <c r="H240" vm="8665">
        <v>706.52</v>
      </c>
      <c r="I240" vm="8662">
        <v>45635</v>
      </c>
      <c r="J240" vm="8666">
        <v>165.61</v>
      </c>
      <c r="K240" vm="8662">
        <v>45635</v>
      </c>
      <c r="L240" vm="8667">
        <v>538.86</v>
      </c>
      <c r="M240" vm="8662">
        <v>45635</v>
      </c>
      <c r="N240" vm="4766">
        <v>52.15</v>
      </c>
      <c r="O240" vm="8662">
        <v>45635</v>
      </c>
      <c r="P240" vm="8668">
        <v>7.0403000000000002</v>
      </c>
      <c r="Q240" vm="8662">
        <v>45635</v>
      </c>
      <c r="R240" vm="8669">
        <v>206.13</v>
      </c>
      <c r="S240" vm="8662">
        <v>45635</v>
      </c>
      <c r="T240" vm="8670">
        <v>138.05000000000001</v>
      </c>
      <c r="U240" vm="8662">
        <v>45635</v>
      </c>
      <c r="V240" vm="8671">
        <v>449.41</v>
      </c>
      <c r="W240" vm="8662">
        <v>45635</v>
      </c>
      <c r="X240" vm="8672">
        <v>446.02</v>
      </c>
      <c r="Y240" vm="8662">
        <v>45635</v>
      </c>
      <c r="Z240" vm="8673">
        <v>64.94</v>
      </c>
      <c r="AA240" vm="8662">
        <v>45635</v>
      </c>
      <c r="AB240" vm="8674">
        <v>111.08</v>
      </c>
      <c r="AC240" vm="8662">
        <v>45635</v>
      </c>
      <c r="AD240" vm="8675">
        <v>109.66</v>
      </c>
      <c r="AE240" vm="8662">
        <v>45635</v>
      </c>
      <c r="AF240" vm="8676">
        <v>246.75</v>
      </c>
      <c r="AG240" vm="8662">
        <v>45635</v>
      </c>
      <c r="AH240" vm="5103">
        <v>74.7</v>
      </c>
      <c r="AI240" vm="8662">
        <v>45635</v>
      </c>
      <c r="AJ240" vm="8677">
        <v>56.07</v>
      </c>
      <c r="AK240" vm="8662">
        <v>45635</v>
      </c>
      <c r="AL240" vm="8678">
        <v>180.76</v>
      </c>
      <c r="AM240" vm="8662">
        <v>45635</v>
      </c>
      <c r="AN240" vm="49">
        <v>14.66</v>
      </c>
      <c r="AO240" vm="8662">
        <v>45635</v>
      </c>
      <c r="AP240" vm="2744">
        <v>99.43</v>
      </c>
      <c r="AQ240" vm="8662">
        <v>45635</v>
      </c>
      <c r="AR240" vm="8679">
        <v>80.61</v>
      </c>
      <c r="AS240" vm="8662">
        <v>45635</v>
      </c>
      <c r="AT240" vm="8680">
        <v>114.9</v>
      </c>
      <c r="AU240" vm="8662">
        <v>45635</v>
      </c>
      <c r="AV240" vm="8547">
        <v>48.78</v>
      </c>
      <c r="AW240" vm="8662">
        <v>45635</v>
      </c>
      <c r="AX240" vm="2847">
        <v>45.84</v>
      </c>
      <c r="AY240" vm="8662">
        <v>45635</v>
      </c>
      <c r="AZ240" vm="382">
        <v>100.21</v>
      </c>
      <c r="BA240" vm="8662">
        <v>45635</v>
      </c>
      <c r="BB240" vm="8075">
        <v>209.04</v>
      </c>
      <c r="BC240" vm="8662">
        <v>45635</v>
      </c>
      <c r="BD240" vm="8681">
        <v>81.680000000000007</v>
      </c>
      <c r="BE240" vm="8662">
        <v>45635</v>
      </c>
      <c r="BF240" vm="8682">
        <v>35.99</v>
      </c>
      <c r="BG240" vm="8662">
        <v>45635</v>
      </c>
      <c r="BH240" vm="8683">
        <v>245.36</v>
      </c>
      <c r="BI240" vm="8662">
        <v>45635</v>
      </c>
      <c r="BJ240" vm="8684">
        <v>45.91</v>
      </c>
      <c r="BK240" vm="8662">
        <v>45635</v>
      </c>
      <c r="BL240" vm="839">
        <v>42.36</v>
      </c>
      <c r="BM240" vm="8662">
        <v>45635</v>
      </c>
      <c r="BN240" vm="8685">
        <v>116.21</v>
      </c>
      <c r="BO240" vm="8662">
        <v>45635</v>
      </c>
      <c r="BP240" vm="8686">
        <v>159.47</v>
      </c>
      <c r="BQ240" vm="8662">
        <v>45635</v>
      </c>
      <c r="BR240" vm="8687">
        <v>225.09</v>
      </c>
      <c r="BS240" vm="8662">
        <v>45635</v>
      </c>
      <c r="BT240" vm="8688">
        <v>351.57</v>
      </c>
      <c r="BU240" vm="8662">
        <v>45635</v>
      </c>
      <c r="BV240" vm="8689">
        <v>30.61</v>
      </c>
      <c r="BW240" vm="8662">
        <v>45635</v>
      </c>
      <c r="BX240" vm="8690">
        <v>61.58</v>
      </c>
      <c r="BZ240" vm="8662">
        <v>45635</v>
      </c>
      <c r="CA240" vm="8691">
        <v>555.91</v>
      </c>
      <c r="CB240" vm="8662">
        <v>45635</v>
      </c>
      <c r="CC240" vm="8692">
        <v>126.12</v>
      </c>
      <c r="CD240" vm="8662">
        <v>45635</v>
      </c>
      <c r="CE240" vm="8693">
        <v>114.71</v>
      </c>
      <c r="CF240" vm="8662">
        <v>45635</v>
      </c>
      <c r="CG240" vm="3638">
        <v>58.44</v>
      </c>
      <c r="CH240" vm="8662">
        <v>45635</v>
      </c>
      <c r="CI240" vm="8694">
        <v>202.75</v>
      </c>
    </row>
    <row r="241" spans="1:87">
      <c r="A241" vm="8695">
        <v>45636</v>
      </c>
      <c r="B241" vm="8696">
        <v>22.11</v>
      </c>
      <c r="C241" vm="8695">
        <v>45636</v>
      </c>
      <c r="D241" vm="8697">
        <v>52.08</v>
      </c>
      <c r="E241" vm="8695">
        <v>45636</v>
      </c>
      <c r="F241" vm="7473">
        <v>23.45</v>
      </c>
      <c r="G241" vm="8695">
        <v>45636</v>
      </c>
      <c r="H241" vm="8698">
        <v>705.27</v>
      </c>
      <c r="I241" vm="8695">
        <v>45636</v>
      </c>
      <c r="J241" vm="2057">
        <v>165.3</v>
      </c>
      <c r="K241" vm="8695">
        <v>45636</v>
      </c>
      <c r="L241" vm="8699">
        <v>538.09</v>
      </c>
      <c r="M241" vm="8695">
        <v>45636</v>
      </c>
      <c r="N241" vm="963">
        <v>50.99</v>
      </c>
      <c r="O241" vm="8695">
        <v>45636</v>
      </c>
      <c r="P241" vm="8700">
        <v>6.9909999999999997</v>
      </c>
      <c r="Q241" vm="8695">
        <v>45636</v>
      </c>
      <c r="R241" vm="8701">
        <v>201.39</v>
      </c>
      <c r="S241" vm="8695">
        <v>45636</v>
      </c>
      <c r="T241" vm="8702">
        <v>133.61000000000001</v>
      </c>
      <c r="U241" vm="8695">
        <v>45636</v>
      </c>
      <c r="V241" vm="8703">
        <v>443.96</v>
      </c>
      <c r="W241" vm="8695">
        <v>45636</v>
      </c>
      <c r="X241" vm="8704">
        <v>443.33</v>
      </c>
      <c r="Y241" vm="8695">
        <v>45636</v>
      </c>
      <c r="Z241" vm="8097">
        <v>62.9</v>
      </c>
      <c r="AA241" vm="8695">
        <v>45636</v>
      </c>
      <c r="AB241" vm="4226">
        <v>109.19</v>
      </c>
      <c r="AC241" vm="8695">
        <v>45636</v>
      </c>
      <c r="AD241" vm="8705">
        <v>103.98</v>
      </c>
      <c r="AE241" vm="8695">
        <v>45636</v>
      </c>
      <c r="AF241" vm="8706">
        <v>247.77</v>
      </c>
      <c r="AG241" vm="8695">
        <v>45636</v>
      </c>
      <c r="AH241" vm="4936">
        <v>74.14</v>
      </c>
      <c r="AI241" vm="8695">
        <v>45636</v>
      </c>
      <c r="AJ241" vm="1368">
        <v>55.15</v>
      </c>
      <c r="AK241" vm="8695">
        <v>45636</v>
      </c>
      <c r="AL241" vm="8707">
        <v>171.55</v>
      </c>
      <c r="AM241" vm="8695">
        <v>45636</v>
      </c>
      <c r="AN241" vm="8708">
        <v>16.68</v>
      </c>
      <c r="AO241" vm="8695">
        <v>45636</v>
      </c>
      <c r="AP241" vm="3162">
        <v>100.03</v>
      </c>
      <c r="AQ241" vm="8695">
        <v>45636</v>
      </c>
      <c r="AR241" vm="8709">
        <v>80.62</v>
      </c>
      <c r="AS241" vm="8695">
        <v>45636</v>
      </c>
      <c r="AT241" vm="7587">
        <v>115.5</v>
      </c>
      <c r="AU241" vm="8695">
        <v>45636</v>
      </c>
      <c r="AV241" vm="8710">
        <v>48.55</v>
      </c>
      <c r="AW241" vm="8695">
        <v>45636</v>
      </c>
      <c r="AX241" vm="8711">
        <v>44.04</v>
      </c>
      <c r="AY241" vm="8695">
        <v>45636</v>
      </c>
      <c r="AZ241" vm="8712">
        <v>100.49</v>
      </c>
      <c r="BA241" vm="8695">
        <v>45636</v>
      </c>
      <c r="BB241" vm="1461">
        <v>199.53</v>
      </c>
      <c r="BC241" vm="8695">
        <v>45636</v>
      </c>
      <c r="BD241" vm="6642">
        <v>82.58</v>
      </c>
      <c r="BE241" vm="8695">
        <v>45636</v>
      </c>
      <c r="BF241" vm="8713">
        <v>35.21</v>
      </c>
      <c r="BG241" vm="8695">
        <v>45636</v>
      </c>
      <c r="BH241" vm="8714">
        <v>248.59</v>
      </c>
      <c r="BI241" vm="8695">
        <v>45636</v>
      </c>
      <c r="BJ241" vm="8715">
        <v>45.75</v>
      </c>
      <c r="BK241" vm="8695">
        <v>45636</v>
      </c>
      <c r="BL241" vm="4407">
        <v>42.3</v>
      </c>
      <c r="BM241" vm="8695">
        <v>45636</v>
      </c>
      <c r="BN241" vm="4603">
        <v>112.98</v>
      </c>
      <c r="BO241" vm="8695">
        <v>45636</v>
      </c>
      <c r="BP241" vm="8716">
        <v>159.84</v>
      </c>
      <c r="BQ241" vm="8695">
        <v>45636</v>
      </c>
      <c r="BR241" vm="8717">
        <v>229.08</v>
      </c>
      <c r="BS241" vm="8695">
        <v>45636</v>
      </c>
      <c r="BT241" vm="8718">
        <v>348.82</v>
      </c>
      <c r="BU241" vm="8695">
        <v>45636</v>
      </c>
      <c r="BV241" vm="8719">
        <v>30.300899999999999</v>
      </c>
      <c r="BW241" vm="8695">
        <v>45636</v>
      </c>
      <c r="BX241" vm="4292">
        <v>60.94</v>
      </c>
      <c r="BZ241" vm="8695">
        <v>45636</v>
      </c>
      <c r="CA241" vm="8720">
        <v>554.33000000000004</v>
      </c>
      <c r="CB241" vm="8695">
        <v>45636</v>
      </c>
      <c r="CC241" vm="8721">
        <v>125.49</v>
      </c>
      <c r="CD241" vm="8695">
        <v>45636</v>
      </c>
      <c r="CE241" vm="8722">
        <v>114.35</v>
      </c>
      <c r="CF241" vm="8695">
        <v>45636</v>
      </c>
      <c r="CG241" vm="4796">
        <v>58.36</v>
      </c>
      <c r="CH241" vm="8695">
        <v>45636</v>
      </c>
      <c r="CI241" vm="8723">
        <v>201.5001</v>
      </c>
    </row>
    <row r="242" spans="1:87">
      <c r="A242" vm="8724">
        <v>45637</v>
      </c>
      <c r="B242" vm="8725">
        <v>21.97</v>
      </c>
      <c r="C242" vm="8724">
        <v>45637</v>
      </c>
      <c r="D242" vm="2883">
        <v>52.92</v>
      </c>
      <c r="E242" vm="8724">
        <v>45637</v>
      </c>
      <c r="F242" vm="8726">
        <v>24.75</v>
      </c>
      <c r="G242" vm="8724">
        <v>45637</v>
      </c>
      <c r="H242" vm="8727">
        <v>714.43</v>
      </c>
      <c r="I242" vm="8724">
        <v>45637</v>
      </c>
      <c r="J242" vm="8728">
        <v>163.92</v>
      </c>
      <c r="K242" vm="8724">
        <v>45637</v>
      </c>
      <c r="L242" vm="8729">
        <v>543.6</v>
      </c>
      <c r="M242" vm="8724">
        <v>45637</v>
      </c>
      <c r="N242" vm="8567">
        <v>52.02</v>
      </c>
      <c r="O242" vm="8724">
        <v>45637</v>
      </c>
      <c r="P242" vm="8730">
        <v>7.0007999999999999</v>
      </c>
      <c r="Q242" vm="8724">
        <v>45637</v>
      </c>
      <c r="R242" vm="8731">
        <v>207.92</v>
      </c>
      <c r="S242" vm="8724">
        <v>45637</v>
      </c>
      <c r="T242" vm="8732">
        <v>135.65</v>
      </c>
      <c r="U242" vm="8724">
        <v>45637</v>
      </c>
      <c r="V242" vm="8733">
        <v>448.03</v>
      </c>
      <c r="W242" vm="8724">
        <v>45637</v>
      </c>
      <c r="X242" vm="8734">
        <v>448.99</v>
      </c>
      <c r="Y242" vm="8724">
        <v>45637</v>
      </c>
      <c r="Z242" vm="5939">
        <v>64.11</v>
      </c>
      <c r="AA242" vm="8724">
        <v>45637</v>
      </c>
      <c r="AB242" vm="8735">
        <v>111.69</v>
      </c>
      <c r="AC242" vm="8724">
        <v>45637</v>
      </c>
      <c r="AD242" vm="8736">
        <v>103.84</v>
      </c>
      <c r="AE242" vm="8724">
        <v>45637</v>
      </c>
      <c r="AF242" vm="8737">
        <v>246.49</v>
      </c>
      <c r="AG242" vm="8724">
        <v>45637</v>
      </c>
      <c r="AH242" vm="8738">
        <v>73.98</v>
      </c>
      <c r="AI242" vm="8724">
        <v>45637</v>
      </c>
      <c r="AJ242" vm="3994">
        <v>51.76</v>
      </c>
      <c r="AK242" vm="8724">
        <v>45637</v>
      </c>
      <c r="AL242" vm="3591">
        <v>171.96</v>
      </c>
      <c r="AM242" vm="8724">
        <v>45637</v>
      </c>
      <c r="AN242" vm="8739">
        <v>16.43</v>
      </c>
      <c r="AO242" vm="8724">
        <v>45637</v>
      </c>
      <c r="AP242" vm="8740">
        <v>99.27</v>
      </c>
      <c r="AQ242" vm="8724">
        <v>45637</v>
      </c>
      <c r="AR242" vm="8741">
        <v>79.67</v>
      </c>
      <c r="AS242" vm="8724">
        <v>45637</v>
      </c>
      <c r="AT242" vm="6336">
        <v>114.14</v>
      </c>
      <c r="AU242" vm="8724">
        <v>45637</v>
      </c>
      <c r="AV242" vm="8742">
        <v>47.88</v>
      </c>
      <c r="AW242" vm="8724">
        <v>45637</v>
      </c>
      <c r="AX242" vm="4081">
        <v>44.28</v>
      </c>
      <c r="AY242" vm="8724">
        <v>45637</v>
      </c>
      <c r="AZ242" vm="8743">
        <v>99.14</v>
      </c>
      <c r="BA242" vm="8724">
        <v>45637</v>
      </c>
      <c r="BB242" vm="8744">
        <v>199.59</v>
      </c>
      <c r="BC242" vm="8724">
        <v>45637</v>
      </c>
      <c r="BD242" vm="8380">
        <v>81.22</v>
      </c>
      <c r="BE242" vm="8724">
        <v>45637</v>
      </c>
      <c r="BF242" vm="8745">
        <v>34.450000000000003</v>
      </c>
      <c r="BG242" vm="8724">
        <v>45637</v>
      </c>
      <c r="BH242" vm="8746">
        <v>250.96</v>
      </c>
      <c r="BI242" vm="8724">
        <v>45637</v>
      </c>
      <c r="BJ242" vm="8055">
        <v>46.08</v>
      </c>
      <c r="BK242" vm="8724">
        <v>45637</v>
      </c>
      <c r="BL242" vm="8747">
        <v>41.99</v>
      </c>
      <c r="BM242" vm="8724">
        <v>45637</v>
      </c>
      <c r="BN242" vm="8748">
        <v>113.03</v>
      </c>
      <c r="BO242" vm="8724">
        <v>45637</v>
      </c>
      <c r="BP242" vm="8749">
        <v>156.77000000000001</v>
      </c>
      <c r="BQ242" vm="8724">
        <v>45637</v>
      </c>
      <c r="BR242" vm="8750">
        <v>229.06</v>
      </c>
      <c r="BS242" vm="8724">
        <v>45637</v>
      </c>
      <c r="BT242" vm="8751">
        <v>354.85</v>
      </c>
      <c r="BU242" vm="8724">
        <v>45637</v>
      </c>
      <c r="BV242" vm="8752">
        <v>30.847100000000001</v>
      </c>
      <c r="BW242" vm="8724">
        <v>45637</v>
      </c>
      <c r="BX242" vm="6461">
        <v>60.07</v>
      </c>
      <c r="BZ242" vm="8724">
        <v>45637</v>
      </c>
      <c r="CA242" vm="8753">
        <v>558.53</v>
      </c>
      <c r="CB242" vm="8724">
        <v>45637</v>
      </c>
      <c r="CC242" vm="2560">
        <v>126.48</v>
      </c>
      <c r="CD242" vm="8724">
        <v>45637</v>
      </c>
      <c r="CE242" vm="2206">
        <v>115.71</v>
      </c>
      <c r="CF242" vm="8724">
        <v>45637</v>
      </c>
      <c r="CG242" vm="4727">
        <v>58.79</v>
      </c>
      <c r="CH242" vm="8724">
        <v>45637</v>
      </c>
      <c r="CI242" vm="8754">
        <v>202.96440000000001</v>
      </c>
    </row>
    <row r="243" spans="1:87">
      <c r="A243" vm="8755">
        <v>45638</v>
      </c>
      <c r="B243" vm="7608">
        <v>21.34</v>
      </c>
      <c r="C243" vm="8755">
        <v>45638</v>
      </c>
      <c r="D243" vm="8756">
        <v>53.08</v>
      </c>
      <c r="E243" vm="8755">
        <v>45638</v>
      </c>
      <c r="F243" vm="8332">
        <v>24.55</v>
      </c>
      <c r="G243" vm="8755">
        <v>45638</v>
      </c>
      <c r="H243" vm="8757">
        <v>713.1</v>
      </c>
      <c r="I243" vm="8755">
        <v>45638</v>
      </c>
      <c r="J243" vm="8758">
        <v>162.59</v>
      </c>
      <c r="K243" vm="8755">
        <v>45638</v>
      </c>
      <c r="L243" vm="8759">
        <v>544.72</v>
      </c>
      <c r="M243" vm="8755">
        <v>45638</v>
      </c>
      <c r="N243" vm="8533">
        <v>51.09</v>
      </c>
      <c r="O243" vm="8755">
        <v>45638</v>
      </c>
      <c r="P243" vm="8760">
        <v>6.8529</v>
      </c>
      <c r="Q243" vm="8755">
        <v>45638</v>
      </c>
      <c r="R243" vm="1799">
        <v>206.36</v>
      </c>
      <c r="S243" vm="8755">
        <v>45638</v>
      </c>
      <c r="T243" vm="8761">
        <v>134.19999999999999</v>
      </c>
      <c r="U243" vm="8755">
        <v>45638</v>
      </c>
      <c r="V243" vm="8762">
        <v>439.48</v>
      </c>
      <c r="W243" vm="8755">
        <v>45638</v>
      </c>
      <c r="X243" vm="8763">
        <v>449.56</v>
      </c>
      <c r="Y243" vm="8755">
        <v>45638</v>
      </c>
      <c r="Z243" vm="8764">
        <v>64.540000000000006</v>
      </c>
      <c r="AA243" vm="8755">
        <v>45638</v>
      </c>
      <c r="AB243" vm="8765">
        <v>108.61</v>
      </c>
      <c r="AC243" vm="8755">
        <v>45638</v>
      </c>
      <c r="AD243" vm="3191">
        <v>103.3</v>
      </c>
      <c r="AE243" vm="8755">
        <v>45638</v>
      </c>
      <c r="AF243" vm="8028">
        <v>247.96</v>
      </c>
      <c r="AG243" vm="8755">
        <v>45638</v>
      </c>
      <c r="AH243" vm="531">
        <v>73.22</v>
      </c>
      <c r="AI243" vm="8755">
        <v>45638</v>
      </c>
      <c r="AJ243" vm="8766">
        <v>49.58</v>
      </c>
      <c r="AK243" vm="8755">
        <v>45638</v>
      </c>
      <c r="AL243" vm="7025">
        <v>170</v>
      </c>
      <c r="AM243" vm="8755">
        <v>45638</v>
      </c>
      <c r="AN243" vm="3766">
        <v>16.399999999999999</v>
      </c>
      <c r="AO243" vm="8755">
        <v>45638</v>
      </c>
      <c r="AP243" vm="3755">
        <v>100.61</v>
      </c>
      <c r="AQ243" vm="8755">
        <v>45638</v>
      </c>
      <c r="AR243" vm="8767">
        <v>79.569999999999993</v>
      </c>
      <c r="AS243" vm="8755">
        <v>45638</v>
      </c>
      <c r="AT243" vm="6511">
        <v>113.86</v>
      </c>
      <c r="AU243" vm="8755">
        <v>45638</v>
      </c>
      <c r="AV243" vm="8649">
        <v>47.93</v>
      </c>
      <c r="AW243" vm="8755">
        <v>45638</v>
      </c>
      <c r="AX243" vm="8768">
        <v>44.41</v>
      </c>
      <c r="AY243" vm="8755">
        <v>45638</v>
      </c>
      <c r="AZ243" vm="8769">
        <v>96.09</v>
      </c>
      <c r="BA243" vm="8755">
        <v>45638</v>
      </c>
      <c r="BB243" vm="8770">
        <v>197.85</v>
      </c>
      <c r="BC243" vm="8755">
        <v>45638</v>
      </c>
      <c r="BD243" vm="8771">
        <v>81.02</v>
      </c>
      <c r="BE243" vm="8755">
        <v>45638</v>
      </c>
      <c r="BF243" vm="8772">
        <v>34.17</v>
      </c>
      <c r="BG243" vm="8755">
        <v>45638</v>
      </c>
      <c r="BH243" vm="8773">
        <v>247.28</v>
      </c>
      <c r="BI243" vm="8755">
        <v>45638</v>
      </c>
      <c r="BJ243" vm="8055">
        <v>46.08</v>
      </c>
      <c r="BK243" vm="8755">
        <v>45638</v>
      </c>
      <c r="BL243" vm="7078">
        <v>42.08</v>
      </c>
      <c r="BM243" vm="8755">
        <v>45638</v>
      </c>
      <c r="BN243" vm="5216">
        <v>110.92</v>
      </c>
      <c r="BO243" vm="8755">
        <v>45638</v>
      </c>
      <c r="BP243" vm="8774">
        <v>158.9</v>
      </c>
      <c r="BQ243" vm="8755">
        <v>45638</v>
      </c>
      <c r="BR243" vm="8775">
        <v>227.69</v>
      </c>
      <c r="BS243" vm="8755">
        <v>45638</v>
      </c>
      <c r="BT243" vm="8776">
        <v>358.03</v>
      </c>
      <c r="BU243" vm="8755">
        <v>45638</v>
      </c>
      <c r="BV243" vm="8777">
        <v>30.54</v>
      </c>
      <c r="BW243" vm="8755">
        <v>45638</v>
      </c>
      <c r="BX243" vm="6493">
        <v>59.47</v>
      </c>
      <c r="BZ243" vm="8755">
        <v>45638</v>
      </c>
      <c r="CA243" vm="8778">
        <v>555.65</v>
      </c>
      <c r="CB243" vm="8755">
        <v>45638</v>
      </c>
      <c r="CC243" vm="8779">
        <v>125.92</v>
      </c>
      <c r="CD243" vm="8755">
        <v>45638</v>
      </c>
      <c r="CE243" vm="8780">
        <v>114.95</v>
      </c>
      <c r="CF243" vm="8755">
        <v>45638</v>
      </c>
      <c r="CG243" vm="8781">
        <v>58.45</v>
      </c>
      <c r="CH243" vm="8755">
        <v>45638</v>
      </c>
      <c r="CI243" vm="8782">
        <v>201.72829999999999</v>
      </c>
    </row>
    <row r="244" spans="1:87">
      <c r="A244" vm="8783">
        <v>45639</v>
      </c>
      <c r="B244" vm="8784">
        <v>21.38</v>
      </c>
      <c r="C244" vm="8783">
        <v>45639</v>
      </c>
      <c r="D244" vm="7910">
        <v>52.4</v>
      </c>
      <c r="E244" vm="8783">
        <v>45639</v>
      </c>
      <c r="F244" vm="8785">
        <v>24.37</v>
      </c>
      <c r="G244" vm="8783">
        <v>45639</v>
      </c>
      <c r="H244" vm="8786">
        <v>718.58</v>
      </c>
      <c r="I244" vm="8783">
        <v>45639</v>
      </c>
      <c r="J244" vm="8787">
        <v>157.62</v>
      </c>
      <c r="K244" vm="8783">
        <v>45639</v>
      </c>
      <c r="L244" vm="8788">
        <v>539.58000000000004</v>
      </c>
      <c r="M244" vm="8783">
        <v>45639</v>
      </c>
      <c r="N244" vm="8789">
        <v>51.31</v>
      </c>
      <c r="O244" vm="8783">
        <v>45639</v>
      </c>
      <c r="P244" vm="8790">
        <v>6.9515000000000002</v>
      </c>
      <c r="Q244" vm="8783">
        <v>45639</v>
      </c>
      <c r="R244" vm="8791">
        <v>198.54</v>
      </c>
      <c r="S244" vm="8783">
        <v>45639</v>
      </c>
      <c r="T244" vm="8792">
        <v>133.66</v>
      </c>
      <c r="U244" vm="8783">
        <v>45639</v>
      </c>
      <c r="V244" vm="8793">
        <v>440.44</v>
      </c>
      <c r="W244" vm="8783">
        <v>45639</v>
      </c>
      <c r="X244" vm="8794">
        <v>447.27</v>
      </c>
      <c r="Y244" vm="8783">
        <v>45639</v>
      </c>
      <c r="Z244" vm="8795">
        <v>65.150000000000006</v>
      </c>
      <c r="AA244" vm="8783">
        <v>45639</v>
      </c>
      <c r="AB244" vm="232">
        <v>106.95</v>
      </c>
      <c r="AC244" vm="8783">
        <v>45639</v>
      </c>
      <c r="AD244" vm="8796">
        <v>99.38</v>
      </c>
      <c r="AE244" vm="8783">
        <v>45639</v>
      </c>
      <c r="AF244" vm="8797">
        <v>248.13</v>
      </c>
      <c r="AG244" vm="8783">
        <v>45639</v>
      </c>
      <c r="AH244" vm="8798">
        <v>73.62</v>
      </c>
      <c r="AI244" vm="8783">
        <v>45639</v>
      </c>
      <c r="AJ244" vm="4465">
        <v>49.37</v>
      </c>
      <c r="AK244" vm="8783">
        <v>45639</v>
      </c>
      <c r="AL244" vm="1178">
        <v>167.67</v>
      </c>
      <c r="AM244" vm="8783">
        <v>45639</v>
      </c>
      <c r="AN244" vm="8799">
        <v>15.324999999999999</v>
      </c>
      <c r="AO244" vm="8783">
        <v>45639</v>
      </c>
      <c r="AP244" vm="8800">
        <v>100.46</v>
      </c>
      <c r="AQ244" vm="8783">
        <v>45639</v>
      </c>
      <c r="AR244" vm="8801">
        <v>78.83</v>
      </c>
      <c r="AS244" vm="8783">
        <v>45639</v>
      </c>
      <c r="AT244" vm="7690">
        <v>113.38</v>
      </c>
      <c r="AU244" vm="8783">
        <v>45639</v>
      </c>
      <c r="AV244" vm="8802">
        <v>48.18</v>
      </c>
      <c r="AW244" vm="8783">
        <v>45639</v>
      </c>
      <c r="AX244" vm="8803">
        <v>43.76</v>
      </c>
      <c r="AY244" vm="8783">
        <v>45639</v>
      </c>
      <c r="AZ244" vm="8804">
        <v>92.19</v>
      </c>
      <c r="BA244" vm="8783">
        <v>45639</v>
      </c>
      <c r="BB244" vm="8805">
        <v>197.16</v>
      </c>
      <c r="BC244" vm="8783">
        <v>45639</v>
      </c>
      <c r="BD244" vm="8806">
        <v>80.040000000000006</v>
      </c>
      <c r="BE244" vm="8783">
        <v>45639</v>
      </c>
      <c r="BF244" vm="8807">
        <v>33.950000000000003</v>
      </c>
      <c r="BG244" vm="8783">
        <v>45639</v>
      </c>
      <c r="BH244" vm="8808">
        <v>244.29</v>
      </c>
      <c r="BI244" vm="8783">
        <v>45639</v>
      </c>
      <c r="BJ244" vm="8809">
        <v>45.67</v>
      </c>
      <c r="BK244" vm="8783">
        <v>45639</v>
      </c>
      <c r="BL244" vm="2535">
        <v>42.28</v>
      </c>
      <c r="BM244" vm="8783">
        <v>45639</v>
      </c>
      <c r="BN244" vm="4879">
        <v>112.08</v>
      </c>
      <c r="BO244" vm="8783">
        <v>45639</v>
      </c>
      <c r="BP244" vm="8810">
        <v>157.97</v>
      </c>
      <c r="BQ244" vm="8783">
        <v>45639</v>
      </c>
      <c r="BR244" vm="8811">
        <v>227.62</v>
      </c>
      <c r="BS244" vm="8783">
        <v>45639</v>
      </c>
      <c r="BT244" vm="8812">
        <v>354.31</v>
      </c>
      <c r="BU244" vm="8783">
        <v>45639</v>
      </c>
      <c r="BV244" vm="8813">
        <v>30.32</v>
      </c>
      <c r="BW244" vm="8783">
        <v>45639</v>
      </c>
      <c r="BX244" vm="8814">
        <v>59.63</v>
      </c>
      <c r="BZ244" vm="8783">
        <v>45639</v>
      </c>
      <c r="CA244" vm="8815">
        <v>555.61</v>
      </c>
      <c r="CB244" vm="8783">
        <v>45639</v>
      </c>
      <c r="CC244" vm="8816">
        <v>126.005</v>
      </c>
      <c r="CD244" vm="8783">
        <v>45639</v>
      </c>
      <c r="CE244" vm="8492">
        <v>114.31</v>
      </c>
      <c r="CF244" vm="8783">
        <v>45639</v>
      </c>
      <c r="CG244" vm="5688">
        <v>58.18</v>
      </c>
      <c r="CH244" vm="8783">
        <v>45639</v>
      </c>
      <c r="CI244" vm="8817">
        <v>201.60499999999999</v>
      </c>
    </row>
    <row r="245" spans="1:87">
      <c r="A245" vm="8818">
        <v>45642</v>
      </c>
      <c r="B245" vm="8819">
        <v>21.65</v>
      </c>
      <c r="C245" vm="8818">
        <v>45642</v>
      </c>
      <c r="D245" vm="558">
        <v>51.69</v>
      </c>
      <c r="E245" vm="8818">
        <v>45642</v>
      </c>
      <c r="F245" vm="8820">
        <v>24.81</v>
      </c>
      <c r="G245" vm="8818">
        <v>45642</v>
      </c>
      <c r="H245" vm="8821">
        <v>722.38</v>
      </c>
      <c r="I245" vm="8818">
        <v>45642</v>
      </c>
      <c r="J245" vm="8822">
        <v>156.4</v>
      </c>
      <c r="K245" vm="8818">
        <v>45642</v>
      </c>
      <c r="L245" vm="8823">
        <v>541.99</v>
      </c>
      <c r="M245" vm="8818">
        <v>45642</v>
      </c>
      <c r="N245" vm="3800">
        <v>51.35</v>
      </c>
      <c r="O245" vm="8818">
        <v>45642</v>
      </c>
      <c r="P245" vm="8824">
        <v>6.6162999999999998</v>
      </c>
      <c r="Q245" vm="8818">
        <v>45642</v>
      </c>
      <c r="R245" vm="8825">
        <v>204.41</v>
      </c>
      <c r="S245" vm="8818">
        <v>45642</v>
      </c>
      <c r="T245" vm="8826">
        <v>132.11000000000001</v>
      </c>
      <c r="U245" vm="8818">
        <v>45642</v>
      </c>
      <c r="V245" vm="8827">
        <v>438.42</v>
      </c>
      <c r="W245" vm="8818">
        <v>45642</v>
      </c>
      <c r="X245" vm="8828">
        <v>451.59</v>
      </c>
      <c r="Y245" vm="8818">
        <v>45642</v>
      </c>
      <c r="Z245" vm="8829">
        <v>68.27</v>
      </c>
      <c r="AA245" vm="8818">
        <v>45642</v>
      </c>
      <c r="AB245" vm="8830">
        <v>108.05</v>
      </c>
      <c r="AC245" vm="8818">
        <v>45642</v>
      </c>
      <c r="AD245" vm="4581">
        <v>99.54</v>
      </c>
      <c r="AE245" vm="8818">
        <v>45642</v>
      </c>
      <c r="AF245" vm="8831">
        <v>251.04</v>
      </c>
      <c r="AG245" vm="8818">
        <v>45642</v>
      </c>
      <c r="AH245" vm="8832">
        <v>72.790000000000006</v>
      </c>
      <c r="AI245" vm="8818">
        <v>45642</v>
      </c>
      <c r="AJ245" vm="8833">
        <v>46.6</v>
      </c>
      <c r="AK245" vm="8818">
        <v>45642</v>
      </c>
      <c r="AL245" vm="8834">
        <v>172.47</v>
      </c>
      <c r="AM245" vm="8818">
        <v>45642</v>
      </c>
      <c r="AN245" vm="4171">
        <v>16.18</v>
      </c>
      <c r="AO245" vm="8818">
        <v>45642</v>
      </c>
      <c r="AP245" vm="5531">
        <v>100.78</v>
      </c>
      <c r="AQ245" vm="8818">
        <v>45642</v>
      </c>
      <c r="AR245" vm="8835">
        <v>79.08</v>
      </c>
      <c r="AS245" vm="8818">
        <v>45642</v>
      </c>
      <c r="AT245" vm="6203">
        <v>112.62</v>
      </c>
      <c r="AU245" vm="8818">
        <v>45642</v>
      </c>
      <c r="AV245" vm="8836">
        <v>46.89</v>
      </c>
      <c r="AW245" vm="8818">
        <v>45642</v>
      </c>
      <c r="AX245" vm="6330">
        <v>43.53</v>
      </c>
      <c r="AY245" vm="8818">
        <v>45642</v>
      </c>
      <c r="AZ245" vm="258">
        <v>90.79</v>
      </c>
      <c r="BA245" vm="8818">
        <v>45642</v>
      </c>
      <c r="BB245" vm="8837">
        <v>193.73</v>
      </c>
      <c r="BC245" vm="8818">
        <v>45642</v>
      </c>
      <c r="BD245" vm="8767">
        <v>79.569999999999993</v>
      </c>
      <c r="BE245" vm="8818">
        <v>45642</v>
      </c>
      <c r="BF245" vm="8838">
        <v>33.58</v>
      </c>
      <c r="BG245" vm="8818">
        <v>45642</v>
      </c>
      <c r="BH245" vm="8839">
        <v>244.88</v>
      </c>
      <c r="BI245" vm="8818">
        <v>45642</v>
      </c>
      <c r="BJ245" vm="7689">
        <v>45.47</v>
      </c>
      <c r="BK245" vm="8818">
        <v>45642</v>
      </c>
      <c r="BL245" vm="2771">
        <v>40.880000000000003</v>
      </c>
      <c r="BM245" vm="8818">
        <v>45642</v>
      </c>
      <c r="BN245" vm="8840">
        <v>110.73</v>
      </c>
      <c r="BO245" vm="8818">
        <v>45642</v>
      </c>
      <c r="BP245" vm="8841">
        <v>156.02000000000001</v>
      </c>
      <c r="BQ245" vm="8818">
        <v>45642</v>
      </c>
      <c r="BR245" vm="1287">
        <v>236</v>
      </c>
      <c r="BS245" vm="8818">
        <v>45642</v>
      </c>
      <c r="BT245" vm="8842">
        <v>357.23</v>
      </c>
      <c r="BU245" vm="8818">
        <v>45642</v>
      </c>
      <c r="BV245" vm="8843">
        <v>29.51</v>
      </c>
      <c r="BW245" vm="8818">
        <v>45642</v>
      </c>
      <c r="BX245" vm="4727">
        <v>58.79</v>
      </c>
      <c r="BZ245" vm="8818">
        <v>45642</v>
      </c>
      <c r="CA245" vm="8844">
        <v>557.79</v>
      </c>
      <c r="CB245" vm="8818">
        <v>45642</v>
      </c>
      <c r="CC245" vm="8845">
        <v>126.53</v>
      </c>
      <c r="CD245" vm="8818">
        <v>45642</v>
      </c>
      <c r="CE245" vm="8846">
        <v>114.55</v>
      </c>
      <c r="CF245" vm="8818">
        <v>45642</v>
      </c>
      <c r="CG245" vm="8847">
        <v>58.26</v>
      </c>
      <c r="CH245" vm="8818">
        <v>45642</v>
      </c>
      <c r="CI245" vm="8848">
        <v>202.03919999999999</v>
      </c>
    </row>
    <row r="246" spans="1:87">
      <c r="A246" vm="8849">
        <v>45643</v>
      </c>
      <c r="B246" vm="8461">
        <v>22.07</v>
      </c>
      <c r="C246" vm="8849">
        <v>45643</v>
      </c>
      <c r="D246" vm="8850">
        <v>51.49</v>
      </c>
      <c r="E246" vm="8849">
        <v>45643</v>
      </c>
      <c r="F246" vm="8851">
        <v>24.31</v>
      </c>
      <c r="G246" vm="8849">
        <v>45643</v>
      </c>
      <c r="H246" vm="8852">
        <v>735.19</v>
      </c>
      <c r="I246" vm="8849">
        <v>45643</v>
      </c>
      <c r="J246" vm="8853">
        <v>154.79</v>
      </c>
      <c r="K246" vm="8849">
        <v>45643</v>
      </c>
      <c r="L246" vm="8854">
        <v>545.16</v>
      </c>
      <c r="M246" vm="8849">
        <v>45643</v>
      </c>
      <c r="N246" vm="537">
        <v>51.45</v>
      </c>
      <c r="O246" vm="8849">
        <v>45643</v>
      </c>
      <c r="P246" vm="8855">
        <v>6.6753999999999998</v>
      </c>
      <c r="Q246" vm="8849">
        <v>45643</v>
      </c>
      <c r="R246" vm="8856">
        <v>200.45</v>
      </c>
      <c r="S246" vm="8849">
        <v>45643</v>
      </c>
      <c r="T246" vm="8857">
        <v>132.94999999999999</v>
      </c>
      <c r="U246" vm="8849">
        <v>45643</v>
      </c>
      <c r="V246" vm="8858">
        <v>443.59</v>
      </c>
      <c r="W246" vm="8849">
        <v>45643</v>
      </c>
      <c r="X246" vm="8859">
        <v>454.46</v>
      </c>
      <c r="Y246" vm="8849">
        <v>45643</v>
      </c>
      <c r="Z246" vm="8860">
        <v>65.73</v>
      </c>
      <c r="AA246" vm="8849">
        <v>45643</v>
      </c>
      <c r="AB246" vm="8861">
        <v>108.01</v>
      </c>
      <c r="AC246" vm="8849">
        <v>45643</v>
      </c>
      <c r="AD246" vm="8862">
        <v>97.55</v>
      </c>
      <c r="AE246" vm="8849">
        <v>45643</v>
      </c>
      <c r="AF246" vm="8863">
        <v>253.48</v>
      </c>
      <c r="AG246" vm="8849">
        <v>45643</v>
      </c>
      <c r="AH246" vm="8864">
        <v>72.27</v>
      </c>
      <c r="AI246" vm="8849">
        <v>45643</v>
      </c>
      <c r="AJ246" vm="8711">
        <v>44.04</v>
      </c>
      <c r="AK246" vm="8849">
        <v>45643</v>
      </c>
      <c r="AL246" vm="8865">
        <v>170.81</v>
      </c>
      <c r="AM246" vm="8849">
        <v>45643</v>
      </c>
      <c r="AN246" vm="8866">
        <v>16.34</v>
      </c>
      <c r="AO246" vm="8849">
        <v>45643</v>
      </c>
      <c r="AP246" vm="8867">
        <v>98.7</v>
      </c>
      <c r="AQ246" vm="8849">
        <v>45643</v>
      </c>
      <c r="AR246" vm="8868">
        <v>78.45</v>
      </c>
      <c r="AS246" vm="8849">
        <v>45643</v>
      </c>
      <c r="AT246" vm="8168">
        <v>113.29</v>
      </c>
      <c r="AU246" vm="8849">
        <v>45643</v>
      </c>
      <c r="AV246" vm="8123">
        <v>46.38</v>
      </c>
      <c r="AW246" vm="8849">
        <v>45643</v>
      </c>
      <c r="AX246" vm="3494">
        <v>43.45</v>
      </c>
      <c r="AY246" vm="8849">
        <v>45643</v>
      </c>
      <c r="AZ246" vm="8869">
        <v>89.17</v>
      </c>
      <c r="BA246" vm="8849">
        <v>45643</v>
      </c>
      <c r="BB246" vm="8870">
        <v>193.26</v>
      </c>
      <c r="BC246" vm="8849">
        <v>45643</v>
      </c>
      <c r="BD246" vm="8871">
        <v>78.180000000000007</v>
      </c>
      <c r="BE246" vm="8849">
        <v>45643</v>
      </c>
      <c r="BF246" vm="8872">
        <v>34.229999999999997</v>
      </c>
      <c r="BG246" vm="8849">
        <v>45643</v>
      </c>
      <c r="BH246" vm="8873">
        <v>243.94</v>
      </c>
      <c r="BI246" vm="8849">
        <v>45643</v>
      </c>
      <c r="BJ246" vm="2514">
        <v>45.05</v>
      </c>
      <c r="BK246" vm="8849">
        <v>45643</v>
      </c>
      <c r="BL246" vm="5911">
        <v>40.78</v>
      </c>
      <c r="BM246" vm="8849">
        <v>45643</v>
      </c>
      <c r="BN246" vm="8874">
        <v>109.05</v>
      </c>
      <c r="BO246" vm="8849">
        <v>45643</v>
      </c>
      <c r="BP246" vm="3378">
        <v>156.13999999999999</v>
      </c>
      <c r="BQ246" vm="8849">
        <v>45643</v>
      </c>
      <c r="BR246" vm="8875">
        <v>233.13</v>
      </c>
      <c r="BS246" vm="8849">
        <v>45643</v>
      </c>
      <c r="BT246" vm="8876">
        <v>350.97</v>
      </c>
      <c r="BU246" vm="8849">
        <v>45643</v>
      </c>
      <c r="BV246" vm="8877">
        <v>29.275300000000001</v>
      </c>
      <c r="BW246" vm="8849">
        <v>45643</v>
      </c>
      <c r="BX246" vm="8878">
        <v>59.4</v>
      </c>
      <c r="BZ246" vm="8849">
        <v>45643</v>
      </c>
      <c r="CA246" vm="8879">
        <v>555.45000000000005</v>
      </c>
      <c r="CB246" vm="8849">
        <v>45643</v>
      </c>
      <c r="CC246" vm="8880">
        <v>125.43</v>
      </c>
      <c r="CD246" vm="8849">
        <v>45643</v>
      </c>
      <c r="CE246" vm="8881">
        <v>113.95</v>
      </c>
      <c r="CF246" vm="8849">
        <v>45643</v>
      </c>
      <c r="CG246" vm="8882">
        <v>58.13</v>
      </c>
      <c r="CH246" vm="8849">
        <v>45643</v>
      </c>
      <c r="CI246" vm="8883">
        <v>199.0453</v>
      </c>
    </row>
    <row r="247" spans="1:87">
      <c r="A247" vm="8884">
        <v>45644</v>
      </c>
      <c r="B247" vm="785">
        <v>21.35</v>
      </c>
      <c r="C247" vm="8884">
        <v>45644</v>
      </c>
      <c r="D247" vm="8885">
        <v>49.85</v>
      </c>
      <c r="E247" vm="8884">
        <v>45644</v>
      </c>
      <c r="F247" vm="8070">
        <v>22.84</v>
      </c>
      <c r="G247" vm="8884">
        <v>45644</v>
      </c>
      <c r="H247" vm="8886">
        <v>719.49</v>
      </c>
      <c r="I247" vm="8884">
        <v>45644</v>
      </c>
      <c r="J247" vm="8887">
        <v>149.91999999999999</v>
      </c>
      <c r="K247" vm="8884">
        <v>45644</v>
      </c>
      <c r="L247" vm="8888">
        <v>526.47</v>
      </c>
      <c r="M247" vm="8884">
        <v>45644</v>
      </c>
      <c r="N247" vm="8889">
        <v>50.47</v>
      </c>
      <c r="O247" vm="8884">
        <v>45644</v>
      </c>
      <c r="P247" vm="8890">
        <v>6.1330999999999998</v>
      </c>
      <c r="Q247" vm="8884">
        <v>45644</v>
      </c>
      <c r="R247" vm="8891">
        <v>185.69</v>
      </c>
      <c r="S247" vm="8884">
        <v>45644</v>
      </c>
      <c r="T247" vm="8892">
        <v>129.52000000000001</v>
      </c>
      <c r="U247" vm="8884">
        <v>45644</v>
      </c>
      <c r="V247" vm="8893">
        <v>426</v>
      </c>
      <c r="W247" vm="8884">
        <v>45644</v>
      </c>
      <c r="X247" vm="8894">
        <v>437.39</v>
      </c>
      <c r="Y247" vm="8884">
        <v>45644</v>
      </c>
      <c r="Z247" vm="192">
        <v>62.92</v>
      </c>
      <c r="AA247" vm="8884">
        <v>45644</v>
      </c>
      <c r="AB247" vm="5462">
        <v>105.96</v>
      </c>
      <c r="AC247" vm="8884">
        <v>45644</v>
      </c>
      <c r="AD247" vm="8895">
        <v>90.54</v>
      </c>
      <c r="AE247" vm="8884">
        <v>45644</v>
      </c>
      <c r="AF247" vm="8896">
        <v>248.05</v>
      </c>
      <c r="AG247" vm="8884">
        <v>45644</v>
      </c>
      <c r="AH247" vm="8897">
        <v>70.52</v>
      </c>
      <c r="AI247" vm="8884">
        <v>45644</v>
      </c>
      <c r="AJ247" vm="8285">
        <v>45.28</v>
      </c>
      <c r="AK247" vm="8884">
        <v>45644</v>
      </c>
      <c r="AL247" vm="8758">
        <v>162.59</v>
      </c>
      <c r="AM247" vm="8884">
        <v>45644</v>
      </c>
      <c r="AN247" vm="4745">
        <v>15.08</v>
      </c>
      <c r="AO247" vm="8884">
        <v>45644</v>
      </c>
      <c r="AP247" vm="8898">
        <v>94.74</v>
      </c>
      <c r="AQ247" vm="8884">
        <v>45644</v>
      </c>
      <c r="AR247" vm="8899">
        <v>75.819999999999993</v>
      </c>
      <c r="AS247" vm="8884">
        <v>45644</v>
      </c>
      <c r="AT247" vm="8900">
        <v>111.93</v>
      </c>
      <c r="AU247" vm="8884">
        <v>45644</v>
      </c>
      <c r="AV247" vm="3302">
        <v>44.92</v>
      </c>
      <c r="AW247" vm="8884">
        <v>45644</v>
      </c>
      <c r="AX247" vm="4264">
        <v>41.97</v>
      </c>
      <c r="AY247" vm="8884">
        <v>45644</v>
      </c>
      <c r="AZ247" vm="8901">
        <v>83.48</v>
      </c>
      <c r="BA247" vm="8884">
        <v>45644</v>
      </c>
      <c r="BB247" vm="8902">
        <v>184.85</v>
      </c>
      <c r="BC247" vm="8884">
        <v>45644</v>
      </c>
      <c r="BD247" vm="8903">
        <v>74.959999999999994</v>
      </c>
      <c r="BE247" vm="8884">
        <v>45644</v>
      </c>
      <c r="BF247" vm="4127">
        <v>33.69</v>
      </c>
      <c r="BG247" vm="8884">
        <v>45644</v>
      </c>
      <c r="BH247" vm="8904">
        <v>239.26</v>
      </c>
      <c r="BI247" vm="8884">
        <v>45644</v>
      </c>
      <c r="BJ247" vm="3456">
        <v>43.5</v>
      </c>
      <c r="BK247" vm="8884">
        <v>45644</v>
      </c>
      <c r="BL247" vm="4632">
        <v>40.24</v>
      </c>
      <c r="BM247" vm="8884">
        <v>45644</v>
      </c>
      <c r="BN247" vm="8080">
        <v>107.06</v>
      </c>
      <c r="BO247" vm="8884">
        <v>45644</v>
      </c>
      <c r="BP247" vm="8905">
        <v>154.43</v>
      </c>
      <c r="BQ247" vm="8884">
        <v>45644</v>
      </c>
      <c r="BR247" vm="8906">
        <v>226.86</v>
      </c>
      <c r="BS247" vm="8884">
        <v>45644</v>
      </c>
      <c r="BT247" vm="8907">
        <v>337.23</v>
      </c>
      <c r="BU247" vm="8884">
        <v>45644</v>
      </c>
      <c r="BV247" vm="8908">
        <v>28.37</v>
      </c>
      <c r="BW247" vm="8884">
        <v>45644</v>
      </c>
      <c r="BX247" vm="8361">
        <v>57.77</v>
      </c>
      <c r="BZ247" vm="8884">
        <v>45644</v>
      </c>
      <c r="CA247" vm="8909">
        <v>539.14</v>
      </c>
      <c r="CB247" vm="8884">
        <v>45644</v>
      </c>
      <c r="CC247" vm="8910">
        <v>121.5</v>
      </c>
      <c r="CD247" vm="8884">
        <v>45644</v>
      </c>
      <c r="CE247" vm="8911">
        <v>110.42</v>
      </c>
      <c r="CF247" vm="8884">
        <v>45644</v>
      </c>
      <c r="CG247" vm="4528">
        <v>56.55</v>
      </c>
      <c r="CH247" vm="8884">
        <v>45644</v>
      </c>
      <c r="CI247" vm="8912">
        <v>193.75640000000001</v>
      </c>
    </row>
    <row r="248" spans="1:87">
      <c r="A248" vm="8913">
        <v>45645</v>
      </c>
      <c r="B248" vm="7572">
        <v>21.46</v>
      </c>
      <c r="C248" vm="8913">
        <v>45645</v>
      </c>
      <c r="D248" vm="8914">
        <v>49.38</v>
      </c>
      <c r="E248" vm="8913">
        <v>45645</v>
      </c>
      <c r="F248" vm="7775">
        <v>23.1</v>
      </c>
      <c r="G248" vm="8913">
        <v>45645</v>
      </c>
      <c r="H248" vm="8915">
        <v>710.26</v>
      </c>
      <c r="I248" vm="8913">
        <v>45645</v>
      </c>
      <c r="J248" vm="6290">
        <v>147.88999999999999</v>
      </c>
      <c r="K248" vm="8913">
        <v>45645</v>
      </c>
      <c r="L248" vm="8916">
        <v>523.91</v>
      </c>
      <c r="M248" vm="8913">
        <v>45645</v>
      </c>
      <c r="N248" vm="8917">
        <v>49.91</v>
      </c>
      <c r="O248" vm="8913">
        <v>45645</v>
      </c>
      <c r="P248" vm="8918">
        <v>6.1725000000000003</v>
      </c>
      <c r="Q248" vm="8913">
        <v>45645</v>
      </c>
      <c r="R248" vm="8919">
        <v>183.21</v>
      </c>
      <c r="S248" vm="8913">
        <v>45645</v>
      </c>
      <c r="T248" vm="8920">
        <v>130.1</v>
      </c>
      <c r="U248" vm="8913">
        <v>45645</v>
      </c>
      <c r="V248" vm="8921">
        <v>426.63</v>
      </c>
      <c r="W248" vm="8913">
        <v>45645</v>
      </c>
      <c r="X248" vm="8922">
        <v>437.03</v>
      </c>
      <c r="Y248" vm="8913">
        <v>45645</v>
      </c>
      <c r="Z248" vm="8263">
        <v>63.58</v>
      </c>
      <c r="AA248" vm="8913">
        <v>45645</v>
      </c>
      <c r="AB248" vm="8923">
        <v>103.44</v>
      </c>
      <c r="AC248" vm="8913">
        <v>45645</v>
      </c>
      <c r="AD248" vm="8924">
        <v>88.92</v>
      </c>
      <c r="AE248" vm="8913">
        <v>45645</v>
      </c>
      <c r="AF248" vm="8925">
        <v>249.79</v>
      </c>
      <c r="AG248" vm="8913">
        <v>45645</v>
      </c>
      <c r="AH248" vm="8926">
        <v>69.77</v>
      </c>
      <c r="AI248" vm="8913">
        <v>45645</v>
      </c>
      <c r="AJ248" vm="8927">
        <v>43.78</v>
      </c>
      <c r="AK248" vm="8913">
        <v>45645</v>
      </c>
      <c r="AL248" vm="8928">
        <v>164.21</v>
      </c>
      <c r="AM248" vm="8913">
        <v>45645</v>
      </c>
      <c r="AN248" vm="49">
        <v>14.66</v>
      </c>
      <c r="AO248" vm="8913">
        <v>45645</v>
      </c>
      <c r="AP248" vm="8929">
        <v>95.42</v>
      </c>
      <c r="AQ248" vm="8913">
        <v>45645</v>
      </c>
      <c r="AR248" vm="1286">
        <v>76.41</v>
      </c>
      <c r="AS248" vm="8913">
        <v>45645</v>
      </c>
      <c r="AT248" vm="4777">
        <v>112.42</v>
      </c>
      <c r="AU248" vm="8913">
        <v>45645</v>
      </c>
      <c r="AV248" vm="8711">
        <v>44.04</v>
      </c>
      <c r="AW248" vm="8913">
        <v>45645</v>
      </c>
      <c r="AX248" vm="1694">
        <v>41.9</v>
      </c>
      <c r="AY248" vm="8913">
        <v>45645</v>
      </c>
      <c r="AZ248" vm="7312">
        <v>80.94</v>
      </c>
      <c r="BA248" vm="8913">
        <v>45645</v>
      </c>
      <c r="BB248" vm="8930">
        <v>179.4</v>
      </c>
      <c r="BC248" vm="8913">
        <v>45645</v>
      </c>
      <c r="BD248" vm="5103">
        <v>74.7</v>
      </c>
      <c r="BE248" vm="8913">
        <v>45645</v>
      </c>
      <c r="BF248" vm="759">
        <v>33.43</v>
      </c>
      <c r="BG248" vm="8913">
        <v>45645</v>
      </c>
      <c r="BH248" vm="8931">
        <v>239.6</v>
      </c>
      <c r="BI248" vm="8913">
        <v>45645</v>
      </c>
      <c r="BJ248" vm="8932">
        <v>43.38</v>
      </c>
      <c r="BK248" vm="8913">
        <v>45645</v>
      </c>
      <c r="BL248" vm="2212">
        <v>39.97</v>
      </c>
      <c r="BM248" vm="8913">
        <v>45645</v>
      </c>
      <c r="BN248" vm="8080">
        <v>107.06</v>
      </c>
      <c r="BO248" vm="8913">
        <v>45645</v>
      </c>
      <c r="BP248" vm="8933">
        <v>151.47</v>
      </c>
      <c r="BQ248" vm="8913">
        <v>45645</v>
      </c>
      <c r="BR248" vm="8934">
        <v>226.88</v>
      </c>
      <c r="BS248" vm="8913">
        <v>45645</v>
      </c>
      <c r="BT248" vm="8935">
        <v>336.23</v>
      </c>
      <c r="BU248" vm="8913">
        <v>45645</v>
      </c>
      <c r="BV248" vm="8936">
        <v>28.09</v>
      </c>
      <c r="BW248" vm="8913">
        <v>45645</v>
      </c>
      <c r="BX248" vm="3816">
        <v>57.68</v>
      </c>
      <c r="BZ248" vm="8913">
        <v>45645</v>
      </c>
      <c r="CA248" vm="8937">
        <v>538.94000000000005</v>
      </c>
      <c r="CB248" vm="8913">
        <v>45645</v>
      </c>
      <c r="CC248" vm="2643">
        <v>121.12</v>
      </c>
      <c r="CD248" vm="8913">
        <v>45645</v>
      </c>
      <c r="CE248" vm="8938">
        <v>110.38</v>
      </c>
      <c r="CF248" vm="8913">
        <v>45645</v>
      </c>
      <c r="CG248" vm="8939">
        <v>56.48</v>
      </c>
      <c r="CH248" vm="8913">
        <v>45645</v>
      </c>
      <c r="CI248" vm="8940">
        <v>193.22280000000001</v>
      </c>
    </row>
    <row r="249" spans="1:87">
      <c r="A249" vm="8941">
        <v>45646</v>
      </c>
      <c r="B249" vm="8942">
        <v>21.27</v>
      </c>
      <c r="C249" vm="8941">
        <v>45646</v>
      </c>
      <c r="D249" vm="8943">
        <v>50.49</v>
      </c>
      <c r="E249" vm="8941">
        <v>45646</v>
      </c>
      <c r="F249" vm="8944">
        <v>23.49</v>
      </c>
      <c r="G249" vm="8941">
        <v>45646</v>
      </c>
      <c r="H249" vm="8945">
        <v>705.68</v>
      </c>
      <c r="I249" vm="8941">
        <v>45646</v>
      </c>
      <c r="J249" vm="8946">
        <v>147.80000000000001</v>
      </c>
      <c r="K249" vm="8941">
        <v>45646</v>
      </c>
      <c r="L249" vm="8947">
        <v>524.42999999999995</v>
      </c>
      <c r="M249" vm="8941">
        <v>45646</v>
      </c>
      <c r="N249" vm="4139">
        <v>49.86</v>
      </c>
      <c r="O249" vm="8941">
        <v>45646</v>
      </c>
      <c r="P249" vm="8948">
        <v>6.3106</v>
      </c>
      <c r="Q249" vm="8941">
        <v>45646</v>
      </c>
      <c r="R249" vm="8949">
        <v>187.38</v>
      </c>
      <c r="S249" vm="8941">
        <v>45646</v>
      </c>
      <c r="T249" vm="8950">
        <v>130.58000000000001</v>
      </c>
      <c r="U249" vm="8941">
        <v>45646</v>
      </c>
      <c r="V249" vm="8951">
        <v>432.49</v>
      </c>
      <c r="W249" vm="8941">
        <v>45646</v>
      </c>
      <c r="X249" vm="8952">
        <v>436.6</v>
      </c>
      <c r="Y249" vm="8941">
        <v>45646</v>
      </c>
      <c r="Z249" vm="5905">
        <v>63.55</v>
      </c>
      <c r="AA249" vm="8941">
        <v>45646</v>
      </c>
      <c r="AB249" vm="8953">
        <v>85</v>
      </c>
      <c r="AC249" vm="8941">
        <v>45646</v>
      </c>
      <c r="AD249" vm="8954">
        <v>88.65</v>
      </c>
      <c r="AE249" vm="8941">
        <v>45646</v>
      </c>
      <c r="AF249" vm="8955">
        <v>254.49</v>
      </c>
      <c r="AG249" vm="8941">
        <v>45646</v>
      </c>
      <c r="AH249" vm="5282">
        <v>71.67</v>
      </c>
      <c r="AI249" vm="8941">
        <v>45646</v>
      </c>
      <c r="AJ249" vm="8956">
        <v>44.36</v>
      </c>
      <c r="AK249" vm="8941">
        <v>45646</v>
      </c>
      <c r="AL249" vm="8957">
        <v>166.29</v>
      </c>
      <c r="AM249" vm="8941">
        <v>45646</v>
      </c>
      <c r="AN249" vm="8958">
        <v>15.545</v>
      </c>
      <c r="AO249" vm="8941">
        <v>45646</v>
      </c>
      <c r="AP249" vm="8959">
        <v>98.2</v>
      </c>
      <c r="AQ249" vm="8941">
        <v>45646</v>
      </c>
      <c r="AR249" vm="8960">
        <v>77.62</v>
      </c>
      <c r="AS249" vm="8941">
        <v>45646</v>
      </c>
      <c r="AT249" vm="6372">
        <v>114.23</v>
      </c>
      <c r="AU249" vm="8941">
        <v>45646</v>
      </c>
      <c r="AV249" vm="8961">
        <v>44.58</v>
      </c>
      <c r="AW249" vm="8941">
        <v>45646</v>
      </c>
      <c r="AX249" vm="1276">
        <v>42.16</v>
      </c>
      <c r="AY249" vm="8941">
        <v>45646</v>
      </c>
      <c r="AZ249" vm="8962">
        <v>80.98</v>
      </c>
      <c r="BA249" vm="8941">
        <v>45646</v>
      </c>
      <c r="BB249" vm="8963">
        <v>183.73</v>
      </c>
      <c r="BC249" vm="8941">
        <v>45646</v>
      </c>
      <c r="BD249" vm="8964">
        <v>74.36</v>
      </c>
      <c r="BE249" vm="8941">
        <v>45646</v>
      </c>
      <c r="BF249" vm="290">
        <v>33.6</v>
      </c>
      <c r="BG249" vm="8941">
        <v>45646</v>
      </c>
      <c r="BH249" vm="8965">
        <v>242.1</v>
      </c>
      <c r="BI249" vm="8941">
        <v>45646</v>
      </c>
      <c r="BJ249" vm="8966">
        <v>44.17</v>
      </c>
      <c r="BK249" vm="8941">
        <v>45646</v>
      </c>
      <c r="BL249" vm="1618">
        <v>39.93</v>
      </c>
      <c r="BM249" vm="8941">
        <v>45646</v>
      </c>
      <c r="BN249" vm="8967">
        <v>109.47</v>
      </c>
      <c r="BO249" vm="8941">
        <v>45646</v>
      </c>
      <c r="BP249" vm="8968">
        <v>152.79</v>
      </c>
      <c r="BQ249" vm="8941">
        <v>45646</v>
      </c>
      <c r="BR249" vm="8969">
        <v>228.32</v>
      </c>
      <c r="BS249" vm="8941">
        <v>45646</v>
      </c>
      <c r="BT249" vm="8970">
        <v>343.65</v>
      </c>
      <c r="BU249" vm="8941">
        <v>45646</v>
      </c>
      <c r="BV249" vm="8971">
        <v>28.3</v>
      </c>
      <c r="BW249" vm="8941">
        <v>45646</v>
      </c>
      <c r="BX249" vm="4478">
        <v>58.5</v>
      </c>
      <c r="BZ249" vm="8941">
        <v>45646</v>
      </c>
      <c r="CA249" vm="8972">
        <v>545.04</v>
      </c>
      <c r="CB249" vm="8941">
        <v>45646</v>
      </c>
      <c r="CC249" vm="8973">
        <v>122.76</v>
      </c>
      <c r="CD249" vm="8941">
        <v>45646</v>
      </c>
      <c r="CE249" vm="8974">
        <v>111.52</v>
      </c>
      <c r="CF249" vm="8941">
        <v>45646</v>
      </c>
      <c r="CG249" vm="8975">
        <v>56.95</v>
      </c>
      <c r="CH249" vm="8941">
        <v>45646</v>
      </c>
      <c r="CI249" vm="8976">
        <v>194.57</v>
      </c>
    </row>
    <row r="250" spans="1:87">
      <c r="A250" vm="8977">
        <v>45649</v>
      </c>
      <c r="B250" vm="8978">
        <v>21.6</v>
      </c>
      <c r="C250" vm="8977">
        <v>45649</v>
      </c>
      <c r="D250" vm="1047">
        <v>50.41</v>
      </c>
      <c r="E250" vm="8977">
        <v>45649</v>
      </c>
      <c r="F250" vm="8979">
        <v>23.65</v>
      </c>
      <c r="G250" vm="8977">
        <v>45649</v>
      </c>
      <c r="H250" vm="8980">
        <v>721.04</v>
      </c>
      <c r="I250" vm="8977">
        <v>45649</v>
      </c>
      <c r="J250" vm="8981">
        <v>147.30000000000001</v>
      </c>
      <c r="K250" vm="8977">
        <v>45649</v>
      </c>
      <c r="L250" vm="8982">
        <v>527.22</v>
      </c>
      <c r="M250" vm="8977">
        <v>45649</v>
      </c>
      <c r="N250" vm="8917">
        <v>49.91</v>
      </c>
      <c r="O250" vm="8977">
        <v>45649</v>
      </c>
      <c r="P250" vm="8983">
        <v>6.2317</v>
      </c>
      <c r="Q250" vm="8977">
        <v>45649</v>
      </c>
      <c r="R250" vm="8984">
        <v>185.94</v>
      </c>
      <c r="S250" vm="8977">
        <v>45649</v>
      </c>
      <c r="T250" vm="8985">
        <v>131.71</v>
      </c>
      <c r="U250" vm="8977">
        <v>45649</v>
      </c>
      <c r="V250" vm="8986">
        <v>432.38</v>
      </c>
      <c r="W250" vm="8977">
        <v>45649</v>
      </c>
      <c r="X250" vm="8987">
        <v>435.25</v>
      </c>
      <c r="Y250" vm="8977">
        <v>45649</v>
      </c>
      <c r="Z250" vm="2562">
        <v>62.88</v>
      </c>
      <c r="AA250" vm="8977">
        <v>45649</v>
      </c>
      <c r="AB250" vm="6879">
        <v>88.71</v>
      </c>
      <c r="AC250" vm="8977">
        <v>45649</v>
      </c>
      <c r="AD250" vm="8988">
        <v>89.2</v>
      </c>
      <c r="AE250" vm="8977">
        <v>45649</v>
      </c>
      <c r="AF250" vm="8989">
        <v>255.27</v>
      </c>
      <c r="AG250" vm="8977">
        <v>45649</v>
      </c>
      <c r="AH250" vm="1367">
        <v>72.489999999999995</v>
      </c>
      <c r="AI250" vm="8977">
        <v>45649</v>
      </c>
      <c r="AJ250" vm="3569">
        <v>44.14</v>
      </c>
      <c r="AK250" vm="8977">
        <v>45649</v>
      </c>
      <c r="AL250" vm="8990">
        <v>161.44</v>
      </c>
      <c r="AM250" vm="8977">
        <v>45649</v>
      </c>
      <c r="AN250" vm="264">
        <v>14.63</v>
      </c>
      <c r="AO250" vm="8977">
        <v>45649</v>
      </c>
      <c r="AP250" vm="8991">
        <v>98.17</v>
      </c>
      <c r="AQ250" vm="8977">
        <v>45649</v>
      </c>
      <c r="AR250" vm="2163">
        <v>77.569999999999993</v>
      </c>
      <c r="AS250" vm="8977">
        <v>45649</v>
      </c>
      <c r="AT250" vm="8492">
        <v>114.31</v>
      </c>
      <c r="AU250" vm="8977">
        <v>45649</v>
      </c>
      <c r="AV250" vm="1651">
        <v>44.47</v>
      </c>
      <c r="AW250" vm="8977">
        <v>45649</v>
      </c>
      <c r="AX250" vm="8992">
        <v>42.15</v>
      </c>
      <c r="AY250" vm="8977">
        <v>45649</v>
      </c>
      <c r="AZ250" vm="151">
        <v>81.42</v>
      </c>
      <c r="BA250" vm="8977">
        <v>45649</v>
      </c>
      <c r="BB250" vm="4542">
        <v>184.38</v>
      </c>
      <c r="BC250" vm="8977">
        <v>45649</v>
      </c>
      <c r="BD250" vm="8993">
        <v>74.75</v>
      </c>
      <c r="BE250" vm="8977">
        <v>45649</v>
      </c>
      <c r="BF250" vm="8994">
        <v>34.06</v>
      </c>
      <c r="BG250" vm="8977">
        <v>45649</v>
      </c>
      <c r="BH250" vm="8995">
        <v>240.96</v>
      </c>
      <c r="BI250" vm="8977">
        <v>45649</v>
      </c>
      <c r="BJ250" vm="8996">
        <v>43.89</v>
      </c>
      <c r="BK250" vm="8977">
        <v>45649</v>
      </c>
      <c r="BL250" vm="8997">
        <v>39.94</v>
      </c>
      <c r="BM250" vm="8977">
        <v>45649</v>
      </c>
      <c r="BN250" vm="7881">
        <v>109.72</v>
      </c>
      <c r="BO250" vm="8977">
        <v>45649</v>
      </c>
      <c r="BP250" vm="8998">
        <v>151.29</v>
      </c>
      <c r="BQ250" vm="8977">
        <v>45649</v>
      </c>
      <c r="BR250" vm="8999">
        <v>227.14</v>
      </c>
      <c r="BS250" vm="8977">
        <v>45649</v>
      </c>
      <c r="BT250" vm="9000">
        <v>342.9</v>
      </c>
      <c r="BU250" vm="8977">
        <v>45649</v>
      </c>
      <c r="BV250" vm="9001">
        <v>28.36</v>
      </c>
      <c r="BW250" vm="8977">
        <v>45649</v>
      </c>
      <c r="BX250" vm="9002">
        <v>59.02</v>
      </c>
      <c r="BZ250" vm="8977">
        <v>45649</v>
      </c>
      <c r="CA250" vm="9003">
        <v>547.19000000000005</v>
      </c>
      <c r="CB250" vm="8977">
        <v>45649</v>
      </c>
      <c r="CC250" vm="9004">
        <v>123.4</v>
      </c>
      <c r="CD250" vm="8977">
        <v>45649</v>
      </c>
      <c r="CE250" vm="9005">
        <v>112.24</v>
      </c>
      <c r="CF250" vm="8977">
        <v>45649</v>
      </c>
      <c r="CG250" vm="3527">
        <v>57.4</v>
      </c>
      <c r="CH250" vm="8977">
        <v>45649</v>
      </c>
      <c r="CI250" vm="2660">
        <v>196.05</v>
      </c>
    </row>
    <row r="251" spans="1:87">
      <c r="A251" vm="9006">
        <v>45650</v>
      </c>
      <c r="B251" vm="9007">
        <v>21.62</v>
      </c>
      <c r="C251" vm="9006">
        <v>45650</v>
      </c>
      <c r="D251" vm="7923">
        <v>50.63</v>
      </c>
      <c r="E251" vm="9006">
        <v>45650</v>
      </c>
      <c r="F251" vm="9008">
        <v>24.07</v>
      </c>
      <c r="G251" vm="9006">
        <v>45650</v>
      </c>
      <c r="H251" vm="9009">
        <v>719.71</v>
      </c>
      <c r="I251" vm="9006">
        <v>45650</v>
      </c>
      <c r="J251" vm="9010">
        <v>149.18</v>
      </c>
      <c r="K251" vm="9006">
        <v>45650</v>
      </c>
      <c r="L251" vm="9011">
        <v>537.02</v>
      </c>
      <c r="M251" vm="9006">
        <v>45650</v>
      </c>
      <c r="N251" vm="2026">
        <v>50</v>
      </c>
      <c r="O251" vm="9006">
        <v>45650</v>
      </c>
      <c r="P251" vm="9012">
        <v>6.2908999999999997</v>
      </c>
      <c r="Q251" vm="9006">
        <v>45650</v>
      </c>
      <c r="R251" vm="9013">
        <v>187.26</v>
      </c>
      <c r="S251" vm="9006">
        <v>45650</v>
      </c>
      <c r="T251" vm="2228">
        <v>132.32</v>
      </c>
      <c r="U251" vm="9006">
        <v>45650</v>
      </c>
      <c r="V251" vm="9014">
        <v>432.84</v>
      </c>
      <c r="W251" vm="9006">
        <v>45650</v>
      </c>
      <c r="X251" vm="9015">
        <v>439.33</v>
      </c>
      <c r="Y251" vm="9006">
        <v>45650</v>
      </c>
      <c r="Z251" vm="9016">
        <v>64.489999999999995</v>
      </c>
      <c r="AA251" vm="9006">
        <v>45650</v>
      </c>
      <c r="AB251" vm="9017">
        <v>87.37</v>
      </c>
      <c r="AC251" vm="9006">
        <v>45650</v>
      </c>
      <c r="AD251" vm="9018">
        <v>89.99</v>
      </c>
      <c r="AE251" vm="9006">
        <v>45650</v>
      </c>
      <c r="AF251" vm="9019">
        <v>258.2</v>
      </c>
      <c r="AG251" vm="9006">
        <v>45650</v>
      </c>
      <c r="AH251" vm="9020">
        <v>72.91</v>
      </c>
      <c r="AI251" vm="9006">
        <v>45650</v>
      </c>
      <c r="AJ251" vm="1611">
        <v>44.25</v>
      </c>
      <c r="AK251" vm="9006">
        <v>45650</v>
      </c>
      <c r="AL251" vm="9021">
        <v>163.06</v>
      </c>
      <c r="AM251" vm="9006">
        <v>45650</v>
      </c>
      <c r="AN251" vm="9022">
        <v>15.705</v>
      </c>
      <c r="AO251" vm="9006">
        <v>45650</v>
      </c>
      <c r="AP251" vm="8740">
        <v>99.27</v>
      </c>
      <c r="AQ251" vm="9006">
        <v>45650</v>
      </c>
      <c r="AR251" vm="9023">
        <v>78.05</v>
      </c>
      <c r="AS251" vm="9006">
        <v>45650</v>
      </c>
      <c r="AT251" vm="9024">
        <v>114.76</v>
      </c>
      <c r="AU251" vm="9006">
        <v>45650</v>
      </c>
      <c r="AV251" vm="7731">
        <v>44.5</v>
      </c>
      <c r="AW251" vm="9006">
        <v>45650</v>
      </c>
      <c r="AX251" vm="2961">
        <v>42.74</v>
      </c>
      <c r="AY251" vm="9006">
        <v>45650</v>
      </c>
      <c r="AZ251" vm="79">
        <v>81.39</v>
      </c>
      <c r="BA251" vm="9006">
        <v>45650</v>
      </c>
      <c r="BB251" vm="9025">
        <v>184.71</v>
      </c>
      <c r="BC251" vm="9006">
        <v>45650</v>
      </c>
      <c r="BD251" vm="1123">
        <v>75.08</v>
      </c>
      <c r="BE251" vm="9006">
        <v>45650</v>
      </c>
      <c r="BF251" vm="9026">
        <v>34.03</v>
      </c>
      <c r="BG251" vm="9006">
        <v>45650</v>
      </c>
      <c r="BH251" vm="9027">
        <v>241.44</v>
      </c>
      <c r="BI251" vm="9006">
        <v>45650</v>
      </c>
      <c r="BJ251" vm="8026">
        <v>44.38</v>
      </c>
      <c r="BK251" vm="9006">
        <v>45650</v>
      </c>
      <c r="BL251" vm="5709">
        <v>39.799999999999997</v>
      </c>
      <c r="BM251" vm="9006">
        <v>45650</v>
      </c>
      <c r="BN251" vm="2328">
        <v>110.57</v>
      </c>
      <c r="BO251" vm="9006">
        <v>45650</v>
      </c>
      <c r="BP251" vm="9028">
        <v>152.81</v>
      </c>
      <c r="BQ251" vm="9006">
        <v>45650</v>
      </c>
      <c r="BR251" vm="9029">
        <v>228.9</v>
      </c>
      <c r="BS251" vm="9006">
        <v>45650</v>
      </c>
      <c r="BT251" vm="9030">
        <v>344.43</v>
      </c>
      <c r="BU251" vm="9006">
        <v>45650</v>
      </c>
      <c r="BV251" vm="7830">
        <v>28.72</v>
      </c>
      <c r="BW251" vm="9006">
        <v>45650</v>
      </c>
      <c r="BX251" vm="4007">
        <v>58.86</v>
      </c>
      <c r="BZ251" vm="9006">
        <v>45650</v>
      </c>
      <c r="CA251" vm="9031">
        <v>552.82000000000005</v>
      </c>
      <c r="CB251" vm="9006">
        <v>45650</v>
      </c>
      <c r="CC251" vm="2873">
        <v>124.51</v>
      </c>
      <c r="CD251" vm="9006">
        <v>45650</v>
      </c>
      <c r="CE251" vm="795">
        <v>113.45</v>
      </c>
      <c r="CF251" vm="9006">
        <v>45650</v>
      </c>
      <c r="CG251" vm="9032">
        <v>57.954999999999998</v>
      </c>
      <c r="CH251" vm="9006">
        <v>45650</v>
      </c>
      <c r="CI251" vm="2136">
        <v>197.69</v>
      </c>
    </row>
    <row r="252" spans="1:87">
      <c r="A252" vm="9033">
        <v>45652</v>
      </c>
      <c r="B252" vm="9034">
        <v>21.91</v>
      </c>
      <c r="C252" vm="9033">
        <v>45652</v>
      </c>
      <c r="D252" vm="3697">
        <v>50.61</v>
      </c>
      <c r="E252" vm="9033">
        <v>45652</v>
      </c>
      <c r="F252" vm="9035">
        <v>24.02</v>
      </c>
      <c r="G252" vm="9033">
        <v>45652</v>
      </c>
      <c r="H252" vm="9036">
        <v>715.86</v>
      </c>
      <c r="I252" vm="9033">
        <v>45652</v>
      </c>
      <c r="J252" vm="6366">
        <v>149.07</v>
      </c>
      <c r="K252" vm="9033">
        <v>45652</v>
      </c>
      <c r="L252" vm="9037">
        <v>538.83000000000004</v>
      </c>
      <c r="M252" vm="9033">
        <v>45652</v>
      </c>
      <c r="N252" vm="3581">
        <v>50.15</v>
      </c>
      <c r="O252" vm="9033">
        <v>45652</v>
      </c>
      <c r="P252" vm="9038">
        <v>6.3795999999999999</v>
      </c>
      <c r="Q252" vm="9033">
        <v>45652</v>
      </c>
      <c r="R252" vm="9039">
        <v>187.63</v>
      </c>
      <c r="S252" vm="9033">
        <v>45652</v>
      </c>
      <c r="T252" vm="9040">
        <v>132.54</v>
      </c>
      <c r="U252" vm="9033">
        <v>45652</v>
      </c>
      <c r="V252" vm="9041">
        <v>433.84</v>
      </c>
      <c r="W252" vm="9033">
        <v>45652</v>
      </c>
      <c r="X252" vm="9042">
        <v>438.11</v>
      </c>
      <c r="Y252" vm="9033">
        <v>45652</v>
      </c>
      <c r="Z252" vm="9043">
        <v>65.67</v>
      </c>
      <c r="AA252" vm="9033">
        <v>45652</v>
      </c>
      <c r="AB252" vm="7286">
        <v>87.65</v>
      </c>
      <c r="AC252" vm="9033">
        <v>45652</v>
      </c>
      <c r="AD252" vm="5838">
        <v>89.15</v>
      </c>
      <c r="AE252" vm="9033">
        <v>45652</v>
      </c>
      <c r="AF252" vm="9044">
        <v>259.02</v>
      </c>
      <c r="AG252" vm="9033">
        <v>45652</v>
      </c>
      <c r="AH252" vm="3871">
        <v>72.37</v>
      </c>
      <c r="AI252" vm="9033">
        <v>45652</v>
      </c>
      <c r="AJ252" vm="3302">
        <v>44.92</v>
      </c>
      <c r="AK252" vm="9033">
        <v>45652</v>
      </c>
      <c r="AL252" vm="9045">
        <v>163.47999999999999</v>
      </c>
      <c r="AM252" vm="9033">
        <v>45652</v>
      </c>
      <c r="AN252" vm="9046">
        <v>16.48</v>
      </c>
      <c r="AO252" vm="9033">
        <v>45652</v>
      </c>
      <c r="AP252" vm="9047">
        <v>99.56</v>
      </c>
      <c r="AQ252" vm="9033">
        <v>45652</v>
      </c>
      <c r="AR252" vm="9048">
        <v>78.349999999999994</v>
      </c>
      <c r="AS252" vm="9033">
        <v>45652</v>
      </c>
      <c r="AT252" vm="3181">
        <v>115.27</v>
      </c>
      <c r="AU252" vm="9033">
        <v>45652</v>
      </c>
      <c r="AV252" vm="2635">
        <v>44.42</v>
      </c>
      <c r="AW252" vm="9033">
        <v>45652</v>
      </c>
      <c r="AX252" vm="887">
        <v>42.35</v>
      </c>
      <c r="AY252" vm="9033">
        <v>45652</v>
      </c>
      <c r="AZ252" vm="9049">
        <v>81.97</v>
      </c>
      <c r="BA252" vm="9033">
        <v>45652</v>
      </c>
      <c r="BB252" vm="5929">
        <v>183.98</v>
      </c>
      <c r="BC252" vm="9033">
        <v>45652</v>
      </c>
      <c r="BD252" vm="7889">
        <v>75</v>
      </c>
      <c r="BE252" vm="9033">
        <v>45652</v>
      </c>
      <c r="BF252" vm="9050">
        <v>34.119999999999997</v>
      </c>
      <c r="BG252" vm="9033">
        <v>45652</v>
      </c>
      <c r="BH252" vm="9051">
        <v>243.07</v>
      </c>
      <c r="BI252" vm="9033">
        <v>45652</v>
      </c>
      <c r="BJ252" vm="6961">
        <v>44.55</v>
      </c>
      <c r="BK252" vm="9033">
        <v>45652</v>
      </c>
      <c r="BL252" vm="3739">
        <v>39.96</v>
      </c>
      <c r="BM252" vm="9033">
        <v>45652</v>
      </c>
      <c r="BN252" vm="112">
        <v>110.98</v>
      </c>
      <c r="BO252" vm="9033">
        <v>45652</v>
      </c>
      <c r="BP252" vm="9052">
        <v>152.44</v>
      </c>
      <c r="BQ252" vm="9033">
        <v>45652</v>
      </c>
      <c r="BR252" vm="9053">
        <v>231.86</v>
      </c>
      <c r="BS252" vm="9033">
        <v>45652</v>
      </c>
      <c r="BT252" vm="8131">
        <v>341.72</v>
      </c>
      <c r="BU252" vm="9033">
        <v>45652</v>
      </c>
      <c r="BV252" vm="9054">
        <v>28.67</v>
      </c>
      <c r="BW252" vm="9033">
        <v>45652</v>
      </c>
      <c r="BX252" vm="9055">
        <v>58.92</v>
      </c>
      <c r="BZ252" vm="9033">
        <v>45652</v>
      </c>
      <c r="CA252" vm="9056">
        <v>552.80999999999995</v>
      </c>
      <c r="CB252" vm="9033">
        <v>45652</v>
      </c>
      <c r="CC252" vm="9057">
        <v>124.69</v>
      </c>
      <c r="CD252" vm="9033">
        <v>45652</v>
      </c>
      <c r="CE252" vm="6271">
        <v>113.46</v>
      </c>
      <c r="CF252" vm="9033">
        <v>45652</v>
      </c>
      <c r="CG252" vm="9058">
        <v>57.99</v>
      </c>
      <c r="CH252" vm="9033">
        <v>45652</v>
      </c>
      <c r="CI252" vm="9059">
        <v>197.9383</v>
      </c>
    </row>
    <row r="253" spans="1:87">
      <c r="A253" vm="9060">
        <v>45653</v>
      </c>
      <c r="B253" vm="9061">
        <v>21.47</v>
      </c>
      <c r="C253" vm="9060">
        <v>45653</v>
      </c>
      <c r="D253" vm="7987">
        <v>50.58</v>
      </c>
      <c r="E253" vm="9060">
        <v>45653</v>
      </c>
      <c r="F253" vm="9062">
        <v>23.61</v>
      </c>
      <c r="G253" vm="9060">
        <v>45653</v>
      </c>
      <c r="H253" vm="9063">
        <v>713.59</v>
      </c>
      <c r="I253" vm="9060">
        <v>45653</v>
      </c>
      <c r="J253" vm="9064">
        <v>148.12</v>
      </c>
      <c r="K253" vm="9060">
        <v>45653</v>
      </c>
      <c r="L253" vm="9065">
        <v>534.88</v>
      </c>
      <c r="M253" vm="9060">
        <v>45653</v>
      </c>
      <c r="N253" vm="2707">
        <v>50.14</v>
      </c>
      <c r="O253" vm="9060">
        <v>45653</v>
      </c>
      <c r="P253" vm="9012">
        <v>6.2908999999999997</v>
      </c>
      <c r="Q253" vm="9060">
        <v>45653</v>
      </c>
      <c r="R253" vm="9066">
        <v>184.56</v>
      </c>
      <c r="S253" vm="9060">
        <v>45653</v>
      </c>
      <c r="T253" vm="9067">
        <v>132.31</v>
      </c>
      <c r="U253" vm="9060">
        <v>45653</v>
      </c>
      <c r="V253" vm="9068">
        <v>430.06</v>
      </c>
      <c r="W253" vm="9060">
        <v>45653</v>
      </c>
      <c r="X253" vm="9069">
        <v>430.53</v>
      </c>
      <c r="Y253" vm="9060">
        <v>45653</v>
      </c>
      <c r="Z253" vm="8454">
        <v>63.33</v>
      </c>
      <c r="AA253" vm="9060">
        <v>45653</v>
      </c>
      <c r="AB253" vm="9017">
        <v>87.37</v>
      </c>
      <c r="AC253" vm="9060">
        <v>45653</v>
      </c>
      <c r="AD253" vm="9070">
        <v>88.29</v>
      </c>
      <c r="AE253" vm="9060">
        <v>45653</v>
      </c>
      <c r="AF253" vm="9071">
        <v>255.59</v>
      </c>
      <c r="AG253" vm="9060">
        <v>45653</v>
      </c>
      <c r="AH253" vm="4999">
        <v>72.11</v>
      </c>
      <c r="AI253" vm="9060">
        <v>45653</v>
      </c>
      <c r="AJ253" vm="7157">
        <v>44.49</v>
      </c>
      <c r="AK253" vm="9060">
        <v>45653</v>
      </c>
      <c r="AL253" vm="9072">
        <v>158.65</v>
      </c>
      <c r="AM253" vm="9060">
        <v>45653</v>
      </c>
      <c r="AN253" vm="2386">
        <v>15.75</v>
      </c>
      <c r="AO253" vm="9060">
        <v>45653</v>
      </c>
      <c r="AP253" vm="9073">
        <v>98.58</v>
      </c>
      <c r="AQ253" vm="9060">
        <v>45653</v>
      </c>
      <c r="AR253" vm="2163">
        <v>77.569999999999993</v>
      </c>
      <c r="AS253" vm="9060">
        <v>45653</v>
      </c>
      <c r="AT253" vm="6592">
        <v>114.99</v>
      </c>
      <c r="AU253" vm="9060">
        <v>45653</v>
      </c>
      <c r="AV253" vm="8227">
        <v>44.31</v>
      </c>
      <c r="AW253" vm="9060">
        <v>45653</v>
      </c>
      <c r="AX253" vm="4264">
        <v>41.97</v>
      </c>
      <c r="AY253" vm="9060">
        <v>45653</v>
      </c>
      <c r="AZ253" vm="9074">
        <v>80.959999999999994</v>
      </c>
      <c r="BA253" vm="9060">
        <v>45653</v>
      </c>
      <c r="BB253" vm="9075">
        <v>181.87</v>
      </c>
      <c r="BC253" vm="9060">
        <v>45653</v>
      </c>
      <c r="BD253" vm="7990">
        <v>74.62</v>
      </c>
      <c r="BE253" vm="9060">
        <v>45653</v>
      </c>
      <c r="BF253" vm="9076">
        <v>34.08</v>
      </c>
      <c r="BG253" vm="9060">
        <v>45653</v>
      </c>
      <c r="BH253" vm="9077">
        <v>241.4</v>
      </c>
      <c r="BI253" vm="9060">
        <v>45653</v>
      </c>
      <c r="BJ253" vm="8483">
        <v>44.34</v>
      </c>
      <c r="BK253" vm="9060">
        <v>45653</v>
      </c>
      <c r="BL253" vm="6236">
        <v>39.92</v>
      </c>
      <c r="BM253" vm="9060">
        <v>45653</v>
      </c>
      <c r="BN253" vm="2651">
        <v>110.11</v>
      </c>
      <c r="BO253" vm="9060">
        <v>45653</v>
      </c>
      <c r="BP253" vm="7873">
        <v>152.88999999999999</v>
      </c>
      <c r="BQ253" vm="9060">
        <v>45653</v>
      </c>
      <c r="BR253" vm="9078">
        <v>229.51</v>
      </c>
      <c r="BS253" vm="9060">
        <v>45653</v>
      </c>
      <c r="BT253" vm="9079">
        <v>338.45</v>
      </c>
      <c r="BU253" vm="9060">
        <v>45653</v>
      </c>
      <c r="BV253" vm="9080">
        <v>28.695699999999999</v>
      </c>
      <c r="BW253" vm="9060">
        <v>45653</v>
      </c>
      <c r="BX253" vm="2106">
        <v>59.31</v>
      </c>
      <c r="BZ253" vm="9060">
        <v>45653</v>
      </c>
      <c r="CA253" vm="9081">
        <v>547.08000000000004</v>
      </c>
      <c r="CB253" vm="9060">
        <v>45653</v>
      </c>
      <c r="CC253" vm="9082">
        <v>123.35</v>
      </c>
      <c r="CD253" vm="9060">
        <v>45653</v>
      </c>
      <c r="CE253" vm="9083">
        <v>112.07</v>
      </c>
      <c r="CF253" vm="9060">
        <v>45653</v>
      </c>
      <c r="CG253" vm="4116">
        <v>57.31</v>
      </c>
      <c r="CH253" vm="9060">
        <v>45653</v>
      </c>
      <c r="CI253" vm="9084">
        <v>196.24</v>
      </c>
    </row>
    <row r="254" spans="1:87">
      <c r="A254" vm="9085">
        <v>45656</v>
      </c>
      <c r="B254" vm="9086">
        <v>21.07</v>
      </c>
      <c r="C254" vm="9085">
        <v>45656</v>
      </c>
      <c r="D254" vm="9087">
        <v>50.07</v>
      </c>
      <c r="E254" vm="9085">
        <v>45656</v>
      </c>
      <c r="F254" vm="9088">
        <v>23.39</v>
      </c>
      <c r="G254" vm="9085">
        <v>45656</v>
      </c>
      <c r="H254" vm="9089">
        <v>696.15</v>
      </c>
      <c r="I254" vm="9085">
        <v>45656</v>
      </c>
      <c r="J254" vm="9090">
        <v>146.54</v>
      </c>
      <c r="K254" vm="9085">
        <v>45656</v>
      </c>
      <c r="L254" vm="9091">
        <v>526.96</v>
      </c>
      <c r="M254" vm="9085">
        <v>45656</v>
      </c>
      <c r="N254" vm="2102">
        <v>49.83</v>
      </c>
      <c r="O254" vm="9085">
        <v>45656</v>
      </c>
      <c r="P254" vm="9092">
        <v>6.1035000000000004</v>
      </c>
      <c r="Q254" vm="9085">
        <v>45656</v>
      </c>
      <c r="R254" vm="9093">
        <v>183.13</v>
      </c>
      <c r="S254" vm="9085">
        <v>45656</v>
      </c>
      <c r="T254" vm="1962">
        <v>131.24</v>
      </c>
      <c r="U254" vm="9085">
        <v>45656</v>
      </c>
      <c r="V254" vm="9094">
        <v>424.64</v>
      </c>
      <c r="W254" vm="9085">
        <v>45656</v>
      </c>
      <c r="X254" vm="9095">
        <v>424.83</v>
      </c>
      <c r="Y254" vm="9085">
        <v>45656</v>
      </c>
      <c r="Z254" vm="2953">
        <v>61.7</v>
      </c>
      <c r="AA254" vm="9085">
        <v>45656</v>
      </c>
      <c r="AB254" vm="9096">
        <v>85.73</v>
      </c>
      <c r="AC254" vm="9085">
        <v>45656</v>
      </c>
      <c r="AD254" vm="9097">
        <v>86.14</v>
      </c>
      <c r="AE254" vm="9085">
        <v>45656</v>
      </c>
      <c r="AF254" vm="9098">
        <v>252.2</v>
      </c>
      <c r="AG254" vm="9085">
        <v>45656</v>
      </c>
      <c r="AH254" vm="9099">
        <v>71.760000000000005</v>
      </c>
      <c r="AI254" vm="9085">
        <v>45656</v>
      </c>
      <c r="AJ254" vm="6549">
        <v>43.94</v>
      </c>
      <c r="AK254" vm="9085">
        <v>45656</v>
      </c>
      <c r="AL254" vm="9100">
        <v>154.97</v>
      </c>
      <c r="AM254" vm="9085">
        <v>45656</v>
      </c>
      <c r="AN254" vm="2589">
        <v>15.49</v>
      </c>
      <c r="AO254" vm="9085">
        <v>45656</v>
      </c>
      <c r="AP254" vm="9101">
        <v>98.28</v>
      </c>
      <c r="AQ254" vm="9085">
        <v>45656</v>
      </c>
      <c r="AR254" vm="5700">
        <v>77.11</v>
      </c>
      <c r="AS254" vm="9085">
        <v>45656</v>
      </c>
      <c r="AT254" vm="9102">
        <v>112.8</v>
      </c>
      <c r="AU254" vm="9085">
        <v>45656</v>
      </c>
      <c r="AV254" vm="1931">
        <v>44.18</v>
      </c>
      <c r="AW254" vm="9085">
        <v>45656</v>
      </c>
      <c r="AX254" vm="2453">
        <v>41.54</v>
      </c>
      <c r="AY254" vm="9085">
        <v>45656</v>
      </c>
      <c r="AZ254" vm="9103">
        <v>78.86</v>
      </c>
      <c r="BA254" vm="9085">
        <v>45656</v>
      </c>
      <c r="BB254" vm="9104">
        <v>181.92</v>
      </c>
      <c r="BC254" vm="9085">
        <v>45656</v>
      </c>
      <c r="BD254" vm="659">
        <v>74.19</v>
      </c>
      <c r="BE254" vm="9085">
        <v>45656</v>
      </c>
      <c r="BF254" vm="9105">
        <v>33.65</v>
      </c>
      <c r="BG254" vm="9085">
        <v>45656</v>
      </c>
      <c r="BH254" vm="9106">
        <v>240.63</v>
      </c>
      <c r="BI254" vm="9085">
        <v>45656</v>
      </c>
      <c r="BJ254" vm="4299">
        <v>43.91</v>
      </c>
      <c r="BK254" vm="9085">
        <v>45656</v>
      </c>
      <c r="BL254" vm="3002">
        <v>39.6</v>
      </c>
      <c r="BM254" vm="9085">
        <v>45656</v>
      </c>
      <c r="BN254" vm="9107">
        <v>109.27</v>
      </c>
      <c r="BO254" vm="9085">
        <v>45656</v>
      </c>
      <c r="BP254" vm="9108">
        <v>151.72</v>
      </c>
      <c r="BQ254" vm="9085">
        <v>45656</v>
      </c>
      <c r="BR254" vm="9109">
        <v>226.6</v>
      </c>
      <c r="BS254" vm="9085">
        <v>45656</v>
      </c>
      <c r="BT254" vm="9110">
        <v>335.74</v>
      </c>
      <c r="BU254" vm="9085">
        <v>45656</v>
      </c>
      <c r="BV254" vm="9111">
        <v>29.18</v>
      </c>
      <c r="BW254" vm="9085">
        <v>45656</v>
      </c>
      <c r="BX254" vm="3969">
        <v>59.21</v>
      </c>
      <c r="BZ254" vm="9085">
        <v>45656</v>
      </c>
      <c r="CA254" vm="9112">
        <v>540.99</v>
      </c>
      <c r="CB254" vm="9085">
        <v>45656</v>
      </c>
      <c r="CC254" vm="9113">
        <v>121.97</v>
      </c>
      <c r="CD254" vm="9085">
        <v>45656</v>
      </c>
      <c r="CE254" vm="4803">
        <v>110.86</v>
      </c>
      <c r="CF254" vm="9085">
        <v>45656</v>
      </c>
      <c r="CG254" vm="2689">
        <v>56.74</v>
      </c>
      <c r="CH254" vm="9085">
        <v>45656</v>
      </c>
      <c r="CI254" vm="9114">
        <v>194.46</v>
      </c>
    </row>
    <row r="255" spans="1:87">
      <c r="A255" vm="9115">
        <v>45657</v>
      </c>
      <c r="B255" vm="9116">
        <v>20.87</v>
      </c>
      <c r="C255" vm="9115">
        <v>45657</v>
      </c>
      <c r="D255" vm="709">
        <v>50.52</v>
      </c>
      <c r="E255" vm="9115">
        <v>45657</v>
      </c>
      <c r="F255" vm="9117">
        <v>23.26</v>
      </c>
      <c r="G255" vm="9115">
        <v>45657</v>
      </c>
      <c r="H255" vm="9118">
        <v>693.08</v>
      </c>
      <c r="I255" vm="9115">
        <v>45657</v>
      </c>
      <c r="J255" vm="9119">
        <v>146.30000000000001</v>
      </c>
      <c r="K255" vm="9115">
        <v>45657</v>
      </c>
      <c r="L255" vm="9120">
        <v>521.96</v>
      </c>
      <c r="M255" vm="9115">
        <v>45657</v>
      </c>
      <c r="N255" vm="9121">
        <v>49.64</v>
      </c>
      <c r="O255" vm="9115">
        <v>45657</v>
      </c>
      <c r="P255" vm="8918">
        <v>6.1725000000000003</v>
      </c>
      <c r="Q255" vm="9115">
        <v>45657</v>
      </c>
      <c r="R255" vm="9122">
        <v>180.41</v>
      </c>
      <c r="S255" vm="9115">
        <v>45657</v>
      </c>
      <c r="T255" vm="2752">
        <v>130.69</v>
      </c>
      <c r="U255" vm="9115">
        <v>45657</v>
      </c>
      <c r="V255" vm="9123">
        <v>423.7</v>
      </c>
      <c r="W255" vm="9115">
        <v>45657</v>
      </c>
      <c r="X255" vm="9124">
        <v>421.5</v>
      </c>
      <c r="Y255" vm="9115">
        <v>45657</v>
      </c>
      <c r="Z255" vm="9125">
        <v>61.85</v>
      </c>
      <c r="AA255" vm="9115">
        <v>45657</v>
      </c>
      <c r="AB255" vm="9126">
        <v>86.02</v>
      </c>
      <c r="AC255" vm="9115">
        <v>45657</v>
      </c>
      <c r="AD255" vm="9127">
        <v>86.08</v>
      </c>
      <c r="AE255" vm="9115">
        <v>45657</v>
      </c>
      <c r="AF255" vm="9128">
        <v>250.42</v>
      </c>
      <c r="AG255" vm="9115">
        <v>45657</v>
      </c>
      <c r="AH255" vm="9129">
        <v>71.69</v>
      </c>
      <c r="AI255" vm="9115">
        <v>45657</v>
      </c>
      <c r="AJ255" vm="7024">
        <v>44.89</v>
      </c>
      <c r="AK255" vm="9115">
        <v>45657</v>
      </c>
      <c r="AL255" vm="9130">
        <v>154.41</v>
      </c>
      <c r="AM255" vm="9115">
        <v>45657</v>
      </c>
      <c r="AN255" vm="9131">
        <v>15.38</v>
      </c>
      <c r="AO255" vm="9115">
        <v>45657</v>
      </c>
      <c r="AP255" vm="9132">
        <v>98.15</v>
      </c>
      <c r="AQ255" vm="9115">
        <v>45657</v>
      </c>
      <c r="AR255" vm="9133">
        <v>76.83</v>
      </c>
      <c r="AS255" vm="9115">
        <v>45657</v>
      </c>
      <c r="AT255" vm="2011">
        <v>113.11</v>
      </c>
      <c r="AU255" vm="9115">
        <v>45657</v>
      </c>
      <c r="AV255" vm="9134">
        <v>44.75</v>
      </c>
      <c r="AW255" vm="9115">
        <v>45657</v>
      </c>
      <c r="AX255" vm="5911">
        <v>40.78</v>
      </c>
      <c r="AY255" vm="9115">
        <v>45657</v>
      </c>
      <c r="AZ255" vm="8679">
        <v>80.61</v>
      </c>
      <c r="BA255" vm="9115">
        <v>45657</v>
      </c>
      <c r="BB255" vm="9135">
        <v>183.41</v>
      </c>
      <c r="BC255" vm="9115">
        <v>45657</v>
      </c>
      <c r="BD255" vm="9136">
        <v>74.98</v>
      </c>
      <c r="BE255" vm="9115">
        <v>45657</v>
      </c>
      <c r="BF255" vm="4995">
        <v>33.82</v>
      </c>
      <c r="BG255" vm="9115">
        <v>45657</v>
      </c>
      <c r="BH255" vm="9137">
        <v>242.13</v>
      </c>
      <c r="BI255" vm="9115">
        <v>45657</v>
      </c>
      <c r="BJ255" vm="7547">
        <v>43.95</v>
      </c>
      <c r="BK255" vm="9115">
        <v>45657</v>
      </c>
      <c r="BL255" vm="288">
        <v>39.99</v>
      </c>
      <c r="BM255" vm="9115">
        <v>45657</v>
      </c>
      <c r="BN255" vm="1805">
        <v>109.4</v>
      </c>
      <c r="BO255" vm="9115">
        <v>45657</v>
      </c>
      <c r="BP255" vm="9138">
        <v>152.06</v>
      </c>
      <c r="BQ255" vm="9115">
        <v>45657</v>
      </c>
      <c r="BR255" vm="6045">
        <v>225.89</v>
      </c>
      <c r="BS255" vm="9115">
        <v>45657</v>
      </c>
      <c r="BT255" vm="9139">
        <v>334.33</v>
      </c>
      <c r="BU255" vm="9115">
        <v>45657</v>
      </c>
      <c r="BV255" vm="9140">
        <v>29.6</v>
      </c>
      <c r="BW255" vm="9115">
        <v>45657</v>
      </c>
      <c r="BX255" vm="9141">
        <v>59.42</v>
      </c>
      <c r="BZ255" vm="9115">
        <v>45657</v>
      </c>
      <c r="CA255" vm="9142">
        <v>538.80999999999995</v>
      </c>
      <c r="CB255" vm="9115">
        <v>45657</v>
      </c>
      <c r="CC255" vm="9143">
        <v>121.59</v>
      </c>
      <c r="CD255" vm="9115">
        <v>45657</v>
      </c>
      <c r="CE255" vm="9144">
        <v>110.25</v>
      </c>
      <c r="CF255" vm="9115">
        <v>45657</v>
      </c>
      <c r="CG255" vm="8939">
        <v>56.48</v>
      </c>
      <c r="CH255" vm="9115">
        <v>45657</v>
      </c>
      <c r="CI255" vm="9145">
        <v>193.59</v>
      </c>
    </row>
    <row r="256" spans="1:87">
      <c r="A256" vm="9146">
        <v>45659</v>
      </c>
      <c r="B256" vm="9147">
        <v>21.52</v>
      </c>
      <c r="C256" vm="9146">
        <v>45659</v>
      </c>
      <c r="D256" vm="9148">
        <v>50.22</v>
      </c>
      <c r="E256" vm="9146">
        <v>45659</v>
      </c>
      <c r="F256" vm="9149">
        <v>23.59</v>
      </c>
      <c r="G256" vm="9146">
        <v>45659</v>
      </c>
      <c r="H256" vm="9150">
        <v>700.42</v>
      </c>
      <c r="I256" vm="9146">
        <v>45659</v>
      </c>
      <c r="J256" vm="9151">
        <v>145.9</v>
      </c>
      <c r="K256" vm="9146">
        <v>45659</v>
      </c>
      <c r="L256" vm="9152">
        <v>524.03</v>
      </c>
      <c r="M256" vm="9146">
        <v>45659</v>
      </c>
      <c r="N256" vm="8279">
        <v>49.17</v>
      </c>
      <c r="O256" vm="9146">
        <v>45659</v>
      </c>
      <c r="P256" vm="9153">
        <v>6.3205</v>
      </c>
      <c r="Q256" vm="9146">
        <v>45659</v>
      </c>
      <c r="R256" vm="9154">
        <v>181.66</v>
      </c>
      <c r="S256" vm="9146">
        <v>45659</v>
      </c>
      <c r="T256" vm="5527">
        <v>129.57</v>
      </c>
      <c r="U256" vm="9146">
        <v>45659</v>
      </c>
      <c r="V256" vm="9155">
        <v>418.18</v>
      </c>
      <c r="W256" vm="9146">
        <v>45659</v>
      </c>
      <c r="X256" vm="9156">
        <v>418.58</v>
      </c>
      <c r="Y256" vm="9146">
        <v>45659</v>
      </c>
      <c r="Z256" vm="9157">
        <v>62.1</v>
      </c>
      <c r="AA256" vm="9146">
        <v>45659</v>
      </c>
      <c r="AB256" vm="9158">
        <v>87.52</v>
      </c>
      <c r="AC256" vm="9146">
        <v>45659</v>
      </c>
      <c r="AD256" vm="9159">
        <v>85.23</v>
      </c>
      <c r="AE256" vm="9146">
        <v>45659</v>
      </c>
      <c r="AF256" vm="9160">
        <v>243.85</v>
      </c>
      <c r="AG256" vm="9146">
        <v>45659</v>
      </c>
      <c r="AH256" vm="9161">
        <v>71.61</v>
      </c>
      <c r="AI256" vm="9146">
        <v>45659</v>
      </c>
      <c r="AJ256" vm="9162">
        <v>44.22</v>
      </c>
      <c r="AK256" vm="9146">
        <v>45659</v>
      </c>
      <c r="AL256" vm="9163">
        <v>157.51</v>
      </c>
      <c r="AM256" vm="9146">
        <v>45659</v>
      </c>
      <c r="AN256" vm="861">
        <v>15.54</v>
      </c>
      <c r="AO256" vm="9146">
        <v>45659</v>
      </c>
      <c r="AP256" vm="5102">
        <v>97.95</v>
      </c>
      <c r="AQ256" vm="9146">
        <v>45659</v>
      </c>
      <c r="AR256" vm="5971">
        <v>77.41</v>
      </c>
      <c r="AS256" vm="9146">
        <v>45659</v>
      </c>
      <c r="AT256" vm="9164">
        <v>113.44</v>
      </c>
      <c r="AU256" vm="9146">
        <v>45659</v>
      </c>
      <c r="AV256" vm="8285">
        <v>45.28</v>
      </c>
      <c r="AW256" vm="9146">
        <v>45659</v>
      </c>
      <c r="AX256" vm="2253">
        <v>40.119999999999997</v>
      </c>
      <c r="AY256" vm="9146">
        <v>45659</v>
      </c>
      <c r="AZ256" vm="9165">
        <v>80.44</v>
      </c>
      <c r="BA256" vm="9146">
        <v>45659</v>
      </c>
      <c r="BB256" vm="2475">
        <v>181.03</v>
      </c>
      <c r="BC256" vm="9146">
        <v>45659</v>
      </c>
      <c r="BD256" vm="8738">
        <v>73.98</v>
      </c>
      <c r="BE256" vm="9146">
        <v>45659</v>
      </c>
      <c r="BF256" vm="8807">
        <v>33.950000000000003</v>
      </c>
      <c r="BG256" vm="9146">
        <v>45659</v>
      </c>
      <c r="BH256" vm="9166">
        <v>245.42</v>
      </c>
      <c r="BI256" vm="9146">
        <v>45659</v>
      </c>
      <c r="BJ256" vm="4008">
        <v>44.29</v>
      </c>
      <c r="BK256" vm="9146">
        <v>45659</v>
      </c>
      <c r="BL256" vm="3852">
        <v>40.21</v>
      </c>
      <c r="BM256" vm="9146">
        <v>45659</v>
      </c>
      <c r="BN256" vm="9167">
        <v>109.04</v>
      </c>
      <c r="BO256" vm="9146">
        <v>45659</v>
      </c>
      <c r="BP256" vm="9168">
        <v>150.21</v>
      </c>
      <c r="BQ256" vm="9146">
        <v>45659</v>
      </c>
      <c r="BR256" vm="9169">
        <v>225.52</v>
      </c>
      <c r="BS256" vm="9146">
        <v>45659</v>
      </c>
      <c r="BT256" vm="9170">
        <v>330.66</v>
      </c>
      <c r="BU256" vm="9146">
        <v>45659</v>
      </c>
      <c r="BV256" vm="9171">
        <v>30.0852</v>
      </c>
      <c r="BW256" vm="9146">
        <v>45659</v>
      </c>
      <c r="BX256" vm="2044">
        <v>59.54</v>
      </c>
      <c r="BZ256" vm="9146">
        <v>45659</v>
      </c>
      <c r="CA256" vm="9172">
        <v>537.46</v>
      </c>
      <c r="CB256" vm="9146">
        <v>45659</v>
      </c>
      <c r="CC256" vm="9173">
        <v>121.32</v>
      </c>
      <c r="CD256" vm="9146">
        <v>45659</v>
      </c>
      <c r="CE256" vm="4018">
        <v>110.03</v>
      </c>
      <c r="CF256" vm="9146">
        <v>45659</v>
      </c>
      <c r="CG256" vm="3744">
        <v>56.26</v>
      </c>
      <c r="CH256" vm="9146">
        <v>45659</v>
      </c>
      <c r="CI256" vm="9174">
        <v>193.22069999999999</v>
      </c>
    </row>
    <row r="257" spans="1:87">
      <c r="A257" vm="9175">
        <v>45660</v>
      </c>
      <c r="B257" vm="7906">
        <v>21.31</v>
      </c>
      <c r="C257" vm="9175">
        <v>45660</v>
      </c>
      <c r="D257" vm="9176">
        <v>50.05</v>
      </c>
      <c r="E257" vm="9175">
        <v>45660</v>
      </c>
      <c r="F257" vm="9177">
        <v>24.03</v>
      </c>
      <c r="G257" vm="9175">
        <v>45660</v>
      </c>
      <c r="H257" vm="9178">
        <v>714.36</v>
      </c>
      <c r="I257" vm="9175">
        <v>45660</v>
      </c>
      <c r="J257" vm="9179">
        <v>146.29</v>
      </c>
      <c r="K257" vm="9175">
        <v>45660</v>
      </c>
      <c r="L257" vm="9180">
        <v>535.29499999999996</v>
      </c>
      <c r="M257" vm="9175">
        <v>45660</v>
      </c>
      <c r="N257" vm="9181">
        <v>49.48</v>
      </c>
      <c r="O257" vm="9175">
        <v>45660</v>
      </c>
      <c r="P257" vm="9182">
        <v>6.1923000000000004</v>
      </c>
      <c r="Q257" vm="9175">
        <v>45660</v>
      </c>
      <c r="R257" vm="460">
        <v>185.84</v>
      </c>
      <c r="S257" vm="9175">
        <v>45660</v>
      </c>
      <c r="T257" vm="9183">
        <v>126.25</v>
      </c>
      <c r="U257" vm="9175">
        <v>45660</v>
      </c>
      <c r="V257" vm="9184">
        <v>422.22</v>
      </c>
      <c r="W257" vm="9175">
        <v>45660</v>
      </c>
      <c r="X257" vm="9185">
        <v>423.35</v>
      </c>
      <c r="Y257" vm="9175">
        <v>45660</v>
      </c>
      <c r="Z257" vm="9186">
        <v>66.13</v>
      </c>
      <c r="AA257" vm="9175">
        <v>45660</v>
      </c>
      <c r="AB257" vm="7286">
        <v>87.65</v>
      </c>
      <c r="AC257" vm="9175">
        <v>45660</v>
      </c>
      <c r="AD257" vm="7630">
        <v>87.79</v>
      </c>
      <c r="AE257" vm="9175">
        <v>45660</v>
      </c>
      <c r="AF257" vm="9187">
        <v>243.36</v>
      </c>
      <c r="AG257" vm="9175">
        <v>45660</v>
      </c>
      <c r="AH257" vm="703">
        <v>71.989999999999995</v>
      </c>
      <c r="AI257" vm="9175">
        <v>45660</v>
      </c>
      <c r="AJ257" vm="1771">
        <v>45.77</v>
      </c>
      <c r="AK257" vm="9175">
        <v>45660</v>
      </c>
      <c r="AL257" vm="9188">
        <v>162.22</v>
      </c>
      <c r="AM257" vm="9175">
        <v>45660</v>
      </c>
      <c r="AN257" vm="9189">
        <v>15.89</v>
      </c>
      <c r="AO257" vm="9175">
        <v>45660</v>
      </c>
      <c r="AP257" vm="9190">
        <v>97.67</v>
      </c>
      <c r="AQ257" vm="9175">
        <v>45660</v>
      </c>
      <c r="AR257" vm="9191">
        <v>76.930000000000007</v>
      </c>
      <c r="AS257" vm="9175">
        <v>45660</v>
      </c>
      <c r="AT257" vm="9192">
        <v>113.83</v>
      </c>
      <c r="AU257" vm="9175">
        <v>45660</v>
      </c>
      <c r="AV257" vm="9193">
        <v>46.83</v>
      </c>
      <c r="AW257" vm="9175">
        <v>45660</v>
      </c>
      <c r="AX257" vm="9194">
        <v>40.68</v>
      </c>
      <c r="AY257" vm="9175">
        <v>45660</v>
      </c>
      <c r="AZ257" vm="9195">
        <v>81.760000000000005</v>
      </c>
      <c r="BA257" vm="9175">
        <v>45660</v>
      </c>
      <c r="BB257" vm="9196">
        <v>182.56</v>
      </c>
      <c r="BC257" vm="9175">
        <v>45660</v>
      </c>
      <c r="BD257" vm="9197">
        <v>72.16</v>
      </c>
      <c r="BE257" vm="9175">
        <v>45660</v>
      </c>
      <c r="BF257" vm="970">
        <v>33.47</v>
      </c>
      <c r="BG257" vm="9175">
        <v>45660</v>
      </c>
      <c r="BH257" vm="8450">
        <v>243.49</v>
      </c>
      <c r="BI257" vm="9175">
        <v>45660</v>
      </c>
      <c r="BJ257" vm="3934">
        <v>44.81</v>
      </c>
      <c r="BK257" vm="9175">
        <v>45660</v>
      </c>
      <c r="BL257" vm="2055">
        <v>40.26</v>
      </c>
      <c r="BM257" vm="9175">
        <v>45660</v>
      </c>
      <c r="BN257" vm="5735">
        <v>109.5</v>
      </c>
      <c r="BO257" vm="9175">
        <v>45660</v>
      </c>
      <c r="BP257" vm="9198">
        <v>149.65</v>
      </c>
      <c r="BQ257" vm="9175">
        <v>45660</v>
      </c>
      <c r="BR257" vm="9199">
        <v>226.52</v>
      </c>
      <c r="BS257" vm="9175">
        <v>45660</v>
      </c>
      <c r="BT257" vm="9200">
        <v>332.9</v>
      </c>
      <c r="BU257" vm="9175">
        <v>45660</v>
      </c>
      <c r="BV257" vm="5825">
        <v>30.25</v>
      </c>
      <c r="BW257" vm="9175">
        <v>45660</v>
      </c>
      <c r="BX257" vm="9201">
        <v>59.15</v>
      </c>
      <c r="BZ257" vm="9175">
        <v>45660</v>
      </c>
      <c r="CA257" vm="9202">
        <v>544.4</v>
      </c>
      <c r="CB257" vm="9175">
        <v>45660</v>
      </c>
      <c r="CC257" vm="9203">
        <v>122.64</v>
      </c>
      <c r="CD257" vm="9175">
        <v>45660</v>
      </c>
      <c r="CE257" vm="3031">
        <v>111.8</v>
      </c>
      <c r="CF257" vm="9175">
        <v>45660</v>
      </c>
      <c r="CG257" vm="4077">
        <v>57.04</v>
      </c>
      <c r="CH257" vm="9175">
        <v>45660</v>
      </c>
      <c r="CI257" vm="9204">
        <v>195.39</v>
      </c>
    </row>
    <row r="258" spans="1:87">
      <c r="A258" vm="9205">
        <v>45663</v>
      </c>
      <c r="B258" vm="9206">
        <v>20.190000000000001</v>
      </c>
      <c r="C258" vm="9205">
        <v>45663</v>
      </c>
      <c r="D258" vm="9207">
        <v>49.63</v>
      </c>
      <c r="E258" vm="9205">
        <v>45663</v>
      </c>
      <c r="F258" vm="9208">
        <v>23.46</v>
      </c>
      <c r="G258" vm="9205">
        <v>45663</v>
      </c>
      <c r="H258" vm="9209">
        <v>768.51</v>
      </c>
      <c r="I258" vm="9205">
        <v>45663</v>
      </c>
      <c r="J258" vm="9210">
        <v>145.25</v>
      </c>
      <c r="K258" vm="9205">
        <v>45663</v>
      </c>
      <c r="L258" vm="9211">
        <v>542.37</v>
      </c>
      <c r="M258" vm="9205">
        <v>45663</v>
      </c>
      <c r="N258" vm="9212">
        <v>51.64</v>
      </c>
      <c r="O258" vm="9205">
        <v>45663</v>
      </c>
      <c r="P258" vm="9213">
        <v>6.2514000000000003</v>
      </c>
      <c r="Q258" vm="9205">
        <v>45663</v>
      </c>
      <c r="R258" vm="9214">
        <v>188.71</v>
      </c>
      <c r="S258" vm="9205">
        <v>45663</v>
      </c>
      <c r="T258" vm="3521">
        <v>131.55000000000001</v>
      </c>
      <c r="U258" vm="9205">
        <v>45663</v>
      </c>
      <c r="V258" vm="7010">
        <v>418</v>
      </c>
      <c r="W258" vm="9205">
        <v>45663</v>
      </c>
      <c r="X258" vm="9215">
        <v>427.85</v>
      </c>
      <c r="Y258" vm="9205">
        <v>45663</v>
      </c>
      <c r="Z258" vm="2022">
        <v>67.489999999999995</v>
      </c>
      <c r="AA258" vm="9205">
        <v>45663</v>
      </c>
      <c r="AB258" vm="9216">
        <v>85.03</v>
      </c>
      <c r="AC258" vm="9205">
        <v>45663</v>
      </c>
      <c r="AD258" vm="7554">
        <v>90.19</v>
      </c>
      <c r="AE258" vm="9205">
        <v>45663</v>
      </c>
      <c r="AF258" vm="7191">
        <v>245</v>
      </c>
      <c r="AG258" vm="9205">
        <v>45663</v>
      </c>
      <c r="AH258" vm="9217">
        <v>71.239999999999995</v>
      </c>
      <c r="AI258" vm="9205">
        <v>45663</v>
      </c>
      <c r="AJ258" vm="9218">
        <v>45.82</v>
      </c>
      <c r="AK258" vm="9205">
        <v>45663</v>
      </c>
      <c r="AL258" vm="9219">
        <v>163.08000000000001</v>
      </c>
      <c r="AM258" vm="9205">
        <v>45663</v>
      </c>
      <c r="AN258" vm="2386">
        <v>15.75</v>
      </c>
      <c r="AO258" vm="9205">
        <v>45663</v>
      </c>
      <c r="AP258" vm="9220">
        <v>98.43</v>
      </c>
      <c r="AQ258" vm="9205">
        <v>45663</v>
      </c>
      <c r="AR258" vm="9221">
        <v>77.92</v>
      </c>
      <c r="AS258" vm="9205">
        <v>45663</v>
      </c>
      <c r="AT258" vm="4190">
        <v>113.04</v>
      </c>
      <c r="AU258" vm="9205">
        <v>45663</v>
      </c>
      <c r="AV258" vm="6265">
        <v>48.44</v>
      </c>
      <c r="AW258" vm="9205">
        <v>45663</v>
      </c>
      <c r="AX258" vm="4593">
        <v>40.950000000000003</v>
      </c>
      <c r="AY258" vm="9205">
        <v>45663</v>
      </c>
      <c r="AZ258" vm="9222">
        <v>84.73</v>
      </c>
      <c r="BA258" vm="9205">
        <v>45663</v>
      </c>
      <c r="BB258" vm="9223">
        <v>180.26</v>
      </c>
      <c r="BC258" vm="9205">
        <v>45663</v>
      </c>
      <c r="BD258" vm="9224">
        <v>73.569999999999993</v>
      </c>
      <c r="BE258" vm="9205">
        <v>45663</v>
      </c>
      <c r="BF258" vm="1415">
        <v>33.96</v>
      </c>
      <c r="BG258" vm="9205">
        <v>45663</v>
      </c>
      <c r="BH258" vm="9225">
        <v>243.19</v>
      </c>
      <c r="BI258" vm="9205">
        <v>45663</v>
      </c>
      <c r="BJ258" vm="1514">
        <v>45.4</v>
      </c>
      <c r="BK258" vm="9205">
        <v>45663</v>
      </c>
      <c r="BL258" vm="9226">
        <v>39.61</v>
      </c>
      <c r="BM258" vm="9205">
        <v>45663</v>
      </c>
      <c r="BN258" vm="9227">
        <v>108.65</v>
      </c>
      <c r="BO258" vm="9205">
        <v>45663</v>
      </c>
      <c r="BP258" vm="9228">
        <v>146.27000000000001</v>
      </c>
      <c r="BQ258" vm="9205">
        <v>45663</v>
      </c>
      <c r="BR258" vm="9229">
        <v>221.74</v>
      </c>
      <c r="BS258" vm="9205">
        <v>45663</v>
      </c>
      <c r="BT258" vm="9230">
        <v>330.53</v>
      </c>
      <c r="BU258" vm="9205">
        <v>45663</v>
      </c>
      <c r="BV258" vm="9231">
        <v>30.1</v>
      </c>
      <c r="BW258" vm="9205">
        <v>45663</v>
      </c>
      <c r="BX258" vm="4222">
        <v>58.87</v>
      </c>
      <c r="BZ258" vm="9205">
        <v>45663</v>
      </c>
      <c r="CA258" vm="9232">
        <v>547.57000000000005</v>
      </c>
      <c r="CB258" vm="9205">
        <v>45663</v>
      </c>
      <c r="CC258" vm="9233">
        <v>123.18</v>
      </c>
      <c r="CD258" vm="9205">
        <v>45663</v>
      </c>
      <c r="CE258" vm="9234">
        <v>112.58</v>
      </c>
      <c r="CF258" vm="9205">
        <v>45663</v>
      </c>
      <c r="CG258" vm="4116">
        <v>57.31</v>
      </c>
      <c r="CH258" vm="9205">
        <v>45663</v>
      </c>
      <c r="CI258" vm="9235">
        <v>196.2362</v>
      </c>
    </row>
    <row r="259" spans="1:87">
      <c r="A259" vm="9236">
        <v>45664</v>
      </c>
      <c r="B259" vm="9237">
        <v>19.53</v>
      </c>
      <c r="C259" vm="9236">
        <v>45664</v>
      </c>
      <c r="D259" vm="9238">
        <v>49.43</v>
      </c>
      <c r="E259" vm="9236">
        <v>45664</v>
      </c>
      <c r="F259" vm="9239">
        <v>22.64</v>
      </c>
      <c r="G259" vm="9236">
        <v>45664</v>
      </c>
      <c r="H259" vm="9240">
        <v>757.58</v>
      </c>
      <c r="I259" vm="9236">
        <v>45664</v>
      </c>
      <c r="J259" vm="9241">
        <v>144.66999999999999</v>
      </c>
      <c r="K259" vm="9236">
        <v>45664</v>
      </c>
      <c r="L259" vm="9242">
        <v>531.88</v>
      </c>
      <c r="M259" vm="9236">
        <v>45664</v>
      </c>
      <c r="N259" vm="8567">
        <v>52.02</v>
      </c>
      <c r="O259" vm="9236">
        <v>45664</v>
      </c>
      <c r="P259" vm="9243">
        <v>6.4782000000000002</v>
      </c>
      <c r="Q259" vm="9236">
        <v>45664</v>
      </c>
      <c r="R259" vm="9244">
        <v>183.9</v>
      </c>
      <c r="S259" vm="9236">
        <v>45664</v>
      </c>
      <c r="T259" vm="9245">
        <v>133</v>
      </c>
      <c r="U259" vm="9236">
        <v>45664</v>
      </c>
      <c r="V259" vm="9246">
        <v>413.27</v>
      </c>
      <c r="W259" vm="9236">
        <v>45664</v>
      </c>
      <c r="X259" vm="9247">
        <v>422.37</v>
      </c>
      <c r="Y259" vm="9236">
        <v>45664</v>
      </c>
      <c r="Z259" vm="8795">
        <v>65.150000000000006</v>
      </c>
      <c r="AA259" vm="9236">
        <v>45664</v>
      </c>
      <c r="AB259" vm="9248">
        <v>83.34</v>
      </c>
      <c r="AC259" vm="9236">
        <v>45664</v>
      </c>
      <c r="AD259" vm="9249">
        <v>89.98</v>
      </c>
      <c r="AE259" vm="9236">
        <v>45664</v>
      </c>
      <c r="AF259" vm="6854">
        <v>242.21</v>
      </c>
      <c r="AG259" vm="9236">
        <v>45664</v>
      </c>
      <c r="AH259" vm="9250">
        <v>70.430000000000007</v>
      </c>
      <c r="AI259" vm="9236">
        <v>45664</v>
      </c>
      <c r="AJ259" vm="3938">
        <v>45.78</v>
      </c>
      <c r="AK259" vm="9236">
        <v>45664</v>
      </c>
      <c r="AL259" vm="9251">
        <v>158.84</v>
      </c>
      <c r="AM259" vm="9236">
        <v>45664</v>
      </c>
      <c r="AN259" vm="518">
        <v>15.44</v>
      </c>
      <c r="AO259" vm="9236">
        <v>45664</v>
      </c>
      <c r="AP259" vm="9252">
        <v>97.72</v>
      </c>
      <c r="AQ259" vm="9236">
        <v>45664</v>
      </c>
      <c r="AR259" vm="9253">
        <v>77.959999999999994</v>
      </c>
      <c r="AS259" vm="9236">
        <v>45664</v>
      </c>
      <c r="AT259" vm="7758">
        <v>113.4</v>
      </c>
      <c r="AU259" vm="9236">
        <v>45664</v>
      </c>
      <c r="AV259" vm="6197">
        <v>48.24</v>
      </c>
      <c r="AW259" vm="9236">
        <v>45664</v>
      </c>
      <c r="AX259" vm="1048">
        <v>41.08</v>
      </c>
      <c r="AY259" vm="9236">
        <v>45664</v>
      </c>
      <c r="AZ259" vm="9254">
        <v>88.46</v>
      </c>
      <c r="BA259" vm="9236">
        <v>45664</v>
      </c>
      <c r="BB259" vm="2395">
        <v>177.17</v>
      </c>
      <c r="BC259" vm="9236">
        <v>45664</v>
      </c>
      <c r="BD259" vm="9255">
        <v>74.17</v>
      </c>
      <c r="BE259" vm="9236">
        <v>45664</v>
      </c>
      <c r="BF259" vm="1376">
        <v>34.090000000000003</v>
      </c>
      <c r="BG259" vm="9236">
        <v>45664</v>
      </c>
      <c r="BH259" vm="9256">
        <v>244.56</v>
      </c>
      <c r="BI259" vm="9236">
        <v>45664</v>
      </c>
      <c r="BJ259" vm="8055">
        <v>46.08</v>
      </c>
      <c r="BK259" vm="9236">
        <v>45664</v>
      </c>
      <c r="BL259" vm="75">
        <v>38.92</v>
      </c>
      <c r="BM259" vm="9236">
        <v>45664</v>
      </c>
      <c r="BN259" vm="786">
        <v>109.02</v>
      </c>
      <c r="BO259" vm="9236">
        <v>45664</v>
      </c>
      <c r="BP259" vm="9257">
        <v>145.4</v>
      </c>
      <c r="BQ259" vm="9236">
        <v>45664</v>
      </c>
      <c r="BR259" vm="5503">
        <v>220.63</v>
      </c>
      <c r="BS259" vm="9236">
        <v>45664</v>
      </c>
      <c r="BT259" vm="9258">
        <v>324.93</v>
      </c>
      <c r="BU259" vm="9236">
        <v>45664</v>
      </c>
      <c r="BV259" vm="9259">
        <v>30.4</v>
      </c>
      <c r="BW259" vm="9236">
        <v>45664</v>
      </c>
      <c r="BX259" vm="9260">
        <v>58.6</v>
      </c>
      <c r="BZ259" vm="9236">
        <v>45664</v>
      </c>
      <c r="CA259" vm="9261">
        <v>541.41</v>
      </c>
      <c r="CB259" vm="9236">
        <v>45664</v>
      </c>
      <c r="CC259" vm="9262">
        <v>122.12</v>
      </c>
      <c r="CD259" vm="9236">
        <v>45664</v>
      </c>
      <c r="CE259" vm="4803">
        <v>110.86</v>
      </c>
      <c r="CF259" vm="9236">
        <v>45664</v>
      </c>
      <c r="CG259" vm="9263">
        <v>56.68</v>
      </c>
      <c r="CH259" vm="9236">
        <v>45664</v>
      </c>
      <c r="CI259" vm="9264">
        <v>194.57689999999999</v>
      </c>
    </row>
    <row r="260" spans="1:87">
      <c r="A260" vm="9265">
        <v>45665</v>
      </c>
      <c r="B260" vm="8103">
        <v>22.8</v>
      </c>
      <c r="C260" vm="9265">
        <v>45665</v>
      </c>
      <c r="D260" vm="8399">
        <v>49.84</v>
      </c>
      <c r="E260" vm="9265">
        <v>45665</v>
      </c>
      <c r="F260" vm="9266">
        <v>23.24</v>
      </c>
      <c r="G260" vm="9265">
        <v>45665</v>
      </c>
      <c r="H260" vm="9267">
        <v>743.98</v>
      </c>
      <c r="I260" vm="9265">
        <v>45665</v>
      </c>
      <c r="J260" vm="7475">
        <v>144.19999999999999</v>
      </c>
      <c r="K260" vm="9265">
        <v>45665</v>
      </c>
      <c r="L260" vm="9268">
        <v>544.02</v>
      </c>
      <c r="M260" vm="9265">
        <v>45665</v>
      </c>
      <c r="N260" vm="9269">
        <v>51.68</v>
      </c>
      <c r="O260" vm="9265">
        <v>45665</v>
      </c>
      <c r="P260" vm="9270">
        <v>6.1824000000000003</v>
      </c>
      <c r="Q260" vm="9265">
        <v>45665</v>
      </c>
      <c r="R260" vm="9271">
        <v>187.28</v>
      </c>
      <c r="S260" vm="9265">
        <v>45665</v>
      </c>
      <c r="T260" vm="3813">
        <v>131.12</v>
      </c>
      <c r="U260" vm="9265">
        <v>45665</v>
      </c>
      <c r="V260" vm="9272">
        <v>410</v>
      </c>
      <c r="W260" vm="9265">
        <v>45665</v>
      </c>
      <c r="X260" vm="9273">
        <v>424.56</v>
      </c>
      <c r="Y260" vm="9265">
        <v>45665</v>
      </c>
      <c r="Z260" vm="2060">
        <v>67.599999999999994</v>
      </c>
      <c r="AA260" vm="9265">
        <v>45665</v>
      </c>
      <c r="AB260" vm="9274">
        <v>85.64</v>
      </c>
      <c r="AC260" vm="9265">
        <v>45665</v>
      </c>
      <c r="AD260" vm="9275">
        <v>87.38</v>
      </c>
      <c r="AE260" vm="9265">
        <v>45665</v>
      </c>
      <c r="AF260" vm="9276">
        <v>242.7</v>
      </c>
      <c r="AG260" vm="9265">
        <v>45665</v>
      </c>
      <c r="AH260" vm="9277">
        <v>70.66</v>
      </c>
      <c r="AI260" vm="9265">
        <v>45665</v>
      </c>
      <c r="AJ260" vm="9278">
        <v>46.01</v>
      </c>
      <c r="AK260" vm="9265">
        <v>45665</v>
      </c>
      <c r="AL260" vm="9279">
        <v>161.03</v>
      </c>
      <c r="AM260" vm="9265">
        <v>45665</v>
      </c>
      <c r="AN260" vm="9280">
        <v>15.07</v>
      </c>
      <c r="AO260" vm="9265">
        <v>45665</v>
      </c>
      <c r="AP260" vm="2968">
        <v>97.73</v>
      </c>
      <c r="AQ260" vm="9265">
        <v>45665</v>
      </c>
      <c r="AR260" vm="8084">
        <v>77.95</v>
      </c>
      <c r="AS260" vm="9265">
        <v>45665</v>
      </c>
      <c r="AT260" vm="954">
        <v>114.25</v>
      </c>
      <c r="AU260" vm="9265">
        <v>45665</v>
      </c>
      <c r="AV260" vm="5484">
        <v>47.83</v>
      </c>
      <c r="AW260" vm="9265">
        <v>45665</v>
      </c>
      <c r="AX260" vm="924">
        <v>40.630000000000003</v>
      </c>
      <c r="AY260" vm="9265">
        <v>45665</v>
      </c>
      <c r="AZ260" vm="9281">
        <v>85.92</v>
      </c>
      <c r="BA260" vm="9265">
        <v>45665</v>
      </c>
      <c r="BB260" vm="9282">
        <v>179.19</v>
      </c>
      <c r="BC260" vm="9265">
        <v>45665</v>
      </c>
      <c r="BD260" vm="9283">
        <v>73.66</v>
      </c>
      <c r="BE260" vm="9265">
        <v>45665</v>
      </c>
      <c r="BF260" vm="9284">
        <v>33.75</v>
      </c>
      <c r="BG260" vm="9265">
        <v>45665</v>
      </c>
      <c r="BH260" vm="9285">
        <v>245.86</v>
      </c>
      <c r="BI260" vm="9265">
        <v>45665</v>
      </c>
      <c r="BJ260" vm="428">
        <v>46.21</v>
      </c>
      <c r="BK260" vm="9265">
        <v>45665</v>
      </c>
      <c r="BL260" vm="480">
        <v>38.94</v>
      </c>
      <c r="BM260" vm="9265">
        <v>45665</v>
      </c>
      <c r="BN260" vm="9286">
        <v>109.42</v>
      </c>
      <c r="BO260" vm="9265">
        <v>45665</v>
      </c>
      <c r="BP260" vm="9090">
        <v>146.54</v>
      </c>
      <c r="BQ260" vm="9265">
        <v>45665</v>
      </c>
      <c r="BR260" vm="9287">
        <v>220.17</v>
      </c>
      <c r="BS260" vm="9265">
        <v>45665</v>
      </c>
      <c r="BT260" vm="9288">
        <v>326.89999999999998</v>
      </c>
      <c r="BU260" vm="9265">
        <v>45665</v>
      </c>
      <c r="BV260" vm="9289">
        <v>30.62</v>
      </c>
      <c r="BW260" vm="9265">
        <v>45665</v>
      </c>
      <c r="BX260" vm="702">
        <v>57.98</v>
      </c>
      <c r="BZ260" vm="9265">
        <v>45665</v>
      </c>
      <c r="CA260" vm="9290">
        <v>542.14</v>
      </c>
      <c r="CB260" vm="9265">
        <v>45665</v>
      </c>
      <c r="CC260" vm="9291">
        <v>122.38</v>
      </c>
      <c r="CD260" vm="9265">
        <v>45665</v>
      </c>
      <c r="CE260" vm="8674">
        <v>111.08</v>
      </c>
      <c r="CF260" vm="9265">
        <v>45665</v>
      </c>
      <c r="CG260" vm="9292">
        <v>56.79</v>
      </c>
      <c r="CH260" vm="9265">
        <v>45665</v>
      </c>
      <c r="CI260" vm="9293">
        <v>194.46940000000001</v>
      </c>
    </row>
    <row r="261" spans="1:87">
      <c r="A261" vm="9294">
        <v>45667</v>
      </c>
      <c r="B261" vm="654">
        <v>21.92</v>
      </c>
      <c r="C261" vm="9294">
        <v>45667</v>
      </c>
      <c r="D261" vm="8533">
        <v>51.09</v>
      </c>
      <c r="E261" vm="9294">
        <v>45667</v>
      </c>
      <c r="F261" vm="9295">
        <v>22.55</v>
      </c>
      <c r="G261" vm="9294">
        <v>45667</v>
      </c>
      <c r="H261" vm="9296">
        <v>739.01</v>
      </c>
      <c r="I261" vm="9294">
        <v>45667</v>
      </c>
      <c r="J261" vm="9297">
        <v>140.85</v>
      </c>
      <c r="K261" vm="9294">
        <v>45667</v>
      </c>
      <c r="L261" vm="8359">
        <v>547.47</v>
      </c>
      <c r="M261" vm="9294">
        <v>45667</v>
      </c>
      <c r="N261" vm="3948">
        <v>51.5</v>
      </c>
      <c r="O261" vm="9294">
        <v>45667</v>
      </c>
      <c r="P261" vm="9298">
        <v>6.2712000000000003</v>
      </c>
      <c r="Q261" vm="9294">
        <v>45667</v>
      </c>
      <c r="R261" vm="4000">
        <v>189.98</v>
      </c>
      <c r="S261" vm="9294">
        <v>45667</v>
      </c>
      <c r="T261" vm="9299">
        <v>132.4</v>
      </c>
      <c r="U261" vm="9294">
        <v>45667</v>
      </c>
      <c r="V261" vm="9300">
        <v>408.57</v>
      </c>
      <c r="W261" vm="9294">
        <v>45667</v>
      </c>
      <c r="X261" vm="9301">
        <v>418.95</v>
      </c>
      <c r="Y261" vm="9294">
        <v>45667</v>
      </c>
      <c r="Z261" vm="9302">
        <v>66.150000000000006</v>
      </c>
      <c r="AA261" vm="9294">
        <v>45667</v>
      </c>
      <c r="AB261" vm="9303">
        <v>86.26</v>
      </c>
      <c r="AC261" vm="9294">
        <v>45667</v>
      </c>
      <c r="AD261" vm="6888">
        <v>86.53</v>
      </c>
      <c r="AE261" vm="9294">
        <v>45667</v>
      </c>
      <c r="AF261" vm="9304">
        <v>236.85</v>
      </c>
      <c r="AG261" vm="9294">
        <v>45667</v>
      </c>
      <c r="AH261" vm="9305">
        <v>67.38</v>
      </c>
      <c r="AI261" vm="9294">
        <v>45667</v>
      </c>
      <c r="AJ261" vm="1426">
        <v>48.01</v>
      </c>
      <c r="AK261" vm="9294">
        <v>45667</v>
      </c>
      <c r="AL261" vm="9306">
        <v>162.46</v>
      </c>
      <c r="AM261" vm="9294">
        <v>45667</v>
      </c>
      <c r="AN261" vm="3207">
        <v>14.68</v>
      </c>
      <c r="AO261" vm="9294">
        <v>45667</v>
      </c>
      <c r="AP261" vm="7253">
        <v>93.91</v>
      </c>
      <c r="AQ261" vm="9294">
        <v>45667</v>
      </c>
      <c r="AR261" vm="3707">
        <v>75.42</v>
      </c>
      <c r="AS261" vm="9294">
        <v>45667</v>
      </c>
      <c r="AT261" vm="9307">
        <v>112.31</v>
      </c>
      <c r="AU261" vm="9294">
        <v>45667</v>
      </c>
      <c r="AV261" vm="3014">
        <v>48.47</v>
      </c>
      <c r="AW261" vm="9294">
        <v>45667</v>
      </c>
      <c r="AX261" vm="2093">
        <v>39.770000000000003</v>
      </c>
      <c r="AY261" vm="9294">
        <v>45667</v>
      </c>
      <c r="AZ261" vm="6688">
        <v>84.56</v>
      </c>
      <c r="BA261" vm="9294">
        <v>45667</v>
      </c>
      <c r="BB261" vm="9308">
        <v>173.46</v>
      </c>
      <c r="BC261" vm="9294">
        <v>45667</v>
      </c>
      <c r="BD261" vm="9309">
        <v>73.45</v>
      </c>
      <c r="BE261" vm="9294">
        <v>45667</v>
      </c>
      <c r="BF261" vm="9310">
        <v>33.090000000000003</v>
      </c>
      <c r="BG261" vm="9294">
        <v>45667</v>
      </c>
      <c r="BH261" vm="9311">
        <v>248.21</v>
      </c>
      <c r="BI261" vm="9294">
        <v>45667</v>
      </c>
      <c r="BJ261" vm="9312">
        <v>45.11</v>
      </c>
      <c r="BK261" vm="9294">
        <v>45667</v>
      </c>
      <c r="BL261" vm="2452">
        <v>37.81</v>
      </c>
      <c r="BM261" vm="9294">
        <v>45667</v>
      </c>
      <c r="BN261" vm="9313">
        <v>106.31</v>
      </c>
      <c r="BO261" vm="9294">
        <v>45667</v>
      </c>
      <c r="BP261" vm="9314">
        <v>142.63999999999999</v>
      </c>
      <c r="BQ261" vm="9294">
        <v>45667</v>
      </c>
      <c r="BR261" vm="4045">
        <v>218.19</v>
      </c>
      <c r="BS261" vm="9294">
        <v>45667</v>
      </c>
      <c r="BT261" vm="9315">
        <v>317.85000000000002</v>
      </c>
      <c r="BU261" vm="9294">
        <v>45667</v>
      </c>
      <c r="BV261" vm="4397">
        <v>31</v>
      </c>
      <c r="BW261" vm="9294">
        <v>45667</v>
      </c>
      <c r="BX261" vm="7539">
        <v>56.13</v>
      </c>
      <c r="BZ261" vm="9294">
        <v>45667</v>
      </c>
      <c r="CA261" vm="9316">
        <v>533.89</v>
      </c>
      <c r="CB261" vm="9294">
        <v>45667</v>
      </c>
      <c r="CC261" vm="9317">
        <v>120.48</v>
      </c>
      <c r="CD261" vm="9294">
        <v>45667</v>
      </c>
      <c r="CE261" vm="2461">
        <v>109.14</v>
      </c>
      <c r="CF261" vm="9294">
        <v>45667</v>
      </c>
      <c r="CG261" vm="9318">
        <v>55.91</v>
      </c>
      <c r="CH261" vm="9294">
        <v>45667</v>
      </c>
      <c r="CI261" vm="9319">
        <v>191.41409999999999</v>
      </c>
    </row>
    <row r="262" spans="1:87">
      <c r="A262" vm="9320">
        <v>45670</v>
      </c>
      <c r="B262" vm="9321">
        <v>22.21</v>
      </c>
      <c r="C262" vm="9320">
        <v>45670</v>
      </c>
      <c r="D262" vm="4728">
        <v>52.12</v>
      </c>
      <c r="E262" vm="9320">
        <v>45670</v>
      </c>
      <c r="F262" vm="7808">
        <v>22.36</v>
      </c>
      <c r="G262" vm="9320">
        <v>45670</v>
      </c>
      <c r="H262" vm="9322">
        <v>727.41</v>
      </c>
      <c r="I262" vm="9320">
        <v>45670</v>
      </c>
      <c r="J262" vm="4653">
        <v>141.96</v>
      </c>
      <c r="K262" vm="9320">
        <v>45670</v>
      </c>
      <c r="L262" vm="9323">
        <v>539.75</v>
      </c>
      <c r="M262" vm="9320">
        <v>45670</v>
      </c>
      <c r="N262" vm="9324">
        <v>51</v>
      </c>
      <c r="O262" vm="9320">
        <v>45670</v>
      </c>
      <c r="P262" vm="9325">
        <v>6.5274999999999999</v>
      </c>
      <c r="Q262" vm="9320">
        <v>45670</v>
      </c>
      <c r="R262" vm="9326">
        <v>186.49</v>
      </c>
      <c r="S262" vm="9320">
        <v>45670</v>
      </c>
      <c r="T262" vm="9327">
        <v>134.02000000000001</v>
      </c>
      <c r="U262" vm="9320">
        <v>45670</v>
      </c>
      <c r="V262" vm="9328">
        <v>429.91</v>
      </c>
      <c r="W262" vm="9320">
        <v>45670</v>
      </c>
      <c r="X262" vm="9329">
        <v>417.19</v>
      </c>
      <c r="Y262" vm="9320">
        <v>45670</v>
      </c>
      <c r="Z262" vm="5497">
        <v>65.349999999999994</v>
      </c>
      <c r="AA262" vm="9320">
        <v>45670</v>
      </c>
      <c r="AB262" vm="6951">
        <v>84.62</v>
      </c>
      <c r="AC262" vm="9320">
        <v>45670</v>
      </c>
      <c r="AD262" vm="6126">
        <v>91.51</v>
      </c>
      <c r="AE262" vm="9320">
        <v>45670</v>
      </c>
      <c r="AF262" vm="5173">
        <v>234.4</v>
      </c>
      <c r="AG262" vm="9320">
        <v>45670</v>
      </c>
      <c r="AH262" vm="9330">
        <v>66.959999999999994</v>
      </c>
      <c r="AI262" vm="9320">
        <v>45670</v>
      </c>
      <c r="AJ262" vm="3734">
        <v>51.52</v>
      </c>
      <c r="AK262" vm="9320">
        <v>45670</v>
      </c>
      <c r="AL262" vm="9331">
        <v>162.43</v>
      </c>
      <c r="AM262" vm="9320">
        <v>45670</v>
      </c>
      <c r="AN262" vm="9332">
        <v>15.4</v>
      </c>
      <c r="AO262" vm="9320">
        <v>45670</v>
      </c>
      <c r="AP262" vm="1736">
        <v>94.45</v>
      </c>
      <c r="AQ262" vm="9320">
        <v>45670</v>
      </c>
      <c r="AR262" vm="9333">
        <v>76.11</v>
      </c>
      <c r="AS262" vm="9320">
        <v>45670</v>
      </c>
      <c r="AT262" vm="9334">
        <v>113.19</v>
      </c>
      <c r="AU262" vm="9320">
        <v>45670</v>
      </c>
      <c r="AV262" vm="5601">
        <v>51.2</v>
      </c>
      <c r="AW262" vm="9320">
        <v>45670</v>
      </c>
      <c r="AX262" vm="964">
        <v>40.53</v>
      </c>
      <c r="AY262" vm="9320">
        <v>45670</v>
      </c>
      <c r="AZ262" vm="9335">
        <v>83.73</v>
      </c>
      <c r="BA262" vm="9320">
        <v>45670</v>
      </c>
      <c r="BB262" vm="9336">
        <v>176.94</v>
      </c>
      <c r="BC262" vm="9320">
        <v>45670</v>
      </c>
      <c r="BD262" vm="7889">
        <v>75</v>
      </c>
      <c r="BE262" vm="9320">
        <v>45670</v>
      </c>
      <c r="BF262" vm="9337">
        <v>32.700000000000003</v>
      </c>
      <c r="BG262" vm="9320">
        <v>45670</v>
      </c>
      <c r="BH262" vm="9338">
        <v>245.74</v>
      </c>
      <c r="BI262" vm="9320">
        <v>45670</v>
      </c>
      <c r="BJ262" vm="498">
        <v>45.06</v>
      </c>
      <c r="BK262" vm="9320">
        <v>45670</v>
      </c>
      <c r="BL262" vm="437">
        <v>38.119999999999997</v>
      </c>
      <c r="BM262" vm="9320">
        <v>45670</v>
      </c>
      <c r="BN262" vm="7135">
        <v>107.48</v>
      </c>
      <c r="BO262" vm="9320">
        <v>45670</v>
      </c>
      <c r="BP262" vm="9339">
        <v>144.5</v>
      </c>
      <c r="BQ262" vm="9320">
        <v>45670</v>
      </c>
      <c r="BR262" vm="9340">
        <v>219.1</v>
      </c>
      <c r="BS262" vm="9320">
        <v>45670</v>
      </c>
      <c r="BT262" vm="9341">
        <v>319.07</v>
      </c>
      <c r="BU262" vm="9320">
        <v>45670</v>
      </c>
      <c r="BV262" vm="7166">
        <v>31.67</v>
      </c>
      <c r="BW262" vm="9320">
        <v>45670</v>
      </c>
      <c r="BX262" vm="9342">
        <v>56.43</v>
      </c>
      <c r="BZ262" vm="9320">
        <v>45670</v>
      </c>
      <c r="CA262" vm="9343">
        <v>534.58000000000004</v>
      </c>
      <c r="CB262" vm="9320">
        <v>45670</v>
      </c>
      <c r="CC262" vm="9344">
        <v>120.87</v>
      </c>
      <c r="CD262" vm="9320">
        <v>45670</v>
      </c>
      <c r="CE262" vm="9345">
        <v>109.32</v>
      </c>
      <c r="CF262" vm="9320">
        <v>45670</v>
      </c>
      <c r="CG262" vm="9346">
        <v>56.03</v>
      </c>
      <c r="CH262" vm="9320">
        <v>45670</v>
      </c>
      <c r="CI262" vm="9347">
        <v>191.18279999999999</v>
      </c>
    </row>
    <row r="263" spans="1:87">
      <c r="A263" vm="9348">
        <v>45671</v>
      </c>
      <c r="B263" vm="9349">
        <v>22.19</v>
      </c>
      <c r="C263" vm="9348">
        <v>45671</v>
      </c>
      <c r="D263" vm="9350">
        <v>51.19</v>
      </c>
      <c r="E263" vm="9348">
        <v>45671</v>
      </c>
      <c r="F263" vm="9295">
        <v>22.55</v>
      </c>
      <c r="G263" vm="9348">
        <v>45671</v>
      </c>
      <c r="H263" vm="9351">
        <v>736.29</v>
      </c>
      <c r="I263" vm="9348">
        <v>45671</v>
      </c>
      <c r="J263" vm="9352">
        <v>141.75</v>
      </c>
      <c r="K263" vm="9348">
        <v>45671</v>
      </c>
      <c r="L263" vm="9353">
        <v>538.88</v>
      </c>
      <c r="M263" vm="9348">
        <v>45671</v>
      </c>
      <c r="N263" vm="7945">
        <v>51.44</v>
      </c>
      <c r="O263" vm="9348">
        <v>45671</v>
      </c>
      <c r="P263" vm="9354">
        <v>6.5472000000000001</v>
      </c>
      <c r="Q263" vm="9348">
        <v>45671</v>
      </c>
      <c r="R263" vm="9355">
        <v>184.69</v>
      </c>
      <c r="S263" vm="9348">
        <v>45671</v>
      </c>
      <c r="T263" vm="9356">
        <v>134.05000000000001</v>
      </c>
      <c r="U263" vm="9348">
        <v>45671</v>
      </c>
      <c r="V263" vm="9357">
        <v>432.31</v>
      </c>
      <c r="W263" vm="9348">
        <v>45671</v>
      </c>
      <c r="X263" vm="9358">
        <v>415.67</v>
      </c>
      <c r="Y263" vm="9348">
        <v>45671</v>
      </c>
      <c r="Z263" vm="9359">
        <v>64.48</v>
      </c>
      <c r="AA263" vm="9348">
        <v>45671</v>
      </c>
      <c r="AB263" vm="6011">
        <v>81.180000000000007</v>
      </c>
      <c r="AC263" vm="9348">
        <v>45671</v>
      </c>
      <c r="AD263" vm="9360">
        <v>92.63</v>
      </c>
      <c r="AE263" vm="9348">
        <v>45671</v>
      </c>
      <c r="AF263" vm="1163">
        <v>233.28</v>
      </c>
      <c r="AG263" vm="9348">
        <v>45671</v>
      </c>
      <c r="AH263" vm="2379">
        <v>67.98</v>
      </c>
      <c r="AI263" vm="9348">
        <v>45671</v>
      </c>
      <c r="AJ263" vm="4661">
        <v>51.57</v>
      </c>
      <c r="AK263" vm="9348">
        <v>45671</v>
      </c>
      <c r="AL263" vm="9361">
        <v>163.41</v>
      </c>
      <c r="AM263" vm="9348">
        <v>45671</v>
      </c>
      <c r="AN263" vm="9362">
        <v>14.695</v>
      </c>
      <c r="AO263" vm="9348">
        <v>45671</v>
      </c>
      <c r="AP263" vm="9363">
        <v>95.44</v>
      </c>
      <c r="AQ263" vm="9348">
        <v>45671</v>
      </c>
      <c r="AR263" vm="1965">
        <v>75.94</v>
      </c>
      <c r="AS263" vm="9348">
        <v>45671</v>
      </c>
      <c r="AT263" vm="1039">
        <v>113.02</v>
      </c>
      <c r="AU263" vm="9348">
        <v>45671</v>
      </c>
      <c r="AV263" vm="558">
        <v>51.69</v>
      </c>
      <c r="AW263" vm="9348">
        <v>45671</v>
      </c>
      <c r="AX263" vm="4698">
        <v>41.17</v>
      </c>
      <c r="AY263" vm="9348">
        <v>45671</v>
      </c>
      <c r="AZ263" vm="9364">
        <v>85.72</v>
      </c>
      <c r="BA263" vm="9348">
        <v>45671</v>
      </c>
      <c r="BB263" vm="2315">
        <v>178.8</v>
      </c>
      <c r="BC263" vm="9348">
        <v>45671</v>
      </c>
      <c r="BD263" vm="876">
        <v>73.87</v>
      </c>
      <c r="BE263" vm="9348">
        <v>45671</v>
      </c>
      <c r="BF263" vm="9365">
        <v>32.08</v>
      </c>
      <c r="BG263" vm="9348">
        <v>45671</v>
      </c>
      <c r="BH263" vm="9366">
        <v>247.03</v>
      </c>
      <c r="BI263" vm="9348">
        <v>45671</v>
      </c>
      <c r="BJ263" vm="3938">
        <v>45.78</v>
      </c>
      <c r="BK263" vm="9348">
        <v>45671</v>
      </c>
      <c r="BL263" vm="3609">
        <v>38.28</v>
      </c>
      <c r="BM263" vm="9348">
        <v>45671</v>
      </c>
      <c r="BN263" vm="9367">
        <v>109.39</v>
      </c>
      <c r="BO263" vm="9348">
        <v>45671</v>
      </c>
      <c r="BP263" vm="9368">
        <v>144.94999999999999</v>
      </c>
      <c r="BQ263" vm="9348">
        <v>45671</v>
      </c>
      <c r="BR263" vm="9369">
        <v>218.5</v>
      </c>
      <c r="BS263" vm="9348">
        <v>45671</v>
      </c>
      <c r="BT263" vm="9370">
        <v>323.54000000000002</v>
      </c>
      <c r="BU263" vm="9348">
        <v>45671</v>
      </c>
      <c r="BV263" vm="9371">
        <v>31.96</v>
      </c>
      <c r="BW263" vm="9348">
        <v>45671</v>
      </c>
      <c r="BX263" vm="9372">
        <v>56.27</v>
      </c>
      <c r="BZ263" vm="9348">
        <v>45671</v>
      </c>
      <c r="CA263" vm="9373">
        <v>535.26</v>
      </c>
      <c r="CB263" vm="9348">
        <v>45671</v>
      </c>
      <c r="CC263" vm="9374">
        <v>121.28</v>
      </c>
      <c r="CD263" vm="9348">
        <v>45671</v>
      </c>
      <c r="CE263" vm="9375">
        <v>109.58</v>
      </c>
      <c r="CF263" vm="9348">
        <v>45671</v>
      </c>
      <c r="CG263" vm="817">
        <v>56</v>
      </c>
      <c r="CH263" vm="9348">
        <v>45671</v>
      </c>
      <c r="CI263" vm="9376">
        <v>191.58</v>
      </c>
    </row>
    <row r="264" spans="1:87">
      <c r="A264" vm="9377">
        <v>45672</v>
      </c>
      <c r="B264" vm="9378">
        <v>23.06</v>
      </c>
      <c r="C264" vm="9377">
        <v>45672</v>
      </c>
      <c r="D264" vm="9379">
        <v>51.14</v>
      </c>
      <c r="E264" vm="9377">
        <v>45672</v>
      </c>
      <c r="F264" vm="9380">
        <v>22.91</v>
      </c>
      <c r="G264" vm="9377">
        <v>45672</v>
      </c>
      <c r="H264" vm="9381">
        <v>726.3</v>
      </c>
      <c r="I264" vm="9377">
        <v>45672</v>
      </c>
      <c r="J264" vm="9382">
        <v>142.13</v>
      </c>
      <c r="K264" vm="9377">
        <v>45672</v>
      </c>
      <c r="L264" vm="9383">
        <v>580.11</v>
      </c>
      <c r="M264" vm="9377">
        <v>45672</v>
      </c>
      <c r="N264" vm="9384">
        <v>51.89</v>
      </c>
      <c r="O264" vm="9377">
        <v>45672</v>
      </c>
      <c r="P264" vm="9385">
        <v>6.8232999999999997</v>
      </c>
      <c r="Q264" vm="9377">
        <v>45672</v>
      </c>
      <c r="R264" vm="4036">
        <v>189.99</v>
      </c>
      <c r="S264" vm="9377">
        <v>45672</v>
      </c>
      <c r="T264" vm="9386">
        <v>130.68</v>
      </c>
      <c r="U264" vm="9377">
        <v>45672</v>
      </c>
      <c r="V264" vm="9387">
        <v>428.88</v>
      </c>
      <c r="W264" vm="9377">
        <v>45672</v>
      </c>
      <c r="X264" vm="9388">
        <v>426.31</v>
      </c>
      <c r="Y264" vm="9377">
        <v>45672</v>
      </c>
      <c r="Z264" vm="2007">
        <v>72.510000000000005</v>
      </c>
      <c r="AA264" vm="9377">
        <v>45672</v>
      </c>
      <c r="AB264" vm="9389">
        <v>82.92</v>
      </c>
      <c r="AC264" vm="9377">
        <v>45672</v>
      </c>
      <c r="AD264" vm="7650">
        <v>95.15</v>
      </c>
      <c r="AE264" vm="9377">
        <v>45672</v>
      </c>
      <c r="AF264" vm="9390">
        <v>237.87</v>
      </c>
      <c r="AG264" vm="9377">
        <v>45672</v>
      </c>
      <c r="AH264" vm="9391">
        <v>69.290000000000006</v>
      </c>
      <c r="AI264" vm="9377">
        <v>45672</v>
      </c>
      <c r="AJ264" vm="9392">
        <v>52.14</v>
      </c>
      <c r="AK264" vm="9377">
        <v>45672</v>
      </c>
      <c r="AL264" vm="9393">
        <v>165.71</v>
      </c>
      <c r="AM264" vm="9377">
        <v>45672</v>
      </c>
      <c r="AN264" vm="9394">
        <v>15.115</v>
      </c>
      <c r="AO264" vm="9377">
        <v>45672</v>
      </c>
      <c r="AP264" vm="9395">
        <v>99.77</v>
      </c>
      <c r="AQ264" vm="9377">
        <v>45672</v>
      </c>
      <c r="AR264" vm="9396">
        <v>82.04</v>
      </c>
      <c r="AS264" vm="9377">
        <v>45672</v>
      </c>
      <c r="AT264" vm="9397">
        <v>111.1</v>
      </c>
      <c r="AU264" vm="9377">
        <v>45672</v>
      </c>
      <c r="AV264" vm="9398">
        <v>52.04</v>
      </c>
      <c r="AW264" vm="9377">
        <v>45672</v>
      </c>
      <c r="AX264" vm="920">
        <v>41.87</v>
      </c>
      <c r="AY264" vm="9377">
        <v>45672</v>
      </c>
      <c r="AZ264" vm="9399">
        <v>88.79</v>
      </c>
      <c r="BA264" vm="9377">
        <v>45672</v>
      </c>
      <c r="BB264" vm="9400">
        <v>180.32</v>
      </c>
      <c r="BC264" vm="9377">
        <v>45672</v>
      </c>
      <c r="BD264" vm="6444">
        <v>74.52</v>
      </c>
      <c r="BE264" vm="9377">
        <v>45672</v>
      </c>
      <c r="BF264" vm="373">
        <v>32.799999999999997</v>
      </c>
      <c r="BG264" vm="9377">
        <v>45672</v>
      </c>
      <c r="BH264" vm="9401">
        <v>248.88</v>
      </c>
      <c r="BI264" vm="9377">
        <v>45672</v>
      </c>
      <c r="BJ264" vm="9402">
        <v>47.1</v>
      </c>
      <c r="BK264" vm="9377">
        <v>45672</v>
      </c>
      <c r="BL264" vm="53">
        <v>38.18</v>
      </c>
      <c r="BM264" vm="9377">
        <v>45672</v>
      </c>
      <c r="BN264" vm="9403">
        <v>111.23</v>
      </c>
      <c r="BO264" vm="9377">
        <v>45672</v>
      </c>
      <c r="BP264" vm="9404">
        <v>144.78</v>
      </c>
      <c r="BQ264" vm="9377">
        <v>45672</v>
      </c>
      <c r="BR264" vm="9405">
        <v>219.54</v>
      </c>
      <c r="BS264" vm="9377">
        <v>45672</v>
      </c>
      <c r="BT264" vm="9406">
        <v>321.16000000000003</v>
      </c>
      <c r="BU264" vm="9377">
        <v>45672</v>
      </c>
      <c r="BV264" vm="1740">
        <v>32.44</v>
      </c>
      <c r="BW264" vm="9377">
        <v>45672</v>
      </c>
      <c r="BX264" vm="8327">
        <v>57.6</v>
      </c>
      <c r="BZ264" vm="9377">
        <v>45672</v>
      </c>
      <c r="CA264" vm="9407">
        <v>545.04999999999995</v>
      </c>
      <c r="CB264" vm="9377">
        <v>45672</v>
      </c>
      <c r="CC264" vm="9233">
        <v>123.18</v>
      </c>
      <c r="CD264" vm="9377">
        <v>45672</v>
      </c>
      <c r="CE264" vm="8735">
        <v>111.69</v>
      </c>
      <c r="CF264" vm="9377">
        <v>45672</v>
      </c>
      <c r="CG264" vm="2566">
        <v>57.05</v>
      </c>
      <c r="CH264" vm="9377">
        <v>45672</v>
      </c>
      <c r="CI264" vm="9408">
        <v>195.04599999999999</v>
      </c>
    </row>
    <row r="265" spans="1:87">
      <c r="A265" vm="9409">
        <v>45673</v>
      </c>
      <c r="B265" vm="9410">
        <v>22.66</v>
      </c>
      <c r="C265" vm="9409">
        <v>45673</v>
      </c>
      <c r="D265" vm="4589">
        <v>51.01</v>
      </c>
      <c r="E265" vm="9409">
        <v>45673</v>
      </c>
      <c r="F265" vm="7941">
        <v>23.4</v>
      </c>
      <c r="G265" vm="9409">
        <v>45673</v>
      </c>
      <c r="H265" vm="9411">
        <v>750.28</v>
      </c>
      <c r="I265" vm="9409">
        <v>45673</v>
      </c>
      <c r="J265" vm="9412">
        <v>141.4</v>
      </c>
      <c r="K265" vm="9409">
        <v>45673</v>
      </c>
      <c r="L265" vm="9413">
        <v>584.08000000000004</v>
      </c>
      <c r="M265" vm="9409">
        <v>45673</v>
      </c>
      <c r="N265" vm="5252">
        <v>52.2</v>
      </c>
      <c r="O265" vm="9409">
        <v>45673</v>
      </c>
      <c r="P265" vm="9354">
        <v>6.5472000000000001</v>
      </c>
      <c r="Q265" vm="9409">
        <v>45673</v>
      </c>
      <c r="R265" vm="9414">
        <v>187.55</v>
      </c>
      <c r="S265" vm="9409">
        <v>45673</v>
      </c>
      <c r="T265" vm="7375">
        <v>144.16999999999999</v>
      </c>
      <c r="U265" vm="9409">
        <v>45673</v>
      </c>
      <c r="V265" vm="9415">
        <v>439.11</v>
      </c>
      <c r="W265" vm="9409">
        <v>45673</v>
      </c>
      <c r="X265" vm="9416">
        <v>424.58</v>
      </c>
      <c r="Y265" vm="9409">
        <v>45673</v>
      </c>
      <c r="Z265" vm="9417">
        <v>68.930000000000007</v>
      </c>
      <c r="AA265" vm="9409">
        <v>45673</v>
      </c>
      <c r="AB265" vm="9418">
        <v>83.07</v>
      </c>
      <c r="AC265" vm="9409">
        <v>45673</v>
      </c>
      <c r="AD265" vm="7080">
        <v>94.32</v>
      </c>
      <c r="AE265" vm="9409">
        <v>45673</v>
      </c>
      <c r="AF265" vm="9419">
        <v>228.26</v>
      </c>
      <c r="AG265" vm="9409">
        <v>45673</v>
      </c>
      <c r="AH265" vm="9420">
        <v>71.37</v>
      </c>
      <c r="AI265" vm="9409">
        <v>45673</v>
      </c>
      <c r="AJ265" vm="5883">
        <v>51.96</v>
      </c>
      <c r="AK265" vm="9409">
        <v>45673</v>
      </c>
      <c r="AL265" vm="633">
        <v>167.64</v>
      </c>
      <c r="AM265" vm="9409">
        <v>45673</v>
      </c>
      <c r="AN265" vm="178">
        <v>14.96</v>
      </c>
      <c r="AO265" vm="9409">
        <v>45673</v>
      </c>
      <c r="AP265" vm="8712">
        <v>100.49</v>
      </c>
      <c r="AQ265" vm="9409">
        <v>45673</v>
      </c>
      <c r="AR265" vm="9421">
        <v>82.25</v>
      </c>
      <c r="AS265" vm="9409">
        <v>45673</v>
      </c>
      <c r="AT265" vm="9422">
        <v>113.91</v>
      </c>
      <c r="AU265" vm="9409">
        <v>45673</v>
      </c>
      <c r="AV265" vm="3948">
        <v>51.5</v>
      </c>
      <c r="AW265" vm="9409">
        <v>45673</v>
      </c>
      <c r="AX265" vm="5328">
        <v>41.62</v>
      </c>
      <c r="AY265" vm="9409">
        <v>45673</v>
      </c>
      <c r="AZ265" vm="9423">
        <v>88.68</v>
      </c>
      <c r="BA265" vm="9409">
        <v>45673</v>
      </c>
      <c r="BB265" vm="9424">
        <v>190.07</v>
      </c>
      <c r="BC265" vm="9409">
        <v>45673</v>
      </c>
      <c r="BD265" vm="9425">
        <v>78.069999999999993</v>
      </c>
      <c r="BE265" vm="9409">
        <v>45673</v>
      </c>
      <c r="BF265" vm="9426">
        <v>33.44</v>
      </c>
      <c r="BG265" vm="9409">
        <v>45673</v>
      </c>
      <c r="BH265" vm="9427">
        <v>250.6</v>
      </c>
      <c r="BI265" vm="9409">
        <v>45673</v>
      </c>
      <c r="BJ265" vm="2767">
        <v>46.64</v>
      </c>
      <c r="BK265" vm="9409">
        <v>45673</v>
      </c>
      <c r="BL265" vm="9428">
        <v>38.340000000000003</v>
      </c>
      <c r="BM265" vm="9409">
        <v>45673</v>
      </c>
      <c r="BN265" vm="9429">
        <v>112.47</v>
      </c>
      <c r="BO265" vm="9409">
        <v>45673</v>
      </c>
      <c r="BP265" vm="9090">
        <v>146.54</v>
      </c>
      <c r="BQ265" vm="9409">
        <v>45673</v>
      </c>
      <c r="BR265" vm="9430">
        <v>222.69</v>
      </c>
      <c r="BS265" vm="9409">
        <v>45673</v>
      </c>
      <c r="BT265" vm="9431">
        <v>320</v>
      </c>
      <c r="BU265" vm="9409">
        <v>45673</v>
      </c>
      <c r="BV265" vm="9432">
        <v>32.520000000000003</v>
      </c>
      <c r="BW265" vm="9409">
        <v>45673</v>
      </c>
      <c r="BX265" vm="9201">
        <v>59.15</v>
      </c>
      <c r="BZ265" vm="9409">
        <v>45673</v>
      </c>
      <c r="CA265" vm="9433">
        <v>544.24</v>
      </c>
      <c r="CB265" vm="9409">
        <v>45673</v>
      </c>
      <c r="CC265" vm="9434">
        <v>123.37</v>
      </c>
      <c r="CD265" vm="9409">
        <v>45673</v>
      </c>
      <c r="CE265" vm="9435">
        <v>111.57</v>
      </c>
      <c r="CF265" vm="9409">
        <v>45673</v>
      </c>
      <c r="CG265" vm="8204">
        <v>56.83</v>
      </c>
      <c r="CH265" vm="9409">
        <v>45673</v>
      </c>
      <c r="CI265" vm="9436">
        <v>194.89</v>
      </c>
    </row>
    <row r="266" spans="1:87">
      <c r="A266" vm="9437">
        <v>45674</v>
      </c>
      <c r="B266" vm="9438">
        <v>22.78</v>
      </c>
      <c r="C266" vm="9437">
        <v>45674</v>
      </c>
      <c r="D266" vm="9439">
        <v>51.29</v>
      </c>
      <c r="E266" vm="9437">
        <v>45674</v>
      </c>
      <c r="F266" vm="9440">
        <v>24.28</v>
      </c>
      <c r="G266" vm="9437">
        <v>45674</v>
      </c>
      <c r="H266" vm="9441">
        <v>756.33</v>
      </c>
      <c r="I266" vm="9437">
        <v>45674</v>
      </c>
      <c r="J266" vm="9442">
        <v>142</v>
      </c>
      <c r="K266" vm="9437">
        <v>45674</v>
      </c>
      <c r="L266" vm="9443">
        <v>592.64</v>
      </c>
      <c r="M266" vm="9437">
        <v>45674</v>
      </c>
      <c r="N266" vm="1669">
        <v>53.11</v>
      </c>
      <c r="O266" vm="9437">
        <v>45674</v>
      </c>
      <c r="P266" vm="9444">
        <v>6.6261000000000001</v>
      </c>
      <c r="Q266" vm="9437">
        <v>45674</v>
      </c>
      <c r="R266" vm="9445">
        <v>187.58</v>
      </c>
      <c r="S266" vm="9437">
        <v>45674</v>
      </c>
      <c r="T266" vm="5135">
        <v>142.08000000000001</v>
      </c>
      <c r="U266" vm="9437">
        <v>45674</v>
      </c>
      <c r="V266" vm="9446">
        <v>455.44</v>
      </c>
      <c r="W266" vm="9437">
        <v>45674</v>
      </c>
      <c r="X266" vm="9447">
        <v>429.03</v>
      </c>
      <c r="Y266" vm="9437">
        <v>45674</v>
      </c>
      <c r="Z266" vm="7889">
        <v>75</v>
      </c>
      <c r="AA266" vm="9437">
        <v>45674</v>
      </c>
      <c r="AB266" vm="9448">
        <v>78.69</v>
      </c>
      <c r="AC266" vm="9437">
        <v>45674</v>
      </c>
      <c r="AD266" vm="3428">
        <v>97.49</v>
      </c>
      <c r="AE266" vm="9437">
        <v>45674</v>
      </c>
      <c r="AF266" vm="9449">
        <v>229.98</v>
      </c>
      <c r="AG266" vm="9437">
        <v>45674</v>
      </c>
      <c r="AH266" vm="9450">
        <v>70.760000000000005</v>
      </c>
      <c r="AI266" vm="9437">
        <v>45674</v>
      </c>
      <c r="AJ266" vm="3421">
        <v>52.62</v>
      </c>
      <c r="AK266" vm="9437">
        <v>45674</v>
      </c>
      <c r="AL266" vm="1237">
        <v>170.79</v>
      </c>
      <c r="AM266" vm="9437">
        <v>45674</v>
      </c>
      <c r="AN266" vm="4782">
        <v>15.04</v>
      </c>
      <c r="AO266" vm="9437">
        <v>45674</v>
      </c>
      <c r="AP266" vm="9451">
        <v>97.63</v>
      </c>
      <c r="AQ266" vm="9437">
        <v>45674</v>
      </c>
      <c r="AR266" vm="6509">
        <v>83.29</v>
      </c>
      <c r="AS266" vm="9437">
        <v>45674</v>
      </c>
      <c r="AT266" vm="837">
        <v>113.48</v>
      </c>
      <c r="AU266" vm="9437">
        <v>45674</v>
      </c>
      <c r="AV266" vm="9452">
        <v>51.62</v>
      </c>
      <c r="AW266" vm="9437">
        <v>45674</v>
      </c>
      <c r="AX266" vm="2535">
        <v>42.28</v>
      </c>
      <c r="AY266" vm="9437">
        <v>45674</v>
      </c>
      <c r="AZ266" vm="9453">
        <v>90.185000000000002</v>
      </c>
      <c r="BA266" vm="9437">
        <v>45674</v>
      </c>
      <c r="BB266" vm="9454">
        <v>190.39</v>
      </c>
      <c r="BC266" vm="9437">
        <v>45674</v>
      </c>
      <c r="BD266" vm="9455">
        <v>77.86</v>
      </c>
      <c r="BE266" vm="9437">
        <v>45674</v>
      </c>
      <c r="BF266" vm="759">
        <v>33.43</v>
      </c>
      <c r="BG266" vm="9437">
        <v>45674</v>
      </c>
      <c r="BH266" vm="9456">
        <v>249.27</v>
      </c>
      <c r="BI266" vm="9437">
        <v>45674</v>
      </c>
      <c r="BJ266" vm="9457">
        <v>46.53</v>
      </c>
      <c r="BK266" vm="9437">
        <v>45674</v>
      </c>
      <c r="BL266" vm="6651">
        <v>38.78</v>
      </c>
      <c r="BM266" vm="9437">
        <v>45674</v>
      </c>
      <c r="BN266" vm="8900">
        <v>111.93</v>
      </c>
      <c r="BO266" vm="9437">
        <v>45674</v>
      </c>
      <c r="BP266" vm="9458">
        <v>148.25</v>
      </c>
      <c r="BQ266" vm="9437">
        <v>45674</v>
      </c>
      <c r="BR266" vm="5395">
        <v>222.58</v>
      </c>
      <c r="BS266" vm="9437">
        <v>45674</v>
      </c>
      <c r="BT266" vm="9459">
        <v>324.56</v>
      </c>
      <c r="BU266" vm="9437">
        <v>45674</v>
      </c>
      <c r="BV266" vm="9460">
        <v>32.4285</v>
      </c>
      <c r="BW266" vm="9437">
        <v>45674</v>
      </c>
      <c r="BX266" vm="9461">
        <v>59.53</v>
      </c>
      <c r="BZ266" vm="9437">
        <v>45674</v>
      </c>
      <c r="CA266" vm="9462">
        <v>549.46</v>
      </c>
      <c r="CB266" vm="9437">
        <v>45674</v>
      </c>
      <c r="CC266" vm="9463">
        <v>124.42</v>
      </c>
      <c r="CD266" vm="9437">
        <v>45674</v>
      </c>
      <c r="CE266" vm="9464">
        <v>112.79</v>
      </c>
      <c r="CF266" vm="9437">
        <v>45674</v>
      </c>
      <c r="CG266" vm="3527">
        <v>57.4</v>
      </c>
      <c r="CH266" vm="9437">
        <v>45674</v>
      </c>
      <c r="CI266" vm="9465">
        <v>196.52</v>
      </c>
    </row>
    <row r="267" spans="1:87">
      <c r="A267" vm="9466">
        <v>45678</v>
      </c>
      <c r="B267" vm="2318">
        <v>22.92</v>
      </c>
      <c r="C267" vm="9466">
        <v>45678</v>
      </c>
      <c r="D267" vm="4515">
        <v>51.22</v>
      </c>
      <c r="E267" vm="9466">
        <v>45678</v>
      </c>
      <c r="F267" vm="9467">
        <v>24.5</v>
      </c>
      <c r="G267" vm="9466">
        <v>45678</v>
      </c>
      <c r="H267" vm="9468">
        <v>763</v>
      </c>
      <c r="I267" vm="9466">
        <v>45678</v>
      </c>
      <c r="J267" vm="9469">
        <v>143.28</v>
      </c>
      <c r="K267" vm="9466">
        <v>45678</v>
      </c>
      <c r="L267" vm="9470">
        <v>604.12</v>
      </c>
      <c r="M267" vm="9466">
        <v>45678</v>
      </c>
      <c r="N267" vm="9471">
        <v>54.9</v>
      </c>
      <c r="O267" vm="9466">
        <v>45678</v>
      </c>
      <c r="P267" vm="9472">
        <v>6.4683999999999999</v>
      </c>
      <c r="Q267" vm="9466">
        <v>45678</v>
      </c>
      <c r="R267" vm="9473">
        <v>191.81</v>
      </c>
      <c r="S267" vm="9466">
        <v>45678</v>
      </c>
      <c r="T267" vm="9474">
        <v>146.35</v>
      </c>
      <c r="U267" vm="9466">
        <v>45678</v>
      </c>
      <c r="V267" vm="9475">
        <v>463.15</v>
      </c>
      <c r="W267" vm="9466">
        <v>45678</v>
      </c>
      <c r="X267" vm="9476">
        <v>428.5</v>
      </c>
      <c r="Y267" vm="9466">
        <v>45678</v>
      </c>
      <c r="Z267" vm="1446">
        <v>77.150000000000006</v>
      </c>
      <c r="AA267" vm="9466">
        <v>45678</v>
      </c>
      <c r="AB267" vm="9477">
        <v>81.03</v>
      </c>
      <c r="AC267" vm="9466">
        <v>45678</v>
      </c>
      <c r="AD267" vm="9478">
        <v>94.05</v>
      </c>
      <c r="AE267" vm="9466">
        <v>45678</v>
      </c>
      <c r="AF267" vm="9479">
        <v>222.64</v>
      </c>
      <c r="AG267" vm="9466">
        <v>45678</v>
      </c>
      <c r="AH267" vm="9480">
        <v>70.849999999999994</v>
      </c>
      <c r="AI267" vm="9466">
        <v>45678</v>
      </c>
      <c r="AJ267" vm="9481">
        <v>53.15</v>
      </c>
      <c r="AK267" vm="9466">
        <v>45678</v>
      </c>
      <c r="AL267" vm="9482">
        <v>173.53</v>
      </c>
      <c r="AM267" vm="9466">
        <v>45678</v>
      </c>
      <c r="AN267" vm="9483">
        <v>18.420000000000002</v>
      </c>
      <c r="AO267" vm="9466">
        <v>45678</v>
      </c>
      <c r="AP267" vm="9484">
        <v>99</v>
      </c>
      <c r="AQ267" vm="9466">
        <v>45678</v>
      </c>
      <c r="AR267" vm="9485">
        <v>84.93</v>
      </c>
      <c r="AS267" vm="9466">
        <v>45678</v>
      </c>
      <c r="AT267" vm="9486">
        <v>116.79</v>
      </c>
      <c r="AU267" vm="9466">
        <v>45678</v>
      </c>
      <c r="AV267" vm="9439">
        <v>51.29</v>
      </c>
      <c r="AW267" vm="9466">
        <v>45678</v>
      </c>
      <c r="AX267" vm="3227">
        <v>42.2</v>
      </c>
      <c r="AY267" vm="9466">
        <v>45678</v>
      </c>
      <c r="AZ267" vm="9487">
        <v>90.3</v>
      </c>
      <c r="BA267" vm="9466">
        <v>45678</v>
      </c>
      <c r="BB267" vm="1532">
        <v>189.93</v>
      </c>
      <c r="BC267" vm="9466">
        <v>45678</v>
      </c>
      <c r="BD267" vm="9488">
        <v>78.819999999999993</v>
      </c>
      <c r="BE267" vm="9466">
        <v>45678</v>
      </c>
      <c r="BF267" vm="4016">
        <v>33.78</v>
      </c>
      <c r="BG267" vm="9466">
        <v>45678</v>
      </c>
      <c r="BH267" vm="9489">
        <v>253.13</v>
      </c>
      <c r="BI267" vm="9466">
        <v>45678</v>
      </c>
      <c r="BJ267" vm="2152">
        <v>46.66</v>
      </c>
      <c r="BK267" vm="9466">
        <v>45678</v>
      </c>
      <c r="BL267" vm="9490">
        <v>39.020000000000003</v>
      </c>
      <c r="BM267" vm="9466">
        <v>45678</v>
      </c>
      <c r="BN267" vm="9491">
        <v>111.99</v>
      </c>
      <c r="BO267" vm="9466">
        <v>45678</v>
      </c>
      <c r="BP267" vm="2770">
        <v>148.55000000000001</v>
      </c>
      <c r="BQ267" vm="9466">
        <v>45678</v>
      </c>
      <c r="BR267" vm="9492">
        <v>225.07</v>
      </c>
      <c r="BS267" vm="9466">
        <v>45678</v>
      </c>
      <c r="BT267" vm="9493">
        <v>326.83999999999997</v>
      </c>
      <c r="BU267" vm="9466">
        <v>45678</v>
      </c>
      <c r="BV267" vm="1463">
        <v>32.01</v>
      </c>
      <c r="BW267" vm="9466">
        <v>45678</v>
      </c>
      <c r="BX267" vm="3509">
        <v>61.59</v>
      </c>
      <c r="BZ267" vm="9466">
        <v>45678</v>
      </c>
      <c r="CA267" vm="9494">
        <v>554.46</v>
      </c>
      <c r="CB267" vm="9466">
        <v>45678</v>
      </c>
      <c r="CC267" vm="9495">
        <v>125.64</v>
      </c>
      <c r="CD267" vm="9466">
        <v>45678</v>
      </c>
      <c r="CE267" vm="9496">
        <v>114.08</v>
      </c>
      <c r="CF267" vm="9466">
        <v>45678</v>
      </c>
      <c r="CG267" vm="6156">
        <v>57.74</v>
      </c>
      <c r="CH267" vm="9466">
        <v>45678</v>
      </c>
      <c r="CI267" vm="9497">
        <v>198.8348</v>
      </c>
    </row>
    <row r="268" spans="1:87">
      <c r="A268" vm="9498">
        <v>45679</v>
      </c>
      <c r="B268" vm="9499">
        <v>22.87</v>
      </c>
      <c r="C268" vm="9498">
        <v>45679</v>
      </c>
      <c r="D268" vm="709">
        <v>50.52</v>
      </c>
      <c r="E268" vm="9498">
        <v>45679</v>
      </c>
      <c r="F268" vm="9500">
        <v>25.53</v>
      </c>
      <c r="G268" vm="9498">
        <v>45679</v>
      </c>
      <c r="H268" vm="9501">
        <v>766.71</v>
      </c>
      <c r="I268" vm="9498">
        <v>45679</v>
      </c>
      <c r="J268" vm="9502">
        <v>142.35</v>
      </c>
      <c r="K268" vm="9498">
        <v>45679</v>
      </c>
      <c r="L268" vm="9503">
        <v>610.45000000000005</v>
      </c>
      <c r="M268" vm="9498">
        <v>45679</v>
      </c>
      <c r="N268" vm="794">
        <v>55.9</v>
      </c>
      <c r="O268" vm="9498">
        <v>45679</v>
      </c>
      <c r="P268" vm="9504">
        <v>6.5571000000000002</v>
      </c>
      <c r="Q268" vm="9498">
        <v>45679</v>
      </c>
      <c r="R268" vm="6865">
        <v>192.93</v>
      </c>
      <c r="S268" vm="9498">
        <v>45679</v>
      </c>
      <c r="T268" vm="9505">
        <v>148.05000000000001</v>
      </c>
      <c r="U268" vm="9498">
        <v>45679</v>
      </c>
      <c r="V268" vm="9506">
        <v>459.75</v>
      </c>
      <c r="W268" vm="9498">
        <v>45679</v>
      </c>
      <c r="X268" vm="9507">
        <v>446.2</v>
      </c>
      <c r="Y268" vm="9498">
        <v>45679</v>
      </c>
      <c r="Z268" vm="9508">
        <v>75.995000000000005</v>
      </c>
      <c r="AA268" vm="9498">
        <v>45679</v>
      </c>
      <c r="AB268" vm="9509">
        <v>80.569999999999993</v>
      </c>
      <c r="AC268" vm="9498">
        <v>45679</v>
      </c>
      <c r="AD268" vm="6370">
        <v>90.25</v>
      </c>
      <c r="AE268" vm="9498">
        <v>45679</v>
      </c>
      <c r="AF268" vm="5184">
        <v>223.83</v>
      </c>
      <c r="AG268" vm="9498">
        <v>45679</v>
      </c>
      <c r="AH268" vm="9510">
        <v>68.489999999999995</v>
      </c>
      <c r="AI268" vm="9498">
        <v>45679</v>
      </c>
      <c r="AJ268" vm="8242">
        <v>52.99</v>
      </c>
      <c r="AK268" vm="9498">
        <v>45679</v>
      </c>
      <c r="AL268" vm="9511">
        <v>177.49</v>
      </c>
      <c r="AM268" vm="9498">
        <v>45679</v>
      </c>
      <c r="AN268" vm="9512">
        <v>17.920000000000002</v>
      </c>
      <c r="AO268" vm="9498">
        <v>45679</v>
      </c>
      <c r="AP268" vm="9513">
        <v>97.17</v>
      </c>
      <c r="AQ268" vm="9498">
        <v>45679</v>
      </c>
      <c r="AR268" vm="5285">
        <v>84.33</v>
      </c>
      <c r="AS268" vm="9498">
        <v>45679</v>
      </c>
      <c r="AT268" vm="9514">
        <v>117.78</v>
      </c>
      <c r="AU268" vm="9498">
        <v>45679</v>
      </c>
      <c r="AV268" vm="9515">
        <v>52.59</v>
      </c>
      <c r="AW268" vm="9498">
        <v>45679</v>
      </c>
      <c r="AX268" vm="6398">
        <v>41.58</v>
      </c>
      <c r="AY268" vm="9498">
        <v>45679</v>
      </c>
      <c r="AZ268" vm="9516">
        <v>91.3</v>
      </c>
      <c r="BA268" vm="9498">
        <v>45679</v>
      </c>
      <c r="BB268" vm="9517">
        <v>185.29</v>
      </c>
      <c r="BC268" vm="9498">
        <v>45679</v>
      </c>
      <c r="BD268" vm="9518">
        <v>79.7</v>
      </c>
      <c r="BE268" vm="9498">
        <v>45679</v>
      </c>
      <c r="BF268" vm="759">
        <v>33.43</v>
      </c>
      <c r="BG268" vm="9498">
        <v>45679</v>
      </c>
      <c r="BH268" vm="9519">
        <v>254.43</v>
      </c>
      <c r="BI268" vm="9498">
        <v>45679</v>
      </c>
      <c r="BJ268" vm="3712">
        <v>45.79</v>
      </c>
      <c r="BK268" vm="9498">
        <v>45679</v>
      </c>
      <c r="BL268" vm="9520">
        <v>38.950000000000003</v>
      </c>
      <c r="BM268" vm="9498">
        <v>45679</v>
      </c>
      <c r="BN268" vm="6298">
        <v>111.56</v>
      </c>
      <c r="BO268" vm="9498">
        <v>45679</v>
      </c>
      <c r="BP268" vm="9521">
        <v>148.09</v>
      </c>
      <c r="BQ268" vm="9498">
        <v>45679</v>
      </c>
      <c r="BR268" vm="9522">
        <v>223.09</v>
      </c>
      <c r="BS268" vm="9498">
        <v>45679</v>
      </c>
      <c r="BT268" vm="9523">
        <v>332.62</v>
      </c>
      <c r="BU268" vm="9498">
        <v>45679</v>
      </c>
      <c r="BV268" vm="6275">
        <v>31.69</v>
      </c>
      <c r="BW268" vm="9498">
        <v>45679</v>
      </c>
      <c r="BX268" vm="4980">
        <v>60.05</v>
      </c>
      <c r="BZ268" vm="9498">
        <v>45679</v>
      </c>
      <c r="CA268" vm="9524">
        <v>557.61</v>
      </c>
      <c r="CB268" vm="9498">
        <v>45679</v>
      </c>
      <c r="CC268" vm="9525">
        <v>126.08</v>
      </c>
      <c r="CD268" vm="9498">
        <v>45679</v>
      </c>
      <c r="CE268" vm="9526">
        <v>115.14</v>
      </c>
      <c r="CF268" vm="9498">
        <v>45679</v>
      </c>
      <c r="CG268" vm="9527">
        <v>58.1</v>
      </c>
      <c r="CH268" vm="9498">
        <v>45679</v>
      </c>
      <c r="CI268" vm="9528">
        <v>199.6344</v>
      </c>
    </row>
    <row r="269" spans="1:87">
      <c r="A269" vm="9529">
        <v>45680</v>
      </c>
      <c r="B269" vm="9530">
        <v>22.51</v>
      </c>
      <c r="C269" vm="9529">
        <v>45680</v>
      </c>
      <c r="D269" vm="9531">
        <v>50.66</v>
      </c>
      <c r="E269" vm="9529">
        <v>45680</v>
      </c>
      <c r="F269" vm="9532">
        <v>26.03</v>
      </c>
      <c r="G269" vm="9529">
        <v>45680</v>
      </c>
      <c r="H269" vm="9533">
        <v>746.24</v>
      </c>
      <c r="I269" vm="9529">
        <v>45680</v>
      </c>
      <c r="J269" vm="9534">
        <v>118.58</v>
      </c>
      <c r="K269" vm="9529">
        <v>45680</v>
      </c>
      <c r="L269" vm="9535">
        <v>608.66</v>
      </c>
      <c r="M269" vm="9529">
        <v>45680</v>
      </c>
      <c r="N269" vm="2650">
        <v>56.77</v>
      </c>
      <c r="O269" vm="9529">
        <v>45680</v>
      </c>
      <c r="P269" vm="9536">
        <v>6.5373999999999999</v>
      </c>
      <c r="Q269" vm="9529">
        <v>45680</v>
      </c>
      <c r="R269" vm="9537">
        <v>192.7</v>
      </c>
      <c r="S269" vm="9529">
        <v>45680</v>
      </c>
      <c r="T269" vm="9538">
        <v>150.75</v>
      </c>
      <c r="U269" vm="9529">
        <v>45680</v>
      </c>
      <c r="V269" vm="3503">
        <v>474.72</v>
      </c>
      <c r="W269" vm="9529">
        <v>45680</v>
      </c>
      <c r="X269" vm="9539">
        <v>446.71</v>
      </c>
      <c r="Y269" vm="9529">
        <v>45680</v>
      </c>
      <c r="Z269" vm="7590">
        <v>75.91</v>
      </c>
      <c r="AA269" vm="9529">
        <v>45680</v>
      </c>
      <c r="AB269" vm="9540">
        <v>81.099999999999994</v>
      </c>
      <c r="AC269" vm="9529">
        <v>45680</v>
      </c>
      <c r="AD269" vm="9541">
        <v>89.8</v>
      </c>
      <c r="AE269" vm="9529">
        <v>45680</v>
      </c>
      <c r="AF269" vm="3827">
        <v>223.66</v>
      </c>
      <c r="AG269" vm="9529">
        <v>45680</v>
      </c>
      <c r="AH269" vm="9542">
        <v>69.23</v>
      </c>
      <c r="AI269" vm="9529">
        <v>45680</v>
      </c>
      <c r="AJ269" vm="9543">
        <v>53.82</v>
      </c>
      <c r="AK269" vm="9529">
        <v>45680</v>
      </c>
      <c r="AL269" vm="9544">
        <v>174.94</v>
      </c>
      <c r="AM269" vm="9529">
        <v>45680</v>
      </c>
      <c r="AN269" vm="1352">
        <v>17.78</v>
      </c>
      <c r="AO269" vm="9529">
        <v>45680</v>
      </c>
      <c r="AP269" vm="9545">
        <v>97.54</v>
      </c>
      <c r="AQ269" vm="9529">
        <v>45680</v>
      </c>
      <c r="AR269" vm="9222">
        <v>84.73</v>
      </c>
      <c r="AS269" vm="9529">
        <v>45680</v>
      </c>
      <c r="AT269" vm="8178">
        <v>123.22</v>
      </c>
      <c r="AU269" vm="9529">
        <v>45680</v>
      </c>
      <c r="AV269" vm="9546">
        <v>53.84</v>
      </c>
      <c r="AW269" vm="9529">
        <v>45680</v>
      </c>
      <c r="AX269" vm="4373">
        <v>41.29</v>
      </c>
      <c r="AY269" vm="9529">
        <v>45680</v>
      </c>
      <c r="AZ269" vm="9547">
        <v>90.92</v>
      </c>
      <c r="BA269" vm="9529">
        <v>45680</v>
      </c>
      <c r="BB269" vm="9548">
        <v>186.39</v>
      </c>
      <c r="BC269" vm="9529">
        <v>45680</v>
      </c>
      <c r="BD269" vm="9549">
        <v>80.11</v>
      </c>
      <c r="BE269" vm="9529">
        <v>45680</v>
      </c>
      <c r="BF269" vm="9550">
        <v>34.049999999999997</v>
      </c>
      <c r="BG269" vm="9529">
        <v>45680</v>
      </c>
      <c r="BH269" vm="9551">
        <v>254.07</v>
      </c>
      <c r="BI269" vm="9529">
        <v>45680</v>
      </c>
      <c r="BJ269" vm="9552">
        <v>46.39</v>
      </c>
      <c r="BK269" vm="9529">
        <v>45680</v>
      </c>
      <c r="BL269" vm="9553">
        <v>39.18</v>
      </c>
      <c r="BM269" vm="9529">
        <v>45680</v>
      </c>
      <c r="BN269" vm="9554">
        <v>110.89</v>
      </c>
      <c r="BO269" vm="9529">
        <v>45680</v>
      </c>
      <c r="BP269" vm="9555">
        <v>148.62</v>
      </c>
      <c r="BQ269" vm="9529">
        <v>45680</v>
      </c>
      <c r="BR269" vm="9556">
        <v>225.66</v>
      </c>
      <c r="BS269" vm="9529">
        <v>45680</v>
      </c>
      <c r="BT269" vm="9557">
        <v>334.66</v>
      </c>
      <c r="BU269" vm="9529">
        <v>45680</v>
      </c>
      <c r="BV269" vm="9558">
        <v>31.86</v>
      </c>
      <c r="BW269" vm="9529">
        <v>45680</v>
      </c>
      <c r="BX269" vm="5014">
        <v>60.71</v>
      </c>
      <c r="BZ269" vm="9529">
        <v>45680</v>
      </c>
      <c r="CA269" vm="9559">
        <v>560.70000000000005</v>
      </c>
      <c r="CB269" vm="9529">
        <v>45680</v>
      </c>
      <c r="CC269" vm="9560">
        <v>126.36</v>
      </c>
      <c r="CD269" vm="9529">
        <v>45680</v>
      </c>
      <c r="CE269" vm="9561">
        <v>115.66</v>
      </c>
      <c r="CF269" vm="9529">
        <v>45680</v>
      </c>
      <c r="CG269" vm="3363">
        <v>58.37</v>
      </c>
      <c r="CH269" vm="9529">
        <v>45680</v>
      </c>
      <c r="CI269" vm="9562">
        <v>200.33150000000001</v>
      </c>
    </row>
    <row r="270" spans="1:87">
      <c r="A270" vm="9563">
        <v>45681</v>
      </c>
      <c r="B270" vm="9295">
        <v>22.55</v>
      </c>
      <c r="C270" vm="9563">
        <v>45681</v>
      </c>
      <c r="D270" vm="5784">
        <v>50.51</v>
      </c>
      <c r="E270" vm="9563">
        <v>45681</v>
      </c>
      <c r="F270" vm="9564">
        <v>26.68</v>
      </c>
      <c r="G270" vm="9563">
        <v>45681</v>
      </c>
      <c r="H270" vm="9565">
        <v>732.25</v>
      </c>
      <c r="I270" vm="9563">
        <v>45681</v>
      </c>
      <c r="J270" vm="9566">
        <v>116.56</v>
      </c>
      <c r="K270" vm="9563">
        <v>45681</v>
      </c>
      <c r="L270" vm="9567">
        <v>584.04999999999995</v>
      </c>
      <c r="M270" vm="9563">
        <v>45681</v>
      </c>
      <c r="N270" vm="9568">
        <v>56.65</v>
      </c>
      <c r="O270" vm="9563">
        <v>45681</v>
      </c>
      <c r="P270" vm="9569">
        <v>6.6063999999999998</v>
      </c>
      <c r="Q270" vm="9563">
        <v>45681</v>
      </c>
      <c r="R270" vm="9570">
        <v>193.47</v>
      </c>
      <c r="S270" vm="9563">
        <v>45681</v>
      </c>
      <c r="T270" vm="9571">
        <v>154.35</v>
      </c>
      <c r="U270" vm="9563">
        <v>45681</v>
      </c>
      <c r="V270" vm="3687">
        <v>478.77</v>
      </c>
      <c r="W270" vm="9563">
        <v>45681</v>
      </c>
      <c r="X270" vm="9572">
        <v>444.06</v>
      </c>
      <c r="Y270" vm="9563">
        <v>45681</v>
      </c>
      <c r="Z270" vm="2957">
        <v>73.02</v>
      </c>
      <c r="AA270" vm="9563">
        <v>45681</v>
      </c>
      <c r="AB270" vm="9573">
        <v>87.97</v>
      </c>
      <c r="AC270" vm="9563">
        <v>45681</v>
      </c>
      <c r="AD270" vm="9574">
        <v>88.76</v>
      </c>
      <c r="AE270" vm="9563">
        <v>45681</v>
      </c>
      <c r="AF270" vm="9575">
        <v>222.78</v>
      </c>
      <c r="AG270" vm="9563">
        <v>45681</v>
      </c>
      <c r="AH270" vm="3834">
        <v>72.83</v>
      </c>
      <c r="AI270" vm="9563">
        <v>45681</v>
      </c>
      <c r="AJ270" vm="9576">
        <v>54.55</v>
      </c>
      <c r="AK270" vm="9563">
        <v>45681</v>
      </c>
      <c r="AL270" vm="9577">
        <v>174.12</v>
      </c>
      <c r="AM270" vm="9563">
        <v>45681</v>
      </c>
      <c r="AN270" vm="9578">
        <v>17.850000000000001</v>
      </c>
      <c r="AO270" vm="9563">
        <v>45681</v>
      </c>
      <c r="AP270" vm="8286">
        <v>99.06</v>
      </c>
      <c r="AQ270" vm="9563">
        <v>45681</v>
      </c>
      <c r="AR270" vm="9579">
        <v>85.79</v>
      </c>
      <c r="AS270" vm="9563">
        <v>45681</v>
      </c>
      <c r="AT270" vm="9580">
        <v>125.03</v>
      </c>
      <c r="AU270" vm="9563">
        <v>45681</v>
      </c>
      <c r="AV270" vm="3342">
        <v>52.77</v>
      </c>
      <c r="AW270" vm="9563">
        <v>45681</v>
      </c>
      <c r="AX270" vm="6237">
        <v>41.49</v>
      </c>
      <c r="AY270" vm="9563">
        <v>45681</v>
      </c>
      <c r="AZ270" vm="9581">
        <v>90.02</v>
      </c>
      <c r="BA270" vm="9563">
        <v>45681</v>
      </c>
      <c r="BB270" vm="9582">
        <v>185.08</v>
      </c>
      <c r="BC270" vm="9563">
        <v>45681</v>
      </c>
      <c r="BD270" vm="9583">
        <v>82.48</v>
      </c>
      <c r="BE270" vm="9563">
        <v>45681</v>
      </c>
      <c r="BF270" vm="9584">
        <v>34.270000000000003</v>
      </c>
      <c r="BG270" vm="9563">
        <v>45681</v>
      </c>
      <c r="BH270" vm="9585">
        <v>255.65</v>
      </c>
      <c r="BI270" vm="9563">
        <v>45681</v>
      </c>
      <c r="BJ270" vm="9586">
        <v>46.52</v>
      </c>
      <c r="BK270" vm="9563">
        <v>45681</v>
      </c>
      <c r="BL270" vm="502">
        <v>39.54</v>
      </c>
      <c r="BM270" vm="9563">
        <v>45681</v>
      </c>
      <c r="BN270" vm="1891">
        <v>111.49</v>
      </c>
      <c r="BO270" vm="9563">
        <v>45681</v>
      </c>
      <c r="BP270" vm="5548">
        <v>149.12</v>
      </c>
      <c r="BQ270" vm="9563">
        <v>45681</v>
      </c>
      <c r="BR270" vm="9587">
        <v>221.51</v>
      </c>
      <c r="BS270" vm="9563">
        <v>45681</v>
      </c>
      <c r="BT270" vm="9588">
        <v>333.88</v>
      </c>
      <c r="BU270" vm="9563">
        <v>45681</v>
      </c>
      <c r="BV270" vm="9589">
        <v>31.41</v>
      </c>
      <c r="BW270" vm="9563">
        <v>45681</v>
      </c>
      <c r="BX270" vm="4365">
        <v>60.28</v>
      </c>
      <c r="BZ270" vm="9563">
        <v>45681</v>
      </c>
      <c r="CA270" vm="9590">
        <v>559.01</v>
      </c>
      <c r="CB270" vm="9563">
        <v>45681</v>
      </c>
      <c r="CC270" vm="5697">
        <v>126</v>
      </c>
      <c r="CD270" vm="9563">
        <v>45681</v>
      </c>
      <c r="CE270" vm="3218">
        <v>114.98</v>
      </c>
      <c r="CF270" vm="9563">
        <v>45681</v>
      </c>
      <c r="CG270" vm="3602">
        <v>58.17</v>
      </c>
      <c r="CH270" vm="9563">
        <v>45681</v>
      </c>
      <c r="CI270" vm="9591">
        <v>200.36</v>
      </c>
    </row>
    <row r="271" spans="1:87">
      <c r="A271" vm="9592">
        <v>45684</v>
      </c>
      <c r="B271" vm="9593">
        <v>22.7</v>
      </c>
      <c r="C271" vm="9592">
        <v>45684</v>
      </c>
      <c r="D271" vm="9594">
        <v>52.17</v>
      </c>
      <c r="E271" vm="9592">
        <v>45684</v>
      </c>
      <c r="F271" vm="9595">
        <v>25.31</v>
      </c>
      <c r="G271" vm="9592">
        <v>45684</v>
      </c>
      <c r="H271" vm="9596">
        <v>690.15</v>
      </c>
      <c r="I271" vm="9592">
        <v>45684</v>
      </c>
      <c r="J271" vm="9597">
        <v>117.91</v>
      </c>
      <c r="K271" vm="9592">
        <v>45684</v>
      </c>
      <c r="L271" vm="9598">
        <v>573.48</v>
      </c>
      <c r="M271" vm="9592">
        <v>45684</v>
      </c>
      <c r="N271" vm="9599">
        <v>51.91</v>
      </c>
      <c r="O271" vm="9592">
        <v>45684</v>
      </c>
      <c r="P271" vm="9600">
        <v>6.9120999999999997</v>
      </c>
      <c r="Q271" vm="9592">
        <v>45684</v>
      </c>
      <c r="R271" vm="9601">
        <v>191.24</v>
      </c>
      <c r="S271" vm="9592">
        <v>45684</v>
      </c>
      <c r="T271" vm="9602">
        <v>158.75</v>
      </c>
      <c r="U271" vm="9592">
        <v>45684</v>
      </c>
      <c r="V271" vm="9603">
        <v>484.15</v>
      </c>
      <c r="W271" vm="9592">
        <v>45684</v>
      </c>
      <c r="X271" vm="9604">
        <v>434.56</v>
      </c>
      <c r="Y271" vm="9592">
        <v>45684</v>
      </c>
      <c r="Z271" vm="3299">
        <v>57.33</v>
      </c>
      <c r="AA271" vm="9592">
        <v>45684</v>
      </c>
      <c r="AB271" vm="9605">
        <v>87.51</v>
      </c>
      <c r="AC271" vm="9592">
        <v>45684</v>
      </c>
      <c r="AD271" vm="9606">
        <v>88.78</v>
      </c>
      <c r="AE271" vm="9592">
        <v>45684</v>
      </c>
      <c r="AF271" vm="9607">
        <v>229.86</v>
      </c>
      <c r="AG271" vm="9592">
        <v>45684</v>
      </c>
      <c r="AH271" vm="4075">
        <v>73.83</v>
      </c>
      <c r="AI271" vm="9592">
        <v>45684</v>
      </c>
      <c r="AJ271" vm="9608">
        <v>56.2</v>
      </c>
      <c r="AK271" vm="9592">
        <v>45684</v>
      </c>
      <c r="AL271" vm="9609">
        <v>175.52</v>
      </c>
      <c r="AM271" vm="9592">
        <v>45684</v>
      </c>
      <c r="AN271" vm="5336">
        <v>17</v>
      </c>
      <c r="AO271" vm="9592">
        <v>45684</v>
      </c>
      <c r="AP271" vm="9610">
        <v>100.24</v>
      </c>
      <c r="AQ271" vm="9592">
        <v>45684</v>
      </c>
      <c r="AR271" vm="6337">
        <v>85.9</v>
      </c>
      <c r="AS271" vm="9592">
        <v>45684</v>
      </c>
      <c r="AT271" vm="9611">
        <v>129.43</v>
      </c>
      <c r="AU271" vm="9592">
        <v>45684</v>
      </c>
      <c r="AV271" vm="9612">
        <v>52.54</v>
      </c>
      <c r="AW271" vm="9592">
        <v>45684</v>
      </c>
      <c r="AX271" vm="9613">
        <v>41.01</v>
      </c>
      <c r="AY271" vm="9592">
        <v>45684</v>
      </c>
      <c r="AZ271" vm="130">
        <v>89.27</v>
      </c>
      <c r="BA271" vm="9592">
        <v>45684</v>
      </c>
      <c r="BB271" vm="9614">
        <v>192.04</v>
      </c>
      <c r="BC271" vm="9592">
        <v>45684</v>
      </c>
      <c r="BD271" vm="9615">
        <v>83.56</v>
      </c>
      <c r="BE271" vm="9592">
        <v>45684</v>
      </c>
      <c r="BF271" vm="9616">
        <v>35.5</v>
      </c>
      <c r="BG271" vm="9592">
        <v>45684</v>
      </c>
      <c r="BH271" vm="9617">
        <v>252.99</v>
      </c>
      <c r="BI271" vm="9592">
        <v>45684</v>
      </c>
      <c r="BJ271" vm="9618">
        <v>47.09</v>
      </c>
      <c r="BK271" vm="9592">
        <v>45684</v>
      </c>
      <c r="BL271" vm="9619">
        <v>40.64</v>
      </c>
      <c r="BM271" vm="9592">
        <v>45684</v>
      </c>
      <c r="BN271" vm="8560">
        <v>114.42</v>
      </c>
      <c r="BO271" vm="9592">
        <v>45684</v>
      </c>
      <c r="BP271" vm="9620">
        <v>154.61000000000001</v>
      </c>
      <c r="BQ271" vm="9592">
        <v>45684</v>
      </c>
      <c r="BR271" vm="9621">
        <v>225.71</v>
      </c>
      <c r="BS271" vm="9592">
        <v>45684</v>
      </c>
      <c r="BT271" vm="9622">
        <v>347.1</v>
      </c>
      <c r="BU271" vm="9592">
        <v>45684</v>
      </c>
      <c r="BV271" vm="5682">
        <v>30.98</v>
      </c>
      <c r="BW271" vm="9592">
        <v>45684</v>
      </c>
      <c r="BX271" vm="9623">
        <v>61.5</v>
      </c>
      <c r="BZ271" vm="9592">
        <v>45684</v>
      </c>
      <c r="CA271" vm="9624">
        <v>551.23</v>
      </c>
      <c r="CB271" vm="9592">
        <v>45684</v>
      </c>
      <c r="CC271" vm="9625">
        <v>124.25</v>
      </c>
      <c r="CD271" vm="9592">
        <v>45684</v>
      </c>
      <c r="CE271" vm="9626">
        <v>111.97</v>
      </c>
      <c r="CF271" vm="9592">
        <v>45684</v>
      </c>
      <c r="CG271" vm="9627">
        <v>57.37</v>
      </c>
      <c r="CH271" vm="9592">
        <v>45684</v>
      </c>
      <c r="CI271" vm="9628">
        <v>198.09</v>
      </c>
    </row>
    <row r="272" spans="1:87">
      <c r="A272" vm="9629">
        <v>45685</v>
      </c>
      <c r="B272" vm="8070">
        <v>22.84</v>
      </c>
      <c r="C272" vm="9629">
        <v>45685</v>
      </c>
      <c r="D272" vm="2544">
        <v>50.59</v>
      </c>
      <c r="E272" vm="9629">
        <v>45685</v>
      </c>
      <c r="F272" vm="9630">
        <v>25.69</v>
      </c>
      <c r="G272" vm="9629">
        <v>45685</v>
      </c>
      <c r="H272" vm="9631">
        <v>683.35</v>
      </c>
      <c r="I272" vm="9629">
        <v>45685</v>
      </c>
      <c r="J272" vm="9632">
        <v>116.53</v>
      </c>
      <c r="K272" vm="9629">
        <v>45685</v>
      </c>
      <c r="L272" vm="9633">
        <v>574.14</v>
      </c>
      <c r="M272" vm="9629">
        <v>45685</v>
      </c>
      <c r="N272" vm="9634">
        <v>48.04</v>
      </c>
      <c r="O272" vm="9629">
        <v>45685</v>
      </c>
      <c r="P272" vm="8730">
        <v>7.0007999999999999</v>
      </c>
      <c r="Q272" vm="9629">
        <v>45685</v>
      </c>
      <c r="R272" vm="6727">
        <v>204.68</v>
      </c>
      <c r="S272" vm="9629">
        <v>45685</v>
      </c>
      <c r="T272" vm="9635">
        <v>155.16999999999999</v>
      </c>
      <c r="U272" vm="9629">
        <v>45685</v>
      </c>
      <c r="V272" vm="9636">
        <v>479.99</v>
      </c>
      <c r="W272" vm="9629">
        <v>45685</v>
      </c>
      <c r="X272" vm="9637">
        <v>447.2</v>
      </c>
      <c r="Y272" vm="9629">
        <v>45685</v>
      </c>
      <c r="Z272" vm="9638">
        <v>61.11</v>
      </c>
      <c r="AA272" vm="9629">
        <v>45685</v>
      </c>
      <c r="AB272" vm="6477">
        <v>85.19</v>
      </c>
      <c r="AC272" vm="9629">
        <v>45685</v>
      </c>
      <c r="AD272" vm="6337">
        <v>85.9</v>
      </c>
      <c r="AE272" vm="9629">
        <v>45685</v>
      </c>
      <c r="AF272" vm="9639">
        <v>238.26</v>
      </c>
      <c r="AG272" vm="9629">
        <v>45685</v>
      </c>
      <c r="AH272" vm="9640">
        <v>70.540000000000006</v>
      </c>
      <c r="AI272" vm="9629">
        <v>45685</v>
      </c>
      <c r="AJ272" vm="3299">
        <v>57.33</v>
      </c>
      <c r="AK272" vm="9629">
        <v>45685</v>
      </c>
      <c r="AL272" vm="405">
        <v>188.02</v>
      </c>
      <c r="AM272" vm="9629">
        <v>45685</v>
      </c>
      <c r="AN272" vm="2226">
        <v>17.940000000000001</v>
      </c>
      <c r="AO272" vm="9629">
        <v>45685</v>
      </c>
      <c r="AP272" vm="2213">
        <v>100.4</v>
      </c>
      <c r="AQ272" vm="9629">
        <v>45685</v>
      </c>
      <c r="AR272" vm="9641">
        <v>86.34</v>
      </c>
      <c r="AS272" vm="9629">
        <v>45685</v>
      </c>
      <c r="AT272" vm="9642">
        <v>127.39</v>
      </c>
      <c r="AU272" vm="9629">
        <v>45685</v>
      </c>
      <c r="AV272" vm="7779">
        <v>52.45</v>
      </c>
      <c r="AW272" vm="9629">
        <v>45685</v>
      </c>
      <c r="AX272" vm="9643">
        <v>40.67</v>
      </c>
      <c r="AY272" vm="9629">
        <v>45685</v>
      </c>
      <c r="AZ272" vm="9644">
        <v>92.31</v>
      </c>
      <c r="BA272" vm="9629">
        <v>45685</v>
      </c>
      <c r="BB272" vm="9645">
        <v>186.93</v>
      </c>
      <c r="BC272" vm="9629">
        <v>45685</v>
      </c>
      <c r="BD272" vm="9646">
        <v>82.97</v>
      </c>
      <c r="BE272" vm="9629">
        <v>45685</v>
      </c>
      <c r="BF272" vm="9647">
        <v>35.1</v>
      </c>
      <c r="BG272" vm="9629">
        <v>45685</v>
      </c>
      <c r="BH272" vm="9648">
        <v>255.18</v>
      </c>
      <c r="BI272" vm="9629">
        <v>45685</v>
      </c>
      <c r="BJ272" vm="7784">
        <v>46.84</v>
      </c>
      <c r="BK272" vm="9629">
        <v>45685</v>
      </c>
      <c r="BL272" vm="3645">
        <v>40.4</v>
      </c>
      <c r="BM272" vm="9629">
        <v>45685</v>
      </c>
      <c r="BN272" vm="9649">
        <v>113.42</v>
      </c>
      <c r="BO272" vm="9629">
        <v>45685</v>
      </c>
      <c r="BP272" vm="6323">
        <v>150.25</v>
      </c>
      <c r="BQ272" vm="9629">
        <v>45685</v>
      </c>
      <c r="BR272" vm="5741">
        <v>220.7</v>
      </c>
      <c r="BS272" vm="9629">
        <v>45685</v>
      </c>
      <c r="BT272" vm="9650">
        <v>359.95</v>
      </c>
      <c r="BU272" vm="9629">
        <v>45685</v>
      </c>
      <c r="BV272" vm="9651">
        <v>30.784400000000002</v>
      </c>
      <c r="BW272" vm="9629">
        <v>45685</v>
      </c>
      <c r="BX272" vm="9652">
        <v>61.08</v>
      </c>
      <c r="BZ272" vm="9629">
        <v>45685</v>
      </c>
      <c r="CA272" vm="9653">
        <v>555.85</v>
      </c>
      <c r="CB272" vm="9629">
        <v>45685</v>
      </c>
      <c r="CC272" vm="9654">
        <v>125.06</v>
      </c>
      <c r="CD272" vm="9629">
        <v>45685</v>
      </c>
      <c r="CE272" vm="9655">
        <v>113.18</v>
      </c>
      <c r="CF272" vm="9629">
        <v>45685</v>
      </c>
      <c r="CG272" vm="9656">
        <v>57.92</v>
      </c>
      <c r="CH272" vm="9629">
        <v>45685</v>
      </c>
      <c r="CI272" vm="9657">
        <v>199.38</v>
      </c>
    </row>
    <row r="273" spans="1:87">
      <c r="A273" vm="9658">
        <v>45686</v>
      </c>
      <c r="B273" vm="9659">
        <v>23.96</v>
      </c>
      <c r="C273" vm="9658">
        <v>45686</v>
      </c>
      <c r="D273" vm="9660">
        <v>51.66</v>
      </c>
      <c r="E273" vm="9658">
        <v>45686</v>
      </c>
      <c r="F273" vm="9661">
        <v>25.64</v>
      </c>
      <c r="G273" vm="9658">
        <v>45686</v>
      </c>
      <c r="H273" vm="9662">
        <v>712.65</v>
      </c>
      <c r="I273" vm="9658">
        <v>45686</v>
      </c>
      <c r="J273" vm="9663">
        <v>117.1</v>
      </c>
      <c r="K273" vm="9658">
        <v>45686</v>
      </c>
      <c r="L273" vm="9664">
        <v>572.71</v>
      </c>
      <c r="M273" vm="9658">
        <v>45686</v>
      </c>
      <c r="N273" vm="9665">
        <v>49.32</v>
      </c>
      <c r="O273" vm="9658">
        <v>45686</v>
      </c>
      <c r="P273" vm="9666">
        <v>6.9614000000000003</v>
      </c>
      <c r="Q273" vm="9658">
        <v>45686</v>
      </c>
      <c r="R273" vm="252">
        <v>201.63</v>
      </c>
      <c r="S273" vm="9658">
        <v>45686</v>
      </c>
      <c r="T273" vm="9667">
        <v>149.06030000000001</v>
      </c>
      <c r="U273" vm="9658">
        <v>45686</v>
      </c>
      <c r="V273" vm="9668">
        <v>478.16</v>
      </c>
      <c r="W273" vm="9658">
        <v>45686</v>
      </c>
      <c r="X273" vm="9669">
        <v>442.33</v>
      </c>
      <c r="Y273" vm="9658">
        <v>45686</v>
      </c>
      <c r="Z273" vm="9670">
        <v>60.3</v>
      </c>
      <c r="AA273" vm="9658">
        <v>45686</v>
      </c>
      <c r="AB273" vm="7551">
        <v>84.03</v>
      </c>
      <c r="AC273" vm="9658">
        <v>45686</v>
      </c>
      <c r="AD273" vm="9671">
        <v>86.28</v>
      </c>
      <c r="AE273" vm="9658">
        <v>45686</v>
      </c>
      <c r="AF273" vm="9672">
        <v>239.36</v>
      </c>
      <c r="AG273" vm="9658">
        <v>45686</v>
      </c>
      <c r="AH273" vm="9673">
        <v>70.89</v>
      </c>
      <c r="AI273" vm="9658">
        <v>45686</v>
      </c>
      <c r="AJ273" vm="4454">
        <v>56.9</v>
      </c>
      <c r="AK273" vm="9658">
        <v>45686</v>
      </c>
      <c r="AL273" vm="9674">
        <v>182.88</v>
      </c>
      <c r="AM273" vm="9658">
        <v>45686</v>
      </c>
      <c r="AN273" vm="1390">
        <v>17.79</v>
      </c>
      <c r="AO273" vm="9658">
        <v>45686</v>
      </c>
      <c r="AP273" vm="4340">
        <v>100.85</v>
      </c>
      <c r="AQ273" vm="9658">
        <v>45686</v>
      </c>
      <c r="AR273" vm="9675">
        <v>86.04</v>
      </c>
      <c r="AS273" vm="9658">
        <v>45686</v>
      </c>
      <c r="AT273" vm="5454">
        <v>127.86</v>
      </c>
      <c r="AU273" vm="9658">
        <v>45686</v>
      </c>
      <c r="AV273" vm="2088">
        <v>53.09</v>
      </c>
      <c r="AW273" vm="9658">
        <v>45686</v>
      </c>
      <c r="AX273" vm="5185">
        <v>40.79</v>
      </c>
      <c r="AY273" vm="9658">
        <v>45686</v>
      </c>
      <c r="AZ273" vm="9676">
        <v>91.81</v>
      </c>
      <c r="BA273" vm="9658">
        <v>45686</v>
      </c>
      <c r="BB273" vm="402">
        <v>183.63</v>
      </c>
      <c r="BC273" vm="9658">
        <v>45686</v>
      </c>
      <c r="BD273" vm="9677">
        <v>82.28</v>
      </c>
      <c r="BE273" vm="9658">
        <v>45686</v>
      </c>
      <c r="BF273" vm="9678">
        <v>35.06</v>
      </c>
      <c r="BG273" vm="9658">
        <v>45686</v>
      </c>
      <c r="BH273" vm="9679">
        <v>254.2</v>
      </c>
      <c r="BI273" vm="9658">
        <v>45686</v>
      </c>
      <c r="BJ273" vm="8196">
        <v>46.75</v>
      </c>
      <c r="BK273" vm="9658">
        <v>45686</v>
      </c>
      <c r="BL273" vm="5775">
        <v>40.28</v>
      </c>
      <c r="BM273" vm="9658">
        <v>45686</v>
      </c>
      <c r="BN273" vm="324">
        <v>113.5</v>
      </c>
      <c r="BO273" vm="9658">
        <v>45686</v>
      </c>
      <c r="BP273" vm="9680">
        <v>150.37</v>
      </c>
      <c r="BQ273" vm="9658">
        <v>45686</v>
      </c>
      <c r="BR273" vm="9681">
        <v>221.05</v>
      </c>
      <c r="BS273" vm="9658">
        <v>45686</v>
      </c>
      <c r="BT273" vm="9682">
        <v>354</v>
      </c>
      <c r="BU273" vm="9658">
        <v>45686</v>
      </c>
      <c r="BV273" vm="9683">
        <v>30.8643</v>
      </c>
      <c r="BW273" vm="9658">
        <v>45686</v>
      </c>
      <c r="BX273" vm="9684">
        <v>60.77</v>
      </c>
      <c r="BZ273" vm="9658">
        <v>45686</v>
      </c>
      <c r="CA273" vm="9685">
        <v>553.41</v>
      </c>
      <c r="CB273" vm="9658">
        <v>45686</v>
      </c>
      <c r="CC273" vm="8135">
        <v>124.4</v>
      </c>
      <c r="CD273" vm="9658">
        <v>45686</v>
      </c>
      <c r="CE273" vm="9307">
        <v>112.31</v>
      </c>
      <c r="CF273" vm="9658">
        <v>45686</v>
      </c>
      <c r="CG273" vm="2607">
        <v>57.66</v>
      </c>
      <c r="CH273" vm="9658">
        <v>45686</v>
      </c>
      <c r="CI273" vm="9686">
        <v>199.1754</v>
      </c>
    </row>
    <row r="274" spans="1:87">
      <c r="A274" vm="9687">
        <v>45687</v>
      </c>
      <c r="B274" vm="9688">
        <v>23.19</v>
      </c>
      <c r="C274" vm="9687">
        <v>45687</v>
      </c>
      <c r="D274" vm="2960">
        <v>51.67</v>
      </c>
      <c r="E274" vm="9687">
        <v>45687</v>
      </c>
      <c r="F274" vm="9689">
        <v>25.81</v>
      </c>
      <c r="G274" vm="9687">
        <v>45687</v>
      </c>
      <c r="H274" vm="9690">
        <v>736.99</v>
      </c>
      <c r="I274" vm="9687">
        <v>45687</v>
      </c>
      <c r="J274" vm="9691">
        <v>118.68</v>
      </c>
      <c r="K274" vm="9687">
        <v>45687</v>
      </c>
      <c r="L274" vm="9692">
        <v>580.17999999999995</v>
      </c>
      <c r="M274" vm="9687">
        <v>45687</v>
      </c>
      <c r="N274" vm="3847">
        <v>50.25</v>
      </c>
      <c r="O274" vm="9687">
        <v>45687</v>
      </c>
      <c r="P274" vm="9693">
        <v>7.5430999999999999</v>
      </c>
      <c r="Q274" vm="9687">
        <v>45687</v>
      </c>
      <c r="R274" vm="9694">
        <v>202.83</v>
      </c>
      <c r="S274" vm="9687">
        <v>45687</v>
      </c>
      <c r="T274" vm="9695">
        <v>149.4</v>
      </c>
      <c r="U274" vm="9687">
        <v>45687</v>
      </c>
      <c r="V274" vm="9636">
        <v>479.99</v>
      </c>
      <c r="W274" vm="9687">
        <v>45687</v>
      </c>
      <c r="X274" vm="9696">
        <v>414.99</v>
      </c>
      <c r="Y274" vm="9687">
        <v>45687</v>
      </c>
      <c r="Z274" vm="9697">
        <v>67.69</v>
      </c>
      <c r="AA274" vm="9687">
        <v>45687</v>
      </c>
      <c r="AB274" vm="5249">
        <v>85.34</v>
      </c>
      <c r="AC274" vm="9687">
        <v>45687</v>
      </c>
      <c r="AD274" vm="9698">
        <v>85.65</v>
      </c>
      <c r="AE274" vm="9687">
        <v>45687</v>
      </c>
      <c r="AF274" vm="9699">
        <v>237.59</v>
      </c>
      <c r="AG274" vm="9687">
        <v>45687</v>
      </c>
      <c r="AH274" vm="9700">
        <v>71.3</v>
      </c>
      <c r="AI274" vm="9687">
        <v>45687</v>
      </c>
      <c r="AJ274" vm="9701">
        <v>56.82</v>
      </c>
      <c r="AK274" vm="9687">
        <v>45687</v>
      </c>
      <c r="AL274" vm="9702">
        <v>179.29</v>
      </c>
      <c r="AM274" vm="9687">
        <v>45687</v>
      </c>
      <c r="AN274" vm="1909">
        <v>17.61</v>
      </c>
      <c r="AO274" vm="9687">
        <v>45687</v>
      </c>
      <c r="AP274" vm="9703">
        <v>102.23</v>
      </c>
      <c r="AQ274" vm="9687">
        <v>45687</v>
      </c>
      <c r="AR274" vm="9704">
        <v>86.5</v>
      </c>
      <c r="AS274" vm="9687">
        <v>45687</v>
      </c>
      <c r="AT274" vm="9705">
        <v>128.81</v>
      </c>
      <c r="AU274" vm="9687">
        <v>45687</v>
      </c>
      <c r="AV274" vm="9706">
        <v>52.32</v>
      </c>
      <c r="AW274" vm="9687">
        <v>45687</v>
      </c>
      <c r="AX274" vm="3271">
        <v>41.11</v>
      </c>
      <c r="AY274" vm="9687">
        <v>45687</v>
      </c>
      <c r="AZ274" vm="9707">
        <v>93.64</v>
      </c>
      <c r="BA274" vm="9687">
        <v>45687</v>
      </c>
      <c r="BB274" vm="9708">
        <v>185.82</v>
      </c>
      <c r="BC274" vm="9687">
        <v>45687</v>
      </c>
      <c r="BD274" vm="6264">
        <v>85.48</v>
      </c>
      <c r="BE274" vm="9687">
        <v>45687</v>
      </c>
      <c r="BF274" vm="9709">
        <v>35.36</v>
      </c>
      <c r="BG274" vm="9687">
        <v>45687</v>
      </c>
      <c r="BH274" vm="9710">
        <v>258.05</v>
      </c>
      <c r="BI274" vm="9687">
        <v>45687</v>
      </c>
      <c r="BJ274" vm="8232">
        <v>46.72</v>
      </c>
      <c r="BK274" vm="9687">
        <v>45687</v>
      </c>
      <c r="BL274" vm="5039">
        <v>39.47</v>
      </c>
      <c r="BM274" vm="9687">
        <v>45687</v>
      </c>
      <c r="BN274" vm="9711">
        <v>114.26</v>
      </c>
      <c r="BO274" vm="9687">
        <v>45687</v>
      </c>
      <c r="BP274" vm="9712">
        <v>151.9</v>
      </c>
      <c r="BQ274" vm="9687">
        <v>45687</v>
      </c>
      <c r="BR274" vm="6377">
        <v>224.06</v>
      </c>
      <c r="BS274" vm="9687">
        <v>45687</v>
      </c>
      <c r="BT274" vm="9713">
        <v>343.57</v>
      </c>
      <c r="BU274" vm="9687">
        <v>45687</v>
      </c>
      <c r="BV274" vm="9714">
        <v>30.700099999999999</v>
      </c>
      <c r="BW274" vm="9687">
        <v>45687</v>
      </c>
      <c r="BX274" vm="9715">
        <v>61.74</v>
      </c>
      <c r="BZ274" vm="9687">
        <v>45687</v>
      </c>
      <c r="CA274" vm="9716">
        <v>556.29999999999995</v>
      </c>
      <c r="CB274" vm="9687">
        <v>45687</v>
      </c>
      <c r="CC274" vm="9717">
        <v>125.32</v>
      </c>
      <c r="CD274" vm="9687">
        <v>45687</v>
      </c>
      <c r="CE274" vm="6196">
        <v>112.69</v>
      </c>
      <c r="CF274" vm="9687">
        <v>45687</v>
      </c>
      <c r="CG274" vm="9718">
        <v>57.79</v>
      </c>
      <c r="CH274" vm="9687">
        <v>45687</v>
      </c>
      <c r="CI274" vm="9719">
        <v>200.68389999999999</v>
      </c>
    </row>
    <row r="275" spans="1:87">
      <c r="A275" vm="9720">
        <v>45688</v>
      </c>
      <c r="B275" vm="9721">
        <v>22.56</v>
      </c>
      <c r="C275" vm="9720">
        <v>45688</v>
      </c>
      <c r="D275" vm="367">
        <v>51.23</v>
      </c>
      <c r="E275" vm="9720">
        <v>45688</v>
      </c>
      <c r="F275" vm="9722">
        <v>26.01</v>
      </c>
      <c r="G275" vm="9720">
        <v>45688</v>
      </c>
      <c r="H275" vm="9723">
        <v>739.31</v>
      </c>
      <c r="I275" vm="9720">
        <v>45688</v>
      </c>
      <c r="J275" vm="9724">
        <v>122.91</v>
      </c>
      <c r="K275" vm="9720">
        <v>45688</v>
      </c>
      <c r="L275" vm="9725">
        <v>571.88</v>
      </c>
      <c r="M275" vm="9720">
        <v>45688</v>
      </c>
      <c r="N275" vm="8889">
        <v>50.47</v>
      </c>
      <c r="O275" vm="9720">
        <v>45688</v>
      </c>
      <c r="P275" vm="9726">
        <v>7.3459000000000003</v>
      </c>
      <c r="Q275" vm="9720">
        <v>45688</v>
      </c>
      <c r="R275" vm="9727">
        <v>202.59</v>
      </c>
      <c r="S275" vm="9720">
        <v>45688</v>
      </c>
      <c r="T275" vm="9728">
        <v>145.66</v>
      </c>
      <c r="U275" vm="9720">
        <v>45688</v>
      </c>
      <c r="V275" vm="9729">
        <v>476.56</v>
      </c>
      <c r="W275" vm="9720">
        <v>45688</v>
      </c>
      <c r="X275" vm="9730">
        <v>415.06</v>
      </c>
      <c r="Y275" vm="9720">
        <v>45688</v>
      </c>
      <c r="Z275" vm="9330">
        <v>66.959999999999994</v>
      </c>
      <c r="AA275" vm="9720">
        <v>45688</v>
      </c>
      <c r="AB275" vm="9731">
        <v>84.45</v>
      </c>
      <c r="AC275" vm="9720">
        <v>45688</v>
      </c>
      <c r="AD275" vm="9732">
        <v>84.19</v>
      </c>
      <c r="AE275" vm="9720">
        <v>45688</v>
      </c>
      <c r="AF275" vm="1287">
        <v>236</v>
      </c>
      <c r="AG275" vm="9720">
        <v>45688</v>
      </c>
      <c r="AH275" vm="9733">
        <v>71.56</v>
      </c>
      <c r="AI275" vm="9720">
        <v>45688</v>
      </c>
      <c r="AJ275" vm="8939">
        <v>56.48</v>
      </c>
      <c r="AK275" vm="9720">
        <v>45688</v>
      </c>
      <c r="AL275" vm="9734">
        <v>181.51</v>
      </c>
      <c r="AM275" vm="9720">
        <v>45688</v>
      </c>
      <c r="AN275" vm="5090">
        <v>17.46</v>
      </c>
      <c r="AO275" vm="9720">
        <v>45688</v>
      </c>
      <c r="AP275" vm="681">
        <v>101.62</v>
      </c>
      <c r="AQ275" vm="9720">
        <v>45688</v>
      </c>
      <c r="AR275" vm="9735">
        <v>85.93</v>
      </c>
      <c r="AS275" vm="9720">
        <v>45688</v>
      </c>
      <c r="AT275" vm="9736">
        <v>127.93</v>
      </c>
      <c r="AU275" vm="9720">
        <v>45688</v>
      </c>
      <c r="AV275" vm="9737">
        <v>51.63</v>
      </c>
      <c r="AW275" vm="9720">
        <v>45688</v>
      </c>
      <c r="AX275" vm="902">
        <v>40.49</v>
      </c>
      <c r="AY275" vm="9720">
        <v>45688</v>
      </c>
      <c r="AZ275" vm="1056">
        <v>89.7</v>
      </c>
      <c r="BA275" vm="9720">
        <v>45688</v>
      </c>
      <c r="BB275" vm="9738">
        <v>184.95</v>
      </c>
      <c r="BC275" vm="9720">
        <v>45688</v>
      </c>
      <c r="BD275" vm="6607">
        <v>83.43</v>
      </c>
      <c r="BE275" vm="9720">
        <v>45688</v>
      </c>
      <c r="BF275" vm="9739">
        <v>35.270000000000003</v>
      </c>
      <c r="BG275" vm="9720">
        <v>45688</v>
      </c>
      <c r="BH275" vm="9740">
        <v>258.56</v>
      </c>
      <c r="BI275" vm="9720">
        <v>45688</v>
      </c>
      <c r="BJ275" vm="9741">
        <v>46.3</v>
      </c>
      <c r="BK275" vm="9720">
        <v>45688</v>
      </c>
      <c r="BL275" vm="5358">
        <v>39.39</v>
      </c>
      <c r="BM275" vm="9720">
        <v>45688</v>
      </c>
      <c r="BN275" vm="9742">
        <v>111.55</v>
      </c>
      <c r="BO275" vm="9720">
        <v>45688</v>
      </c>
      <c r="BP275" vm="9743">
        <v>150.69</v>
      </c>
      <c r="BQ275" vm="9720">
        <v>45688</v>
      </c>
      <c r="BR275" vm="9744">
        <v>223.72</v>
      </c>
      <c r="BS275" vm="9720">
        <v>45688</v>
      </c>
      <c r="BT275" vm="9745">
        <v>341.7</v>
      </c>
      <c r="BU275" vm="9720">
        <v>45688</v>
      </c>
      <c r="BV275" vm="9746">
        <v>29.91</v>
      </c>
      <c r="BW275" vm="9720">
        <v>45688</v>
      </c>
      <c r="BX275" vm="9747">
        <v>61.4</v>
      </c>
      <c r="BZ275" vm="9720">
        <v>45688</v>
      </c>
      <c r="CA275" vm="9748">
        <v>553.33000000000004</v>
      </c>
      <c r="CB275" vm="9720">
        <v>45688</v>
      </c>
      <c r="CC275" vm="2873">
        <v>124.51</v>
      </c>
      <c r="CD275" vm="9720">
        <v>45688</v>
      </c>
      <c r="CE275" vm="6609">
        <v>112</v>
      </c>
      <c r="CF275" vm="9720">
        <v>45688</v>
      </c>
      <c r="CG275" vm="3527">
        <v>57.4</v>
      </c>
      <c r="CH275" vm="9720">
        <v>45688</v>
      </c>
      <c r="CI275" vm="8043">
        <v>199.54</v>
      </c>
    </row>
    <row r="276" spans="1:87">
      <c r="A276" vm="9749">
        <v>45691</v>
      </c>
      <c r="B276" vm="9750">
        <v>22.62</v>
      </c>
      <c r="C276" vm="9749">
        <v>45691</v>
      </c>
      <c r="D276" vm="9751">
        <v>50.02</v>
      </c>
      <c r="E276" vm="9749">
        <v>45691</v>
      </c>
      <c r="F276" vm="9752">
        <v>25.43</v>
      </c>
      <c r="G276" vm="9749">
        <v>45691</v>
      </c>
      <c r="H276" vm="9753">
        <v>731.05499999999995</v>
      </c>
      <c r="I276" vm="9749">
        <v>45691</v>
      </c>
      <c r="J276" vm="9724">
        <v>122.91</v>
      </c>
      <c r="K276" vm="9749">
        <v>45691</v>
      </c>
      <c r="L276" vm="9754">
        <v>578.54999999999995</v>
      </c>
      <c r="M276" vm="9749">
        <v>45691</v>
      </c>
      <c r="N276" vm="9755">
        <v>48.73</v>
      </c>
      <c r="O276" vm="9749">
        <v>45691</v>
      </c>
      <c r="P276" vm="9756">
        <v>7.1882000000000001</v>
      </c>
      <c r="Q276" vm="9749">
        <v>45691</v>
      </c>
      <c r="R276" vm="9757">
        <v>200</v>
      </c>
      <c r="S276" vm="9749">
        <v>45691</v>
      </c>
      <c r="T276" vm="9758">
        <v>141.69</v>
      </c>
      <c r="U276" vm="9749">
        <v>45691</v>
      </c>
      <c r="V276" vm="9759">
        <v>467.05</v>
      </c>
      <c r="W276" vm="9749">
        <v>45691</v>
      </c>
      <c r="X276" vm="9760">
        <v>410.92</v>
      </c>
      <c r="Y276" vm="9749">
        <v>45691</v>
      </c>
      <c r="Z276" vm="2671">
        <v>63.46</v>
      </c>
      <c r="AA276" vm="9749">
        <v>45691</v>
      </c>
      <c r="AB276" vm="9761">
        <v>82.65</v>
      </c>
      <c r="AC276" vm="9749">
        <v>45691</v>
      </c>
      <c r="AD276" vm="9762">
        <v>80.45</v>
      </c>
      <c r="AE276" vm="9749">
        <v>45691</v>
      </c>
      <c r="AF276" vm="9763">
        <v>228.01</v>
      </c>
      <c r="AG276" vm="9749">
        <v>45691</v>
      </c>
      <c r="AH276" vm="9764">
        <v>71.05</v>
      </c>
      <c r="AI276" vm="9749">
        <v>45691</v>
      </c>
      <c r="AJ276" vm="9765">
        <v>55.95</v>
      </c>
      <c r="AK276" vm="9749">
        <v>45691</v>
      </c>
      <c r="AL276" vm="9766">
        <v>182.54</v>
      </c>
      <c r="AM276" vm="9749">
        <v>45691</v>
      </c>
      <c r="AN276" vm="9767">
        <v>16.95</v>
      </c>
      <c r="AO276" vm="9749">
        <v>45691</v>
      </c>
      <c r="AP276" vm="8991">
        <v>98.17</v>
      </c>
      <c r="AQ276" vm="9749">
        <v>45691</v>
      </c>
      <c r="AR276" vm="6477">
        <v>85.19</v>
      </c>
      <c r="AS276" vm="9749">
        <v>45691</v>
      </c>
      <c r="AT276" vm="9768">
        <v>128.44999999999999</v>
      </c>
      <c r="AU276" vm="9749">
        <v>45691</v>
      </c>
      <c r="AV276" vm="1770">
        <v>50.96</v>
      </c>
      <c r="AW276" vm="9749">
        <v>45691</v>
      </c>
      <c r="AX276" vm="9769">
        <v>39.630000000000003</v>
      </c>
      <c r="AY276" vm="9749">
        <v>45691</v>
      </c>
      <c r="AZ276" vm="9770">
        <v>87.7</v>
      </c>
      <c r="BA276" vm="9749">
        <v>45691</v>
      </c>
      <c r="BB276" vm="9771">
        <v>185.37</v>
      </c>
      <c r="BC276" vm="9749">
        <v>45691</v>
      </c>
      <c r="BD276" vm="9772">
        <v>82.77</v>
      </c>
      <c r="BE276" vm="9749">
        <v>45691</v>
      </c>
      <c r="BF276" vm="8551">
        <v>34.9</v>
      </c>
      <c r="BG276" vm="9749">
        <v>45691</v>
      </c>
      <c r="BH276" vm="9773">
        <v>259.94</v>
      </c>
      <c r="BI276" vm="9749">
        <v>45691</v>
      </c>
      <c r="BJ276" vm="428">
        <v>46.21</v>
      </c>
      <c r="BK276" vm="9749">
        <v>45691</v>
      </c>
      <c r="BL276" vm="5075">
        <v>39.979999999999997</v>
      </c>
      <c r="BM276" vm="9749">
        <v>45691</v>
      </c>
      <c r="BN276" vm="9774">
        <v>112.3</v>
      </c>
      <c r="BO276" vm="9749">
        <v>45691</v>
      </c>
      <c r="BP276" vm="9775">
        <v>150.27000000000001</v>
      </c>
      <c r="BQ276" vm="9749">
        <v>45691</v>
      </c>
      <c r="BR276" vm="9776">
        <v>222.41</v>
      </c>
      <c r="BS276" vm="9749">
        <v>45691</v>
      </c>
      <c r="BT276" vm="9777">
        <v>339.24</v>
      </c>
      <c r="BU276" vm="9749">
        <v>45691</v>
      </c>
      <c r="BV276" vm="7633">
        <v>29.83</v>
      </c>
      <c r="BW276" vm="9749">
        <v>45691</v>
      </c>
      <c r="BX276" vm="235">
        <v>62.01</v>
      </c>
      <c r="BZ276" vm="9749">
        <v>45691</v>
      </c>
      <c r="CA276" vm="9778">
        <v>549.70000000000005</v>
      </c>
      <c r="CB276" vm="9749">
        <v>45691</v>
      </c>
      <c r="CC276" vm="9779">
        <v>123.53</v>
      </c>
      <c r="CD276" vm="9749">
        <v>45691</v>
      </c>
      <c r="CE276" vm="9780">
        <v>111.01</v>
      </c>
      <c r="CF276" vm="9749">
        <v>45691</v>
      </c>
      <c r="CG276" vm="573">
        <v>56.85</v>
      </c>
      <c r="CH276" vm="9749">
        <v>45691</v>
      </c>
      <c r="CI276" vm="9781">
        <v>197.99600000000001</v>
      </c>
    </row>
    <row r="277" spans="1:87">
      <c r="A277" vm="9782">
        <v>45692</v>
      </c>
      <c r="B277" vm="9783">
        <v>23.09</v>
      </c>
      <c r="C277" vm="9782">
        <v>45692</v>
      </c>
      <c r="D277" vm="9784">
        <v>47.49</v>
      </c>
      <c r="E277" vm="9782">
        <v>45692</v>
      </c>
      <c r="F277" vm="9785">
        <v>24.64</v>
      </c>
      <c r="G277" vm="9782">
        <v>45692</v>
      </c>
      <c r="H277" vm="9786">
        <v>731.41</v>
      </c>
      <c r="I277" vm="9782">
        <v>45692</v>
      </c>
      <c r="J277" vm="8112">
        <v>121.25</v>
      </c>
      <c r="K277" vm="9782">
        <v>45692</v>
      </c>
      <c r="L277" vm="9787">
        <v>579.65</v>
      </c>
      <c r="M277" vm="9782">
        <v>45692</v>
      </c>
      <c r="N277" vm="3281">
        <v>49.4</v>
      </c>
      <c r="O277" vm="9782">
        <v>45692</v>
      </c>
      <c r="P277" vm="9788">
        <v>7.7305000000000001</v>
      </c>
      <c r="Q277" vm="9782">
        <v>45692</v>
      </c>
      <c r="R277" vm="9789">
        <v>203.73</v>
      </c>
      <c r="S277" vm="9782">
        <v>45692</v>
      </c>
      <c r="T277" vm="4793">
        <v>144.49</v>
      </c>
      <c r="U277" vm="9782">
        <v>45692</v>
      </c>
      <c r="V277" vm="9790">
        <v>472.27</v>
      </c>
      <c r="W277" vm="9782">
        <v>45692</v>
      </c>
      <c r="X277" vm="9791">
        <v>412.37</v>
      </c>
      <c r="Y277" vm="9782">
        <v>45692</v>
      </c>
      <c r="Z277" vm="9792">
        <v>66.22</v>
      </c>
      <c r="AA277" vm="9782">
        <v>45692</v>
      </c>
      <c r="AB277" vm="9793">
        <v>82.62</v>
      </c>
      <c r="AC277" vm="9782">
        <v>45692</v>
      </c>
      <c r="AD277" vm="9583">
        <v>82.48</v>
      </c>
      <c r="AE277" vm="9782">
        <v>45692</v>
      </c>
      <c r="AF277" vm="9794">
        <v>232.8</v>
      </c>
      <c r="AG277" vm="9782">
        <v>45692</v>
      </c>
      <c r="AH277" vm="4865">
        <v>69.900000000000006</v>
      </c>
      <c r="AI277" vm="9782">
        <v>45692</v>
      </c>
      <c r="AJ277" vm="9795">
        <v>56.35</v>
      </c>
      <c r="AK277" vm="9782">
        <v>45692</v>
      </c>
      <c r="AL277" vm="9796">
        <v>189.11</v>
      </c>
      <c r="AM277" vm="9782">
        <v>45692</v>
      </c>
      <c r="AN277" vm="3019">
        <v>18.37</v>
      </c>
      <c r="AO277" vm="9782">
        <v>45692</v>
      </c>
      <c r="AP277" vm="2142">
        <v>98.38</v>
      </c>
      <c r="AQ277" vm="9782">
        <v>45692</v>
      </c>
      <c r="AR277" vm="9797">
        <v>84.86</v>
      </c>
      <c r="AS277" vm="9782">
        <v>45692</v>
      </c>
      <c r="AT277" vm="8017">
        <v>129.1</v>
      </c>
      <c r="AU277" vm="9782">
        <v>45692</v>
      </c>
      <c r="AV277" vm="7340">
        <v>52.86</v>
      </c>
      <c r="AW277" vm="9782">
        <v>45692</v>
      </c>
      <c r="AX277" vm="1821">
        <v>40.35</v>
      </c>
      <c r="AY277" vm="9782">
        <v>45692</v>
      </c>
      <c r="AZ277" vm="8869">
        <v>89.17</v>
      </c>
      <c r="BA277" vm="9782">
        <v>45692</v>
      </c>
      <c r="BB277" vm="9798">
        <v>184.13</v>
      </c>
      <c r="BC277" vm="9782">
        <v>45692</v>
      </c>
      <c r="BD277" vm="304">
        <v>69.47</v>
      </c>
      <c r="BE277" vm="9782">
        <v>45692</v>
      </c>
      <c r="BF277" vm="9799">
        <v>34.840000000000003</v>
      </c>
      <c r="BG277" vm="9782">
        <v>45692</v>
      </c>
      <c r="BH277" vm="9800">
        <v>262.5</v>
      </c>
      <c r="BI277" vm="9782">
        <v>45692</v>
      </c>
      <c r="BJ277" vm="5550">
        <v>46.71</v>
      </c>
      <c r="BK277" vm="9782">
        <v>45692</v>
      </c>
      <c r="BL277" vm="3519">
        <v>39.81</v>
      </c>
      <c r="BM277" vm="9782">
        <v>45692</v>
      </c>
      <c r="BN277" vm="9626">
        <v>111.97</v>
      </c>
      <c r="BO277" vm="9782">
        <v>45692</v>
      </c>
      <c r="BP277" vm="9801">
        <v>143.49</v>
      </c>
      <c r="BQ277" vm="9782">
        <v>45692</v>
      </c>
      <c r="BR277" vm="9802">
        <v>223.55</v>
      </c>
      <c r="BS277" vm="9782">
        <v>45692</v>
      </c>
      <c r="BT277" vm="9803">
        <v>344.14</v>
      </c>
      <c r="BU277" vm="9782">
        <v>45692</v>
      </c>
      <c r="BV277" vm="9289">
        <v>30.62</v>
      </c>
      <c r="BW277" vm="9782">
        <v>45692</v>
      </c>
      <c r="BX277" vm="9804">
        <v>61.86</v>
      </c>
      <c r="BZ277" vm="9782">
        <v>45692</v>
      </c>
      <c r="CA277" vm="9805">
        <v>553.35</v>
      </c>
      <c r="CB277" vm="9782">
        <v>45692</v>
      </c>
      <c r="CC277" vm="9806">
        <v>124.05</v>
      </c>
      <c r="CD277" vm="9782">
        <v>45692</v>
      </c>
      <c r="CE277" vm="9807">
        <v>111.42</v>
      </c>
      <c r="CF277" vm="9782">
        <v>45692</v>
      </c>
      <c r="CG277" vm="4224">
        <v>57.21</v>
      </c>
      <c r="CH277" vm="9782">
        <v>45692</v>
      </c>
      <c r="CI277" vm="9808">
        <v>199.52</v>
      </c>
    </row>
    <row r="278" spans="1:87">
      <c r="A278" vm="9809">
        <v>45693</v>
      </c>
      <c r="B278" vm="7941">
        <v>23.4</v>
      </c>
      <c r="C278" vm="9809">
        <v>45693</v>
      </c>
      <c r="D278" vm="3252">
        <v>46.45</v>
      </c>
      <c r="E278" vm="9809">
        <v>45693</v>
      </c>
      <c r="F278" vm="9810">
        <v>24.95</v>
      </c>
      <c r="G278" vm="9809">
        <v>45693</v>
      </c>
      <c r="H278" vm="9811">
        <v>742.59</v>
      </c>
      <c r="I278" vm="9809">
        <v>45693</v>
      </c>
      <c r="J278" vm="9812">
        <v>130.47</v>
      </c>
      <c r="K278" vm="9809">
        <v>45693</v>
      </c>
      <c r="L278" vm="9813">
        <v>590.9</v>
      </c>
      <c r="M278" vm="9809">
        <v>45693</v>
      </c>
      <c r="N278" vm="9814">
        <v>48.67</v>
      </c>
      <c r="O278" vm="9809">
        <v>45693</v>
      </c>
      <c r="P278" vm="9815">
        <v>7.7403000000000004</v>
      </c>
      <c r="Q278" vm="9809">
        <v>45693</v>
      </c>
      <c r="R278" vm="9816">
        <v>204.99</v>
      </c>
      <c r="S278" vm="9809">
        <v>45693</v>
      </c>
      <c r="T278" vm="9817">
        <v>143.05000000000001</v>
      </c>
      <c r="U278" vm="9809">
        <v>45693</v>
      </c>
      <c r="V278" vm="9818">
        <v>467.68</v>
      </c>
      <c r="W278" vm="9809">
        <v>45693</v>
      </c>
      <c r="X278" vm="9819">
        <v>413.29</v>
      </c>
      <c r="Y278" vm="9809">
        <v>45693</v>
      </c>
      <c r="Z278" vm="1100">
        <v>66.459999999999994</v>
      </c>
      <c r="AA278" vm="9809">
        <v>45693</v>
      </c>
      <c r="AB278" vm="9096">
        <v>85.73</v>
      </c>
      <c r="AC278" vm="9809">
        <v>45693</v>
      </c>
      <c r="AD278" vm="9820">
        <v>79.88</v>
      </c>
      <c r="AE278" vm="9809">
        <v>45693</v>
      </c>
      <c r="AF278" vm="9821">
        <v>232.47</v>
      </c>
      <c r="AG278" vm="9809">
        <v>45693</v>
      </c>
      <c r="AH278" vm="9822">
        <v>69.2</v>
      </c>
      <c r="AI278" vm="9809">
        <v>45693</v>
      </c>
      <c r="AJ278" vm="941">
        <v>55.69</v>
      </c>
      <c r="AK278" vm="9809">
        <v>45693</v>
      </c>
      <c r="AL278" vm="9823">
        <v>188.93</v>
      </c>
      <c r="AM278" vm="9809">
        <v>45693</v>
      </c>
      <c r="AN278" vm="9824">
        <v>18.8</v>
      </c>
      <c r="AO278" vm="9809">
        <v>45693</v>
      </c>
      <c r="AP278" vm="9825">
        <v>99.33</v>
      </c>
      <c r="AQ278" vm="9809">
        <v>45693</v>
      </c>
      <c r="AR278" vm="9826">
        <v>85.74</v>
      </c>
      <c r="AS278" vm="9809">
        <v>45693</v>
      </c>
      <c r="AT278" vm="1643">
        <v>132.06</v>
      </c>
      <c r="AU278" vm="9809">
        <v>45693</v>
      </c>
      <c r="AV278" vm="9827">
        <v>51.75</v>
      </c>
      <c r="AW278" vm="9809">
        <v>45693</v>
      </c>
      <c r="AX278" vm="2335">
        <v>40.369999999999997</v>
      </c>
      <c r="AY278" vm="9809">
        <v>45693</v>
      </c>
      <c r="AZ278" vm="6294">
        <v>88</v>
      </c>
      <c r="BA278" vm="9809">
        <v>45693</v>
      </c>
      <c r="BB278" vm="9828">
        <v>187.46</v>
      </c>
      <c r="BC278" vm="9809">
        <v>45693</v>
      </c>
      <c r="BD278" vm="509">
        <v>65.94</v>
      </c>
      <c r="BE278" vm="9809">
        <v>45693</v>
      </c>
      <c r="BF278" vm="9829">
        <v>37.700000000000003</v>
      </c>
      <c r="BG278" vm="9809">
        <v>45693</v>
      </c>
      <c r="BH278" vm="295">
        <v>264.13</v>
      </c>
      <c r="BI278" vm="9809">
        <v>45693</v>
      </c>
      <c r="BJ278" vm="285">
        <v>47.11</v>
      </c>
      <c r="BK278" vm="9809">
        <v>45693</v>
      </c>
      <c r="BL278" vm="1259">
        <v>40.130000000000003</v>
      </c>
      <c r="BM278" vm="9809">
        <v>45693</v>
      </c>
      <c r="BN278" vm="7623">
        <v>113.61</v>
      </c>
      <c r="BO278" vm="9809">
        <v>45693</v>
      </c>
      <c r="BP278" vm="9728">
        <v>145.66</v>
      </c>
      <c r="BQ278" vm="9809">
        <v>45693</v>
      </c>
      <c r="BR278" vm="7599">
        <v>222.35</v>
      </c>
      <c r="BS278" vm="9809">
        <v>45693</v>
      </c>
      <c r="BT278" vm="9830">
        <v>347.93</v>
      </c>
      <c r="BU278" vm="9809">
        <v>45693</v>
      </c>
      <c r="BV278" vm="891">
        <v>30.48</v>
      </c>
      <c r="BW278" vm="9809">
        <v>45693</v>
      </c>
      <c r="BX278" vm="9831">
        <v>62.67</v>
      </c>
      <c r="BZ278" vm="9809">
        <v>45693</v>
      </c>
      <c r="CA278" vm="9832">
        <v>555.62</v>
      </c>
      <c r="CB278" vm="9809">
        <v>45693</v>
      </c>
      <c r="CC278" vm="9833">
        <v>124.85</v>
      </c>
      <c r="CD278" vm="9809">
        <v>45693</v>
      </c>
      <c r="CE278" vm="9834">
        <v>111.83</v>
      </c>
      <c r="CF278" vm="9809">
        <v>45693</v>
      </c>
      <c r="CG278" vm="4911">
        <v>57.41</v>
      </c>
      <c r="CH278" vm="9809">
        <v>45693</v>
      </c>
      <c r="CI278" vm="1859">
        <v>200.5</v>
      </c>
    </row>
    <row r="279" spans="1:87">
      <c r="A279" vm="9835">
        <v>45694</v>
      </c>
      <c r="B279" vm="9378">
        <v>23.06</v>
      </c>
      <c r="C279" vm="9835">
        <v>45694</v>
      </c>
      <c r="D279" vm="9836">
        <v>45.55</v>
      </c>
      <c r="E279" vm="9835">
        <v>45694</v>
      </c>
      <c r="F279" vm="9837">
        <v>24.77</v>
      </c>
      <c r="G279" vm="9835">
        <v>45694</v>
      </c>
      <c r="H279" vm="9838">
        <v>739.13</v>
      </c>
      <c r="I279" vm="9835">
        <v>45694</v>
      </c>
      <c r="J279" vm="3642">
        <v>132</v>
      </c>
      <c r="K279" vm="9835">
        <v>45694</v>
      </c>
      <c r="L279" vm="9839">
        <v>588.5</v>
      </c>
      <c r="M279" vm="9835">
        <v>45694</v>
      </c>
      <c r="N279" vm="1788">
        <v>49.49</v>
      </c>
      <c r="O279" vm="9835">
        <v>45694</v>
      </c>
      <c r="P279" vm="9840">
        <v>7.5629</v>
      </c>
      <c r="Q279" vm="9835">
        <v>45694</v>
      </c>
      <c r="R279" vm="9841">
        <v>204.23</v>
      </c>
      <c r="S279" vm="9835">
        <v>45694</v>
      </c>
      <c r="T279" vm="9842">
        <v>144.88</v>
      </c>
      <c r="U279" vm="9835">
        <v>45694</v>
      </c>
      <c r="V279" vm="9843">
        <v>464.98</v>
      </c>
      <c r="W279" vm="9835">
        <v>45694</v>
      </c>
      <c r="X279" vm="9844">
        <v>415.82</v>
      </c>
      <c r="Y279" vm="9835">
        <v>45694</v>
      </c>
      <c r="Z279" vm="4900">
        <v>60.5</v>
      </c>
      <c r="AA279" vm="9835">
        <v>45694</v>
      </c>
      <c r="AB279" vm="9845">
        <v>87.17</v>
      </c>
      <c r="AC279" vm="9835">
        <v>45694</v>
      </c>
      <c r="AD279" vm="9846">
        <v>79</v>
      </c>
      <c r="AE279" vm="9835">
        <v>45694</v>
      </c>
      <c r="AF279" vm="9847">
        <v>233.22</v>
      </c>
      <c r="AG279" vm="9835">
        <v>45694</v>
      </c>
      <c r="AH279" vm="6658">
        <v>69.27</v>
      </c>
      <c r="AI279" vm="9835">
        <v>45694</v>
      </c>
      <c r="AJ279" vm="1710">
        <v>54.24</v>
      </c>
      <c r="AK279" vm="9835">
        <v>45694</v>
      </c>
      <c r="AL279" vm="3605">
        <v>186.37</v>
      </c>
      <c r="AM279" vm="9835">
        <v>45694</v>
      </c>
      <c r="AN279" vm="9848">
        <v>18.899999999999999</v>
      </c>
      <c r="AO279" vm="9835">
        <v>45694</v>
      </c>
      <c r="AP279" vm="9849">
        <v>99.59</v>
      </c>
      <c r="AQ279" vm="9835">
        <v>45694</v>
      </c>
      <c r="AR279" vm="9850">
        <v>86.4</v>
      </c>
      <c r="AS279" vm="9835">
        <v>45694</v>
      </c>
      <c r="AT279" vm="9851">
        <v>128.22</v>
      </c>
      <c r="AU279" vm="9835">
        <v>45694</v>
      </c>
      <c r="AV279" vm="2345">
        <v>50.5</v>
      </c>
      <c r="AW279" vm="9835">
        <v>45694</v>
      </c>
      <c r="AX279" vm="7277">
        <v>41.14</v>
      </c>
      <c r="AY279" vm="9835">
        <v>45694</v>
      </c>
      <c r="AZ279" vm="9852">
        <v>90.82</v>
      </c>
      <c r="BA279" vm="9835">
        <v>45694</v>
      </c>
      <c r="BB279" vm="9853">
        <v>189.75</v>
      </c>
      <c r="BC279" vm="9835">
        <v>45694</v>
      </c>
      <c r="BD279" vm="7863">
        <v>64.260000000000005</v>
      </c>
      <c r="BE279" vm="9835">
        <v>45694</v>
      </c>
      <c r="BF279" vm="6015">
        <v>36.380000000000003</v>
      </c>
      <c r="BG279" vm="9835">
        <v>45694</v>
      </c>
      <c r="BH279" vm="9854">
        <v>263.43</v>
      </c>
      <c r="BI279" vm="9835">
        <v>45694</v>
      </c>
      <c r="BJ279" vm="7950">
        <v>47.74</v>
      </c>
      <c r="BK279" vm="9835">
        <v>45694</v>
      </c>
      <c r="BL279" vm="8997">
        <v>39.94</v>
      </c>
      <c r="BM279" vm="9835">
        <v>45694</v>
      </c>
      <c r="BN279" vm="837">
        <v>113.48</v>
      </c>
      <c r="BO279" vm="9835">
        <v>45694</v>
      </c>
      <c r="BP279" vm="9855">
        <v>145.35</v>
      </c>
      <c r="BQ279" vm="9835">
        <v>45694</v>
      </c>
      <c r="BR279" vm="5764">
        <v>209.82</v>
      </c>
      <c r="BS279" vm="9835">
        <v>45694</v>
      </c>
      <c r="BT279" vm="9856">
        <v>330.81</v>
      </c>
      <c r="BU279" vm="9835">
        <v>45694</v>
      </c>
      <c r="BV279" vm="9857">
        <v>29.77</v>
      </c>
      <c r="BW279" vm="9835">
        <v>45694</v>
      </c>
      <c r="BX279" vm="3692">
        <v>61.67</v>
      </c>
      <c r="BZ279" vm="9835">
        <v>45694</v>
      </c>
      <c r="CA279" vm="9858">
        <v>557.62</v>
      </c>
      <c r="CB279" vm="9835">
        <v>45694</v>
      </c>
      <c r="CC279" vm="9057">
        <v>124.69</v>
      </c>
      <c r="CD279" vm="9835">
        <v>45694</v>
      </c>
      <c r="CE279" vm="5474">
        <v>112.04</v>
      </c>
      <c r="CF279" vm="9835">
        <v>45694</v>
      </c>
      <c r="CG279" vm="5972">
        <v>57.56</v>
      </c>
      <c r="CH279" vm="9835">
        <v>45694</v>
      </c>
      <c r="CI279" vm="9859">
        <v>201.19200000000001</v>
      </c>
    </row>
    <row r="280" spans="1:87">
      <c r="A280" vm="9860">
        <v>45695</v>
      </c>
      <c r="B280" vm="8011">
        <v>22.9</v>
      </c>
      <c r="C280" vm="9860">
        <v>45695</v>
      </c>
      <c r="D280" vm="1993">
        <v>45.76</v>
      </c>
      <c r="E280" vm="9860">
        <v>45695</v>
      </c>
      <c r="F280" vm="9861">
        <v>23.56</v>
      </c>
      <c r="G280" vm="9860">
        <v>45695</v>
      </c>
      <c r="H280" vm="9862">
        <v>727.7</v>
      </c>
      <c r="I280" vm="9860">
        <v>45695</v>
      </c>
      <c r="J280" vm="9863">
        <v>128.6</v>
      </c>
      <c r="K280" vm="9860">
        <v>45695</v>
      </c>
      <c r="L280" vm="9864">
        <v>582.98</v>
      </c>
      <c r="M280" vm="9860">
        <v>45695</v>
      </c>
      <c r="N280" vm="9865">
        <v>48.74</v>
      </c>
      <c r="O280" vm="9860">
        <v>45695</v>
      </c>
      <c r="P280" vm="9866">
        <v>7.3262</v>
      </c>
      <c r="Q280" vm="9860">
        <v>45695</v>
      </c>
      <c r="R280" vm="9867">
        <v>205.53</v>
      </c>
      <c r="S280" vm="9860">
        <v>45695</v>
      </c>
      <c r="T280" vm="4712">
        <v>140.63</v>
      </c>
      <c r="U280" vm="9860">
        <v>45695</v>
      </c>
      <c r="V280" vm="9868">
        <v>465.6</v>
      </c>
      <c r="W280" vm="9860">
        <v>45695</v>
      </c>
      <c r="X280" vm="9869">
        <v>409.75</v>
      </c>
      <c r="Y280" vm="9860">
        <v>45695</v>
      </c>
      <c r="Z280" vm="5121">
        <v>54.51</v>
      </c>
      <c r="AA280" vm="9860">
        <v>45695</v>
      </c>
      <c r="AB280" vm="674">
        <v>86.42</v>
      </c>
      <c r="AC280" vm="9860">
        <v>45695</v>
      </c>
      <c r="AD280" vm="9870">
        <v>77.37</v>
      </c>
      <c r="AE280" vm="9860">
        <v>45695</v>
      </c>
      <c r="AF280" vm="9871">
        <v>227.63</v>
      </c>
      <c r="AG280" vm="9860">
        <v>45695</v>
      </c>
      <c r="AH280" vm="8829">
        <v>68.27</v>
      </c>
      <c r="AI280" vm="9860">
        <v>45695</v>
      </c>
      <c r="AJ280" vm="3490">
        <v>54.01</v>
      </c>
      <c r="AK280" vm="9860">
        <v>45695</v>
      </c>
      <c r="AL280" vm="9872">
        <v>184.03</v>
      </c>
      <c r="AM280" vm="9860">
        <v>45695</v>
      </c>
      <c r="AN280" vm="9873">
        <v>18.16</v>
      </c>
      <c r="AO280" vm="9860">
        <v>45695</v>
      </c>
      <c r="AP280" vm="5568">
        <v>99.44</v>
      </c>
      <c r="AQ280" vm="9860">
        <v>45695</v>
      </c>
      <c r="AR280" vm="9874">
        <v>86.15</v>
      </c>
      <c r="AS280" vm="9860">
        <v>45695</v>
      </c>
      <c r="AT280" vm="9875">
        <v>129.07</v>
      </c>
      <c r="AU280" vm="9860">
        <v>45695</v>
      </c>
      <c r="AV280" vm="9876">
        <v>50.28</v>
      </c>
      <c r="AW280" vm="9860">
        <v>45695</v>
      </c>
      <c r="AX280" vm="7277">
        <v>41.14</v>
      </c>
      <c r="AY280" vm="9860">
        <v>45695</v>
      </c>
      <c r="AZ280" vm="9877">
        <v>87.01</v>
      </c>
      <c r="BA280" vm="9860">
        <v>45695</v>
      </c>
      <c r="BB280" vm="9878">
        <v>188.84</v>
      </c>
      <c r="BC280" vm="9860">
        <v>45695</v>
      </c>
      <c r="BD280" vm="9879">
        <v>65.03</v>
      </c>
      <c r="BE280" vm="9860">
        <v>45695</v>
      </c>
      <c r="BF280" vm="9880">
        <v>36.04</v>
      </c>
      <c r="BG280" vm="9860">
        <v>45695</v>
      </c>
      <c r="BH280" vm="9881">
        <v>263.89999999999998</v>
      </c>
      <c r="BI280" vm="9860">
        <v>45695</v>
      </c>
      <c r="BJ280" vm="3477">
        <v>47.4</v>
      </c>
      <c r="BK280" vm="9860">
        <v>45695</v>
      </c>
      <c r="BL280" vm="415">
        <v>39.880000000000003</v>
      </c>
      <c r="BM280" vm="9860">
        <v>45695</v>
      </c>
      <c r="BN280" vm="7245">
        <v>113.52</v>
      </c>
      <c r="BO280" vm="9860">
        <v>45695</v>
      </c>
      <c r="BP280" vm="9882">
        <v>144.58000000000001</v>
      </c>
      <c r="BQ280" vm="9860">
        <v>45695</v>
      </c>
      <c r="BR280" vm="9883">
        <v>205.52</v>
      </c>
      <c r="BS280" vm="9860">
        <v>45695</v>
      </c>
      <c r="BT280" vm="9884">
        <v>325.83</v>
      </c>
      <c r="BU280" vm="9860">
        <v>45695</v>
      </c>
      <c r="BV280" vm="9885">
        <v>29.7</v>
      </c>
      <c r="BW280" vm="9860">
        <v>45695</v>
      </c>
      <c r="BX280" vm="7083">
        <v>61.54</v>
      </c>
      <c r="BZ280" vm="9860">
        <v>45695</v>
      </c>
      <c r="CA280" vm="9886">
        <v>552.20000000000005</v>
      </c>
      <c r="CB280" vm="9860">
        <v>45695</v>
      </c>
      <c r="CC280" vm="9887">
        <v>123.57</v>
      </c>
      <c r="CD280" vm="9860">
        <v>45695</v>
      </c>
      <c r="CE280" vm="9888">
        <v>111.05</v>
      </c>
      <c r="CF280" vm="9860">
        <v>45695</v>
      </c>
      <c r="CG280" vm="9889">
        <v>57.094999999999999</v>
      </c>
      <c r="CH280" vm="9860">
        <v>45695</v>
      </c>
      <c r="CI280" vm="9890">
        <v>199.6</v>
      </c>
    </row>
    <row r="281" spans="1:87">
      <c r="A281" vm="9891">
        <v>45698</v>
      </c>
      <c r="B281" vm="9892">
        <v>22.76</v>
      </c>
      <c r="C281" vm="9891">
        <v>45698</v>
      </c>
      <c r="D281" vm="6544">
        <v>46.09</v>
      </c>
      <c r="E281" vm="9891">
        <v>45698</v>
      </c>
      <c r="F281" vm="9893">
        <v>23.75</v>
      </c>
      <c r="G281" vm="9891">
        <v>45698</v>
      </c>
      <c r="H281" vm="9894">
        <v>744.08</v>
      </c>
      <c r="I281" vm="9891">
        <v>45698</v>
      </c>
      <c r="J281" vm="9895">
        <v>132.09</v>
      </c>
      <c r="K281" vm="9891">
        <v>45698</v>
      </c>
      <c r="L281" vm="9896">
        <v>595.70000000000005</v>
      </c>
      <c r="M281" vm="9891">
        <v>45698</v>
      </c>
      <c r="N281" vm="6075">
        <v>49.81</v>
      </c>
      <c r="O281" vm="9891">
        <v>45698</v>
      </c>
      <c r="P281" vm="9897">
        <v>7.5233999999999996</v>
      </c>
      <c r="Q281" vm="9891">
        <v>45698</v>
      </c>
      <c r="R281" vm="9898">
        <v>212.53</v>
      </c>
      <c r="S281" vm="9891">
        <v>45698</v>
      </c>
      <c r="T281" vm="9899">
        <v>141.62</v>
      </c>
      <c r="U281" vm="9891">
        <v>45698</v>
      </c>
      <c r="V281" vm="3465">
        <v>469.98</v>
      </c>
      <c r="W281" vm="9891">
        <v>45698</v>
      </c>
      <c r="X281" vm="9900">
        <v>412.22</v>
      </c>
      <c r="Y281" vm="9891">
        <v>45698</v>
      </c>
      <c r="Z281" vm="9901">
        <v>37.6</v>
      </c>
      <c r="AA281" vm="9891">
        <v>45698</v>
      </c>
      <c r="AB281" vm="9902">
        <v>83.91</v>
      </c>
      <c r="AC281" vm="9891">
        <v>45698</v>
      </c>
      <c r="AD281" vm="9903">
        <v>75.14</v>
      </c>
      <c r="AE281" vm="9891">
        <v>45698</v>
      </c>
      <c r="AF281" vm="9904">
        <v>227.65</v>
      </c>
      <c r="AG281" vm="9891">
        <v>45698</v>
      </c>
      <c r="AH281" vm="9905">
        <v>69.7</v>
      </c>
      <c r="AI281" vm="9891">
        <v>45698</v>
      </c>
      <c r="AJ281" vm="9906">
        <v>54.29</v>
      </c>
      <c r="AK281" vm="9891">
        <v>45698</v>
      </c>
      <c r="AL281" vm="9907">
        <v>186.12</v>
      </c>
      <c r="AM281" vm="9891">
        <v>45698</v>
      </c>
      <c r="AN281" vm="9873">
        <v>18.16</v>
      </c>
      <c r="AO281" vm="9891">
        <v>45698</v>
      </c>
      <c r="AP281" vm="9908">
        <v>98.05</v>
      </c>
      <c r="AQ281" vm="9891">
        <v>45698</v>
      </c>
      <c r="AR281" vm="9216">
        <v>85.03</v>
      </c>
      <c r="AS281" vm="9891">
        <v>45698</v>
      </c>
      <c r="AT281" vm="9909">
        <v>131.31</v>
      </c>
      <c r="AU281" vm="9891">
        <v>45698</v>
      </c>
      <c r="AV281" vm="8664">
        <v>51.98</v>
      </c>
      <c r="AW281" vm="9891">
        <v>45698</v>
      </c>
      <c r="AX281" vm="4554">
        <v>41.02</v>
      </c>
      <c r="AY281" vm="9891">
        <v>45698</v>
      </c>
      <c r="AZ281" vm="9910">
        <v>90.43</v>
      </c>
      <c r="BA281" vm="9891">
        <v>45698</v>
      </c>
      <c r="BB281" vm="9911">
        <v>189.88</v>
      </c>
      <c r="BC281" vm="9891">
        <v>45698</v>
      </c>
      <c r="BD281" vm="9912">
        <v>68.709999999999994</v>
      </c>
      <c r="BE281" vm="9891">
        <v>45698</v>
      </c>
      <c r="BF281" vm="9913">
        <v>36.47</v>
      </c>
      <c r="BG281" vm="9891">
        <v>45698</v>
      </c>
      <c r="BH281" vm="9914">
        <v>268.37</v>
      </c>
      <c r="BI281" vm="9891">
        <v>45698</v>
      </c>
      <c r="BJ281" vm="9915">
        <v>46.67</v>
      </c>
      <c r="BK281" vm="9891">
        <v>45698</v>
      </c>
      <c r="BL281" vm="2965">
        <v>39.950000000000003</v>
      </c>
      <c r="BM281" vm="9891">
        <v>45698</v>
      </c>
      <c r="BN281" vm="1932">
        <v>111.96</v>
      </c>
      <c r="BO281" vm="9891">
        <v>45698</v>
      </c>
      <c r="BP281" vm="7509">
        <v>144.35</v>
      </c>
      <c r="BQ281" vm="9891">
        <v>45698</v>
      </c>
      <c r="BR281" vm="9916">
        <v>208.52</v>
      </c>
      <c r="BS281" vm="9891">
        <v>45698</v>
      </c>
      <c r="BT281" vm="9917">
        <v>327.2</v>
      </c>
      <c r="BU281" vm="9891">
        <v>45698</v>
      </c>
      <c r="BV281" vm="7969">
        <v>30.73</v>
      </c>
      <c r="BW281" vm="9891">
        <v>45698</v>
      </c>
      <c r="BX281" vm="4388">
        <v>61.49</v>
      </c>
      <c r="BZ281" vm="9891">
        <v>45698</v>
      </c>
      <c r="CA281" vm="9918">
        <v>556.15</v>
      </c>
      <c r="CB281" vm="9891">
        <v>45698</v>
      </c>
      <c r="CC281" vm="4192">
        <v>124.22</v>
      </c>
      <c r="CD281" vm="9891">
        <v>45698</v>
      </c>
      <c r="CE281" vm="9919">
        <v>111.7</v>
      </c>
      <c r="CF281" vm="9891">
        <v>45698</v>
      </c>
      <c r="CG281" vm="616">
        <v>57.38</v>
      </c>
      <c r="CH281" vm="9891">
        <v>45698</v>
      </c>
      <c r="CI281" vm="9920">
        <v>201.14490000000001</v>
      </c>
    </row>
    <row r="282" spans="1:87">
      <c r="A282" vm="9921">
        <v>45699</v>
      </c>
      <c r="B282" vm="9922">
        <v>22.58</v>
      </c>
      <c r="C282" vm="9921">
        <v>45699</v>
      </c>
      <c r="D282" vm="6407">
        <v>46.44</v>
      </c>
      <c r="E282" vm="9921">
        <v>45699</v>
      </c>
      <c r="F282" vm="9861">
        <v>23.56</v>
      </c>
      <c r="G282" vm="9921">
        <v>45699</v>
      </c>
      <c r="H282" vm="9923">
        <v>752.98</v>
      </c>
      <c r="I282" vm="9921">
        <v>45699</v>
      </c>
      <c r="J282" vm="9924">
        <v>133.35</v>
      </c>
      <c r="K282" vm="9921">
        <v>45699</v>
      </c>
      <c r="L282" vm="9925">
        <v>591.65</v>
      </c>
      <c r="M282" vm="9921">
        <v>45699</v>
      </c>
      <c r="N282" vm="5322">
        <v>50.53</v>
      </c>
      <c r="O282" vm="9921">
        <v>45699</v>
      </c>
      <c r="P282" vm="9926">
        <v>7.5923999999999996</v>
      </c>
      <c r="Q282" vm="9921">
        <v>45699</v>
      </c>
      <c r="R282" vm="9927">
        <v>209.24</v>
      </c>
      <c r="S282" vm="9921">
        <v>45699</v>
      </c>
      <c r="T282" vm="7175">
        <v>142.69999999999999</v>
      </c>
      <c r="U282" vm="9921">
        <v>45699</v>
      </c>
      <c r="V282" vm="9928">
        <v>474.3</v>
      </c>
      <c r="W282" vm="9921">
        <v>45699</v>
      </c>
      <c r="X282" vm="9929">
        <v>411.44</v>
      </c>
      <c r="Y282" vm="9921">
        <v>45699</v>
      </c>
      <c r="Z282" vm="53">
        <v>38.18</v>
      </c>
      <c r="AA282" vm="9921">
        <v>45699</v>
      </c>
      <c r="AB282" vm="9930">
        <v>83.74</v>
      </c>
      <c r="AC282" vm="9921">
        <v>45699</v>
      </c>
      <c r="AD282" vm="9931">
        <v>75.7</v>
      </c>
      <c r="AE282" vm="9921">
        <v>45699</v>
      </c>
      <c r="AF282" vm="6584">
        <v>232.62</v>
      </c>
      <c r="AG282" vm="9921">
        <v>45699</v>
      </c>
      <c r="AH282" vm="9932">
        <v>70.33</v>
      </c>
      <c r="AI282" vm="9921">
        <v>45699</v>
      </c>
      <c r="AJ282" vm="9933">
        <v>55</v>
      </c>
      <c r="AK282" vm="9921">
        <v>45699</v>
      </c>
      <c r="AL282" vm="9934">
        <v>183.55</v>
      </c>
      <c r="AM282" vm="9921">
        <v>45699</v>
      </c>
      <c r="AN282" vm="9935">
        <v>17.754999999999999</v>
      </c>
      <c r="AO282" vm="9921">
        <v>45699</v>
      </c>
      <c r="AP282" vm="86">
        <v>98.61</v>
      </c>
      <c r="AQ282" vm="9921">
        <v>45699</v>
      </c>
      <c r="AR282" vm="9936">
        <v>85.5</v>
      </c>
      <c r="AS282" vm="9921">
        <v>45699</v>
      </c>
      <c r="AT282" vm="9937">
        <v>131.44</v>
      </c>
      <c r="AU282" vm="9921">
        <v>45699</v>
      </c>
      <c r="AV282" vm="9827">
        <v>51.75</v>
      </c>
      <c r="AW282" vm="9921">
        <v>45699</v>
      </c>
      <c r="AX282" vm="2055">
        <v>40.26</v>
      </c>
      <c r="AY282" vm="9921">
        <v>45699</v>
      </c>
      <c r="AZ282" vm="9938">
        <v>89.71</v>
      </c>
      <c r="BA282" vm="9921">
        <v>45699</v>
      </c>
      <c r="BB282" vm="9939">
        <v>193.42</v>
      </c>
      <c r="BC282" vm="9921">
        <v>45699</v>
      </c>
      <c r="BD282" vm="9940">
        <v>70.709999999999994</v>
      </c>
      <c r="BE282" vm="9921">
        <v>45699</v>
      </c>
      <c r="BF282" vm="9941">
        <v>36.07</v>
      </c>
      <c r="BG282" vm="9921">
        <v>45699</v>
      </c>
      <c r="BH282" vm="9942">
        <v>267.39</v>
      </c>
      <c r="BI282" vm="9921">
        <v>45699</v>
      </c>
      <c r="BJ282" vm="9943">
        <v>46.79</v>
      </c>
      <c r="BK282" vm="9921">
        <v>45699</v>
      </c>
      <c r="BL282" vm="902">
        <v>40.49</v>
      </c>
      <c r="BM282" vm="9921">
        <v>45699</v>
      </c>
      <c r="BN282" vm="9944">
        <v>111.44</v>
      </c>
      <c r="BO282" vm="9921">
        <v>45699</v>
      </c>
      <c r="BP282" vm="9945">
        <v>145.63999999999999</v>
      </c>
      <c r="BQ282" vm="9921">
        <v>45699</v>
      </c>
      <c r="BR282" vm="9946">
        <v>206.94</v>
      </c>
      <c r="BS282" vm="9921">
        <v>45699</v>
      </c>
      <c r="BT282" vm="9947">
        <v>324.39999999999998</v>
      </c>
      <c r="BU282" vm="9921">
        <v>45699</v>
      </c>
      <c r="BV282" vm="9948">
        <v>31.079899999999999</v>
      </c>
      <c r="BW282" vm="9921">
        <v>45699</v>
      </c>
      <c r="BX282" vm="9949">
        <v>61.48</v>
      </c>
      <c r="BZ282" vm="9921">
        <v>45699</v>
      </c>
      <c r="CA282" vm="9950">
        <v>556.65</v>
      </c>
      <c r="CB282" vm="9921">
        <v>45699</v>
      </c>
      <c r="CC282" vm="8135">
        <v>124.4</v>
      </c>
      <c r="CD282" vm="9921">
        <v>45699</v>
      </c>
      <c r="CE282" vm="2245">
        <v>111.5</v>
      </c>
      <c r="CF282" vm="9921">
        <v>45699</v>
      </c>
      <c r="CG282" vm="9951">
        <v>57.49</v>
      </c>
      <c r="CH282" vm="9921">
        <v>45699</v>
      </c>
      <c r="CI282" vm="9952">
        <v>201.21559999999999</v>
      </c>
    </row>
    <row r="283" spans="1:87">
      <c r="A283" vm="9953">
        <v>45700</v>
      </c>
      <c r="B283" vm="9593">
        <v>22.7</v>
      </c>
      <c r="C283" vm="9953">
        <v>45700</v>
      </c>
      <c r="D283" vm="2330">
        <v>45.22</v>
      </c>
      <c r="E283" vm="9953">
        <v>45700</v>
      </c>
      <c r="F283" vm="9954">
        <v>23.3</v>
      </c>
      <c r="G283" vm="9953">
        <v>45700</v>
      </c>
      <c r="H283" vm="9955">
        <v>756.17</v>
      </c>
      <c r="I283" vm="9953">
        <v>45700</v>
      </c>
      <c r="J283" vm="9956">
        <v>131.16999999999999</v>
      </c>
      <c r="K283" vm="9953">
        <v>45700</v>
      </c>
      <c r="L283" vm="9957">
        <v>589.61</v>
      </c>
      <c r="M283" vm="9953">
        <v>45700</v>
      </c>
      <c r="N283" vm="4901">
        <v>49.98</v>
      </c>
      <c r="O283" vm="9953">
        <v>45700</v>
      </c>
      <c r="P283" vm="9958">
        <v>7.4741</v>
      </c>
      <c r="Q283" vm="9953">
        <v>45700</v>
      </c>
      <c r="R283" vm="9959">
        <v>211.14</v>
      </c>
      <c r="S283" vm="9953">
        <v>45700</v>
      </c>
      <c r="T283" vm="9960">
        <v>144.41999999999999</v>
      </c>
      <c r="U283" vm="9953">
        <v>45700</v>
      </c>
      <c r="V283" vm="9729">
        <v>476.56</v>
      </c>
      <c r="W283" vm="9953">
        <v>45700</v>
      </c>
      <c r="X283" vm="9961">
        <v>409.04</v>
      </c>
      <c r="Y283" vm="9953">
        <v>45700</v>
      </c>
      <c r="Z283" vm="2813">
        <v>36.65</v>
      </c>
      <c r="AA283" vm="9953">
        <v>45700</v>
      </c>
      <c r="AB283" vm="9962">
        <v>81.790000000000006</v>
      </c>
      <c r="AC283" vm="9953">
        <v>45700</v>
      </c>
      <c r="AD283" vm="281">
        <v>76.599999999999994</v>
      </c>
      <c r="AE283" vm="9953">
        <v>45700</v>
      </c>
      <c r="AF283" vm="9963">
        <v>236.87</v>
      </c>
      <c r="AG283" vm="9953">
        <v>45700</v>
      </c>
      <c r="AH283" vm="169">
        <v>69.28</v>
      </c>
      <c r="AI283" vm="9953">
        <v>45700</v>
      </c>
      <c r="AJ283" vm="9964">
        <v>63.22</v>
      </c>
      <c r="AK283" vm="9953">
        <v>45700</v>
      </c>
      <c r="AL283" vm="9965">
        <v>187.23</v>
      </c>
      <c r="AM283" vm="9953">
        <v>45700</v>
      </c>
      <c r="AN283" vm="1272">
        <v>18.03</v>
      </c>
      <c r="AO283" vm="9953">
        <v>45700</v>
      </c>
      <c r="AP283" vm="9966">
        <v>98.22</v>
      </c>
      <c r="AQ283" vm="9953">
        <v>45700</v>
      </c>
      <c r="AR283" vm="9967">
        <v>85.32</v>
      </c>
      <c r="AS283" vm="9953">
        <v>45700</v>
      </c>
      <c r="AT283" vm="9968">
        <v>130.49</v>
      </c>
      <c r="AU283" vm="9953">
        <v>45700</v>
      </c>
      <c r="AV283" vm="4972">
        <v>49.93</v>
      </c>
      <c r="AW283" vm="9953">
        <v>45700</v>
      </c>
      <c r="AX283" vm="5149">
        <v>41.43</v>
      </c>
      <c r="AY283" vm="9953">
        <v>45700</v>
      </c>
      <c r="AZ283" vm="9969">
        <v>83.59</v>
      </c>
      <c r="BA283" vm="9953">
        <v>45700</v>
      </c>
      <c r="BB283" vm="9970">
        <v>189.52</v>
      </c>
      <c r="BC283" vm="9953">
        <v>45700</v>
      </c>
      <c r="BD283" vm="2954">
        <v>69.03</v>
      </c>
      <c r="BE283" vm="9953">
        <v>45700</v>
      </c>
      <c r="BF283" vm="9971">
        <v>36.130000000000003</v>
      </c>
      <c r="BG283" vm="9953">
        <v>45700</v>
      </c>
      <c r="BH283" vm="9972">
        <v>267.67</v>
      </c>
      <c r="BI283" vm="9953">
        <v>45700</v>
      </c>
      <c r="BJ283" vm="428">
        <v>46.21</v>
      </c>
      <c r="BK283" vm="9953">
        <v>45700</v>
      </c>
      <c r="BL283" vm="964">
        <v>40.53</v>
      </c>
      <c r="BM283" vm="9953">
        <v>45700</v>
      </c>
      <c r="BN283" vm="2690">
        <v>111.2</v>
      </c>
      <c r="BO283" vm="9953">
        <v>45700</v>
      </c>
      <c r="BP283" vm="7307">
        <v>143.99</v>
      </c>
      <c r="BQ283" vm="9953">
        <v>45700</v>
      </c>
      <c r="BR283" vm="9973">
        <v>205.01</v>
      </c>
      <c r="BS283" vm="9953">
        <v>45700</v>
      </c>
      <c r="BT283" vm="9974">
        <v>326.12</v>
      </c>
      <c r="BU283" vm="9953">
        <v>45700</v>
      </c>
      <c r="BV283" vm="9975">
        <v>30.01</v>
      </c>
      <c r="BW283" vm="9953">
        <v>45700</v>
      </c>
      <c r="BX283" vm="9976">
        <v>60.58</v>
      </c>
      <c r="BZ283" vm="9953">
        <v>45700</v>
      </c>
      <c r="CA283" vm="9977">
        <v>554.80999999999995</v>
      </c>
      <c r="CB283" vm="9953">
        <v>45700</v>
      </c>
      <c r="CC283" vm="9978">
        <v>123.88</v>
      </c>
      <c r="CD283" vm="9953">
        <v>45700</v>
      </c>
      <c r="CE283" vm="4803">
        <v>110.86</v>
      </c>
      <c r="CF283" vm="9953">
        <v>45700</v>
      </c>
      <c r="CG283" vm="9627">
        <v>57.37</v>
      </c>
      <c r="CH283" vm="9953">
        <v>45700</v>
      </c>
      <c r="CI283" vm="9979">
        <v>201.21</v>
      </c>
    </row>
    <row r="284" spans="1:87">
      <c r="A284" vm="9980">
        <v>45701</v>
      </c>
      <c r="B284" vm="9117">
        <v>23.26</v>
      </c>
      <c r="C284" vm="9980">
        <v>45701</v>
      </c>
      <c r="D284" vm="9981">
        <v>45.71</v>
      </c>
      <c r="E284" vm="9980">
        <v>45701</v>
      </c>
      <c r="F284" vm="9982">
        <v>23.52</v>
      </c>
      <c r="G284" vm="9980">
        <v>45701</v>
      </c>
      <c r="H284" vm="9983">
        <v>776.99</v>
      </c>
      <c r="I284" vm="9980">
        <v>45701</v>
      </c>
      <c r="J284" vm="9984">
        <v>129.82</v>
      </c>
      <c r="K284" vm="9980">
        <v>45701</v>
      </c>
      <c r="L284" vm="9985">
        <v>591.39</v>
      </c>
      <c r="M284" vm="9980">
        <v>45701</v>
      </c>
      <c r="N284" vm="6181">
        <v>50.77</v>
      </c>
      <c r="O284" vm="9980">
        <v>45701</v>
      </c>
      <c r="P284" vm="9986">
        <v>7.6318999999999999</v>
      </c>
      <c r="Q284" vm="9980">
        <v>45701</v>
      </c>
      <c r="R284" vm="9987">
        <v>214.84</v>
      </c>
      <c r="S284" vm="9980">
        <v>45701</v>
      </c>
      <c r="T284" vm="9988">
        <v>149</v>
      </c>
      <c r="U284" vm="9980">
        <v>45701</v>
      </c>
      <c r="V284" vm="9989">
        <v>466.22</v>
      </c>
      <c r="W284" vm="9980">
        <v>45701</v>
      </c>
      <c r="X284" vm="3555">
        <v>410.54</v>
      </c>
      <c r="Y284" vm="9980">
        <v>45701</v>
      </c>
      <c r="Z284" vm="9990">
        <v>36.729999999999997</v>
      </c>
      <c r="AA284" vm="9980">
        <v>45701</v>
      </c>
      <c r="AB284" vm="8801">
        <v>78.83</v>
      </c>
      <c r="AC284" vm="9980">
        <v>45701</v>
      </c>
      <c r="AD284" vm="7819">
        <v>79.25</v>
      </c>
      <c r="AE284" vm="9980">
        <v>45701</v>
      </c>
      <c r="AF284" vm="9991">
        <v>241.53</v>
      </c>
      <c r="AG284" vm="9980">
        <v>45701</v>
      </c>
      <c r="AH284" vm="2992">
        <v>68.599999999999994</v>
      </c>
      <c r="AI284" vm="9980">
        <v>45701</v>
      </c>
      <c r="AJ284" vm="9992">
        <v>66.37</v>
      </c>
      <c r="AK284" vm="9980">
        <v>45701</v>
      </c>
      <c r="AL284" vm="9993">
        <v>192.66</v>
      </c>
      <c r="AM284" vm="9980">
        <v>45701</v>
      </c>
      <c r="AN284" vm="9994">
        <v>18.38</v>
      </c>
      <c r="AO284" vm="9980">
        <v>45701</v>
      </c>
      <c r="AP284" vm="9995">
        <v>99.02</v>
      </c>
      <c r="AQ284" vm="9980">
        <v>45701</v>
      </c>
      <c r="AR284" vm="6153">
        <v>86.88</v>
      </c>
      <c r="AS284" vm="9980">
        <v>45701</v>
      </c>
      <c r="AT284" vm="9996">
        <v>131.79</v>
      </c>
      <c r="AU284" vm="9980">
        <v>45701</v>
      </c>
      <c r="AV284" vm="9997">
        <v>50.7</v>
      </c>
      <c r="AW284" vm="9980">
        <v>45701</v>
      </c>
      <c r="AX284" vm="3116">
        <v>42.33</v>
      </c>
      <c r="AY284" vm="9980">
        <v>45701</v>
      </c>
      <c r="AZ284" vm="9998">
        <v>87.19</v>
      </c>
      <c r="BA284" vm="9980">
        <v>45701</v>
      </c>
      <c r="BB284" vm="4036">
        <v>189.99</v>
      </c>
      <c r="BC284" vm="9980">
        <v>45701</v>
      </c>
      <c r="BD284" vm="7061">
        <v>69.67</v>
      </c>
      <c r="BE284" vm="9980">
        <v>45701</v>
      </c>
      <c r="BF284" vm="9999">
        <v>36.549999999999997</v>
      </c>
      <c r="BG284" vm="9980">
        <v>45701</v>
      </c>
      <c r="BH284" vm="10000">
        <v>270.31</v>
      </c>
      <c r="BI284" vm="9980">
        <v>45701</v>
      </c>
      <c r="BJ284" vm="513">
        <v>46.33</v>
      </c>
      <c r="BK284" vm="9980">
        <v>45701</v>
      </c>
      <c r="BL284" vm="10001">
        <v>41.04</v>
      </c>
      <c r="BM284" vm="9980">
        <v>45701</v>
      </c>
      <c r="BN284" vm="10002">
        <v>112.28</v>
      </c>
      <c r="BO284" vm="9980">
        <v>45701</v>
      </c>
      <c r="BP284" vm="9882">
        <v>144.58000000000001</v>
      </c>
      <c r="BQ284" vm="9980">
        <v>45701</v>
      </c>
      <c r="BR284" vm="6930">
        <v>205.27</v>
      </c>
      <c r="BS284" vm="9980">
        <v>45701</v>
      </c>
      <c r="BT284" vm="10003">
        <v>329.85</v>
      </c>
      <c r="BU284" vm="9980">
        <v>45701</v>
      </c>
      <c r="BV284" vm="10004">
        <v>30.17</v>
      </c>
      <c r="BW284" vm="9980">
        <v>45701</v>
      </c>
      <c r="BX284" vm="2198">
        <v>61.27</v>
      </c>
      <c r="BZ284" vm="9980">
        <v>45701</v>
      </c>
      <c r="CA284" vm="10005">
        <v>560.66999999999996</v>
      </c>
      <c r="CB284" vm="9980">
        <v>45701</v>
      </c>
      <c r="CC284" vm="10006">
        <v>125.16</v>
      </c>
      <c r="CD284" vm="9980">
        <v>45701</v>
      </c>
      <c r="CE284" vm="1371">
        <v>112.25</v>
      </c>
      <c r="CF284" vm="9980">
        <v>45701</v>
      </c>
      <c r="CG284" vm="6918">
        <v>58.08</v>
      </c>
      <c r="CH284" vm="9980">
        <v>45701</v>
      </c>
      <c r="CI284" vm="8661">
        <v>203.34</v>
      </c>
    </row>
    <row r="285" spans="1:87">
      <c r="A285" vm="10007">
        <v>45702</v>
      </c>
      <c r="B285" vm="7746">
        <v>23.27</v>
      </c>
      <c r="C285" vm="10007">
        <v>45702</v>
      </c>
      <c r="D285" vm="10008">
        <v>46.1</v>
      </c>
      <c r="E285" vm="10007">
        <v>45702</v>
      </c>
      <c r="F285" vm="10009">
        <v>23.94</v>
      </c>
      <c r="G285" vm="10007">
        <v>45702</v>
      </c>
      <c r="H285" vm="10010">
        <v>751.55</v>
      </c>
      <c r="I285" vm="10007">
        <v>45702</v>
      </c>
      <c r="J285" vm="10011">
        <v>129.4</v>
      </c>
      <c r="K285" vm="10007">
        <v>45702</v>
      </c>
      <c r="L285" vm="10012">
        <v>595.54999999999995</v>
      </c>
      <c r="M285" vm="10007">
        <v>45702</v>
      </c>
      <c r="N285" vm="10013">
        <v>51.65</v>
      </c>
      <c r="O285" vm="10007">
        <v>45702</v>
      </c>
      <c r="P285" vm="7812">
        <v>7.9276999999999997</v>
      </c>
      <c r="Q285" vm="10007">
        <v>45702</v>
      </c>
      <c r="R285" vm="10014">
        <v>212.7</v>
      </c>
      <c r="S285" vm="10007">
        <v>45702</v>
      </c>
      <c r="T285" vm="10015">
        <v>149.62</v>
      </c>
      <c r="U285" vm="10007">
        <v>45702</v>
      </c>
      <c r="V285" vm="10016">
        <v>480.22</v>
      </c>
      <c r="W285" vm="10007">
        <v>45702</v>
      </c>
      <c r="X285" vm="10017">
        <v>408.43</v>
      </c>
      <c r="Y285" vm="10007">
        <v>45702</v>
      </c>
      <c r="Z285" vm="4215">
        <v>37.380000000000003</v>
      </c>
      <c r="AA285" vm="10007">
        <v>45702</v>
      </c>
      <c r="AB285" vm="8283">
        <v>77.87</v>
      </c>
      <c r="AC285" vm="10007">
        <v>45702</v>
      </c>
      <c r="AD285" vm="10018">
        <v>81.209999999999994</v>
      </c>
      <c r="AE285" vm="10007">
        <v>45702</v>
      </c>
      <c r="AF285" vm="10019">
        <v>244.6</v>
      </c>
      <c r="AG285" vm="10007">
        <v>45702</v>
      </c>
      <c r="AH285" vm="424">
        <v>68.06</v>
      </c>
      <c r="AI285" vm="10007">
        <v>45702</v>
      </c>
      <c r="AJ285" vm="10020">
        <v>65.83</v>
      </c>
      <c r="AK285" vm="10007">
        <v>45702</v>
      </c>
      <c r="AL285" vm="1174">
        <v>187.6</v>
      </c>
      <c r="AM285" vm="10007">
        <v>45702</v>
      </c>
      <c r="AN285" vm="10021">
        <v>18.32</v>
      </c>
      <c r="AO285" vm="10007">
        <v>45702</v>
      </c>
      <c r="AP285" vm="3654">
        <v>99.16</v>
      </c>
      <c r="AQ285" vm="10007">
        <v>45702</v>
      </c>
      <c r="AR285" vm="10022">
        <v>87.84</v>
      </c>
      <c r="AS285" vm="10007">
        <v>45702</v>
      </c>
      <c r="AT285" vm="10023">
        <v>130.61000000000001</v>
      </c>
      <c r="AU285" vm="10007">
        <v>45702</v>
      </c>
      <c r="AV285" vm="4938">
        <v>50.9</v>
      </c>
      <c r="AW285" vm="10007">
        <v>45702</v>
      </c>
      <c r="AX285" vm="1575">
        <v>42.34</v>
      </c>
      <c r="AY285" vm="10007">
        <v>45702</v>
      </c>
      <c r="AZ285" vm="10024">
        <v>90.75</v>
      </c>
      <c r="BA285" vm="10007">
        <v>45702</v>
      </c>
      <c r="BB285" vm="10025">
        <v>189.38</v>
      </c>
      <c r="BC285" vm="10007">
        <v>45702</v>
      </c>
      <c r="BD285" vm="10026">
        <v>68.69</v>
      </c>
      <c r="BE285" vm="10007">
        <v>45702</v>
      </c>
      <c r="BF285" vm="10027">
        <v>36.17</v>
      </c>
      <c r="BG285" vm="10007">
        <v>45702</v>
      </c>
      <c r="BH285" vm="10028">
        <v>266.29000000000002</v>
      </c>
      <c r="BI285" vm="10007">
        <v>45702</v>
      </c>
      <c r="BJ285" vm="10029">
        <v>46.96</v>
      </c>
      <c r="BK285" vm="10007">
        <v>45702</v>
      </c>
      <c r="BL285" vm="10030">
        <v>40.99</v>
      </c>
      <c r="BM285" vm="10007">
        <v>45702</v>
      </c>
      <c r="BN285" vm="7753">
        <v>111.98</v>
      </c>
      <c r="BO285" vm="10007">
        <v>45702</v>
      </c>
      <c r="BP285" vm="10031">
        <v>143.38999999999999</v>
      </c>
      <c r="BQ285" vm="10007">
        <v>45702</v>
      </c>
      <c r="BR285" vm="8694">
        <v>202.75</v>
      </c>
      <c r="BS285" vm="10007">
        <v>45702</v>
      </c>
      <c r="BT285" vm="10032">
        <v>326.54000000000002</v>
      </c>
      <c r="BU285" vm="10007">
        <v>45702</v>
      </c>
      <c r="BV285" vm="10033">
        <v>30.51</v>
      </c>
      <c r="BW285" vm="10007">
        <v>45702</v>
      </c>
      <c r="BX285" vm="4461">
        <v>60.73</v>
      </c>
      <c r="BZ285" vm="10007">
        <v>45702</v>
      </c>
      <c r="CA285" vm="10034">
        <v>560.69000000000005</v>
      </c>
      <c r="CB285" vm="10007">
        <v>45702</v>
      </c>
      <c r="CC285" vm="9833">
        <v>124.85</v>
      </c>
      <c r="CD285" vm="10007">
        <v>45702</v>
      </c>
      <c r="CE285" vm="1242">
        <v>112.2</v>
      </c>
      <c r="CF285" vm="10007">
        <v>45702</v>
      </c>
      <c r="CG285" vm="10035">
        <v>58.11</v>
      </c>
      <c r="CH285" vm="10007">
        <v>45702</v>
      </c>
      <c r="CI285" vm="10036">
        <v>203.5078</v>
      </c>
    </row>
    <row r="286" spans="1:87">
      <c r="A286" vm="10037">
        <v>45706</v>
      </c>
      <c r="B286" vm="10038">
        <v>22.93</v>
      </c>
      <c r="C286" vm="10037">
        <v>45706</v>
      </c>
      <c r="D286" vm="8684">
        <v>45.91</v>
      </c>
      <c r="E286" vm="10037">
        <v>45706</v>
      </c>
      <c r="F286" vm="10039">
        <v>24.14</v>
      </c>
      <c r="G286" vm="10037">
        <v>45706</v>
      </c>
      <c r="H286" vm="10040">
        <v>744.22</v>
      </c>
      <c r="I286" vm="10037">
        <v>45706</v>
      </c>
      <c r="J286" vm="10041">
        <v>128.35</v>
      </c>
      <c r="K286" vm="10037">
        <v>45706</v>
      </c>
      <c r="L286" vm="10042">
        <v>600.89</v>
      </c>
      <c r="M286" vm="10037">
        <v>45706</v>
      </c>
      <c r="N286" vm="7779">
        <v>52.45</v>
      </c>
      <c r="O286" vm="10037">
        <v>45706</v>
      </c>
      <c r="P286" vm="10043">
        <v>8.1446000000000005</v>
      </c>
      <c r="Q286" vm="10037">
        <v>45706</v>
      </c>
      <c r="R286" vm="10044">
        <v>216.87</v>
      </c>
      <c r="S286" vm="10037">
        <v>45706</v>
      </c>
      <c r="T286" vm="10045">
        <v>147.24</v>
      </c>
      <c r="U286" vm="10037">
        <v>45706</v>
      </c>
      <c r="V286" vm="10046">
        <v>501.56</v>
      </c>
      <c r="W286" vm="10037">
        <v>45706</v>
      </c>
      <c r="X286" vm="10047">
        <v>409.64</v>
      </c>
      <c r="Y286" vm="10037">
        <v>45706</v>
      </c>
      <c r="Z286" vm="2334">
        <v>37.049999999999997</v>
      </c>
      <c r="AA286" vm="10037">
        <v>45706</v>
      </c>
      <c r="AB286" vm="10048">
        <v>82.33</v>
      </c>
      <c r="AC286" vm="10037">
        <v>45706</v>
      </c>
      <c r="AD286" vm="10049">
        <v>83.58</v>
      </c>
      <c r="AE286" vm="10037">
        <v>45706</v>
      </c>
      <c r="AF286" vm="10050">
        <v>244.47</v>
      </c>
      <c r="AG286" vm="10037">
        <v>45706</v>
      </c>
      <c r="AH286" vm="3149">
        <v>68.5</v>
      </c>
      <c r="AI286" vm="10037">
        <v>45706</v>
      </c>
      <c r="AJ286" vm="10051">
        <v>65.569999999999993</v>
      </c>
      <c r="AK286" vm="10037">
        <v>45706</v>
      </c>
      <c r="AL286" vm="4591">
        <v>192.78</v>
      </c>
      <c r="AM286" vm="10037">
        <v>45706</v>
      </c>
      <c r="AN286" vm="2388">
        <v>18.63</v>
      </c>
      <c r="AO286" vm="10037">
        <v>45706</v>
      </c>
      <c r="AP286" vm="10052">
        <v>100.44</v>
      </c>
      <c r="AQ286" vm="10037">
        <v>45706</v>
      </c>
      <c r="AR286" vm="10053">
        <v>88.9</v>
      </c>
      <c r="AS286" vm="10037">
        <v>45706</v>
      </c>
      <c r="AT286" vm="10054">
        <v>130.18</v>
      </c>
      <c r="AU286" vm="10037">
        <v>45706</v>
      </c>
      <c r="AV286" vm="9660">
        <v>51.66</v>
      </c>
      <c r="AW286" vm="10037">
        <v>45706</v>
      </c>
      <c r="AX286" vm="839">
        <v>42.36</v>
      </c>
      <c r="AY286" vm="10037">
        <v>45706</v>
      </c>
      <c r="AZ286" vm="10055">
        <v>96.5</v>
      </c>
      <c r="BA286" vm="10037">
        <v>45706</v>
      </c>
      <c r="BB286" vm="10056">
        <v>189.55</v>
      </c>
      <c r="BC286" vm="10037">
        <v>45706</v>
      </c>
      <c r="BD286" vm="10057">
        <v>72.19</v>
      </c>
      <c r="BE286" vm="10037">
        <v>45706</v>
      </c>
      <c r="BF286" vm="10058">
        <v>36.61</v>
      </c>
      <c r="BG286" vm="10037">
        <v>45706</v>
      </c>
      <c r="BH286" vm="10059">
        <v>270.7</v>
      </c>
      <c r="BI286" vm="10037">
        <v>45706</v>
      </c>
      <c r="BJ286" vm="9457">
        <v>46.53</v>
      </c>
      <c r="BK286" vm="10037">
        <v>45706</v>
      </c>
      <c r="BL286" vm="4590">
        <v>41.2</v>
      </c>
      <c r="BM286" vm="10037">
        <v>45706</v>
      </c>
      <c r="BN286" vm="8266">
        <v>112.82</v>
      </c>
      <c r="BO286" vm="10037">
        <v>45706</v>
      </c>
      <c r="BP286" vm="10060">
        <v>144.1</v>
      </c>
      <c r="BQ286" vm="10037">
        <v>45706</v>
      </c>
      <c r="BR286" vm="10061">
        <v>208.04</v>
      </c>
      <c r="BS286" vm="10037">
        <v>45706</v>
      </c>
      <c r="BT286" vm="10062">
        <v>328.96</v>
      </c>
      <c r="BU286" vm="10037">
        <v>45706</v>
      </c>
      <c r="BV286" vm="10063">
        <v>30.84</v>
      </c>
      <c r="BW286" vm="10037">
        <v>45706</v>
      </c>
      <c r="BX286" vm="10064">
        <v>60.38</v>
      </c>
      <c r="BZ286" vm="10037">
        <v>45706</v>
      </c>
      <c r="CA286" vm="10065">
        <v>562.30999999999995</v>
      </c>
      <c r="CB286" vm="10037">
        <v>45706</v>
      </c>
      <c r="CC286" vm="10066">
        <v>125.52</v>
      </c>
      <c r="CD286" vm="10037">
        <v>45706</v>
      </c>
      <c r="CE286" vm="10067">
        <v>112.81</v>
      </c>
      <c r="CF286" vm="10037">
        <v>45706</v>
      </c>
      <c r="CG286" vm="10068">
        <v>58.246200000000002</v>
      </c>
      <c r="CH286" vm="10037">
        <v>45706</v>
      </c>
      <c r="CI286" vm="10069">
        <v>204.09280000000001</v>
      </c>
    </row>
    <row r="287" spans="1:87">
      <c r="A287" vm="10070">
        <v>45707</v>
      </c>
      <c r="B287" vm="2158">
        <v>22.53</v>
      </c>
      <c r="C287" vm="10070">
        <v>45707</v>
      </c>
      <c r="D287" vm="10071">
        <v>46.04</v>
      </c>
      <c r="E287" vm="10070">
        <v>45707</v>
      </c>
      <c r="F287" vm="10072">
        <v>23.99</v>
      </c>
      <c r="G287" vm="10070">
        <v>45707</v>
      </c>
      <c r="H287" vm="10073">
        <v>744.8</v>
      </c>
      <c r="I287" vm="10070">
        <v>45707</v>
      </c>
      <c r="J287" vm="10074">
        <v>129.34</v>
      </c>
      <c r="K287" vm="10070">
        <v>45707</v>
      </c>
      <c r="L287" vm="10075">
        <v>608.48</v>
      </c>
      <c r="M287" vm="10070">
        <v>45707</v>
      </c>
      <c r="N287" vm="4202">
        <v>51.54</v>
      </c>
      <c r="O287" vm="10070">
        <v>45707</v>
      </c>
      <c r="P287" vm="8015">
        <v>8.0066000000000006</v>
      </c>
      <c r="Q287" vm="10070">
        <v>45707</v>
      </c>
      <c r="R287" vm="10076">
        <v>214.67</v>
      </c>
      <c r="S287" vm="10070">
        <v>45707</v>
      </c>
      <c r="T287" vm="10077">
        <v>143.65</v>
      </c>
      <c r="U287" vm="10070">
        <v>45707</v>
      </c>
      <c r="V287" vm="10078">
        <v>509.27</v>
      </c>
      <c r="W287" vm="10070">
        <v>45707</v>
      </c>
      <c r="X287" vm="10079">
        <v>414.77</v>
      </c>
      <c r="Y287" vm="10070">
        <v>45707</v>
      </c>
      <c r="Z287" vm="10080">
        <v>37.89</v>
      </c>
      <c r="AA287" vm="10070">
        <v>45707</v>
      </c>
      <c r="AB287" vm="10081">
        <v>83.4</v>
      </c>
      <c r="AC287" vm="10070">
        <v>45707</v>
      </c>
      <c r="AD287" vm="10082">
        <v>83.67</v>
      </c>
      <c r="AE287" vm="10070">
        <v>45707</v>
      </c>
      <c r="AF287" vm="10083">
        <v>244.87</v>
      </c>
      <c r="AG287" vm="10070">
        <v>45707</v>
      </c>
      <c r="AH287" vm="10084">
        <v>69.06</v>
      </c>
      <c r="AI287" vm="10070">
        <v>45707</v>
      </c>
      <c r="AJ287" vm="6195">
        <v>66.400000000000006</v>
      </c>
      <c r="AK287" vm="10070">
        <v>45707</v>
      </c>
      <c r="AL287" vm="10085">
        <v>186.56</v>
      </c>
      <c r="AM287" vm="10070">
        <v>45707</v>
      </c>
      <c r="AN287" vm="10086">
        <v>17.91</v>
      </c>
      <c r="AO287" vm="10070">
        <v>45707</v>
      </c>
      <c r="AP287" vm="8219">
        <v>99.81</v>
      </c>
      <c r="AQ287" vm="10070">
        <v>45707</v>
      </c>
      <c r="AR287" vm="10087">
        <v>88.31</v>
      </c>
      <c r="AS287" vm="10070">
        <v>45707</v>
      </c>
      <c r="AT287" vm="10088">
        <v>132.13</v>
      </c>
      <c r="AU287" vm="10070">
        <v>45707</v>
      </c>
      <c r="AV287" vm="7779">
        <v>52.45</v>
      </c>
      <c r="AW287" vm="10070">
        <v>45707</v>
      </c>
      <c r="AX287" vm="10089">
        <v>42.24</v>
      </c>
      <c r="AY287" vm="10070">
        <v>45707</v>
      </c>
      <c r="AZ287" vm="10090">
        <v>94.19</v>
      </c>
      <c r="BA287" vm="10070">
        <v>45707</v>
      </c>
      <c r="BB287" vm="10091">
        <v>188.56</v>
      </c>
      <c r="BC287" vm="10070">
        <v>45707</v>
      </c>
      <c r="BD287" vm="10092">
        <v>71.400000000000006</v>
      </c>
      <c r="BE287" vm="10070">
        <v>45707</v>
      </c>
      <c r="BF287" vm="10093">
        <v>36.54</v>
      </c>
      <c r="BG287" vm="10070">
        <v>45707</v>
      </c>
      <c r="BH287" vm="10094">
        <v>270.85000000000002</v>
      </c>
      <c r="BI287" vm="10070">
        <v>45707</v>
      </c>
      <c r="BJ287" vm="9278">
        <v>46.01</v>
      </c>
      <c r="BK287" vm="10070">
        <v>45707</v>
      </c>
      <c r="BL287" vm="10095">
        <v>42.01</v>
      </c>
      <c r="BM287" vm="10070">
        <v>45707</v>
      </c>
      <c r="BN287" vm="10096">
        <v>112.94</v>
      </c>
      <c r="BO287" vm="10070">
        <v>45707</v>
      </c>
      <c r="BP287" vm="10097">
        <v>145.81</v>
      </c>
      <c r="BQ287" vm="10070">
        <v>45707</v>
      </c>
      <c r="BR287" vm="10098">
        <v>210.81</v>
      </c>
      <c r="BS287" vm="10070">
        <v>45707</v>
      </c>
      <c r="BT287" vm="10099">
        <v>324.52999999999997</v>
      </c>
      <c r="BU287" vm="10070">
        <v>45707</v>
      </c>
      <c r="BV287" vm="10100">
        <v>31.32</v>
      </c>
      <c r="BW287" vm="10070">
        <v>45707</v>
      </c>
      <c r="BX287" vm="2184">
        <v>61.03</v>
      </c>
      <c r="BZ287" vm="10070">
        <v>45707</v>
      </c>
      <c r="CA287" vm="10101">
        <v>563.66999999999996</v>
      </c>
      <c r="CB287" vm="10070">
        <v>45707</v>
      </c>
      <c r="CC287" vm="10102">
        <v>125.68</v>
      </c>
      <c r="CD287" vm="10070">
        <v>45707</v>
      </c>
      <c r="CE287" vm="7785">
        <v>113.24</v>
      </c>
      <c r="CF287" vm="10070">
        <v>45707</v>
      </c>
      <c r="CG287" vm="10103">
        <v>58.51</v>
      </c>
      <c r="CH287" vm="10070">
        <v>45707</v>
      </c>
      <c r="CI287" vm="10104">
        <v>203.90729999999999</v>
      </c>
    </row>
    <row r="288" spans="1:87">
      <c r="A288" vm="10105">
        <v>45708</v>
      </c>
      <c r="B288" vm="10106">
        <v>22.05</v>
      </c>
      <c r="C288" vm="10105">
        <v>45708</v>
      </c>
      <c r="D288" vm="10107">
        <v>46.55</v>
      </c>
      <c r="E288" vm="10105">
        <v>45708</v>
      </c>
      <c r="F288" vm="7775">
        <v>23.1</v>
      </c>
      <c r="G288" vm="10105">
        <v>45708</v>
      </c>
      <c r="H288" vm="10108">
        <v>743.09</v>
      </c>
      <c r="I288" vm="10105">
        <v>45708</v>
      </c>
      <c r="J288" vm="5279">
        <v>129.99</v>
      </c>
      <c r="K288" vm="10105">
        <v>45708</v>
      </c>
      <c r="L288" vm="10109">
        <v>606.57000000000005</v>
      </c>
      <c r="M288" vm="10105">
        <v>45708</v>
      </c>
      <c r="N288" vm="10110">
        <v>53.16</v>
      </c>
      <c r="O288" vm="10105">
        <v>45708</v>
      </c>
      <c r="P288" vm="10111">
        <v>8.0459999999999994</v>
      </c>
      <c r="Q288" vm="10105">
        <v>45708</v>
      </c>
      <c r="R288" vm="10112">
        <v>206.97</v>
      </c>
      <c r="S288" vm="10105">
        <v>45708</v>
      </c>
      <c r="T288" vm="10113">
        <v>145.65</v>
      </c>
      <c r="U288" vm="10105">
        <v>45708</v>
      </c>
      <c r="V288" vm="10114">
        <v>495.79</v>
      </c>
      <c r="W288" vm="10105">
        <v>45708</v>
      </c>
      <c r="X288" vm="10115">
        <v>416.13</v>
      </c>
      <c r="Y288" vm="10105">
        <v>45708</v>
      </c>
      <c r="Z288" vm="5008">
        <v>38.71</v>
      </c>
      <c r="AA288" vm="10105">
        <v>45708</v>
      </c>
      <c r="AB288" vm="9930">
        <v>83.74</v>
      </c>
      <c r="AC288" vm="10105">
        <v>45708</v>
      </c>
      <c r="AD288" vm="419">
        <v>82.51</v>
      </c>
      <c r="AE288" vm="10105">
        <v>45708</v>
      </c>
      <c r="AF288" vm="10116">
        <v>245.83</v>
      </c>
      <c r="AG288" vm="10105">
        <v>45708</v>
      </c>
      <c r="AH288" vm="3448">
        <v>70.14</v>
      </c>
      <c r="AI288" vm="10105">
        <v>45708</v>
      </c>
      <c r="AJ288" vm="1382">
        <v>65.09</v>
      </c>
      <c r="AK288" vm="10105">
        <v>45708</v>
      </c>
      <c r="AL288" vm="7685">
        <v>184.96</v>
      </c>
      <c r="AM288" vm="10105">
        <v>45708</v>
      </c>
      <c r="AN288" vm="10117">
        <v>17.45</v>
      </c>
      <c r="AO288" vm="10105">
        <v>45708</v>
      </c>
      <c r="AP288" vm="10118">
        <v>99.64</v>
      </c>
      <c r="AQ288" vm="10105">
        <v>45708</v>
      </c>
      <c r="AR288" vm="6786">
        <v>87.16</v>
      </c>
      <c r="AS288" vm="10105">
        <v>45708</v>
      </c>
      <c r="AT288" vm="10119">
        <v>133.16999999999999</v>
      </c>
      <c r="AU288" vm="10105">
        <v>45708</v>
      </c>
      <c r="AV288" vm="9481">
        <v>53.15</v>
      </c>
      <c r="AW288" vm="10105">
        <v>45708</v>
      </c>
      <c r="AX288" vm="2616">
        <v>42.84</v>
      </c>
      <c r="AY288" vm="10105">
        <v>45708</v>
      </c>
      <c r="AZ288" vm="10120">
        <v>93.83</v>
      </c>
      <c r="BA288" vm="10105">
        <v>45708</v>
      </c>
      <c r="BB288" vm="10121">
        <v>192.38</v>
      </c>
      <c r="BC288" vm="10105">
        <v>45708</v>
      </c>
      <c r="BD288" vm="10122">
        <v>71.34</v>
      </c>
      <c r="BE288" vm="10105">
        <v>45708</v>
      </c>
      <c r="BF288" vm="2662">
        <v>36.96</v>
      </c>
      <c r="BG288" vm="10105">
        <v>45708</v>
      </c>
      <c r="BH288" vm="10123">
        <v>270.99</v>
      </c>
      <c r="BI288" vm="10105">
        <v>45708</v>
      </c>
      <c r="BJ288" vm="2472">
        <v>45.3</v>
      </c>
      <c r="BK288" vm="10105">
        <v>45708</v>
      </c>
      <c r="BL288" vm="927">
        <v>42.49</v>
      </c>
      <c r="BM288" vm="10105">
        <v>45708</v>
      </c>
      <c r="BN288" vm="4845">
        <v>112.37</v>
      </c>
      <c r="BO288" vm="10105">
        <v>45708</v>
      </c>
      <c r="BP288" vm="10124">
        <v>149.1</v>
      </c>
      <c r="BQ288" vm="10105">
        <v>45708</v>
      </c>
      <c r="BR288" vm="10125">
        <v>211.35</v>
      </c>
      <c r="BS288" vm="10105">
        <v>45708</v>
      </c>
      <c r="BT288" vm="10126">
        <v>318.43</v>
      </c>
      <c r="BU288" vm="10105">
        <v>45708</v>
      </c>
      <c r="BV288" vm="10127">
        <v>31.3</v>
      </c>
      <c r="BW288" vm="10105">
        <v>45708</v>
      </c>
      <c r="BX288" vm="10128">
        <v>61.1</v>
      </c>
      <c r="BZ288" vm="10105">
        <v>45708</v>
      </c>
      <c r="CA288" vm="10129">
        <v>561.29999999999995</v>
      </c>
      <c r="CB288" vm="10105">
        <v>45708</v>
      </c>
      <c r="CC288" vm="10130">
        <v>125.39</v>
      </c>
      <c r="CD288" vm="10105">
        <v>45708</v>
      </c>
      <c r="CE288" vm="10131">
        <v>113.09</v>
      </c>
      <c r="CF288" vm="10105">
        <v>45708</v>
      </c>
      <c r="CG288" vm="3968">
        <v>58.33</v>
      </c>
      <c r="CH288" vm="10105">
        <v>45708</v>
      </c>
      <c r="CI288" vm="10132">
        <v>203.91290000000001</v>
      </c>
    </row>
    <row r="289" spans="1:87">
      <c r="A289" vm="10133">
        <v>45709</v>
      </c>
      <c r="B289" vm="9007">
        <v>21.62</v>
      </c>
      <c r="C289" vm="10133">
        <v>45709</v>
      </c>
      <c r="D289" vm="10134">
        <v>48.19</v>
      </c>
      <c r="E289" vm="10133">
        <v>45709</v>
      </c>
      <c r="F289" vm="10135">
        <v>22.13</v>
      </c>
      <c r="G289" vm="10133">
        <v>45709</v>
      </c>
      <c r="H289" vm="10136">
        <v>737.21</v>
      </c>
      <c r="I289" vm="10133">
        <v>45709</v>
      </c>
      <c r="J289" vm="10137">
        <v>130.94999999999999</v>
      </c>
      <c r="K289" vm="10133">
        <v>45709</v>
      </c>
      <c r="L289" vm="10138">
        <v>591.79</v>
      </c>
      <c r="M289" vm="10133">
        <v>45709</v>
      </c>
      <c r="N289" vm="1389">
        <v>53.4</v>
      </c>
      <c r="O289" vm="10133">
        <v>45709</v>
      </c>
      <c r="P289" vm="10139">
        <v>7.9375</v>
      </c>
      <c r="Q289" vm="10133">
        <v>45709</v>
      </c>
      <c r="R289" vm="10140">
        <v>198.56</v>
      </c>
      <c r="S289" vm="10133">
        <v>45709</v>
      </c>
      <c r="T289" vm="10141">
        <v>145.38</v>
      </c>
      <c r="U289" vm="10133">
        <v>45709</v>
      </c>
      <c r="V289" vm="10142">
        <v>489.98</v>
      </c>
      <c r="W289" vm="10133">
        <v>45709</v>
      </c>
      <c r="X289" vm="10143">
        <v>408.21</v>
      </c>
      <c r="Y289" vm="10133">
        <v>45709</v>
      </c>
      <c r="Z289" vm="10144">
        <v>37.1</v>
      </c>
      <c r="AA289" vm="10133">
        <v>45709</v>
      </c>
      <c r="AB289" vm="10145">
        <v>88.08</v>
      </c>
      <c r="AC289" vm="10133">
        <v>45709</v>
      </c>
      <c r="AD289" vm="10146">
        <v>81.2</v>
      </c>
      <c r="AE289" vm="10133">
        <v>45709</v>
      </c>
      <c r="AF289" vm="10147">
        <v>245.55</v>
      </c>
      <c r="AG289" vm="10133">
        <v>45709</v>
      </c>
      <c r="AH289" vm="10148">
        <v>71.58</v>
      </c>
      <c r="AI289" vm="10133">
        <v>45709</v>
      </c>
      <c r="AJ289" vm="5286">
        <v>63.48</v>
      </c>
      <c r="AK289" vm="10133">
        <v>45709</v>
      </c>
      <c r="AL289" vm="10149">
        <v>177.89</v>
      </c>
      <c r="AM289" vm="10133">
        <v>45709</v>
      </c>
      <c r="AN289" vm="5267">
        <v>16.72</v>
      </c>
      <c r="AO289" vm="10133">
        <v>45709</v>
      </c>
      <c r="AP289" vm="8867">
        <v>98.7</v>
      </c>
      <c r="AQ289" vm="10133">
        <v>45709</v>
      </c>
      <c r="AR289" vm="7701">
        <v>87.25</v>
      </c>
      <c r="AS289" vm="10133">
        <v>45709</v>
      </c>
      <c r="AT289" vm="10150">
        <v>134.91999999999999</v>
      </c>
      <c r="AU289" vm="10133">
        <v>45709</v>
      </c>
      <c r="AV289" vm="9515">
        <v>52.59</v>
      </c>
      <c r="AW289" vm="10133">
        <v>45709</v>
      </c>
      <c r="AX289" vm="10151">
        <v>42.59</v>
      </c>
      <c r="AY289" vm="10133">
        <v>45709</v>
      </c>
      <c r="AZ289" vm="6374">
        <v>87.1</v>
      </c>
      <c r="BA289" vm="10133">
        <v>45709</v>
      </c>
      <c r="BB289" vm="7446">
        <v>191.55</v>
      </c>
      <c r="BC289" vm="10133">
        <v>45709</v>
      </c>
      <c r="BD289" vm="10152">
        <v>71.8</v>
      </c>
      <c r="BE289" vm="10133">
        <v>45709</v>
      </c>
      <c r="BF289" vm="10153">
        <v>36.64</v>
      </c>
      <c r="BG289" vm="10133">
        <v>45709</v>
      </c>
      <c r="BH289" vm="10154">
        <v>270.74</v>
      </c>
      <c r="BI289" vm="10133">
        <v>45709</v>
      </c>
      <c r="BJ289" vm="3934">
        <v>44.81</v>
      </c>
      <c r="BK289" vm="10133">
        <v>45709</v>
      </c>
      <c r="BL289" vm="1492">
        <v>42.76</v>
      </c>
      <c r="BM289" vm="10133">
        <v>45709</v>
      </c>
      <c r="BN289" vm="9944">
        <v>111.44</v>
      </c>
      <c r="BO289" vm="10133">
        <v>45709</v>
      </c>
      <c r="BP289" vm="4890">
        <v>153.5</v>
      </c>
      <c r="BQ289" vm="10133">
        <v>45709</v>
      </c>
      <c r="BR289" vm="10155">
        <v>211.94</v>
      </c>
      <c r="BS289" vm="10133">
        <v>45709</v>
      </c>
      <c r="BT289" vm="10156">
        <v>309.8</v>
      </c>
      <c r="BU289" vm="10133">
        <v>45709</v>
      </c>
      <c r="BV289" vm="10157">
        <v>30.367699999999999</v>
      </c>
      <c r="BW289" vm="10133">
        <v>45709</v>
      </c>
      <c r="BX289" vm="2225">
        <v>61.31</v>
      </c>
      <c r="BZ289" vm="10133">
        <v>45709</v>
      </c>
      <c r="CA289" vm="10158">
        <v>551.75</v>
      </c>
      <c r="CB289" vm="10133">
        <v>45709</v>
      </c>
      <c r="CC289" vm="10159">
        <v>123.24</v>
      </c>
      <c r="CD289" vm="10133">
        <v>45709</v>
      </c>
      <c r="CE289" vm="10160">
        <v>110.9</v>
      </c>
      <c r="CF289" vm="10133">
        <v>45709</v>
      </c>
      <c r="CG289" vm="4911">
        <v>57.41</v>
      </c>
      <c r="CH289" vm="10133">
        <v>45709</v>
      </c>
      <c r="CI289" vm="10161">
        <v>201.11850000000001</v>
      </c>
    </row>
    <row r="290" spans="1:87">
      <c r="A290" vm="10162">
        <v>45712</v>
      </c>
      <c r="B290" vm="10163">
        <v>21.25</v>
      </c>
      <c r="C290" vm="10162">
        <v>45712</v>
      </c>
      <c r="D290" vm="4787">
        <v>48.4</v>
      </c>
      <c r="E290" vm="10162">
        <v>45712</v>
      </c>
      <c r="F290" vm="7410">
        <v>21.77</v>
      </c>
      <c r="G290" vm="10162">
        <v>45712</v>
      </c>
      <c r="H290" vm="10164">
        <v>735.96</v>
      </c>
      <c r="I290" vm="10162">
        <v>45712</v>
      </c>
      <c r="J290" vm="9356">
        <v>134.05000000000001</v>
      </c>
      <c r="K290" vm="10162">
        <v>45712</v>
      </c>
      <c r="L290" vm="10165">
        <v>591.01</v>
      </c>
      <c r="M290" vm="10162">
        <v>45712</v>
      </c>
      <c r="N290" vm="5094">
        <v>49.79</v>
      </c>
      <c r="O290" vm="10162">
        <v>45712</v>
      </c>
      <c r="P290" vm="8431">
        <v>7.6712999999999996</v>
      </c>
      <c r="Q290" vm="10162">
        <v>45712</v>
      </c>
      <c r="R290" vm="10166">
        <v>197.05</v>
      </c>
      <c r="S290" vm="10162">
        <v>45712</v>
      </c>
      <c r="T290" vm="6599">
        <v>143.69999999999999</v>
      </c>
      <c r="U290" vm="10162">
        <v>45712</v>
      </c>
      <c r="V290" vm="10167">
        <v>484.55</v>
      </c>
      <c r="W290" vm="10162">
        <v>45712</v>
      </c>
      <c r="X290" vm="2556">
        <v>404</v>
      </c>
      <c r="Y290" vm="10162">
        <v>45712</v>
      </c>
      <c r="Z290" vm="10168">
        <v>36.67</v>
      </c>
      <c r="AA290" vm="10162">
        <v>45712</v>
      </c>
      <c r="AB290" vm="10169">
        <v>90.59</v>
      </c>
      <c r="AC290" vm="10162">
        <v>45712</v>
      </c>
      <c r="AD290" vm="9477">
        <v>81.03</v>
      </c>
      <c r="AE290" vm="10162">
        <v>45712</v>
      </c>
      <c r="AF290" vm="10170">
        <v>247.1</v>
      </c>
      <c r="AG290" vm="10162">
        <v>45712</v>
      </c>
      <c r="AH290" vm="3615">
        <v>70.8</v>
      </c>
      <c r="AI290" vm="10162">
        <v>45712</v>
      </c>
      <c r="AJ290" vm="10171">
        <v>63.02</v>
      </c>
      <c r="AK290" vm="10162">
        <v>45712</v>
      </c>
      <c r="AL290" vm="1016">
        <v>170.92</v>
      </c>
      <c r="AM290" vm="10162">
        <v>45712</v>
      </c>
      <c r="AN290" vm="5719">
        <v>16.38</v>
      </c>
      <c r="AO290" vm="10162">
        <v>45712</v>
      </c>
      <c r="AP290" vm="3580">
        <v>98.55</v>
      </c>
      <c r="AQ290" vm="10162">
        <v>45712</v>
      </c>
      <c r="AR290" vm="10172">
        <v>88.01</v>
      </c>
      <c r="AS290" vm="10162">
        <v>45712</v>
      </c>
      <c r="AT290" vm="6672">
        <v>134.94999999999999</v>
      </c>
      <c r="AU290" vm="10162">
        <v>45712</v>
      </c>
      <c r="AV290" vm="5252">
        <v>52.2</v>
      </c>
      <c r="AW290" vm="10162">
        <v>45712</v>
      </c>
      <c r="AX290" vm="8233">
        <v>42.25</v>
      </c>
      <c r="AY290" vm="10162">
        <v>45712</v>
      </c>
      <c r="AZ290" vm="10173">
        <v>86.45</v>
      </c>
      <c r="BA290" vm="10162">
        <v>45712</v>
      </c>
      <c r="BB290" vm="10174">
        <v>192</v>
      </c>
      <c r="BC290" vm="10162">
        <v>45712</v>
      </c>
      <c r="BD290" vm="617">
        <v>75.099999999999994</v>
      </c>
      <c r="BE290" vm="10162">
        <v>45712</v>
      </c>
      <c r="BF290" vm="2817">
        <v>37.08</v>
      </c>
      <c r="BG290" vm="10162">
        <v>45712</v>
      </c>
      <c r="BH290" vm="10175">
        <v>272.20999999999998</v>
      </c>
      <c r="BI290" vm="10162">
        <v>45712</v>
      </c>
      <c r="BJ290" vm="3903">
        <v>44.46</v>
      </c>
      <c r="BK290" vm="10162">
        <v>45712</v>
      </c>
      <c r="BL290" vm="10176">
        <v>43.32</v>
      </c>
      <c r="BM290" vm="10162">
        <v>45712</v>
      </c>
      <c r="BN290" vm="4982">
        <v>113.82</v>
      </c>
      <c r="BO290" vm="10162">
        <v>45712</v>
      </c>
      <c r="BP290" vm="10177">
        <v>153.85</v>
      </c>
      <c r="BQ290" vm="10162">
        <v>45712</v>
      </c>
      <c r="BR290" vm="10178">
        <v>209.91</v>
      </c>
      <c r="BS290" vm="10162">
        <v>45712</v>
      </c>
      <c r="BT290" vm="10179">
        <v>308.32</v>
      </c>
      <c r="BU290" vm="10162">
        <v>45712</v>
      </c>
      <c r="BV290" vm="10180">
        <v>30.3</v>
      </c>
      <c r="BW290" vm="10162">
        <v>45712</v>
      </c>
      <c r="BX290" vm="5734">
        <v>62.19</v>
      </c>
      <c r="BZ290" vm="10162">
        <v>45712</v>
      </c>
      <c r="CA290" vm="10181">
        <v>549.14</v>
      </c>
      <c r="CB290" vm="10162">
        <v>45712</v>
      </c>
      <c r="CC290" vm="10182">
        <v>122.77</v>
      </c>
      <c r="CD290" vm="10162">
        <v>45712</v>
      </c>
      <c r="CE290" vm="7568">
        <v>110.31</v>
      </c>
      <c r="CF290" vm="10162">
        <v>45712</v>
      </c>
      <c r="CG290" vm="3113">
        <v>57.16</v>
      </c>
      <c r="CH290" vm="10162">
        <v>45712</v>
      </c>
      <c r="CI290" vm="10183">
        <v>199.95</v>
      </c>
    </row>
    <row r="291" spans="1:87">
      <c r="A291" vm="10184">
        <v>45713</v>
      </c>
      <c r="B291" vm="10185">
        <v>20.8</v>
      </c>
      <c r="C291" vm="10184">
        <v>45713</v>
      </c>
      <c r="D291" vm="2975">
        <v>48.76</v>
      </c>
      <c r="E291" vm="10184">
        <v>45713</v>
      </c>
      <c r="F291" vm="698">
        <v>21.26</v>
      </c>
      <c r="G291" vm="10184">
        <v>45713</v>
      </c>
      <c r="H291" vm="10186">
        <v>730.19</v>
      </c>
      <c r="I291" vm="10184">
        <v>45713</v>
      </c>
      <c r="J291" vm="10187">
        <v>131.72999999999999</v>
      </c>
      <c r="K291" vm="10184">
        <v>45713</v>
      </c>
      <c r="L291" vm="10188">
        <v>573.74</v>
      </c>
      <c r="M291" vm="10184">
        <v>45713</v>
      </c>
      <c r="N291" vm="10189">
        <v>48.795000000000002</v>
      </c>
      <c r="O291" vm="10184">
        <v>45713</v>
      </c>
      <c r="P291" vm="10190">
        <v>7.7797999999999998</v>
      </c>
      <c r="Q291" vm="10184">
        <v>45713</v>
      </c>
      <c r="R291" vm="10191">
        <v>193.04</v>
      </c>
      <c r="S291" vm="10184">
        <v>45713</v>
      </c>
      <c r="T291" vm="10192">
        <v>144</v>
      </c>
      <c r="U291" vm="10184">
        <v>45713</v>
      </c>
      <c r="V291" vm="10193">
        <v>487.59</v>
      </c>
      <c r="W291" vm="10184">
        <v>45713</v>
      </c>
      <c r="X291" vm="1714">
        <v>397.9</v>
      </c>
      <c r="Y291" vm="10184">
        <v>45713</v>
      </c>
      <c r="Z291" vm="10194">
        <v>36.82</v>
      </c>
      <c r="AA291" vm="10184">
        <v>45713</v>
      </c>
      <c r="AB291" vm="10195">
        <v>90.95</v>
      </c>
      <c r="AC291" vm="10184">
        <v>45713</v>
      </c>
      <c r="AD291" vm="10196">
        <v>78.42</v>
      </c>
      <c r="AE291" vm="10184">
        <v>45713</v>
      </c>
      <c r="AF291" vm="10197">
        <v>247.04</v>
      </c>
      <c r="AG291" vm="10184">
        <v>45713</v>
      </c>
      <c r="AH291" vm="10198">
        <v>71.28</v>
      </c>
      <c r="AI291" vm="10184">
        <v>45713</v>
      </c>
      <c r="AJ291" vm="10199">
        <v>63.66</v>
      </c>
      <c r="AK291" vm="10184">
        <v>45713</v>
      </c>
      <c r="AL291" vm="10200">
        <v>164.2</v>
      </c>
      <c r="AM291" vm="10184">
        <v>45713</v>
      </c>
      <c r="AN291" vm="5267">
        <v>16.72</v>
      </c>
      <c r="AO291" vm="10184">
        <v>45713</v>
      </c>
      <c r="AP291" vm="10201">
        <v>97.21</v>
      </c>
      <c r="AQ291" vm="10184">
        <v>45713</v>
      </c>
      <c r="AR291" vm="10202">
        <v>86.75</v>
      </c>
      <c r="AS291" vm="10184">
        <v>45713</v>
      </c>
      <c r="AT291" vm="10203">
        <v>135.82</v>
      </c>
      <c r="AU291" vm="10184">
        <v>45713</v>
      </c>
      <c r="AV291" vm="10204">
        <v>53.56</v>
      </c>
      <c r="AW291" vm="10184">
        <v>45713</v>
      </c>
      <c r="AX291" vm="1052">
        <v>41.75</v>
      </c>
      <c r="AY291" vm="10184">
        <v>45713</v>
      </c>
      <c r="AZ291" vm="10205">
        <v>83.45</v>
      </c>
      <c r="BA291" vm="10184">
        <v>45713</v>
      </c>
      <c r="BB291" vm="10206">
        <v>203.75</v>
      </c>
      <c r="BC291" vm="10184">
        <v>45713</v>
      </c>
      <c r="BD291" vm="10207">
        <v>74.78</v>
      </c>
      <c r="BE291" vm="10184">
        <v>45713</v>
      </c>
      <c r="BF291" vm="10208">
        <v>38.36</v>
      </c>
      <c r="BG291" vm="10184">
        <v>45713</v>
      </c>
      <c r="BH291" vm="10209">
        <v>268.62</v>
      </c>
      <c r="BI291" vm="10184">
        <v>45713</v>
      </c>
      <c r="BJ291" vm="6549">
        <v>43.94</v>
      </c>
      <c r="BK291" vm="10184">
        <v>45713</v>
      </c>
      <c r="BL291" vm="3099">
        <v>43.71</v>
      </c>
      <c r="BM291" vm="10184">
        <v>45713</v>
      </c>
      <c r="BN291" vm="10210">
        <v>116.41</v>
      </c>
      <c r="BO291" vm="10184">
        <v>45713</v>
      </c>
      <c r="BP291" vm="10211">
        <v>156.41999999999999</v>
      </c>
      <c r="BQ291" vm="10184">
        <v>45713</v>
      </c>
      <c r="BR291" vm="10212">
        <v>212</v>
      </c>
      <c r="BS291" vm="10184">
        <v>45713</v>
      </c>
      <c r="BT291" vm="10213">
        <v>305.88</v>
      </c>
      <c r="BU291" vm="10184">
        <v>45713</v>
      </c>
      <c r="BV291" vm="9140">
        <v>29.6</v>
      </c>
      <c r="BW291" vm="10184">
        <v>45713</v>
      </c>
      <c r="BX291" vm="10214">
        <v>62.73</v>
      </c>
      <c r="BZ291" vm="10184">
        <v>45713</v>
      </c>
      <c r="CA291" vm="10215">
        <v>546.41</v>
      </c>
      <c r="CB291" vm="10184">
        <v>45713</v>
      </c>
      <c r="CC291" vm="10216">
        <v>122.15</v>
      </c>
      <c r="CD291" vm="10184">
        <v>45713</v>
      </c>
      <c r="CE291" vm="10217">
        <v>109.44</v>
      </c>
      <c r="CF291" vm="10184">
        <v>45713</v>
      </c>
      <c r="CG291" vm="10218">
        <v>56.87</v>
      </c>
      <c r="CH291" vm="10184">
        <v>45713</v>
      </c>
      <c r="CI291" vm="10219">
        <v>199.75</v>
      </c>
    </row>
    <row r="292" spans="1:87">
      <c r="A292" vm="10220">
        <v>45714</v>
      </c>
      <c r="B292" vm="10221">
        <v>20.58</v>
      </c>
      <c r="C292" vm="10220">
        <v>45714</v>
      </c>
      <c r="D292" vm="597">
        <v>46.98</v>
      </c>
      <c r="E292" vm="10220">
        <v>45714</v>
      </c>
      <c r="F292" vm="10222">
        <v>21.76</v>
      </c>
      <c r="G292" vm="10220">
        <v>45714</v>
      </c>
      <c r="H292" vm="10223">
        <v>746.93</v>
      </c>
      <c r="I292" vm="10220">
        <v>45714</v>
      </c>
      <c r="J292" vm="10224">
        <v>131.19</v>
      </c>
      <c r="K292" vm="10220">
        <v>45714</v>
      </c>
      <c r="L292" vm="10225">
        <v>580.92999999999995</v>
      </c>
      <c r="M292" vm="10220">
        <v>45714</v>
      </c>
      <c r="N292" vm="5376">
        <v>49.6</v>
      </c>
      <c r="O292" vm="10220">
        <v>45714</v>
      </c>
      <c r="P292" vm="10226">
        <v>7.8094000000000001</v>
      </c>
      <c r="Q292" vm="10220">
        <v>45714</v>
      </c>
      <c r="R292" vm="10227">
        <v>195.82</v>
      </c>
      <c r="S292" vm="10220">
        <v>45714</v>
      </c>
      <c r="T292" vm="5690">
        <v>145.5</v>
      </c>
      <c r="U292" vm="10220">
        <v>45714</v>
      </c>
      <c r="V292" vm="10228">
        <v>478.52</v>
      </c>
      <c r="W292" vm="10220">
        <v>45714</v>
      </c>
      <c r="X292" vm="10229">
        <v>399.73</v>
      </c>
      <c r="Y292" vm="10220">
        <v>45714</v>
      </c>
      <c r="Z292" vm="34">
        <v>38.880000000000003</v>
      </c>
      <c r="AA292" vm="10220">
        <v>45714</v>
      </c>
      <c r="AB292" vm="10230">
        <v>89.55</v>
      </c>
      <c r="AC292" vm="10220">
        <v>45714</v>
      </c>
      <c r="AD292" vm="4037">
        <v>77.53</v>
      </c>
      <c r="AE292" vm="10220">
        <v>45714</v>
      </c>
      <c r="AF292" vm="10231">
        <v>240.36</v>
      </c>
      <c r="AG292" vm="10220">
        <v>45714</v>
      </c>
      <c r="AH292" vm="10232">
        <v>71.010000000000005</v>
      </c>
      <c r="AI292" vm="10220">
        <v>45714</v>
      </c>
      <c r="AJ292" vm="10233">
        <v>63.86</v>
      </c>
      <c r="AK292" vm="10220">
        <v>45714</v>
      </c>
      <c r="AL292" vm="10234">
        <v>166.19</v>
      </c>
      <c r="AM292" vm="10220">
        <v>45714</v>
      </c>
      <c r="AN292" vm="10235">
        <v>17.22</v>
      </c>
      <c r="AO292" vm="10220">
        <v>45714</v>
      </c>
      <c r="AP292" vm="10236">
        <v>97.33</v>
      </c>
      <c r="AQ292" vm="10220">
        <v>45714</v>
      </c>
      <c r="AR292" vm="9641">
        <v>86.34</v>
      </c>
      <c r="AS292" vm="10220">
        <v>45714</v>
      </c>
      <c r="AT292" vm="10237">
        <v>135.96</v>
      </c>
      <c r="AU292" vm="10220">
        <v>45714</v>
      </c>
      <c r="AV292" vm="8184">
        <v>53.19</v>
      </c>
      <c r="AW292" vm="10220">
        <v>45714</v>
      </c>
      <c r="AX292" vm="10238">
        <v>42</v>
      </c>
      <c r="AY292" vm="10220">
        <v>45714</v>
      </c>
      <c r="AZ292" vm="9509">
        <v>80.569999999999993</v>
      </c>
      <c r="BA292" vm="10220">
        <v>45714</v>
      </c>
      <c r="BB292" vm="2338">
        <v>200.73</v>
      </c>
      <c r="BC292" vm="10220">
        <v>45714</v>
      </c>
      <c r="BD292" vm="10239">
        <v>73.28</v>
      </c>
      <c r="BE292" vm="10220">
        <v>45714</v>
      </c>
      <c r="BF292" vm="6340">
        <v>37.4</v>
      </c>
      <c r="BG292" vm="10220">
        <v>45714</v>
      </c>
      <c r="BH292" vm="10240">
        <v>269.02999999999997</v>
      </c>
      <c r="BI292" vm="10220">
        <v>45714</v>
      </c>
      <c r="BJ292" vm="6549">
        <v>43.94</v>
      </c>
      <c r="BK292" vm="10220">
        <v>45714</v>
      </c>
      <c r="BL292" vm="10241">
        <v>43.18</v>
      </c>
      <c r="BM292" vm="10220">
        <v>45714</v>
      </c>
      <c r="BN292" vm="5262">
        <v>115.58</v>
      </c>
      <c r="BO292" vm="10220">
        <v>45714</v>
      </c>
      <c r="BP292" vm="10242">
        <v>151.51</v>
      </c>
      <c r="BQ292" vm="10220">
        <v>45714</v>
      </c>
      <c r="BR292" vm="10243">
        <v>211.33</v>
      </c>
      <c r="BS292" vm="10220">
        <v>45714</v>
      </c>
      <c r="BT292" vm="10244">
        <v>307.33</v>
      </c>
      <c r="BU292" vm="10220">
        <v>45714</v>
      </c>
      <c r="BV292" vm="8877">
        <v>29.275300000000001</v>
      </c>
      <c r="BW292" vm="10220">
        <v>45714</v>
      </c>
      <c r="BX292" vm="10245">
        <v>62.56</v>
      </c>
      <c r="BZ292" vm="10220">
        <v>45714</v>
      </c>
      <c r="CA292" vm="10246">
        <v>546.75</v>
      </c>
      <c r="CB292" vm="10220">
        <v>45714</v>
      </c>
      <c r="CC292" vm="10247">
        <v>122.36</v>
      </c>
      <c r="CD292" vm="10220">
        <v>45714</v>
      </c>
      <c r="CE292" vm="8280">
        <v>109.55</v>
      </c>
      <c r="CF292" vm="10220">
        <v>45714</v>
      </c>
      <c r="CG292" vm="9263">
        <v>56.68</v>
      </c>
      <c r="CH292" vm="10220">
        <v>45714</v>
      </c>
      <c r="CI292" vm="10248">
        <v>199.97020000000001</v>
      </c>
    </row>
    <row r="293" spans="1:87">
      <c r="A293" vm="10249">
        <v>45715</v>
      </c>
      <c r="B293" vm="7373">
        <v>21.66</v>
      </c>
      <c r="C293" vm="10249">
        <v>45715</v>
      </c>
      <c r="D293" vm="10250">
        <v>46.59</v>
      </c>
      <c r="E293" vm="10249">
        <v>45715</v>
      </c>
      <c r="F293" vm="10251">
        <v>21.22</v>
      </c>
      <c r="G293" vm="10249">
        <v>45715</v>
      </c>
      <c r="H293" vm="10252">
        <v>697.7</v>
      </c>
      <c r="I293" vm="10249">
        <v>45715</v>
      </c>
      <c r="J293" vm="3557">
        <v>130.46</v>
      </c>
      <c r="K293" vm="10249">
        <v>45715</v>
      </c>
      <c r="L293" vm="10253">
        <v>563.77</v>
      </c>
      <c r="M293" vm="10249">
        <v>45715</v>
      </c>
      <c r="N293" vm="4714">
        <v>48.62</v>
      </c>
      <c r="O293" vm="10249">
        <v>45715</v>
      </c>
      <c r="P293" vm="10254">
        <v>7.5826000000000002</v>
      </c>
      <c r="Q293" vm="10249">
        <v>45715</v>
      </c>
      <c r="R293" vm="10255">
        <v>192.03</v>
      </c>
      <c r="S293" vm="10249">
        <v>45715</v>
      </c>
      <c r="T293" vm="10256">
        <v>143.16</v>
      </c>
      <c r="U293" vm="10249">
        <v>45715</v>
      </c>
      <c r="V293" vm="10257">
        <v>480.55</v>
      </c>
      <c r="W293" vm="10249">
        <v>45715</v>
      </c>
      <c r="X293" vm="10258">
        <v>392.53</v>
      </c>
      <c r="Y293" vm="10249">
        <v>45715</v>
      </c>
      <c r="Z293" vm="9678">
        <v>35.06</v>
      </c>
      <c r="AA293" vm="10249">
        <v>45715</v>
      </c>
      <c r="AB293" vm="10259">
        <v>89.22</v>
      </c>
      <c r="AC293" vm="10249">
        <v>45715</v>
      </c>
      <c r="AD293" vm="10260">
        <v>78.97</v>
      </c>
      <c r="AE293" vm="10249">
        <v>45715</v>
      </c>
      <c r="AF293" vm="10261">
        <v>237.3</v>
      </c>
      <c r="AG293" vm="10249">
        <v>45715</v>
      </c>
      <c r="AH293" vm="10262">
        <v>69.38</v>
      </c>
      <c r="AI293" vm="10249">
        <v>45715</v>
      </c>
      <c r="AJ293" vm="9359">
        <v>64.48</v>
      </c>
      <c r="AK293" vm="10249">
        <v>45715</v>
      </c>
      <c r="AL293" vm="10263">
        <v>173.69</v>
      </c>
      <c r="AM293" vm="10249">
        <v>45715</v>
      </c>
      <c r="AN293" vm="10264">
        <v>14.205</v>
      </c>
      <c r="AO293" vm="10249">
        <v>45715</v>
      </c>
      <c r="AP293" vm="10265">
        <v>97.52</v>
      </c>
      <c r="AQ293" vm="10249">
        <v>45715</v>
      </c>
      <c r="AR293" vm="10266">
        <v>86.89</v>
      </c>
      <c r="AS293" vm="10249">
        <v>45715</v>
      </c>
      <c r="AT293" vm="4463">
        <v>135.87</v>
      </c>
      <c r="AU293" vm="10249">
        <v>45715</v>
      </c>
      <c r="AV293" vm="10267">
        <v>52.53</v>
      </c>
      <c r="AW293" vm="10249">
        <v>45715</v>
      </c>
      <c r="AX293" vm="1296">
        <v>41.8</v>
      </c>
      <c r="AY293" vm="10249">
        <v>45715</v>
      </c>
      <c r="AZ293" vm="10268">
        <v>80.22</v>
      </c>
      <c r="BA293" vm="10249">
        <v>45715</v>
      </c>
      <c r="BB293" vm="10269">
        <v>203.97</v>
      </c>
      <c r="BC293" vm="10249">
        <v>45715</v>
      </c>
      <c r="BD293" vm="8383">
        <v>72.97</v>
      </c>
      <c r="BE293" vm="10249">
        <v>45715</v>
      </c>
      <c r="BF293" vm="2575">
        <v>37.299999999999997</v>
      </c>
      <c r="BG293" vm="10249">
        <v>45715</v>
      </c>
      <c r="BH293" vm="10270">
        <v>264.93</v>
      </c>
      <c r="BI293" vm="10249">
        <v>45715</v>
      </c>
      <c r="BJ293" vm="2553">
        <v>44.12</v>
      </c>
      <c r="BK293" vm="10249">
        <v>45715</v>
      </c>
      <c r="BL293" vm="2014">
        <v>43.27</v>
      </c>
      <c r="BM293" vm="10249">
        <v>45715</v>
      </c>
      <c r="BN293" vm="10271">
        <v>117.47</v>
      </c>
      <c r="BO293" vm="10249">
        <v>45715</v>
      </c>
      <c r="BP293" vm="10272">
        <v>152.02000000000001</v>
      </c>
      <c r="BQ293" vm="10249">
        <v>45715</v>
      </c>
      <c r="BR293" vm="10273">
        <v>212.27</v>
      </c>
      <c r="BS293" vm="10249">
        <v>45715</v>
      </c>
      <c r="BT293" vm="10274">
        <v>294.89999999999998</v>
      </c>
      <c r="BU293" vm="10249">
        <v>45715</v>
      </c>
      <c r="BV293" vm="6657">
        <v>29.04</v>
      </c>
      <c r="BW293" vm="10249">
        <v>45715</v>
      </c>
      <c r="BX293" vm="5107">
        <v>61.47</v>
      </c>
      <c r="BZ293" vm="10249">
        <v>45715</v>
      </c>
      <c r="CA293" vm="10275">
        <v>537.97</v>
      </c>
      <c r="CB293" vm="10249">
        <v>45715</v>
      </c>
      <c r="CC293" vm="10276">
        <v>120.43</v>
      </c>
      <c r="CD293" vm="10249">
        <v>45715</v>
      </c>
      <c r="CE293" vm="7135">
        <v>107.48</v>
      </c>
      <c r="CF293" vm="10249">
        <v>45715</v>
      </c>
      <c r="CG293" vm="10277">
        <v>55.83</v>
      </c>
      <c r="CH293" vm="10249">
        <v>45715</v>
      </c>
      <c r="CI293" vm="10278">
        <v>196.75</v>
      </c>
    </row>
    <row r="294" spans="1:87">
      <c r="A294" vm="10279">
        <v>45716</v>
      </c>
      <c r="B294" vm="10280">
        <v>22.89</v>
      </c>
      <c r="C294" vm="10279">
        <v>45716</v>
      </c>
      <c r="D294" vm="683">
        <v>47.2</v>
      </c>
      <c r="E294" vm="10279">
        <v>45716</v>
      </c>
      <c r="F294" vm="10281">
        <v>21.53</v>
      </c>
      <c r="G294" vm="10279">
        <v>45716</v>
      </c>
      <c r="H294" vm="10282">
        <v>709.08</v>
      </c>
      <c r="I294" vm="10279">
        <v>45716</v>
      </c>
      <c r="J294" vm="8281">
        <v>129.12</v>
      </c>
      <c r="K294" vm="10279">
        <v>45716</v>
      </c>
      <c r="L294" vm="10283">
        <v>573.15</v>
      </c>
      <c r="M294" vm="10279">
        <v>45716</v>
      </c>
      <c r="N294" vm="7019">
        <v>48.25</v>
      </c>
      <c r="O294" vm="10279">
        <v>45716</v>
      </c>
      <c r="P294" vm="8602">
        <v>7.2572000000000001</v>
      </c>
      <c r="Q294" vm="10279">
        <v>45716</v>
      </c>
      <c r="R294" vm="10284">
        <v>196.23</v>
      </c>
      <c r="S294" vm="10279">
        <v>45716</v>
      </c>
      <c r="T294" vm="10285">
        <v>143.68</v>
      </c>
      <c r="U294" vm="10279">
        <v>45716</v>
      </c>
      <c r="V294" vm="10286">
        <v>480.79</v>
      </c>
      <c r="W294" vm="10279">
        <v>45716</v>
      </c>
      <c r="X294" vm="10287">
        <v>396.99</v>
      </c>
      <c r="Y294" vm="10279">
        <v>45716</v>
      </c>
      <c r="Z294" vm="10288">
        <v>38.19</v>
      </c>
      <c r="AA294" vm="10279">
        <v>45716</v>
      </c>
      <c r="AB294" vm="10289">
        <v>90.65</v>
      </c>
      <c r="AC294" vm="10279">
        <v>45716</v>
      </c>
      <c r="AD294" vm="10290">
        <v>77.03</v>
      </c>
      <c r="AE294" vm="10279">
        <v>45716</v>
      </c>
      <c r="AF294" vm="4380">
        <v>241.84</v>
      </c>
      <c r="AG294" vm="10279">
        <v>45716</v>
      </c>
      <c r="AH294" vm="10291">
        <v>70.17</v>
      </c>
      <c r="AI294" vm="10279">
        <v>45716</v>
      </c>
      <c r="AJ294" vm="5233">
        <v>65.72</v>
      </c>
      <c r="AK294" vm="10279">
        <v>45716</v>
      </c>
      <c r="AL294" vm="10292">
        <v>177.1</v>
      </c>
      <c r="AM294" vm="10279">
        <v>45716</v>
      </c>
      <c r="AN294" vm="10293">
        <v>14.52</v>
      </c>
      <c r="AO294" vm="10279">
        <v>45716</v>
      </c>
      <c r="AP294" vm="10294">
        <v>99.23</v>
      </c>
      <c r="AQ294" vm="10279">
        <v>45716</v>
      </c>
      <c r="AR294" vm="10295">
        <v>88.95</v>
      </c>
      <c r="AS294" vm="10279">
        <v>45716</v>
      </c>
      <c r="AT294" vm="10296">
        <v>138.01</v>
      </c>
      <c r="AU294" vm="10279">
        <v>45716</v>
      </c>
      <c r="AV294" vm="2921">
        <v>52.36</v>
      </c>
      <c r="AW294" vm="10279">
        <v>45716</v>
      </c>
      <c r="AX294" vm="6058">
        <v>40.74</v>
      </c>
      <c r="AY294" vm="10279">
        <v>45716</v>
      </c>
      <c r="AZ294" vm="10297">
        <v>79.010000000000005</v>
      </c>
      <c r="BA294" vm="10279">
        <v>45716</v>
      </c>
      <c r="BB294" vm="10298">
        <v>205.62</v>
      </c>
      <c r="BC294" vm="10279">
        <v>45716</v>
      </c>
      <c r="BD294" vm="10299">
        <v>71.91</v>
      </c>
      <c r="BE294" vm="10279">
        <v>45716</v>
      </c>
      <c r="BF294" vm="10300">
        <v>37.590000000000003</v>
      </c>
      <c r="BG294" vm="10279">
        <v>45716</v>
      </c>
      <c r="BH294" vm="10301">
        <v>263.27</v>
      </c>
      <c r="BI294" vm="10279">
        <v>45716</v>
      </c>
      <c r="BJ294" vm="10008">
        <v>46.1</v>
      </c>
      <c r="BK294" vm="10279">
        <v>45716</v>
      </c>
      <c r="BL294" vm="10302">
        <v>43.1</v>
      </c>
      <c r="BM294" vm="10279">
        <v>45716</v>
      </c>
      <c r="BN294" vm="10303">
        <v>118.28</v>
      </c>
      <c r="BO294" vm="10279">
        <v>45716</v>
      </c>
      <c r="BP294" vm="10304">
        <v>153.47</v>
      </c>
      <c r="BQ294" vm="10279">
        <v>45716</v>
      </c>
      <c r="BR294" vm="10305">
        <v>212.89</v>
      </c>
      <c r="BS294" vm="10279">
        <v>45716</v>
      </c>
      <c r="BT294" vm="10306">
        <v>297.85000000000002</v>
      </c>
      <c r="BU294" vm="10279">
        <v>45716</v>
      </c>
      <c r="BV294" vm="9111">
        <v>29.18</v>
      </c>
      <c r="BW294" vm="10279">
        <v>45716</v>
      </c>
      <c r="BX294" vm="4676">
        <v>62.13</v>
      </c>
      <c r="BZ294" vm="10279">
        <v>45716</v>
      </c>
      <c r="CA294" vm="10307">
        <v>546.33000000000004</v>
      </c>
      <c r="CB294" vm="10279">
        <v>45716</v>
      </c>
      <c r="CC294" vm="10308">
        <v>122.19</v>
      </c>
      <c r="CD294" vm="10279">
        <v>45716</v>
      </c>
      <c r="CE294" vm="10309">
        <v>109.1</v>
      </c>
      <c r="CF294" vm="10279">
        <v>45716</v>
      </c>
      <c r="CG294" vm="8204">
        <v>56.83</v>
      </c>
      <c r="CH294" vm="10279">
        <v>45716</v>
      </c>
      <c r="CI294" vm="10310">
        <v>198.572</v>
      </c>
    </row>
    <row r="295" spans="1:87">
      <c r="A295" vm="10311">
        <v>45719</v>
      </c>
      <c r="B295" vm="10312">
        <v>22.32</v>
      </c>
      <c r="C295" vm="10311">
        <v>45719</v>
      </c>
      <c r="D295" vm="6718">
        <v>46.58</v>
      </c>
      <c r="E295" vm="10311">
        <v>45719</v>
      </c>
      <c r="F295" vm="1482">
        <v>20.83</v>
      </c>
      <c r="G295" vm="10311">
        <v>45719</v>
      </c>
      <c r="H295" vm="10313">
        <v>699.86</v>
      </c>
      <c r="I295" vm="10311">
        <v>45719</v>
      </c>
      <c r="J295" vm="5557">
        <v>129.22999999999999</v>
      </c>
      <c r="K295" vm="10311">
        <v>45719</v>
      </c>
      <c r="L295" vm="10314">
        <v>566.98</v>
      </c>
      <c r="M295" vm="10311">
        <v>45719</v>
      </c>
      <c r="N295" vm="8742">
        <v>47.88</v>
      </c>
      <c r="O295" vm="10311">
        <v>45719</v>
      </c>
      <c r="P295" vm="8668">
        <v>7.0403000000000002</v>
      </c>
      <c r="Q295" vm="10311">
        <v>45719</v>
      </c>
      <c r="R295" vm="10315">
        <v>188.79</v>
      </c>
      <c r="S295" vm="10311">
        <v>45719</v>
      </c>
      <c r="T295" vm="7039">
        <v>143.44</v>
      </c>
      <c r="U295" vm="10311">
        <v>45719</v>
      </c>
      <c r="V295" vm="10316">
        <v>465.83</v>
      </c>
      <c r="W295" vm="10311">
        <v>45719</v>
      </c>
      <c r="X295" vm="10317">
        <v>388.49</v>
      </c>
      <c r="Y295" vm="10311">
        <v>45719</v>
      </c>
      <c r="Z295" vm="5942">
        <v>35.58</v>
      </c>
      <c r="AA295" vm="10311">
        <v>45719</v>
      </c>
      <c r="AB295" vm="10318">
        <v>89.37</v>
      </c>
      <c r="AC295" vm="10311">
        <v>45719</v>
      </c>
      <c r="AD295" vm="10319">
        <v>69.95</v>
      </c>
      <c r="AE295" vm="10311">
        <v>45719</v>
      </c>
      <c r="AF295" vm="10320">
        <v>238.03</v>
      </c>
      <c r="AG295" vm="10311">
        <v>45719</v>
      </c>
      <c r="AH295" vm="10321">
        <v>71.62</v>
      </c>
      <c r="AI295" vm="10311">
        <v>45719</v>
      </c>
      <c r="AJ295" vm="10322">
        <v>64.900000000000006</v>
      </c>
      <c r="AK295" vm="10311">
        <v>45719</v>
      </c>
      <c r="AL295" vm="10323">
        <v>173.65</v>
      </c>
      <c r="AM295" vm="10311">
        <v>45719</v>
      </c>
      <c r="AN295" vm="10324">
        <v>13.55</v>
      </c>
      <c r="AO295" vm="10311">
        <v>45719</v>
      </c>
      <c r="AP295" vm="10325">
        <v>96.98</v>
      </c>
      <c r="AQ295" vm="10311">
        <v>45719</v>
      </c>
      <c r="AR295" vm="7189">
        <v>88.35</v>
      </c>
      <c r="AS295" vm="10311">
        <v>45719</v>
      </c>
      <c r="AT295" vm="10326">
        <v>140.22</v>
      </c>
      <c r="AU295" vm="10311">
        <v>45719</v>
      </c>
      <c r="AV295" vm="5376">
        <v>49.6</v>
      </c>
      <c r="AW295" vm="10311">
        <v>45719</v>
      </c>
      <c r="AX295" vm="7999">
        <v>40.57</v>
      </c>
      <c r="AY295" vm="10311">
        <v>45719</v>
      </c>
      <c r="AZ295" vm="10327">
        <v>74.23</v>
      </c>
      <c r="BA295" vm="10311">
        <v>45719</v>
      </c>
      <c r="BB295" vm="10328">
        <v>209.61</v>
      </c>
      <c r="BC295" vm="10311">
        <v>45719</v>
      </c>
      <c r="BD295" vm="10329">
        <v>70.180000000000007</v>
      </c>
      <c r="BE295" vm="10311">
        <v>45719</v>
      </c>
      <c r="BF295" vm="5637">
        <v>37.950000000000003</v>
      </c>
      <c r="BG295" vm="10311">
        <v>45719</v>
      </c>
      <c r="BH295" vm="10330">
        <v>266.74</v>
      </c>
      <c r="BI295" vm="10311">
        <v>45719</v>
      </c>
      <c r="BJ295" vm="3023">
        <v>45.56</v>
      </c>
      <c r="BK295" vm="10311">
        <v>45719</v>
      </c>
      <c r="BL295" vm="10331">
        <v>43.87</v>
      </c>
      <c r="BM295" vm="10311">
        <v>45719</v>
      </c>
      <c r="BN295" vm="1680">
        <v>119.77</v>
      </c>
      <c r="BO295" vm="10311">
        <v>45719</v>
      </c>
      <c r="BP295" vm="10332">
        <v>155.99</v>
      </c>
      <c r="BQ295" vm="10311">
        <v>45719</v>
      </c>
      <c r="BR295" vm="10333">
        <v>212.02</v>
      </c>
      <c r="BS295" vm="10311">
        <v>45719</v>
      </c>
      <c r="BT295" vm="10334">
        <v>293.06</v>
      </c>
      <c r="BU295" vm="10311">
        <v>45719</v>
      </c>
      <c r="BV295" vm="10335">
        <v>27.72</v>
      </c>
      <c r="BW295" vm="10311">
        <v>45719</v>
      </c>
      <c r="BX295" vm="3018">
        <v>61.72</v>
      </c>
      <c r="BZ295" vm="10311">
        <v>45719</v>
      </c>
      <c r="CA295" vm="10336">
        <v>536.91999999999996</v>
      </c>
      <c r="CB295" vm="10311">
        <v>45719</v>
      </c>
      <c r="CC295" vm="7063">
        <v>120.37</v>
      </c>
      <c r="CD295" vm="10311">
        <v>45719</v>
      </c>
      <c r="CE295" vm="1786">
        <v>106.92</v>
      </c>
      <c r="CF295" vm="10311">
        <v>45719</v>
      </c>
      <c r="CG295" vm="10337">
        <v>55.756999999999998</v>
      </c>
      <c r="CH295" vm="10311">
        <v>45719</v>
      </c>
      <c r="CI295" vm="10338">
        <v>196.61</v>
      </c>
    </row>
    <row r="296" spans="1:87">
      <c r="A296" vm="10339">
        <v>45720</v>
      </c>
      <c r="B296" vm="10340">
        <v>22.1</v>
      </c>
      <c r="C296" vm="10339">
        <v>45720</v>
      </c>
      <c r="D296" vm="9218">
        <v>45.82</v>
      </c>
      <c r="E296" vm="10339">
        <v>45720</v>
      </c>
      <c r="F296" vm="5372">
        <v>19.78</v>
      </c>
      <c r="G296" vm="10339">
        <v>45720</v>
      </c>
      <c r="H296" vm="10341">
        <v>708.22</v>
      </c>
      <c r="I296" vm="10339">
        <v>45720</v>
      </c>
      <c r="J296" vm="10342">
        <v>131.82</v>
      </c>
      <c r="K296" vm="10339">
        <v>45720</v>
      </c>
      <c r="L296" vm="10343">
        <v>557.96</v>
      </c>
      <c r="M296" vm="10339">
        <v>45720</v>
      </c>
      <c r="N296" vm="2312">
        <v>47.21</v>
      </c>
      <c r="O296" vm="10339">
        <v>45720</v>
      </c>
      <c r="P296" vm="10344">
        <v>6.9810999999999996</v>
      </c>
      <c r="Q296" vm="10339">
        <v>45720</v>
      </c>
      <c r="R296" vm="4446">
        <v>193.82</v>
      </c>
      <c r="S296" vm="10339">
        <v>45720</v>
      </c>
      <c r="T296" vm="10345">
        <v>142.99</v>
      </c>
      <c r="U296" vm="10339">
        <v>45720</v>
      </c>
      <c r="V296" vm="10346">
        <v>458.38</v>
      </c>
      <c r="W296" vm="10339">
        <v>45720</v>
      </c>
      <c r="X296" vm="10347">
        <v>388.61</v>
      </c>
      <c r="Y296" vm="10339">
        <v>45720</v>
      </c>
      <c r="Z296" vm="10348">
        <v>36.049999999999997</v>
      </c>
      <c r="AA296" vm="10339">
        <v>45720</v>
      </c>
      <c r="AB296" vm="6016">
        <v>87.5</v>
      </c>
      <c r="AC296" vm="10339">
        <v>45720</v>
      </c>
      <c r="AD296" vm="9197">
        <v>72.16</v>
      </c>
      <c r="AE296" vm="10339">
        <v>45720</v>
      </c>
      <c r="AF296" vm="10349">
        <v>235.93</v>
      </c>
      <c r="AG296" vm="10339">
        <v>45720</v>
      </c>
      <c r="AH296" vm="9480">
        <v>70.849999999999994</v>
      </c>
      <c r="AI296" vm="10339">
        <v>45720</v>
      </c>
      <c r="AJ296" vm="10350">
        <v>64.209999999999994</v>
      </c>
      <c r="AK296" vm="10339">
        <v>45720</v>
      </c>
      <c r="AL296" vm="10351">
        <v>173.6</v>
      </c>
      <c r="AM296" vm="10339">
        <v>45720</v>
      </c>
      <c r="AN296" vm="10352">
        <v>13.41</v>
      </c>
      <c r="AO296" vm="10339">
        <v>45720</v>
      </c>
      <c r="AP296" vm="5809">
        <v>91.7</v>
      </c>
      <c r="AQ296" vm="10339">
        <v>45720</v>
      </c>
      <c r="AR296" vm="10353">
        <v>85.54</v>
      </c>
      <c r="AS296" vm="10339">
        <v>45720</v>
      </c>
      <c r="AT296" vm="863">
        <v>137.58000000000001</v>
      </c>
      <c r="AU296" vm="10339">
        <v>45720</v>
      </c>
      <c r="AV296" vm="10354">
        <v>48.49</v>
      </c>
      <c r="AW296" vm="10339">
        <v>45720</v>
      </c>
      <c r="AX296" vm="7092">
        <v>40.299999999999997</v>
      </c>
      <c r="AY296" vm="10339">
        <v>45720</v>
      </c>
      <c r="AZ296" vm="10355">
        <v>76.34</v>
      </c>
      <c r="BA296" vm="10339">
        <v>45720</v>
      </c>
      <c r="BB296" vm="10356">
        <v>207.12</v>
      </c>
      <c r="BC296" vm="10339">
        <v>45720</v>
      </c>
      <c r="BD296" vm="10357">
        <v>68.09</v>
      </c>
      <c r="BE296" vm="10339">
        <v>45720</v>
      </c>
      <c r="BF296" vm="10358">
        <v>38.43</v>
      </c>
      <c r="BG296" vm="10339">
        <v>45720</v>
      </c>
      <c r="BH296" vm="10359">
        <v>269.06</v>
      </c>
      <c r="BI296" vm="10339">
        <v>45720</v>
      </c>
      <c r="BJ296" vm="4336">
        <v>42.67</v>
      </c>
      <c r="BK296" vm="10339">
        <v>45720</v>
      </c>
      <c r="BL296" vm="2492">
        <v>42.87</v>
      </c>
      <c r="BM296" vm="10339">
        <v>45720</v>
      </c>
      <c r="BN296" vm="6893">
        <v>116.98</v>
      </c>
      <c r="BO296" vm="10339">
        <v>45720</v>
      </c>
      <c r="BP296" vm="10360">
        <v>154.19</v>
      </c>
      <c r="BQ296" vm="10339">
        <v>45720</v>
      </c>
      <c r="BR296" vm="7704">
        <v>208</v>
      </c>
      <c r="BS296" vm="10339">
        <v>45720</v>
      </c>
      <c r="BT296" vm="10361">
        <v>287.33999999999997</v>
      </c>
      <c r="BU296" vm="10339">
        <v>45720</v>
      </c>
      <c r="BV296" vm="10362">
        <v>27.5</v>
      </c>
      <c r="BW296" vm="10339">
        <v>45720</v>
      </c>
      <c r="BX296" vm="8166">
        <v>62.37</v>
      </c>
      <c r="BZ296" vm="10339">
        <v>45720</v>
      </c>
      <c r="CA296" vm="7295">
        <v>530.45000000000005</v>
      </c>
      <c r="CB296" vm="10339">
        <v>45720</v>
      </c>
      <c r="CC296" vm="7487">
        <v>119.03</v>
      </c>
      <c r="CD296" vm="10339">
        <v>45720</v>
      </c>
      <c r="CE296" vm="5600">
        <v>105.94</v>
      </c>
      <c r="CF296" vm="10339">
        <v>45720</v>
      </c>
      <c r="CG296" vm="6901">
        <v>55.13</v>
      </c>
      <c r="CH296" vm="10339">
        <v>45720</v>
      </c>
      <c r="CI296" vm="10363">
        <v>195.2312</v>
      </c>
    </row>
    <row r="297" spans="1:87">
      <c r="A297" vm="10364">
        <v>45721</v>
      </c>
      <c r="B297" vm="7836">
        <v>21.89</v>
      </c>
      <c r="C297" vm="10364">
        <v>45721</v>
      </c>
      <c r="D297" vm="3822">
        <v>45.8</v>
      </c>
      <c r="E297" vm="10364">
        <v>45721</v>
      </c>
      <c r="F297" vm="10365">
        <v>20.37</v>
      </c>
      <c r="G297" vm="10364">
        <v>45721</v>
      </c>
      <c r="H297" vm="10366">
        <v>739.75</v>
      </c>
      <c r="I297" vm="10364">
        <v>45721</v>
      </c>
      <c r="J297" vm="9356">
        <v>134.05000000000001</v>
      </c>
      <c r="K297" vm="10364">
        <v>45721</v>
      </c>
      <c r="L297" vm="10367">
        <v>568.02</v>
      </c>
      <c r="M297" vm="10364">
        <v>45721</v>
      </c>
      <c r="N297" vm="9207">
        <v>49.63</v>
      </c>
      <c r="O297" vm="10364">
        <v>45721</v>
      </c>
      <c r="P297" vm="10368">
        <v>7.4248000000000003</v>
      </c>
      <c r="Q297" vm="10364">
        <v>45721</v>
      </c>
      <c r="R297" vm="8192">
        <v>196.45</v>
      </c>
      <c r="S297" vm="10364">
        <v>45721</v>
      </c>
      <c r="T297" vm="10369">
        <v>145.1</v>
      </c>
      <c r="U297" vm="10364">
        <v>45721</v>
      </c>
      <c r="V297" vm="10370">
        <v>467.5</v>
      </c>
      <c r="W297" vm="10364">
        <v>45721</v>
      </c>
      <c r="X297" vm="10371">
        <v>401.02</v>
      </c>
      <c r="Y297" vm="10364">
        <v>45721</v>
      </c>
      <c r="Z297" vm="10372">
        <v>36.840000000000003</v>
      </c>
      <c r="AA297" vm="10364">
        <v>45721</v>
      </c>
      <c r="AB297" vm="10373">
        <v>90.86</v>
      </c>
      <c r="AC297" vm="10364">
        <v>45721</v>
      </c>
      <c r="AD297" vm="10374">
        <v>74.209999999999994</v>
      </c>
      <c r="AE297" vm="10364">
        <v>45721</v>
      </c>
      <c r="AF297" vm="10375">
        <v>235.74</v>
      </c>
      <c r="AG297" vm="10364">
        <v>45721</v>
      </c>
      <c r="AH297" vm="6898">
        <v>70.48</v>
      </c>
      <c r="AI297" vm="10364">
        <v>45721</v>
      </c>
      <c r="AJ297" vm="10376">
        <v>65.95</v>
      </c>
      <c r="AK297" vm="10364">
        <v>45721</v>
      </c>
      <c r="AL297" vm="10377">
        <v>177.31</v>
      </c>
      <c r="AM297" vm="10364">
        <v>45721</v>
      </c>
      <c r="AN297" vm="10378">
        <v>14.17</v>
      </c>
      <c r="AO297" vm="10364">
        <v>45721</v>
      </c>
      <c r="AP297" vm="10379">
        <v>92.54</v>
      </c>
      <c r="AQ297" vm="10364">
        <v>45721</v>
      </c>
      <c r="AR297" vm="10380">
        <v>86.56</v>
      </c>
      <c r="AS297" vm="10364">
        <v>45721</v>
      </c>
      <c r="AT297" vm="10381">
        <v>137.71</v>
      </c>
      <c r="AU297" vm="10364">
        <v>45721</v>
      </c>
      <c r="AV297" vm="879">
        <v>49.87</v>
      </c>
      <c r="AW297" vm="10364">
        <v>45721</v>
      </c>
      <c r="AX297" vm="4806">
        <v>40.82</v>
      </c>
      <c r="AY297" vm="10364">
        <v>45721</v>
      </c>
      <c r="AZ297" vm="4001">
        <v>76.61</v>
      </c>
      <c r="BA297" vm="10364">
        <v>45721</v>
      </c>
      <c r="BB297" vm="10382">
        <v>208.69</v>
      </c>
      <c r="BC297" vm="10364">
        <v>45721</v>
      </c>
      <c r="BD297" vm="10299">
        <v>71.91</v>
      </c>
      <c r="BE297" vm="10364">
        <v>45721</v>
      </c>
      <c r="BF297" vm="4836">
        <v>38.81</v>
      </c>
      <c r="BG297" vm="10364">
        <v>45721</v>
      </c>
      <c r="BH297" vm="10383">
        <v>269.62</v>
      </c>
      <c r="BI297" vm="10364">
        <v>45721</v>
      </c>
      <c r="BJ297" vm="717">
        <v>42.29</v>
      </c>
      <c r="BK297" vm="10364">
        <v>45721</v>
      </c>
      <c r="BL297" vm="2616">
        <v>42.84</v>
      </c>
      <c r="BM297" vm="10364">
        <v>45721</v>
      </c>
      <c r="BN297" vm="10384">
        <v>117.72</v>
      </c>
      <c r="BO297" vm="10364">
        <v>45721</v>
      </c>
      <c r="BP297" vm="10385">
        <v>153.88</v>
      </c>
      <c r="BQ297" vm="10364">
        <v>45721</v>
      </c>
      <c r="BR297" vm="10386">
        <v>209.62</v>
      </c>
      <c r="BS297" vm="10364">
        <v>45721</v>
      </c>
      <c r="BT297" vm="10387">
        <v>291.97000000000003</v>
      </c>
      <c r="BU297" vm="10364">
        <v>45721</v>
      </c>
      <c r="BV297" vm="10388">
        <v>27.07</v>
      </c>
      <c r="BW297" vm="10364">
        <v>45721</v>
      </c>
      <c r="BX297" vm="4024">
        <v>60.89</v>
      </c>
      <c r="BZ297" vm="10364">
        <v>45721</v>
      </c>
      <c r="CA297" vm="10389">
        <v>536.4</v>
      </c>
      <c r="CB297" vm="10364">
        <v>45721</v>
      </c>
      <c r="CC297" vm="10390">
        <v>120.02</v>
      </c>
      <c r="CD297" vm="10364">
        <v>45721</v>
      </c>
      <c r="CE297" vm="10391">
        <v>107.34</v>
      </c>
      <c r="CF297" vm="10364">
        <v>45721</v>
      </c>
      <c r="CG297" vm="10392">
        <v>55.730699999999999</v>
      </c>
      <c r="CH297" vm="10364">
        <v>45721</v>
      </c>
      <c r="CI297" vm="7342">
        <v>198.26</v>
      </c>
    </row>
    <row r="298" spans="1:87">
      <c r="A298" vm="10393">
        <v>45722</v>
      </c>
      <c r="B298" vm="7440">
        <v>21.67</v>
      </c>
      <c r="C298" vm="10393">
        <v>45722</v>
      </c>
      <c r="D298" vm="7052">
        <v>48.06</v>
      </c>
      <c r="E298" vm="10393">
        <v>45722</v>
      </c>
      <c r="F298" vm="7037">
        <v>19.36</v>
      </c>
      <c r="G298" vm="10393">
        <v>45722</v>
      </c>
      <c r="H298" vm="10394">
        <v>714.84</v>
      </c>
      <c r="I298" vm="10393">
        <v>45722</v>
      </c>
      <c r="J298" vm="10395">
        <v>136.79</v>
      </c>
      <c r="K298" vm="10393">
        <v>45722</v>
      </c>
      <c r="L298" vm="10396">
        <v>538.57000000000005</v>
      </c>
      <c r="M298" vm="10393">
        <v>45722</v>
      </c>
      <c r="N298" vm="10397">
        <v>47.835999999999999</v>
      </c>
      <c r="O298" vm="10393">
        <v>45722</v>
      </c>
      <c r="P298" vm="10398">
        <v>7.4444999999999997</v>
      </c>
      <c r="Q298" vm="10393">
        <v>45722</v>
      </c>
      <c r="R298" vm="10399">
        <v>202.16</v>
      </c>
      <c r="S298" vm="10393">
        <v>45722</v>
      </c>
      <c r="T298" vm="4989">
        <v>139.65</v>
      </c>
      <c r="U298" vm="10393">
        <v>45722</v>
      </c>
      <c r="V298" vm="10400">
        <v>482.84</v>
      </c>
      <c r="W298" vm="10393">
        <v>45722</v>
      </c>
      <c r="X298" vm="10401">
        <v>396.89</v>
      </c>
      <c r="Y298" vm="10393">
        <v>45722</v>
      </c>
      <c r="Z298" vm="10402">
        <v>32.33</v>
      </c>
      <c r="AA298" vm="10393">
        <v>45722</v>
      </c>
      <c r="AB298" vm="10403">
        <v>88.04</v>
      </c>
      <c r="AC298" vm="10393">
        <v>45722</v>
      </c>
      <c r="AD298" vm="5106">
        <v>76.48</v>
      </c>
      <c r="AE298" vm="10393">
        <v>45722</v>
      </c>
      <c r="AF298" vm="10404">
        <v>235.33</v>
      </c>
      <c r="AG298" vm="10393">
        <v>45722</v>
      </c>
      <c r="AH298" vm="10405">
        <v>70.010000000000005</v>
      </c>
      <c r="AI298" vm="10393">
        <v>45722</v>
      </c>
      <c r="AJ298" vm="7214">
        <v>65.25</v>
      </c>
      <c r="AK298" vm="10393">
        <v>45722</v>
      </c>
      <c r="AL298" vm="10406">
        <v>156.22</v>
      </c>
      <c r="AM298" vm="10393">
        <v>45722</v>
      </c>
      <c r="AN298" vm="10407">
        <v>13.19</v>
      </c>
      <c r="AO298" vm="10393">
        <v>45722</v>
      </c>
      <c r="AP298" vm="7351">
        <v>89.83</v>
      </c>
      <c r="AQ298" vm="10393">
        <v>45722</v>
      </c>
      <c r="AR298" vm="10408">
        <v>84.69</v>
      </c>
      <c r="AS298" vm="10393">
        <v>45722</v>
      </c>
      <c r="AT298" vm="10409">
        <v>135.08000000000001</v>
      </c>
      <c r="AU298" vm="10393">
        <v>45722</v>
      </c>
      <c r="AV298" vm="9379">
        <v>51.14</v>
      </c>
      <c r="AW298" vm="10393">
        <v>45722</v>
      </c>
      <c r="AX298" vm="1234">
        <v>40.97</v>
      </c>
      <c r="AY298" vm="10393">
        <v>45722</v>
      </c>
      <c r="AZ298" vm="10410">
        <v>73.8</v>
      </c>
      <c r="BA298" vm="10393">
        <v>45722</v>
      </c>
      <c r="BB298" vm="10411">
        <v>206.93</v>
      </c>
      <c r="BC298" vm="10393">
        <v>45722</v>
      </c>
      <c r="BD298" vm="10412">
        <v>71.540000000000006</v>
      </c>
      <c r="BE298" vm="10393">
        <v>45722</v>
      </c>
      <c r="BF298" vm="5429">
        <v>39.299999999999997</v>
      </c>
      <c r="BG298" vm="10393">
        <v>45722</v>
      </c>
      <c r="BH298" vm="10413">
        <v>268.25</v>
      </c>
      <c r="BI298" vm="10393">
        <v>45722</v>
      </c>
      <c r="BJ298" vm="10414">
        <v>41.46</v>
      </c>
      <c r="BK298" vm="10393">
        <v>45722</v>
      </c>
      <c r="BL298" vm="10415">
        <v>44.23</v>
      </c>
      <c r="BM298" vm="10393">
        <v>45722</v>
      </c>
      <c r="BN298" vm="10416">
        <v>116.69</v>
      </c>
      <c r="BO298" vm="10393">
        <v>45722</v>
      </c>
      <c r="BP298" vm="9620">
        <v>154.61000000000001</v>
      </c>
      <c r="BQ298" vm="10393">
        <v>45722</v>
      </c>
      <c r="BR298" vm="7855">
        <v>211.26</v>
      </c>
      <c r="BS298" vm="10393">
        <v>45722</v>
      </c>
      <c r="BT298" vm="10417">
        <v>286.05</v>
      </c>
      <c r="BU298" vm="10393">
        <v>45722</v>
      </c>
      <c r="BV298" vm="10418">
        <v>26.71</v>
      </c>
      <c r="BW298" vm="10393">
        <v>45722</v>
      </c>
      <c r="BX298" vm="10419">
        <v>59.44</v>
      </c>
      <c r="BZ298" vm="10393">
        <v>45722</v>
      </c>
      <c r="CA298" vm="10420">
        <v>526.66999999999996</v>
      </c>
      <c r="CB298" vm="10393">
        <v>45722</v>
      </c>
      <c r="CC298" vm="7079">
        <v>118.01</v>
      </c>
      <c r="CD298" vm="10393">
        <v>45722</v>
      </c>
      <c r="CE298" vm="10421">
        <v>105.42</v>
      </c>
      <c r="CF298" vm="10393">
        <v>45722</v>
      </c>
      <c r="CG298" vm="663">
        <v>54.91</v>
      </c>
      <c r="CH298" vm="10393">
        <v>45722</v>
      </c>
      <c r="CI298" vm="10422">
        <v>195.3664</v>
      </c>
    </row>
    <row r="299" spans="1:87">
      <c r="A299" vm="10423">
        <v>45723</v>
      </c>
      <c r="B299" vm="7905">
        <v>21.96</v>
      </c>
      <c r="C299" vm="10423">
        <v>45723</v>
      </c>
      <c r="D299" vm="410">
        <v>49.44</v>
      </c>
      <c r="E299" vm="10423">
        <v>45723</v>
      </c>
      <c r="F299" vm="10424">
        <v>19.420000000000002</v>
      </c>
      <c r="G299" vm="10423">
        <v>45723</v>
      </c>
      <c r="H299" vm="10425">
        <v>732.22</v>
      </c>
      <c r="I299" vm="10423">
        <v>45723</v>
      </c>
      <c r="J299" vm="10426">
        <v>140.04</v>
      </c>
      <c r="K299" vm="10423">
        <v>45723</v>
      </c>
      <c r="L299" vm="10427">
        <v>518.26</v>
      </c>
      <c r="M299" vm="10423">
        <v>45723</v>
      </c>
      <c r="N299" vm="1706">
        <v>49.21</v>
      </c>
      <c r="O299" vm="10423">
        <v>45723</v>
      </c>
      <c r="P299" vm="8305">
        <v>7.4051</v>
      </c>
      <c r="Q299" vm="10423">
        <v>45723</v>
      </c>
      <c r="R299" vm="10428">
        <v>208.76</v>
      </c>
      <c r="S299" vm="10423">
        <v>45723</v>
      </c>
      <c r="T299" vm="10429">
        <v>138.56</v>
      </c>
      <c r="U299" vm="10423">
        <v>45723</v>
      </c>
      <c r="V299" vm="10430">
        <v>499.62</v>
      </c>
      <c r="W299" vm="10423">
        <v>45723</v>
      </c>
      <c r="X299" vm="10431">
        <v>393.31</v>
      </c>
      <c r="Y299" vm="10423">
        <v>45723</v>
      </c>
      <c r="Z299" vm="10432">
        <v>33.5</v>
      </c>
      <c r="AA299" vm="10423">
        <v>45723</v>
      </c>
      <c r="AB299" vm="9845">
        <v>87.17</v>
      </c>
      <c r="AC299" vm="10423">
        <v>45723</v>
      </c>
      <c r="AD299" vm="10433">
        <v>75.510000000000005</v>
      </c>
      <c r="AE299" vm="10423">
        <v>45723</v>
      </c>
      <c r="AF299" vm="10434">
        <v>239.07</v>
      </c>
      <c r="AG299" vm="10423">
        <v>45723</v>
      </c>
      <c r="AH299" vm="3834">
        <v>72.83</v>
      </c>
      <c r="AI299" vm="10423">
        <v>45723</v>
      </c>
      <c r="AJ299" vm="2703">
        <v>66.33</v>
      </c>
      <c r="AK299" vm="10423">
        <v>45723</v>
      </c>
      <c r="AL299" vm="4105">
        <v>158.91</v>
      </c>
      <c r="AM299" vm="10423">
        <v>45723</v>
      </c>
      <c r="AN299" vm="10435">
        <v>13.07</v>
      </c>
      <c r="AO299" vm="10423">
        <v>45723</v>
      </c>
      <c r="AP299" vm="10436">
        <v>89.65</v>
      </c>
      <c r="AQ299" vm="10423">
        <v>45723</v>
      </c>
      <c r="AR299" vm="10437">
        <v>85.84</v>
      </c>
      <c r="AS299" vm="10423">
        <v>45723</v>
      </c>
      <c r="AT299" vm="10438">
        <v>137.13999999999999</v>
      </c>
      <c r="AU299" vm="10423">
        <v>45723</v>
      </c>
      <c r="AV299" vm="10439">
        <v>51.08</v>
      </c>
      <c r="AW299" vm="10423">
        <v>45723</v>
      </c>
      <c r="AX299" vm="5839">
        <v>40.75</v>
      </c>
      <c r="AY299" vm="10423">
        <v>45723</v>
      </c>
      <c r="AZ299" vm="4259">
        <v>74.489999999999995</v>
      </c>
      <c r="BA299" vm="10423">
        <v>45723</v>
      </c>
      <c r="BB299" vm="10440">
        <v>212.29</v>
      </c>
      <c r="BC299" vm="10423">
        <v>45723</v>
      </c>
      <c r="BD299" vm="1810">
        <v>73.31</v>
      </c>
      <c r="BE299" vm="10423">
        <v>45723</v>
      </c>
      <c r="BF299" vm="5004">
        <v>40.049999999999997</v>
      </c>
      <c r="BG299" vm="10423">
        <v>45723</v>
      </c>
      <c r="BH299" vm="10441">
        <v>268.39</v>
      </c>
      <c r="BI299" vm="10423">
        <v>45723</v>
      </c>
      <c r="BJ299" vm="4480">
        <v>41.4</v>
      </c>
      <c r="BK299" vm="10423">
        <v>45723</v>
      </c>
      <c r="BL299" vm="1690">
        <v>46.06</v>
      </c>
      <c r="BM299" vm="10423">
        <v>45723</v>
      </c>
      <c r="BN299" vm="10442">
        <v>117.8</v>
      </c>
      <c r="BO299" vm="10423">
        <v>45723</v>
      </c>
      <c r="BP299" vm="10443">
        <v>154.44</v>
      </c>
      <c r="BQ299" vm="10423">
        <v>45723</v>
      </c>
      <c r="BR299" vm="10444">
        <v>214.52</v>
      </c>
      <c r="BS299" vm="10423">
        <v>45723</v>
      </c>
      <c r="BT299" vm="10445">
        <v>282.89</v>
      </c>
      <c r="BU299" vm="10423">
        <v>45723</v>
      </c>
      <c r="BV299" vm="10446">
        <v>27.18</v>
      </c>
      <c r="BW299" vm="10423">
        <v>45723</v>
      </c>
      <c r="BX299" vm="10447">
        <v>60.83</v>
      </c>
      <c r="BZ299" vm="10423">
        <v>45723</v>
      </c>
      <c r="CA299" vm="10448">
        <v>529.51</v>
      </c>
      <c r="CB299" vm="10423">
        <v>45723</v>
      </c>
      <c r="CC299" vm="10449">
        <v>118.73</v>
      </c>
      <c r="CD299" vm="10423">
        <v>45723</v>
      </c>
      <c r="CE299" vm="10450">
        <v>106.19</v>
      </c>
      <c r="CF299" vm="10423">
        <v>45723</v>
      </c>
      <c r="CG299" vm="1166">
        <v>55.22</v>
      </c>
      <c r="CH299" vm="10423">
        <v>45723</v>
      </c>
      <c r="CI299" vm="10451">
        <v>196.41</v>
      </c>
    </row>
    <row r="300" spans="1:87">
      <c r="A300" vm="10452">
        <v>45726</v>
      </c>
      <c r="B300" vm="10453">
        <v>20.67</v>
      </c>
      <c r="C300" vm="10452">
        <v>45726</v>
      </c>
      <c r="D300" vm="3697">
        <v>50.61</v>
      </c>
      <c r="E300" vm="10452">
        <v>45726</v>
      </c>
      <c r="F300" vm="10454">
        <v>18.559999999999999</v>
      </c>
      <c r="G300" vm="10452">
        <v>45726</v>
      </c>
      <c r="H300" vm="10455">
        <v>683.11</v>
      </c>
      <c r="I300" vm="10452">
        <v>45726</v>
      </c>
      <c r="J300" vm="5032">
        <v>140.43</v>
      </c>
      <c r="K300" vm="10452">
        <v>45726</v>
      </c>
      <c r="L300" vm="10456">
        <v>482.61</v>
      </c>
      <c r="M300" vm="10452">
        <v>45726</v>
      </c>
      <c r="N300" vm="6052">
        <v>47.34</v>
      </c>
      <c r="O300" vm="10452">
        <v>45726</v>
      </c>
      <c r="P300" vm="10457">
        <v>7.1486999999999998</v>
      </c>
      <c r="Q300" vm="10452">
        <v>45726</v>
      </c>
      <c r="R300" vm="10458">
        <v>194.69</v>
      </c>
      <c r="S300" vm="10452">
        <v>45726</v>
      </c>
      <c r="T300" vm="7">
        <v>135.78</v>
      </c>
      <c r="U300" vm="10452">
        <v>45726</v>
      </c>
      <c r="V300" vm="10459">
        <v>488.78</v>
      </c>
      <c r="W300" vm="10452">
        <v>45726</v>
      </c>
      <c r="X300" vm="10460">
        <v>380.16</v>
      </c>
      <c r="Y300" vm="10452">
        <v>45726</v>
      </c>
      <c r="Z300" vm="5844">
        <v>31.44</v>
      </c>
      <c r="AA300" vm="10452">
        <v>45726</v>
      </c>
      <c r="AB300" vm="5938">
        <v>78.95</v>
      </c>
      <c r="AC300" vm="10452">
        <v>45726</v>
      </c>
      <c r="AD300" vm="2730">
        <v>76.39</v>
      </c>
      <c r="AE300" vm="10452">
        <v>45726</v>
      </c>
      <c r="AF300" vm="7989">
        <v>227.48</v>
      </c>
      <c r="AG300" vm="10452">
        <v>45726</v>
      </c>
      <c r="AH300" vm="3672">
        <v>76.16</v>
      </c>
      <c r="AI300" vm="10452">
        <v>45726</v>
      </c>
      <c r="AJ300" vm="10461">
        <v>65.23</v>
      </c>
      <c r="AK300" vm="10452">
        <v>45726</v>
      </c>
      <c r="AL300" vm="10462">
        <v>147.59</v>
      </c>
      <c r="AM300" vm="10452">
        <v>45726</v>
      </c>
      <c r="AN300" vm="10463">
        <v>12.22</v>
      </c>
      <c r="AO300" vm="10452">
        <v>45726</v>
      </c>
      <c r="AP300" vm="10464">
        <v>86.8</v>
      </c>
      <c r="AQ300" vm="10452">
        <v>45726</v>
      </c>
      <c r="AR300" vm="10465">
        <v>84.24</v>
      </c>
      <c r="AS300" vm="10452">
        <v>45726</v>
      </c>
      <c r="AT300" vm="10466">
        <v>137.36000000000001</v>
      </c>
      <c r="AU300" vm="10452">
        <v>45726</v>
      </c>
      <c r="AV300" vm="10467">
        <v>50.54</v>
      </c>
      <c r="AW300" vm="10452">
        <v>45726</v>
      </c>
      <c r="AX300" vm="10468">
        <v>39.85</v>
      </c>
      <c r="AY300" vm="10452">
        <v>45726</v>
      </c>
      <c r="AZ300" vm="10469">
        <v>71.59</v>
      </c>
      <c r="BA300" vm="10452">
        <v>45726</v>
      </c>
      <c r="BB300" vm="4437">
        <v>213.07</v>
      </c>
      <c r="BC300" vm="10452">
        <v>45726</v>
      </c>
      <c r="BD300" vm="10470">
        <v>72.040000000000006</v>
      </c>
      <c r="BE300" vm="10452">
        <v>45726</v>
      </c>
      <c r="BF300" vm="5875">
        <v>40.32</v>
      </c>
      <c r="BG300" vm="10452">
        <v>45726</v>
      </c>
      <c r="BH300" vm="10471">
        <v>266.04000000000002</v>
      </c>
      <c r="BI300" vm="10452">
        <v>45726</v>
      </c>
      <c r="BJ300" vm="10472">
        <v>39.83</v>
      </c>
      <c r="BK300" vm="10452">
        <v>45726</v>
      </c>
      <c r="BL300" vm="10473">
        <v>46.49</v>
      </c>
      <c r="BM300" vm="10452">
        <v>45726</v>
      </c>
      <c r="BN300" vm="10474">
        <v>117.35</v>
      </c>
      <c r="BO300" vm="10452">
        <v>45726</v>
      </c>
      <c r="BP300" vm="10475">
        <v>156.25</v>
      </c>
      <c r="BQ300" vm="10452">
        <v>45726</v>
      </c>
      <c r="BR300" vm="10476">
        <v>213.82</v>
      </c>
      <c r="BS300" vm="10452">
        <v>45726</v>
      </c>
      <c r="BT300" vm="2932">
        <v>272.89999999999998</v>
      </c>
      <c r="BU300" vm="10452">
        <v>45726</v>
      </c>
      <c r="BV300" vm="10477">
        <v>27.16</v>
      </c>
      <c r="BW300" vm="10452">
        <v>45726</v>
      </c>
      <c r="BX300" vm="10478">
        <v>62.14</v>
      </c>
      <c r="BZ300" vm="10452">
        <v>45726</v>
      </c>
      <c r="CA300" vm="10479">
        <v>515.51</v>
      </c>
      <c r="CB300" vm="10452">
        <v>45726</v>
      </c>
      <c r="CC300" vm="10480">
        <v>115.43</v>
      </c>
      <c r="CD300" vm="10452">
        <v>45726</v>
      </c>
      <c r="CE300" vm="10481">
        <v>103.18</v>
      </c>
      <c r="CF300" vm="10452">
        <v>45726</v>
      </c>
      <c r="CG300" vm="4915">
        <v>53.61</v>
      </c>
      <c r="CH300" vm="10452">
        <v>45726</v>
      </c>
      <c r="CI300" vm="10482">
        <v>191.23</v>
      </c>
    </row>
    <row r="301" spans="1:87">
      <c r="A301" vm="10483">
        <v>45727</v>
      </c>
      <c r="B301" vm="10484">
        <v>20.96</v>
      </c>
      <c r="C301" vm="10483">
        <v>45727</v>
      </c>
      <c r="D301" vm="1186">
        <v>48.64</v>
      </c>
      <c r="E301" vm="10483">
        <v>45727</v>
      </c>
      <c r="F301" vm="2468">
        <v>18.86</v>
      </c>
      <c r="G301" vm="10483">
        <v>45727</v>
      </c>
      <c r="H301" vm="10485">
        <v>690.21</v>
      </c>
      <c r="I301" vm="10483">
        <v>45727</v>
      </c>
      <c r="J301" vm="10486">
        <v>137.88</v>
      </c>
      <c r="K301" vm="10483">
        <v>45727</v>
      </c>
      <c r="L301" vm="10487">
        <v>493.72</v>
      </c>
      <c r="M301" vm="10483">
        <v>45727</v>
      </c>
      <c r="N301" vm="1168">
        <v>49.11</v>
      </c>
      <c r="O301" vm="10483">
        <v>45727</v>
      </c>
      <c r="P301" vm="10488">
        <v>7.2079000000000004</v>
      </c>
      <c r="Q301" vm="10483">
        <v>45727</v>
      </c>
      <c r="R301" vm="10489">
        <v>199.36</v>
      </c>
      <c r="S301" vm="10483">
        <v>45727</v>
      </c>
      <c r="T301" vm="10490">
        <v>136.84</v>
      </c>
      <c r="U301" vm="10483">
        <v>45727</v>
      </c>
      <c r="V301" vm="10491">
        <v>475.5</v>
      </c>
      <c r="W301" vm="10483">
        <v>45727</v>
      </c>
      <c r="X301" vm="10492">
        <v>380.45</v>
      </c>
      <c r="Y301" vm="10483">
        <v>45727</v>
      </c>
      <c r="Z301" vm="6062">
        <v>32.200000000000003</v>
      </c>
      <c r="AA301" vm="10483">
        <v>45727</v>
      </c>
      <c r="AB301" vm="10493">
        <v>78.11</v>
      </c>
      <c r="AC301" vm="10483">
        <v>45727</v>
      </c>
      <c r="AD301" vm="10494">
        <v>72.67</v>
      </c>
      <c r="AE301" vm="10483">
        <v>45727</v>
      </c>
      <c r="AF301" vm="10495">
        <v>220.84</v>
      </c>
      <c r="AG301" vm="10483">
        <v>45727</v>
      </c>
      <c r="AH301" vm="10496">
        <v>74.03</v>
      </c>
      <c r="AI301" vm="10483">
        <v>45727</v>
      </c>
      <c r="AJ301" vm="5975">
        <v>64.98</v>
      </c>
      <c r="AK301" vm="10483">
        <v>45727</v>
      </c>
      <c r="AL301" vm="10497">
        <v>149.9</v>
      </c>
      <c r="AM301" vm="10483">
        <v>45727</v>
      </c>
      <c r="AN301" vm="10498">
        <v>12.7</v>
      </c>
      <c r="AO301" vm="10483">
        <v>45727</v>
      </c>
      <c r="AP301" vm="9364">
        <v>85.72</v>
      </c>
      <c r="AQ301" vm="10483">
        <v>45727</v>
      </c>
      <c r="AR301" vm="7524">
        <v>81.05</v>
      </c>
      <c r="AS301" vm="10483">
        <v>45727</v>
      </c>
      <c r="AT301" vm="10499">
        <v>132.66</v>
      </c>
      <c r="AU301" vm="10483">
        <v>45727</v>
      </c>
      <c r="AV301" vm="796">
        <v>51.18</v>
      </c>
      <c r="AW301" vm="10483">
        <v>45727</v>
      </c>
      <c r="AX301" vm="5075">
        <v>39.979999999999997</v>
      </c>
      <c r="AY301" vm="10483">
        <v>45727</v>
      </c>
      <c r="AZ301" vm="2440">
        <v>63.79</v>
      </c>
      <c r="BA301" vm="10483">
        <v>45727</v>
      </c>
      <c r="BB301" vm="10500">
        <v>209.78</v>
      </c>
      <c r="BC301" vm="10483">
        <v>45727</v>
      </c>
      <c r="BD301" vm="6696">
        <v>69.599999999999994</v>
      </c>
      <c r="BE301" vm="10483">
        <v>45727</v>
      </c>
      <c r="BF301" vm="5642">
        <v>39.5</v>
      </c>
      <c r="BG301" vm="10483">
        <v>45727</v>
      </c>
      <c r="BH301" vm="10501">
        <v>269.16000000000003</v>
      </c>
      <c r="BI301" vm="10483">
        <v>45727</v>
      </c>
      <c r="BJ301" vm="9226">
        <v>39.61</v>
      </c>
      <c r="BK301" vm="10483">
        <v>45727</v>
      </c>
      <c r="BL301" vm="10502">
        <v>43.43</v>
      </c>
      <c r="BM301" vm="10483">
        <v>45727</v>
      </c>
      <c r="BN301" vm="10503">
        <v>117.19</v>
      </c>
      <c r="BO301" vm="10483">
        <v>45727</v>
      </c>
      <c r="BP301" vm="10504">
        <v>152.33000000000001</v>
      </c>
      <c r="BQ301" vm="10483">
        <v>45727</v>
      </c>
      <c r="BR301" vm="10505">
        <v>208.59</v>
      </c>
      <c r="BS301" vm="10483">
        <v>45727</v>
      </c>
      <c r="BT301" vm="10506">
        <v>277.05</v>
      </c>
      <c r="BU301" vm="10483">
        <v>45727</v>
      </c>
      <c r="BV301" vm="10507">
        <v>27.31</v>
      </c>
      <c r="BW301" vm="10483">
        <v>45727</v>
      </c>
      <c r="BX301" vm="10508">
        <v>62.25</v>
      </c>
      <c r="BZ301" vm="10483">
        <v>45727</v>
      </c>
      <c r="CA301" vm="10509">
        <v>511.28</v>
      </c>
      <c r="CB301" vm="10483">
        <v>45727</v>
      </c>
      <c r="CC301" vm="10510">
        <v>114.28</v>
      </c>
      <c r="CD301" vm="10483">
        <v>45727</v>
      </c>
      <c r="CE301" vm="2454">
        <v>102.3</v>
      </c>
      <c r="CF301" vm="10483">
        <v>45727</v>
      </c>
      <c r="CG301" vm="2406">
        <v>53.06</v>
      </c>
      <c r="CH301" vm="10483">
        <v>45727</v>
      </c>
      <c r="CI301" vm="10511">
        <v>190.47</v>
      </c>
    </row>
    <row r="302" spans="1:87">
      <c r="A302" vm="10512">
        <v>45728</v>
      </c>
      <c r="B302" vm="526">
        <v>21.2</v>
      </c>
      <c r="C302" vm="10512">
        <v>45728</v>
      </c>
      <c r="D302" vm="5769">
        <v>47.08</v>
      </c>
      <c r="E302" vm="10512">
        <v>45728</v>
      </c>
      <c r="F302" vm="10513">
        <v>18.97</v>
      </c>
      <c r="G302" vm="10512">
        <v>45728</v>
      </c>
      <c r="H302" vm="50">
        <v>703.37</v>
      </c>
      <c r="I302" vm="10512">
        <v>45728</v>
      </c>
      <c r="J302" vm="10514">
        <v>136.12</v>
      </c>
      <c r="K302" vm="10512">
        <v>45728</v>
      </c>
      <c r="L302" vm="10515">
        <v>497.3</v>
      </c>
      <c r="M302" vm="10512">
        <v>45728</v>
      </c>
      <c r="N302" vm="8914">
        <v>49.38</v>
      </c>
      <c r="O302" vm="10512">
        <v>45728</v>
      </c>
      <c r="P302" vm="10516">
        <v>7.2670000000000003</v>
      </c>
      <c r="Q302" vm="10512">
        <v>45728</v>
      </c>
      <c r="R302" vm="10517">
        <v>197.79</v>
      </c>
      <c r="S302" vm="10512">
        <v>45728</v>
      </c>
      <c r="T302" vm="2041">
        <v>133.49</v>
      </c>
      <c r="U302" vm="10512">
        <v>45728</v>
      </c>
      <c r="V302" vm="10518">
        <v>471.37</v>
      </c>
      <c r="W302" vm="10512">
        <v>45728</v>
      </c>
      <c r="X302" vm="10519">
        <v>383.27</v>
      </c>
      <c r="Y302" vm="10512">
        <v>45728</v>
      </c>
      <c r="Z302" vm="10520">
        <v>33.85</v>
      </c>
      <c r="AA302" vm="10512">
        <v>45728</v>
      </c>
      <c r="AB302" vm="10521">
        <v>74.790000000000006</v>
      </c>
      <c r="AC302" vm="10512">
        <v>45728</v>
      </c>
      <c r="AD302" vm="2995">
        <v>72.81</v>
      </c>
      <c r="AE302" vm="10512">
        <v>45728</v>
      </c>
      <c r="AF302" vm="10522">
        <v>216.98</v>
      </c>
      <c r="AG302" vm="10512">
        <v>45728</v>
      </c>
      <c r="AH302" vm="10523">
        <v>72.92</v>
      </c>
      <c r="AI302" vm="10512">
        <v>45728</v>
      </c>
      <c r="AJ302" vm="10524">
        <v>64.84</v>
      </c>
      <c r="AK302" vm="10512">
        <v>45728</v>
      </c>
      <c r="AL302" vm="10525">
        <v>152.37</v>
      </c>
      <c r="AM302" vm="10512">
        <v>45728</v>
      </c>
      <c r="AN302" vm="1228">
        <v>13.18</v>
      </c>
      <c r="AO302" vm="10512">
        <v>45728</v>
      </c>
      <c r="AP302" vm="10526">
        <v>85.76</v>
      </c>
      <c r="AQ302" vm="10512">
        <v>45728</v>
      </c>
      <c r="AR302" vm="10527">
        <v>80.760000000000005</v>
      </c>
      <c r="AS302" vm="10512">
        <v>45728</v>
      </c>
      <c r="AT302" vm="10528">
        <v>130.28</v>
      </c>
      <c r="AU302" vm="10512">
        <v>45728</v>
      </c>
      <c r="AV302" vm="6363">
        <v>50.76</v>
      </c>
      <c r="AW302" vm="10512">
        <v>45728</v>
      </c>
      <c r="AX302" vm="2851">
        <v>40.159999999999997</v>
      </c>
      <c r="AY302" vm="10512">
        <v>45728</v>
      </c>
      <c r="AZ302" vm="10529">
        <v>62.64</v>
      </c>
      <c r="BA302" vm="10512">
        <v>45728</v>
      </c>
      <c r="BB302" vm="10530">
        <v>206.69</v>
      </c>
      <c r="BC302" vm="10512">
        <v>45728</v>
      </c>
      <c r="BD302" vm="7634">
        <v>66.44</v>
      </c>
      <c r="BE302" vm="10512">
        <v>45728</v>
      </c>
      <c r="BF302" vm="34">
        <v>38.880000000000003</v>
      </c>
      <c r="BG302" vm="10512">
        <v>45728</v>
      </c>
      <c r="BH302" vm="10531">
        <v>270.33</v>
      </c>
      <c r="BI302" vm="10512">
        <v>45728</v>
      </c>
      <c r="BJ302" vm="822">
        <v>39.909999999999997</v>
      </c>
      <c r="BK302" vm="10512">
        <v>45728</v>
      </c>
      <c r="BL302" vm="10151">
        <v>42.59</v>
      </c>
      <c r="BM302" vm="10512">
        <v>45728</v>
      </c>
      <c r="BN302" vm="1159">
        <v>115.78</v>
      </c>
      <c r="BO302" vm="10512">
        <v>45728</v>
      </c>
      <c r="BP302" vm="1893">
        <v>148.16999999999999</v>
      </c>
      <c r="BQ302" vm="10512">
        <v>45728</v>
      </c>
      <c r="BR302" vm="10532">
        <v>206.35</v>
      </c>
      <c r="BS302" vm="10512">
        <v>45728</v>
      </c>
      <c r="BT302" vm="10533">
        <v>284.58</v>
      </c>
      <c r="BU302" vm="10512">
        <v>45728</v>
      </c>
      <c r="BV302" vm="10534">
        <v>27.64</v>
      </c>
      <c r="BW302" vm="10512">
        <v>45728</v>
      </c>
      <c r="BX302" vm="10535">
        <v>62.26</v>
      </c>
      <c r="BZ302" vm="10512">
        <v>45728</v>
      </c>
      <c r="CA302" vm="10536">
        <v>513.76</v>
      </c>
      <c r="CB302" vm="10512">
        <v>45728</v>
      </c>
      <c r="CC302" vm="10537">
        <v>114.85</v>
      </c>
      <c r="CD302" vm="10512">
        <v>45728</v>
      </c>
      <c r="CE302" vm="3129">
        <v>103.2</v>
      </c>
      <c r="CF302" vm="10512">
        <v>45728</v>
      </c>
      <c r="CG302" vm="10538">
        <v>53.270400000000002</v>
      </c>
      <c r="CH302" vm="10512">
        <v>45728</v>
      </c>
      <c r="CI302" vm="9319">
        <v>191.41409999999999</v>
      </c>
    </row>
    <row r="303" spans="1:87">
      <c r="A303" vm="10539">
        <v>45729</v>
      </c>
      <c r="B303" vm="9116">
        <v>20.87</v>
      </c>
      <c r="C303" vm="10539">
        <v>45729</v>
      </c>
      <c r="D303" vm="10540">
        <v>47.25</v>
      </c>
      <c r="E303" vm="10539">
        <v>45729</v>
      </c>
      <c r="F303" vm="10541">
        <v>18.489999999999998</v>
      </c>
      <c r="G303" vm="10539">
        <v>45729</v>
      </c>
      <c r="H303" vm="10542">
        <v>694.59</v>
      </c>
      <c r="I303" vm="10539">
        <v>45729</v>
      </c>
      <c r="J303" vm="223">
        <v>137.72</v>
      </c>
      <c r="K303" vm="10539">
        <v>45729</v>
      </c>
      <c r="L303" vm="10543">
        <v>476.78</v>
      </c>
      <c r="M303" vm="10539">
        <v>45729</v>
      </c>
      <c r="N303" vm="5998">
        <v>48.8</v>
      </c>
      <c r="O303" vm="10539">
        <v>45729</v>
      </c>
      <c r="P303" vm="10544">
        <v>7.3853999999999997</v>
      </c>
      <c r="Q303" vm="10539">
        <v>45729</v>
      </c>
      <c r="R303" vm="10545">
        <v>189.58</v>
      </c>
      <c r="S303" vm="10539">
        <v>45729</v>
      </c>
      <c r="T303" vm="414">
        <v>129.76</v>
      </c>
      <c r="U303" vm="10539">
        <v>45729</v>
      </c>
      <c r="V303" vm="10546">
        <v>467.09</v>
      </c>
      <c r="W303" vm="10539">
        <v>45729</v>
      </c>
      <c r="X303" vm="10547">
        <v>378.77</v>
      </c>
      <c r="Y303" vm="10539">
        <v>45729</v>
      </c>
      <c r="Z303" vm="10548">
        <v>32.71</v>
      </c>
      <c r="AA303" vm="10539">
        <v>45729</v>
      </c>
      <c r="AB303" vm="10549">
        <v>75.89</v>
      </c>
      <c r="AC303" vm="10539">
        <v>45729</v>
      </c>
      <c r="AD303" vm="4624">
        <v>72.400000000000006</v>
      </c>
      <c r="AE303" vm="10539">
        <v>45729</v>
      </c>
      <c r="AF303" vm="4620">
        <v>209.68</v>
      </c>
      <c r="AG303" vm="10539">
        <v>45729</v>
      </c>
      <c r="AH303" vm="10550">
        <v>72.73</v>
      </c>
      <c r="AI303" vm="10539">
        <v>45729</v>
      </c>
      <c r="AJ303" vm="10551">
        <v>65.75</v>
      </c>
      <c r="AK303" vm="10539">
        <v>45729</v>
      </c>
      <c r="AL303" vm="10552">
        <v>149.83000000000001</v>
      </c>
      <c r="AM303" vm="10539">
        <v>45729</v>
      </c>
      <c r="AN303" vm="6299">
        <v>12.56</v>
      </c>
      <c r="AO303" vm="10539">
        <v>45729</v>
      </c>
      <c r="AP303" vm="10553">
        <v>84.47</v>
      </c>
      <c r="AQ303" vm="10539">
        <v>45729</v>
      </c>
      <c r="AR303" vm="6190">
        <v>79.66</v>
      </c>
      <c r="AS303" vm="10539">
        <v>45729</v>
      </c>
      <c r="AT303" vm="5862">
        <v>129.88999999999999</v>
      </c>
      <c r="AU303" vm="10539">
        <v>45729</v>
      </c>
      <c r="AV303" vm="9087">
        <v>50.07</v>
      </c>
      <c r="AW303" vm="10539">
        <v>45729</v>
      </c>
      <c r="AX303" vm="10468">
        <v>39.85</v>
      </c>
      <c r="AY303" vm="10539">
        <v>45729</v>
      </c>
      <c r="AZ303" vm="1728">
        <v>55.49</v>
      </c>
      <c r="BA303" vm="10539">
        <v>45729</v>
      </c>
      <c r="BB303" vm="10554">
        <v>207.77</v>
      </c>
      <c r="BC303" vm="10539">
        <v>45729</v>
      </c>
      <c r="BD303" vm="2726">
        <v>64.86</v>
      </c>
      <c r="BE303" vm="10539">
        <v>45729</v>
      </c>
      <c r="BF303" vm="7127">
        <v>39.229999999999997</v>
      </c>
      <c r="BG303" vm="10539">
        <v>45729</v>
      </c>
      <c r="BH303" vm="10555">
        <v>275.13</v>
      </c>
      <c r="BI303" vm="10539">
        <v>45729</v>
      </c>
      <c r="BJ303" vm="4375">
        <v>39.67</v>
      </c>
      <c r="BK303" vm="10539">
        <v>45729</v>
      </c>
      <c r="BL303" vm="3099">
        <v>43.71</v>
      </c>
      <c r="BM303" vm="10539">
        <v>45729</v>
      </c>
      <c r="BN303" vm="7919">
        <v>116.5</v>
      </c>
      <c r="BO303" vm="10539">
        <v>45729</v>
      </c>
      <c r="BP303" vm="5029">
        <v>148.34</v>
      </c>
      <c r="BQ303" vm="10539">
        <v>45729</v>
      </c>
      <c r="BR303" vm="10530">
        <v>206.69</v>
      </c>
      <c r="BS303" vm="10539">
        <v>45729</v>
      </c>
      <c r="BT303" vm="10556">
        <v>271.74</v>
      </c>
      <c r="BU303" vm="10539">
        <v>45729</v>
      </c>
      <c r="BV303" vm="10557">
        <v>27.26</v>
      </c>
      <c r="BW303" vm="10539">
        <v>45729</v>
      </c>
      <c r="BX303" vm="10558">
        <v>62.32</v>
      </c>
      <c r="BZ303" vm="10539">
        <v>45729</v>
      </c>
      <c r="CA303" vm="10559">
        <v>507.05</v>
      </c>
      <c r="CB303" vm="10539">
        <v>45729</v>
      </c>
      <c r="CC303" vm="4768">
        <v>113.22</v>
      </c>
      <c r="CD303" vm="10539">
        <v>45729</v>
      </c>
      <c r="CE303" vm="10560">
        <v>101.98</v>
      </c>
      <c r="CF303" vm="10539">
        <v>45729</v>
      </c>
      <c r="CG303" vm="10267">
        <v>52.53</v>
      </c>
      <c r="CH303" vm="10539">
        <v>45729</v>
      </c>
      <c r="CI303" vm="10561">
        <v>189.39</v>
      </c>
    </row>
    <row r="304" spans="1:87">
      <c r="A304" vm="10562">
        <v>45730</v>
      </c>
      <c r="B304" vm="7538">
        <v>21.02</v>
      </c>
      <c r="C304" vm="10562">
        <v>45730</v>
      </c>
      <c r="D304" vm="5736">
        <v>47.18</v>
      </c>
      <c r="E304" vm="10562">
        <v>45730</v>
      </c>
      <c r="F304" vm="10563">
        <v>19.21</v>
      </c>
      <c r="G304" vm="10562">
        <v>45730</v>
      </c>
      <c r="H304" vm="10564">
        <v>714</v>
      </c>
      <c r="I304" vm="10562">
        <v>45730</v>
      </c>
      <c r="J304" vm="10565">
        <v>138.71</v>
      </c>
      <c r="K304" vm="10562">
        <v>45730</v>
      </c>
      <c r="L304" vm="10566">
        <v>484.44</v>
      </c>
      <c r="M304" vm="10562">
        <v>45730</v>
      </c>
      <c r="N304" vm="10567">
        <v>49.9</v>
      </c>
      <c r="O304" vm="10562">
        <v>45730</v>
      </c>
      <c r="P304" vm="10568">
        <v>7.7008999999999999</v>
      </c>
      <c r="Q304" vm="10562">
        <v>45730</v>
      </c>
      <c r="R304" vm="10569">
        <v>197.81</v>
      </c>
      <c r="S304" vm="10562">
        <v>45730</v>
      </c>
      <c r="T304" vm="10570">
        <v>132.16999999999999</v>
      </c>
      <c r="U304" vm="10562">
        <v>45730</v>
      </c>
      <c r="V304" vm="10571">
        <v>477.5</v>
      </c>
      <c r="W304" vm="10562">
        <v>45730</v>
      </c>
      <c r="X304" vm="10572">
        <v>388.56</v>
      </c>
      <c r="Y304" vm="10562">
        <v>45730</v>
      </c>
      <c r="Z304" vm="3002">
        <v>39.6</v>
      </c>
      <c r="AA304" vm="10562">
        <v>45730</v>
      </c>
      <c r="AB304" vm="1446">
        <v>77.150000000000006</v>
      </c>
      <c r="AC304" vm="10562">
        <v>45730</v>
      </c>
      <c r="AD304" vm="10573">
        <v>75.23</v>
      </c>
      <c r="AE304" vm="10562">
        <v>45730</v>
      </c>
      <c r="AF304" vm="10574">
        <v>213.49</v>
      </c>
      <c r="AG304" vm="10562">
        <v>45730</v>
      </c>
      <c r="AH304" vm="10575">
        <v>73.55</v>
      </c>
      <c r="AI304" vm="10562">
        <v>45730</v>
      </c>
      <c r="AJ304" vm="7328">
        <v>65.680000000000007</v>
      </c>
      <c r="AK304" vm="10562">
        <v>45730</v>
      </c>
      <c r="AL304" vm="10576">
        <v>156.11000000000001</v>
      </c>
      <c r="AM304" vm="10562">
        <v>45730</v>
      </c>
      <c r="AN304" vm="10577">
        <v>12.8</v>
      </c>
      <c r="AO304" vm="10562">
        <v>45730</v>
      </c>
      <c r="AP304" vm="761">
        <v>86.81</v>
      </c>
      <c r="AQ304" vm="10562">
        <v>45730</v>
      </c>
      <c r="AR304" vm="10578">
        <v>81.75</v>
      </c>
      <c r="AS304" vm="10562">
        <v>45730</v>
      </c>
      <c r="AT304" vm="8659">
        <v>126.71</v>
      </c>
      <c r="AU304" vm="10562">
        <v>45730</v>
      </c>
      <c r="AV304" vm="10579">
        <v>50.79</v>
      </c>
      <c r="AW304" vm="10562">
        <v>45730</v>
      </c>
      <c r="AX304" vm="2774">
        <v>40.840000000000003</v>
      </c>
      <c r="AY304" vm="10562">
        <v>45730</v>
      </c>
      <c r="AZ304" vm="4351">
        <v>61.95</v>
      </c>
      <c r="BA304" vm="10562">
        <v>45730</v>
      </c>
      <c r="BB304" vm="10580">
        <v>210.93</v>
      </c>
      <c r="BC304" vm="10562">
        <v>45730</v>
      </c>
      <c r="BD304" vm="10581">
        <v>66.52</v>
      </c>
      <c r="BE304" vm="10562">
        <v>45730</v>
      </c>
      <c r="BF304" vm="2133">
        <v>39.49</v>
      </c>
      <c r="BG304" vm="10562">
        <v>45730</v>
      </c>
      <c r="BH304" vm="10582">
        <v>275.24</v>
      </c>
      <c r="BI304" vm="10562">
        <v>45730</v>
      </c>
      <c r="BJ304" vm="10583">
        <v>40.89</v>
      </c>
      <c r="BK304" vm="10562">
        <v>45730</v>
      </c>
      <c r="BL304" vm="10584">
        <v>43.57</v>
      </c>
      <c r="BM304" vm="10562">
        <v>45730</v>
      </c>
      <c r="BN304" vm="10585">
        <v>118.89</v>
      </c>
      <c r="BO304" vm="10562">
        <v>45730</v>
      </c>
      <c r="BP304" vm="10586">
        <v>148.59</v>
      </c>
      <c r="BQ304" vm="10562">
        <v>45730</v>
      </c>
      <c r="BR304" vm="10587">
        <v>209.47</v>
      </c>
      <c r="BS304" vm="10562">
        <v>45730</v>
      </c>
      <c r="BT304" vm="10588">
        <v>279.39999999999998</v>
      </c>
      <c r="BU304" vm="10562">
        <v>45730</v>
      </c>
      <c r="BV304" vm="2558">
        <v>28.19</v>
      </c>
      <c r="BW304" vm="10562">
        <v>45730</v>
      </c>
      <c r="BX304" vm="10589">
        <v>63.21</v>
      </c>
      <c r="BZ304" vm="10562">
        <v>45730</v>
      </c>
      <c r="CA304" vm="10590">
        <v>517.46</v>
      </c>
      <c r="CB304" vm="10562">
        <v>45730</v>
      </c>
      <c r="CC304" vm="3454">
        <v>115.6</v>
      </c>
      <c r="CD304" vm="10562">
        <v>45730</v>
      </c>
      <c r="CE304" vm="1307">
        <v>104.2</v>
      </c>
      <c r="CF304" vm="10562">
        <v>45730</v>
      </c>
      <c r="CG304" vm="10591">
        <v>53.66</v>
      </c>
      <c r="CH304" vm="10562">
        <v>45730</v>
      </c>
      <c r="CI304" vm="10592">
        <v>193.07</v>
      </c>
    </row>
    <row r="305" spans="1:87">
      <c r="A305" vm="10593">
        <v>45733</v>
      </c>
      <c r="B305" vm="10594">
        <v>21.81</v>
      </c>
      <c r="C305" vm="10593">
        <v>45733</v>
      </c>
      <c r="D305" vm="4540">
        <v>47.99</v>
      </c>
      <c r="E305" vm="10593">
        <v>45733</v>
      </c>
      <c r="F305" vm="7035">
        <v>19.88</v>
      </c>
      <c r="G305" vm="10593">
        <v>45733</v>
      </c>
      <c r="H305" vm="10595">
        <v>730.33</v>
      </c>
      <c r="I305" vm="10593">
        <v>45733</v>
      </c>
      <c r="J305" vm="7204">
        <v>142.9</v>
      </c>
      <c r="K305" vm="10593">
        <v>45733</v>
      </c>
      <c r="L305" vm="10596">
        <v>488.8</v>
      </c>
      <c r="M305" vm="10593">
        <v>45733</v>
      </c>
      <c r="N305" vm="10597">
        <v>50.85</v>
      </c>
      <c r="O305" vm="10593">
        <v>45733</v>
      </c>
      <c r="P305" vm="7111">
        <v>8.2037999999999993</v>
      </c>
      <c r="Q305" vm="10593">
        <v>45733</v>
      </c>
      <c r="R305" vm="10598">
        <v>202.65</v>
      </c>
      <c r="S305" vm="10593">
        <v>45733</v>
      </c>
      <c r="T305" vm="10599">
        <v>133.75</v>
      </c>
      <c r="U305" vm="10593">
        <v>45733</v>
      </c>
      <c r="V305" vm="6251">
        <v>482.35</v>
      </c>
      <c r="W305" vm="10593">
        <v>45733</v>
      </c>
      <c r="X305" vm="10600">
        <v>388.7</v>
      </c>
      <c r="Y305" vm="10593">
        <v>45733</v>
      </c>
      <c r="Z305" vm="3977">
        <v>39.43</v>
      </c>
      <c r="AA305" vm="10593">
        <v>45733</v>
      </c>
      <c r="AB305" vm="10601">
        <v>80.150000000000006</v>
      </c>
      <c r="AC305" vm="10593">
        <v>45733</v>
      </c>
      <c r="AD305" vm="10602">
        <v>79.34</v>
      </c>
      <c r="AE305" vm="10593">
        <v>45733</v>
      </c>
      <c r="AF305" vm="10603">
        <v>214</v>
      </c>
      <c r="AG305" vm="10593">
        <v>45733</v>
      </c>
      <c r="AH305" vm="4999">
        <v>72.11</v>
      </c>
      <c r="AI305" vm="10593">
        <v>45733</v>
      </c>
      <c r="AJ305" vm="3355">
        <v>66.650000000000006</v>
      </c>
      <c r="AK305" vm="10593">
        <v>45733</v>
      </c>
      <c r="AL305" vm="10604">
        <v>156.38999999999999</v>
      </c>
      <c r="AM305" vm="10593">
        <v>45733</v>
      </c>
      <c r="AN305" vm="10605">
        <v>13.6</v>
      </c>
      <c r="AO305" vm="10593">
        <v>45733</v>
      </c>
      <c r="AP305" vm="10606">
        <v>87.81</v>
      </c>
      <c r="AQ305" vm="10593">
        <v>45733</v>
      </c>
      <c r="AR305" vm="10607">
        <v>82.42</v>
      </c>
      <c r="AS305" vm="10593">
        <v>45733</v>
      </c>
      <c r="AT305" vm="10608">
        <v>127.64</v>
      </c>
      <c r="AU305" vm="10593">
        <v>45733</v>
      </c>
      <c r="AV305" vm="4766">
        <v>52.15</v>
      </c>
      <c r="AW305" vm="10593">
        <v>45733</v>
      </c>
      <c r="AX305" vm="6092">
        <v>41.6</v>
      </c>
      <c r="AY305" vm="10593">
        <v>45733</v>
      </c>
      <c r="AZ305" vm="10609">
        <v>59.2</v>
      </c>
      <c r="BA305" vm="10593">
        <v>45733</v>
      </c>
      <c r="BB305" vm="10610">
        <v>212.69</v>
      </c>
      <c r="BC305" vm="10593">
        <v>45733</v>
      </c>
      <c r="BD305" vm="10611">
        <v>68.89</v>
      </c>
      <c r="BE305" vm="10593">
        <v>45733</v>
      </c>
      <c r="BF305" vm="3792">
        <v>40.25</v>
      </c>
      <c r="BG305" vm="10593">
        <v>45733</v>
      </c>
      <c r="BH305" vm="10612">
        <v>276.73</v>
      </c>
      <c r="BI305" vm="10593">
        <v>45733</v>
      </c>
      <c r="BJ305" vm="3347">
        <v>41.44</v>
      </c>
      <c r="BK305" vm="10593">
        <v>45733</v>
      </c>
      <c r="BL305" vm="6585">
        <v>43.65</v>
      </c>
      <c r="BM305" vm="10593">
        <v>45733</v>
      </c>
      <c r="BN305" vm="7668">
        <v>120.46</v>
      </c>
      <c r="BO305" vm="10593">
        <v>45733</v>
      </c>
      <c r="BP305" vm="2647">
        <v>151.34</v>
      </c>
      <c r="BQ305" vm="10593">
        <v>45733</v>
      </c>
      <c r="BR305" vm="8370">
        <v>210.42</v>
      </c>
      <c r="BS305" vm="10593">
        <v>45733</v>
      </c>
      <c r="BT305" vm="10613">
        <v>280.75</v>
      </c>
      <c r="BU305" vm="10593">
        <v>45733</v>
      </c>
      <c r="BV305" vm="10614">
        <v>28.76</v>
      </c>
      <c r="BW305" vm="10593">
        <v>45733</v>
      </c>
      <c r="BX305" vm="8062">
        <v>64.14</v>
      </c>
      <c r="BZ305" vm="10593">
        <v>45733</v>
      </c>
      <c r="CA305" vm="10615">
        <v>521.41</v>
      </c>
      <c r="CB305" vm="10593">
        <v>45733</v>
      </c>
      <c r="CC305" vm="10616">
        <v>116.77</v>
      </c>
      <c r="CD305" vm="10593">
        <v>45733</v>
      </c>
      <c r="CE305" vm="10617">
        <v>104.8</v>
      </c>
      <c r="CF305" vm="10593">
        <v>45733</v>
      </c>
      <c r="CG305" vm="10618">
        <v>53.98</v>
      </c>
      <c r="CH305" vm="10593">
        <v>45733</v>
      </c>
      <c r="CI305" vm="10619">
        <v>194.86539999999999</v>
      </c>
    </row>
    <row r="306" spans="1:87">
      <c r="A306" vm="10620">
        <v>45734</v>
      </c>
      <c r="B306" vm="10621">
        <v>22.08</v>
      </c>
      <c r="C306" vm="10620">
        <v>45734</v>
      </c>
      <c r="D306" vm="7522">
        <v>47.68</v>
      </c>
      <c r="E306" vm="10620">
        <v>45734</v>
      </c>
      <c r="F306" vm="1078">
        <v>19.829999999999998</v>
      </c>
      <c r="G306" vm="10620">
        <v>45734</v>
      </c>
      <c r="H306" vm="10622">
        <v>731.11</v>
      </c>
      <c r="I306" vm="10620">
        <v>45734</v>
      </c>
      <c r="J306" vm="10623">
        <v>141.87</v>
      </c>
      <c r="K306" vm="10620">
        <v>45734</v>
      </c>
      <c r="L306" vm="10624">
        <v>483.95</v>
      </c>
      <c r="M306" vm="10620">
        <v>45734</v>
      </c>
      <c r="N306" vm="9439">
        <v>51.29</v>
      </c>
      <c r="O306" vm="10620">
        <v>45734</v>
      </c>
      <c r="P306" vm="10190">
        <v>7.7797999999999998</v>
      </c>
      <c r="Q306" vm="10620">
        <v>45734</v>
      </c>
      <c r="R306" vm="10625">
        <v>201.59</v>
      </c>
      <c r="S306" vm="10620">
        <v>45734</v>
      </c>
      <c r="T306" vm="8792">
        <v>133.66</v>
      </c>
      <c r="U306" vm="10620">
        <v>45734</v>
      </c>
      <c r="V306" vm="10626">
        <v>481.17</v>
      </c>
      <c r="W306" vm="10620">
        <v>45734</v>
      </c>
      <c r="X306" vm="10627">
        <v>383.52</v>
      </c>
      <c r="Y306" vm="10620">
        <v>45734</v>
      </c>
      <c r="Z306" vm="6690">
        <v>38.65</v>
      </c>
      <c r="AA306" vm="10620">
        <v>45734</v>
      </c>
      <c r="AB306" vm="8962">
        <v>80.98</v>
      </c>
      <c r="AC306" vm="10620">
        <v>45734</v>
      </c>
      <c r="AD306" vm="10628">
        <v>78.5</v>
      </c>
      <c r="AE306" vm="10620">
        <v>45734</v>
      </c>
      <c r="AF306" vm="10610">
        <v>212.69</v>
      </c>
      <c r="AG306" vm="10620">
        <v>45734</v>
      </c>
      <c r="AH306" vm="10629">
        <v>70.7</v>
      </c>
      <c r="AI306" vm="10620">
        <v>45734</v>
      </c>
      <c r="AJ306" vm="10630">
        <v>67.569999999999993</v>
      </c>
      <c r="AK306" vm="10620">
        <v>45734</v>
      </c>
      <c r="AL306" vm="10631">
        <v>154.36000000000001</v>
      </c>
      <c r="AM306" vm="10620">
        <v>45734</v>
      </c>
      <c r="AN306" vm="10632">
        <v>13.27</v>
      </c>
      <c r="AO306" vm="10620">
        <v>45734</v>
      </c>
      <c r="AP306" vm="10633">
        <v>88.11</v>
      </c>
      <c r="AQ306" vm="10620">
        <v>45734</v>
      </c>
      <c r="AR306" vm="6341">
        <v>82.64</v>
      </c>
      <c r="AS306" vm="10620">
        <v>45734</v>
      </c>
      <c r="AT306" vm="10634">
        <v>126.3</v>
      </c>
      <c r="AU306" vm="10620">
        <v>45734</v>
      </c>
      <c r="AV306" vm="5685">
        <v>52.07</v>
      </c>
      <c r="AW306" vm="10620">
        <v>45734</v>
      </c>
      <c r="AX306" vm="6237">
        <v>41.49</v>
      </c>
      <c r="AY306" vm="10620">
        <v>45734</v>
      </c>
      <c r="AZ306" vm="8344">
        <v>58.01</v>
      </c>
      <c r="BA306" vm="10620">
        <v>45734</v>
      </c>
      <c r="BB306" vm="10635">
        <v>214.87</v>
      </c>
      <c r="BC306" vm="10620">
        <v>45734</v>
      </c>
      <c r="BD306" vm="10636">
        <v>68.040000000000006</v>
      </c>
      <c r="BE306" vm="10620">
        <v>45734</v>
      </c>
      <c r="BF306" vm="10637">
        <v>40.39</v>
      </c>
      <c r="BG306" vm="10620">
        <v>45734</v>
      </c>
      <c r="BH306" vm="10638">
        <v>279.95999999999998</v>
      </c>
      <c r="BI306" vm="10620">
        <v>45734</v>
      </c>
      <c r="BJ306" vm="8197">
        <v>41.65</v>
      </c>
      <c r="BK306" vm="10620">
        <v>45734</v>
      </c>
      <c r="BL306" vm="10415">
        <v>44.23</v>
      </c>
      <c r="BM306" vm="10620">
        <v>45734</v>
      </c>
      <c r="BN306" vm="10639">
        <v>118.91</v>
      </c>
      <c r="BO306" vm="10620">
        <v>45734</v>
      </c>
      <c r="BP306" vm="10640">
        <v>148.99</v>
      </c>
      <c r="BQ306" vm="10620">
        <v>45734</v>
      </c>
      <c r="BR306" vm="10641">
        <v>209.74</v>
      </c>
      <c r="BS306" vm="10620">
        <v>45734</v>
      </c>
      <c r="BT306" vm="10642">
        <v>278.73</v>
      </c>
      <c r="BU306" vm="10620">
        <v>45734</v>
      </c>
      <c r="BV306" vm="10643">
        <v>28.94</v>
      </c>
      <c r="BW306" vm="10620">
        <v>45734</v>
      </c>
      <c r="BX306" vm="10644">
        <v>63.81</v>
      </c>
      <c r="BZ306" vm="10620">
        <v>45734</v>
      </c>
      <c r="CA306" vm="6797">
        <v>515.91</v>
      </c>
      <c r="CB306" vm="10620">
        <v>45734</v>
      </c>
      <c r="CC306" vm="10645">
        <v>115.33</v>
      </c>
      <c r="CD306" vm="10620">
        <v>45734</v>
      </c>
      <c r="CE306" vm="10646">
        <v>103.31</v>
      </c>
      <c r="CF306" vm="10620">
        <v>45734</v>
      </c>
      <c r="CG306" vm="10647">
        <v>53.43</v>
      </c>
      <c r="CH306" vm="10620">
        <v>45734</v>
      </c>
      <c r="CI306" vm="10648">
        <v>193.1558</v>
      </c>
    </row>
    <row r="307" spans="1:87">
      <c r="A307" vm="10649">
        <v>45735</v>
      </c>
      <c r="B307" vm="10650">
        <v>22.6</v>
      </c>
      <c r="C307" vm="10649">
        <v>45735</v>
      </c>
      <c r="D307" vm="8350">
        <v>46.93</v>
      </c>
      <c r="E307" vm="10649">
        <v>45735</v>
      </c>
      <c r="F307" vm="1198">
        <v>21.01</v>
      </c>
      <c r="G307" vm="10649">
        <v>45735</v>
      </c>
      <c r="H307" vm="10651">
        <v>734.91</v>
      </c>
      <c r="I307" vm="10649">
        <v>45735</v>
      </c>
      <c r="J307" vm="7303">
        <v>141.97</v>
      </c>
      <c r="K307" vm="10649">
        <v>45735</v>
      </c>
      <c r="L307" vm="10652">
        <v>492.06</v>
      </c>
      <c r="M307" vm="10649">
        <v>45735</v>
      </c>
      <c r="N307" vm="197">
        <v>52.7</v>
      </c>
      <c r="O307" vm="10649">
        <v>45735</v>
      </c>
      <c r="P307" vm="10653">
        <v>8.4009999999999998</v>
      </c>
      <c r="Q307" vm="10649">
        <v>45735</v>
      </c>
      <c r="R307" vm="10654">
        <v>203.95</v>
      </c>
      <c r="S307" vm="10649">
        <v>45735</v>
      </c>
      <c r="T307" vm="10655">
        <v>133.56</v>
      </c>
      <c r="U307" vm="10649">
        <v>45735</v>
      </c>
      <c r="V307" vm="10656">
        <v>479.41</v>
      </c>
      <c r="W307" vm="10649">
        <v>45735</v>
      </c>
      <c r="X307" vm="10657">
        <v>387.82</v>
      </c>
      <c r="Y307" vm="10649">
        <v>45735</v>
      </c>
      <c r="Z307" vm="3306">
        <v>41.61</v>
      </c>
      <c r="AA307" vm="10649">
        <v>45735</v>
      </c>
      <c r="AB307" vm="9846">
        <v>79</v>
      </c>
      <c r="AC307" vm="10649">
        <v>45735</v>
      </c>
      <c r="AD307" vm="10658">
        <v>79.489999999999995</v>
      </c>
      <c r="AE307" vm="10649">
        <v>45735</v>
      </c>
      <c r="AF307" vm="10659">
        <v>215.24</v>
      </c>
      <c r="AG307" vm="10649">
        <v>45735</v>
      </c>
      <c r="AH307" vm="10660">
        <v>70.5</v>
      </c>
      <c r="AI307" vm="10649">
        <v>45735</v>
      </c>
      <c r="AJ307" vm="10661">
        <v>67.91</v>
      </c>
      <c r="AK307" vm="10649">
        <v>45735</v>
      </c>
      <c r="AL307" vm="10662">
        <v>155.96</v>
      </c>
      <c r="AM307" vm="10649">
        <v>45735</v>
      </c>
      <c r="AN307" vm="7955">
        <v>13.38</v>
      </c>
      <c r="AO307" vm="10649">
        <v>45735</v>
      </c>
      <c r="AP307" vm="10663">
        <v>90.21</v>
      </c>
      <c r="AQ307" vm="10649">
        <v>45735</v>
      </c>
      <c r="AR307" vm="10664">
        <v>83.9</v>
      </c>
      <c r="AS307" vm="10649">
        <v>45735</v>
      </c>
      <c r="AT307" vm="10665">
        <v>127.42</v>
      </c>
      <c r="AU307" vm="10649">
        <v>45735</v>
      </c>
      <c r="AV307" vm="10666">
        <v>52.35</v>
      </c>
      <c r="AW307" vm="10649">
        <v>45735</v>
      </c>
      <c r="AX307" vm="6449">
        <v>41.48</v>
      </c>
      <c r="AY307" vm="10649">
        <v>45735</v>
      </c>
      <c r="AZ307" vm="10667">
        <v>60.9</v>
      </c>
      <c r="BA307" vm="10649">
        <v>45735</v>
      </c>
      <c r="BB307" vm="10668">
        <v>213.76</v>
      </c>
      <c r="BC307" vm="10649">
        <v>45735</v>
      </c>
      <c r="BD307" vm="2060">
        <v>67.599999999999994</v>
      </c>
      <c r="BE307" vm="10649">
        <v>45735</v>
      </c>
      <c r="BF307" vm="6758">
        <v>39.549999999999997</v>
      </c>
      <c r="BG307" vm="10649">
        <v>45735</v>
      </c>
      <c r="BH307" vm="10669">
        <v>281.11</v>
      </c>
      <c r="BI307" vm="10649">
        <v>45735</v>
      </c>
      <c r="BJ307" vm="10670">
        <v>42.21</v>
      </c>
      <c r="BK307" vm="10649">
        <v>45735</v>
      </c>
      <c r="BL307" vm="6549">
        <v>43.94</v>
      </c>
      <c r="BM307" vm="10649">
        <v>45735</v>
      </c>
      <c r="BN307" vm="7281">
        <v>119.67</v>
      </c>
      <c r="BO307" vm="10649">
        <v>45735</v>
      </c>
      <c r="BP307" vm="10671">
        <v>148.11000000000001</v>
      </c>
      <c r="BQ307" vm="10649">
        <v>45735</v>
      </c>
      <c r="BR307" vm="10672">
        <v>208.65</v>
      </c>
      <c r="BS307" vm="10649">
        <v>45735</v>
      </c>
      <c r="BT307" vm="10673">
        <v>279.39</v>
      </c>
      <c r="BU307" vm="10649">
        <v>45735</v>
      </c>
      <c r="BV307" vm="10674">
        <v>29.61</v>
      </c>
      <c r="BW307" vm="10649">
        <v>45735</v>
      </c>
      <c r="BX307" vm="10644">
        <v>63.81</v>
      </c>
      <c r="BZ307" vm="10649">
        <v>45735</v>
      </c>
      <c r="CA307" vm="10675">
        <v>521.33000000000004</v>
      </c>
      <c r="CB307" vm="10649">
        <v>45735</v>
      </c>
      <c r="CC307" vm="10676">
        <v>116.46</v>
      </c>
      <c r="CD307" vm="10649">
        <v>45735</v>
      </c>
      <c r="CE307" vm="10677">
        <v>104.31</v>
      </c>
      <c r="CF307" vm="10649">
        <v>45735</v>
      </c>
      <c r="CG307" vm="10678">
        <v>53.99</v>
      </c>
      <c r="CH307" vm="10649">
        <v>45735</v>
      </c>
      <c r="CI307" vm="10679">
        <v>194.68209999999999</v>
      </c>
    </row>
    <row r="308" spans="1:87">
      <c r="A308" vm="10680">
        <v>45736</v>
      </c>
      <c r="B308" vm="7573">
        <v>23.16</v>
      </c>
      <c r="C308" vm="10680">
        <v>45736</v>
      </c>
      <c r="D308" vm="9586">
        <v>46.52</v>
      </c>
      <c r="E308" vm="10680">
        <v>45736</v>
      </c>
      <c r="F308" vm="7371">
        <v>20.64</v>
      </c>
      <c r="G308" vm="10680">
        <v>45736</v>
      </c>
      <c r="H308" vm="10681">
        <v>734.06</v>
      </c>
      <c r="I308" vm="10680">
        <v>45736</v>
      </c>
      <c r="J308" vm="5339">
        <v>143.25</v>
      </c>
      <c r="K308" vm="10680">
        <v>45736</v>
      </c>
      <c r="L308" vm="10682">
        <v>491.81</v>
      </c>
      <c r="M308" vm="10680">
        <v>45736</v>
      </c>
      <c r="N308" vm="8069">
        <v>51.43</v>
      </c>
      <c r="O308" vm="10680">
        <v>45736</v>
      </c>
      <c r="P308" vm="10683">
        <v>8.3122000000000007</v>
      </c>
      <c r="Q308" vm="10680">
        <v>45736</v>
      </c>
      <c r="R308" vm="10684">
        <v>203.55</v>
      </c>
      <c r="S308" vm="10680">
        <v>45736</v>
      </c>
      <c r="T308" vm="10685">
        <v>130.51</v>
      </c>
      <c r="U308" vm="10680">
        <v>45736</v>
      </c>
      <c r="V308" vm="10686">
        <v>477.02</v>
      </c>
      <c r="W308" vm="10680">
        <v>45736</v>
      </c>
      <c r="X308" vm="10687">
        <v>386.84</v>
      </c>
      <c r="Y308" vm="10680">
        <v>45736</v>
      </c>
      <c r="Z308" vm="9619">
        <v>40.64</v>
      </c>
      <c r="AA308" vm="10680">
        <v>45736</v>
      </c>
      <c r="AB308" vm="10688">
        <v>78.790000000000006</v>
      </c>
      <c r="AC308" vm="10680">
        <v>45736</v>
      </c>
      <c r="AD308" vm="10290">
        <v>77.03</v>
      </c>
      <c r="AE308" vm="10680">
        <v>45736</v>
      </c>
      <c r="AF308" vm="4794">
        <v>214.1</v>
      </c>
      <c r="AG308" vm="10680">
        <v>45736</v>
      </c>
      <c r="AH308" vm="2802">
        <v>71.150000000000006</v>
      </c>
      <c r="AI308" vm="10680">
        <v>45736</v>
      </c>
      <c r="AJ308" vm="2877">
        <v>68.64</v>
      </c>
      <c r="AK308" vm="10680">
        <v>45736</v>
      </c>
      <c r="AL308" vm="10689">
        <v>157.19</v>
      </c>
      <c r="AM308" vm="10680">
        <v>45736</v>
      </c>
      <c r="AN308" vm="10690">
        <v>13.67</v>
      </c>
      <c r="AO308" vm="10680">
        <v>45736</v>
      </c>
      <c r="AP308" vm="10691">
        <v>90.52</v>
      </c>
      <c r="AQ308" vm="10680">
        <v>45736</v>
      </c>
      <c r="AR308" vm="10692">
        <v>83.93</v>
      </c>
      <c r="AS308" vm="10680">
        <v>45736</v>
      </c>
      <c r="AT308" vm="10693">
        <v>126.78</v>
      </c>
      <c r="AU308" vm="10680">
        <v>45736</v>
      </c>
      <c r="AV308" vm="7779">
        <v>52.45</v>
      </c>
      <c r="AW308" vm="10680">
        <v>45736</v>
      </c>
      <c r="AX308" vm="1252">
        <v>41</v>
      </c>
      <c r="AY308" vm="10680">
        <v>45736</v>
      </c>
      <c r="AZ308" vm="9656">
        <v>57.92</v>
      </c>
      <c r="BA308" vm="10680">
        <v>45736</v>
      </c>
      <c r="BB308" vm="10694">
        <v>214.27</v>
      </c>
      <c r="BC308" vm="10680">
        <v>45736</v>
      </c>
      <c r="BD308" vm="2582">
        <v>68.02</v>
      </c>
      <c r="BE308" vm="10680">
        <v>45736</v>
      </c>
      <c r="BF308" vm="4448">
        <v>39.409999999999997</v>
      </c>
      <c r="BG308" vm="10680">
        <v>45736</v>
      </c>
      <c r="BH308" vm="10613">
        <v>280.75</v>
      </c>
      <c r="BI308" vm="10680">
        <v>45736</v>
      </c>
      <c r="BJ308" vm="6434">
        <v>42.48</v>
      </c>
      <c r="BK308" vm="10680">
        <v>45736</v>
      </c>
      <c r="BL308" vm="10695">
        <v>43.75</v>
      </c>
      <c r="BM308" vm="10680">
        <v>45736</v>
      </c>
      <c r="BN308" vm="7281">
        <v>119.67</v>
      </c>
      <c r="BO308" vm="10680">
        <v>45736</v>
      </c>
      <c r="BP308" vm="10696">
        <v>147.15</v>
      </c>
      <c r="BQ308" vm="10680">
        <v>45736</v>
      </c>
      <c r="BR308" vm="2574">
        <v>210.89</v>
      </c>
      <c r="BS308" vm="10680">
        <v>45736</v>
      </c>
      <c r="BT308" vm="721">
        <v>279.02999999999997</v>
      </c>
      <c r="BU308" vm="10680">
        <v>45736</v>
      </c>
      <c r="BV308" vm="6520">
        <v>29.59</v>
      </c>
      <c r="BW308" vm="10680">
        <v>45736</v>
      </c>
      <c r="BX308" vm="5683">
        <v>65.08</v>
      </c>
      <c r="BZ308" vm="10680">
        <v>45736</v>
      </c>
      <c r="CA308" vm="10697">
        <v>520.13</v>
      </c>
      <c r="CB308" vm="10680">
        <v>45736</v>
      </c>
      <c r="CC308" vm="10698">
        <v>116.02</v>
      </c>
      <c r="CD308" vm="10680">
        <v>45736</v>
      </c>
      <c r="CE308" vm="10699">
        <v>104.04</v>
      </c>
      <c r="CF308" vm="10680">
        <v>45736</v>
      </c>
      <c r="CG308" vm="1430">
        <v>53.9</v>
      </c>
      <c r="CH308" vm="10680">
        <v>45736</v>
      </c>
      <c r="CI308" vm="10700">
        <v>193.92</v>
      </c>
    </row>
    <row r="309" spans="1:87">
      <c r="A309" vm="10701">
        <v>45737</v>
      </c>
      <c r="B309" vm="10702">
        <v>24.23</v>
      </c>
      <c r="C309" vm="10701">
        <v>45737</v>
      </c>
      <c r="D309" vm="10008">
        <v>46.1</v>
      </c>
      <c r="E309" vm="10701">
        <v>45737</v>
      </c>
      <c r="F309" vm="10703">
        <v>20.65</v>
      </c>
      <c r="G309" vm="10701">
        <v>45737</v>
      </c>
      <c r="H309" vm="10704">
        <v>716.22</v>
      </c>
      <c r="I309" vm="10701">
        <v>45737</v>
      </c>
      <c r="J309" vm="6529">
        <v>144.30000000000001</v>
      </c>
      <c r="K309" vm="10701">
        <v>45737</v>
      </c>
      <c r="L309" vm="10705">
        <v>492.49</v>
      </c>
      <c r="M309" vm="10701">
        <v>45737</v>
      </c>
      <c r="N309" vm="2707">
        <v>50.14</v>
      </c>
      <c r="O309" vm="10701">
        <v>45737</v>
      </c>
      <c r="P309" vm="10043">
        <v>8.1446000000000005</v>
      </c>
      <c r="Q309" vm="10701">
        <v>45737</v>
      </c>
      <c r="R309" vm="10706">
        <v>205.2</v>
      </c>
      <c r="S309" vm="10701">
        <v>45737</v>
      </c>
      <c r="T309" vm="5862">
        <v>129.88999999999999</v>
      </c>
      <c r="U309" vm="10701">
        <v>45737</v>
      </c>
      <c r="V309" vm="10707">
        <v>472.43</v>
      </c>
      <c r="W309" vm="10701">
        <v>45737</v>
      </c>
      <c r="X309" vm="10708">
        <v>391.26</v>
      </c>
      <c r="Y309" vm="10701">
        <v>45737</v>
      </c>
      <c r="Z309" vm="3905">
        <v>39.619999999999997</v>
      </c>
      <c r="AA309" vm="10701">
        <v>45737</v>
      </c>
      <c r="AB309" vm="10709">
        <v>76.86</v>
      </c>
      <c r="AC309" vm="10701">
        <v>45737</v>
      </c>
      <c r="AD309" vm="5765">
        <v>77.56</v>
      </c>
      <c r="AE309" vm="10701">
        <v>45737</v>
      </c>
      <c r="AF309" vm="10710">
        <v>218.27</v>
      </c>
      <c r="AG309" vm="10701">
        <v>45737</v>
      </c>
      <c r="AH309" vm="10711">
        <v>70.88</v>
      </c>
      <c r="AI309" vm="10701">
        <v>45737</v>
      </c>
      <c r="AJ309" vm="10712">
        <v>67.05</v>
      </c>
      <c r="AK309" vm="10701">
        <v>45737</v>
      </c>
      <c r="AL309" vm="2282">
        <v>158.38999999999999</v>
      </c>
      <c r="AM309" vm="10701">
        <v>45737</v>
      </c>
      <c r="AN309" vm="7955">
        <v>13.38</v>
      </c>
      <c r="AO309" vm="10701">
        <v>45737</v>
      </c>
      <c r="AP309" vm="10713">
        <v>90.55</v>
      </c>
      <c r="AQ309" vm="10701">
        <v>45737</v>
      </c>
      <c r="AR309" vm="10714">
        <v>83.55</v>
      </c>
      <c r="AS309" vm="10701">
        <v>45737</v>
      </c>
      <c r="AT309" vm="10715">
        <v>126.34</v>
      </c>
      <c r="AU309" vm="10701">
        <v>45737</v>
      </c>
      <c r="AV309" vm="10716">
        <v>52.48</v>
      </c>
      <c r="AW309" vm="10701">
        <v>45737</v>
      </c>
      <c r="AX309" vm="3645">
        <v>40.4</v>
      </c>
      <c r="AY309" vm="10701">
        <v>45737</v>
      </c>
      <c r="AZ309" vm="4710">
        <v>60.65</v>
      </c>
      <c r="BA309" vm="10701">
        <v>45737</v>
      </c>
      <c r="BB309" vm="10717">
        <v>216.23</v>
      </c>
      <c r="BC309" vm="10701">
        <v>45737</v>
      </c>
      <c r="BD309" vm="8539">
        <v>66.95</v>
      </c>
      <c r="BE309" vm="10701">
        <v>45737</v>
      </c>
      <c r="BF309" vm="4522">
        <v>39.24</v>
      </c>
      <c r="BG309" vm="10701">
        <v>45737</v>
      </c>
      <c r="BH309" vm="10718">
        <v>278.49</v>
      </c>
      <c r="BI309" vm="10701">
        <v>45737</v>
      </c>
      <c r="BJ309" vm="846">
        <v>42.47</v>
      </c>
      <c r="BK309" vm="10701">
        <v>45737</v>
      </c>
      <c r="BL309" vm="7529">
        <v>43.99</v>
      </c>
      <c r="BM309" vm="10701">
        <v>45737</v>
      </c>
      <c r="BN309" vm="10719">
        <v>119.25</v>
      </c>
      <c r="BO309" vm="10701">
        <v>45737</v>
      </c>
      <c r="BP309" vm="30">
        <v>145.44999999999999</v>
      </c>
      <c r="BQ309" vm="10701">
        <v>45737</v>
      </c>
      <c r="BR309" vm="10720">
        <v>210.12</v>
      </c>
      <c r="BS309" vm="10701">
        <v>45737</v>
      </c>
      <c r="BT309" vm="10721">
        <v>280.62</v>
      </c>
      <c r="BU309" vm="10701">
        <v>45737</v>
      </c>
      <c r="BV309" vm="10722">
        <v>29.23</v>
      </c>
      <c r="BW309" vm="10701">
        <v>45737</v>
      </c>
      <c r="BX309" vm="10723">
        <v>63.85</v>
      </c>
      <c r="BZ309" vm="10701">
        <v>45737</v>
      </c>
      <c r="CA309" vm="10724">
        <v>520.26</v>
      </c>
      <c r="CB309" vm="10701">
        <v>45737</v>
      </c>
      <c r="CC309" vm="10725">
        <v>115.85</v>
      </c>
      <c r="CD309" vm="10701">
        <v>45737</v>
      </c>
      <c r="CE309" vm="4846">
        <v>103.85</v>
      </c>
      <c r="CF309" vm="10701">
        <v>45737</v>
      </c>
      <c r="CG309" vm="10618">
        <v>53.98</v>
      </c>
      <c r="CH309" vm="10701">
        <v>45737</v>
      </c>
      <c r="CI309" vm="1091">
        <v>193.62</v>
      </c>
    </row>
    <row r="310" spans="1:87">
      <c r="A310" vm="10726">
        <v>45740</v>
      </c>
      <c r="B310" vm="10727">
        <v>25.74</v>
      </c>
      <c r="C310" vm="10726">
        <v>45740</v>
      </c>
      <c r="D310" vm="10728">
        <v>45.93</v>
      </c>
      <c r="E310" vm="10726">
        <v>45740</v>
      </c>
      <c r="F310" vm="7774">
        <v>21.56</v>
      </c>
      <c r="G310" vm="10726">
        <v>45740</v>
      </c>
      <c r="H310" vm="10729">
        <v>727.84</v>
      </c>
      <c r="I310" vm="10726">
        <v>45740</v>
      </c>
      <c r="J310" vm="10730">
        <v>144.55000000000001</v>
      </c>
      <c r="K310" vm="10726">
        <v>45740</v>
      </c>
      <c r="L310" vm="10731">
        <v>508.58</v>
      </c>
      <c r="M310" vm="10726">
        <v>45740</v>
      </c>
      <c r="N310" vm="5355">
        <v>50.43</v>
      </c>
      <c r="O310" vm="10726">
        <v>45740</v>
      </c>
      <c r="P310" vm="7578">
        <v>8.1742000000000008</v>
      </c>
      <c r="Q310" vm="10726">
        <v>45740</v>
      </c>
      <c r="R310" vm="10732">
        <v>209.87</v>
      </c>
      <c r="S310" vm="10726">
        <v>45740</v>
      </c>
      <c r="T310" vm="10733">
        <v>128.99</v>
      </c>
      <c r="U310" vm="10726">
        <v>45740</v>
      </c>
      <c r="V310" vm="10734">
        <v>479.96</v>
      </c>
      <c r="W310" vm="10726">
        <v>45740</v>
      </c>
      <c r="X310" vm="10735">
        <v>393.08</v>
      </c>
      <c r="Y310" vm="10726">
        <v>45740</v>
      </c>
      <c r="Z310" vm="10736">
        <v>40.340000000000003</v>
      </c>
      <c r="AA310" vm="10726">
        <v>45740</v>
      </c>
      <c r="AB310" vm="4186">
        <v>75.33</v>
      </c>
      <c r="AC310" vm="10726">
        <v>45740</v>
      </c>
      <c r="AD310" vm="10737">
        <v>77.55</v>
      </c>
      <c r="AE310" vm="10726">
        <v>45740</v>
      </c>
      <c r="AF310" vm="10738">
        <v>220.73</v>
      </c>
      <c r="AG310" vm="10726">
        <v>45740</v>
      </c>
      <c r="AH310" vm="10739">
        <v>70.069999999999993</v>
      </c>
      <c r="AI310" vm="10726">
        <v>45740</v>
      </c>
      <c r="AJ310" vm="10630">
        <v>67.569999999999993</v>
      </c>
      <c r="AK310" vm="10726">
        <v>45740</v>
      </c>
      <c r="AL310" vm="10740">
        <v>163.16999999999999</v>
      </c>
      <c r="AM310" vm="10726">
        <v>45740</v>
      </c>
      <c r="AN310" vm="10741">
        <v>13.78</v>
      </c>
      <c r="AO310" vm="10726">
        <v>45740</v>
      </c>
      <c r="AP310" vm="10742">
        <v>92.86</v>
      </c>
      <c r="AQ310" vm="10726">
        <v>45740</v>
      </c>
      <c r="AR310" vm="10743">
        <v>84.7</v>
      </c>
      <c r="AS310" vm="10726">
        <v>45740</v>
      </c>
      <c r="AT310" vm="10744">
        <v>127.21</v>
      </c>
      <c r="AU310" vm="10726">
        <v>45740</v>
      </c>
      <c r="AV310" vm="10267">
        <v>52.53</v>
      </c>
      <c r="AW310" vm="10726">
        <v>45740</v>
      </c>
      <c r="AX310" vm="946">
        <v>40.799999999999997</v>
      </c>
      <c r="AY310" vm="10726">
        <v>45740</v>
      </c>
      <c r="AZ310" vm="10745">
        <v>60.66</v>
      </c>
      <c r="BA310" vm="10726">
        <v>45740</v>
      </c>
      <c r="BB310" vm="10746">
        <v>212.8</v>
      </c>
      <c r="BC310" vm="10726">
        <v>45740</v>
      </c>
      <c r="BD310" vm="2098">
        <v>67.45</v>
      </c>
      <c r="BE310" vm="10726">
        <v>45740</v>
      </c>
      <c r="BF310" vm="10747">
        <v>38.57</v>
      </c>
      <c r="BG310" vm="10726">
        <v>45740</v>
      </c>
      <c r="BH310" vm="10748">
        <v>277.25</v>
      </c>
      <c r="BI310" vm="10726">
        <v>45740</v>
      </c>
      <c r="BJ310" vm="10749">
        <v>43.07</v>
      </c>
      <c r="BK310" vm="10726">
        <v>45740</v>
      </c>
      <c r="BL310" vm="10750">
        <v>43.56</v>
      </c>
      <c r="BM310" vm="10726">
        <v>45740</v>
      </c>
      <c r="BN310" vm="1334">
        <v>121.08</v>
      </c>
      <c r="BO310" vm="10726">
        <v>45740</v>
      </c>
      <c r="BP310" vm="10751">
        <v>146.44999999999999</v>
      </c>
      <c r="BQ310" vm="10726">
        <v>45740</v>
      </c>
      <c r="BR310" vm="10752">
        <v>211.85</v>
      </c>
      <c r="BS310" vm="10726">
        <v>45740</v>
      </c>
      <c r="BT310" vm="10753">
        <v>285.95999999999998</v>
      </c>
      <c r="BU310" vm="10726">
        <v>45740</v>
      </c>
      <c r="BV310" vm="423">
        <v>29.44</v>
      </c>
      <c r="BW310" vm="10726">
        <v>45740</v>
      </c>
      <c r="BX310" vm="10754">
        <v>62.84</v>
      </c>
      <c r="BZ310" vm="10726">
        <v>45740</v>
      </c>
      <c r="CA310" vm="10755">
        <v>529.39</v>
      </c>
      <c r="CB310" vm="10726">
        <v>45740</v>
      </c>
      <c r="CC310" vm="10756">
        <v>117.94</v>
      </c>
      <c r="CD310" vm="10726">
        <v>45740</v>
      </c>
      <c r="CE310" vm="10757">
        <v>105.77</v>
      </c>
      <c r="CF310" vm="10726">
        <v>45740</v>
      </c>
      <c r="CG310" vm="10758">
        <v>54.72</v>
      </c>
      <c r="CH310" vm="10726">
        <v>45740</v>
      </c>
      <c r="CI310" vm="10759">
        <v>196.31</v>
      </c>
    </row>
    <row r="311" spans="1:87">
      <c r="A311" vm="10760">
        <v>45741</v>
      </c>
      <c r="B311" vm="10761">
        <v>25.72</v>
      </c>
      <c r="C311" vm="10760">
        <v>45741</v>
      </c>
      <c r="D311" vm="10762">
        <v>46.05</v>
      </c>
      <c r="E311" vm="10760">
        <v>45741</v>
      </c>
      <c r="F311" vm="8819">
        <v>21.65</v>
      </c>
      <c r="G311" vm="10760">
        <v>45741</v>
      </c>
      <c r="H311" vm="10763">
        <v>726.74</v>
      </c>
      <c r="I311" vm="10760">
        <v>45741</v>
      </c>
      <c r="J311" vm="9339">
        <v>144.5</v>
      </c>
      <c r="K311" vm="10760">
        <v>45741</v>
      </c>
      <c r="L311" vm="10764">
        <v>519.80999999999995</v>
      </c>
      <c r="M311" vm="10760">
        <v>45741</v>
      </c>
      <c r="N311" vm="10765">
        <v>50.67</v>
      </c>
      <c r="O311" vm="10760">
        <v>45741</v>
      </c>
      <c r="P311" vm="10043">
        <v>8.1446000000000005</v>
      </c>
      <c r="Q311" vm="10760">
        <v>45741</v>
      </c>
      <c r="R311" vm="4521">
        <v>215.73</v>
      </c>
      <c r="S311" vm="10760">
        <v>45741</v>
      </c>
      <c r="T311" vm="8281">
        <v>129.12</v>
      </c>
      <c r="U311" vm="10760">
        <v>45741</v>
      </c>
      <c r="V311" vm="10766">
        <v>478.93</v>
      </c>
      <c r="W311" vm="10760">
        <v>45741</v>
      </c>
      <c r="X311" vm="10767">
        <v>395.16</v>
      </c>
      <c r="Y311" vm="10760">
        <v>45741</v>
      </c>
      <c r="Z311" vm="10768">
        <v>40.07</v>
      </c>
      <c r="AA311" vm="10760">
        <v>45741</v>
      </c>
      <c r="AB311" vm="1206">
        <v>73.599999999999994</v>
      </c>
      <c r="AC311" vm="10760">
        <v>45741</v>
      </c>
      <c r="AD311" vm="10769">
        <v>77.67</v>
      </c>
      <c r="AE311" vm="10760">
        <v>45741</v>
      </c>
      <c r="AF311" vm="10770">
        <v>223.75</v>
      </c>
      <c r="AG311" vm="10760">
        <v>45741</v>
      </c>
      <c r="AH311" vm="1982">
        <v>68.59</v>
      </c>
      <c r="AI311" vm="10760">
        <v>45741</v>
      </c>
      <c r="AJ311" vm="10771">
        <v>66.48</v>
      </c>
      <c r="AK311" vm="10760">
        <v>45741</v>
      </c>
      <c r="AL311" vm="10772">
        <v>162.83000000000001</v>
      </c>
      <c r="AM311" vm="10760">
        <v>45741</v>
      </c>
      <c r="AN311" vm="10773">
        <v>13.17</v>
      </c>
      <c r="AO311" vm="10760">
        <v>45741</v>
      </c>
      <c r="AP311" vm="10774">
        <v>92.52</v>
      </c>
      <c r="AQ311" vm="10760">
        <v>45741</v>
      </c>
      <c r="AR311" vm="10775">
        <v>85.25</v>
      </c>
      <c r="AS311" vm="10760">
        <v>45741</v>
      </c>
      <c r="AT311" vm="8491">
        <v>125.6</v>
      </c>
      <c r="AU311" vm="10760">
        <v>45741</v>
      </c>
      <c r="AV311" vm="2707">
        <v>50.14</v>
      </c>
      <c r="AW311" vm="10760">
        <v>45741</v>
      </c>
      <c r="AX311" vm="4520">
        <v>40.65</v>
      </c>
      <c r="AY311" vm="10760">
        <v>45741</v>
      </c>
      <c r="AZ311" vm="4692">
        <v>59.48</v>
      </c>
      <c r="BA311" vm="10760">
        <v>45741</v>
      </c>
      <c r="BB311" vm="10776">
        <v>209.5</v>
      </c>
      <c r="BC311" vm="10760">
        <v>45741</v>
      </c>
      <c r="BD311" vm="1662">
        <v>66.08</v>
      </c>
      <c r="BE311" vm="10760">
        <v>45741</v>
      </c>
      <c r="BF311" vm="10777">
        <v>38.58</v>
      </c>
      <c r="BG311" vm="10760">
        <v>45741</v>
      </c>
      <c r="BH311" vm="10778">
        <v>278.47000000000003</v>
      </c>
      <c r="BI311" vm="10760">
        <v>45741</v>
      </c>
      <c r="BJ311" vm="10779">
        <v>43.28</v>
      </c>
      <c r="BK311" vm="10760">
        <v>45741</v>
      </c>
      <c r="BL311" vm="10780">
        <v>43.49</v>
      </c>
      <c r="BM311" vm="10760">
        <v>45741</v>
      </c>
      <c r="BN311" vm="10781">
        <v>121.46</v>
      </c>
      <c r="BO311" vm="10760">
        <v>45741</v>
      </c>
      <c r="BP311" vm="10782">
        <v>145.54</v>
      </c>
      <c r="BQ311" vm="10760">
        <v>45741</v>
      </c>
      <c r="BR311" vm="10783">
        <v>212.12</v>
      </c>
      <c r="BS311" vm="10760">
        <v>45741</v>
      </c>
      <c r="BT311" vm="10784">
        <v>288.61</v>
      </c>
      <c r="BU311" vm="10760">
        <v>45741</v>
      </c>
      <c r="BV311" vm="10785">
        <v>29.45</v>
      </c>
      <c r="BW311" vm="10760">
        <v>45741</v>
      </c>
      <c r="BX311" vm="2426">
        <v>62.99</v>
      </c>
      <c r="BZ311" vm="10760">
        <v>45741</v>
      </c>
      <c r="CA311" vm="10786">
        <v>530.65</v>
      </c>
      <c r="CB311" vm="10760">
        <v>45741</v>
      </c>
      <c r="CC311" vm="996">
        <v>118.26</v>
      </c>
      <c r="CD311" vm="10760">
        <v>45741</v>
      </c>
      <c r="CE311" vm="5462">
        <v>105.96</v>
      </c>
      <c r="CF311" vm="10760">
        <v>45741</v>
      </c>
      <c r="CG311" vm="10787">
        <v>54.805</v>
      </c>
      <c r="CH311" vm="10760">
        <v>45741</v>
      </c>
      <c r="CI311" vm="10788">
        <v>196.81970000000001</v>
      </c>
    </row>
    <row r="312" spans="1:87">
      <c r="A312" vm="10789">
        <v>45742</v>
      </c>
      <c r="B312" vm="10790">
        <v>25.15</v>
      </c>
      <c r="C312" vm="10789">
        <v>45742</v>
      </c>
      <c r="D312" vm="10791">
        <v>47.07</v>
      </c>
      <c r="E312" vm="10789">
        <v>45742</v>
      </c>
      <c r="F312" vm="10792">
        <v>21.05</v>
      </c>
      <c r="G312" vm="10789">
        <v>45742</v>
      </c>
      <c r="H312" vm="10793">
        <v>705.76</v>
      </c>
      <c r="I312" vm="10789">
        <v>45742</v>
      </c>
      <c r="J312" vm="10794">
        <v>145.19</v>
      </c>
      <c r="K312" vm="10789">
        <v>45742</v>
      </c>
      <c r="L312" vm="10795">
        <v>509.03</v>
      </c>
      <c r="M312" vm="10789">
        <v>45742</v>
      </c>
      <c r="N312" vm="2975">
        <v>48.76</v>
      </c>
      <c r="O312" vm="10789">
        <v>45742</v>
      </c>
      <c r="P312" vm="7306">
        <v>8.0360999999999994</v>
      </c>
      <c r="Q312" vm="10789">
        <v>45742</v>
      </c>
      <c r="R312" vm="10796">
        <v>211.55</v>
      </c>
      <c r="S312" vm="10789">
        <v>45742</v>
      </c>
      <c r="T312" vm="3325">
        <v>126.82</v>
      </c>
      <c r="U312" vm="10789">
        <v>45742</v>
      </c>
      <c r="V312" vm="10797">
        <v>483.62</v>
      </c>
      <c r="W312" vm="10789">
        <v>45742</v>
      </c>
      <c r="X312" vm="10798">
        <v>389.97</v>
      </c>
      <c r="Y312" vm="10789">
        <v>45742</v>
      </c>
      <c r="Z312" vm="6094">
        <v>38.69</v>
      </c>
      <c r="AA312" vm="10789">
        <v>45742</v>
      </c>
      <c r="AB312" vm="10799">
        <v>71.73</v>
      </c>
      <c r="AC312" vm="10789">
        <v>45742</v>
      </c>
      <c r="AD312" vm="10800">
        <v>75.72</v>
      </c>
      <c r="AE312" vm="10789">
        <v>45742</v>
      </c>
      <c r="AF312" vm="10801">
        <v>221.53</v>
      </c>
      <c r="AG312" vm="10789">
        <v>45742</v>
      </c>
      <c r="AH312" vm="7029">
        <v>69.73</v>
      </c>
      <c r="AI312" vm="10789">
        <v>45742</v>
      </c>
      <c r="AJ312" vm="10802">
        <v>67.2</v>
      </c>
      <c r="AK312" vm="10789">
        <v>45742</v>
      </c>
      <c r="AL312" vm="10803">
        <v>159.74</v>
      </c>
      <c r="AM312" vm="10789">
        <v>45742</v>
      </c>
      <c r="AN312" vm="6439">
        <v>12.46</v>
      </c>
      <c r="AO312" vm="10789">
        <v>45742</v>
      </c>
      <c r="AP312" vm="10804">
        <v>92.65</v>
      </c>
      <c r="AQ312" vm="10789">
        <v>45742</v>
      </c>
      <c r="AR312" vm="10805">
        <v>85.09</v>
      </c>
      <c r="AS312" vm="10789">
        <v>45742</v>
      </c>
      <c r="AT312" vm="10806">
        <v>126.61</v>
      </c>
      <c r="AU312" vm="10789">
        <v>45742</v>
      </c>
      <c r="AV312" vm="5784">
        <v>50.51</v>
      </c>
      <c r="AW312" vm="10789">
        <v>45742</v>
      </c>
      <c r="AX312" vm="1778">
        <v>40.31</v>
      </c>
      <c r="AY312" vm="10789">
        <v>45742</v>
      </c>
      <c r="AZ312" vm="10807">
        <v>61.55</v>
      </c>
      <c r="BA312" vm="10789">
        <v>45742</v>
      </c>
      <c r="BB312" vm="10808">
        <v>210.02</v>
      </c>
      <c r="BC312" vm="10789">
        <v>45742</v>
      </c>
      <c r="BD312" vm="10809">
        <v>65.89</v>
      </c>
      <c r="BE312" vm="10789">
        <v>45742</v>
      </c>
      <c r="BF312" vm="10810">
        <v>38.31</v>
      </c>
      <c r="BG312" vm="10789">
        <v>45742</v>
      </c>
      <c r="BH312" vm="10811">
        <v>278.24</v>
      </c>
      <c r="BI312" vm="10789">
        <v>45742</v>
      </c>
      <c r="BJ312" vm="10812">
        <v>42.82</v>
      </c>
      <c r="BK312" vm="10789">
        <v>45742</v>
      </c>
      <c r="BL312" vm="1931">
        <v>44.18</v>
      </c>
      <c r="BM312" vm="10789">
        <v>45742</v>
      </c>
      <c r="BN312" vm="1880">
        <v>122.66</v>
      </c>
      <c r="BO312" vm="10789">
        <v>45742</v>
      </c>
      <c r="BP312" vm="10813">
        <v>148.63999999999999</v>
      </c>
      <c r="BQ312" vm="10789">
        <v>45742</v>
      </c>
      <c r="BR312" vm="5254">
        <v>213.12</v>
      </c>
      <c r="BS312" vm="10789">
        <v>45742</v>
      </c>
      <c r="BT312" vm="10814">
        <v>280.99</v>
      </c>
      <c r="BU312" vm="10789">
        <v>45742</v>
      </c>
      <c r="BV312" vm="10815">
        <v>29.55</v>
      </c>
      <c r="BW312" vm="10789">
        <v>45742</v>
      </c>
      <c r="BX312" vm="10816">
        <v>63.57</v>
      </c>
      <c r="BZ312" vm="10789">
        <v>45742</v>
      </c>
      <c r="CA312" vm="10817">
        <v>524.46</v>
      </c>
      <c r="CB312" vm="10789">
        <v>45742</v>
      </c>
      <c r="CC312" vm="10818">
        <v>116.89</v>
      </c>
      <c r="CD312" vm="10789">
        <v>45742</v>
      </c>
      <c r="CE312" vm="10819">
        <v>104.54</v>
      </c>
      <c r="CF312" vm="10789">
        <v>45742</v>
      </c>
      <c r="CG312" vm="4984">
        <v>54.22</v>
      </c>
      <c r="CH312" vm="10789">
        <v>45742</v>
      </c>
      <c r="CI312" vm="10820">
        <v>194.5909</v>
      </c>
    </row>
    <row r="313" spans="1:87">
      <c r="A313" vm="10821">
        <v>45743</v>
      </c>
      <c r="B313" vm="10822">
        <v>24.84</v>
      </c>
      <c r="C313" vm="10821">
        <v>45743</v>
      </c>
      <c r="D313" vm="3131">
        <v>48.28</v>
      </c>
      <c r="E313" vm="10821">
        <v>45743</v>
      </c>
      <c r="F313" vm="102">
        <v>20.399999999999999</v>
      </c>
      <c r="G313" vm="10821">
        <v>45743</v>
      </c>
      <c r="H313" vm="10823">
        <v>690.63</v>
      </c>
      <c r="I313" vm="10821">
        <v>45743</v>
      </c>
      <c r="J313" vm="5092">
        <v>145.30000000000001</v>
      </c>
      <c r="K313" vm="10821">
        <v>45743</v>
      </c>
      <c r="L313" vm="10824">
        <v>507.9</v>
      </c>
      <c r="M313" vm="10821">
        <v>45743</v>
      </c>
      <c r="N313" vm="4680">
        <v>48.43</v>
      </c>
      <c r="O313" vm="10821">
        <v>45743</v>
      </c>
      <c r="P313" vm="10111">
        <v>8.0459999999999994</v>
      </c>
      <c r="Q313" vm="10821">
        <v>45743</v>
      </c>
      <c r="R313" vm="10825">
        <v>209.45</v>
      </c>
      <c r="S313" vm="10821">
        <v>45743</v>
      </c>
      <c r="T313" vm="10826">
        <v>126.92</v>
      </c>
      <c r="U313" vm="10821">
        <v>45743</v>
      </c>
      <c r="V313" vm="10827">
        <v>479.72</v>
      </c>
      <c r="W313" vm="10821">
        <v>45743</v>
      </c>
      <c r="X313" vm="10828">
        <v>390.58</v>
      </c>
      <c r="Y313" vm="10821">
        <v>45743</v>
      </c>
      <c r="Z313" vm="3388">
        <v>36.950000000000003</v>
      </c>
      <c r="AA313" vm="10821">
        <v>45743</v>
      </c>
      <c r="AB313" vm="10829">
        <v>70.16</v>
      </c>
      <c r="AC313" vm="10821">
        <v>45743</v>
      </c>
      <c r="AD313" vm="8993">
        <v>74.75</v>
      </c>
      <c r="AE313" vm="10821">
        <v>45743</v>
      </c>
      <c r="AF313" vm="10830">
        <v>223.85</v>
      </c>
      <c r="AG313" vm="10821">
        <v>45743</v>
      </c>
      <c r="AH313" vm="10831">
        <v>70.03</v>
      </c>
      <c r="AI313" vm="10821">
        <v>45743</v>
      </c>
      <c r="AJ313" vm="10832">
        <v>67.59</v>
      </c>
      <c r="AK313" vm="10821">
        <v>45743</v>
      </c>
      <c r="AL313" vm="10833">
        <v>156.97999999999999</v>
      </c>
      <c r="AM313" vm="10821">
        <v>45743</v>
      </c>
      <c r="AN313" vm="10834">
        <v>12.42</v>
      </c>
      <c r="AO313" vm="10821">
        <v>45743</v>
      </c>
      <c r="AP313" vm="10835">
        <v>91.78</v>
      </c>
      <c r="AQ313" vm="10821">
        <v>45743</v>
      </c>
      <c r="AR313" vm="10836">
        <v>84.48</v>
      </c>
      <c r="AS313" vm="10821">
        <v>45743</v>
      </c>
      <c r="AT313" vm="10837">
        <v>131.35</v>
      </c>
      <c r="AU313" vm="10821">
        <v>45743</v>
      </c>
      <c r="AV313" vm="4938">
        <v>50.9</v>
      </c>
      <c r="AW313" vm="10821">
        <v>45743</v>
      </c>
      <c r="AX313" vm="3792">
        <v>40.25</v>
      </c>
      <c r="AY313" vm="10821">
        <v>45743</v>
      </c>
      <c r="AZ313" vm="10838">
        <v>74.16</v>
      </c>
      <c r="BA313" vm="10821">
        <v>45743</v>
      </c>
      <c r="BB313" vm="10839">
        <v>214.04</v>
      </c>
      <c r="BC313" vm="10821">
        <v>45743</v>
      </c>
      <c r="BD313" vm="8539">
        <v>66.95</v>
      </c>
      <c r="BE313" vm="10821">
        <v>45743</v>
      </c>
      <c r="BF313" vm="10840">
        <v>38.520000000000003</v>
      </c>
      <c r="BG313" vm="10821">
        <v>45743</v>
      </c>
      <c r="BH313" vm="10841">
        <v>281.97000000000003</v>
      </c>
      <c r="BI313" vm="10821">
        <v>45743</v>
      </c>
      <c r="BJ313" vm="6756">
        <v>42.56</v>
      </c>
      <c r="BK313" vm="10821">
        <v>45743</v>
      </c>
      <c r="BL313" vm="10842">
        <v>44.96</v>
      </c>
      <c r="BM313" vm="10821">
        <v>45743</v>
      </c>
      <c r="BN313" vm="10843">
        <v>122.98</v>
      </c>
      <c r="BO313" vm="10821">
        <v>45743</v>
      </c>
      <c r="BP313" vm="6035">
        <v>149.66999999999999</v>
      </c>
      <c r="BQ313" vm="10821">
        <v>45743</v>
      </c>
      <c r="BR313" vm="10844">
        <v>214.17</v>
      </c>
      <c r="BS313" vm="10821">
        <v>45743</v>
      </c>
      <c r="BT313" vm="10845">
        <v>277.81</v>
      </c>
      <c r="BU313" vm="10821">
        <v>45743</v>
      </c>
      <c r="BV313" vm="10846">
        <v>29.3</v>
      </c>
      <c r="BW313" vm="10821">
        <v>45743</v>
      </c>
      <c r="BX313" vm="10847">
        <v>63.93</v>
      </c>
      <c r="BZ313" vm="10821">
        <v>45743</v>
      </c>
      <c r="CA313" vm="10848">
        <v>521.21</v>
      </c>
      <c r="CB313" vm="10821">
        <v>45743</v>
      </c>
      <c r="CC313" vm="7290">
        <v>116.29</v>
      </c>
      <c r="CD313" vm="10821">
        <v>45743</v>
      </c>
      <c r="CE313" vm="10849">
        <v>104.08</v>
      </c>
      <c r="CF313" vm="10821">
        <v>45743</v>
      </c>
      <c r="CG313" vm="10850">
        <v>54.11</v>
      </c>
      <c r="CH313" vm="10821">
        <v>45743</v>
      </c>
      <c r="CI313" vm="10851">
        <v>194.45699999999999</v>
      </c>
    </row>
    <row r="314" spans="1:87">
      <c r="A314" vm="10852">
        <v>45744</v>
      </c>
      <c r="B314" vm="10853">
        <v>24.69</v>
      </c>
      <c r="C314" vm="10852">
        <v>45744</v>
      </c>
      <c r="D314" vm="10854">
        <v>47.87</v>
      </c>
      <c r="E314" vm="10852">
        <v>45744</v>
      </c>
      <c r="F314" vm="10855">
        <v>20.149999999999999</v>
      </c>
      <c r="G314" vm="10852">
        <v>45744</v>
      </c>
      <c r="H314" vm="10856">
        <v>674.58</v>
      </c>
      <c r="I314" vm="10852">
        <v>45744</v>
      </c>
      <c r="J314" vm="10857">
        <v>144.25</v>
      </c>
      <c r="K314" vm="10852">
        <v>45744</v>
      </c>
      <c r="L314" vm="10858">
        <v>491.84</v>
      </c>
      <c r="M314" vm="10852">
        <v>45744</v>
      </c>
      <c r="N314" vm="368">
        <v>46.81</v>
      </c>
      <c r="O314" vm="10852">
        <v>45744</v>
      </c>
      <c r="P314" vm="10859">
        <v>7.8192000000000004</v>
      </c>
      <c r="Q314" vm="10852">
        <v>45744</v>
      </c>
      <c r="R314" vm="10860">
        <v>207.14</v>
      </c>
      <c r="S314" vm="10852">
        <v>45744</v>
      </c>
      <c r="T314" vm="2560">
        <v>126.48</v>
      </c>
      <c r="U314" vm="10852">
        <v>45744</v>
      </c>
      <c r="V314" vm="10861">
        <v>465.31</v>
      </c>
      <c r="W314" vm="10852">
        <v>45744</v>
      </c>
      <c r="X314" vm="10862">
        <v>378.8</v>
      </c>
      <c r="Y314" vm="10852">
        <v>45744</v>
      </c>
      <c r="Z314" vm="10863">
        <v>35.049999999999997</v>
      </c>
      <c r="AA314" vm="10852">
        <v>45744</v>
      </c>
      <c r="AB314" vm="10864">
        <v>69.3</v>
      </c>
      <c r="AC314" vm="10852">
        <v>45744</v>
      </c>
      <c r="AD314" vm="10057">
        <v>72.19</v>
      </c>
      <c r="AE314" vm="10852">
        <v>45744</v>
      </c>
      <c r="AF314" vm="7319">
        <v>217.9</v>
      </c>
      <c r="AG314" vm="10852">
        <v>45744</v>
      </c>
      <c r="AH314" vm="10865">
        <v>70.45</v>
      </c>
      <c r="AI314" vm="10852">
        <v>45744</v>
      </c>
      <c r="AJ314" vm="10866">
        <v>67.14</v>
      </c>
      <c r="AK314" vm="10852">
        <v>45744</v>
      </c>
      <c r="AL314" vm="10867">
        <v>150.63</v>
      </c>
      <c r="AM314" vm="10852">
        <v>45744</v>
      </c>
      <c r="AN314" vm="10868">
        <v>11.97</v>
      </c>
      <c r="AO314" vm="10852">
        <v>45744</v>
      </c>
      <c r="AP314" vm="10869">
        <v>89.04</v>
      </c>
      <c r="AQ314" vm="10852">
        <v>45744</v>
      </c>
      <c r="AR314" vm="10870">
        <v>82.71</v>
      </c>
      <c r="AS314" vm="10852">
        <v>45744</v>
      </c>
      <c r="AT314" vm="10871">
        <v>130.82</v>
      </c>
      <c r="AU314" vm="10852">
        <v>45744</v>
      </c>
      <c r="AV314" vm="10872">
        <v>50.1</v>
      </c>
      <c r="AW314" vm="10852">
        <v>45744</v>
      </c>
      <c r="AX314" vm="121">
        <v>39.369999999999997</v>
      </c>
      <c r="AY314" vm="10852">
        <v>45744</v>
      </c>
      <c r="AZ314" vm="10873">
        <v>74.66</v>
      </c>
      <c r="BA314" vm="10852">
        <v>45744</v>
      </c>
      <c r="BB314" vm="4905">
        <v>215.56</v>
      </c>
      <c r="BC314" vm="10852">
        <v>45744</v>
      </c>
      <c r="BD314" vm="10874">
        <v>65.42</v>
      </c>
      <c r="BE314" vm="10852">
        <v>45744</v>
      </c>
      <c r="BF314" vm="10875">
        <v>38.74</v>
      </c>
      <c r="BG314" vm="10852">
        <v>45744</v>
      </c>
      <c r="BH314" vm="10876">
        <v>284.06</v>
      </c>
      <c r="BI314" vm="10852">
        <v>45744</v>
      </c>
      <c r="BJ314" vm="6347">
        <v>41.25</v>
      </c>
      <c r="BK314" vm="10852">
        <v>45744</v>
      </c>
      <c r="BL314" vm="1635">
        <v>44.93</v>
      </c>
      <c r="BM314" vm="10852">
        <v>45744</v>
      </c>
      <c r="BN314" vm="10877">
        <v>122.22</v>
      </c>
      <c r="BO314" vm="10852">
        <v>45744</v>
      </c>
      <c r="BP314" vm="10878">
        <v>149.27000000000001</v>
      </c>
      <c r="BQ314" vm="10852">
        <v>45744</v>
      </c>
      <c r="BR314" vm="10879">
        <v>210.34</v>
      </c>
      <c r="BS314" vm="10852">
        <v>45744</v>
      </c>
      <c r="BT314" vm="10880">
        <v>269.97000000000003</v>
      </c>
      <c r="BU314" vm="10852">
        <v>45744</v>
      </c>
      <c r="BV314" vm="6997">
        <v>29.03</v>
      </c>
      <c r="BW314" vm="10852">
        <v>45744</v>
      </c>
      <c r="BX314" vm="10051">
        <v>65.569999999999993</v>
      </c>
      <c r="BZ314" vm="10852">
        <v>45744</v>
      </c>
      <c r="CA314" vm="10881">
        <v>510.8</v>
      </c>
      <c r="CB314" vm="10852">
        <v>45744</v>
      </c>
      <c r="CC314" vm="6819">
        <v>114.15</v>
      </c>
      <c r="CD314" vm="10852">
        <v>45744</v>
      </c>
      <c r="CE314" vm="10882">
        <v>102.01</v>
      </c>
      <c r="CF314" vm="10852">
        <v>45744</v>
      </c>
      <c r="CG314" vm="10883">
        <v>53.112099999999998</v>
      </c>
      <c r="CH314" vm="10852">
        <v>45744</v>
      </c>
      <c r="CI314" vm="10884">
        <v>190.95089999999999</v>
      </c>
    </row>
    <row r="315" spans="1:87">
      <c r="A315" vm="10885">
        <v>45747</v>
      </c>
      <c r="B315" vm="10886">
        <v>24.25</v>
      </c>
      <c r="C315" vm="10885">
        <v>45747</v>
      </c>
      <c r="D315" vm="1426">
        <v>48.01</v>
      </c>
      <c r="E315" vm="10885">
        <v>45747</v>
      </c>
      <c r="F315" vm="10887">
        <v>20.04</v>
      </c>
      <c r="G315" vm="10885">
        <v>45747</v>
      </c>
      <c r="H315" vm="10888">
        <v>662.63</v>
      </c>
      <c r="I315" vm="10885">
        <v>45747</v>
      </c>
      <c r="J315" vm="10889">
        <v>144.52000000000001</v>
      </c>
      <c r="K315" vm="10885">
        <v>45747</v>
      </c>
      <c r="L315" vm="10890">
        <v>495.27</v>
      </c>
      <c r="M315" vm="10885">
        <v>45747</v>
      </c>
      <c r="N315" vm="10891">
        <v>45.92</v>
      </c>
      <c r="O315" vm="10885">
        <v>45747</v>
      </c>
      <c r="P315" vm="9897">
        <v>7.5233999999999996</v>
      </c>
      <c r="Q315" vm="10885">
        <v>45747</v>
      </c>
      <c r="R315" vm="10892">
        <v>198.42</v>
      </c>
      <c r="S315" vm="10885">
        <v>45747</v>
      </c>
      <c r="T315" vm="10893">
        <v>123.87</v>
      </c>
      <c r="U315" vm="10885">
        <v>45747</v>
      </c>
      <c r="V315" vm="10894">
        <v>469.35</v>
      </c>
      <c r="W315" vm="10885">
        <v>45747</v>
      </c>
      <c r="X315" vm="10895">
        <v>375.39</v>
      </c>
      <c r="Y315" vm="10885">
        <v>45747</v>
      </c>
      <c r="Z315" vm="8584">
        <v>34.4</v>
      </c>
      <c r="AA315" vm="10885">
        <v>45747</v>
      </c>
      <c r="AB315" vm="10896">
        <v>69.44</v>
      </c>
      <c r="AC315" vm="10885">
        <v>45747</v>
      </c>
      <c r="AD315" vm="10897">
        <v>72.02</v>
      </c>
      <c r="AE315" vm="10885">
        <v>45747</v>
      </c>
      <c r="AF315" vm="10898">
        <v>222.13</v>
      </c>
      <c r="AG315" vm="10885">
        <v>45747</v>
      </c>
      <c r="AH315" vm="9673">
        <v>70.89</v>
      </c>
      <c r="AI315" vm="10885">
        <v>45747</v>
      </c>
      <c r="AJ315" vm="1825">
        <v>67.75</v>
      </c>
      <c r="AK315" vm="10885">
        <v>45747</v>
      </c>
      <c r="AL315" vm="5379">
        <v>146.16</v>
      </c>
      <c r="AM315" vm="10885">
        <v>45747</v>
      </c>
      <c r="AN315" vm="6508">
        <v>11.89</v>
      </c>
      <c r="AO315" vm="10885">
        <v>45747</v>
      </c>
      <c r="AP315" vm="10899">
        <v>89.53</v>
      </c>
      <c r="AQ315" vm="10885">
        <v>45747</v>
      </c>
      <c r="AR315" vm="10900">
        <v>83.87</v>
      </c>
      <c r="AS315" vm="10885">
        <v>45747</v>
      </c>
      <c r="AT315" vm="10901">
        <v>132.65</v>
      </c>
      <c r="AU315" vm="10885">
        <v>45747</v>
      </c>
      <c r="AV315" vm="3468">
        <v>49.67</v>
      </c>
      <c r="AW315" vm="10885">
        <v>45747</v>
      </c>
      <c r="AX315" vm="10902">
        <v>38.799999999999997</v>
      </c>
      <c r="AY315" vm="10885">
        <v>45747</v>
      </c>
      <c r="AZ315" vm="10903">
        <v>75.900000000000006</v>
      </c>
      <c r="BA315" vm="10885">
        <v>45747</v>
      </c>
      <c r="BB315" vm="7399">
        <v>217.6</v>
      </c>
      <c r="BC315" vm="10885">
        <v>45747</v>
      </c>
      <c r="BD315" vm="7740">
        <v>66</v>
      </c>
      <c r="BE315" vm="10885">
        <v>45747</v>
      </c>
      <c r="BF315" vm="10875">
        <v>38.74</v>
      </c>
      <c r="BG315" vm="10885">
        <v>45747</v>
      </c>
      <c r="BH315" vm="10904">
        <v>288.14</v>
      </c>
      <c r="BI315" vm="10885">
        <v>45747</v>
      </c>
      <c r="BJ315" vm="2738">
        <v>41.73</v>
      </c>
      <c r="BK315" vm="10885">
        <v>45747</v>
      </c>
      <c r="BL315" vm="2569">
        <v>45.36</v>
      </c>
      <c r="BM315" vm="10885">
        <v>45747</v>
      </c>
      <c r="BN315" vm="8005">
        <v>123.73</v>
      </c>
      <c r="BO315" vm="10885">
        <v>45747</v>
      </c>
      <c r="BP315" vm="10905">
        <v>149.94</v>
      </c>
      <c r="BQ315" vm="10885">
        <v>45747</v>
      </c>
      <c r="BR315" vm="10906">
        <v>211.75</v>
      </c>
      <c r="BS315" vm="10885">
        <v>45747</v>
      </c>
      <c r="BT315" vm="10907">
        <v>268.36</v>
      </c>
      <c r="BU315" vm="10885">
        <v>45747</v>
      </c>
      <c r="BV315" vm="10908">
        <v>29.28</v>
      </c>
      <c r="BW315" vm="10885">
        <v>45747</v>
      </c>
      <c r="BX315" vm="6012">
        <v>65.61</v>
      </c>
      <c r="BZ315" vm="10885">
        <v>45747</v>
      </c>
      <c r="CA315" vm="10909">
        <v>513.91</v>
      </c>
      <c r="CB315" vm="10885">
        <v>45747</v>
      </c>
      <c r="CC315" vm="10910">
        <v>114.87</v>
      </c>
      <c r="CD315" vm="10885">
        <v>45747</v>
      </c>
      <c r="CE315" vm="3089">
        <v>102.41</v>
      </c>
      <c r="CF315" vm="10885">
        <v>45747</v>
      </c>
      <c r="CG315" vm="6909">
        <v>53.5</v>
      </c>
      <c r="CH315" vm="10885">
        <v>45747</v>
      </c>
      <c r="CI315" vm="10911">
        <v>191.17939999999999</v>
      </c>
    </row>
    <row r="316" spans="1:87">
      <c r="A316" vm="10912">
        <v>45748</v>
      </c>
      <c r="B316" vm="10913">
        <v>23.92</v>
      </c>
      <c r="C316" vm="10912">
        <v>45748</v>
      </c>
      <c r="D316" vm="10914">
        <v>48.21</v>
      </c>
      <c r="E316" vm="10912">
        <v>45748</v>
      </c>
      <c r="F316" vm="10915">
        <v>20.420000000000002</v>
      </c>
      <c r="G316" vm="10912">
        <v>45748</v>
      </c>
      <c r="H316" vm="10916">
        <v>667.34</v>
      </c>
      <c r="I316" vm="10912">
        <v>45748</v>
      </c>
      <c r="J316" vm="10917">
        <v>145.66999999999999</v>
      </c>
      <c r="K316" vm="10912">
        <v>45748</v>
      </c>
      <c r="L316" vm="10918">
        <v>496.36</v>
      </c>
      <c r="M316" vm="10912">
        <v>45748</v>
      </c>
      <c r="N316" vm="10473">
        <v>46.49</v>
      </c>
      <c r="O316" vm="10912">
        <v>45748</v>
      </c>
      <c r="P316" vm="10919">
        <v>7.5727000000000002</v>
      </c>
      <c r="Q316" vm="10912">
        <v>45748</v>
      </c>
      <c r="R316" vm="10920">
        <v>201.07</v>
      </c>
      <c r="S316" vm="10912">
        <v>45748</v>
      </c>
      <c r="T316" vm="10921">
        <v>123.82</v>
      </c>
      <c r="U316" vm="10912">
        <v>45748</v>
      </c>
      <c r="V316" vm="10922">
        <v>478.45</v>
      </c>
      <c r="W316" vm="10912">
        <v>45748</v>
      </c>
      <c r="X316" vm="10923">
        <v>382.19</v>
      </c>
      <c r="Y316" vm="10912">
        <v>45748</v>
      </c>
      <c r="Z316" vm="10924">
        <v>34.86</v>
      </c>
      <c r="AA316" vm="10912">
        <v>45748</v>
      </c>
      <c r="AB316" vm="10925">
        <v>68.03</v>
      </c>
      <c r="AC316" vm="10912">
        <v>45748</v>
      </c>
      <c r="AD316" vm="6849">
        <v>71.819999999999993</v>
      </c>
      <c r="AE316" vm="10912">
        <v>45748</v>
      </c>
      <c r="AF316" vm="10926">
        <v>223.19</v>
      </c>
      <c r="AG316" vm="10912">
        <v>45748</v>
      </c>
      <c r="AH316" vm="10927">
        <v>70.92</v>
      </c>
      <c r="AI316" vm="10912">
        <v>45748</v>
      </c>
      <c r="AJ316" vm="2379">
        <v>67.98</v>
      </c>
      <c r="AK316" vm="10912">
        <v>45748</v>
      </c>
      <c r="AL316" vm="10928">
        <v>149.54</v>
      </c>
      <c r="AM316" vm="10912">
        <v>45748</v>
      </c>
      <c r="AN316" vm="10929">
        <v>13.09</v>
      </c>
      <c r="AO316" vm="10912">
        <v>45748</v>
      </c>
      <c r="AP316" vm="10930">
        <v>88.82</v>
      </c>
      <c r="AQ316" vm="10912">
        <v>45748</v>
      </c>
      <c r="AR316" vm="10931">
        <v>83.77</v>
      </c>
      <c r="AS316" vm="10912">
        <v>45748</v>
      </c>
      <c r="AT316" vm="2724">
        <v>131.69</v>
      </c>
      <c r="AU316" vm="10912">
        <v>45748</v>
      </c>
      <c r="AV316" vm="10932">
        <v>49.56</v>
      </c>
      <c r="AW316" vm="10912">
        <v>45748</v>
      </c>
      <c r="AX316" vm="10933">
        <v>38.61</v>
      </c>
      <c r="AY316" vm="10912">
        <v>45748</v>
      </c>
      <c r="AZ316" vm="3526">
        <v>75.349999999999994</v>
      </c>
      <c r="BA316" vm="10912">
        <v>45748</v>
      </c>
      <c r="BB316" vm="10934">
        <v>219.44</v>
      </c>
      <c r="BC316" vm="10912">
        <v>45748</v>
      </c>
      <c r="BD316" vm="10935">
        <v>67.87</v>
      </c>
      <c r="BE316" vm="10912">
        <v>45748</v>
      </c>
      <c r="BF316" vm="10936">
        <v>37.869999999999997</v>
      </c>
      <c r="BG316" vm="10912">
        <v>45748</v>
      </c>
      <c r="BH316" vm="10937">
        <v>287.57</v>
      </c>
      <c r="BI316" vm="10912">
        <v>45748</v>
      </c>
      <c r="BJ316" vm="6237">
        <v>41.49</v>
      </c>
      <c r="BK316" vm="10912">
        <v>45748</v>
      </c>
      <c r="BL316" vm="7382">
        <v>45.38</v>
      </c>
      <c r="BM316" vm="10912">
        <v>45748</v>
      </c>
      <c r="BN316" vm="10938">
        <v>124.39</v>
      </c>
      <c r="BO316" vm="10912">
        <v>45748</v>
      </c>
      <c r="BP316" vm="6035">
        <v>149.66999999999999</v>
      </c>
      <c r="BQ316" vm="10912">
        <v>45748</v>
      </c>
      <c r="BR316" vm="10939">
        <v>213.45</v>
      </c>
      <c r="BS316" vm="10912">
        <v>45748</v>
      </c>
      <c r="BT316" vm="10940">
        <v>270.2</v>
      </c>
      <c r="BU316" vm="10912">
        <v>45748</v>
      </c>
      <c r="BV316" vm="10941">
        <v>29.42</v>
      </c>
      <c r="BW316" vm="10912">
        <v>45748</v>
      </c>
      <c r="BX316" vm="10942">
        <v>65.78</v>
      </c>
      <c r="BZ316" vm="10912">
        <v>45748</v>
      </c>
      <c r="CA316" vm="10943">
        <v>515.79999999999995</v>
      </c>
      <c r="CB316" vm="10912">
        <v>45748</v>
      </c>
      <c r="CC316" vm="10944">
        <v>115.26</v>
      </c>
      <c r="CD316" vm="10912">
        <v>45748</v>
      </c>
      <c r="CE316" vm="10945">
        <v>102.9</v>
      </c>
      <c r="CF316" vm="10912">
        <v>45748</v>
      </c>
      <c r="CG316" vm="4072">
        <v>53.67</v>
      </c>
      <c r="CH316" vm="10912">
        <v>45748</v>
      </c>
      <c r="CI316" vm="10946">
        <v>191.68600000000001</v>
      </c>
    </row>
    <row r="317" spans="1:87">
      <c r="A317" vm="10947">
        <v>45749</v>
      </c>
      <c r="B317" vm="10948">
        <v>24.46</v>
      </c>
      <c r="C317" vm="10947">
        <v>45749</v>
      </c>
      <c r="D317" vm="10949">
        <v>47.97</v>
      </c>
      <c r="E317" vm="10947">
        <v>45749</v>
      </c>
      <c r="F317" vm="7472">
        <v>21.16</v>
      </c>
      <c r="G317" vm="10947">
        <v>45749</v>
      </c>
      <c r="H317" vm="10950">
        <v>669.01</v>
      </c>
      <c r="I317" vm="10947">
        <v>45749</v>
      </c>
      <c r="J317" vm="2810">
        <v>144.87</v>
      </c>
      <c r="K317" vm="10947">
        <v>45749</v>
      </c>
      <c r="L317" vm="10559">
        <v>507.05</v>
      </c>
      <c r="M317" vm="10947">
        <v>45749</v>
      </c>
      <c r="N317" vm="10951">
        <v>46.68</v>
      </c>
      <c r="O317" vm="10947">
        <v>45749</v>
      </c>
      <c r="P317" vm="10952">
        <v>7.8784000000000001</v>
      </c>
      <c r="Q317" vm="10947">
        <v>45749</v>
      </c>
      <c r="R317" vm="10953">
        <v>207.04</v>
      </c>
      <c r="S317" vm="10947">
        <v>45749</v>
      </c>
      <c r="T317" vm="10954">
        <v>124.7</v>
      </c>
      <c r="U317" vm="10947">
        <v>45749</v>
      </c>
      <c r="V317" vm="10955">
        <v>470.9</v>
      </c>
      <c r="W317" vm="10947">
        <v>45749</v>
      </c>
      <c r="X317" vm="10956">
        <v>382.14</v>
      </c>
      <c r="Y317" vm="10947">
        <v>45749</v>
      </c>
      <c r="Z317" vm="10957">
        <v>36.619999999999997</v>
      </c>
      <c r="AA317" vm="10947">
        <v>45749</v>
      </c>
      <c r="AB317" vm="10958">
        <v>68.239999999999995</v>
      </c>
      <c r="AC317" vm="10947">
        <v>45749</v>
      </c>
      <c r="AD317" vm="1886">
        <v>72.25</v>
      </c>
      <c r="AE317" vm="10947">
        <v>45749</v>
      </c>
      <c r="AF317" vm="10959">
        <v>223.89</v>
      </c>
      <c r="AG317" vm="10947">
        <v>45749</v>
      </c>
      <c r="AH317" vm="6898">
        <v>70.48</v>
      </c>
      <c r="AI317" vm="10947">
        <v>45749</v>
      </c>
      <c r="AJ317" vm="10960">
        <v>68.069999999999993</v>
      </c>
      <c r="AK317" vm="10947">
        <v>45749</v>
      </c>
      <c r="AL317" vm="10961">
        <v>153.91</v>
      </c>
      <c r="AM317" vm="10947">
        <v>45749</v>
      </c>
      <c r="AN317" vm="10929">
        <v>13.09</v>
      </c>
      <c r="AO317" vm="10947">
        <v>45749</v>
      </c>
      <c r="AP317" vm="10962">
        <v>89.59</v>
      </c>
      <c r="AQ317" vm="10947">
        <v>45749</v>
      </c>
      <c r="AR317" vm="6082">
        <v>84.22</v>
      </c>
      <c r="AS317" vm="10947">
        <v>45749</v>
      </c>
      <c r="AT317" vm="10963">
        <v>131.93</v>
      </c>
      <c r="AU317" vm="10947">
        <v>45749</v>
      </c>
      <c r="AV317" vm="10964">
        <v>49.95</v>
      </c>
      <c r="AW317" vm="10947">
        <v>45749</v>
      </c>
      <c r="AX317" vm="10965">
        <v>38.619999999999997</v>
      </c>
      <c r="AY317" vm="10947">
        <v>45749</v>
      </c>
      <c r="AZ317" vm="10966">
        <v>76.78</v>
      </c>
      <c r="BA317" vm="10947">
        <v>45749</v>
      </c>
      <c r="BB317" vm="7319">
        <v>217.9</v>
      </c>
      <c r="BC317" vm="10947">
        <v>45749</v>
      </c>
      <c r="BD317" vm="10967">
        <v>68.760000000000005</v>
      </c>
      <c r="BE317" vm="10947">
        <v>45749</v>
      </c>
      <c r="BF317" vm="3373">
        <v>37.64</v>
      </c>
      <c r="BG317" vm="10947">
        <v>45749</v>
      </c>
      <c r="BH317" vm="10968">
        <v>288.16000000000003</v>
      </c>
      <c r="BI317" vm="10947">
        <v>45749</v>
      </c>
      <c r="BJ317" vm="6127">
        <v>41.85</v>
      </c>
      <c r="BK317" vm="10947">
        <v>45749</v>
      </c>
      <c r="BL317" vm="2368">
        <v>44.74</v>
      </c>
      <c r="BM317" vm="10947">
        <v>45749</v>
      </c>
      <c r="BN317" vm="2278">
        <v>124.86</v>
      </c>
      <c r="BO317" vm="10947">
        <v>45749</v>
      </c>
      <c r="BP317" vm="5548">
        <v>149.12</v>
      </c>
      <c r="BQ317" vm="10947">
        <v>45749</v>
      </c>
      <c r="BR317" vm="7362">
        <v>215.99</v>
      </c>
      <c r="BS317" vm="10947">
        <v>45749</v>
      </c>
      <c r="BT317" vm="10969">
        <v>271.54000000000002</v>
      </c>
      <c r="BU317" vm="10947">
        <v>45749</v>
      </c>
      <c r="BV317" vm="10970">
        <v>29.724499999999999</v>
      </c>
      <c r="BW317" vm="10947">
        <v>45749</v>
      </c>
      <c r="BX317" vm="10942">
        <v>65.78</v>
      </c>
      <c r="BZ317" vm="10947">
        <v>45749</v>
      </c>
      <c r="CA317" vm="10971">
        <v>518.91</v>
      </c>
      <c r="CB317" vm="10947">
        <v>45749</v>
      </c>
      <c r="CC317" vm="10972">
        <v>116.03</v>
      </c>
      <c r="CD317" vm="10947">
        <v>45749</v>
      </c>
      <c r="CE317" vm="10973">
        <v>103.57</v>
      </c>
      <c r="CF317" vm="10947">
        <v>45749</v>
      </c>
      <c r="CG317" vm="10678">
        <v>53.99</v>
      </c>
      <c r="CH317" vm="10947">
        <v>45749</v>
      </c>
      <c r="CI317" vm="10974">
        <v>192.6</v>
      </c>
    </row>
    <row r="318" spans="1:87">
      <c r="A318" vm="10975">
        <v>45750</v>
      </c>
      <c r="B318" vm="10976">
        <v>24.11</v>
      </c>
      <c r="C318" vm="10975">
        <v>45750</v>
      </c>
      <c r="D318" vm="10977">
        <v>47.57</v>
      </c>
      <c r="E318" vm="10975">
        <v>45750</v>
      </c>
      <c r="F318" vm="10086">
        <v>17.91</v>
      </c>
      <c r="G318" vm="10975">
        <v>45750</v>
      </c>
      <c r="H318" vm="10978">
        <v>623.22</v>
      </c>
      <c r="I318" vm="10975">
        <v>45750</v>
      </c>
      <c r="J318" vm="523">
        <v>144.85</v>
      </c>
      <c r="K318" vm="10975">
        <v>45750</v>
      </c>
      <c r="L318" vm="10979">
        <v>494.61</v>
      </c>
      <c r="M318" vm="10975">
        <v>45750</v>
      </c>
      <c r="N318" vm="10980">
        <v>44.48</v>
      </c>
      <c r="O318" vm="10975">
        <v>45750</v>
      </c>
      <c r="P318" vm="10981">
        <v>8.3812999999999995</v>
      </c>
      <c r="Q318" vm="10975">
        <v>45750</v>
      </c>
      <c r="R318" vm="10982">
        <v>192.21</v>
      </c>
      <c r="S318" vm="10975">
        <v>45750</v>
      </c>
      <c r="T318" vm="7330">
        <v>120.34</v>
      </c>
      <c r="U318" vm="10975">
        <v>45750</v>
      </c>
      <c r="V318" vm="10983">
        <v>447.45</v>
      </c>
      <c r="W318" vm="10975">
        <v>45750</v>
      </c>
      <c r="X318" vm="10984">
        <v>373.11</v>
      </c>
      <c r="Y318" vm="10975">
        <v>45750</v>
      </c>
      <c r="Z318" vm="10985">
        <v>29.71</v>
      </c>
      <c r="AA318" vm="10975">
        <v>45750</v>
      </c>
      <c r="AB318" vm="10986">
        <v>67.099999999999994</v>
      </c>
      <c r="AC318" vm="10975">
        <v>45750</v>
      </c>
      <c r="AD318" vm="7197">
        <v>66.5</v>
      </c>
      <c r="AE318" vm="10975">
        <v>45750</v>
      </c>
      <c r="AF318" vm="10987">
        <v>203.19</v>
      </c>
      <c r="AG318" vm="10975">
        <v>45750</v>
      </c>
      <c r="AH318" vm="4442">
        <v>72.14</v>
      </c>
      <c r="AI318" vm="10975">
        <v>45750</v>
      </c>
      <c r="AJ318" vm="852">
        <v>67.510000000000005</v>
      </c>
      <c r="AK318" vm="10975">
        <v>45750</v>
      </c>
      <c r="AL318" vm="10988">
        <v>139.9</v>
      </c>
      <c r="AM318" vm="10975">
        <v>45750</v>
      </c>
      <c r="AN318" vm="10989">
        <v>12.135</v>
      </c>
      <c r="AO318" vm="10975">
        <v>45750</v>
      </c>
      <c r="AP318" vm="10990">
        <v>82.83</v>
      </c>
      <c r="AQ318" vm="10975">
        <v>45750</v>
      </c>
      <c r="AR318" vm="10991">
        <v>79.91</v>
      </c>
      <c r="AS318" vm="10975">
        <v>45750</v>
      </c>
      <c r="AT318" vm="10992">
        <v>131.63</v>
      </c>
      <c r="AU318" vm="10975">
        <v>45750</v>
      </c>
      <c r="AV318" vm="10993">
        <v>50.71</v>
      </c>
      <c r="AW318" vm="10975">
        <v>45750</v>
      </c>
      <c r="AX318" vm="10994">
        <v>37.07</v>
      </c>
      <c r="AY318" vm="10975">
        <v>45750</v>
      </c>
      <c r="AZ318" vm="10995">
        <v>72.61</v>
      </c>
      <c r="BA318" vm="10975">
        <v>45750</v>
      </c>
      <c r="BB318" vm="10996">
        <v>228.19</v>
      </c>
      <c r="BC318" vm="10975">
        <v>45750</v>
      </c>
      <c r="BD318" vm="10997">
        <v>58.19</v>
      </c>
      <c r="BE318" vm="10975">
        <v>45750</v>
      </c>
      <c r="BF318" vm="3444">
        <v>39.01</v>
      </c>
      <c r="BG318" vm="10975">
        <v>45750</v>
      </c>
      <c r="BH318" vm="10998">
        <v>286.42</v>
      </c>
      <c r="BI318" vm="10975">
        <v>45750</v>
      </c>
      <c r="BJ318" vm="10999">
        <v>37.22</v>
      </c>
      <c r="BK318" vm="10975">
        <v>45750</v>
      </c>
      <c r="BL318" vm="11000">
        <v>45.62</v>
      </c>
      <c r="BM318" vm="10975">
        <v>45750</v>
      </c>
      <c r="BN318" vm="4069">
        <v>123.44</v>
      </c>
      <c r="BO318" vm="10975">
        <v>45750</v>
      </c>
      <c r="BP318" vm="11001">
        <v>151.37</v>
      </c>
      <c r="BQ318" vm="10975">
        <v>45750</v>
      </c>
      <c r="BR318" vm="11002">
        <v>206.68</v>
      </c>
      <c r="BS318" vm="10975">
        <v>45750</v>
      </c>
      <c r="BT318" vm="11003">
        <v>255.23</v>
      </c>
      <c r="BU318" vm="10975">
        <v>45750</v>
      </c>
      <c r="BV318" vm="11004">
        <v>26.57</v>
      </c>
      <c r="BW318" vm="10975">
        <v>45750</v>
      </c>
      <c r="BX318" vm="3033">
        <v>69.39</v>
      </c>
      <c r="BZ318" vm="10975">
        <v>45750</v>
      </c>
      <c r="CA318" vm="11005">
        <v>494.16</v>
      </c>
      <c r="CB318" vm="10975">
        <v>45750</v>
      </c>
      <c r="CC318" vm="11006">
        <v>110.72</v>
      </c>
      <c r="CD318" vm="10975">
        <v>45750</v>
      </c>
      <c r="CE318" vm="11007">
        <v>99.11</v>
      </c>
      <c r="CF318" vm="10975">
        <v>45750</v>
      </c>
      <c r="CG318" vm="7945">
        <v>51.44</v>
      </c>
      <c r="CH318" vm="10975">
        <v>45750</v>
      </c>
      <c r="CI318" vm="11008">
        <v>185.49789999999999</v>
      </c>
    </row>
    <row r="319" spans="1:87">
      <c r="A319" vm="11009">
        <v>45751</v>
      </c>
      <c r="B319" vm="11010">
        <v>23.07</v>
      </c>
      <c r="C319" vm="11009">
        <v>45751</v>
      </c>
      <c r="D319" vm="10176">
        <v>43.32</v>
      </c>
      <c r="E319" vm="11009">
        <v>45751</v>
      </c>
      <c r="F319" vm="942">
        <v>15.9</v>
      </c>
      <c r="G319" vm="11009">
        <v>45751</v>
      </c>
      <c r="H319" vm="11011">
        <v>605.54999999999995</v>
      </c>
      <c r="I319" vm="11009">
        <v>45751</v>
      </c>
      <c r="J319" vm="11012">
        <v>135.34</v>
      </c>
      <c r="K319" vm="11009">
        <v>45751</v>
      </c>
      <c r="L319" vm="11013">
        <v>451.58</v>
      </c>
      <c r="M319" vm="11009">
        <v>45751</v>
      </c>
      <c r="N319" vm="2774">
        <v>40.840000000000003</v>
      </c>
      <c r="O319" vm="11009">
        <v>45751</v>
      </c>
      <c r="P319" vm="11014">
        <v>7.7601000000000004</v>
      </c>
      <c r="Q319" vm="11009">
        <v>45751</v>
      </c>
      <c r="R319" vm="7496">
        <v>174.67</v>
      </c>
      <c r="S319" vm="11009">
        <v>45751</v>
      </c>
      <c r="T319" vm="11015">
        <v>114.7</v>
      </c>
      <c r="U319" vm="11009">
        <v>45751</v>
      </c>
      <c r="V319" vm="11016">
        <v>429.86</v>
      </c>
      <c r="W319" vm="11009">
        <v>45751</v>
      </c>
      <c r="X319" vm="11017">
        <v>359.84</v>
      </c>
      <c r="Y319" vm="11009">
        <v>45751</v>
      </c>
      <c r="Z319" vm="11018">
        <v>28.01</v>
      </c>
      <c r="AA319" vm="11009">
        <v>45751</v>
      </c>
      <c r="AB319" vm="2603">
        <v>62.55</v>
      </c>
      <c r="AC319" vm="11009">
        <v>45751</v>
      </c>
      <c r="AD319" vm="10103">
        <v>58.51</v>
      </c>
      <c r="AE319" vm="11009">
        <v>45751</v>
      </c>
      <c r="AF319" vm="11019">
        <v>188.38</v>
      </c>
      <c r="AG319" vm="11009">
        <v>45751</v>
      </c>
      <c r="AH319" vm="11020">
        <v>66.91</v>
      </c>
      <c r="AI319" vm="11009">
        <v>45751</v>
      </c>
      <c r="AJ319" vm="10199">
        <v>63.66</v>
      </c>
      <c r="AK319" vm="11009">
        <v>45751</v>
      </c>
      <c r="AL319" vm="11021">
        <v>130.53</v>
      </c>
      <c r="AM319" vm="11009">
        <v>45751</v>
      </c>
      <c r="AN319" vm="6048">
        <v>11.03</v>
      </c>
      <c r="AO319" vm="11009">
        <v>45751</v>
      </c>
      <c r="AP319" vm="11022">
        <v>76.25</v>
      </c>
      <c r="AQ319" vm="11009">
        <v>45751</v>
      </c>
      <c r="AR319" vm="1810">
        <v>73.31</v>
      </c>
      <c r="AS319" vm="11009">
        <v>45751</v>
      </c>
      <c r="AT319" vm="11023">
        <v>124.44</v>
      </c>
      <c r="AU319" vm="11009">
        <v>45751</v>
      </c>
      <c r="AV319" vm="3477">
        <v>47.4</v>
      </c>
      <c r="AW319" vm="11009">
        <v>45751</v>
      </c>
      <c r="AX319" vm="11024">
        <v>34.92</v>
      </c>
      <c r="AY319" vm="11009">
        <v>45751</v>
      </c>
      <c r="AZ319" vm="9822">
        <v>69.2</v>
      </c>
      <c r="BA319" vm="11009">
        <v>45751</v>
      </c>
      <c r="BB319" vm="9287">
        <v>220.17</v>
      </c>
      <c r="BC319" vm="11009">
        <v>45751</v>
      </c>
      <c r="BD319" vm="3452">
        <v>52.93</v>
      </c>
      <c r="BE319" vm="11009">
        <v>45751</v>
      </c>
      <c r="BF319" vm="11025">
        <v>36.53</v>
      </c>
      <c r="BG319" vm="11009">
        <v>45751</v>
      </c>
      <c r="BH319" vm="11026">
        <v>279.72000000000003</v>
      </c>
      <c r="BI319" vm="11009">
        <v>45751</v>
      </c>
      <c r="BJ319" vm="8159">
        <v>34.39</v>
      </c>
      <c r="BK319" vm="11009">
        <v>45751</v>
      </c>
      <c r="BL319" vm="1530">
        <v>43.03</v>
      </c>
      <c r="BM319" vm="11009">
        <v>45751</v>
      </c>
      <c r="BN319" vm="11027">
        <v>113.57</v>
      </c>
      <c r="BO319" vm="11009">
        <v>45751</v>
      </c>
      <c r="BP319" vm="11028">
        <v>146.61000000000001</v>
      </c>
      <c r="BQ319" vm="11009">
        <v>45751</v>
      </c>
      <c r="BR319" vm="11029">
        <v>190.99</v>
      </c>
      <c r="BS319" vm="11009">
        <v>45751</v>
      </c>
      <c r="BT319" vm="11030">
        <v>240.76</v>
      </c>
      <c r="BU319" vm="11009">
        <v>45751</v>
      </c>
      <c r="BV319" vm="11031">
        <v>23.67</v>
      </c>
      <c r="BW319" vm="11009">
        <v>45751</v>
      </c>
      <c r="BX319" vm="11032">
        <v>65.930000000000007</v>
      </c>
      <c r="BZ319" vm="11009">
        <v>45751</v>
      </c>
      <c r="CA319" vm="11033">
        <v>465.52</v>
      </c>
      <c r="CB319" vm="11009">
        <v>45751</v>
      </c>
      <c r="CC319" vm="4408">
        <v>104.26</v>
      </c>
      <c r="CD319" vm="11009">
        <v>45751</v>
      </c>
      <c r="CE319" vm="11034">
        <v>93.58</v>
      </c>
      <c r="CF319" vm="11009">
        <v>45751</v>
      </c>
      <c r="CG319" vm="4855">
        <v>48.41</v>
      </c>
      <c r="CH319" vm="11009">
        <v>45751</v>
      </c>
      <c r="CI319" vm="11035">
        <v>174.41030000000001</v>
      </c>
    </row>
    <row r="320" spans="1:87">
      <c r="A320" vm="11036">
        <v>45754</v>
      </c>
      <c r="B320" vm="10594">
        <v>21.81</v>
      </c>
      <c r="C320" vm="11036">
        <v>45754</v>
      </c>
      <c r="D320" vm="11037">
        <v>42.98</v>
      </c>
      <c r="E320" vm="11036">
        <v>45754</v>
      </c>
      <c r="F320" vm="11038">
        <v>16.41</v>
      </c>
      <c r="G320" vm="11036">
        <v>45754</v>
      </c>
      <c r="H320" vm="11039">
        <v>615.84</v>
      </c>
      <c r="I320" vm="11036">
        <v>45754</v>
      </c>
      <c r="J320" vm="11040">
        <v>134.62</v>
      </c>
      <c r="K320" vm="11036">
        <v>45754</v>
      </c>
      <c r="L320" vm="11041">
        <v>463.62</v>
      </c>
      <c r="M320" vm="11036">
        <v>45754</v>
      </c>
      <c r="N320" vm="2771">
        <v>40.880000000000003</v>
      </c>
      <c r="O320" vm="11036">
        <v>45754</v>
      </c>
      <c r="P320" vm="8144">
        <v>7.7107999999999999</v>
      </c>
      <c r="Q320" vm="11036">
        <v>45754</v>
      </c>
      <c r="R320" vm="11042">
        <v>180.05500000000001</v>
      </c>
      <c r="S320" vm="11036">
        <v>45754</v>
      </c>
      <c r="T320" vm="2806">
        <v>111.17</v>
      </c>
      <c r="U320" vm="11036">
        <v>45754</v>
      </c>
      <c r="V320" vm="9185">
        <v>423.35</v>
      </c>
      <c r="W320" vm="11036">
        <v>45754</v>
      </c>
      <c r="X320" vm="11043">
        <v>357.86</v>
      </c>
      <c r="Y320" vm="11036">
        <v>45754</v>
      </c>
      <c r="Z320" vm="11044">
        <v>28.31</v>
      </c>
      <c r="AA320" vm="11036">
        <v>45754</v>
      </c>
      <c r="AB320" vm="11045">
        <v>63.64</v>
      </c>
      <c r="AC320" vm="11036">
        <v>45754</v>
      </c>
      <c r="AD320" vm="9527">
        <v>58.1</v>
      </c>
      <c r="AE320" vm="11036">
        <v>45754</v>
      </c>
      <c r="AF320" vm="1837">
        <v>181.46</v>
      </c>
      <c r="AG320" vm="11036">
        <v>45754</v>
      </c>
      <c r="AH320" vm="11046">
        <v>65.06</v>
      </c>
      <c r="AI320" vm="11036">
        <v>45754</v>
      </c>
      <c r="AJ320" vm="10723">
        <v>63.85</v>
      </c>
      <c r="AK320" vm="11036">
        <v>45754</v>
      </c>
      <c r="AL320" vm="11047">
        <v>131.04</v>
      </c>
      <c r="AM320" vm="11036">
        <v>45754</v>
      </c>
      <c r="AN320" vm="8121">
        <v>10.95</v>
      </c>
      <c r="AO320" vm="11036">
        <v>45754</v>
      </c>
      <c r="AP320" vm="11048">
        <v>76.3</v>
      </c>
      <c r="AQ320" vm="11036">
        <v>45754</v>
      </c>
      <c r="AR320" vm="11049">
        <v>74.09</v>
      </c>
      <c r="AS320" vm="11036">
        <v>45754</v>
      </c>
      <c r="AT320" vm="2278">
        <v>124.86</v>
      </c>
      <c r="AU320" vm="11036">
        <v>45754</v>
      </c>
      <c r="AV320" vm="11050">
        <v>47.53</v>
      </c>
      <c r="AW320" vm="11036">
        <v>45754</v>
      </c>
      <c r="AX320" vm="11051">
        <v>32.81</v>
      </c>
      <c r="AY320" vm="11036">
        <v>45754</v>
      </c>
      <c r="AZ320" vm="11052">
        <v>69.42</v>
      </c>
      <c r="BA320" vm="11036">
        <v>45754</v>
      </c>
      <c r="BB320" vm="11053">
        <v>213.39</v>
      </c>
      <c r="BC320" vm="11036">
        <v>45754</v>
      </c>
      <c r="BD320" vm="240">
        <v>52.95</v>
      </c>
      <c r="BE320" vm="11036">
        <v>45754</v>
      </c>
      <c r="BF320" vm="9799">
        <v>34.840000000000003</v>
      </c>
      <c r="BG320" vm="11036">
        <v>45754</v>
      </c>
      <c r="BH320" vm="7059">
        <v>273.70999999999998</v>
      </c>
      <c r="BI320" vm="11036">
        <v>45754</v>
      </c>
      <c r="BJ320" vm="5942">
        <v>35.58</v>
      </c>
      <c r="BK320" vm="11036">
        <v>45754</v>
      </c>
      <c r="BL320" vm="11054">
        <v>42.58</v>
      </c>
      <c r="BM320" vm="11036">
        <v>45754</v>
      </c>
      <c r="BN320" vm="11055">
        <v>109.83</v>
      </c>
      <c r="BO320" vm="11036">
        <v>45754</v>
      </c>
      <c r="BP320" vm="11056">
        <v>143.19</v>
      </c>
      <c r="BQ320" vm="11036">
        <v>45754</v>
      </c>
      <c r="BR320" vm="9828">
        <v>187.46</v>
      </c>
      <c r="BS320" vm="11036">
        <v>45754</v>
      </c>
      <c r="BT320" vm="11057">
        <v>244.21</v>
      </c>
      <c r="BU320" vm="11036">
        <v>45754</v>
      </c>
      <c r="BV320" vm="11058">
        <v>23.55</v>
      </c>
      <c r="BW320" vm="11036">
        <v>45754</v>
      </c>
      <c r="BX320" vm="8097">
        <v>62.9</v>
      </c>
      <c r="BZ320" vm="11036">
        <v>45754</v>
      </c>
      <c r="CA320" vm="11059">
        <v>463.56</v>
      </c>
      <c r="CB320" vm="11036">
        <v>45754</v>
      </c>
      <c r="CC320" vm="4707">
        <v>103.74</v>
      </c>
      <c r="CD320" vm="11036">
        <v>45754</v>
      </c>
      <c r="CE320" vm="11060">
        <v>93.13</v>
      </c>
      <c r="CF320" vm="11036">
        <v>45754</v>
      </c>
      <c r="CG320" vm="11061">
        <v>48.07</v>
      </c>
      <c r="CH320" vm="11036">
        <v>45754</v>
      </c>
      <c r="CI320" vm="11062">
        <v>172.59520000000001</v>
      </c>
    </row>
    <row r="321" spans="1:87">
      <c r="A321" vm="11063">
        <v>45755</v>
      </c>
      <c r="B321" vm="7336">
        <v>21.4</v>
      </c>
      <c r="C321" vm="11063">
        <v>45755</v>
      </c>
      <c r="D321" vm="2573">
        <v>41.79</v>
      </c>
      <c r="E321" vm="11063">
        <v>45755</v>
      </c>
      <c r="F321" vm="11064">
        <v>15.93</v>
      </c>
      <c r="G321" vm="11063">
        <v>45755</v>
      </c>
      <c r="H321" vm="11065">
        <v>595.37</v>
      </c>
      <c r="I321" vm="11063">
        <v>45755</v>
      </c>
      <c r="J321" vm="11066">
        <v>132.53</v>
      </c>
      <c r="K321" vm="11063">
        <v>45755</v>
      </c>
      <c r="L321" vm="11067">
        <v>457.63</v>
      </c>
      <c r="M321" vm="11063">
        <v>45755</v>
      </c>
      <c r="N321" vm="964">
        <v>40.53</v>
      </c>
      <c r="O321" vm="11063">
        <v>45755</v>
      </c>
      <c r="P321" vm="11068">
        <v>7.5037000000000003</v>
      </c>
      <c r="Q321" vm="11063">
        <v>45755</v>
      </c>
      <c r="R321" vm="11069">
        <v>177.04</v>
      </c>
      <c r="S321" vm="11063">
        <v>45755</v>
      </c>
      <c r="T321" vm="11070">
        <v>106.82</v>
      </c>
      <c r="U321" vm="11063">
        <v>45755</v>
      </c>
      <c r="V321" vm="11071">
        <v>412.99</v>
      </c>
      <c r="W321" vm="11063">
        <v>45755</v>
      </c>
      <c r="X321" vm="11072">
        <v>354.56</v>
      </c>
      <c r="Y321" vm="11063">
        <v>45755</v>
      </c>
      <c r="Z321" vm="11073">
        <v>25.86</v>
      </c>
      <c r="AA321" vm="11063">
        <v>45755</v>
      </c>
      <c r="AB321" vm="5246">
        <v>61.6</v>
      </c>
      <c r="AC321" vm="11063">
        <v>45755</v>
      </c>
      <c r="AD321" vm="6363">
        <v>50.76</v>
      </c>
      <c r="AE321" vm="11063">
        <v>45755</v>
      </c>
      <c r="AF321" vm="8509">
        <v>172.42</v>
      </c>
      <c r="AG321" vm="11063">
        <v>45755</v>
      </c>
      <c r="AH321" vm="5939">
        <v>64.11</v>
      </c>
      <c r="AI321" vm="11063">
        <v>45755</v>
      </c>
      <c r="AJ321" vm="11074">
        <v>67.63</v>
      </c>
      <c r="AK321" vm="11063">
        <v>45755</v>
      </c>
      <c r="AL321" vm="11075">
        <v>133.51</v>
      </c>
      <c r="AM321" vm="11063">
        <v>45755</v>
      </c>
      <c r="AN321" vm="11076">
        <v>10.51</v>
      </c>
      <c r="AO321" vm="11063">
        <v>45755</v>
      </c>
      <c r="AP321" vm="4186">
        <v>75.33</v>
      </c>
      <c r="AQ321" vm="11063">
        <v>45755</v>
      </c>
      <c r="AR321" vm="11077">
        <v>73.5</v>
      </c>
      <c r="AS321" vm="11063">
        <v>45755</v>
      </c>
      <c r="AT321" vm="11078">
        <v>123.95</v>
      </c>
      <c r="AU321" vm="11063">
        <v>45755</v>
      </c>
      <c r="AV321" vm="554">
        <v>46.88</v>
      </c>
      <c r="AW321" vm="11063">
        <v>45755</v>
      </c>
      <c r="AX321" vm="11079">
        <v>31.82</v>
      </c>
      <c r="AY321" vm="11063">
        <v>45755</v>
      </c>
      <c r="AZ321" vm="8125">
        <v>62.86</v>
      </c>
      <c r="BA321" vm="11063">
        <v>45755</v>
      </c>
      <c r="BB321" vm="11080">
        <v>204.66</v>
      </c>
      <c r="BC321" vm="11063">
        <v>45755</v>
      </c>
      <c r="BD321" vm="1209">
        <v>50.06</v>
      </c>
      <c r="BE321" vm="11063">
        <v>45755</v>
      </c>
      <c r="BF321" vm="8480">
        <v>34.130000000000003</v>
      </c>
      <c r="BG321" vm="11063">
        <v>45755</v>
      </c>
      <c r="BH321" vm="11081">
        <v>275.2</v>
      </c>
      <c r="BI321" vm="11063">
        <v>45755</v>
      </c>
      <c r="BJ321" vm="11082">
        <v>35.03</v>
      </c>
      <c r="BK321" vm="11063">
        <v>45755</v>
      </c>
      <c r="BL321" vm="6470">
        <v>42.17</v>
      </c>
      <c r="BM321" vm="11063">
        <v>45755</v>
      </c>
      <c r="BN321" vm="7502">
        <v>110.1</v>
      </c>
      <c r="BO321" vm="11063">
        <v>45755</v>
      </c>
      <c r="BP321" vm="11083">
        <v>140.30000000000001</v>
      </c>
      <c r="BQ321" vm="11063">
        <v>45755</v>
      </c>
      <c r="BR321" vm="11084">
        <v>182.86</v>
      </c>
      <c r="BS321" vm="11063">
        <v>45755</v>
      </c>
      <c r="BT321" vm="11085">
        <v>243.99</v>
      </c>
      <c r="BU321" vm="11063">
        <v>45755</v>
      </c>
      <c r="BV321" vm="11086">
        <v>22.69</v>
      </c>
      <c r="BW321" vm="11063">
        <v>45755</v>
      </c>
      <c r="BX321" vm="8089">
        <v>62.74</v>
      </c>
      <c r="BZ321" vm="11063">
        <v>45755</v>
      </c>
      <c r="CA321" vm="11087">
        <v>456.74</v>
      </c>
      <c r="CB321" vm="11063">
        <v>45755</v>
      </c>
      <c r="CC321" vm="11088">
        <v>101.97</v>
      </c>
      <c r="CD321" vm="11063">
        <v>45755</v>
      </c>
      <c r="CE321" vm="512">
        <v>91.62</v>
      </c>
      <c r="CF321" vm="11063">
        <v>45755</v>
      </c>
      <c r="CG321" vm="5703">
        <v>47.24</v>
      </c>
      <c r="CH321" vm="11063">
        <v>45755</v>
      </c>
      <c r="CI321" vm="11089">
        <v>170.2039</v>
      </c>
    </row>
    <row r="322" spans="1:87">
      <c r="A322" vm="11090">
        <v>45756</v>
      </c>
      <c r="B322" vm="7977">
        <v>22.74</v>
      </c>
      <c r="C322" vm="11090">
        <v>45756</v>
      </c>
      <c r="D322" vm="8026">
        <v>44.38</v>
      </c>
      <c r="E322" vm="11090">
        <v>45756</v>
      </c>
      <c r="F322" vm="6738">
        <v>18.2</v>
      </c>
      <c r="G322" vm="11090">
        <v>45756</v>
      </c>
      <c r="H322" vm="11091">
        <v>687.26</v>
      </c>
      <c r="I322" vm="11090">
        <v>45756</v>
      </c>
      <c r="J322" vm="190">
        <v>136.58000000000001</v>
      </c>
      <c r="K322" vm="11090">
        <v>45756</v>
      </c>
      <c r="L322" vm="11092">
        <v>522.95000000000005</v>
      </c>
      <c r="M322" vm="11090">
        <v>45756</v>
      </c>
      <c r="N322" vm="3327">
        <v>45.7</v>
      </c>
      <c r="O322" vm="11090">
        <v>45756</v>
      </c>
      <c r="P322" vm="11093">
        <v>8.2629000000000001</v>
      </c>
      <c r="Q322" vm="11090">
        <v>45756</v>
      </c>
      <c r="R322" vm="11094">
        <v>202.12</v>
      </c>
      <c r="S322" vm="11090">
        <v>45756</v>
      </c>
      <c r="T322" vm="6698">
        <v>117.82</v>
      </c>
      <c r="U322" vm="11090">
        <v>45756</v>
      </c>
      <c r="V322" vm="11095">
        <v>452.59</v>
      </c>
      <c r="W322" vm="11090">
        <v>45756</v>
      </c>
      <c r="X322" vm="11096">
        <v>390.49</v>
      </c>
      <c r="Y322" vm="11090">
        <v>45756</v>
      </c>
      <c r="Z322" vm="976">
        <v>29.98</v>
      </c>
      <c r="AA322" vm="11090">
        <v>45756</v>
      </c>
      <c r="AB322" vm="1382">
        <v>65.09</v>
      </c>
      <c r="AC322" vm="11090">
        <v>45756</v>
      </c>
      <c r="AD322" vm="4424">
        <v>60.47</v>
      </c>
      <c r="AE322" vm="11090">
        <v>45756</v>
      </c>
      <c r="AF322" vm="11097">
        <v>198.85</v>
      </c>
      <c r="AG322" vm="11090">
        <v>45756</v>
      </c>
      <c r="AH322" vm="11098">
        <v>67.58</v>
      </c>
      <c r="AI322" vm="11090">
        <v>45756</v>
      </c>
      <c r="AJ322" vm="10329">
        <v>70.180000000000007</v>
      </c>
      <c r="AK322" vm="11090">
        <v>45756</v>
      </c>
      <c r="AL322" vm="11099">
        <v>151.15</v>
      </c>
      <c r="AM322" vm="11090">
        <v>45756</v>
      </c>
      <c r="AN322" vm="7282">
        <v>12.13</v>
      </c>
      <c r="AO322" vm="11090">
        <v>45756</v>
      </c>
      <c r="AP322" vm="11100">
        <v>82.32</v>
      </c>
      <c r="AQ322" vm="11090">
        <v>45756</v>
      </c>
      <c r="AR322" vm="6046">
        <v>79.349999999999994</v>
      </c>
      <c r="AS322" vm="11090">
        <v>45756</v>
      </c>
      <c r="AT322" vm="8592">
        <v>127.04</v>
      </c>
      <c r="AU322" vm="11090">
        <v>45756</v>
      </c>
      <c r="AV322" vm="4855">
        <v>48.41</v>
      </c>
      <c r="AW322" vm="11090">
        <v>45756</v>
      </c>
      <c r="AX322" vm="6512">
        <v>35.01</v>
      </c>
      <c r="AY322" vm="11090">
        <v>45756</v>
      </c>
      <c r="AZ322" vm="913">
        <v>73.92</v>
      </c>
      <c r="BA322" vm="11090">
        <v>45756</v>
      </c>
      <c r="BB322" vm="11101">
        <v>207.48</v>
      </c>
      <c r="BC322" vm="11090">
        <v>45756</v>
      </c>
      <c r="BD322" vm="7368">
        <v>56.16</v>
      </c>
      <c r="BE322" vm="11090">
        <v>45756</v>
      </c>
      <c r="BF322" vm="11102">
        <v>34.479999999999997</v>
      </c>
      <c r="BG322" vm="11090">
        <v>45756</v>
      </c>
      <c r="BH322" vm="11103">
        <v>285.38</v>
      </c>
      <c r="BI322" vm="11090">
        <v>45756</v>
      </c>
      <c r="BJ322" vm="11104">
        <v>37.15</v>
      </c>
      <c r="BK322" vm="11090">
        <v>45756</v>
      </c>
      <c r="BL322" vm="11105">
        <v>42.89</v>
      </c>
      <c r="BM322" vm="11090">
        <v>45756</v>
      </c>
      <c r="BN322" vm="11106">
        <v>116.37</v>
      </c>
      <c r="BO322" vm="11090">
        <v>45756</v>
      </c>
      <c r="BP322" vm="11107">
        <v>145.59</v>
      </c>
      <c r="BQ322" vm="11090">
        <v>45756</v>
      </c>
      <c r="BR322" vm="11108">
        <v>199.1</v>
      </c>
      <c r="BS322" vm="11090">
        <v>45756</v>
      </c>
      <c r="BT322" vm="11109">
        <v>265.17</v>
      </c>
      <c r="BU322" vm="11090">
        <v>45756</v>
      </c>
      <c r="BV322" vm="11110">
        <v>25.25</v>
      </c>
      <c r="BW322" vm="11090">
        <v>45756</v>
      </c>
      <c r="BX322" vm="11111">
        <v>65.209999999999994</v>
      </c>
      <c r="BZ322" vm="11090">
        <v>45756</v>
      </c>
      <c r="CA322" vm="11112">
        <v>499.1</v>
      </c>
      <c r="CB322" vm="11090">
        <v>45756</v>
      </c>
      <c r="CC322" vm="11113">
        <v>111.02</v>
      </c>
      <c r="CD322" vm="11090">
        <v>45756</v>
      </c>
      <c r="CE322" vm="11114">
        <v>100.39</v>
      </c>
      <c r="CF322" vm="11090">
        <v>45756</v>
      </c>
      <c r="CG322" vm="11115">
        <v>51.74</v>
      </c>
      <c r="CH322" vm="11090">
        <v>45756</v>
      </c>
      <c r="CI322" vm="11116">
        <v>185.22</v>
      </c>
    </row>
    <row r="323" spans="1:87">
      <c r="A323" vm="11117">
        <v>45757</v>
      </c>
      <c r="B323" vm="7837">
        <v>21.45</v>
      </c>
      <c r="C323" vm="11117">
        <v>45757</v>
      </c>
      <c r="D323" vm="10980">
        <v>44.48</v>
      </c>
      <c r="E323" vm="11117">
        <v>45757</v>
      </c>
      <c r="F323" vm="11118">
        <v>17.190000000000001</v>
      </c>
      <c r="G323" vm="11117">
        <v>45757</v>
      </c>
      <c r="H323" vm="11119">
        <v>649.54999999999995</v>
      </c>
      <c r="I323" vm="11117">
        <v>45757</v>
      </c>
      <c r="J323" vm="11120">
        <v>139.38999999999999</v>
      </c>
      <c r="K323" vm="11117">
        <v>45757</v>
      </c>
      <c r="L323" vm="11121">
        <v>489.52</v>
      </c>
      <c r="M323" vm="11117">
        <v>45757</v>
      </c>
      <c r="N323" vm="7162">
        <v>44.52</v>
      </c>
      <c r="O323" vm="11117">
        <v>45757</v>
      </c>
      <c r="P323" vm="10139">
        <v>7.9375</v>
      </c>
      <c r="Q323" vm="11117">
        <v>45757</v>
      </c>
      <c r="R323" vm="11122">
        <v>195.36</v>
      </c>
      <c r="S323" vm="11117">
        <v>45757</v>
      </c>
      <c r="T323" vm="11123">
        <v>118.06</v>
      </c>
      <c r="U323" vm="11117">
        <v>45757</v>
      </c>
      <c r="V323" vm="11124">
        <v>444.19</v>
      </c>
      <c r="W323" vm="11117">
        <v>45757</v>
      </c>
      <c r="X323" vm="11125">
        <v>381.35</v>
      </c>
      <c r="Y323" vm="11117">
        <v>45757</v>
      </c>
      <c r="Z323" vm="11126">
        <v>27</v>
      </c>
      <c r="AA323" vm="11117">
        <v>45757</v>
      </c>
      <c r="AB323" vm="11127">
        <v>61.21</v>
      </c>
      <c r="AC323" vm="11117">
        <v>45757</v>
      </c>
      <c r="AD323" vm="5264">
        <v>54.71</v>
      </c>
      <c r="AE323" vm="11117">
        <v>45757</v>
      </c>
      <c r="AF323" vm="11128">
        <v>190.42</v>
      </c>
      <c r="AG323" vm="11117">
        <v>45757</v>
      </c>
      <c r="AH323" vm="11129">
        <v>66.72</v>
      </c>
      <c r="AI323" vm="11117">
        <v>45757</v>
      </c>
      <c r="AJ323" vm="11130">
        <v>68.97</v>
      </c>
      <c r="AK323" vm="11117">
        <v>45757</v>
      </c>
      <c r="AL323" vm="11131">
        <v>144.44999999999999</v>
      </c>
      <c r="AM323" vm="11117">
        <v>45757</v>
      </c>
      <c r="AN323" vm="11132">
        <v>11.15</v>
      </c>
      <c r="AO323" vm="11117">
        <v>45757</v>
      </c>
      <c r="AP323" vm="9846">
        <v>79</v>
      </c>
      <c r="AQ323" vm="11117">
        <v>45757</v>
      </c>
      <c r="AR323" vm="4001">
        <v>76.61</v>
      </c>
      <c r="AS323" vm="11117">
        <v>45757</v>
      </c>
      <c r="AT323" vm="11133">
        <v>124.5</v>
      </c>
      <c r="AU323" vm="11117">
        <v>45757</v>
      </c>
      <c r="AV323" vm="1309">
        <v>48.32</v>
      </c>
      <c r="AW323" vm="11117">
        <v>45757</v>
      </c>
      <c r="AX323" vm="1617">
        <v>34.28</v>
      </c>
      <c r="AY323" vm="11117">
        <v>45757</v>
      </c>
      <c r="AZ323" vm="11134">
        <v>70.87</v>
      </c>
      <c r="BA323" vm="11117">
        <v>45757</v>
      </c>
      <c r="BB323" vm="11135">
        <v>208.32</v>
      </c>
      <c r="BC323" vm="11117">
        <v>45757</v>
      </c>
      <c r="BD323" vm="11136">
        <v>53.3</v>
      </c>
      <c r="BE323" vm="11117">
        <v>45757</v>
      </c>
      <c r="BF323" vm="290">
        <v>33.6</v>
      </c>
      <c r="BG323" vm="11117">
        <v>45757</v>
      </c>
      <c r="BH323" vm="11137">
        <v>292.35000000000002</v>
      </c>
      <c r="BI323" vm="11117">
        <v>45757</v>
      </c>
      <c r="BJ323" vm="11138">
        <v>35.85</v>
      </c>
      <c r="BK323" vm="11117">
        <v>45757</v>
      </c>
      <c r="BL323" vm="1975">
        <v>42.92</v>
      </c>
      <c r="BM323" vm="11117">
        <v>45757</v>
      </c>
      <c r="BN323" vm="11139">
        <v>114.79</v>
      </c>
      <c r="BO323" vm="11117">
        <v>45757</v>
      </c>
      <c r="BP323" vm="11140">
        <v>144.13999999999999</v>
      </c>
      <c r="BQ323" vm="11117">
        <v>45757</v>
      </c>
      <c r="BR323" vm="11141">
        <v>193.39</v>
      </c>
      <c r="BS323" vm="11117">
        <v>45757</v>
      </c>
      <c r="BT323" vm="11142">
        <v>255.12</v>
      </c>
      <c r="BU323" vm="11117">
        <v>45757</v>
      </c>
      <c r="BV323" vm="9266">
        <v>23.24</v>
      </c>
      <c r="BW323" vm="11117">
        <v>45757</v>
      </c>
      <c r="BX323" vm="11143">
        <v>65.59</v>
      </c>
      <c r="BZ323" vm="11117">
        <v>45757</v>
      </c>
      <c r="CA323" vm="11144">
        <v>482.06</v>
      </c>
      <c r="CB323" vm="11117">
        <v>45757</v>
      </c>
      <c r="CC323" vm="3266">
        <v>107.53</v>
      </c>
      <c r="CD323" vm="11117">
        <v>45757</v>
      </c>
      <c r="CE323" vm="11145">
        <v>96.96</v>
      </c>
      <c r="CF323" vm="11117">
        <v>45757</v>
      </c>
      <c r="CG323" vm="11146">
        <v>49.97</v>
      </c>
      <c r="CH323" vm="11117">
        <v>45757</v>
      </c>
      <c r="CI323" vm="11147">
        <v>180.17</v>
      </c>
    </row>
    <row r="324" spans="1:87">
      <c r="A324" vm="11148">
        <v>45758</v>
      </c>
      <c r="B324" vm="10106">
        <v>22.05</v>
      </c>
      <c r="C324" vm="11148">
        <v>45758</v>
      </c>
      <c r="D324" vm="2847">
        <v>45.84</v>
      </c>
      <c r="E324" vm="11148">
        <v>45758</v>
      </c>
      <c r="F324" vm="1709">
        <v>17.010000000000002</v>
      </c>
      <c r="G324" vm="11148">
        <v>45758</v>
      </c>
      <c r="H324" vm="11149">
        <v>668.81</v>
      </c>
      <c r="I324" vm="11148">
        <v>45758</v>
      </c>
      <c r="J324" vm="11150">
        <v>142.93</v>
      </c>
      <c r="K324" vm="11148">
        <v>45758</v>
      </c>
      <c r="L324" vm="11151">
        <v>493.6</v>
      </c>
      <c r="M324" vm="11148">
        <v>45758</v>
      </c>
      <c r="N324" vm="11152">
        <v>45.85</v>
      </c>
      <c r="O324" vm="11148">
        <v>45758</v>
      </c>
      <c r="P324" vm="11153">
        <v>8.2728000000000002</v>
      </c>
      <c r="Q324" vm="11148">
        <v>45758</v>
      </c>
      <c r="R324" vm="11154">
        <v>198.08</v>
      </c>
      <c r="S324" vm="11148">
        <v>45758</v>
      </c>
      <c r="T324" vm="8112">
        <v>121.25</v>
      </c>
      <c r="U324" vm="11148">
        <v>45758</v>
      </c>
      <c r="V324" vm="11155">
        <v>459.13</v>
      </c>
      <c r="W324" vm="11148">
        <v>45758</v>
      </c>
      <c r="X324" vm="11156">
        <v>388.45</v>
      </c>
      <c r="Y324" vm="11148">
        <v>45758</v>
      </c>
      <c r="Z324" vm="11157">
        <v>26.6</v>
      </c>
      <c r="AA324" vm="11148">
        <v>45758</v>
      </c>
      <c r="AB324" vm="11158">
        <v>64.73</v>
      </c>
      <c r="AC324" vm="11148">
        <v>45758</v>
      </c>
      <c r="AD324" vm="1486">
        <v>56.67</v>
      </c>
      <c r="AE324" vm="11148">
        <v>45758</v>
      </c>
      <c r="AF324" vm="11159">
        <v>198.15</v>
      </c>
      <c r="AG324" vm="11148">
        <v>45758</v>
      </c>
      <c r="AH324" vm="11160">
        <v>65.81</v>
      </c>
      <c r="AI324" vm="11148">
        <v>45758</v>
      </c>
      <c r="AJ324" vm="11161">
        <v>69.510000000000005</v>
      </c>
      <c r="AK324" vm="11148">
        <v>45758</v>
      </c>
      <c r="AL324" vm="11162">
        <v>144.96</v>
      </c>
      <c r="AM324" vm="11148">
        <v>45758</v>
      </c>
      <c r="AN324" vm="11163">
        <v>11.47</v>
      </c>
      <c r="AO324" vm="11148">
        <v>45758</v>
      </c>
      <c r="AP324" vm="6296">
        <v>79.41</v>
      </c>
      <c r="AQ324" vm="11148">
        <v>45758</v>
      </c>
      <c r="AR324" vm="10769">
        <v>77.67</v>
      </c>
      <c r="AS324" vm="11148">
        <v>45758</v>
      </c>
      <c r="AT324" vm="3293">
        <v>126.88</v>
      </c>
      <c r="AU324" vm="11148">
        <v>45758</v>
      </c>
      <c r="AV324" vm="665">
        <v>51.16</v>
      </c>
      <c r="AW324" vm="11148">
        <v>45758</v>
      </c>
      <c r="AX324" vm="11164">
        <v>35.49</v>
      </c>
      <c r="AY324" vm="11148">
        <v>45758</v>
      </c>
      <c r="AZ324" vm="11165">
        <v>69.680000000000007</v>
      </c>
      <c r="BA324" vm="11148">
        <v>45758</v>
      </c>
      <c r="BB324" vm="11166">
        <v>213.22</v>
      </c>
      <c r="BC324" vm="11148">
        <v>45758</v>
      </c>
      <c r="BD324" vm="11167">
        <v>55.23</v>
      </c>
      <c r="BE324" vm="11148">
        <v>45758</v>
      </c>
      <c r="BF324" vm="11168">
        <v>34.64</v>
      </c>
      <c r="BG324" vm="11148">
        <v>45758</v>
      </c>
      <c r="BH324" vm="11169">
        <v>297.93</v>
      </c>
      <c r="BI324" vm="11148">
        <v>45758</v>
      </c>
      <c r="BJ324" vm="2927">
        <v>35.950000000000003</v>
      </c>
      <c r="BK324" vm="11148">
        <v>45758</v>
      </c>
      <c r="BL324" vm="11170">
        <v>43.73</v>
      </c>
      <c r="BM324" vm="11148">
        <v>45758</v>
      </c>
      <c r="BN324" vm="7423">
        <v>116.05</v>
      </c>
      <c r="BO324" vm="11148">
        <v>45758</v>
      </c>
      <c r="BP324" vm="2694">
        <v>144.43</v>
      </c>
      <c r="BQ324" vm="11148">
        <v>45758</v>
      </c>
      <c r="BR324" vm="11171">
        <v>198.55</v>
      </c>
      <c r="BS324" vm="11148">
        <v>45758</v>
      </c>
      <c r="BT324" vm="11172">
        <v>255</v>
      </c>
      <c r="BU324" vm="11148">
        <v>45758</v>
      </c>
      <c r="BV324" vm="10072">
        <v>23.99</v>
      </c>
      <c r="BW324" vm="11148">
        <v>45758</v>
      </c>
      <c r="BX324" vm="424">
        <v>68.06</v>
      </c>
      <c r="BZ324" vm="11148">
        <v>45758</v>
      </c>
      <c r="CA324" vm="11173">
        <v>490.55</v>
      </c>
      <c r="CB324" vm="11148">
        <v>45758</v>
      </c>
      <c r="CC324" vm="11174">
        <v>109.31</v>
      </c>
      <c r="CD324" vm="11148">
        <v>45758</v>
      </c>
      <c r="CE324" vm="86">
        <v>98.61</v>
      </c>
      <c r="CF324" vm="11148">
        <v>45758</v>
      </c>
      <c r="CG324" vm="11175">
        <v>50.97</v>
      </c>
      <c r="CH324" vm="11148">
        <v>45758</v>
      </c>
      <c r="CI324" vm="11176">
        <v>183.62309999999999</v>
      </c>
    </row>
    <row r="325" spans="1:87">
      <c r="A325" vm="11177">
        <v>45761</v>
      </c>
      <c r="B325" vm="8103">
        <v>22.8</v>
      </c>
      <c r="C325" vm="11177">
        <v>45761</v>
      </c>
      <c r="D325" vm="11178">
        <v>46.43</v>
      </c>
      <c r="E325" vm="11177">
        <v>45761</v>
      </c>
      <c r="F325" vm="6284">
        <v>17.21</v>
      </c>
      <c r="G325" vm="11177">
        <v>45761</v>
      </c>
      <c r="H325" vm="11179">
        <v>672.87</v>
      </c>
      <c r="I325" vm="11177">
        <v>45761</v>
      </c>
      <c r="J325" vm="5690">
        <v>145.5</v>
      </c>
      <c r="K325" vm="11177">
        <v>45761</v>
      </c>
      <c r="L325" vm="11180">
        <v>490.13</v>
      </c>
      <c r="M325" vm="11177">
        <v>45761</v>
      </c>
      <c r="N325" vm="2610">
        <v>45.81</v>
      </c>
      <c r="O325" vm="11177">
        <v>45761</v>
      </c>
      <c r="P325" vm="11181">
        <v>8.3614999999999995</v>
      </c>
      <c r="Q325" vm="11177">
        <v>45761</v>
      </c>
      <c r="R325" vm="11182">
        <v>199.44</v>
      </c>
      <c r="S325" vm="11177">
        <v>45761</v>
      </c>
      <c r="T325" vm="11183">
        <v>113.71</v>
      </c>
      <c r="U325" vm="11177">
        <v>45761</v>
      </c>
      <c r="V325" vm="11184">
        <v>467.67</v>
      </c>
      <c r="W325" vm="11177">
        <v>45761</v>
      </c>
      <c r="X325" vm="11185">
        <v>387.81</v>
      </c>
      <c r="Y325" vm="11177">
        <v>45761</v>
      </c>
      <c r="Z325" vm="11126">
        <v>27</v>
      </c>
      <c r="AA325" vm="11177">
        <v>45761</v>
      </c>
      <c r="AB325" vm="11186">
        <v>66.06</v>
      </c>
      <c r="AC325" vm="11177">
        <v>45761</v>
      </c>
      <c r="AD325" vm="11187">
        <v>57.39</v>
      </c>
      <c r="AE325" vm="11177">
        <v>45761</v>
      </c>
      <c r="AF325" vm="11188">
        <v>202.52</v>
      </c>
      <c r="AG325" vm="11177">
        <v>45761</v>
      </c>
      <c r="AH325" vm="9697">
        <v>67.69</v>
      </c>
      <c r="AI325" vm="11177">
        <v>45761</v>
      </c>
      <c r="AJ325" vm="9822">
        <v>69.2</v>
      </c>
      <c r="AK325" vm="11177">
        <v>45761</v>
      </c>
      <c r="AL325" vm="10730">
        <v>144.55000000000001</v>
      </c>
      <c r="AM325" vm="11177">
        <v>45761</v>
      </c>
      <c r="AN325" vm="11189">
        <v>11.54</v>
      </c>
      <c r="AO325" vm="11177">
        <v>45761</v>
      </c>
      <c r="AP325" vm="5670">
        <v>80.91</v>
      </c>
      <c r="AQ325" vm="11177">
        <v>45761</v>
      </c>
      <c r="AR325" vm="11190">
        <v>77.52</v>
      </c>
      <c r="AS325" vm="11177">
        <v>45761</v>
      </c>
      <c r="AT325" vm="11191">
        <v>127.96</v>
      </c>
      <c r="AU325" vm="11177">
        <v>45761</v>
      </c>
      <c r="AV325" vm="4728">
        <v>52.12</v>
      </c>
      <c r="AW325" vm="11177">
        <v>45761</v>
      </c>
      <c r="AX325" vm="1977">
        <v>35.89</v>
      </c>
      <c r="AY325" vm="11177">
        <v>45761</v>
      </c>
      <c r="AZ325" vm="9700">
        <v>71.3</v>
      </c>
      <c r="BA325" vm="11177">
        <v>45761</v>
      </c>
      <c r="BB325" vm="11192">
        <v>217.79</v>
      </c>
      <c r="BC325" vm="11177">
        <v>45761</v>
      </c>
      <c r="BD325" vm="11193">
        <v>55.59</v>
      </c>
      <c r="BE325" vm="11177">
        <v>45761</v>
      </c>
      <c r="BF325" vm="11194">
        <v>35.28</v>
      </c>
      <c r="BG325" vm="11177">
        <v>45761</v>
      </c>
      <c r="BH325" vm="11195">
        <v>296.23</v>
      </c>
      <c r="BI325" vm="11177">
        <v>45761</v>
      </c>
      <c r="BJ325" vm="10168">
        <v>36.67</v>
      </c>
      <c r="BK325" vm="11177">
        <v>45761</v>
      </c>
      <c r="BL325" vm="11196">
        <v>44.3</v>
      </c>
      <c r="BM325" vm="11177">
        <v>45761</v>
      </c>
      <c r="BN325" vm="11197">
        <v>117.67</v>
      </c>
      <c r="BO325" vm="11177">
        <v>45761</v>
      </c>
      <c r="BP325" vm="11198">
        <v>146.75</v>
      </c>
      <c r="BQ325" vm="11177">
        <v>45761</v>
      </c>
      <c r="BR325" vm="11199">
        <v>200.25</v>
      </c>
      <c r="BS325" vm="11177">
        <v>45761</v>
      </c>
      <c r="BT325" vm="11200">
        <v>254.55</v>
      </c>
      <c r="BU325" vm="11177">
        <v>45761</v>
      </c>
      <c r="BV325" vm="11201">
        <v>23.98</v>
      </c>
      <c r="BW325" vm="11177">
        <v>45761</v>
      </c>
      <c r="BX325" vm="3033">
        <v>69.39</v>
      </c>
      <c r="BZ325" vm="11177">
        <v>45761</v>
      </c>
      <c r="CA325" vm="11202">
        <v>495.48</v>
      </c>
      <c r="CB325" vm="11177">
        <v>45761</v>
      </c>
      <c r="CC325" vm="11203">
        <v>110.62</v>
      </c>
      <c r="CD325" vm="11177">
        <v>45761</v>
      </c>
      <c r="CE325" vm="11204">
        <v>99.52</v>
      </c>
      <c r="CF325" vm="11177">
        <v>45761</v>
      </c>
      <c r="CG325" vm="537">
        <v>51.45</v>
      </c>
      <c r="CH325" vm="11177">
        <v>45761</v>
      </c>
      <c r="CI325" vm="11205">
        <v>185.2996</v>
      </c>
    </row>
    <row r="326" spans="1:87">
      <c r="A326" vm="11206">
        <v>45762</v>
      </c>
      <c r="B326" vm="11207">
        <v>23.23</v>
      </c>
      <c r="C326" vm="11206">
        <v>45762</v>
      </c>
      <c r="D326" vm="2287">
        <v>46.07</v>
      </c>
      <c r="E326" vm="11206">
        <v>45762</v>
      </c>
      <c r="F326" vm="11208">
        <v>17.579999999999998</v>
      </c>
      <c r="G326" vm="11206">
        <v>45762</v>
      </c>
      <c r="H326" vm="11209">
        <v>683.16</v>
      </c>
      <c r="I326" vm="11206">
        <v>45762</v>
      </c>
      <c r="J326" vm="11210">
        <v>145.61000000000001</v>
      </c>
      <c r="K326" vm="11206">
        <v>45762</v>
      </c>
      <c r="L326" vm="11211">
        <v>488.27</v>
      </c>
      <c r="M326" vm="11206">
        <v>45762</v>
      </c>
      <c r="N326" vm="8086">
        <v>46.99</v>
      </c>
      <c r="O326" vm="11206">
        <v>45762</v>
      </c>
      <c r="P326" vm="10653">
        <v>8.4009999999999998</v>
      </c>
      <c r="Q326" vm="11206">
        <v>45762</v>
      </c>
      <c r="R326" vm="11212">
        <v>204.64</v>
      </c>
      <c r="S326" vm="11206">
        <v>45762</v>
      </c>
      <c r="T326" vm="8765">
        <v>108.61</v>
      </c>
      <c r="U326" vm="11206">
        <v>45762</v>
      </c>
      <c r="V326" vm="11213">
        <v>461.26</v>
      </c>
      <c r="W326" vm="11206">
        <v>45762</v>
      </c>
      <c r="X326" vm="11214">
        <v>385.73</v>
      </c>
      <c r="Y326" vm="11206">
        <v>45762</v>
      </c>
      <c r="Z326" vm="11215">
        <v>27.3</v>
      </c>
      <c r="AA326" vm="11206">
        <v>45762</v>
      </c>
      <c r="AB326" vm="9016">
        <v>64.489999999999995</v>
      </c>
      <c r="AC326" vm="11206">
        <v>45762</v>
      </c>
      <c r="AD326" vm="3490">
        <v>54.01</v>
      </c>
      <c r="AE326" vm="11206">
        <v>45762</v>
      </c>
      <c r="AF326" vm="11216">
        <v>202.14</v>
      </c>
      <c r="AG326" vm="11206">
        <v>45762</v>
      </c>
      <c r="AH326" vm="11217">
        <v>67.66</v>
      </c>
      <c r="AI326" vm="11206">
        <v>45762</v>
      </c>
      <c r="AJ326" vm="432">
        <v>68.92</v>
      </c>
      <c r="AK326" vm="11206">
        <v>45762</v>
      </c>
      <c r="AL326" vm="9090">
        <v>146.54</v>
      </c>
      <c r="AM326" vm="11206">
        <v>45762</v>
      </c>
      <c r="AN326" vm="11218">
        <v>11.78</v>
      </c>
      <c r="AO326" vm="11206">
        <v>45762</v>
      </c>
      <c r="AP326" vm="35">
        <v>81.400000000000006</v>
      </c>
      <c r="AQ326" vm="11206">
        <v>45762</v>
      </c>
      <c r="AR326" vm="11219">
        <v>77.77</v>
      </c>
      <c r="AS326" vm="11206">
        <v>45762</v>
      </c>
      <c r="AT326" vm="11220">
        <v>126.22</v>
      </c>
      <c r="AU326" vm="11206">
        <v>45762</v>
      </c>
      <c r="AV326" vm="11221">
        <v>52.22</v>
      </c>
      <c r="AW326" vm="11206">
        <v>45762</v>
      </c>
      <c r="AX326" vm="11222">
        <v>35.549999999999997</v>
      </c>
      <c r="AY326" vm="11206">
        <v>45762</v>
      </c>
      <c r="AZ326" vm="9905">
        <v>69.7</v>
      </c>
      <c r="BA326" vm="11206">
        <v>45762</v>
      </c>
      <c r="BB326" vm="4126">
        <v>218.01</v>
      </c>
      <c r="BC326" vm="11206">
        <v>45762</v>
      </c>
      <c r="BD326" vm="2125">
        <v>54.41</v>
      </c>
      <c r="BE326" vm="11206">
        <v>45762</v>
      </c>
      <c r="BF326" vm="5770">
        <v>35.68</v>
      </c>
      <c r="BG326" vm="11206">
        <v>45762</v>
      </c>
      <c r="BH326" vm="11223">
        <v>297.77999999999997</v>
      </c>
      <c r="BI326" vm="11206">
        <v>45762</v>
      </c>
      <c r="BJ326" vm="225">
        <v>37.99</v>
      </c>
      <c r="BK326" vm="11206">
        <v>45762</v>
      </c>
      <c r="BL326" vm="10980">
        <v>44.48</v>
      </c>
      <c r="BM326" vm="11206">
        <v>45762</v>
      </c>
      <c r="BN326" vm="11224">
        <v>117.16</v>
      </c>
      <c r="BO326" vm="11206">
        <v>45762</v>
      </c>
      <c r="BP326" vm="5450">
        <v>142.84</v>
      </c>
      <c r="BQ326" vm="11206">
        <v>45762</v>
      </c>
      <c r="BR326" vm="1855">
        <v>198.81</v>
      </c>
      <c r="BS326" vm="11206">
        <v>45762</v>
      </c>
      <c r="BT326" vm="1153">
        <v>254.93</v>
      </c>
      <c r="BU326" vm="11206">
        <v>45762</v>
      </c>
      <c r="BV326" vm="11225">
        <v>23.89</v>
      </c>
      <c r="BW326" vm="11206">
        <v>45762</v>
      </c>
      <c r="BX326" vm="11226">
        <v>70.98</v>
      </c>
      <c r="BZ326" vm="11206">
        <v>45762</v>
      </c>
      <c r="CA326" vm="11227">
        <v>494.09</v>
      </c>
      <c r="CB326" vm="11206">
        <v>45762</v>
      </c>
      <c r="CC326" vm="8046">
        <v>110.49</v>
      </c>
      <c r="CD326" vm="11206">
        <v>45762</v>
      </c>
      <c r="CE326" vm="11228">
        <v>99.25</v>
      </c>
      <c r="CF326" vm="11206">
        <v>45762</v>
      </c>
      <c r="CG326" vm="3800">
        <v>51.35</v>
      </c>
      <c r="CH326" vm="11206">
        <v>45762</v>
      </c>
      <c r="CI326" vm="11229">
        <v>185.5043</v>
      </c>
    </row>
    <row r="327" spans="1:87">
      <c r="A327" vm="11230">
        <v>45763</v>
      </c>
      <c r="B327" vm="9349">
        <v>22.19</v>
      </c>
      <c r="C327" vm="11230">
        <v>45763</v>
      </c>
      <c r="D327" vm="11231">
        <v>46.13</v>
      </c>
      <c r="E327" vm="11230">
        <v>45763</v>
      </c>
      <c r="F327" vm="11232">
        <v>17.100000000000001</v>
      </c>
      <c r="G327" vm="11230">
        <v>45763</v>
      </c>
      <c r="H327" vm="11233">
        <v>634.92999999999995</v>
      </c>
      <c r="I327" vm="11230">
        <v>45763</v>
      </c>
      <c r="J327" vm="7343">
        <v>142.97</v>
      </c>
      <c r="K327" vm="11230">
        <v>45763</v>
      </c>
      <c r="L327" vm="11234">
        <v>481.34</v>
      </c>
      <c r="M327" vm="11230">
        <v>45763</v>
      </c>
      <c r="N327" vm="301">
        <v>46.37</v>
      </c>
      <c r="O327" vm="11230">
        <v>45763</v>
      </c>
      <c r="P327" vm="11235">
        <v>8.2925000000000004</v>
      </c>
      <c r="Q327" vm="11230">
        <v>45763</v>
      </c>
      <c r="R327" vm="11236">
        <v>202.87</v>
      </c>
      <c r="S327" vm="11230">
        <v>45763</v>
      </c>
      <c r="T327" vm="11237">
        <v>108.93</v>
      </c>
      <c r="U327" vm="11230">
        <v>45763</v>
      </c>
      <c r="V327" vm="11238">
        <v>452.42</v>
      </c>
      <c r="W327" vm="11230">
        <v>45763</v>
      </c>
      <c r="X327" vm="11239">
        <v>371.61</v>
      </c>
      <c r="Y327" vm="11230">
        <v>45763</v>
      </c>
      <c r="Z327" vm="11240">
        <v>25.99</v>
      </c>
      <c r="AA327" vm="11230">
        <v>45763</v>
      </c>
      <c r="AB327" vm="2562">
        <v>62.88</v>
      </c>
      <c r="AC327" vm="11230">
        <v>45763</v>
      </c>
      <c r="AD327" vm="11241">
        <v>52.57</v>
      </c>
      <c r="AE327" vm="11230">
        <v>45763</v>
      </c>
      <c r="AF327" vm="11242">
        <v>194.27</v>
      </c>
      <c r="AG327" vm="11230">
        <v>45763</v>
      </c>
      <c r="AH327" vm="11243">
        <v>65.64</v>
      </c>
      <c r="AI327" vm="11230">
        <v>45763</v>
      </c>
      <c r="AJ327" vm="11244">
        <v>68.55</v>
      </c>
      <c r="AK327" vm="11230">
        <v>45763</v>
      </c>
      <c r="AL327" vm="11245">
        <v>146.08000000000001</v>
      </c>
      <c r="AM327" vm="11230">
        <v>45763</v>
      </c>
      <c r="AN327" vm="11246">
        <v>11.52</v>
      </c>
      <c r="AO327" vm="11230">
        <v>45763</v>
      </c>
      <c r="AP327" vm="11247">
        <v>79.63</v>
      </c>
      <c r="AQ327" vm="11230">
        <v>45763</v>
      </c>
      <c r="AR327" vm="11248">
        <v>75.73</v>
      </c>
      <c r="AS327" vm="11230">
        <v>45763</v>
      </c>
      <c r="AT327" vm="11249">
        <v>129.69999999999999</v>
      </c>
      <c r="AU327" vm="11230">
        <v>45763</v>
      </c>
      <c r="AV327" vm="1271">
        <v>53.27</v>
      </c>
      <c r="AW327" vm="11230">
        <v>45763</v>
      </c>
      <c r="AX327" vm="11250">
        <v>34.97</v>
      </c>
      <c r="AY327" vm="11230">
        <v>45763</v>
      </c>
      <c r="AZ327" vm="11251">
        <v>72.69</v>
      </c>
      <c r="BA327" vm="11230">
        <v>45763</v>
      </c>
      <c r="BB327" vm="11252">
        <v>218</v>
      </c>
      <c r="BC327" vm="11230">
        <v>45763</v>
      </c>
      <c r="BD327" vm="11253">
        <v>52.66</v>
      </c>
      <c r="BE327" vm="11230">
        <v>45763</v>
      </c>
      <c r="BF327" vm="6545">
        <v>35.369999999999997</v>
      </c>
      <c r="BG327" vm="11230">
        <v>45763</v>
      </c>
      <c r="BH327" vm="11254">
        <v>307.47000000000003</v>
      </c>
      <c r="BI327" vm="11230">
        <v>45763</v>
      </c>
      <c r="BJ327" vm="11255">
        <v>37.33</v>
      </c>
      <c r="BK327" vm="11230">
        <v>45763</v>
      </c>
      <c r="BL327" vm="11256">
        <v>43.61</v>
      </c>
      <c r="BM327" vm="11230">
        <v>45763</v>
      </c>
      <c r="BN327" vm="11257">
        <v>117.15</v>
      </c>
      <c r="BO327" vm="11230">
        <v>45763</v>
      </c>
      <c r="BP327" vm="11258">
        <v>140.09</v>
      </c>
      <c r="BQ327" vm="11230">
        <v>45763</v>
      </c>
      <c r="BR327" vm="11259">
        <v>193.28</v>
      </c>
      <c r="BS327" vm="11230">
        <v>45763</v>
      </c>
      <c r="BT327" vm="8353">
        <v>249.84</v>
      </c>
      <c r="BU327" vm="11230">
        <v>45763</v>
      </c>
      <c r="BV327" vm="11260">
        <v>24.29</v>
      </c>
      <c r="BW327" vm="11230">
        <v>45763</v>
      </c>
      <c r="BX327" vm="11261">
        <v>71.48</v>
      </c>
      <c r="BZ327" vm="11230">
        <v>45763</v>
      </c>
      <c r="CA327" vm="11262">
        <v>483.23</v>
      </c>
      <c r="CB327" vm="11230">
        <v>45763</v>
      </c>
      <c r="CC327" vm="5180">
        <v>108.13</v>
      </c>
      <c r="CD327" vm="11230">
        <v>45763</v>
      </c>
      <c r="CE327" vm="11263">
        <v>96.78</v>
      </c>
      <c r="CF327" vm="11230">
        <v>45763</v>
      </c>
      <c r="CG327" vm="11264">
        <v>50.13</v>
      </c>
      <c r="CH327" vm="11230">
        <v>45763</v>
      </c>
      <c r="CI327" vm="11265">
        <v>182.60990000000001</v>
      </c>
    </row>
    <row r="328" spans="1:87">
      <c r="A328" vm="11266">
        <v>45764</v>
      </c>
      <c r="B328" vm="11267">
        <v>22.52</v>
      </c>
      <c r="C328" vm="11266">
        <v>45764</v>
      </c>
      <c r="D328" vm="11268">
        <v>47.82</v>
      </c>
      <c r="E328" vm="11266">
        <v>45764</v>
      </c>
      <c r="F328" vm="4389">
        <v>17.41</v>
      </c>
      <c r="G328" vm="11266">
        <v>45764</v>
      </c>
      <c r="H328" vm="11269">
        <v>640.16</v>
      </c>
      <c r="I328" vm="11266">
        <v>45764</v>
      </c>
      <c r="J328" vm="11210">
        <v>145.61000000000001</v>
      </c>
      <c r="K328" vm="11266">
        <v>45764</v>
      </c>
      <c r="L328" vm="11270">
        <v>482.74</v>
      </c>
      <c r="M328" vm="11266">
        <v>45764</v>
      </c>
      <c r="N328" vm="11271">
        <v>46.73</v>
      </c>
      <c r="O328" vm="11266">
        <v>45764</v>
      </c>
      <c r="P328" vm="11272">
        <v>8.4108000000000001</v>
      </c>
      <c r="Q328" vm="11266">
        <v>45764</v>
      </c>
      <c r="R328" vm="11273">
        <v>201.09</v>
      </c>
      <c r="S328" vm="11266">
        <v>45764</v>
      </c>
      <c r="T328" vm="11274">
        <v>109.54</v>
      </c>
      <c r="U328" vm="11266">
        <v>45764</v>
      </c>
      <c r="V328" vm="11275">
        <v>452.07</v>
      </c>
      <c r="W328" vm="11266">
        <v>45764</v>
      </c>
      <c r="X328" vm="11276">
        <v>367.78</v>
      </c>
      <c r="Y328" vm="11266">
        <v>45764</v>
      </c>
      <c r="Z328" vm="11277">
        <v>26.24</v>
      </c>
      <c r="AA328" vm="11266">
        <v>45764</v>
      </c>
      <c r="AB328" vm="6918">
        <v>58.08</v>
      </c>
      <c r="AC328" vm="11266">
        <v>45764</v>
      </c>
      <c r="AD328" vm="8042">
        <v>52.91</v>
      </c>
      <c r="AE328" vm="11266">
        <v>45764</v>
      </c>
      <c r="AF328" vm="11278">
        <v>196.98</v>
      </c>
      <c r="AG328" vm="11266">
        <v>45764</v>
      </c>
      <c r="AH328" vm="3279">
        <v>66.31</v>
      </c>
      <c r="AI328" vm="11266">
        <v>45764</v>
      </c>
      <c r="AJ328" vm="2218">
        <v>67.290000000000006</v>
      </c>
      <c r="AK328" vm="11266">
        <v>45764</v>
      </c>
      <c r="AL328" vm="11279">
        <v>143.43</v>
      </c>
      <c r="AM328" vm="11266">
        <v>45764</v>
      </c>
      <c r="AN328" vm="8510">
        <v>12.24</v>
      </c>
      <c r="AO328" vm="11266">
        <v>45764</v>
      </c>
      <c r="AP328" vm="11280">
        <v>81.260000000000005</v>
      </c>
      <c r="AQ328" vm="11266">
        <v>45764</v>
      </c>
      <c r="AR328" vm="10355">
        <v>76.34</v>
      </c>
      <c r="AS328" vm="11266">
        <v>45764</v>
      </c>
      <c r="AT328" vm="11281">
        <v>130.97999999999999</v>
      </c>
      <c r="AU328" vm="11266">
        <v>45764</v>
      </c>
      <c r="AV328" vm="11282">
        <v>52.5</v>
      </c>
      <c r="AW328" vm="11266">
        <v>45764</v>
      </c>
      <c r="AX328" vm="9678">
        <v>35.06</v>
      </c>
      <c r="AY328" vm="11266">
        <v>45764</v>
      </c>
      <c r="AZ328" vm="11283">
        <v>84.59</v>
      </c>
      <c r="BA328" vm="11266">
        <v>45764</v>
      </c>
      <c r="BB328" vm="5907">
        <v>222.66</v>
      </c>
      <c r="BC328" vm="11266">
        <v>45764</v>
      </c>
      <c r="BD328" vm="11284">
        <v>54.47</v>
      </c>
      <c r="BE328" vm="11266">
        <v>45764</v>
      </c>
      <c r="BF328" vm="11285">
        <v>35.93</v>
      </c>
      <c r="BG328" vm="11266">
        <v>45764</v>
      </c>
      <c r="BH328" vm="11286">
        <v>306.12</v>
      </c>
      <c r="BI328" vm="11266">
        <v>45764</v>
      </c>
      <c r="BJ328" vm="11287">
        <v>37.409999999999997</v>
      </c>
      <c r="BK328" vm="11266">
        <v>45764</v>
      </c>
      <c r="BL328" vm="8711">
        <v>44.04</v>
      </c>
      <c r="BM328" vm="11266">
        <v>45764</v>
      </c>
      <c r="BN328" vm="10442">
        <v>117.8</v>
      </c>
      <c r="BO328" vm="11266">
        <v>45764</v>
      </c>
      <c r="BP328" vm="5450">
        <v>142.84</v>
      </c>
      <c r="BQ328" vm="11266">
        <v>45764</v>
      </c>
      <c r="BR328" vm="11288">
        <v>196.6</v>
      </c>
      <c r="BS328" vm="11266">
        <v>45764</v>
      </c>
      <c r="BT328" vm="11289">
        <v>247.26</v>
      </c>
      <c r="BU328" vm="11266">
        <v>45764</v>
      </c>
      <c r="BV328" vm="11290">
        <v>24.91</v>
      </c>
      <c r="BW328" vm="11266">
        <v>45764</v>
      </c>
      <c r="BX328" vm="4999">
        <v>72.11</v>
      </c>
      <c r="BZ328" vm="11266">
        <v>45764</v>
      </c>
      <c r="CA328" vm="11291">
        <v>483.9</v>
      </c>
      <c r="CB328" vm="11266">
        <v>45764</v>
      </c>
      <c r="CC328" vm="11292">
        <v>108.68</v>
      </c>
      <c r="CD328" vm="11266">
        <v>45764</v>
      </c>
      <c r="CE328" vm="7754">
        <v>96.65</v>
      </c>
      <c r="CF328" vm="11266">
        <v>45764</v>
      </c>
      <c r="CG328" vm="6670">
        <v>50.19</v>
      </c>
      <c r="CH328" vm="11266">
        <v>45764</v>
      </c>
      <c r="CI328" vm="11293">
        <v>183.38800000000001</v>
      </c>
    </row>
    <row r="329" spans="1:87">
      <c r="A329" vm="11294">
        <v>45768</v>
      </c>
      <c r="B329" vm="8633">
        <v>22.02</v>
      </c>
      <c r="C329" vm="11294">
        <v>45768</v>
      </c>
      <c r="D329" vm="11295">
        <v>48.09</v>
      </c>
      <c r="E329" vm="11294">
        <v>45768</v>
      </c>
      <c r="F329" vm="6462">
        <v>16.5</v>
      </c>
      <c r="G329" vm="11294">
        <v>45768</v>
      </c>
      <c r="H329" vm="11296">
        <v>624.69000000000005</v>
      </c>
      <c r="I329" vm="11294">
        <v>45768</v>
      </c>
      <c r="J329" vm="1092">
        <v>141.93</v>
      </c>
      <c r="K329" vm="11294">
        <v>45768</v>
      </c>
      <c r="L329" vm="11297">
        <v>468.32</v>
      </c>
      <c r="M329" vm="11294">
        <v>45768</v>
      </c>
      <c r="N329" vm="9218">
        <v>45.82</v>
      </c>
      <c r="O329" vm="11294">
        <v>45768</v>
      </c>
      <c r="P329" vm="7073">
        <v>8.3516999999999992</v>
      </c>
      <c r="Q329" vm="11294">
        <v>45768</v>
      </c>
      <c r="R329" vm="11298">
        <v>193.7</v>
      </c>
      <c r="S329" vm="11294">
        <v>45768</v>
      </c>
      <c r="T329" vm="11299">
        <v>108.22</v>
      </c>
      <c r="U329" vm="11294">
        <v>45768</v>
      </c>
      <c r="V329" vm="11300">
        <v>441.56</v>
      </c>
      <c r="W329" vm="11294">
        <v>45768</v>
      </c>
      <c r="X329" vm="11301">
        <v>359.12</v>
      </c>
      <c r="Y329" vm="11294">
        <v>45768</v>
      </c>
      <c r="Z329" vm="11302">
        <v>24.34</v>
      </c>
      <c r="AA329" vm="11294">
        <v>45768</v>
      </c>
      <c r="AB329" vm="3968">
        <v>58.33</v>
      </c>
      <c r="AC329" vm="11294">
        <v>45768</v>
      </c>
      <c r="AD329" vm="11303">
        <v>53.02</v>
      </c>
      <c r="AE329" vm="11294">
        <v>45768</v>
      </c>
      <c r="AF329" vm="11304">
        <v>193.16</v>
      </c>
      <c r="AG329" vm="11294">
        <v>45768</v>
      </c>
      <c r="AH329" vm="11305">
        <v>64.680000000000007</v>
      </c>
      <c r="AI329" vm="11294">
        <v>45768</v>
      </c>
      <c r="AJ329" vm="11306">
        <v>65.17</v>
      </c>
      <c r="AK329" vm="11294">
        <v>45768</v>
      </c>
      <c r="AL329" vm="4219">
        <v>137</v>
      </c>
      <c r="AM329" vm="11294">
        <v>45768</v>
      </c>
      <c r="AN329" vm="11307">
        <v>11.95</v>
      </c>
      <c r="AO329" vm="11294">
        <v>45768</v>
      </c>
      <c r="AP329" vm="11308">
        <v>80.63</v>
      </c>
      <c r="AQ329" vm="11294">
        <v>45768</v>
      </c>
      <c r="AR329" vm="11309">
        <v>74.040000000000006</v>
      </c>
      <c r="AS329" vm="11294">
        <v>45768</v>
      </c>
      <c r="AT329" vm="5862">
        <v>129.88999999999999</v>
      </c>
      <c r="AU329" vm="11294">
        <v>45768</v>
      </c>
      <c r="AV329" vm="11310">
        <v>52.56</v>
      </c>
      <c r="AW329" vm="11294">
        <v>45768</v>
      </c>
      <c r="AX329" vm="2835">
        <v>35</v>
      </c>
      <c r="AY329" vm="11294">
        <v>45768</v>
      </c>
      <c r="AZ329" vm="11311">
        <v>80.66</v>
      </c>
      <c r="BA329" vm="11294">
        <v>45768</v>
      </c>
      <c r="BB329" vm="4941">
        <v>217.99</v>
      </c>
      <c r="BC329" vm="11294">
        <v>45768</v>
      </c>
      <c r="BD329" vm="11312">
        <v>54.39</v>
      </c>
      <c r="BE329" vm="11294">
        <v>45768</v>
      </c>
      <c r="BF329" vm="5170">
        <v>36.450000000000003</v>
      </c>
      <c r="BG329" vm="11294">
        <v>45768</v>
      </c>
      <c r="BH329" vm="11313">
        <v>315.58999999999997</v>
      </c>
      <c r="BI329" vm="11294">
        <v>45768</v>
      </c>
      <c r="BJ329" vm="2658">
        <v>36.92</v>
      </c>
      <c r="BK329" vm="11294">
        <v>45768</v>
      </c>
      <c r="BL329" vm="6414">
        <v>42.93</v>
      </c>
      <c r="BM329" vm="11294">
        <v>45768</v>
      </c>
      <c r="BN329" vm="5051">
        <v>114.22</v>
      </c>
      <c r="BO329" vm="11294">
        <v>45768</v>
      </c>
      <c r="BP329" vm="11314">
        <v>141.72999999999999</v>
      </c>
      <c r="BQ329" vm="11294">
        <v>45768</v>
      </c>
      <c r="BR329" vm="11315">
        <v>194.23</v>
      </c>
      <c r="BS329" vm="11294">
        <v>45768</v>
      </c>
      <c r="BT329" vm="11316">
        <v>236.26</v>
      </c>
      <c r="BU329" vm="11294">
        <v>45768</v>
      </c>
      <c r="BV329" vm="11317">
        <v>24.15</v>
      </c>
      <c r="BW329" vm="11294">
        <v>45768</v>
      </c>
      <c r="BX329" vm="5070">
        <v>72.900000000000006</v>
      </c>
      <c r="BZ329" vm="11294">
        <v>45768</v>
      </c>
      <c r="CA329" vm="11318">
        <v>472.37</v>
      </c>
      <c r="CB329" vm="11294">
        <v>45768</v>
      </c>
      <c r="CC329" vm="11319">
        <v>106</v>
      </c>
      <c r="CD329" vm="11294">
        <v>45768</v>
      </c>
      <c r="CE329" vm="11320">
        <v>94.25</v>
      </c>
      <c r="CF329" vm="11294">
        <v>45768</v>
      </c>
      <c r="CG329" vm="8115">
        <v>49.01</v>
      </c>
      <c r="CH329" vm="11294">
        <v>45768</v>
      </c>
      <c r="CI329" vm="11321">
        <v>180.4556</v>
      </c>
    </row>
    <row r="330" spans="1:87">
      <c r="A330" vm="11322">
        <v>45769</v>
      </c>
      <c r="B330" vm="10650">
        <v>22.6</v>
      </c>
      <c r="C330" vm="11322">
        <v>45769</v>
      </c>
      <c r="D330" vm="1347">
        <v>48.54</v>
      </c>
      <c r="E330" vm="11322">
        <v>45769</v>
      </c>
      <c r="F330" vm="6597">
        <v>16.96</v>
      </c>
      <c r="G330" vm="11322">
        <v>45769</v>
      </c>
      <c r="H330" vm="11323">
        <v>638.69000000000005</v>
      </c>
      <c r="I330" vm="11322">
        <v>45769</v>
      </c>
      <c r="J330" vm="11324">
        <v>145.87</v>
      </c>
      <c r="K330" vm="11322">
        <v>45769</v>
      </c>
      <c r="L330" vm="3652">
        <v>478.74</v>
      </c>
      <c r="M330" vm="11322">
        <v>45769</v>
      </c>
      <c r="N330" vm="10728">
        <v>45.93</v>
      </c>
      <c r="O330" vm="11322">
        <v>45769</v>
      </c>
      <c r="P330" vm="11325">
        <v>9.2194000000000003</v>
      </c>
      <c r="Q330" vm="11322">
        <v>45769</v>
      </c>
      <c r="R330" vm="9465">
        <v>196.52</v>
      </c>
      <c r="S330" vm="11322">
        <v>45769</v>
      </c>
      <c r="T330" vm="11326">
        <v>111.4</v>
      </c>
      <c r="U330" vm="11322">
        <v>45769</v>
      </c>
      <c r="V330" vm="11327">
        <v>454.66</v>
      </c>
      <c r="W330" vm="11322">
        <v>45769</v>
      </c>
      <c r="X330" vm="11328">
        <v>366.82</v>
      </c>
      <c r="Y330" vm="11322">
        <v>45769</v>
      </c>
      <c r="Z330" vm="10853">
        <v>24.69</v>
      </c>
      <c r="AA330" vm="11322">
        <v>45769</v>
      </c>
      <c r="AB330" vm="4296">
        <v>59.91</v>
      </c>
      <c r="AC330" vm="11322">
        <v>45769</v>
      </c>
      <c r="AD330" vm="11329">
        <v>54.77</v>
      </c>
      <c r="AE330" vm="11322">
        <v>45769</v>
      </c>
      <c r="AF330" vm="11330">
        <v>199.74</v>
      </c>
      <c r="AG330" vm="11322">
        <v>45769</v>
      </c>
      <c r="AH330" vm="1543">
        <v>66.64</v>
      </c>
      <c r="AI330" vm="11322">
        <v>45769</v>
      </c>
      <c r="AJ330" vm="11331">
        <v>65.45</v>
      </c>
      <c r="AK330" vm="11322">
        <v>45769</v>
      </c>
      <c r="AL330" vm="11332">
        <v>140.22999999999999</v>
      </c>
      <c r="AM330" vm="11322">
        <v>45769</v>
      </c>
      <c r="AN330" vm="10577">
        <v>12.8</v>
      </c>
      <c r="AO330" vm="11322">
        <v>45769</v>
      </c>
      <c r="AP330" vm="11333">
        <v>83.84</v>
      </c>
      <c r="AQ330" vm="11322">
        <v>45769</v>
      </c>
      <c r="AR330" vm="1404">
        <v>76.31</v>
      </c>
      <c r="AS330" vm="11322">
        <v>45769</v>
      </c>
      <c r="AT330" vm="10187">
        <v>131.72999999999999</v>
      </c>
      <c r="AU330" vm="11322">
        <v>45769</v>
      </c>
      <c r="AV330" vm="4565">
        <v>53.47</v>
      </c>
      <c r="AW330" vm="11322">
        <v>45769</v>
      </c>
      <c r="AX330" vm="11334">
        <v>35.47</v>
      </c>
      <c r="AY330" vm="11322">
        <v>45769</v>
      </c>
      <c r="AZ330" vm="5460">
        <v>84.89</v>
      </c>
      <c r="BA330" vm="11322">
        <v>45769</v>
      </c>
      <c r="BB330" vm="11335">
        <v>220.97</v>
      </c>
      <c r="BC330" vm="11322">
        <v>45769</v>
      </c>
      <c r="BD330" vm="7297">
        <v>55.94</v>
      </c>
      <c r="BE330" vm="11322">
        <v>45769</v>
      </c>
      <c r="BF330" vm="6408">
        <v>36.630000000000003</v>
      </c>
      <c r="BG330" vm="11322">
        <v>45769</v>
      </c>
      <c r="BH330" vm="11336">
        <v>311.11</v>
      </c>
      <c r="BI330" vm="11322">
        <v>45769</v>
      </c>
      <c r="BJ330" vm="3195">
        <v>38.32</v>
      </c>
      <c r="BK330" vm="11322">
        <v>45769</v>
      </c>
      <c r="BL330" vm="7396">
        <v>43.19</v>
      </c>
      <c r="BM330" vm="11322">
        <v>45769</v>
      </c>
      <c r="BN330" vm="11337">
        <v>118.74</v>
      </c>
      <c r="BO330" vm="11322">
        <v>45769</v>
      </c>
      <c r="BP330" vm="11338">
        <v>143.46</v>
      </c>
      <c r="BQ330" vm="11322">
        <v>45769</v>
      </c>
      <c r="BR330" vm="11339">
        <v>198.37</v>
      </c>
      <c r="BS330" vm="11322">
        <v>45769</v>
      </c>
      <c r="BT330" vm="11340">
        <v>243.39</v>
      </c>
      <c r="BU330" vm="11322">
        <v>45769</v>
      </c>
      <c r="BV330" vm="11341">
        <v>24.71</v>
      </c>
      <c r="BW330" vm="11322">
        <v>45769</v>
      </c>
      <c r="BX330" vm="4367">
        <v>74.349999999999994</v>
      </c>
      <c r="BZ330" vm="11322">
        <v>45769</v>
      </c>
      <c r="CA330" vm="11342">
        <v>484.29</v>
      </c>
      <c r="CB330" vm="11322">
        <v>45769</v>
      </c>
      <c r="CC330" vm="11237">
        <v>108.93</v>
      </c>
      <c r="CD330" vm="11322">
        <v>45769</v>
      </c>
      <c r="CE330" vm="11343">
        <v>96.53</v>
      </c>
      <c r="CF330" vm="11322">
        <v>45769</v>
      </c>
      <c r="CG330" vm="3882">
        <v>50.24</v>
      </c>
      <c r="CH330" vm="11322">
        <v>45769</v>
      </c>
      <c r="CI330" vm="11344">
        <v>184.42509999999999</v>
      </c>
    </row>
    <row r="331" spans="1:87">
      <c r="A331" vm="11345">
        <v>45770</v>
      </c>
      <c r="B331" vm="11346">
        <v>23.12</v>
      </c>
      <c r="C331" vm="11345">
        <v>45770</v>
      </c>
      <c r="D331" vm="1468">
        <v>48.12</v>
      </c>
      <c r="E331" vm="11345">
        <v>45770</v>
      </c>
      <c r="F331" vm="11347">
        <v>17.670000000000002</v>
      </c>
      <c r="G331" vm="11345">
        <v>45770</v>
      </c>
      <c r="H331" vm="11348">
        <v>657.98</v>
      </c>
      <c r="I331" vm="11345">
        <v>45770</v>
      </c>
      <c r="J331" vm="11349">
        <v>143.72999999999999</v>
      </c>
      <c r="K331" vm="11345">
        <v>45770</v>
      </c>
      <c r="L331" vm="11350">
        <v>487.93</v>
      </c>
      <c r="M331" vm="11345">
        <v>45770</v>
      </c>
      <c r="N331" vm="11351">
        <v>47.32</v>
      </c>
      <c r="O331" vm="11345">
        <v>45770</v>
      </c>
      <c r="P331" vm="11352">
        <v>9.1109000000000009</v>
      </c>
      <c r="Q331" vm="11345">
        <v>45770</v>
      </c>
      <c r="R331" vm="11353">
        <v>200.59</v>
      </c>
      <c r="S331" vm="11345">
        <v>45770</v>
      </c>
      <c r="T331" vm="9834">
        <v>111.83</v>
      </c>
      <c r="U331" vm="11345">
        <v>45770</v>
      </c>
      <c r="V331" vm="11354">
        <v>456.44</v>
      </c>
      <c r="W331" vm="11345">
        <v>45770</v>
      </c>
      <c r="X331" vm="11355">
        <v>374.39</v>
      </c>
      <c r="Y331" vm="11345">
        <v>45770</v>
      </c>
      <c r="Z331" vm="11356">
        <v>27.15</v>
      </c>
      <c r="AA331" vm="11345">
        <v>45770</v>
      </c>
      <c r="AB331" vm="11357">
        <v>61.3</v>
      </c>
      <c r="AC331" vm="11345">
        <v>45770</v>
      </c>
      <c r="AD331" vm="1527">
        <v>55.64</v>
      </c>
      <c r="AE331" vm="11345">
        <v>45770</v>
      </c>
      <c r="AF331" vm="11358">
        <v>204.6</v>
      </c>
      <c r="AG331" vm="11345">
        <v>45770</v>
      </c>
      <c r="AH331" vm="11359">
        <v>67.27</v>
      </c>
      <c r="AI331" vm="11345">
        <v>45770</v>
      </c>
      <c r="AJ331" vm="10051">
        <v>65.569999999999993</v>
      </c>
      <c r="AK331" vm="11345">
        <v>45770</v>
      </c>
      <c r="AL331" vm="11360">
        <v>147.38999999999999</v>
      </c>
      <c r="AM331" vm="11345">
        <v>45770</v>
      </c>
      <c r="AN331" vm="11361">
        <v>13.25</v>
      </c>
      <c r="AO331" vm="11345">
        <v>45770</v>
      </c>
      <c r="AP331" vm="11362">
        <v>85.52</v>
      </c>
      <c r="AQ331" vm="11345">
        <v>45770</v>
      </c>
      <c r="AR331" vm="11363">
        <v>77.73</v>
      </c>
      <c r="AS331" vm="11345">
        <v>45770</v>
      </c>
      <c r="AT331" vm="5283">
        <v>129.84</v>
      </c>
      <c r="AU331" vm="11345">
        <v>45770</v>
      </c>
      <c r="AV331" vm="8756">
        <v>53.08</v>
      </c>
      <c r="AW331" vm="11345">
        <v>45770</v>
      </c>
      <c r="AX331" vm="11364">
        <v>35.97</v>
      </c>
      <c r="AY331" vm="11345">
        <v>45770</v>
      </c>
      <c r="AZ331" vm="11365">
        <v>86.31</v>
      </c>
      <c r="BA331" vm="11345">
        <v>45770</v>
      </c>
      <c r="BB331" vm="11366">
        <v>212.6</v>
      </c>
      <c r="BC331" vm="11345">
        <v>45770</v>
      </c>
      <c r="BD331" vm="530">
        <v>57.26</v>
      </c>
      <c r="BE331" vm="11345">
        <v>45770</v>
      </c>
      <c r="BF331" vm="6223">
        <v>37.03</v>
      </c>
      <c r="BG331" vm="11345">
        <v>45770</v>
      </c>
      <c r="BH331" vm="11367">
        <v>303.64999999999998</v>
      </c>
      <c r="BI331" vm="11345">
        <v>45770</v>
      </c>
      <c r="BJ331" vm="6129">
        <v>38.75</v>
      </c>
      <c r="BK331" vm="11345">
        <v>45770</v>
      </c>
      <c r="BL331" vm="11368">
        <v>42.7</v>
      </c>
      <c r="BM331" vm="11345">
        <v>45770</v>
      </c>
      <c r="BN331" vm="11369">
        <v>119.05</v>
      </c>
      <c r="BO331" vm="11345">
        <v>45770</v>
      </c>
      <c r="BP331" vm="11370">
        <v>142.26</v>
      </c>
      <c r="BQ331" vm="11345">
        <v>45770</v>
      </c>
      <c r="BR331" vm="930">
        <v>197.31</v>
      </c>
      <c r="BS331" vm="11345">
        <v>45770</v>
      </c>
      <c r="BT331" vm="11371">
        <v>250.48</v>
      </c>
      <c r="BU331" vm="11345">
        <v>45770</v>
      </c>
      <c r="BV331" vm="11372">
        <v>24.79</v>
      </c>
      <c r="BW331" vm="11345">
        <v>45770</v>
      </c>
      <c r="BX331" vm="4552">
        <v>71.709999999999994</v>
      </c>
      <c r="BZ331" vm="11345">
        <v>45770</v>
      </c>
      <c r="CA331" vm="11373">
        <v>492.07</v>
      </c>
      <c r="CB331" vm="11345">
        <v>45770</v>
      </c>
      <c r="CC331" vm="11374">
        <v>110.35</v>
      </c>
      <c r="CD331" vm="11345">
        <v>45770</v>
      </c>
      <c r="CE331" vm="11375">
        <v>98.09</v>
      </c>
      <c r="CF331" vm="11345">
        <v>45770</v>
      </c>
      <c r="CG331" vm="963">
        <v>50.99</v>
      </c>
      <c r="CH331" vm="11345">
        <v>45770</v>
      </c>
      <c r="CI331" vm="911">
        <v>186.86</v>
      </c>
    </row>
    <row r="332" spans="1:87">
      <c r="A332" vm="11376">
        <v>45771</v>
      </c>
      <c r="B332" vm="9688">
        <v>23.19</v>
      </c>
      <c r="C332" vm="11376">
        <v>45771</v>
      </c>
      <c r="D332" vm="8547">
        <v>48.78</v>
      </c>
      <c r="E332" vm="11376">
        <v>45771</v>
      </c>
      <c r="F332" vm="2349">
        <v>18.47</v>
      </c>
      <c r="G332" vm="11376">
        <v>45771</v>
      </c>
      <c r="H332" vm="11377">
        <v>675</v>
      </c>
      <c r="I332" vm="11376">
        <v>45771</v>
      </c>
      <c r="J332" vm="2208">
        <v>146.19</v>
      </c>
      <c r="K332" vm="11376">
        <v>45771</v>
      </c>
      <c r="L332" vm="11378">
        <v>508.13</v>
      </c>
      <c r="M332" vm="11376">
        <v>45771</v>
      </c>
      <c r="N332" vm="11379">
        <v>48.7</v>
      </c>
      <c r="O332" vm="11376">
        <v>45771</v>
      </c>
      <c r="P332" vm="11380">
        <v>9.4756999999999998</v>
      </c>
      <c r="Q332" vm="11376">
        <v>45771</v>
      </c>
      <c r="R332" vm="5324">
        <v>210.14</v>
      </c>
      <c r="S332" vm="11376">
        <v>45771</v>
      </c>
      <c r="T332" vm="9711">
        <v>114.26</v>
      </c>
      <c r="U332" vm="11376">
        <v>45771</v>
      </c>
      <c r="V332" vm="11381">
        <v>464.51</v>
      </c>
      <c r="W332" vm="11376">
        <v>45771</v>
      </c>
      <c r="X332" vm="6568">
        <v>387.3</v>
      </c>
      <c r="Y332" vm="11376">
        <v>45771</v>
      </c>
      <c r="Z332" vm="4686">
        <v>29.34</v>
      </c>
      <c r="AA332" vm="11376">
        <v>45771</v>
      </c>
      <c r="AB332" vm="3659">
        <v>62.63</v>
      </c>
      <c r="AC332" vm="11376">
        <v>45771</v>
      </c>
      <c r="AD332" vm="3602">
        <v>58.17</v>
      </c>
      <c r="AE332" vm="11376">
        <v>45771</v>
      </c>
      <c r="AF332" vm="11382">
        <v>208.37</v>
      </c>
      <c r="AG332" vm="11376">
        <v>45771</v>
      </c>
      <c r="AH332" vm="11383">
        <v>66.349999999999994</v>
      </c>
      <c r="AI332" vm="11376">
        <v>45771</v>
      </c>
      <c r="AJ332" vm="11384">
        <v>65.92</v>
      </c>
      <c r="AK332" vm="11376">
        <v>45771</v>
      </c>
      <c r="AL332" vm="11385">
        <v>158.66</v>
      </c>
      <c r="AM332" vm="11376">
        <v>45771</v>
      </c>
      <c r="AN332" vm="730">
        <v>14.29</v>
      </c>
      <c r="AO332" vm="11376">
        <v>45771</v>
      </c>
      <c r="AP332" vm="11386">
        <v>87.57</v>
      </c>
      <c r="AQ332" vm="11376">
        <v>45771</v>
      </c>
      <c r="AR332" vm="11387">
        <v>78.72</v>
      </c>
      <c r="AS332" vm="11376">
        <v>45771</v>
      </c>
      <c r="AT332" vm="11388">
        <v>129.38</v>
      </c>
      <c r="AU332" vm="11376">
        <v>45771</v>
      </c>
      <c r="AV332" vm="2048">
        <v>53.68</v>
      </c>
      <c r="AW332" vm="11376">
        <v>45771</v>
      </c>
      <c r="AX332" vm="9990">
        <v>36.729999999999997</v>
      </c>
      <c r="AY332" vm="11376">
        <v>45771</v>
      </c>
      <c r="AZ332" vm="11389">
        <v>91.39</v>
      </c>
      <c r="BA332" vm="11376">
        <v>45771</v>
      </c>
      <c r="BB332" vm="11390">
        <v>210.91</v>
      </c>
      <c r="BC332" vm="11376">
        <v>45771</v>
      </c>
      <c r="BD332" vm="5457">
        <v>58.65</v>
      </c>
      <c r="BE332" vm="11376">
        <v>45771</v>
      </c>
      <c r="BF332" vm="2737">
        <v>37.5</v>
      </c>
      <c r="BG332" vm="11376">
        <v>45771</v>
      </c>
      <c r="BH332" vm="11391">
        <v>308.07</v>
      </c>
      <c r="BI332" vm="11376">
        <v>45771</v>
      </c>
      <c r="BJ332" vm="587">
        <v>39.58</v>
      </c>
      <c r="BK332" vm="11376">
        <v>45771</v>
      </c>
      <c r="BL332" vm="3267">
        <v>42.81</v>
      </c>
      <c r="BM332" vm="11376">
        <v>45771</v>
      </c>
      <c r="BN332" vm="11392">
        <v>119.24</v>
      </c>
      <c r="BO332" vm="11376">
        <v>45771</v>
      </c>
      <c r="BP332" vm="11393">
        <v>135.31</v>
      </c>
      <c r="BQ332" vm="11376">
        <v>45771</v>
      </c>
      <c r="BR332" vm="1957">
        <v>200.74</v>
      </c>
      <c r="BS332" vm="11376">
        <v>45771</v>
      </c>
      <c r="BT332" vm="11394">
        <v>264.7</v>
      </c>
      <c r="BU332" vm="11376">
        <v>45771</v>
      </c>
      <c r="BV332" vm="11395">
        <v>25.01</v>
      </c>
      <c r="BW332" vm="11376">
        <v>45771</v>
      </c>
      <c r="BX332" vm="4438">
        <v>72.260000000000005</v>
      </c>
      <c r="BZ332" vm="11376">
        <v>45771</v>
      </c>
      <c r="CA332" vm="11396">
        <v>502.41</v>
      </c>
      <c r="CB332" vm="11376">
        <v>45771</v>
      </c>
      <c r="CC332" vm="10067">
        <v>112.81</v>
      </c>
      <c r="CD332" vm="11376">
        <v>45771</v>
      </c>
      <c r="CE332" vm="299">
        <v>100.14</v>
      </c>
      <c r="CF332" vm="11376">
        <v>45771</v>
      </c>
      <c r="CG332" vm="11397">
        <v>51.88</v>
      </c>
      <c r="CH332" vm="11376">
        <v>45771</v>
      </c>
      <c r="CI332" vm="11398">
        <v>190.1361</v>
      </c>
    </row>
    <row r="333" spans="1:87">
      <c r="A333" vm="11399">
        <v>45772</v>
      </c>
      <c r="B333" vm="7473">
        <v>23.45</v>
      </c>
      <c r="C333" vm="11399">
        <v>45772</v>
      </c>
      <c r="D333" vm="7019">
        <v>48.25</v>
      </c>
      <c r="E333" vm="11399">
        <v>45772</v>
      </c>
      <c r="F333" vm="11400">
        <v>18.5</v>
      </c>
      <c r="G333" vm="11399">
        <v>45772</v>
      </c>
      <c r="H333" vm="11401">
        <v>677.27</v>
      </c>
      <c r="I333" vm="11399">
        <v>45772</v>
      </c>
      <c r="J333" vm="5820">
        <v>146.6</v>
      </c>
      <c r="K333" vm="11399">
        <v>45772</v>
      </c>
      <c r="L333" vm="11402">
        <v>514.59</v>
      </c>
      <c r="M333" vm="11399">
        <v>45772</v>
      </c>
      <c r="N333" vm="2064">
        <v>49.92</v>
      </c>
      <c r="O333" vm="11399">
        <v>45772</v>
      </c>
      <c r="P333" vm="11403">
        <v>9.7420000000000009</v>
      </c>
      <c r="Q333" vm="11399">
        <v>45772</v>
      </c>
      <c r="R333" vm="11404">
        <v>215.58</v>
      </c>
      <c r="S333" vm="11399">
        <v>45772</v>
      </c>
      <c r="T333" vm="11405">
        <v>114.52</v>
      </c>
      <c r="U333" vm="11399">
        <v>45772</v>
      </c>
      <c r="V333" vm="11406">
        <v>459.3</v>
      </c>
      <c r="W333" vm="11399">
        <v>45772</v>
      </c>
      <c r="X333" vm="1912">
        <v>391.85</v>
      </c>
      <c r="Y333" vm="11399">
        <v>45772</v>
      </c>
      <c r="Z333" vm="7706">
        <v>30.03</v>
      </c>
      <c r="AA333" vm="11399">
        <v>45772</v>
      </c>
      <c r="AB333" vm="150">
        <v>62.08</v>
      </c>
      <c r="AC333" vm="11399">
        <v>45772</v>
      </c>
      <c r="AD333" vm="11407">
        <v>57.73</v>
      </c>
      <c r="AE333" vm="11399">
        <v>45772</v>
      </c>
      <c r="AF333" vm="11408">
        <v>209.28</v>
      </c>
      <c r="AG333" vm="11399">
        <v>45772</v>
      </c>
      <c r="AH333" vm="11409">
        <v>66.09</v>
      </c>
      <c r="AI333" vm="11399">
        <v>45772</v>
      </c>
      <c r="AJ333" vm="11410">
        <v>65.319999999999993</v>
      </c>
      <c r="AK333" vm="11399">
        <v>45772</v>
      </c>
      <c r="AL333" vm="11411">
        <v>158.4</v>
      </c>
      <c r="AM333" vm="11399">
        <v>45772</v>
      </c>
      <c r="AN333" vm="475">
        <v>14.7</v>
      </c>
      <c r="AO333" vm="11399">
        <v>45772</v>
      </c>
      <c r="AP333" vm="9275">
        <v>87.38</v>
      </c>
      <c r="AQ333" vm="11399">
        <v>45772</v>
      </c>
      <c r="AR333" vm="7918">
        <v>78.650000000000006</v>
      </c>
      <c r="AS333" vm="11399">
        <v>45772</v>
      </c>
      <c r="AT333" vm="3880">
        <v>128.85</v>
      </c>
      <c r="AU333" vm="11399">
        <v>45772</v>
      </c>
      <c r="AV333" vm="11412">
        <v>54.05</v>
      </c>
      <c r="AW333" vm="11399">
        <v>45772</v>
      </c>
      <c r="AX333" vm="2621">
        <v>36.979999999999997</v>
      </c>
      <c r="AY333" vm="11399">
        <v>45772</v>
      </c>
      <c r="AZ333" vm="5280">
        <v>93.81</v>
      </c>
      <c r="BA333" vm="11399">
        <v>45772</v>
      </c>
      <c r="BB333" vm="11413">
        <v>210.82</v>
      </c>
      <c r="BC333" vm="11399">
        <v>45772</v>
      </c>
      <c r="BD333" vm="11414">
        <v>59.39</v>
      </c>
      <c r="BE333" vm="11399">
        <v>45772</v>
      </c>
      <c r="BF333" vm="11415">
        <v>37.43</v>
      </c>
      <c r="BG333" vm="11399">
        <v>45772</v>
      </c>
      <c r="BH333" vm="11416">
        <v>304.73</v>
      </c>
      <c r="BI333" vm="11399">
        <v>45772</v>
      </c>
      <c r="BJ333" vm="1577">
        <v>39.69</v>
      </c>
      <c r="BK333" vm="11399">
        <v>45772</v>
      </c>
      <c r="BL333" vm="1173">
        <v>41.91</v>
      </c>
      <c r="BM333" vm="11399">
        <v>45772</v>
      </c>
      <c r="BN333" vm="11417">
        <v>118.76</v>
      </c>
      <c r="BO333" vm="11399">
        <v>45772</v>
      </c>
      <c r="BP333" vm="11418">
        <v>133.38</v>
      </c>
      <c r="BQ333" vm="11399">
        <v>45772</v>
      </c>
      <c r="BR333" vm="11419">
        <v>199.16</v>
      </c>
      <c r="BS333" vm="11399">
        <v>45772</v>
      </c>
      <c r="BT333" vm="11420">
        <v>267.85000000000002</v>
      </c>
      <c r="BU333" vm="11399">
        <v>45772</v>
      </c>
      <c r="BV333" vm="11421">
        <v>25.14</v>
      </c>
      <c r="BW333" vm="11399">
        <v>45772</v>
      </c>
      <c r="BX333" vm="10470">
        <v>72.040000000000006</v>
      </c>
      <c r="BZ333" vm="11399">
        <v>45772</v>
      </c>
      <c r="CA333" vm="11422">
        <v>506.11</v>
      </c>
      <c r="CB333" vm="11399">
        <v>45772</v>
      </c>
      <c r="CC333" vm="7623">
        <v>113.61</v>
      </c>
      <c r="CD333" vm="11399">
        <v>45772</v>
      </c>
      <c r="CE333" vm="11423">
        <v>101.16</v>
      </c>
      <c r="CF333" vm="11399">
        <v>45772</v>
      </c>
      <c r="CG333" vm="3155">
        <v>52.27</v>
      </c>
      <c r="CH333" vm="11399">
        <v>45772</v>
      </c>
      <c r="CI333" vm="11424">
        <v>190.99950000000001</v>
      </c>
    </row>
    <row r="334" spans="1:87">
      <c r="A334" vm="11425">
        <v>45775</v>
      </c>
      <c r="B334" vm="11426">
        <v>23.63</v>
      </c>
      <c r="C334" vm="11425">
        <v>45775</v>
      </c>
      <c r="D334" vm="5928">
        <v>48.05</v>
      </c>
      <c r="E334" vm="11425">
        <v>45775</v>
      </c>
      <c r="F334" vm="11427">
        <v>18.75</v>
      </c>
      <c r="G334" vm="11425">
        <v>45775</v>
      </c>
      <c r="H334" vm="11428">
        <v>672.76</v>
      </c>
      <c r="I334" vm="11425">
        <v>45775</v>
      </c>
      <c r="J334" vm="11429">
        <v>146.72</v>
      </c>
      <c r="K334" vm="11425">
        <v>45775</v>
      </c>
      <c r="L334" vm="11430">
        <v>514.01</v>
      </c>
      <c r="M334" vm="11425">
        <v>45775</v>
      </c>
      <c r="N334" vm="11431">
        <v>46.36</v>
      </c>
      <c r="O334" vm="11425">
        <v>45775</v>
      </c>
      <c r="P334" vm="11432">
        <v>9.7616999999999994</v>
      </c>
      <c r="Q334" vm="11425">
        <v>45775</v>
      </c>
      <c r="R334" vm="5667">
        <v>219.86</v>
      </c>
      <c r="S334" vm="11425">
        <v>45775</v>
      </c>
      <c r="T334" vm="6819">
        <v>114.15</v>
      </c>
      <c r="U334" vm="11425">
        <v>45775</v>
      </c>
      <c r="V334" vm="11433">
        <v>460.2</v>
      </c>
      <c r="W334" vm="11425">
        <v>45775</v>
      </c>
      <c r="X334" vm="11434">
        <v>391.16</v>
      </c>
      <c r="Y334" vm="11425">
        <v>45775</v>
      </c>
      <c r="Z334" vm="11435">
        <v>29.93</v>
      </c>
      <c r="AA334" vm="11425">
        <v>45775</v>
      </c>
      <c r="AB334" vm="11436">
        <v>62.62</v>
      </c>
      <c r="AC334" vm="11425">
        <v>45775</v>
      </c>
      <c r="AD334" vm="11437">
        <v>58.55</v>
      </c>
      <c r="AE334" vm="11425">
        <v>45775</v>
      </c>
      <c r="AF334" vm="5324">
        <v>210.14</v>
      </c>
      <c r="AG334" vm="11425">
        <v>45775</v>
      </c>
      <c r="AH334" vm="11438">
        <v>66.19</v>
      </c>
      <c r="AI334" vm="11425">
        <v>45775</v>
      </c>
      <c r="AJ334" vm="11439">
        <v>64.930000000000007</v>
      </c>
      <c r="AK334" vm="11425">
        <v>45775</v>
      </c>
      <c r="AL334" vm="11440">
        <v>158.96</v>
      </c>
      <c r="AM334" vm="11425">
        <v>45775</v>
      </c>
      <c r="AN334" vm="136">
        <v>14.71</v>
      </c>
      <c r="AO334" vm="11425">
        <v>45775</v>
      </c>
      <c r="AP334" vm="11386">
        <v>87.57</v>
      </c>
      <c r="AQ334" vm="11425">
        <v>45775</v>
      </c>
      <c r="AR334" vm="11441">
        <v>78.91</v>
      </c>
      <c r="AS334" vm="11425">
        <v>45775</v>
      </c>
      <c r="AT334" vm="3568">
        <v>129.53</v>
      </c>
      <c r="AU334" vm="11425">
        <v>45775</v>
      </c>
      <c r="AV334" vm="11442">
        <v>55.57</v>
      </c>
      <c r="AW334" vm="11425">
        <v>45775</v>
      </c>
      <c r="AX334" vm="10058">
        <v>36.61</v>
      </c>
      <c r="AY334" vm="11425">
        <v>45775</v>
      </c>
      <c r="AZ334" vm="11443">
        <v>94.6</v>
      </c>
      <c r="BA334" vm="11425">
        <v>45775</v>
      </c>
      <c r="BB334" vm="11444">
        <v>211.3</v>
      </c>
      <c r="BC334" vm="11425">
        <v>45775</v>
      </c>
      <c r="BD334" vm="11445">
        <v>59.14</v>
      </c>
      <c r="BE334" vm="11425">
        <v>45775</v>
      </c>
      <c r="BF334" vm="11446">
        <v>38.06</v>
      </c>
      <c r="BG334" vm="11425">
        <v>45775</v>
      </c>
      <c r="BH334" vm="11447">
        <v>309.07</v>
      </c>
      <c r="BI334" vm="11425">
        <v>45775</v>
      </c>
      <c r="BJ334" vm="459">
        <v>39.78</v>
      </c>
      <c r="BK334" vm="11425">
        <v>45775</v>
      </c>
      <c r="BL334" vm="1333">
        <v>42.39</v>
      </c>
      <c r="BM334" vm="11425">
        <v>45775</v>
      </c>
      <c r="BN334" vm="11448">
        <v>120.41</v>
      </c>
      <c r="BO334" vm="11425">
        <v>45775</v>
      </c>
      <c r="BP334" vm="11449">
        <v>133.76</v>
      </c>
      <c r="BQ334" vm="11425">
        <v>45775</v>
      </c>
      <c r="BR334" vm="11450">
        <v>200.66</v>
      </c>
      <c r="BS334" vm="11425">
        <v>45775</v>
      </c>
      <c r="BT334" vm="11451">
        <v>265.64</v>
      </c>
      <c r="BU334" vm="11425">
        <v>45775</v>
      </c>
      <c r="BV334" vm="11452">
        <v>25.39</v>
      </c>
      <c r="BW334" vm="11425">
        <v>45775</v>
      </c>
      <c r="BX334" vm="2046">
        <v>72.849999999999994</v>
      </c>
      <c r="BZ334" vm="11425">
        <v>45775</v>
      </c>
      <c r="CA334" vm="11453">
        <v>506.42</v>
      </c>
      <c r="CB334" vm="11425">
        <v>45775</v>
      </c>
      <c r="CC334" vm="6679">
        <v>113.67</v>
      </c>
      <c r="CD334" vm="11425">
        <v>45775</v>
      </c>
      <c r="CE334" vm="8608">
        <v>101.1</v>
      </c>
      <c r="CF334" vm="11425">
        <v>45775</v>
      </c>
      <c r="CG334" vm="11454">
        <v>52.26</v>
      </c>
      <c r="CH334" vm="11425">
        <v>45775</v>
      </c>
      <c r="CI334" vm="11455">
        <v>191.57550000000001</v>
      </c>
    </row>
    <row r="335" spans="1:87">
      <c r="A335" vm="11456">
        <v>45776</v>
      </c>
      <c r="B335" vm="9440">
        <v>24.28</v>
      </c>
      <c r="C335" vm="11456">
        <v>45776</v>
      </c>
      <c r="D335" vm="11457">
        <v>47.78</v>
      </c>
      <c r="E335" vm="11456">
        <v>45776</v>
      </c>
      <c r="F335" vm="11458">
        <v>18.600000000000001</v>
      </c>
      <c r="G335" vm="11456">
        <v>45776</v>
      </c>
      <c r="H335" vm="11459">
        <v>666.11</v>
      </c>
      <c r="I335" vm="11456">
        <v>45776</v>
      </c>
      <c r="J335" vm="11460">
        <v>145.97</v>
      </c>
      <c r="K335" vm="11456">
        <v>45776</v>
      </c>
      <c r="L335" vm="11461">
        <v>514.89</v>
      </c>
      <c r="M335" vm="11456">
        <v>45776</v>
      </c>
      <c r="N335" vm="11462">
        <v>46.28</v>
      </c>
      <c r="O335" vm="11456">
        <v>45776</v>
      </c>
      <c r="P335" vm="11463">
        <v>9.8899000000000008</v>
      </c>
      <c r="Q335" vm="11456">
        <v>45776</v>
      </c>
      <c r="R335" vm="10830">
        <v>223.85</v>
      </c>
      <c r="S335" vm="11456">
        <v>45776</v>
      </c>
      <c r="T335" vm="6609">
        <v>112</v>
      </c>
      <c r="U335" vm="11456">
        <v>45776</v>
      </c>
      <c r="V335" vm="11464">
        <v>460.64</v>
      </c>
      <c r="W335" vm="11456">
        <v>45776</v>
      </c>
      <c r="X335" vm="11465">
        <v>394.04</v>
      </c>
      <c r="Y335" vm="11456">
        <v>45776</v>
      </c>
      <c r="Z335" vm="11466">
        <v>31.19</v>
      </c>
      <c r="AA335" vm="11456">
        <v>45776</v>
      </c>
      <c r="AB335" vm="11467">
        <v>65.16</v>
      </c>
      <c r="AC335" vm="11456">
        <v>45776</v>
      </c>
      <c r="AD335" vm="11468">
        <v>59.46</v>
      </c>
      <c r="AE335" vm="11456">
        <v>45776</v>
      </c>
      <c r="AF335" vm="11469">
        <v>211.21</v>
      </c>
      <c r="AG335" vm="11456">
        <v>45776</v>
      </c>
      <c r="AH335" vm="6338">
        <v>67.25</v>
      </c>
      <c r="AI335" vm="11456">
        <v>45776</v>
      </c>
      <c r="AJ335" vm="9879">
        <v>65.03</v>
      </c>
      <c r="AK335" vm="11456">
        <v>45776</v>
      </c>
      <c r="AL335" vm="11470">
        <v>160.35</v>
      </c>
      <c r="AM335" vm="11456">
        <v>45776</v>
      </c>
      <c r="AN335" vm="11471">
        <v>14.67</v>
      </c>
      <c r="AO335" vm="11456">
        <v>45776</v>
      </c>
      <c r="AP335" vm="11472">
        <v>88.53</v>
      </c>
      <c r="AQ335" vm="11456">
        <v>45776</v>
      </c>
      <c r="AR335" vm="8806">
        <v>80.040000000000006</v>
      </c>
      <c r="AS335" vm="11456">
        <v>45776</v>
      </c>
      <c r="AT335" vm="11473">
        <v>130.5</v>
      </c>
      <c r="AU335" vm="11456">
        <v>45776</v>
      </c>
      <c r="AV335" vm="70">
        <v>56.81</v>
      </c>
      <c r="AW335" vm="11456">
        <v>45776</v>
      </c>
      <c r="AX335" vm="11474">
        <v>36.78</v>
      </c>
      <c r="AY335" vm="11456">
        <v>45776</v>
      </c>
      <c r="AZ335" vm="11475">
        <v>91.76</v>
      </c>
      <c r="BA335" vm="11456">
        <v>45776</v>
      </c>
      <c r="BB335" vm="11476">
        <v>221.33</v>
      </c>
      <c r="BC335" vm="11456">
        <v>45776</v>
      </c>
      <c r="BD335" vm="11477">
        <v>59.59</v>
      </c>
      <c r="BE335" vm="11456">
        <v>45776</v>
      </c>
      <c r="BF335" vm="11478">
        <v>38.97</v>
      </c>
      <c r="BG335" vm="11456">
        <v>45776</v>
      </c>
      <c r="BH335" vm="2377">
        <v>306.06</v>
      </c>
      <c r="BI335" vm="11456">
        <v>45776</v>
      </c>
      <c r="BJ335" vm="288">
        <v>39.99</v>
      </c>
      <c r="BK335" vm="11456">
        <v>45776</v>
      </c>
      <c r="BL335" vm="7322">
        <v>42.95</v>
      </c>
      <c r="BM335" vm="11456">
        <v>45776</v>
      </c>
      <c r="BN335" vm="10877">
        <v>122.22</v>
      </c>
      <c r="BO335" vm="11456">
        <v>45776</v>
      </c>
      <c r="BP335" vm="11479">
        <v>134.31</v>
      </c>
      <c r="BQ335" vm="11456">
        <v>45776</v>
      </c>
      <c r="BR335" vm="11480">
        <v>211.49</v>
      </c>
      <c r="BS335" vm="11456">
        <v>45776</v>
      </c>
      <c r="BT335" vm="11481">
        <v>267.76</v>
      </c>
      <c r="BU335" vm="11456">
        <v>45776</v>
      </c>
      <c r="BV335" vm="11482">
        <v>25.2</v>
      </c>
      <c r="BW335" vm="11456">
        <v>45776</v>
      </c>
      <c r="BX335" vm="3036">
        <v>73.040000000000006</v>
      </c>
      <c r="BZ335" vm="11456">
        <v>45776</v>
      </c>
      <c r="CA335" vm="11483">
        <v>509.49</v>
      </c>
      <c r="CB335" vm="11456">
        <v>45776</v>
      </c>
      <c r="CC335" vm="1283">
        <v>114.39</v>
      </c>
      <c r="CD335" vm="11456">
        <v>45776</v>
      </c>
      <c r="CE335" vm="11484">
        <v>101.71</v>
      </c>
      <c r="CF335" vm="11456">
        <v>45776</v>
      </c>
      <c r="CG335" vm="11485">
        <v>52.52</v>
      </c>
      <c r="CH335" vm="11456">
        <v>45776</v>
      </c>
      <c r="CI335" vm="2516">
        <v>192.13</v>
      </c>
    </row>
    <row r="336" spans="1:87">
      <c r="A336" vm="11486">
        <v>45777</v>
      </c>
      <c r="B336" vm="11260">
        <v>24.29</v>
      </c>
      <c r="C336" vm="11486">
        <v>45777</v>
      </c>
      <c r="D336" vm="6122">
        <v>47.75</v>
      </c>
      <c r="E336" vm="11486">
        <v>45777</v>
      </c>
      <c r="F336" vm="3586">
        <v>18.53</v>
      </c>
      <c r="G336" vm="11486">
        <v>45777</v>
      </c>
      <c r="H336" vm="11487">
        <v>668.08</v>
      </c>
      <c r="I336" vm="11486">
        <v>45777</v>
      </c>
      <c r="J336" vm="11488">
        <v>145.09</v>
      </c>
      <c r="K336" vm="11486">
        <v>45777</v>
      </c>
      <c r="L336" vm="10943">
        <v>515.79999999999995</v>
      </c>
      <c r="M336" vm="11486">
        <v>45777</v>
      </c>
      <c r="N336" vm="11489">
        <v>46.27</v>
      </c>
      <c r="O336" vm="11486">
        <v>45777</v>
      </c>
      <c r="P336" vm="11463">
        <v>9.8899000000000008</v>
      </c>
      <c r="Q336" vm="11486">
        <v>45777</v>
      </c>
      <c r="R336" vm="11490">
        <v>226.17</v>
      </c>
      <c r="S336" vm="11486">
        <v>45777</v>
      </c>
      <c r="T336" vm="11491">
        <v>110.37</v>
      </c>
      <c r="U336" vm="11486">
        <v>45777</v>
      </c>
      <c r="V336" vm="11059">
        <v>463.56</v>
      </c>
      <c r="W336" vm="11486">
        <v>45777</v>
      </c>
      <c r="X336" vm="11492">
        <v>395.26</v>
      </c>
      <c r="Y336" vm="11486">
        <v>45777</v>
      </c>
      <c r="Z336" vm="11493">
        <v>31.25</v>
      </c>
      <c r="AA336" vm="11486">
        <v>45777</v>
      </c>
      <c r="AB336" vm="7892">
        <v>66.45</v>
      </c>
      <c r="AC336" vm="11486">
        <v>45777</v>
      </c>
      <c r="AD336" vm="11437">
        <v>58.55</v>
      </c>
      <c r="AE336" vm="11486">
        <v>45777</v>
      </c>
      <c r="AF336" vm="11494">
        <v>212.5</v>
      </c>
      <c r="AG336" vm="11486">
        <v>45777</v>
      </c>
      <c r="AH336" vm="977">
        <v>66.88</v>
      </c>
      <c r="AI336" vm="11486">
        <v>45777</v>
      </c>
      <c r="AJ336" vm="1422">
        <v>66.709999999999994</v>
      </c>
      <c r="AK336" vm="11486">
        <v>45777</v>
      </c>
      <c r="AL336" vm="11495">
        <v>159.49</v>
      </c>
      <c r="AM336" vm="11486">
        <v>45777</v>
      </c>
      <c r="AN336" vm="11496">
        <v>14.39</v>
      </c>
      <c r="AO336" vm="11486">
        <v>45777</v>
      </c>
      <c r="AP336" vm="6755">
        <v>88.1</v>
      </c>
      <c r="AQ336" vm="11486">
        <v>45777</v>
      </c>
      <c r="AR336" vm="11497">
        <v>80.41</v>
      </c>
      <c r="AS336" vm="11486">
        <v>45777</v>
      </c>
      <c r="AT336" vm="11498">
        <v>130.75</v>
      </c>
      <c r="AU336" vm="11486">
        <v>45777</v>
      </c>
      <c r="AV336" vm="2566">
        <v>57.05</v>
      </c>
      <c r="AW336" vm="11486">
        <v>45777</v>
      </c>
      <c r="AX336" vm="10153">
        <v>36.64</v>
      </c>
      <c r="AY336" vm="11486">
        <v>45777</v>
      </c>
      <c r="AZ336" vm="9360">
        <v>92.63</v>
      </c>
      <c r="BA336" vm="11486">
        <v>45777</v>
      </c>
      <c r="BB336" vm="11499">
        <v>225.41</v>
      </c>
      <c r="BC336" vm="11486">
        <v>45777</v>
      </c>
      <c r="BD336" vm="8440">
        <v>59.96</v>
      </c>
      <c r="BE336" vm="11486">
        <v>45777</v>
      </c>
      <c r="BF336" vm="10468">
        <v>39.85</v>
      </c>
      <c r="BG336" vm="11486">
        <v>45777</v>
      </c>
      <c r="BH336" vm="1860">
        <v>303.77</v>
      </c>
      <c r="BI336" vm="11486">
        <v>45777</v>
      </c>
      <c r="BJ336" vm="415">
        <v>39.880000000000003</v>
      </c>
      <c r="BK336" vm="11486">
        <v>45777</v>
      </c>
      <c r="BL336" vm="3383">
        <v>44.06</v>
      </c>
      <c r="BM336" vm="11486">
        <v>45777</v>
      </c>
      <c r="BN336" vm="8265">
        <v>122.67</v>
      </c>
      <c r="BO336" vm="11486">
        <v>45777</v>
      </c>
      <c r="BP336" vm="11500">
        <v>135.58000000000001</v>
      </c>
      <c r="BQ336" vm="11486">
        <v>45777</v>
      </c>
      <c r="BR336" vm="11501">
        <v>210.5</v>
      </c>
      <c r="BS336" vm="11486">
        <v>45777</v>
      </c>
      <c r="BT336" vm="11502">
        <v>268.70999999999998</v>
      </c>
      <c r="BU336" vm="11486">
        <v>45777</v>
      </c>
      <c r="BV336" vm="11503">
        <v>24.44</v>
      </c>
      <c r="BW336" vm="11486">
        <v>45777</v>
      </c>
      <c r="BX336" vm="747">
        <v>73</v>
      </c>
      <c r="BZ336" vm="11486">
        <v>45777</v>
      </c>
      <c r="CA336" vm="11504">
        <v>509.74</v>
      </c>
      <c r="CB336" vm="11486">
        <v>45777</v>
      </c>
      <c r="CC336" vm="11505">
        <v>114.83</v>
      </c>
      <c r="CD336" vm="11486">
        <v>45777</v>
      </c>
      <c r="CE336" vm="11506">
        <v>101.78</v>
      </c>
      <c r="CF336" vm="11486">
        <v>45777</v>
      </c>
      <c r="CG336" vm="3421">
        <v>52.62</v>
      </c>
      <c r="CH336" vm="11486">
        <v>45777</v>
      </c>
      <c r="CI336" vm="11507">
        <v>192.14</v>
      </c>
    </row>
    <row r="337" spans="1:87">
      <c r="A337" vm="11508">
        <v>45778</v>
      </c>
      <c r="B337" vm="11509">
        <v>24.27</v>
      </c>
      <c r="C337" vm="11508">
        <v>45778</v>
      </c>
      <c r="D337" vm="11510">
        <v>47.58</v>
      </c>
      <c r="E337" vm="11508">
        <v>45778</v>
      </c>
      <c r="F337" vm="10086">
        <v>17.91</v>
      </c>
      <c r="G337" vm="11508">
        <v>45778</v>
      </c>
      <c r="H337" vm="11511">
        <v>666.72</v>
      </c>
      <c r="I337" vm="11508">
        <v>45778</v>
      </c>
      <c r="J337" vm="10369">
        <v>145.1</v>
      </c>
      <c r="K337" vm="11508">
        <v>45778</v>
      </c>
      <c r="L337" vm="11512">
        <v>517.17999999999995</v>
      </c>
      <c r="M337" vm="11508">
        <v>45778</v>
      </c>
      <c r="N337" vm="11513">
        <v>47.03</v>
      </c>
      <c r="O337" vm="11508">
        <v>45778</v>
      </c>
      <c r="P337" vm="11514">
        <v>9.6137999999999995</v>
      </c>
      <c r="Q337" vm="11508">
        <v>45778</v>
      </c>
      <c r="R337" vm="11515">
        <v>227.06</v>
      </c>
      <c r="S337" vm="11508">
        <v>45778</v>
      </c>
      <c r="T337" vm="11516">
        <v>110.5</v>
      </c>
      <c r="U337" vm="11508">
        <v>45778</v>
      </c>
      <c r="V337" vm="11517">
        <v>480.02</v>
      </c>
      <c r="W337" vm="11508">
        <v>45778</v>
      </c>
      <c r="X337" vm="11518">
        <v>425.4</v>
      </c>
      <c r="Y337" vm="11508">
        <v>45778</v>
      </c>
      <c r="Z337" vm="4561">
        <v>32.340000000000003</v>
      </c>
      <c r="AA337" vm="11508">
        <v>45778</v>
      </c>
      <c r="AB337" vm="11519">
        <v>65.599999999999994</v>
      </c>
      <c r="AC337" vm="11508">
        <v>45778</v>
      </c>
      <c r="AD337" vm="5669">
        <v>59.32</v>
      </c>
      <c r="AE337" vm="11508">
        <v>45778</v>
      </c>
      <c r="AF337" vm="11520">
        <v>213.32</v>
      </c>
      <c r="AG337" vm="11508">
        <v>45778</v>
      </c>
      <c r="AH337" vm="11521">
        <v>66.05</v>
      </c>
      <c r="AI337" vm="11508">
        <v>45778</v>
      </c>
      <c r="AJ337" vm="11522">
        <v>69.45</v>
      </c>
      <c r="AK337" vm="11508">
        <v>45778</v>
      </c>
      <c r="AL337" vm="11523">
        <v>165.36</v>
      </c>
      <c r="AM337" vm="11508">
        <v>45778</v>
      </c>
      <c r="AN337" vm="11524">
        <v>13.91</v>
      </c>
      <c r="AO337" vm="11508">
        <v>45778</v>
      </c>
      <c r="AP337" vm="11525">
        <v>88.73</v>
      </c>
      <c r="AQ337" vm="11508">
        <v>45778</v>
      </c>
      <c r="AR337" vm="5670">
        <v>80.91</v>
      </c>
      <c r="AS337" vm="11508">
        <v>45778</v>
      </c>
      <c r="AT337" vm="11526">
        <v>130.88</v>
      </c>
      <c r="AU337" vm="11508">
        <v>45778</v>
      </c>
      <c r="AV337" vm="2689">
        <v>56.74</v>
      </c>
      <c r="AW337" vm="11508">
        <v>45778</v>
      </c>
      <c r="AX337" vm="11527">
        <v>36.479999999999997</v>
      </c>
      <c r="AY337" vm="11508">
        <v>45778</v>
      </c>
      <c r="AZ337" vm="11528">
        <v>92.97</v>
      </c>
      <c r="BA337" vm="11508">
        <v>45778</v>
      </c>
      <c r="BB337" vm="11529">
        <v>224.03</v>
      </c>
      <c r="BC337" vm="11508">
        <v>45778</v>
      </c>
      <c r="BD337" vm="4260">
        <v>58.89</v>
      </c>
      <c r="BE337" vm="11508">
        <v>45778</v>
      </c>
      <c r="BF337" vm="6129">
        <v>38.75</v>
      </c>
      <c r="BG337" vm="11508">
        <v>45778</v>
      </c>
      <c r="BH337" vm="11530">
        <v>297.45999999999998</v>
      </c>
      <c r="BI337" vm="11508">
        <v>45778</v>
      </c>
      <c r="BJ337" vm="6346">
        <v>40.17</v>
      </c>
      <c r="BK337" vm="11508">
        <v>45778</v>
      </c>
      <c r="BL337" vm="11531">
        <v>43.3</v>
      </c>
      <c r="BM337" vm="11508">
        <v>45778</v>
      </c>
      <c r="BN337" vm="11532">
        <v>121.84</v>
      </c>
      <c r="BO337" vm="11508">
        <v>45778</v>
      </c>
      <c r="BP337" vm="3596">
        <v>133.55000000000001</v>
      </c>
      <c r="BQ337" vm="11508">
        <v>45778</v>
      </c>
      <c r="BR337" vm="4379">
        <v>210.74</v>
      </c>
      <c r="BS337" vm="11508">
        <v>45778</v>
      </c>
      <c r="BT337" vm="11533">
        <v>269.33</v>
      </c>
      <c r="BU337" vm="11508">
        <v>45778</v>
      </c>
      <c r="BV337" vm="11534">
        <v>24.93</v>
      </c>
      <c r="BW337" vm="11508">
        <v>45778</v>
      </c>
      <c r="BX337" vm="11535">
        <v>71.650000000000006</v>
      </c>
      <c r="BZ337" vm="11508">
        <v>45778</v>
      </c>
      <c r="CA337" vm="11536">
        <v>513.35</v>
      </c>
      <c r="CB337" vm="11508">
        <v>45778</v>
      </c>
      <c r="CC337" vm="1080">
        <v>115.05</v>
      </c>
      <c r="CD337" vm="11508">
        <v>45778</v>
      </c>
      <c r="CE337" vm="812">
        <v>103.01</v>
      </c>
      <c r="CF337" vm="11508">
        <v>45778</v>
      </c>
      <c r="CG337" vm="11303">
        <v>53.02</v>
      </c>
      <c r="CH337" vm="11508">
        <v>45778</v>
      </c>
      <c r="CI337" vm="11537">
        <v>192.47</v>
      </c>
    </row>
    <row r="338" spans="1:87">
      <c r="A338" vm="11538">
        <v>45779</v>
      </c>
      <c r="B338" vm="10822">
        <v>24.84</v>
      </c>
      <c r="C338" vm="11538">
        <v>45779</v>
      </c>
      <c r="D338" vm="11539">
        <v>47.85</v>
      </c>
      <c r="E338" vm="11538">
        <v>45779</v>
      </c>
      <c r="F338" vm="11540">
        <v>18.399999999999999</v>
      </c>
      <c r="G338" vm="11538">
        <v>45779</v>
      </c>
      <c r="H338" vm="11541">
        <v>690.33</v>
      </c>
      <c r="I338" vm="11538">
        <v>45779</v>
      </c>
      <c r="J338" vm="11542">
        <v>151.1</v>
      </c>
      <c r="K338" vm="11538">
        <v>45779</v>
      </c>
      <c r="L338" vm="11543">
        <v>529.41999999999996</v>
      </c>
      <c r="M338" vm="11538">
        <v>45779</v>
      </c>
      <c r="N338" vm="11544">
        <v>48.96</v>
      </c>
      <c r="O338" vm="11538">
        <v>45779</v>
      </c>
      <c r="P338" vm="11545">
        <v>9.5053000000000001</v>
      </c>
      <c r="Q338" vm="11538">
        <v>45779</v>
      </c>
      <c r="R338" vm="11546">
        <v>230.47</v>
      </c>
      <c r="S338" vm="11538">
        <v>45779</v>
      </c>
      <c r="T338" vm="9429">
        <v>112.47</v>
      </c>
      <c r="U338" vm="11538">
        <v>45779</v>
      </c>
      <c r="V338" vm="11547">
        <v>481.67</v>
      </c>
      <c r="W338" vm="11538">
        <v>45779</v>
      </c>
      <c r="X338" vm="11548">
        <v>435.28</v>
      </c>
      <c r="Y338" vm="11538">
        <v>45779</v>
      </c>
      <c r="Z338" vm="8480">
        <v>34.130000000000003</v>
      </c>
      <c r="AA338" vm="11538">
        <v>45779</v>
      </c>
      <c r="AB338" vm="9542">
        <v>69.23</v>
      </c>
      <c r="AC338" vm="11538">
        <v>45779</v>
      </c>
      <c r="AD338" vm="9670">
        <v>60.3</v>
      </c>
      <c r="AE338" vm="11538">
        <v>45779</v>
      </c>
      <c r="AF338" vm="11549">
        <v>205.35</v>
      </c>
      <c r="AG338" vm="11538">
        <v>45779</v>
      </c>
      <c r="AH338" vm="11550">
        <v>67.09</v>
      </c>
      <c r="AI338" vm="11538">
        <v>45779</v>
      </c>
      <c r="AJ338" vm="7386">
        <v>67.459999999999994</v>
      </c>
      <c r="AK338" vm="11538">
        <v>45779</v>
      </c>
      <c r="AL338" vm="5360">
        <v>167.66</v>
      </c>
      <c r="AM338" vm="11538">
        <v>45779</v>
      </c>
      <c r="AN338" vm="897">
        <v>14.43</v>
      </c>
      <c r="AO338" vm="11538">
        <v>45779</v>
      </c>
      <c r="AP338" vm="11551">
        <v>90.53</v>
      </c>
      <c r="AQ338" vm="11538">
        <v>45779</v>
      </c>
      <c r="AR338" vm="11552">
        <v>82.14</v>
      </c>
      <c r="AS338" vm="11538">
        <v>45779</v>
      </c>
      <c r="AT338" vm="11553">
        <v>132.82</v>
      </c>
      <c r="AU338" vm="11538">
        <v>45779</v>
      </c>
      <c r="AV338" vm="8204">
        <v>56.83</v>
      </c>
      <c r="AW338" vm="11538">
        <v>45779</v>
      </c>
      <c r="AX338" vm="11554">
        <v>37.47</v>
      </c>
      <c r="AY338" vm="11538">
        <v>45779</v>
      </c>
      <c r="AZ338" vm="3358">
        <v>96.17</v>
      </c>
      <c r="BA338" vm="11538">
        <v>45779</v>
      </c>
      <c r="BB338" vm="11555">
        <v>223.6</v>
      </c>
      <c r="BC338" vm="11538">
        <v>45779</v>
      </c>
      <c r="BD338" vm="11414">
        <v>59.39</v>
      </c>
      <c r="BE338" vm="11538">
        <v>45779</v>
      </c>
      <c r="BF338" vm="118">
        <v>39.07</v>
      </c>
      <c r="BG338" vm="11538">
        <v>45779</v>
      </c>
      <c r="BH338" vm="11556">
        <v>297.98</v>
      </c>
      <c r="BI338" vm="11538">
        <v>45779</v>
      </c>
      <c r="BJ338" vm="1214">
        <v>41.07</v>
      </c>
      <c r="BK338" vm="11538">
        <v>45779</v>
      </c>
      <c r="BL338" vm="6344">
        <v>43.74</v>
      </c>
      <c r="BM338" vm="11538">
        <v>45779</v>
      </c>
      <c r="BN338" vm="11557">
        <v>125.66</v>
      </c>
      <c r="BO338" vm="11538">
        <v>45779</v>
      </c>
      <c r="BP338" vm="10599">
        <v>133.75</v>
      </c>
      <c r="BQ338" vm="11538">
        <v>45779</v>
      </c>
      <c r="BR338" vm="11558">
        <v>214.13</v>
      </c>
      <c r="BS338" vm="11538">
        <v>45779</v>
      </c>
      <c r="BT338" vm="11559">
        <v>275.08</v>
      </c>
      <c r="BU338" vm="11538">
        <v>45779</v>
      </c>
      <c r="BV338" vm="11560">
        <v>25.51</v>
      </c>
      <c r="BW338" vm="11538">
        <v>45779</v>
      </c>
      <c r="BX338" vm="11561">
        <v>71.680000000000007</v>
      </c>
      <c r="BZ338" vm="11538">
        <v>45779</v>
      </c>
      <c r="CA338" vm="11562">
        <v>520.71</v>
      </c>
      <c r="CB338" vm="11538">
        <v>45779</v>
      </c>
      <c r="CC338" vm="3258">
        <v>116.88</v>
      </c>
      <c r="CD338" vm="11538">
        <v>45779</v>
      </c>
      <c r="CE338" vm="11563">
        <v>104.85</v>
      </c>
      <c r="CF338" vm="11538">
        <v>45779</v>
      </c>
      <c r="CG338" vm="11564">
        <v>53.75</v>
      </c>
      <c r="CH338" vm="11538">
        <v>45779</v>
      </c>
      <c r="CI338" vm="11565">
        <v>196.18</v>
      </c>
    </row>
    <row r="339" spans="1:87">
      <c r="A339" vm="11566">
        <v>45782</v>
      </c>
      <c r="B339" vm="11567">
        <v>24.3</v>
      </c>
      <c r="C339" vm="11566">
        <v>45782</v>
      </c>
      <c r="D339" vm="937">
        <v>47.5</v>
      </c>
      <c r="E339" vm="11566">
        <v>45782</v>
      </c>
      <c r="F339" vm="11568">
        <v>18.46</v>
      </c>
      <c r="G339" vm="11566">
        <v>45782</v>
      </c>
      <c r="H339" vm="11569">
        <v>683.36</v>
      </c>
      <c r="I339" vm="11566">
        <v>45782</v>
      </c>
      <c r="J339" vm="11570">
        <v>154.74</v>
      </c>
      <c r="K339" vm="11566">
        <v>45782</v>
      </c>
      <c r="L339" vm="11571">
        <v>531.82000000000005</v>
      </c>
      <c r="M339" vm="11566">
        <v>45782</v>
      </c>
      <c r="N339" vm="7793">
        <v>47.96</v>
      </c>
      <c r="O339" vm="11566">
        <v>45782</v>
      </c>
      <c r="P339" vm="11572">
        <v>9.4362999999999992</v>
      </c>
      <c r="Q339" vm="11566">
        <v>45782</v>
      </c>
      <c r="R339" vm="5069">
        <v>232.98</v>
      </c>
      <c r="S339" vm="11566">
        <v>45782</v>
      </c>
      <c r="T339" vm="11573">
        <v>110.85</v>
      </c>
      <c r="U339" vm="11566">
        <v>45782</v>
      </c>
      <c r="V339" vm="11234">
        <v>481.34</v>
      </c>
      <c r="W339" vm="11566">
        <v>45782</v>
      </c>
      <c r="X339" vm="11574">
        <v>436.17</v>
      </c>
      <c r="Y339" vm="11566">
        <v>45782</v>
      </c>
      <c r="Z339" vm="2217">
        <v>34.659999999999997</v>
      </c>
      <c r="AA339" vm="11566">
        <v>45782</v>
      </c>
      <c r="AB339" vm="11575">
        <v>69.12</v>
      </c>
      <c r="AC339" vm="11566">
        <v>45782</v>
      </c>
      <c r="AD339" vm="8066">
        <v>57.94</v>
      </c>
      <c r="AE339" vm="11566">
        <v>45782</v>
      </c>
      <c r="AF339" vm="11576">
        <v>198.89</v>
      </c>
      <c r="AG339" vm="11566">
        <v>45782</v>
      </c>
      <c r="AH339" vm="11577">
        <v>66.099999999999994</v>
      </c>
      <c r="AI339" vm="11566">
        <v>45782</v>
      </c>
      <c r="AJ339" vm="10986">
        <v>67.099999999999994</v>
      </c>
      <c r="AK339" vm="11566">
        <v>45782</v>
      </c>
      <c r="AL339" vm="11578">
        <v>167.87</v>
      </c>
      <c r="AM339" vm="11566">
        <v>45782</v>
      </c>
      <c r="AN339" vm="11579">
        <v>13.88</v>
      </c>
      <c r="AO339" vm="11566">
        <v>45782</v>
      </c>
      <c r="AP339" vm="6343">
        <v>90.57</v>
      </c>
      <c r="AQ339" vm="11566">
        <v>45782</v>
      </c>
      <c r="AR339" vm="11580">
        <v>82.18</v>
      </c>
      <c r="AS339" vm="11566">
        <v>45782</v>
      </c>
      <c r="AT339" vm="5386">
        <v>132.6</v>
      </c>
      <c r="AU339" vm="11566">
        <v>45782</v>
      </c>
      <c r="AV339" vm="9608">
        <v>56.2</v>
      </c>
      <c r="AW339" vm="11566">
        <v>45782</v>
      </c>
      <c r="AX339" vm="11581">
        <v>37.130000000000003</v>
      </c>
      <c r="AY339" vm="11566">
        <v>45782</v>
      </c>
      <c r="AZ339" vm="11582">
        <v>96.3</v>
      </c>
      <c r="BA339" vm="11566">
        <v>45782</v>
      </c>
      <c r="BB339" vm="11583">
        <v>223.87</v>
      </c>
      <c r="BC339" vm="11566">
        <v>45782</v>
      </c>
      <c r="BD339" vm="11584">
        <v>57.7</v>
      </c>
      <c r="BE339" vm="11566">
        <v>45782</v>
      </c>
      <c r="BF339" vm="11585">
        <v>38.85</v>
      </c>
      <c r="BG339" vm="11566">
        <v>45782</v>
      </c>
      <c r="BH339" vm="11586">
        <v>306.88</v>
      </c>
      <c r="BI339" vm="11566">
        <v>45782</v>
      </c>
      <c r="BJ339" vm="4943">
        <v>41.12</v>
      </c>
      <c r="BK339" vm="11566">
        <v>45782</v>
      </c>
      <c r="BL339" vm="1370">
        <v>43.54</v>
      </c>
      <c r="BM339" vm="11566">
        <v>45782</v>
      </c>
      <c r="BN339" vm="11587">
        <v>125.71</v>
      </c>
      <c r="BO339" vm="11566">
        <v>45782</v>
      </c>
      <c r="BP339" vm="883">
        <v>131.99</v>
      </c>
      <c r="BQ339" vm="11566">
        <v>45782</v>
      </c>
      <c r="BR339" vm="11588">
        <v>214.25</v>
      </c>
      <c r="BS339" vm="11566">
        <v>45782</v>
      </c>
      <c r="BT339" vm="11589">
        <v>272.63</v>
      </c>
      <c r="BU339" vm="11566">
        <v>45782</v>
      </c>
      <c r="BV339" vm="11590">
        <v>25.07</v>
      </c>
      <c r="BW339" vm="11566">
        <v>45782</v>
      </c>
      <c r="BX339" vm="1848">
        <v>71.84</v>
      </c>
      <c r="BZ339" vm="11566">
        <v>45782</v>
      </c>
      <c r="CA339" vm="11591">
        <v>517.99</v>
      </c>
      <c r="CB339" vm="11566">
        <v>45782</v>
      </c>
      <c r="CC339" vm="1408">
        <v>116.64</v>
      </c>
      <c r="CD339" vm="11566">
        <v>45782</v>
      </c>
      <c r="CE339" vm="3601">
        <v>104.67</v>
      </c>
      <c r="CF339" vm="11566">
        <v>45782</v>
      </c>
      <c r="CG339" vm="11592">
        <v>53.51</v>
      </c>
      <c r="CH339" vm="11566">
        <v>45782</v>
      </c>
      <c r="CI339" vm="11593">
        <v>195.95570000000001</v>
      </c>
    </row>
    <row r="340" spans="1:87">
      <c r="A340" vm="11594">
        <v>45783</v>
      </c>
      <c r="B340" vm="9378">
        <v>23.06</v>
      </c>
      <c r="C340" vm="11594">
        <v>45783</v>
      </c>
      <c r="D340" vm="1309">
        <v>48.32</v>
      </c>
      <c r="E340" vm="11594">
        <v>45783</v>
      </c>
      <c r="F340" vm="9578">
        <v>17.850000000000001</v>
      </c>
      <c r="G340" vm="11594">
        <v>45783</v>
      </c>
      <c r="H340" vm="11595">
        <v>679.99</v>
      </c>
      <c r="I340" vm="11594">
        <v>45783</v>
      </c>
      <c r="J340" vm="11596">
        <v>154.54</v>
      </c>
      <c r="K340" vm="11594">
        <v>45783</v>
      </c>
      <c r="L340" vm="11597">
        <v>530.46</v>
      </c>
      <c r="M340" vm="11594">
        <v>45783</v>
      </c>
      <c r="N340" vm="11598">
        <v>48.1</v>
      </c>
      <c r="O340" vm="11594">
        <v>45783</v>
      </c>
      <c r="P340" vm="11599">
        <v>9.5744000000000007</v>
      </c>
      <c r="Q340" vm="11594">
        <v>45783</v>
      </c>
      <c r="R340" vm="11600">
        <v>233.1</v>
      </c>
      <c r="S340" vm="11594">
        <v>45783</v>
      </c>
      <c r="T340" vm="11601">
        <v>110.75</v>
      </c>
      <c r="U340" vm="11594">
        <v>45783</v>
      </c>
      <c r="V340" vm="11602">
        <v>475.3</v>
      </c>
      <c r="W340" vm="11594">
        <v>45783</v>
      </c>
      <c r="X340" vm="11603">
        <v>433.31</v>
      </c>
      <c r="Y340" vm="11594">
        <v>45783</v>
      </c>
      <c r="Z340" vm="33">
        <v>33.9</v>
      </c>
      <c r="AA340" vm="11594">
        <v>45783</v>
      </c>
      <c r="AB340" vm="7602">
        <v>66.290000000000006</v>
      </c>
      <c r="AC340" vm="11594">
        <v>45783</v>
      </c>
      <c r="AD340" vm="9951">
        <v>57.49</v>
      </c>
      <c r="AE340" vm="11594">
        <v>45783</v>
      </c>
      <c r="AF340" vm="11604">
        <v>198.51</v>
      </c>
      <c r="AG340" vm="11594">
        <v>45783</v>
      </c>
      <c r="AH340" vm="11605">
        <v>66.540000000000006</v>
      </c>
      <c r="AI340" vm="11594">
        <v>45783</v>
      </c>
      <c r="AJ340" vm="468">
        <v>66.23</v>
      </c>
      <c r="AK340" vm="11594">
        <v>45783</v>
      </c>
      <c r="AL340" vm="2725">
        <v>168.45</v>
      </c>
      <c r="AM340" vm="11594">
        <v>45783</v>
      </c>
      <c r="AN340" vm="11606">
        <v>13.11</v>
      </c>
      <c r="AO340" vm="11594">
        <v>45783</v>
      </c>
      <c r="AP340" vm="10024">
        <v>90.75</v>
      </c>
      <c r="AQ340" vm="11594">
        <v>45783</v>
      </c>
      <c r="AR340" vm="7385">
        <v>82.91</v>
      </c>
      <c r="AS340" vm="11594">
        <v>45783</v>
      </c>
      <c r="AT340" vm="11607">
        <v>133.06</v>
      </c>
      <c r="AU340" vm="11594">
        <v>45783</v>
      </c>
      <c r="AV340" vm="2327">
        <v>56.47</v>
      </c>
      <c r="AW340" vm="11594">
        <v>45783</v>
      </c>
      <c r="AX340" vm="2575">
        <v>37.299999999999997</v>
      </c>
      <c r="AY340" vm="11594">
        <v>45783</v>
      </c>
      <c r="AZ340" vm="11608">
        <v>97.29</v>
      </c>
      <c r="BA340" vm="11594">
        <v>45783</v>
      </c>
      <c r="BB340" vm="11609">
        <v>223.81</v>
      </c>
      <c r="BC340" vm="11594">
        <v>45783</v>
      </c>
      <c r="BD340" vm="8525">
        <v>58.53</v>
      </c>
      <c r="BE340" vm="11594">
        <v>45783</v>
      </c>
      <c r="BF340" vm="2737">
        <v>37.5</v>
      </c>
      <c r="BG340" vm="11594">
        <v>45783</v>
      </c>
      <c r="BH340" vm="11610">
        <v>315.48</v>
      </c>
      <c r="BI340" vm="11594">
        <v>45783</v>
      </c>
      <c r="BJ340" vm="2774">
        <v>40.840000000000003</v>
      </c>
      <c r="BK340" vm="11594">
        <v>45783</v>
      </c>
      <c r="BL340" vm="3533">
        <v>44.15</v>
      </c>
      <c r="BM340" vm="11594">
        <v>45783</v>
      </c>
      <c r="BN340" vm="3661">
        <v>126.58</v>
      </c>
      <c r="BO340" vm="11594">
        <v>45783</v>
      </c>
      <c r="BP340" vm="11611">
        <v>130.74</v>
      </c>
      <c r="BQ340" vm="11594">
        <v>45783</v>
      </c>
      <c r="BR340" vm="11612">
        <v>209.93</v>
      </c>
      <c r="BS340" vm="11594">
        <v>45783</v>
      </c>
      <c r="BT340" vm="11613">
        <v>273.36</v>
      </c>
      <c r="BU340" vm="11594">
        <v>45783</v>
      </c>
      <c r="BV340" vm="11614">
        <v>25.09</v>
      </c>
      <c r="BW340" vm="11594">
        <v>45783</v>
      </c>
      <c r="BX340" vm="11615">
        <v>72.3</v>
      </c>
      <c r="BZ340" vm="11594">
        <v>45783</v>
      </c>
      <c r="CA340" vm="11616">
        <v>513.58000000000004</v>
      </c>
      <c r="CB340" vm="11594">
        <v>45783</v>
      </c>
      <c r="CC340" vm="11617">
        <v>115.57</v>
      </c>
      <c r="CD340" vm="11594">
        <v>45783</v>
      </c>
      <c r="CE340" vm="11618">
        <v>103.77</v>
      </c>
      <c r="CF340" vm="11594">
        <v>45783</v>
      </c>
      <c r="CG340" vm="1669">
        <v>53.11</v>
      </c>
      <c r="CH340" vm="11594">
        <v>45783</v>
      </c>
      <c r="CI340" vm="11619">
        <v>194.99359999999999</v>
      </c>
    </row>
    <row r="341" spans="1:87">
      <c r="A341" vm="11620">
        <v>45784</v>
      </c>
      <c r="B341" vm="9208">
        <v>23.46</v>
      </c>
      <c r="C341" vm="11620">
        <v>45784</v>
      </c>
      <c r="D341" vm="8742">
        <v>47.88</v>
      </c>
      <c r="E341" vm="11620">
        <v>45784</v>
      </c>
      <c r="F341" vm="11621">
        <v>18.09</v>
      </c>
      <c r="G341" vm="11620">
        <v>45784</v>
      </c>
      <c r="H341" vm="11622">
        <v>700.39</v>
      </c>
      <c r="I341" vm="11620">
        <v>45784</v>
      </c>
      <c r="J341" vm="7908">
        <v>155.5</v>
      </c>
      <c r="K341" vm="11620">
        <v>45784</v>
      </c>
      <c r="L341" vm="11623">
        <v>536.15</v>
      </c>
      <c r="M341" vm="11620">
        <v>45784</v>
      </c>
      <c r="N341" vm="11624">
        <v>47.91</v>
      </c>
      <c r="O341" vm="11620">
        <v>45784</v>
      </c>
      <c r="P341" vm="11625">
        <v>9.4166000000000007</v>
      </c>
      <c r="Q341" vm="11620">
        <v>45784</v>
      </c>
      <c r="R341" vm="11626">
        <v>233.54</v>
      </c>
      <c r="S341" vm="11620">
        <v>45784</v>
      </c>
      <c r="T341" vm="11627">
        <v>110.17</v>
      </c>
      <c r="U341" vm="11620">
        <v>45784</v>
      </c>
      <c r="V341" vm="11628">
        <v>472.4</v>
      </c>
      <c r="W341" vm="11620">
        <v>45784</v>
      </c>
      <c r="X341" vm="11629">
        <v>433.35</v>
      </c>
      <c r="Y341" vm="11620">
        <v>45784</v>
      </c>
      <c r="Z341" vm="11630">
        <v>34.369999999999997</v>
      </c>
      <c r="AA341" vm="11620">
        <v>45784</v>
      </c>
      <c r="AB341" vm="11631">
        <v>67.55</v>
      </c>
      <c r="AC341" vm="11620">
        <v>45784</v>
      </c>
      <c r="AD341" vm="11632">
        <v>56.06</v>
      </c>
      <c r="AE341" vm="11620">
        <v>45784</v>
      </c>
      <c r="AF341" vm="11633">
        <v>196.25</v>
      </c>
      <c r="AG341" vm="11620">
        <v>45784</v>
      </c>
      <c r="AH341" vm="11634">
        <v>67.36</v>
      </c>
      <c r="AI341" vm="11620">
        <v>45784</v>
      </c>
      <c r="AJ341" vm="11635">
        <v>66.78</v>
      </c>
      <c r="AK341" vm="11620">
        <v>45784</v>
      </c>
      <c r="AL341" vm="11636">
        <v>170.56</v>
      </c>
      <c r="AM341" vm="11620">
        <v>45784</v>
      </c>
      <c r="AN341" vm="11637">
        <v>13.29</v>
      </c>
      <c r="AO341" vm="11620">
        <v>45784</v>
      </c>
      <c r="AP341" vm="11638">
        <v>91.5</v>
      </c>
      <c r="AQ341" vm="11620">
        <v>45784</v>
      </c>
      <c r="AR341" vm="11639">
        <v>83.95</v>
      </c>
      <c r="AS341" vm="11620">
        <v>45784</v>
      </c>
      <c r="AT341" vm="11640">
        <v>133.94999999999999</v>
      </c>
      <c r="AU341" vm="11620">
        <v>45784</v>
      </c>
      <c r="AV341" vm="4968">
        <v>56.62</v>
      </c>
      <c r="AW341" vm="11620">
        <v>45784</v>
      </c>
      <c r="AX341" vm="7824">
        <v>36.76</v>
      </c>
      <c r="AY341" vm="11620">
        <v>45784</v>
      </c>
      <c r="AZ341" vm="11641">
        <v>100.5</v>
      </c>
      <c r="BA341" vm="11620">
        <v>45784</v>
      </c>
      <c r="BB341" vm="6125">
        <v>219.49</v>
      </c>
      <c r="BC341" vm="11620">
        <v>45784</v>
      </c>
      <c r="BD341" vm="11642">
        <v>59.26</v>
      </c>
      <c r="BE341" vm="11620">
        <v>45784</v>
      </c>
      <c r="BF341" vm="11643">
        <v>37.17</v>
      </c>
      <c r="BG341" vm="11620">
        <v>45784</v>
      </c>
      <c r="BH341" vm="11644">
        <v>310.75</v>
      </c>
      <c r="BI341" vm="11620">
        <v>45784</v>
      </c>
      <c r="BJ341" vm="4906">
        <v>40.93</v>
      </c>
      <c r="BK341" vm="11620">
        <v>45784</v>
      </c>
      <c r="BL341" vm="8996">
        <v>43.89</v>
      </c>
      <c r="BM341" vm="11620">
        <v>45784</v>
      </c>
      <c r="BN341" vm="11645">
        <v>127.78</v>
      </c>
      <c r="BO341" vm="11620">
        <v>45784</v>
      </c>
      <c r="BP341" vm="11646">
        <v>131.91499999999999</v>
      </c>
      <c r="BQ341" vm="11620">
        <v>45784</v>
      </c>
      <c r="BR341" vm="4557">
        <v>214.61</v>
      </c>
      <c r="BS341" vm="11620">
        <v>45784</v>
      </c>
      <c r="BT341" vm="11647">
        <v>278.23</v>
      </c>
      <c r="BU341" vm="11620">
        <v>45784</v>
      </c>
      <c r="BV341" vm="11421">
        <v>25.14</v>
      </c>
      <c r="BW341" vm="11620">
        <v>45784</v>
      </c>
      <c r="BX341" vm="1003">
        <v>72.569999999999993</v>
      </c>
      <c r="BZ341" vm="11620">
        <v>45784</v>
      </c>
      <c r="CA341" vm="11648">
        <v>515.9</v>
      </c>
      <c r="CB341" vm="11620">
        <v>45784</v>
      </c>
      <c r="CC341" vm="11649">
        <v>116.11</v>
      </c>
      <c r="CD341" vm="11620">
        <v>45784</v>
      </c>
      <c r="CE341" vm="4408">
        <v>104.26</v>
      </c>
      <c r="CF341" vm="11620">
        <v>45784</v>
      </c>
      <c r="CG341" vm="1529">
        <v>53.24</v>
      </c>
      <c r="CH341" vm="11620">
        <v>45784</v>
      </c>
      <c r="CI341" vm="11650">
        <v>194.82579999999999</v>
      </c>
    </row>
    <row r="342" spans="1:87">
      <c r="A342" vm="11651">
        <v>45785</v>
      </c>
      <c r="B342" vm="9892">
        <v>22.76</v>
      </c>
      <c r="C342" vm="11651">
        <v>45785</v>
      </c>
      <c r="D342" vm="11652">
        <v>47.7</v>
      </c>
      <c r="E342" vm="11651">
        <v>45785</v>
      </c>
      <c r="F342" vm="2862">
        <v>18.54</v>
      </c>
      <c r="G342" vm="11651">
        <v>45785</v>
      </c>
      <c r="H342" vm="11653">
        <v>708.03</v>
      </c>
      <c r="I342" vm="11651">
        <v>45785</v>
      </c>
      <c r="J342" vm="11654">
        <v>155.66</v>
      </c>
      <c r="K342" vm="11651">
        <v>45785</v>
      </c>
      <c r="L342" vm="11655">
        <v>538.16</v>
      </c>
      <c r="M342" vm="11651">
        <v>45785</v>
      </c>
      <c r="N342" vm="11656">
        <v>48.65</v>
      </c>
      <c r="O342" vm="11651">
        <v>45785</v>
      </c>
      <c r="P342" vm="11657">
        <v>9.8307000000000002</v>
      </c>
      <c r="Q342" vm="11651">
        <v>45785</v>
      </c>
      <c r="R342" vm="11658">
        <v>233.15</v>
      </c>
      <c r="S342" vm="11651">
        <v>45785</v>
      </c>
      <c r="T342" vm="11659">
        <v>109.79900000000001</v>
      </c>
      <c r="U342" vm="11651">
        <v>45785</v>
      </c>
      <c r="V342" vm="11660">
        <v>489.99</v>
      </c>
      <c r="W342" vm="11651">
        <v>45785</v>
      </c>
      <c r="X342" vm="11661">
        <v>438.17</v>
      </c>
      <c r="Y342" vm="11651">
        <v>45785</v>
      </c>
      <c r="Z342" vm="3614">
        <v>34.729999999999997</v>
      </c>
      <c r="AA342" vm="11651">
        <v>45785</v>
      </c>
      <c r="AB342" vm="11662">
        <v>64.849999999999994</v>
      </c>
      <c r="AC342" vm="11651">
        <v>45785</v>
      </c>
      <c r="AD342" vm="3153">
        <v>57.44</v>
      </c>
      <c r="AE342" vm="11651">
        <v>45785</v>
      </c>
      <c r="AF342" vm="11663">
        <v>197.49</v>
      </c>
      <c r="AG342" vm="11651">
        <v>45785</v>
      </c>
      <c r="AH342" vm="11664">
        <v>68.319999999999993</v>
      </c>
      <c r="AI342" vm="11651">
        <v>45785</v>
      </c>
      <c r="AJ342" vm="11665">
        <v>67.849999999999994</v>
      </c>
      <c r="AK342" vm="11651">
        <v>45785</v>
      </c>
      <c r="AL342" vm="11666">
        <v>173.97</v>
      </c>
      <c r="AM342" vm="11651">
        <v>45785</v>
      </c>
      <c r="AN342" vm="11667">
        <v>14.25</v>
      </c>
      <c r="AO342" vm="11651">
        <v>45785</v>
      </c>
      <c r="AP342" vm="11668">
        <v>94.06</v>
      </c>
      <c r="AQ342" vm="11651">
        <v>45785</v>
      </c>
      <c r="AR342" vm="9936">
        <v>85.5</v>
      </c>
      <c r="AS342" vm="11651">
        <v>45785</v>
      </c>
      <c r="AT342" vm="11669">
        <v>134</v>
      </c>
      <c r="AU342" vm="11651">
        <v>45785</v>
      </c>
      <c r="AV342" vm="11670">
        <v>54.75</v>
      </c>
      <c r="AW342" vm="11651">
        <v>45785</v>
      </c>
      <c r="AX342" vm="11415">
        <v>37.43</v>
      </c>
      <c r="AY342" vm="11651">
        <v>45785</v>
      </c>
      <c r="AZ342" vm="11671">
        <v>101.09</v>
      </c>
      <c r="BA342" vm="11651">
        <v>45785</v>
      </c>
      <c r="BB342" vm="11672">
        <v>217.88</v>
      </c>
      <c r="BC342" vm="11651">
        <v>45785</v>
      </c>
      <c r="BD342" vm="11673">
        <v>61.24</v>
      </c>
      <c r="BE342" vm="11651">
        <v>45785</v>
      </c>
      <c r="BF342" vm="11674">
        <v>36.869999999999997</v>
      </c>
      <c r="BG342" vm="11651">
        <v>45785</v>
      </c>
      <c r="BH342" vm="11675">
        <v>304.63</v>
      </c>
      <c r="BI342" vm="11651">
        <v>45785</v>
      </c>
      <c r="BJ342" vm="6092">
        <v>41.6</v>
      </c>
      <c r="BK342" vm="11651">
        <v>45785</v>
      </c>
      <c r="BL342" vm="11256">
        <v>43.61</v>
      </c>
      <c r="BM342" vm="11651">
        <v>45785</v>
      </c>
      <c r="BN342" vm="11676">
        <v>128.21</v>
      </c>
      <c r="BO342" vm="11651">
        <v>45785</v>
      </c>
      <c r="BP342" vm="11677">
        <v>131.43</v>
      </c>
      <c r="BQ342" vm="11651">
        <v>45785</v>
      </c>
      <c r="BR342" vm="11678">
        <v>214.54</v>
      </c>
      <c r="BS342" vm="11651">
        <v>45785</v>
      </c>
      <c r="BT342" vm="11679">
        <v>279.74</v>
      </c>
      <c r="BU342" vm="11651">
        <v>45785</v>
      </c>
      <c r="BV342" vm="11680">
        <v>25.95</v>
      </c>
      <c r="BW342" vm="11651">
        <v>45785</v>
      </c>
      <c r="BX342" vm="10329">
        <v>70.180000000000007</v>
      </c>
      <c r="BZ342" vm="11651">
        <v>45785</v>
      </c>
      <c r="CA342" vm="11681">
        <v>519.34</v>
      </c>
      <c r="CB342" vm="11651">
        <v>45785</v>
      </c>
      <c r="CC342" vm="6577">
        <v>117.11</v>
      </c>
      <c r="CD342" vm="11651">
        <v>45785</v>
      </c>
      <c r="CE342" vm="11682">
        <v>105.1</v>
      </c>
      <c r="CF342" vm="11651">
        <v>45785</v>
      </c>
      <c r="CG342" vm="11683">
        <v>53.48</v>
      </c>
      <c r="CH342" vm="11651">
        <v>45785</v>
      </c>
      <c r="CI342" vm="11684">
        <v>195.7482</v>
      </c>
    </row>
    <row r="343" spans="1:87">
      <c r="A343" vm="11685">
        <v>45786</v>
      </c>
      <c r="B343" vm="11686">
        <v>23.37</v>
      </c>
      <c r="C343" vm="11685">
        <v>45786</v>
      </c>
      <c r="D343" vm="200">
        <v>48.53</v>
      </c>
      <c r="E343" vm="11685">
        <v>45786</v>
      </c>
      <c r="F343" vm="443">
        <v>18.48</v>
      </c>
      <c r="G343" vm="11685">
        <v>45786</v>
      </c>
      <c r="H343" vm="11687">
        <v>706.21</v>
      </c>
      <c r="I343" vm="11685">
        <v>45786</v>
      </c>
      <c r="J343" vm="11688">
        <v>153.30000000000001</v>
      </c>
      <c r="K343" vm="11685">
        <v>45786</v>
      </c>
      <c r="L343" vm="11689">
        <v>536.51</v>
      </c>
      <c r="M343" vm="11685">
        <v>45786</v>
      </c>
      <c r="N343" vm="8710">
        <v>48.55</v>
      </c>
      <c r="O343" vm="11685">
        <v>45786</v>
      </c>
      <c r="P343" vm="11690">
        <v>9.7124000000000006</v>
      </c>
      <c r="Q343" vm="11685">
        <v>45786</v>
      </c>
      <c r="R343" vm="11691">
        <v>233.06</v>
      </c>
      <c r="S343" vm="11685">
        <v>45786</v>
      </c>
      <c r="T343" vm="962">
        <v>112.11</v>
      </c>
      <c r="U343" vm="11685">
        <v>45786</v>
      </c>
      <c r="V343" vm="11692">
        <v>492.6</v>
      </c>
      <c r="W343" vm="11685">
        <v>45786</v>
      </c>
      <c r="X343" vm="11693">
        <v>438.73</v>
      </c>
      <c r="Y343" vm="11685">
        <v>45786</v>
      </c>
      <c r="Z343" vm="11694">
        <v>35.07</v>
      </c>
      <c r="AA343" vm="11685">
        <v>45786</v>
      </c>
      <c r="AB343" vm="11695">
        <v>65.77</v>
      </c>
      <c r="AC343" vm="11685">
        <v>45786</v>
      </c>
      <c r="AD343" vm="11696">
        <v>57.93</v>
      </c>
      <c r="AE343" vm="11685">
        <v>45786</v>
      </c>
      <c r="AF343" vm="11697">
        <v>198.53</v>
      </c>
      <c r="AG343" vm="11685">
        <v>45786</v>
      </c>
      <c r="AH343" vm="11698">
        <v>70.31</v>
      </c>
      <c r="AI343" vm="11685">
        <v>45786</v>
      </c>
      <c r="AJ343" vm="3336">
        <v>66.97</v>
      </c>
      <c r="AK343" vm="11685">
        <v>45786</v>
      </c>
      <c r="AL343" vm="11699">
        <v>174.14</v>
      </c>
      <c r="AM343" vm="11685">
        <v>45786</v>
      </c>
      <c r="AN343" vm="11700">
        <v>14.11</v>
      </c>
      <c r="AO343" vm="11685">
        <v>45786</v>
      </c>
      <c r="AP343" vm="5280">
        <v>93.81</v>
      </c>
      <c r="AQ343" vm="11685">
        <v>45786</v>
      </c>
      <c r="AR343" vm="6440">
        <v>85.91</v>
      </c>
      <c r="AS343" vm="11685">
        <v>45786</v>
      </c>
      <c r="AT343" vm="11701">
        <v>133.24</v>
      </c>
      <c r="AU343" vm="11685">
        <v>45786</v>
      </c>
      <c r="AV343" vm="961">
        <v>55.63</v>
      </c>
      <c r="AW343" vm="11685">
        <v>45786</v>
      </c>
      <c r="AX343" vm="11702">
        <v>37.67</v>
      </c>
      <c r="AY343" vm="11685">
        <v>45786</v>
      </c>
      <c r="AZ343" vm="11703">
        <v>104.13</v>
      </c>
      <c r="BA343" vm="11685">
        <v>45786</v>
      </c>
      <c r="BB343" vm="11704">
        <v>219.97</v>
      </c>
      <c r="BC343" vm="11685">
        <v>45786</v>
      </c>
      <c r="BD343" vm="5226">
        <v>60.99</v>
      </c>
      <c r="BE343" vm="11685">
        <v>45786</v>
      </c>
      <c r="BF343" vm="10957">
        <v>36.619999999999997</v>
      </c>
      <c r="BG343" vm="11685">
        <v>45786</v>
      </c>
      <c r="BH343" vm="11705">
        <v>306.83999999999997</v>
      </c>
      <c r="BI343" vm="11685">
        <v>45786</v>
      </c>
      <c r="BJ343" vm="2573">
        <v>41.79</v>
      </c>
      <c r="BK343" vm="11685">
        <v>45786</v>
      </c>
      <c r="BL343" vm="11256">
        <v>43.61</v>
      </c>
      <c r="BM343" vm="11685">
        <v>45786</v>
      </c>
      <c r="BN343" vm="11706">
        <v>127.52</v>
      </c>
      <c r="BO343" vm="11685">
        <v>45786</v>
      </c>
      <c r="BP343" vm="11707">
        <v>130.44</v>
      </c>
      <c r="BQ343" vm="11685">
        <v>45786</v>
      </c>
      <c r="BR343" vm="11708">
        <v>213.03</v>
      </c>
      <c r="BS343" vm="11685">
        <v>45786</v>
      </c>
      <c r="BT343" vm="11709">
        <v>275.42</v>
      </c>
      <c r="BU343" vm="11685">
        <v>45786</v>
      </c>
      <c r="BV343" vm="11710">
        <v>26.45</v>
      </c>
      <c r="BW343" vm="11685">
        <v>45786</v>
      </c>
      <c r="BX343" vm="11711">
        <v>70.69</v>
      </c>
      <c r="BZ343" vm="11685">
        <v>45786</v>
      </c>
      <c r="CA343" vm="11712">
        <v>518.65</v>
      </c>
      <c r="CB343" vm="11685">
        <v>45786</v>
      </c>
      <c r="CC343" vm="11713">
        <v>116.86</v>
      </c>
      <c r="CD343" vm="11685">
        <v>45786</v>
      </c>
      <c r="CE343" vm="11714">
        <v>105.01</v>
      </c>
      <c r="CF343" vm="11685">
        <v>45786</v>
      </c>
      <c r="CG343" vm="7477">
        <v>53.36</v>
      </c>
      <c r="CH343" vm="11685">
        <v>45786</v>
      </c>
      <c r="CI343" vm="11715">
        <v>195.85769999999999</v>
      </c>
    </row>
    <row r="344" spans="1:87">
      <c r="A344" vm="11716">
        <v>45789</v>
      </c>
      <c r="B344" vm="11717">
        <v>23.83</v>
      </c>
      <c r="C344" vm="11716">
        <v>45789</v>
      </c>
      <c r="D344" vm="10567">
        <v>49.9</v>
      </c>
      <c r="E344" vm="11716">
        <v>45789</v>
      </c>
      <c r="F344" vm="11718">
        <v>19.64</v>
      </c>
      <c r="G344" vm="11716">
        <v>45789</v>
      </c>
      <c r="H344" vm="11719">
        <v>750.2</v>
      </c>
      <c r="I344" vm="11716">
        <v>45789</v>
      </c>
      <c r="J344" vm="10878">
        <v>149.27000000000001</v>
      </c>
      <c r="K344" vm="11716">
        <v>45789</v>
      </c>
      <c r="L344" vm="11720">
        <v>561.42999999999995</v>
      </c>
      <c r="M344" vm="11716">
        <v>45789</v>
      </c>
      <c r="N344" vm="8115">
        <v>49.01</v>
      </c>
      <c r="O344" vm="11716">
        <v>45789</v>
      </c>
      <c r="P344" vm="11514">
        <v>9.6137999999999995</v>
      </c>
      <c r="Q344" vm="11716">
        <v>45789</v>
      </c>
      <c r="R344" vm="11721">
        <v>241.48</v>
      </c>
      <c r="S344" vm="11716">
        <v>45789</v>
      </c>
      <c r="T344" vm="11722">
        <v>118.11</v>
      </c>
      <c r="U344" vm="11716">
        <v>45789</v>
      </c>
      <c r="V344" vm="11723">
        <v>495.62</v>
      </c>
      <c r="W344" vm="11716">
        <v>45789</v>
      </c>
      <c r="X344" vm="5756">
        <v>449.26</v>
      </c>
      <c r="Y344" vm="11716">
        <v>45789</v>
      </c>
      <c r="Z344" vm="11724">
        <v>38.22</v>
      </c>
      <c r="AA344" vm="11716">
        <v>45789</v>
      </c>
      <c r="AB344" vm="6441">
        <v>67.739999999999995</v>
      </c>
      <c r="AC344" vm="11716">
        <v>45789</v>
      </c>
      <c r="AD344" vm="19">
        <v>61.57</v>
      </c>
      <c r="AE344" vm="11716">
        <v>45789</v>
      </c>
      <c r="AF344" vm="11725">
        <v>210.79</v>
      </c>
      <c r="AG344" vm="11716">
        <v>45789</v>
      </c>
      <c r="AH344" vm="6546">
        <v>69.69</v>
      </c>
      <c r="AI344" vm="11716">
        <v>45789</v>
      </c>
      <c r="AJ344" vm="5461">
        <v>64.81</v>
      </c>
      <c r="AK344" vm="11716">
        <v>45789</v>
      </c>
      <c r="AL344" vm="11726">
        <v>180.54</v>
      </c>
      <c r="AM344" vm="11716">
        <v>45789</v>
      </c>
      <c r="AN344" vm="1145">
        <v>13.64</v>
      </c>
      <c r="AO344" vm="11716">
        <v>45789</v>
      </c>
      <c r="AP344" vm="11727">
        <v>96</v>
      </c>
      <c r="AQ344" vm="11716">
        <v>45789</v>
      </c>
      <c r="AR344" vm="6374">
        <v>87.1</v>
      </c>
      <c r="AS344" vm="11716">
        <v>45789</v>
      </c>
      <c r="AT344" vm="883">
        <v>131.99</v>
      </c>
      <c r="AU344" vm="11716">
        <v>45789</v>
      </c>
      <c r="AV344" vm="9608">
        <v>56.2</v>
      </c>
      <c r="AW344" vm="11716">
        <v>45789</v>
      </c>
      <c r="AX344" vm="3444">
        <v>39.01</v>
      </c>
      <c r="AY344" vm="11716">
        <v>45789</v>
      </c>
      <c r="AZ344" vm="5543">
        <v>103.76</v>
      </c>
      <c r="BA344" vm="11716">
        <v>45789</v>
      </c>
      <c r="BB344" vm="8731">
        <v>207.92</v>
      </c>
      <c r="BC344" vm="11716">
        <v>45789</v>
      </c>
      <c r="BD344" vm="11728">
        <v>65.36</v>
      </c>
      <c r="BE344" vm="11716">
        <v>45789</v>
      </c>
      <c r="BF344" vm="11729">
        <v>37.369999999999997</v>
      </c>
      <c r="BG344" vm="11716">
        <v>45789</v>
      </c>
      <c r="BH344" vm="11730">
        <v>298.19</v>
      </c>
      <c r="BI344" vm="11716">
        <v>45789</v>
      </c>
      <c r="BJ344" vm="710">
        <v>43.36</v>
      </c>
      <c r="BK344" vm="11716">
        <v>45789</v>
      </c>
      <c r="BL344" vm="7360">
        <v>43</v>
      </c>
      <c r="BM344" vm="11716">
        <v>45789</v>
      </c>
      <c r="BN344" vm="3146">
        <v>128.63999999999999</v>
      </c>
      <c r="BO344" vm="11716">
        <v>45789</v>
      </c>
      <c r="BP344" vm="11731">
        <v>131.68</v>
      </c>
      <c r="BQ344" vm="11716">
        <v>45789</v>
      </c>
      <c r="BR344" vm="11732">
        <v>219.34</v>
      </c>
      <c r="BS344" vm="11716">
        <v>45789</v>
      </c>
      <c r="BT344" vm="11733">
        <v>288.82</v>
      </c>
      <c r="BU344" vm="11716">
        <v>45789</v>
      </c>
      <c r="BV344" vm="11734">
        <v>27.43</v>
      </c>
      <c r="BW344" vm="11716">
        <v>45789</v>
      </c>
      <c r="BX344" vm="810">
        <v>67.53</v>
      </c>
      <c r="BZ344" vm="11716">
        <v>45789</v>
      </c>
      <c r="CA344" vm="11735">
        <v>535.91999999999996</v>
      </c>
      <c r="CB344" vm="11716">
        <v>45789</v>
      </c>
      <c r="CC344" vm="7770">
        <v>120.67</v>
      </c>
      <c r="CD344" vm="11716">
        <v>45789</v>
      </c>
      <c r="CE344" vm="11736">
        <v>108.36</v>
      </c>
      <c r="CF344" vm="11716">
        <v>45789</v>
      </c>
      <c r="CG344" vm="6901">
        <v>55.13</v>
      </c>
      <c r="CH344" vm="11716">
        <v>45789</v>
      </c>
      <c r="CI344" vm="11737">
        <v>200.4846</v>
      </c>
    </row>
    <row r="345" spans="1:87">
      <c r="A345" vm="11738">
        <v>45790</v>
      </c>
      <c r="B345" vm="8979">
        <v>23.65</v>
      </c>
      <c r="C345" vm="11738">
        <v>45790</v>
      </c>
      <c r="D345" vm="11739">
        <v>50.69</v>
      </c>
      <c r="E345" vm="11738">
        <v>45790</v>
      </c>
      <c r="F345" vm="7266">
        <v>19.97</v>
      </c>
      <c r="G345" vm="11738">
        <v>45790</v>
      </c>
      <c r="H345" vm="11740">
        <v>763.9</v>
      </c>
      <c r="I345" vm="11738">
        <v>45790</v>
      </c>
      <c r="J345" vm="11741">
        <v>149.06</v>
      </c>
      <c r="K345" vm="11738">
        <v>45790</v>
      </c>
      <c r="L345" vm="11742">
        <v>563.95000000000005</v>
      </c>
      <c r="M345" vm="11738">
        <v>45790</v>
      </c>
      <c r="N345" vm="11743">
        <v>49.8</v>
      </c>
      <c r="O345" vm="11738">
        <v>45790</v>
      </c>
      <c r="P345" vm="11744">
        <v>9.7321000000000009</v>
      </c>
      <c r="Q345" vm="11738">
        <v>45790</v>
      </c>
      <c r="R345" vm="7191">
        <v>245</v>
      </c>
      <c r="S345" vm="11738">
        <v>45790</v>
      </c>
      <c r="T345" vm="11745">
        <v>119.93</v>
      </c>
      <c r="U345" vm="11738">
        <v>45790</v>
      </c>
      <c r="V345" vm="11746">
        <v>498.57</v>
      </c>
      <c r="W345" vm="11738">
        <v>45790</v>
      </c>
      <c r="X345" vm="11747">
        <v>449.14</v>
      </c>
      <c r="Y345" vm="11738">
        <v>45790</v>
      </c>
      <c r="Z345" vm="502">
        <v>39.54</v>
      </c>
      <c r="AA345" vm="11738">
        <v>45790</v>
      </c>
      <c r="AB345" vm="11748">
        <v>65.400000000000006</v>
      </c>
      <c r="AC345" vm="11738">
        <v>45790</v>
      </c>
      <c r="AD345" vm="9804">
        <v>61.86</v>
      </c>
      <c r="AE345" vm="11738">
        <v>45790</v>
      </c>
      <c r="AF345" vm="11749">
        <v>212.93</v>
      </c>
      <c r="AG345" vm="11738">
        <v>45790</v>
      </c>
      <c r="AH345" vm="4999">
        <v>72.11</v>
      </c>
      <c r="AI345" vm="11738">
        <v>45790</v>
      </c>
      <c r="AJ345" vm="4900">
        <v>60.5</v>
      </c>
      <c r="AK345" vm="11738">
        <v>45790</v>
      </c>
      <c r="AL345" vm="11750">
        <v>181.02</v>
      </c>
      <c r="AM345" vm="11738">
        <v>45790</v>
      </c>
      <c r="AN345" vm="11751">
        <v>14.2</v>
      </c>
      <c r="AO345" vm="11738">
        <v>45790</v>
      </c>
      <c r="AP345" vm="2889">
        <v>97.78</v>
      </c>
      <c r="AQ345" vm="11738">
        <v>45790</v>
      </c>
      <c r="AR345" vm="11752">
        <v>87.93</v>
      </c>
      <c r="AS345" vm="11738">
        <v>45790</v>
      </c>
      <c r="AT345" vm="2358">
        <v>129.05000000000001</v>
      </c>
      <c r="AU345" vm="11738">
        <v>45790</v>
      </c>
      <c r="AV345" vm="11753">
        <v>58.06</v>
      </c>
      <c r="AW345" vm="11738">
        <v>45790</v>
      </c>
      <c r="AX345" vm="11754">
        <v>39.19</v>
      </c>
      <c r="AY345" vm="11738">
        <v>45790</v>
      </c>
      <c r="AZ345" vm="400">
        <v>106.35</v>
      </c>
      <c r="BA345" vm="11738">
        <v>45790</v>
      </c>
      <c r="BB345" vm="11755">
        <v>203.96</v>
      </c>
      <c r="BC345" vm="11738">
        <v>45790</v>
      </c>
      <c r="BD345" vm="7228">
        <v>65.48</v>
      </c>
      <c r="BE345" vm="11738">
        <v>45790</v>
      </c>
      <c r="BF345" vm="2581">
        <v>36.35</v>
      </c>
      <c r="BG345" vm="11738">
        <v>45790</v>
      </c>
      <c r="BH345" vm="11756">
        <v>299.45999999999998</v>
      </c>
      <c r="BI345" vm="11738">
        <v>45790</v>
      </c>
      <c r="BJ345" vm="4081">
        <v>44.28</v>
      </c>
      <c r="BK345" vm="11738">
        <v>45790</v>
      </c>
      <c r="BL345" vm="7666">
        <v>42.65</v>
      </c>
      <c r="BM345" vm="11738">
        <v>45790</v>
      </c>
      <c r="BN345" vm="9736">
        <v>127.93</v>
      </c>
      <c r="BO345" vm="11738">
        <v>45790</v>
      </c>
      <c r="BP345" vm="2837">
        <v>130.31</v>
      </c>
      <c r="BQ345" vm="11738">
        <v>45790</v>
      </c>
      <c r="BR345" vm="11757">
        <v>218.22</v>
      </c>
      <c r="BS345" vm="11738">
        <v>45790</v>
      </c>
      <c r="BT345" vm="11758">
        <v>289.17</v>
      </c>
      <c r="BU345" vm="11738">
        <v>45790</v>
      </c>
      <c r="BV345" vm="11759">
        <v>28.33</v>
      </c>
      <c r="BW345" vm="11738">
        <v>45790</v>
      </c>
      <c r="BX345" vm="810">
        <v>67.53</v>
      </c>
      <c r="BZ345" vm="11738">
        <v>45790</v>
      </c>
      <c r="CA345" vm="11760">
        <v>539.44000000000005</v>
      </c>
      <c r="CB345" vm="11738">
        <v>45790</v>
      </c>
      <c r="CC345" vm="1564">
        <v>121.52</v>
      </c>
      <c r="CD345" vm="11738">
        <v>45790</v>
      </c>
      <c r="CE345" vm="9345">
        <v>109.32</v>
      </c>
      <c r="CF345" vm="11738">
        <v>45790</v>
      </c>
      <c r="CG345" vm="1928">
        <v>55.47</v>
      </c>
      <c r="CH345" vm="11738">
        <v>45790</v>
      </c>
      <c r="CI345" vm="11761">
        <v>201.92959999999999</v>
      </c>
    </row>
    <row r="346" spans="1:87">
      <c r="A346" vm="11762">
        <v>45791</v>
      </c>
      <c r="B346" vm="7941">
        <v>23.4</v>
      </c>
      <c r="C346" vm="11762">
        <v>45791</v>
      </c>
      <c r="D346" vm="1947">
        <v>49.41</v>
      </c>
      <c r="E346" vm="11762">
        <v>45791</v>
      </c>
      <c r="F346" vm="6320">
        <v>19.98</v>
      </c>
      <c r="G346" vm="11762">
        <v>45791</v>
      </c>
      <c r="H346" vm="11763">
        <v>768.91</v>
      </c>
      <c r="I346" vm="11762">
        <v>45791</v>
      </c>
      <c r="J346" vm="11764">
        <v>147.22999999999999</v>
      </c>
      <c r="K346" vm="11762">
        <v>45791</v>
      </c>
      <c r="L346" vm="11765">
        <v>565.94000000000005</v>
      </c>
      <c r="M346" vm="11762">
        <v>45791</v>
      </c>
      <c r="N346" vm="1128">
        <v>49.05</v>
      </c>
      <c r="O346" vm="11762">
        <v>45791</v>
      </c>
      <c r="P346" vm="11766">
        <v>9.5940999999999992</v>
      </c>
      <c r="Q346" vm="11762">
        <v>45791</v>
      </c>
      <c r="R346" vm="11767">
        <v>244.45</v>
      </c>
      <c r="S346" vm="11762">
        <v>45791</v>
      </c>
      <c r="T346" vm="6064">
        <v>116.85</v>
      </c>
      <c r="U346" vm="11762">
        <v>45791</v>
      </c>
      <c r="V346" vm="11768">
        <v>497.5</v>
      </c>
      <c r="W346" vm="11762">
        <v>45791</v>
      </c>
      <c r="X346" vm="11769">
        <v>452.94</v>
      </c>
      <c r="Y346" vm="11762">
        <v>45791</v>
      </c>
      <c r="Z346" vm="1618">
        <v>39.93</v>
      </c>
      <c r="AA346" vm="11762">
        <v>45791</v>
      </c>
      <c r="AB346" vm="11770">
        <v>64.41</v>
      </c>
      <c r="AC346" vm="11762">
        <v>45791</v>
      </c>
      <c r="AD346" vm="9652">
        <v>61.08</v>
      </c>
      <c r="AE346" vm="11762">
        <v>45791</v>
      </c>
      <c r="AF346" vm="11771">
        <v>212.33</v>
      </c>
      <c r="AG346" vm="11762">
        <v>45791</v>
      </c>
      <c r="AH346" vm="10057">
        <v>72.19</v>
      </c>
      <c r="AI346" vm="11762">
        <v>45791</v>
      </c>
      <c r="AJ346" vm="11772">
        <v>60.04</v>
      </c>
      <c r="AK346" vm="11762">
        <v>45791</v>
      </c>
      <c r="AL346" vm="11773">
        <v>181.45</v>
      </c>
      <c r="AM346" vm="11762">
        <v>45791</v>
      </c>
      <c r="AN346" vm="11774">
        <v>12.43</v>
      </c>
      <c r="AO346" vm="11762">
        <v>45791</v>
      </c>
      <c r="AP346" vm="5207">
        <v>97.71</v>
      </c>
      <c r="AQ346" vm="11762">
        <v>45791</v>
      </c>
      <c r="AR346" vm="11775">
        <v>87.94</v>
      </c>
      <c r="AS346" vm="11762">
        <v>45791</v>
      </c>
      <c r="AT346" vm="11776">
        <v>128.56</v>
      </c>
      <c r="AU346" vm="11762">
        <v>45791</v>
      </c>
      <c r="AV346" vm="4775">
        <v>56.98</v>
      </c>
      <c r="AW346" vm="11762">
        <v>45791</v>
      </c>
      <c r="AX346" vm="4522">
        <v>39.24</v>
      </c>
      <c r="AY346" vm="11762">
        <v>45791</v>
      </c>
      <c r="AZ346" vm="11777">
        <v>105.84</v>
      </c>
      <c r="BA346" vm="11762">
        <v>45791</v>
      </c>
      <c r="BB346" vm="11778">
        <v>204.5</v>
      </c>
      <c r="BC346" vm="11762">
        <v>45791</v>
      </c>
      <c r="BD346" vm="5939">
        <v>64.11</v>
      </c>
      <c r="BE346" vm="11762">
        <v>45791</v>
      </c>
      <c r="BF346" vm="11779">
        <v>36.22</v>
      </c>
      <c r="BG346" vm="11762">
        <v>45791</v>
      </c>
      <c r="BH346" vm="11780">
        <v>293.16000000000003</v>
      </c>
      <c r="BI346" vm="11762">
        <v>45791</v>
      </c>
      <c r="BJ346" vm="2368">
        <v>44.74</v>
      </c>
      <c r="BK346" vm="11762">
        <v>45791</v>
      </c>
      <c r="BL346" vm="887">
        <v>42.35</v>
      </c>
      <c r="BM346" vm="11762">
        <v>45791</v>
      </c>
      <c r="BN346" vm="11781">
        <v>126.14</v>
      </c>
      <c r="BO346" vm="11762">
        <v>45791</v>
      </c>
      <c r="BP346" vm="9768">
        <v>128.44999999999999</v>
      </c>
      <c r="BQ346" vm="11762">
        <v>45791</v>
      </c>
      <c r="BR346" vm="11782">
        <v>217.18</v>
      </c>
      <c r="BS346" vm="11762">
        <v>45791</v>
      </c>
      <c r="BT346" vm="11783">
        <v>290.74</v>
      </c>
      <c r="BU346" vm="11762">
        <v>45791</v>
      </c>
      <c r="BV346" vm="11784">
        <v>28.16</v>
      </c>
      <c r="BW346" vm="11762">
        <v>45791</v>
      </c>
      <c r="BX346" vm="6580">
        <v>67.430000000000007</v>
      </c>
      <c r="BZ346" vm="11762">
        <v>45791</v>
      </c>
      <c r="CA346" vm="11785">
        <v>540.11</v>
      </c>
      <c r="CB346" vm="11762">
        <v>45791</v>
      </c>
      <c r="CC346" vm="11786">
        <v>121.44</v>
      </c>
      <c r="CD346" vm="11762">
        <v>45791</v>
      </c>
      <c r="CE346" vm="11787">
        <v>109.92</v>
      </c>
      <c r="CF346" vm="11762">
        <v>45791</v>
      </c>
      <c r="CG346" vm="1608">
        <v>55.55</v>
      </c>
      <c r="CH346" vm="11762">
        <v>45791</v>
      </c>
      <c r="CI346" vm="11788">
        <v>201.88200000000001</v>
      </c>
    </row>
    <row r="347" spans="1:87">
      <c r="A347" vm="11789">
        <v>45792</v>
      </c>
      <c r="B347" vm="11790">
        <v>23.78</v>
      </c>
      <c r="C347" vm="11789">
        <v>45792</v>
      </c>
      <c r="D347" vm="3359">
        <v>48.86</v>
      </c>
      <c r="E347" vm="11789">
        <v>45792</v>
      </c>
      <c r="F347" vm="995">
        <v>19.32</v>
      </c>
      <c r="G347" vm="11789">
        <v>45792</v>
      </c>
      <c r="H347" vm="11791">
        <v>758.36</v>
      </c>
      <c r="I347" vm="11789">
        <v>45792</v>
      </c>
      <c r="J347" vm="11792">
        <v>149.57</v>
      </c>
      <c r="K347" vm="11789">
        <v>45792</v>
      </c>
      <c r="L347" vm="11793">
        <v>560.28</v>
      </c>
      <c r="M347" vm="11789">
        <v>45792</v>
      </c>
      <c r="N347" vm="11794">
        <v>49.27</v>
      </c>
      <c r="O347" vm="11789">
        <v>45792</v>
      </c>
      <c r="P347" vm="11795">
        <v>8.8249999999999993</v>
      </c>
      <c r="Q347" vm="11789">
        <v>45792</v>
      </c>
      <c r="R347" vm="7429">
        <v>245.92</v>
      </c>
      <c r="S347" vm="11789">
        <v>45792</v>
      </c>
      <c r="T347" vm="6523">
        <v>113.32</v>
      </c>
      <c r="U347" vm="11789">
        <v>45792</v>
      </c>
      <c r="V347" vm="11796">
        <v>516.32000000000005</v>
      </c>
      <c r="W347" vm="11789">
        <v>45792</v>
      </c>
      <c r="X347" vm="11797">
        <v>453.13</v>
      </c>
      <c r="Y347" vm="11789">
        <v>45792</v>
      </c>
      <c r="Z347" vm="204">
        <v>39.64</v>
      </c>
      <c r="AA347" vm="11789">
        <v>45792</v>
      </c>
      <c r="AB347" vm="9302">
        <v>66.150000000000006</v>
      </c>
      <c r="AC347" vm="11789">
        <v>45792</v>
      </c>
      <c r="AD347" vm="11798">
        <v>60.32</v>
      </c>
      <c r="AE347" vm="11789">
        <v>45792</v>
      </c>
      <c r="AF347" vm="11799">
        <v>211.45</v>
      </c>
      <c r="AG347" vm="11789">
        <v>45792</v>
      </c>
      <c r="AH347" vm="11800">
        <v>74.55</v>
      </c>
      <c r="AI347" vm="11789">
        <v>45792</v>
      </c>
      <c r="AJ347" vm="4424">
        <v>60.47</v>
      </c>
      <c r="AK347" vm="11789">
        <v>45792</v>
      </c>
      <c r="AL347" vm="11801">
        <v>182.97</v>
      </c>
      <c r="AM347" vm="11789">
        <v>45792</v>
      </c>
      <c r="AN347" vm="11802">
        <v>12.92</v>
      </c>
      <c r="AO347" vm="11789">
        <v>45792</v>
      </c>
      <c r="AP347" vm="8959">
        <v>98.2</v>
      </c>
      <c r="AQ347" vm="11789">
        <v>45792</v>
      </c>
      <c r="AR347" vm="11803">
        <v>89.39</v>
      </c>
      <c r="AS347" vm="11789">
        <v>45792</v>
      </c>
      <c r="AT347" vm="9924">
        <v>133.35</v>
      </c>
      <c r="AU347" vm="11789">
        <v>45792</v>
      </c>
      <c r="AV347" vm="6261">
        <v>57.46</v>
      </c>
      <c r="AW347" vm="11789">
        <v>45792</v>
      </c>
      <c r="AX347" vm="10875">
        <v>38.74</v>
      </c>
      <c r="AY347" vm="11789">
        <v>45792</v>
      </c>
      <c r="AZ347" vm="11804">
        <v>105.67</v>
      </c>
      <c r="BA347" vm="11789">
        <v>45792</v>
      </c>
      <c r="BB347" vm="11805">
        <v>211.68</v>
      </c>
      <c r="BC347" vm="11789">
        <v>45792</v>
      </c>
      <c r="BD347" vm="5648">
        <v>63.67</v>
      </c>
      <c r="BE347" vm="11789">
        <v>45792</v>
      </c>
      <c r="BF347" vm="11806">
        <v>37.57</v>
      </c>
      <c r="BG347" vm="11789">
        <v>45792</v>
      </c>
      <c r="BH347" vm="11807">
        <v>297.83999999999997</v>
      </c>
      <c r="BI347" vm="11789">
        <v>45792</v>
      </c>
      <c r="BJ347" vm="8026">
        <v>44.38</v>
      </c>
      <c r="BK347" vm="11789">
        <v>45792</v>
      </c>
      <c r="BL347" vm="11808">
        <v>43.48</v>
      </c>
      <c r="BM347" vm="11789">
        <v>45792</v>
      </c>
      <c r="BN347" vm="11809">
        <v>129.25</v>
      </c>
      <c r="BO347" vm="11789">
        <v>45792</v>
      </c>
      <c r="BP347" vm="7912">
        <v>131.5</v>
      </c>
      <c r="BQ347" vm="11789">
        <v>45792</v>
      </c>
      <c r="BR347" vm="11810">
        <v>222.29</v>
      </c>
      <c r="BS347" vm="11789">
        <v>45792</v>
      </c>
      <c r="BT347" vm="11811">
        <v>290.76</v>
      </c>
      <c r="BU347" vm="11789">
        <v>45792</v>
      </c>
      <c r="BV347" vm="11812">
        <v>27.88</v>
      </c>
      <c r="BW347" vm="11789">
        <v>45792</v>
      </c>
      <c r="BX347" vm="10831">
        <v>70.03</v>
      </c>
      <c r="BZ347" vm="11789">
        <v>45792</v>
      </c>
      <c r="CA347" vm="11813">
        <v>542.76</v>
      </c>
      <c r="CB347" vm="11789">
        <v>45792</v>
      </c>
      <c r="CC347" vm="11814">
        <v>122.57</v>
      </c>
      <c r="CD347" vm="11789">
        <v>45792</v>
      </c>
      <c r="CE347" vm="8840">
        <v>110.73</v>
      </c>
      <c r="CF347" vm="11789">
        <v>45792</v>
      </c>
      <c r="CG347" vm="1849">
        <v>55.78</v>
      </c>
      <c r="CH347" vm="11789">
        <v>45792</v>
      </c>
      <c r="CI347" vm="11815">
        <v>202.82</v>
      </c>
    </row>
    <row r="348" spans="1:87">
      <c r="A348" vm="11816">
        <v>45793</v>
      </c>
      <c r="B348" vm="8785">
        <v>24.37</v>
      </c>
      <c r="C348" vm="11816">
        <v>45793</v>
      </c>
      <c r="D348" vm="11264">
        <v>50.13</v>
      </c>
      <c r="E348" vm="11816">
        <v>45793</v>
      </c>
      <c r="F348" vm="11817">
        <v>19.489999999999998</v>
      </c>
      <c r="G348" vm="11816">
        <v>45793</v>
      </c>
      <c r="H348" vm="11818">
        <v>748.1</v>
      </c>
      <c r="I348" vm="11816">
        <v>45793</v>
      </c>
      <c r="J348" vm="11819">
        <v>151.54</v>
      </c>
      <c r="K348" vm="11816">
        <v>45793</v>
      </c>
      <c r="L348" vm="11820">
        <v>563.6</v>
      </c>
      <c r="M348" vm="11816">
        <v>45793</v>
      </c>
      <c r="N348" vm="11821">
        <v>49.04</v>
      </c>
      <c r="O348" vm="11816">
        <v>45793</v>
      </c>
      <c r="P348" vm="7007">
        <v>8.8150999999999993</v>
      </c>
      <c r="Q348" vm="11816">
        <v>45793</v>
      </c>
      <c r="R348" vm="11822">
        <v>251.5</v>
      </c>
      <c r="S348" vm="11816">
        <v>45793</v>
      </c>
      <c r="T348" vm="8266">
        <v>112.82</v>
      </c>
      <c r="U348" vm="11816">
        <v>45793</v>
      </c>
      <c r="V348" vm="11823">
        <v>531.48</v>
      </c>
      <c r="W348" vm="11816">
        <v>45793</v>
      </c>
      <c r="X348" vm="11824">
        <v>454.27</v>
      </c>
      <c r="Y348" vm="11816">
        <v>45793</v>
      </c>
      <c r="Z348" vm="1096">
        <v>40.42</v>
      </c>
      <c r="AA348" vm="11816">
        <v>45793</v>
      </c>
      <c r="AB348" vm="11825">
        <v>64.37</v>
      </c>
      <c r="AC348" vm="11816">
        <v>45793</v>
      </c>
      <c r="AD348" vm="4184">
        <v>60.21</v>
      </c>
      <c r="AE348" vm="11816">
        <v>45793</v>
      </c>
      <c r="AF348" vm="7855">
        <v>211.26</v>
      </c>
      <c r="AG348" vm="11816">
        <v>45793</v>
      </c>
      <c r="AH348" vm="7889">
        <v>75</v>
      </c>
      <c r="AI348" vm="11816">
        <v>45793</v>
      </c>
      <c r="AJ348" vm="11826">
        <v>62.53</v>
      </c>
      <c r="AK348" vm="11816">
        <v>45793</v>
      </c>
      <c r="AL348" vm="11827">
        <v>183.08</v>
      </c>
      <c r="AM348" vm="11816">
        <v>45793</v>
      </c>
      <c r="AN348" vm="1228">
        <v>13.18</v>
      </c>
      <c r="AO348" vm="11816">
        <v>45793</v>
      </c>
      <c r="AP348" vm="11828">
        <v>98.29</v>
      </c>
      <c r="AQ348" vm="11816">
        <v>45793</v>
      </c>
      <c r="AR348" vm="6481">
        <v>90.07</v>
      </c>
      <c r="AS348" vm="11816">
        <v>45793</v>
      </c>
      <c r="AT348" vm="11829">
        <v>134.80000000000001</v>
      </c>
      <c r="AU348" vm="11816">
        <v>45793</v>
      </c>
      <c r="AV348" vm="11830">
        <v>57.9</v>
      </c>
      <c r="AW348" vm="11816">
        <v>45793</v>
      </c>
      <c r="AX348" vm="10777">
        <v>38.58</v>
      </c>
      <c r="AY348" vm="11816">
        <v>45793</v>
      </c>
      <c r="AZ348" vm="8446">
        <v>108.84</v>
      </c>
      <c r="BA348" vm="11816">
        <v>45793</v>
      </c>
      <c r="BB348" vm="11831">
        <v>213.38</v>
      </c>
      <c r="BC348" vm="11816">
        <v>45793</v>
      </c>
      <c r="BD348" vm="11306">
        <v>65.17</v>
      </c>
      <c r="BE348" vm="11816">
        <v>45793</v>
      </c>
      <c r="BF348" vm="3373">
        <v>37.64</v>
      </c>
      <c r="BG348" vm="11816">
        <v>45793</v>
      </c>
      <c r="BH348" vm="11832">
        <v>294.24</v>
      </c>
      <c r="BI348" vm="11816">
        <v>45793</v>
      </c>
      <c r="BJ348" vm="11833">
        <v>44.69</v>
      </c>
      <c r="BK348" vm="11816">
        <v>45793</v>
      </c>
      <c r="BL348" vm="7529">
        <v>43.99</v>
      </c>
      <c r="BM348" vm="11816">
        <v>45793</v>
      </c>
      <c r="BN348" vm="3813">
        <v>131.12</v>
      </c>
      <c r="BO348" vm="11816">
        <v>45793</v>
      </c>
      <c r="BP348" vm="11834">
        <v>131.97999999999999</v>
      </c>
      <c r="BQ348" vm="11816">
        <v>45793</v>
      </c>
      <c r="BR348" vm="11835">
        <v>222.88</v>
      </c>
      <c r="BS348" vm="11816">
        <v>45793</v>
      </c>
      <c r="BT348" vm="11836">
        <v>291.14999999999998</v>
      </c>
      <c r="BU348" vm="11816">
        <v>45793</v>
      </c>
      <c r="BV348" vm="11812">
        <v>27.88</v>
      </c>
      <c r="BW348" vm="11816">
        <v>45793</v>
      </c>
      <c r="BX348" vm="10198">
        <v>71.28</v>
      </c>
      <c r="BZ348" vm="11816">
        <v>45793</v>
      </c>
      <c r="CA348" vm="11837">
        <v>546.26</v>
      </c>
      <c r="CB348" vm="11816">
        <v>45793</v>
      </c>
      <c r="CC348" vm="1563">
        <v>123.49</v>
      </c>
      <c r="CD348" vm="11816">
        <v>45793</v>
      </c>
      <c r="CE348" vm="5847">
        <v>111.58</v>
      </c>
      <c r="CF348" vm="11816">
        <v>45793</v>
      </c>
      <c r="CG348" vm="11838">
        <v>56.17</v>
      </c>
      <c r="CH348" vm="11816">
        <v>45793</v>
      </c>
      <c r="CI348" vm="11839">
        <v>203.9</v>
      </c>
    </row>
    <row r="349" spans="1:87">
      <c r="A349" vm="11840">
        <v>45796</v>
      </c>
      <c r="B349" vm="11841">
        <v>24.63</v>
      </c>
      <c r="C349" vm="11840">
        <v>45796</v>
      </c>
      <c r="D349" vm="5178">
        <v>50.01</v>
      </c>
      <c r="E349" vm="11840">
        <v>45796</v>
      </c>
      <c r="F349" vm="11842">
        <v>19.41</v>
      </c>
      <c r="G349" vm="11840">
        <v>45796</v>
      </c>
      <c r="H349" vm="11843">
        <v>749.13</v>
      </c>
      <c r="I349" vm="11840">
        <v>45796</v>
      </c>
      <c r="J349" vm="11844">
        <v>150.47999999999999</v>
      </c>
      <c r="K349" vm="11840">
        <v>45796</v>
      </c>
      <c r="L349" vm="11845">
        <v>561.63</v>
      </c>
      <c r="M349" vm="11840">
        <v>45796</v>
      </c>
      <c r="N349" vm="11846">
        <v>49.31</v>
      </c>
      <c r="O349" vm="11840">
        <v>45796</v>
      </c>
      <c r="P349" vm="11847">
        <v>8.9137000000000004</v>
      </c>
      <c r="Q349" vm="11840">
        <v>45796</v>
      </c>
      <c r="R349" vm="11848">
        <v>252.57</v>
      </c>
      <c r="S349" vm="11840">
        <v>45796</v>
      </c>
      <c r="T349" vm="4663">
        <v>112.38</v>
      </c>
      <c r="U349" vm="11840">
        <v>45796</v>
      </c>
      <c r="V349" vm="11849">
        <v>529.83000000000004</v>
      </c>
      <c r="W349" vm="11840">
        <v>45796</v>
      </c>
      <c r="X349" vm="11850">
        <v>458.87</v>
      </c>
      <c r="Y349" vm="11840">
        <v>45796</v>
      </c>
      <c r="Z349" vm="6484">
        <v>40.14</v>
      </c>
      <c r="AA349" vm="11840">
        <v>45796</v>
      </c>
      <c r="AB349" vm="11851">
        <v>67.02</v>
      </c>
      <c r="AC349" vm="11840">
        <v>45796</v>
      </c>
      <c r="AD349" vm="11852">
        <v>59.24</v>
      </c>
      <c r="AE349" vm="11840">
        <v>45796</v>
      </c>
      <c r="AF349" vm="4342">
        <v>208.78</v>
      </c>
      <c r="AG349" vm="11840">
        <v>45796</v>
      </c>
      <c r="AH349" vm="4899">
        <v>73.86</v>
      </c>
      <c r="AI349" vm="11840">
        <v>45796</v>
      </c>
      <c r="AJ349" vm="11853">
        <v>62.78</v>
      </c>
      <c r="AK349" vm="11840">
        <v>45796</v>
      </c>
      <c r="AL349" vm="11854">
        <v>182.05</v>
      </c>
      <c r="AM349" vm="11840">
        <v>45796</v>
      </c>
      <c r="AN349" vm="11855">
        <v>13.12</v>
      </c>
      <c r="AO349" vm="11840">
        <v>45796</v>
      </c>
      <c r="AP349" vm="9101">
        <v>98.28</v>
      </c>
      <c r="AQ349" vm="11840">
        <v>45796</v>
      </c>
      <c r="AR349" vm="11856">
        <v>90.33</v>
      </c>
      <c r="AS349" vm="11840">
        <v>45796</v>
      </c>
      <c r="AT349" vm="11857">
        <v>135.55000000000001</v>
      </c>
      <c r="AU349" vm="11840">
        <v>45796</v>
      </c>
      <c r="AV349" vm="702">
        <v>57.98</v>
      </c>
      <c r="AW349" vm="11840">
        <v>45796</v>
      </c>
      <c r="AX349" vm="11858">
        <v>38.200000000000003</v>
      </c>
      <c r="AY349" vm="11840">
        <v>45796</v>
      </c>
      <c r="AZ349" vm="11859">
        <v>112.715</v>
      </c>
      <c r="BA349" vm="11840">
        <v>45796</v>
      </c>
      <c r="BB349" vm="11860">
        <v>215.13</v>
      </c>
      <c r="BC349" vm="11840">
        <v>45796</v>
      </c>
      <c r="BD349" vm="5497">
        <v>65.349999999999994</v>
      </c>
      <c r="BE349" vm="11840">
        <v>45796</v>
      </c>
      <c r="BF349" vm="5426">
        <v>37.96</v>
      </c>
      <c r="BG349" vm="11840">
        <v>45796</v>
      </c>
      <c r="BH349" vm="11861">
        <v>298.02999999999997</v>
      </c>
      <c r="BI349" vm="11840">
        <v>45796</v>
      </c>
      <c r="BJ349" vm="4157">
        <v>44.77</v>
      </c>
      <c r="BK349" vm="11840">
        <v>45796</v>
      </c>
      <c r="BL349" vm="8227">
        <v>44.31</v>
      </c>
      <c r="BM349" vm="11840">
        <v>45796</v>
      </c>
      <c r="BN349" vm="11862">
        <v>131.66999999999999</v>
      </c>
      <c r="BO349" vm="11840">
        <v>45796</v>
      </c>
      <c r="BP349" vm="9996">
        <v>131.79</v>
      </c>
      <c r="BQ349" vm="11840">
        <v>45796</v>
      </c>
      <c r="BR349" vm="11863">
        <v>224.94</v>
      </c>
      <c r="BS349" vm="11840">
        <v>45796</v>
      </c>
      <c r="BT349" vm="11864">
        <v>287.63</v>
      </c>
      <c r="BU349" vm="11840">
        <v>45796</v>
      </c>
      <c r="BV349" vm="11865">
        <v>27.7</v>
      </c>
      <c r="BW349" vm="11840">
        <v>45796</v>
      </c>
      <c r="BX349" vm="1927">
        <v>72.430000000000007</v>
      </c>
      <c r="BZ349" vm="11840">
        <v>45796</v>
      </c>
      <c r="CA349" vm="11866">
        <v>546.82000000000005</v>
      </c>
      <c r="CB349" vm="11840">
        <v>45796</v>
      </c>
      <c r="CC349" vm="11867">
        <v>123.59</v>
      </c>
      <c r="CD349" vm="11840">
        <v>45796</v>
      </c>
      <c r="CE349" vm="1005">
        <v>111.65</v>
      </c>
      <c r="CF349" vm="11840">
        <v>45796</v>
      </c>
      <c r="CG349" vm="1041">
        <v>56.23</v>
      </c>
      <c r="CH349" vm="11840">
        <v>45796</v>
      </c>
      <c r="CI349" vm="11868">
        <v>204.42</v>
      </c>
    </row>
    <row r="350" spans="1:87">
      <c r="A350" vm="11869">
        <v>45797</v>
      </c>
      <c r="B350" vm="11870">
        <v>24.68</v>
      </c>
      <c r="C350" vm="11869">
        <v>45797</v>
      </c>
      <c r="D350" vm="11871">
        <v>50.16</v>
      </c>
      <c r="E350" vm="11869">
        <v>45797</v>
      </c>
      <c r="F350" vm="11872">
        <v>19.05</v>
      </c>
      <c r="G350" vm="11869">
        <v>45797</v>
      </c>
      <c r="H350" vm="11873">
        <v>748.76</v>
      </c>
      <c r="I350" vm="11869">
        <v>45797</v>
      </c>
      <c r="J350" vm="11874">
        <v>151.91999999999999</v>
      </c>
      <c r="K350" vm="11869">
        <v>45797</v>
      </c>
      <c r="L350" vm="11875">
        <v>557.16</v>
      </c>
      <c r="M350" vm="11869">
        <v>45797</v>
      </c>
      <c r="N350" vm="10872">
        <v>50.1</v>
      </c>
      <c r="O350" vm="11869">
        <v>45797</v>
      </c>
      <c r="P350" vm="11876">
        <v>8.8841000000000001</v>
      </c>
      <c r="Q350" vm="11869">
        <v>45797</v>
      </c>
      <c r="R350" vm="11877">
        <v>251.95</v>
      </c>
      <c r="S350" vm="11869">
        <v>45797</v>
      </c>
      <c r="T350" vm="8006">
        <v>113.75</v>
      </c>
      <c r="U350" vm="11869">
        <v>45797</v>
      </c>
      <c r="V350" vm="11878">
        <v>526.33000000000004</v>
      </c>
      <c r="W350" vm="11869">
        <v>45797</v>
      </c>
      <c r="X350" vm="11879">
        <v>458.17</v>
      </c>
      <c r="Y350" vm="11869">
        <v>45797</v>
      </c>
      <c r="Z350" vm="5325">
        <v>39.35</v>
      </c>
      <c r="AA350" vm="11869">
        <v>45797</v>
      </c>
      <c r="AB350" vm="11880">
        <v>68.2</v>
      </c>
      <c r="AC350" vm="11869">
        <v>45797</v>
      </c>
      <c r="AD350" vm="5669">
        <v>59.32</v>
      </c>
      <c r="AE350" vm="11869">
        <v>45797</v>
      </c>
      <c r="AF350" vm="11881">
        <v>206.86</v>
      </c>
      <c r="AG350" vm="11869">
        <v>45797</v>
      </c>
      <c r="AH350" vm="11882">
        <v>74.41</v>
      </c>
      <c r="AI350" vm="11869">
        <v>45797</v>
      </c>
      <c r="AJ350" vm="11883">
        <v>63.74</v>
      </c>
      <c r="AK350" vm="11869">
        <v>45797</v>
      </c>
      <c r="AL350" vm="9674">
        <v>182.88</v>
      </c>
      <c r="AM350" vm="11869">
        <v>45797</v>
      </c>
      <c r="AN350" vm="7588">
        <v>12.79</v>
      </c>
      <c r="AO350" vm="11869">
        <v>45797</v>
      </c>
      <c r="AP350" vm="11884">
        <v>97.74</v>
      </c>
      <c r="AQ350" vm="11869">
        <v>45797</v>
      </c>
      <c r="AR350" vm="11885">
        <v>90.1</v>
      </c>
      <c r="AS350" vm="11869">
        <v>45797</v>
      </c>
      <c r="AT350" vm="11886">
        <v>135.19999999999999</v>
      </c>
      <c r="AU350" vm="11869">
        <v>45797</v>
      </c>
      <c r="AV350" vm="4587">
        <v>58.68</v>
      </c>
      <c r="AW350" vm="11869">
        <v>45797</v>
      </c>
      <c r="AX350" vm="11887">
        <v>38.229999999999997</v>
      </c>
      <c r="AY350" vm="11869">
        <v>45797</v>
      </c>
      <c r="AZ350" vm="6609">
        <v>112</v>
      </c>
      <c r="BA350" vm="11869">
        <v>45797</v>
      </c>
      <c r="BB350" vm="11888">
        <v>215.4</v>
      </c>
      <c r="BC350" vm="11869">
        <v>45797</v>
      </c>
      <c r="BD350" vm="1662">
        <v>66.08</v>
      </c>
      <c r="BE350" vm="11869">
        <v>45797</v>
      </c>
      <c r="BF350" vm="11889">
        <v>38.4</v>
      </c>
      <c r="BG350" vm="11869">
        <v>45797</v>
      </c>
      <c r="BH350" vm="11890">
        <v>303.58</v>
      </c>
      <c r="BI350" vm="11869">
        <v>45797</v>
      </c>
      <c r="BJ350" vm="11833">
        <v>44.69</v>
      </c>
      <c r="BK350" vm="11869">
        <v>45797</v>
      </c>
      <c r="BL350" vm="9162">
        <v>44.22</v>
      </c>
      <c r="BM350" vm="11869">
        <v>45797</v>
      </c>
      <c r="BN350" vm="4330">
        <v>131.21</v>
      </c>
      <c r="BO350" vm="11869">
        <v>45797</v>
      </c>
      <c r="BP350" vm="11891">
        <v>131.80000000000001</v>
      </c>
      <c r="BQ350" vm="11869">
        <v>45797</v>
      </c>
      <c r="BR350" vm="11892">
        <v>225.06</v>
      </c>
      <c r="BS350" vm="11869">
        <v>45797</v>
      </c>
      <c r="BT350" vm="11893">
        <v>288.06</v>
      </c>
      <c r="BU350" vm="11869">
        <v>45797</v>
      </c>
      <c r="BV350" vm="11894">
        <v>27.6</v>
      </c>
      <c r="BW350" vm="11869">
        <v>45797</v>
      </c>
      <c r="BX350" vm="11895">
        <v>73.42</v>
      </c>
      <c r="BZ350" vm="11869">
        <v>45797</v>
      </c>
      <c r="CA350" vm="11896">
        <v>544.88</v>
      </c>
      <c r="CB350" vm="11869">
        <v>45797</v>
      </c>
      <c r="CC350" vm="11897">
        <v>123.19</v>
      </c>
      <c r="CD350" vm="11869">
        <v>45797</v>
      </c>
      <c r="CE350" vm="11898">
        <v>111.26</v>
      </c>
      <c r="CF350" vm="11869">
        <v>45797</v>
      </c>
      <c r="CG350" vm="999">
        <v>55.97</v>
      </c>
      <c r="CH350" vm="11869">
        <v>45797</v>
      </c>
      <c r="CI350" vm="11899">
        <v>204.3158</v>
      </c>
    </row>
    <row r="351" spans="1:87">
      <c r="A351" vm="11900">
        <v>45798</v>
      </c>
      <c r="B351" vm="11901">
        <v>24.32</v>
      </c>
      <c r="C351" vm="11900">
        <v>45798</v>
      </c>
      <c r="D351" vm="7490">
        <v>48.3</v>
      </c>
      <c r="E351" vm="11900">
        <v>45798</v>
      </c>
      <c r="F351" vm="11902">
        <v>18.13</v>
      </c>
      <c r="G351" vm="11900">
        <v>45798</v>
      </c>
      <c r="H351" vm="11903">
        <v>737.17</v>
      </c>
      <c r="I351" vm="11900">
        <v>45798</v>
      </c>
      <c r="J351" vm="11904">
        <v>150.5</v>
      </c>
      <c r="K351" vm="11900">
        <v>45798</v>
      </c>
      <c r="L351" vm="11905">
        <v>547.07000000000005</v>
      </c>
      <c r="M351" vm="11900">
        <v>45798</v>
      </c>
      <c r="N351" vm="11906">
        <v>49.13</v>
      </c>
      <c r="O351" vm="11900">
        <v>45798</v>
      </c>
      <c r="P351" vm="11907">
        <v>8.4601000000000006</v>
      </c>
      <c r="Q351" vm="11900">
        <v>45798</v>
      </c>
      <c r="R351" vm="11908">
        <v>248.72</v>
      </c>
      <c r="S351" vm="11900">
        <v>45798</v>
      </c>
      <c r="T351" vm="11909">
        <v>110.95</v>
      </c>
      <c r="U351" vm="11900">
        <v>45798</v>
      </c>
      <c r="V351" vm="11910">
        <v>514.66</v>
      </c>
      <c r="W351" vm="11900">
        <v>45798</v>
      </c>
      <c r="X351" vm="11911">
        <v>452.57</v>
      </c>
      <c r="Y351" vm="11900">
        <v>45798</v>
      </c>
      <c r="Z351" vm="11912">
        <v>38.51</v>
      </c>
      <c r="AA351" vm="11900">
        <v>45798</v>
      </c>
      <c r="AB351" vm="11880">
        <v>68.2</v>
      </c>
      <c r="AC351" vm="11900">
        <v>45798</v>
      </c>
      <c r="AD351" vm="11913">
        <v>56.44</v>
      </c>
      <c r="AE351" vm="11900">
        <v>45798</v>
      </c>
      <c r="AF351" vm="11914">
        <v>202.09</v>
      </c>
      <c r="AG351" vm="11900">
        <v>45798</v>
      </c>
      <c r="AH351" vm="10412">
        <v>71.540000000000006</v>
      </c>
      <c r="AI351" vm="11900">
        <v>45798</v>
      </c>
      <c r="AJ351" vm="5713">
        <v>62.11</v>
      </c>
      <c r="AK351" vm="11900">
        <v>45798</v>
      </c>
      <c r="AL351" vm="11915">
        <v>179.12</v>
      </c>
      <c r="AM351" vm="11900">
        <v>45798</v>
      </c>
      <c r="AN351" vm="11916">
        <v>12.16</v>
      </c>
      <c r="AO351" vm="11900">
        <v>45798</v>
      </c>
      <c r="AP351" vm="11917">
        <v>95.53</v>
      </c>
      <c r="AQ351" vm="11900">
        <v>45798</v>
      </c>
      <c r="AR351" vm="10053">
        <v>88.9</v>
      </c>
      <c r="AS351" vm="11900">
        <v>45798</v>
      </c>
      <c r="AT351" vm="11918">
        <v>133.05000000000001</v>
      </c>
      <c r="AU351" vm="11900">
        <v>45798</v>
      </c>
      <c r="AV351" vm="6033">
        <v>59.68</v>
      </c>
      <c r="AW351" vm="11900">
        <v>45798</v>
      </c>
      <c r="AX351" vm="10936">
        <v>37.869999999999997</v>
      </c>
      <c r="AY351" vm="11900">
        <v>45798</v>
      </c>
      <c r="AZ351" vm="7331">
        <v>108.97</v>
      </c>
      <c r="BA351" vm="11900">
        <v>45798</v>
      </c>
      <c r="BB351" vm="11919">
        <v>213.73</v>
      </c>
      <c r="BC351" vm="11900">
        <v>45798</v>
      </c>
      <c r="BD351" vm="10199">
        <v>63.66</v>
      </c>
      <c r="BE351" vm="11900">
        <v>45798</v>
      </c>
      <c r="BF351" vm="11920">
        <v>38.54</v>
      </c>
      <c r="BG351" vm="11900">
        <v>45798</v>
      </c>
      <c r="BH351" vm="11921">
        <v>305.82</v>
      </c>
      <c r="BI351" vm="11900">
        <v>45798</v>
      </c>
      <c r="BJ351" vm="11922">
        <v>43.25</v>
      </c>
      <c r="BK351" vm="11900">
        <v>45798</v>
      </c>
      <c r="BL351" vm="10695">
        <v>43.75</v>
      </c>
      <c r="BM351" vm="11900">
        <v>45798</v>
      </c>
      <c r="BN351" vm="3631">
        <v>129.62</v>
      </c>
      <c r="BO351" vm="11900">
        <v>45798</v>
      </c>
      <c r="BP351" vm="3854">
        <v>130.15</v>
      </c>
      <c r="BQ351" vm="11900">
        <v>45798</v>
      </c>
      <c r="BR351" vm="11923">
        <v>221.87</v>
      </c>
      <c r="BS351" vm="11900">
        <v>45798</v>
      </c>
      <c r="BT351" vm="11924">
        <v>282.27999999999997</v>
      </c>
      <c r="BU351" vm="11900">
        <v>45798</v>
      </c>
      <c r="BV351" vm="11925">
        <v>26.97</v>
      </c>
      <c r="BW351" vm="11900">
        <v>45798</v>
      </c>
      <c r="BX351" vm="9224">
        <v>73.569999999999993</v>
      </c>
      <c r="BZ351" vm="11900">
        <v>45798</v>
      </c>
      <c r="CA351" vm="11926">
        <v>535.77</v>
      </c>
      <c r="CB351" vm="11900">
        <v>45798</v>
      </c>
      <c r="CC351" vm="11927">
        <v>121.06</v>
      </c>
      <c r="CD351" vm="11900">
        <v>45798</v>
      </c>
      <c r="CE351" vm="11928">
        <v>109.57</v>
      </c>
      <c r="CF351" vm="11900">
        <v>45798</v>
      </c>
      <c r="CG351" vm="11929">
        <v>55.08</v>
      </c>
      <c r="CH351" vm="11900">
        <v>45798</v>
      </c>
      <c r="CI351" vm="11930">
        <v>201.69</v>
      </c>
    </row>
    <row r="352" spans="1:87">
      <c r="A352" vm="11931">
        <v>45799</v>
      </c>
      <c r="B352" vm="10976">
        <v>24.11</v>
      </c>
      <c r="C352" vm="11931">
        <v>45799</v>
      </c>
      <c r="D352" vm="7793">
        <v>47.96</v>
      </c>
      <c r="E352" vm="11931">
        <v>45799</v>
      </c>
      <c r="F352" vm="11932">
        <v>18.23</v>
      </c>
      <c r="G352" vm="11931">
        <v>45799</v>
      </c>
      <c r="H352" vm="11933">
        <v>740.7</v>
      </c>
      <c r="I352" vm="11931">
        <v>45799</v>
      </c>
      <c r="J352" vm="11934">
        <v>146.63</v>
      </c>
      <c r="K352" vm="11931">
        <v>45799</v>
      </c>
      <c r="L352" vm="11935">
        <v>542.66999999999996</v>
      </c>
      <c r="M352" vm="11931">
        <v>45799</v>
      </c>
      <c r="N352" vm="4247">
        <v>49.78</v>
      </c>
      <c r="O352" vm="11931">
        <v>45799</v>
      </c>
      <c r="P352" vm="11936">
        <v>8.7263999999999999</v>
      </c>
      <c r="Q352" vm="11931">
        <v>45799</v>
      </c>
      <c r="R352" vm="11937">
        <v>252.82</v>
      </c>
      <c r="S352" vm="11931">
        <v>45799</v>
      </c>
      <c r="T352" vm="11928">
        <v>109.57</v>
      </c>
      <c r="U352" vm="11931">
        <v>45799</v>
      </c>
      <c r="V352" vm="11938">
        <v>515.65</v>
      </c>
      <c r="W352" vm="11931">
        <v>45799</v>
      </c>
      <c r="X352" vm="11939">
        <v>454.86</v>
      </c>
      <c r="Y352" vm="11931">
        <v>45799</v>
      </c>
      <c r="Z352" vm="11940">
        <v>37.79</v>
      </c>
      <c r="AA352" vm="11931">
        <v>45799</v>
      </c>
      <c r="AB352" vm="11941">
        <v>68.17</v>
      </c>
      <c r="AC352" vm="11931">
        <v>45799</v>
      </c>
      <c r="AD352" vm="8066">
        <v>57.94</v>
      </c>
      <c r="AE352" vm="11931">
        <v>45799</v>
      </c>
      <c r="AF352" vm="11942">
        <v>201.36</v>
      </c>
      <c r="AG352" vm="11931">
        <v>45799</v>
      </c>
      <c r="AH352" vm="11943">
        <v>66.94</v>
      </c>
      <c r="AI352" vm="11931">
        <v>45799</v>
      </c>
      <c r="AJ352" vm="4509">
        <v>60.22</v>
      </c>
      <c r="AK352" vm="11931">
        <v>45799</v>
      </c>
      <c r="AL352" vm="11944">
        <v>203.18</v>
      </c>
      <c r="AM352" vm="11931">
        <v>45799</v>
      </c>
      <c r="AN352" vm="11945">
        <v>12.08</v>
      </c>
      <c r="AO352" vm="11931">
        <v>45799</v>
      </c>
      <c r="AP352" vm="11946">
        <v>96.36</v>
      </c>
      <c r="AQ352" vm="11931">
        <v>45799</v>
      </c>
      <c r="AR352" vm="11947">
        <v>89.18</v>
      </c>
      <c r="AS352" vm="11931">
        <v>45799</v>
      </c>
      <c r="AT352" vm="7912">
        <v>131.5</v>
      </c>
      <c r="AU352" vm="11931">
        <v>45799</v>
      </c>
      <c r="AV352" vm="4260">
        <v>58.89</v>
      </c>
      <c r="AW352" vm="11931">
        <v>45799</v>
      </c>
      <c r="AX352" vm="11948">
        <v>37.61</v>
      </c>
      <c r="AY352" vm="11931">
        <v>45799</v>
      </c>
      <c r="AZ352" vm="6209">
        <v>117.75</v>
      </c>
      <c r="BA352" vm="11931">
        <v>45799</v>
      </c>
      <c r="BB352" vm="11949">
        <v>210.27</v>
      </c>
      <c r="BC352" vm="11931">
        <v>45799</v>
      </c>
      <c r="BD352" vm="11950">
        <v>64.42</v>
      </c>
      <c r="BE352" vm="11931">
        <v>45799</v>
      </c>
      <c r="BF352" vm="75">
        <v>38.92</v>
      </c>
      <c r="BG352" vm="11931">
        <v>45799</v>
      </c>
      <c r="BH352" vm="11951">
        <v>303.11</v>
      </c>
      <c r="BI352" vm="11931">
        <v>45799</v>
      </c>
      <c r="BJ352" vm="11952">
        <v>43.31</v>
      </c>
      <c r="BK352" vm="11931">
        <v>45799</v>
      </c>
      <c r="BL352" vm="6482">
        <v>43.13</v>
      </c>
      <c r="BM352" vm="11931">
        <v>45799</v>
      </c>
      <c r="BN352" vm="2358">
        <v>129.05000000000001</v>
      </c>
      <c r="BO352" vm="11931">
        <v>45799</v>
      </c>
      <c r="BP352" vm="5729">
        <v>130.12</v>
      </c>
      <c r="BQ352" vm="11931">
        <v>45799</v>
      </c>
      <c r="BR352" vm="11953">
        <v>223.63</v>
      </c>
      <c r="BS352" vm="11931">
        <v>45799</v>
      </c>
      <c r="BT352" vm="11954">
        <v>283.42</v>
      </c>
      <c r="BU352" vm="11931">
        <v>45799</v>
      </c>
      <c r="BV352" vm="11925">
        <v>26.97</v>
      </c>
      <c r="BW352" vm="11931">
        <v>45799</v>
      </c>
      <c r="BX352" vm="11955">
        <v>73.63</v>
      </c>
      <c r="BZ352" vm="11931">
        <v>45799</v>
      </c>
      <c r="CA352" vm="11956">
        <v>536.02</v>
      </c>
      <c r="CB352" vm="11931">
        <v>45799</v>
      </c>
      <c r="CC352" vm="1888">
        <v>120.92</v>
      </c>
      <c r="CD352" vm="11931">
        <v>45799</v>
      </c>
      <c r="CE352" vm="5804">
        <v>109.76</v>
      </c>
      <c r="CF352" vm="11931">
        <v>45799</v>
      </c>
      <c r="CG352" vm="11957">
        <v>55.056199999999997</v>
      </c>
      <c r="CH352" vm="11931">
        <v>45799</v>
      </c>
      <c r="CI352" vm="11958">
        <v>201.8098</v>
      </c>
    </row>
    <row r="353" spans="1:87">
      <c r="A353" vm="11959">
        <v>45800</v>
      </c>
      <c r="B353" vm="11960">
        <v>24.49</v>
      </c>
      <c r="C353" vm="11959">
        <v>45800</v>
      </c>
      <c r="D353" vm="11961">
        <v>47.94</v>
      </c>
      <c r="E353" vm="11959">
        <v>45800</v>
      </c>
      <c r="F353" vm="11962">
        <v>18.27</v>
      </c>
      <c r="G353" vm="11959">
        <v>45800</v>
      </c>
      <c r="H353" vm="11963">
        <v>732.49</v>
      </c>
      <c r="I353" vm="11959">
        <v>45800</v>
      </c>
      <c r="J353" vm="17">
        <v>146.88999999999999</v>
      </c>
      <c r="K353" vm="11959">
        <v>45800</v>
      </c>
      <c r="L353" vm="11964">
        <v>539.54</v>
      </c>
      <c r="M353" vm="11959">
        <v>45800</v>
      </c>
      <c r="N353" vm="8079">
        <v>49.22</v>
      </c>
      <c r="O353" vm="11959">
        <v>45800</v>
      </c>
      <c r="P353" vm="11965">
        <v>8.5192999999999994</v>
      </c>
      <c r="Q353" vm="11959">
        <v>45800</v>
      </c>
      <c r="R353" vm="11966">
        <v>254.1</v>
      </c>
      <c r="S353" vm="11959">
        <v>45800</v>
      </c>
      <c r="T353" vm="11967">
        <v>108.78</v>
      </c>
      <c r="U353" vm="11959">
        <v>45800</v>
      </c>
      <c r="V353" vm="11968">
        <v>510.06</v>
      </c>
      <c r="W353" vm="11959">
        <v>45800</v>
      </c>
      <c r="X353" vm="11969">
        <v>450.18</v>
      </c>
      <c r="Y353" vm="11959">
        <v>45800</v>
      </c>
      <c r="Z353" vm="6719">
        <v>37.28</v>
      </c>
      <c r="AA353" vm="11959">
        <v>45800</v>
      </c>
      <c r="AB353" vm="11970">
        <v>67.349999999999994</v>
      </c>
      <c r="AC353" vm="11959">
        <v>45800</v>
      </c>
      <c r="AD353" vm="11971">
        <v>57.61</v>
      </c>
      <c r="AE353" vm="11959">
        <v>45800</v>
      </c>
      <c r="AF353" vm="11972">
        <v>195.27</v>
      </c>
      <c r="AG353" vm="11959">
        <v>45800</v>
      </c>
      <c r="AH353" vm="11973">
        <v>67.760000000000005</v>
      </c>
      <c r="AI353" vm="11959">
        <v>45800</v>
      </c>
      <c r="AJ353" vm="10447">
        <v>60.83</v>
      </c>
      <c r="AK353" vm="11959">
        <v>45800</v>
      </c>
      <c r="AL353" vm="11974">
        <v>200.05</v>
      </c>
      <c r="AM353" vm="11959">
        <v>45800</v>
      </c>
      <c r="AN353" vm="6508">
        <v>11.89</v>
      </c>
      <c r="AO353" vm="11959">
        <v>45800</v>
      </c>
      <c r="AP353" vm="7357">
        <v>96.1</v>
      </c>
      <c r="AQ353" vm="11959">
        <v>45800</v>
      </c>
      <c r="AR353" vm="11975">
        <v>89.09</v>
      </c>
      <c r="AS353" vm="11959">
        <v>45800</v>
      </c>
      <c r="AT353" vm="11976">
        <v>131.30000000000001</v>
      </c>
      <c r="AU353" vm="11959">
        <v>45800</v>
      </c>
      <c r="AV353" vm="11977">
        <v>59.67</v>
      </c>
      <c r="AW353" vm="11959">
        <v>45800</v>
      </c>
      <c r="AX353" vm="2534">
        <v>37.520000000000003</v>
      </c>
      <c r="AY353" vm="11959">
        <v>45800</v>
      </c>
      <c r="AZ353" vm="11978">
        <v>119.71</v>
      </c>
      <c r="BA353" vm="11959">
        <v>45800</v>
      </c>
      <c r="BB353" vm="245">
        <v>211.86</v>
      </c>
      <c r="BC353" vm="11959">
        <v>45800</v>
      </c>
      <c r="BD353" vm="11979">
        <v>63.69</v>
      </c>
      <c r="BE353" vm="11959">
        <v>45800</v>
      </c>
      <c r="BF353" vm="11980">
        <v>38.659999999999997</v>
      </c>
      <c r="BG353" vm="11959">
        <v>45800</v>
      </c>
      <c r="BH353" vm="11981">
        <v>309.75</v>
      </c>
      <c r="BI353" vm="11959">
        <v>45800</v>
      </c>
      <c r="BJ353" vm="11982">
        <v>43.2</v>
      </c>
      <c r="BK353" vm="11959">
        <v>45800</v>
      </c>
      <c r="BL353" vm="10176">
        <v>43.32</v>
      </c>
      <c r="BM353" vm="11959">
        <v>45800</v>
      </c>
      <c r="BN353" vm="11983">
        <v>128.91999999999999</v>
      </c>
      <c r="BO353" vm="11959">
        <v>45800</v>
      </c>
      <c r="BP353" vm="10074">
        <v>129.34</v>
      </c>
      <c r="BQ353" vm="11959">
        <v>45800</v>
      </c>
      <c r="BR353" vm="11984">
        <v>222.03</v>
      </c>
      <c r="BS353" vm="11959">
        <v>45800</v>
      </c>
      <c r="BT353" vm="11985">
        <v>273.13</v>
      </c>
      <c r="BU353" vm="11959">
        <v>45800</v>
      </c>
      <c r="BV353" vm="11986">
        <v>27.04</v>
      </c>
      <c r="BW353" vm="11959">
        <v>45800</v>
      </c>
      <c r="BX353" vm="10521">
        <v>74.790000000000006</v>
      </c>
      <c r="BZ353" vm="11959">
        <v>45800</v>
      </c>
      <c r="CA353" vm="11987">
        <v>532.4</v>
      </c>
      <c r="CB353" vm="11959">
        <v>45800</v>
      </c>
      <c r="CC353" vm="7804">
        <v>120.12</v>
      </c>
      <c r="CD353" vm="11959">
        <v>45800</v>
      </c>
      <c r="CE353" vm="11988">
        <v>109.03</v>
      </c>
      <c r="CF353" vm="11959">
        <v>45800</v>
      </c>
      <c r="CG353" vm="11989">
        <v>54.61</v>
      </c>
      <c r="CH353" vm="11959">
        <v>45800</v>
      </c>
      <c r="CI353" vm="11990">
        <v>200.9845</v>
      </c>
    </row>
    <row r="354" spans="1:87">
      <c r="A354" vm="11991">
        <v>45804</v>
      </c>
      <c r="B354" vm="10822">
        <v>24.84</v>
      </c>
      <c r="C354" vm="11991">
        <v>45804</v>
      </c>
      <c r="D354" vm="11992">
        <v>48.63</v>
      </c>
      <c r="E354" vm="11991">
        <v>45804</v>
      </c>
      <c r="F354" vm="11993">
        <v>18.72</v>
      </c>
      <c r="G354" vm="11991">
        <v>45804</v>
      </c>
      <c r="H354" vm="11994">
        <v>756.79</v>
      </c>
      <c r="I354" vm="11991">
        <v>45804</v>
      </c>
      <c r="J354" vm="4720">
        <v>146.91</v>
      </c>
      <c r="K354" vm="11991">
        <v>45804</v>
      </c>
      <c r="L354" vm="11995">
        <v>550.19000000000005</v>
      </c>
      <c r="M354" vm="11991">
        <v>45804</v>
      </c>
      <c r="N354" vm="9531">
        <v>50.66</v>
      </c>
      <c r="O354" vm="11991">
        <v>45804</v>
      </c>
      <c r="P354" vm="11996">
        <v>8.5587</v>
      </c>
      <c r="Q354" vm="11991">
        <v>45804</v>
      </c>
      <c r="R354" vm="11997">
        <v>257.3</v>
      </c>
      <c r="S354" vm="11991">
        <v>45804</v>
      </c>
      <c r="T354" vm="11998">
        <v>109.67</v>
      </c>
      <c r="U354" vm="11991">
        <v>45804</v>
      </c>
      <c r="V354" vm="11999">
        <v>509.63</v>
      </c>
      <c r="W354" vm="11991">
        <v>45804</v>
      </c>
      <c r="X354" vm="12000">
        <v>460.69</v>
      </c>
      <c r="Y354" vm="11991">
        <v>45804</v>
      </c>
      <c r="Z354" vm="6651">
        <v>38.78</v>
      </c>
      <c r="AA354" vm="11991">
        <v>45804</v>
      </c>
      <c r="AB354" vm="4583">
        <v>70.44</v>
      </c>
      <c r="AC354" vm="11991">
        <v>45804</v>
      </c>
      <c r="AD354" vm="4727">
        <v>58.79</v>
      </c>
      <c r="AE354" vm="11991">
        <v>45804</v>
      </c>
      <c r="AF354" vm="712">
        <v>200.21</v>
      </c>
      <c r="AG354" vm="11991">
        <v>45804</v>
      </c>
      <c r="AH354" vm="10636">
        <v>68.040000000000006</v>
      </c>
      <c r="AI354" vm="11991">
        <v>45804</v>
      </c>
      <c r="AJ354" vm="12001">
        <v>61.34</v>
      </c>
      <c r="AK354" vm="11991">
        <v>45804</v>
      </c>
      <c r="AL354" vm="10532">
        <v>206.35</v>
      </c>
      <c r="AM354" vm="11991">
        <v>45804</v>
      </c>
      <c r="AN354" vm="12002">
        <v>12.54</v>
      </c>
      <c r="AO354" vm="11991">
        <v>45804</v>
      </c>
      <c r="AP354" vm="12003">
        <v>97.43</v>
      </c>
      <c r="AQ354" vm="11991">
        <v>45804</v>
      </c>
      <c r="AR354" vm="12004">
        <v>90.23</v>
      </c>
      <c r="AS354" vm="11991">
        <v>45804</v>
      </c>
      <c r="AT354" vm="275">
        <v>132.94</v>
      </c>
      <c r="AU354" vm="11991">
        <v>45804</v>
      </c>
      <c r="AV354" vm="12005">
        <v>59.8</v>
      </c>
      <c r="AW354" vm="11991">
        <v>45804</v>
      </c>
      <c r="AX354" vm="12006">
        <v>37.36</v>
      </c>
      <c r="AY354" vm="11991">
        <v>45804</v>
      </c>
      <c r="AZ354" vm="11814">
        <v>122.57</v>
      </c>
      <c r="BA354" vm="11991">
        <v>45804</v>
      </c>
      <c r="BB354" vm="7292">
        <v>213.7</v>
      </c>
      <c r="BC354" vm="11991">
        <v>45804</v>
      </c>
      <c r="BD354" vm="12007">
        <v>67.06</v>
      </c>
      <c r="BE354" vm="11991">
        <v>45804</v>
      </c>
      <c r="BF354" vm="884">
        <v>39.44</v>
      </c>
      <c r="BG354" vm="11991">
        <v>45804</v>
      </c>
      <c r="BH354" vm="12008">
        <v>304.5</v>
      </c>
      <c r="BI354" vm="11991">
        <v>45804</v>
      </c>
      <c r="BJ354" vm="9162">
        <v>44.22</v>
      </c>
      <c r="BK354" vm="11991">
        <v>45804</v>
      </c>
      <c r="BL354" vm="3456">
        <v>43.5</v>
      </c>
      <c r="BM354" vm="11991">
        <v>45804</v>
      </c>
      <c r="BN354" vm="11281">
        <v>130.97999999999999</v>
      </c>
      <c r="BO354" vm="11991">
        <v>45804</v>
      </c>
      <c r="BP354" vm="2195">
        <v>131.37</v>
      </c>
      <c r="BQ354" vm="11991">
        <v>45804</v>
      </c>
      <c r="BR354" vm="12009">
        <v>226.46</v>
      </c>
      <c r="BS354" vm="11991">
        <v>45804</v>
      </c>
      <c r="BT354" vm="12010">
        <v>277.19</v>
      </c>
      <c r="BU354" vm="11991">
        <v>45804</v>
      </c>
      <c r="BV354" vm="10362">
        <v>27.5</v>
      </c>
      <c r="BW354" vm="11991">
        <v>45804</v>
      </c>
      <c r="BX354" vm="5103">
        <v>74.7</v>
      </c>
      <c r="BZ354" vm="11991">
        <v>45804</v>
      </c>
      <c r="CA354" vm="12011">
        <v>543.34</v>
      </c>
      <c r="CB354" vm="11991">
        <v>45804</v>
      </c>
      <c r="CC354" vm="1880">
        <v>122.66</v>
      </c>
      <c r="CD354" vm="11991">
        <v>45804</v>
      </c>
      <c r="CE354" vm="12012">
        <v>111.48</v>
      </c>
      <c r="CF354" vm="11991">
        <v>45804</v>
      </c>
      <c r="CG354" vm="2805">
        <v>55.68</v>
      </c>
      <c r="CH354" vm="11991">
        <v>45804</v>
      </c>
      <c r="CI354" vm="7130">
        <v>203.88</v>
      </c>
    </row>
    <row r="355" spans="1:87">
      <c r="A355" vm="12013">
        <v>45805</v>
      </c>
      <c r="B355" vm="12014">
        <v>24.54</v>
      </c>
      <c r="C355" vm="12013">
        <v>45805</v>
      </c>
      <c r="D355" vm="7730">
        <v>48.35</v>
      </c>
      <c r="E355" vm="12013">
        <v>45805</v>
      </c>
      <c r="F355" vm="2427">
        <v>18.78</v>
      </c>
      <c r="G355" vm="12013">
        <v>45805</v>
      </c>
      <c r="H355" vm="12015">
        <v>746.51</v>
      </c>
      <c r="I355" vm="12013">
        <v>45805</v>
      </c>
      <c r="J355" vm="12016">
        <v>146.88</v>
      </c>
      <c r="K355" vm="12013">
        <v>45805</v>
      </c>
      <c r="L355" vm="12017">
        <v>552.41</v>
      </c>
      <c r="M355" vm="12013">
        <v>45805</v>
      </c>
      <c r="N355" vm="2707">
        <v>50.14</v>
      </c>
      <c r="O355" vm="12013">
        <v>45805</v>
      </c>
      <c r="P355" vm="11996">
        <v>8.5587</v>
      </c>
      <c r="Q355" vm="12013">
        <v>45805</v>
      </c>
      <c r="R355" vm="12018">
        <v>253.65</v>
      </c>
      <c r="S355" vm="12013">
        <v>45805</v>
      </c>
      <c r="T355" vm="2461">
        <v>109.14</v>
      </c>
      <c r="U355" vm="12013">
        <v>45805</v>
      </c>
      <c r="V355" vm="12019">
        <v>507.99</v>
      </c>
      <c r="W355" vm="12013">
        <v>45805</v>
      </c>
      <c r="X355" vm="12020">
        <v>457.36</v>
      </c>
      <c r="Y355" vm="12013">
        <v>45805</v>
      </c>
      <c r="Z355" vm="3349">
        <v>37.01</v>
      </c>
      <c r="AA355" vm="12013">
        <v>45805</v>
      </c>
      <c r="AB355" vm="2992">
        <v>68.599999999999994</v>
      </c>
      <c r="AC355" vm="12013">
        <v>45805</v>
      </c>
      <c r="AD355" vm="8575">
        <v>58.05</v>
      </c>
      <c r="AE355" vm="12013">
        <v>45805</v>
      </c>
      <c r="AF355" vm="12021">
        <v>200.42</v>
      </c>
      <c r="AG355" vm="12013">
        <v>45805</v>
      </c>
      <c r="AH355" vm="2178">
        <v>67.209999999999994</v>
      </c>
      <c r="AI355" vm="12013">
        <v>45805</v>
      </c>
      <c r="AJ355" vm="6802">
        <v>62.45</v>
      </c>
      <c r="AK355" vm="12013">
        <v>45805</v>
      </c>
      <c r="AL355" vm="12022">
        <v>204.4</v>
      </c>
      <c r="AM355" vm="12013">
        <v>45805</v>
      </c>
      <c r="AN355" vm="12023">
        <v>12.09</v>
      </c>
      <c r="AO355" vm="12013">
        <v>45805</v>
      </c>
      <c r="AP355" vm="12024">
        <v>96.85</v>
      </c>
      <c r="AQ355" vm="12013">
        <v>45805</v>
      </c>
      <c r="AR355" vm="12025">
        <v>88.8</v>
      </c>
      <c r="AS355" vm="12013">
        <v>45805</v>
      </c>
      <c r="AT355" vm="12026">
        <v>132.02000000000001</v>
      </c>
      <c r="AU355" vm="12013">
        <v>45805</v>
      </c>
      <c r="AV355" vm="12027">
        <v>59.56</v>
      </c>
      <c r="AW355" vm="12013">
        <v>45805</v>
      </c>
      <c r="AX355" vm="6186">
        <v>36.909999999999997</v>
      </c>
      <c r="AY355" vm="12013">
        <v>45805</v>
      </c>
      <c r="AZ355" vm="12028">
        <v>120.49</v>
      </c>
      <c r="BA355" vm="12013">
        <v>45805</v>
      </c>
      <c r="BB355" vm="4946">
        <v>212.46</v>
      </c>
      <c r="BC355" vm="12013">
        <v>45805</v>
      </c>
      <c r="BD355" vm="12029">
        <v>66.27</v>
      </c>
      <c r="BE355" vm="12013">
        <v>45805</v>
      </c>
      <c r="BF355" vm="9553">
        <v>39.18</v>
      </c>
      <c r="BG355" vm="12013">
        <v>45805</v>
      </c>
      <c r="BH355" vm="12030">
        <v>303.81</v>
      </c>
      <c r="BI355" vm="12013">
        <v>45805</v>
      </c>
      <c r="BJ355" vm="3383">
        <v>44.06</v>
      </c>
      <c r="BK355" vm="12013">
        <v>45805</v>
      </c>
      <c r="BL355" vm="6482">
        <v>43.13</v>
      </c>
      <c r="BM355" vm="12013">
        <v>45805</v>
      </c>
      <c r="BN355" vm="7947">
        <v>129.22</v>
      </c>
      <c r="BO355" vm="12013">
        <v>45805</v>
      </c>
      <c r="BP355" vm="4551">
        <v>130.66999999999999</v>
      </c>
      <c r="BQ355" vm="12013">
        <v>45805</v>
      </c>
      <c r="BR355" vm="12031">
        <v>224.61</v>
      </c>
      <c r="BS355" vm="12013">
        <v>45805</v>
      </c>
      <c r="BT355" vm="12032">
        <v>276.02999999999997</v>
      </c>
      <c r="BU355" vm="12013">
        <v>45805</v>
      </c>
      <c r="BV355" vm="11986">
        <v>27.04</v>
      </c>
      <c r="BW355" vm="12013">
        <v>45805</v>
      </c>
      <c r="BX355" vm="10494">
        <v>72.67</v>
      </c>
      <c r="BZ355" vm="12013">
        <v>45805</v>
      </c>
      <c r="CA355" vm="12033">
        <v>540.24</v>
      </c>
      <c r="CB355" vm="12013">
        <v>45805</v>
      </c>
      <c r="CC355" vm="2733">
        <v>121.96</v>
      </c>
      <c r="CD355" vm="12013">
        <v>45805</v>
      </c>
      <c r="CE355" vm="8840">
        <v>110.73</v>
      </c>
      <c r="CF355" vm="12013">
        <v>45805</v>
      </c>
      <c r="CG355" vm="12034">
        <v>55.45</v>
      </c>
      <c r="CH355" vm="12013">
        <v>45805</v>
      </c>
      <c r="CI355" vm="12035">
        <v>202.67019999999999</v>
      </c>
    </row>
    <row r="356" spans="1:87">
      <c r="A356" vm="12036">
        <v>45806</v>
      </c>
      <c r="B356" vm="12037">
        <v>24.58</v>
      </c>
      <c r="C356" vm="12036">
        <v>45806</v>
      </c>
      <c r="D356" vm="12038">
        <v>48.37</v>
      </c>
      <c r="E356" vm="12036">
        <v>45806</v>
      </c>
      <c r="F356" vm="11427">
        <v>18.75</v>
      </c>
      <c r="G356" vm="12036">
        <v>45806</v>
      </c>
      <c r="H356" vm="12039">
        <v>747.06500000000005</v>
      </c>
      <c r="I356" vm="12036">
        <v>45806</v>
      </c>
      <c r="J356" vm="5450">
        <v>142.84</v>
      </c>
      <c r="K356" vm="12036">
        <v>45806</v>
      </c>
      <c r="L356" vm="12040">
        <v>555.75</v>
      </c>
      <c r="M356" vm="12036">
        <v>45806</v>
      </c>
      <c r="N356" vm="12041">
        <v>50.435000000000002</v>
      </c>
      <c r="O356" vm="12036">
        <v>45806</v>
      </c>
      <c r="P356" vm="11907">
        <v>8.4601000000000006</v>
      </c>
      <c r="Q356" vm="12036">
        <v>45806</v>
      </c>
      <c r="R356" vm="12042">
        <v>251.11</v>
      </c>
      <c r="S356" vm="12036">
        <v>45806</v>
      </c>
      <c r="T356" vm="12043">
        <v>108.95</v>
      </c>
      <c r="U356" vm="12036">
        <v>45806</v>
      </c>
      <c r="V356" vm="12044">
        <v>503.45</v>
      </c>
      <c r="W356" vm="12036">
        <v>45806</v>
      </c>
      <c r="X356" vm="12045">
        <v>458.68</v>
      </c>
      <c r="Y356" vm="12036">
        <v>45806</v>
      </c>
      <c r="Z356" vm="12046">
        <v>35.76</v>
      </c>
      <c r="AA356" vm="12036">
        <v>45806</v>
      </c>
      <c r="AB356" vm="12047">
        <v>69.459999999999994</v>
      </c>
      <c r="AC356" vm="12036">
        <v>45806</v>
      </c>
      <c r="AD356" vm="9951">
        <v>57.49</v>
      </c>
      <c r="AE356" vm="12036">
        <v>45806</v>
      </c>
      <c r="AF356" vm="10183">
        <v>199.95</v>
      </c>
      <c r="AG356" vm="12036">
        <v>45806</v>
      </c>
      <c r="AH356" vm="12048">
        <v>68.989999999999995</v>
      </c>
      <c r="AI356" vm="12036">
        <v>45806</v>
      </c>
      <c r="AJ356" vm="11853">
        <v>62.78</v>
      </c>
      <c r="AK356" vm="12036">
        <v>45806</v>
      </c>
      <c r="AL356" vm="12049">
        <v>202.31</v>
      </c>
      <c r="AM356" vm="12036">
        <v>45806</v>
      </c>
      <c r="AN356" vm="10868">
        <v>11.97</v>
      </c>
      <c r="AO356" vm="12036">
        <v>45806</v>
      </c>
      <c r="AP356" vm="12050">
        <v>97.04</v>
      </c>
      <c r="AQ356" vm="12036">
        <v>45806</v>
      </c>
      <c r="AR356" vm="12051">
        <v>89.07</v>
      </c>
      <c r="AS356" vm="12036">
        <v>45806</v>
      </c>
      <c r="AT356" vm="12052">
        <v>132.85</v>
      </c>
      <c r="AU356" vm="12036">
        <v>45806</v>
      </c>
      <c r="AV356" vm="12053">
        <v>58.78</v>
      </c>
      <c r="AW356" vm="12036">
        <v>45806</v>
      </c>
      <c r="AX356" vm="6223">
        <v>37.03</v>
      </c>
      <c r="AY356" vm="12036">
        <v>45806</v>
      </c>
      <c r="AZ356" vm="12054">
        <v>119.49</v>
      </c>
      <c r="BA356" vm="12036">
        <v>45806</v>
      </c>
      <c r="BB356" vm="12055">
        <v>213.71</v>
      </c>
      <c r="BC356" vm="12036">
        <v>45806</v>
      </c>
      <c r="BD356" vm="12056">
        <v>68.67</v>
      </c>
      <c r="BE356" vm="12036">
        <v>45806</v>
      </c>
      <c r="BF356" vm="12057">
        <v>40</v>
      </c>
      <c r="BG356" vm="12036">
        <v>45806</v>
      </c>
      <c r="BH356" vm="12058">
        <v>305.61</v>
      </c>
      <c r="BI356" vm="12036">
        <v>45806</v>
      </c>
      <c r="BJ356" vm="4044">
        <v>44.24</v>
      </c>
      <c r="BK356" vm="12036">
        <v>45806</v>
      </c>
      <c r="BL356" vm="797">
        <v>43.33</v>
      </c>
      <c r="BM356" vm="12036">
        <v>45806</v>
      </c>
      <c r="BN356" vm="12059">
        <v>130.25</v>
      </c>
      <c r="BO356" vm="12036">
        <v>45806</v>
      </c>
      <c r="BP356" vm="6084">
        <v>131.91999999999999</v>
      </c>
      <c r="BQ356" vm="12036">
        <v>45806</v>
      </c>
      <c r="BR356" vm="12060">
        <v>225.19</v>
      </c>
      <c r="BS356" vm="12036">
        <v>45806</v>
      </c>
      <c r="BT356" vm="12061">
        <v>266.92</v>
      </c>
      <c r="BU356" vm="12036">
        <v>45806</v>
      </c>
      <c r="BV356" vm="12062">
        <v>27.13</v>
      </c>
      <c r="BW356" vm="12036">
        <v>45806</v>
      </c>
      <c r="BX356" vm="1003">
        <v>72.569999999999993</v>
      </c>
      <c r="BZ356" vm="12036">
        <v>45806</v>
      </c>
      <c r="CA356" vm="12063">
        <v>542.32000000000005</v>
      </c>
      <c r="CB356" vm="12036">
        <v>45806</v>
      </c>
      <c r="CC356" vm="2570">
        <v>122.25</v>
      </c>
      <c r="CD356" vm="12036">
        <v>45806</v>
      </c>
      <c r="CE356" vm="12064">
        <v>111.35</v>
      </c>
      <c r="CF356" vm="12036">
        <v>45806</v>
      </c>
      <c r="CG356" vm="12065">
        <v>55.646500000000003</v>
      </c>
      <c r="CH356" vm="12036">
        <v>45806</v>
      </c>
      <c r="CI356" vm="12066">
        <v>203.32</v>
      </c>
    </row>
    <row r="357" spans="1:87">
      <c r="A357" vm="12067">
        <v>45807</v>
      </c>
      <c r="B357" vm="12068">
        <v>24.96</v>
      </c>
      <c r="C357" vm="12067">
        <v>45807</v>
      </c>
      <c r="D357" vm="12069">
        <v>48.27</v>
      </c>
      <c r="E357" vm="12067">
        <v>45807</v>
      </c>
      <c r="F357" vm="12070">
        <v>18.68</v>
      </c>
      <c r="G357" vm="12067">
        <v>45807</v>
      </c>
      <c r="H357" vm="12071">
        <v>736.77</v>
      </c>
      <c r="I357" vm="12067">
        <v>45807</v>
      </c>
      <c r="J357" vm="12072">
        <v>143.78</v>
      </c>
      <c r="K357" vm="12067">
        <v>45807</v>
      </c>
      <c r="L357" vm="12073">
        <v>552.34</v>
      </c>
      <c r="M357" vm="12067">
        <v>45807</v>
      </c>
      <c r="N357" vm="3581">
        <v>50.15</v>
      </c>
      <c r="O357" vm="12067">
        <v>45807</v>
      </c>
      <c r="P357" vm="12074">
        <v>8.7855000000000008</v>
      </c>
      <c r="Q357" vm="12067">
        <v>45807</v>
      </c>
      <c r="R357" vm="12075">
        <v>275.7</v>
      </c>
      <c r="S357" vm="12067">
        <v>45807</v>
      </c>
      <c r="T357" vm="8446">
        <v>108.84</v>
      </c>
      <c r="U357" vm="12067">
        <v>45807</v>
      </c>
      <c r="V357" vm="12076">
        <v>506.26</v>
      </c>
      <c r="W357" vm="12067">
        <v>45807</v>
      </c>
      <c r="X357" vm="12077">
        <v>460.36</v>
      </c>
      <c r="Y357" vm="12067">
        <v>45807</v>
      </c>
      <c r="Z357" vm="11255">
        <v>37.33</v>
      </c>
      <c r="AA357" vm="12067">
        <v>45807</v>
      </c>
      <c r="AB357" vm="1288">
        <v>71.5</v>
      </c>
      <c r="AC357" vm="12067">
        <v>45807</v>
      </c>
      <c r="AD357" vm="7065">
        <v>55.76</v>
      </c>
      <c r="AE357" vm="12067">
        <v>45807</v>
      </c>
      <c r="AF357" vm="12078">
        <v>200.85</v>
      </c>
      <c r="AG357" vm="12067">
        <v>45807</v>
      </c>
      <c r="AH357" vm="12079">
        <v>70.64</v>
      </c>
      <c r="AI357" vm="12067">
        <v>45807</v>
      </c>
      <c r="AJ357" vm="8470">
        <v>64.040000000000006</v>
      </c>
      <c r="AK357" vm="12067">
        <v>45807</v>
      </c>
      <c r="AL357" vm="12080">
        <v>205.67</v>
      </c>
      <c r="AM357" vm="12067">
        <v>45807</v>
      </c>
      <c r="AN357" vm="12081">
        <v>11.81</v>
      </c>
      <c r="AO357" vm="12067">
        <v>45807</v>
      </c>
      <c r="AP357" vm="12082">
        <v>96.28</v>
      </c>
      <c r="AQ357" vm="12067">
        <v>45807</v>
      </c>
      <c r="AR357" vm="12083">
        <v>88.61</v>
      </c>
      <c r="AS357" vm="12067">
        <v>45807</v>
      </c>
      <c r="AT357" vm="12084">
        <v>133.58000000000001</v>
      </c>
      <c r="AU357" vm="12067">
        <v>45807</v>
      </c>
      <c r="AV357" vm="12085">
        <v>59.03</v>
      </c>
      <c r="AW357" vm="12067">
        <v>45807</v>
      </c>
      <c r="AX357" vm="5836">
        <v>36.159999999999997</v>
      </c>
      <c r="AY357" vm="12067">
        <v>45807</v>
      </c>
      <c r="AZ357" vm="12086">
        <v>121.79</v>
      </c>
      <c r="BA357" vm="12067">
        <v>45807</v>
      </c>
      <c r="BB357" vm="12087">
        <v>214.65</v>
      </c>
      <c r="BC357" vm="12067">
        <v>45807</v>
      </c>
      <c r="BD357" vm="11943">
        <v>66.94</v>
      </c>
      <c r="BE357" vm="12067">
        <v>45807</v>
      </c>
      <c r="BF357" vm="12088">
        <v>41.03</v>
      </c>
      <c r="BG357" vm="12067">
        <v>45807</v>
      </c>
      <c r="BH357" vm="12089">
        <v>303.60000000000002</v>
      </c>
      <c r="BI357" vm="12067">
        <v>45807</v>
      </c>
      <c r="BJ357" vm="5220">
        <v>44.13</v>
      </c>
      <c r="BK357" vm="12067">
        <v>45807</v>
      </c>
      <c r="BL357" vm="7483">
        <v>43.96</v>
      </c>
      <c r="BM357" vm="12067">
        <v>45807</v>
      </c>
      <c r="BN357" vm="5283">
        <v>129.84</v>
      </c>
      <c r="BO357" vm="12067">
        <v>45807</v>
      </c>
      <c r="BP357" vm="12090">
        <v>131.44999999999999</v>
      </c>
      <c r="BQ357" vm="12067">
        <v>45807</v>
      </c>
      <c r="BR357" vm="8292">
        <v>226.67</v>
      </c>
      <c r="BS357" vm="12067">
        <v>45807</v>
      </c>
      <c r="BT357" vm="12091">
        <v>265.37</v>
      </c>
      <c r="BU357" vm="12067">
        <v>45807</v>
      </c>
      <c r="BV357" vm="12092">
        <v>26.92</v>
      </c>
      <c r="BW357" vm="12067">
        <v>45807</v>
      </c>
      <c r="BX357" vm="12093">
        <v>71.39</v>
      </c>
      <c r="BZ357" vm="12067">
        <v>45807</v>
      </c>
      <c r="CA357" vm="12094">
        <v>541.76</v>
      </c>
      <c r="CB357" vm="12067">
        <v>45807</v>
      </c>
      <c r="CC357" vm="12095">
        <v>121.99</v>
      </c>
      <c r="CD357" vm="12067">
        <v>45807</v>
      </c>
      <c r="CE357" vm="4730">
        <v>110.81</v>
      </c>
      <c r="CF357" vm="12067">
        <v>45807</v>
      </c>
      <c r="CG357" vm="961">
        <v>55.63</v>
      </c>
      <c r="CH357" vm="12067">
        <v>45807</v>
      </c>
      <c r="CI357" vm="5201">
        <v>203.12</v>
      </c>
    </row>
    <row r="358" spans="1:87">
      <c r="A358" vm="12096">
        <v>45810</v>
      </c>
      <c r="B358" vm="12097">
        <v>24.9</v>
      </c>
      <c r="C358" vm="12096">
        <v>45810</v>
      </c>
      <c r="D358" vm="11598">
        <v>48.1</v>
      </c>
      <c r="E358" vm="12096">
        <v>45810</v>
      </c>
      <c r="F358" vm="399">
        <v>18.55</v>
      </c>
      <c r="G358" vm="12096">
        <v>45810</v>
      </c>
      <c r="H358" vm="12098">
        <v>746.53</v>
      </c>
      <c r="I358" vm="12096">
        <v>45810</v>
      </c>
      <c r="J358" vm="12099">
        <v>145.88</v>
      </c>
      <c r="K358" vm="12096">
        <v>45810</v>
      </c>
      <c r="L358" vm="12100">
        <v>553.29</v>
      </c>
      <c r="M358" vm="12096">
        <v>45810</v>
      </c>
      <c r="N358" vm="2463">
        <v>50.65</v>
      </c>
      <c r="O358" vm="12096">
        <v>45810</v>
      </c>
      <c r="P358" vm="6565">
        <v>8.9925999999999995</v>
      </c>
      <c r="Q358" vm="12096">
        <v>45810</v>
      </c>
      <c r="R358" vm="12101">
        <v>293.18</v>
      </c>
      <c r="S358" vm="12096">
        <v>45810</v>
      </c>
      <c r="T358" vm="7936">
        <v>109.6</v>
      </c>
      <c r="U358" vm="12096">
        <v>45810</v>
      </c>
      <c r="V358" vm="12102">
        <v>507.84</v>
      </c>
      <c r="W358" vm="12096">
        <v>45810</v>
      </c>
      <c r="X358" vm="12103">
        <v>461.97</v>
      </c>
      <c r="Y358" vm="12096">
        <v>45810</v>
      </c>
      <c r="Z358" vm="2737">
        <v>37.5</v>
      </c>
      <c r="AA358" vm="12096">
        <v>45810</v>
      </c>
      <c r="AB358" vm="3834">
        <v>72.83</v>
      </c>
      <c r="AC358" vm="12096">
        <v>45810</v>
      </c>
      <c r="AD358" vm="2919">
        <v>55.09</v>
      </c>
      <c r="AE358" vm="12096">
        <v>45810</v>
      </c>
      <c r="AF358" vm="12104">
        <v>201.7</v>
      </c>
      <c r="AG358" vm="12096">
        <v>45810</v>
      </c>
      <c r="AH358" vm="12105">
        <v>70.150000000000006</v>
      </c>
      <c r="AI358" vm="12096">
        <v>45810</v>
      </c>
      <c r="AJ358" vm="12106">
        <v>63.6</v>
      </c>
      <c r="AK358" vm="12096">
        <v>45810</v>
      </c>
      <c r="AL358" vm="12107">
        <v>210.17</v>
      </c>
      <c r="AM358" vm="12096">
        <v>45810</v>
      </c>
      <c r="AN358" vm="12108">
        <v>11.79</v>
      </c>
      <c r="AO358" vm="12096">
        <v>45810</v>
      </c>
      <c r="AP358" vm="12109">
        <v>96.23</v>
      </c>
      <c r="AQ358" vm="12096">
        <v>45810</v>
      </c>
      <c r="AR358" vm="6089">
        <v>88.98</v>
      </c>
      <c r="AS358" vm="12096">
        <v>45810</v>
      </c>
      <c r="AT358" vm="5898">
        <v>133.57</v>
      </c>
      <c r="AU358" vm="12096">
        <v>45810</v>
      </c>
      <c r="AV358" vm="4509">
        <v>60.22</v>
      </c>
      <c r="AW358" vm="12096">
        <v>45810</v>
      </c>
      <c r="AX358" vm="3278">
        <v>35.92</v>
      </c>
      <c r="AY358" vm="12096">
        <v>45810</v>
      </c>
      <c r="AZ358" vm="12110">
        <v>119.51</v>
      </c>
      <c r="BA358" vm="12096">
        <v>45810</v>
      </c>
      <c r="BB358" vm="12111">
        <v>214.11</v>
      </c>
      <c r="BC358" vm="12096">
        <v>45810</v>
      </c>
      <c r="BD358" vm="3355">
        <v>66.650000000000006</v>
      </c>
      <c r="BE358" vm="12096">
        <v>45810</v>
      </c>
      <c r="BF358" vm="12112">
        <v>41.66</v>
      </c>
      <c r="BG358" vm="12096">
        <v>45810</v>
      </c>
      <c r="BH358" vm="12113">
        <v>311.67</v>
      </c>
      <c r="BI358" vm="12096">
        <v>45810</v>
      </c>
      <c r="BJ358" vm="624">
        <v>44.08</v>
      </c>
      <c r="BK358" vm="12096">
        <v>45810</v>
      </c>
      <c r="BL358" vm="6583">
        <v>44.1</v>
      </c>
      <c r="BM358" vm="12096">
        <v>45810</v>
      </c>
      <c r="BN358" vm="12114">
        <v>129.87</v>
      </c>
      <c r="BO358" vm="12096">
        <v>45810</v>
      </c>
      <c r="BP358" vm="12115">
        <v>130.91</v>
      </c>
      <c r="BQ358" vm="12096">
        <v>45810</v>
      </c>
      <c r="BR358" vm="9169">
        <v>225.52</v>
      </c>
      <c r="BS358" vm="12096">
        <v>45810</v>
      </c>
      <c r="BT358" vm="12116">
        <v>261.62</v>
      </c>
      <c r="BU358" vm="12096">
        <v>45810</v>
      </c>
      <c r="BV358" vm="12117">
        <v>27.35</v>
      </c>
      <c r="BW358" vm="12096">
        <v>45810</v>
      </c>
      <c r="BX358" vm="5209">
        <v>71.900000000000006</v>
      </c>
      <c r="BZ358" vm="12096">
        <v>45810</v>
      </c>
      <c r="CA358" vm="12118">
        <v>544.91</v>
      </c>
      <c r="CB358" vm="12096">
        <v>45810</v>
      </c>
      <c r="CC358" vm="9291">
        <v>122.38</v>
      </c>
      <c r="CD358" vm="12096">
        <v>45810</v>
      </c>
      <c r="CE358" vm="11113">
        <v>111.02</v>
      </c>
      <c r="CF358" vm="12096">
        <v>45810</v>
      </c>
      <c r="CG358" vm="12119">
        <v>55.84</v>
      </c>
      <c r="CH358" vm="12096">
        <v>45810</v>
      </c>
      <c r="CI358" vm="12120">
        <v>204.49340000000001</v>
      </c>
    </row>
    <row r="359" spans="1:87">
      <c r="A359" vm="12121">
        <v>45811</v>
      </c>
      <c r="B359" vm="11290">
        <v>24.91</v>
      </c>
      <c r="C359" vm="12121">
        <v>45811</v>
      </c>
      <c r="D359" vm="12122">
        <v>47.28</v>
      </c>
      <c r="E359" vm="12121">
        <v>45811</v>
      </c>
      <c r="F359" vm="12123">
        <v>18.73</v>
      </c>
      <c r="G359" vm="12121">
        <v>45811</v>
      </c>
      <c r="H359" vm="12124">
        <v>747.25</v>
      </c>
      <c r="I359" vm="12121">
        <v>45811</v>
      </c>
      <c r="J359" vm="12125">
        <v>146.24</v>
      </c>
      <c r="K359" vm="12121">
        <v>45811</v>
      </c>
      <c r="L359" vm="12126">
        <v>551.85</v>
      </c>
      <c r="M359" vm="12121">
        <v>45811</v>
      </c>
      <c r="N359" vm="8943">
        <v>50.49</v>
      </c>
      <c r="O359" vm="12121">
        <v>45811</v>
      </c>
      <c r="P359" vm="12127">
        <v>9.0024999999999995</v>
      </c>
      <c r="Q359" vm="12121">
        <v>45811</v>
      </c>
      <c r="R359" vm="12128">
        <v>295.02999999999997</v>
      </c>
      <c r="S359" vm="12121">
        <v>45811</v>
      </c>
      <c r="T359" vm="12129">
        <v>107.94</v>
      </c>
      <c r="U359" vm="12121">
        <v>45811</v>
      </c>
      <c r="V359" vm="12130">
        <v>513.15</v>
      </c>
      <c r="W359" vm="12121">
        <v>45811</v>
      </c>
      <c r="X359" vm="12131">
        <v>462.97</v>
      </c>
      <c r="Y359" vm="12121">
        <v>45811</v>
      </c>
      <c r="Z359" vm="12132">
        <v>38.11</v>
      </c>
      <c r="AA359" vm="12121">
        <v>45811</v>
      </c>
      <c r="AB359" vm="4512">
        <v>70.91</v>
      </c>
      <c r="AC359" vm="12121">
        <v>45811</v>
      </c>
      <c r="AD359" vm="658">
        <v>57.01</v>
      </c>
      <c r="AE359" vm="12121">
        <v>45811</v>
      </c>
      <c r="AF359" vm="12133">
        <v>203.27</v>
      </c>
      <c r="AG359" vm="12121">
        <v>45811</v>
      </c>
      <c r="AH359" vm="7123">
        <v>70.95</v>
      </c>
      <c r="AI359" vm="12121">
        <v>45811</v>
      </c>
      <c r="AJ359" vm="7831">
        <v>63.59</v>
      </c>
      <c r="AK359" vm="12121">
        <v>45811</v>
      </c>
      <c r="AL359" vm="12134">
        <v>209.15</v>
      </c>
      <c r="AM359" vm="12121">
        <v>45811</v>
      </c>
      <c r="AN359" vm="12135">
        <v>12.66</v>
      </c>
      <c r="AO359" vm="12121">
        <v>45811</v>
      </c>
      <c r="AP359" vm="12136">
        <v>97.01</v>
      </c>
      <c r="AQ359" vm="12121">
        <v>45811</v>
      </c>
      <c r="AR359" vm="12137">
        <v>89.32</v>
      </c>
      <c r="AS359" vm="12121">
        <v>45811</v>
      </c>
      <c r="AT359" vm="12138">
        <v>133.71</v>
      </c>
      <c r="AU359" vm="12121">
        <v>45811</v>
      </c>
      <c r="AV359" vm="912">
        <v>59.75</v>
      </c>
      <c r="AW359" vm="12121">
        <v>45811</v>
      </c>
      <c r="AX359" vm="12139">
        <v>36.299999999999997</v>
      </c>
      <c r="AY359" vm="12121">
        <v>45811</v>
      </c>
      <c r="AZ359" vm="12140">
        <v>116.71</v>
      </c>
      <c r="BA359" vm="12121">
        <v>45811</v>
      </c>
      <c r="BB359" vm="11053">
        <v>213.39</v>
      </c>
      <c r="BC359" vm="12121">
        <v>45811</v>
      </c>
      <c r="BD359" vm="9417">
        <v>68.930000000000007</v>
      </c>
      <c r="BE359" vm="12121">
        <v>45811</v>
      </c>
      <c r="BF359" vm="12141">
        <v>40.46</v>
      </c>
      <c r="BG359" vm="12121">
        <v>45811</v>
      </c>
      <c r="BH359" vm="12142">
        <v>308.91000000000003</v>
      </c>
      <c r="BI359" vm="12121">
        <v>45811</v>
      </c>
      <c r="BJ359" vm="8445">
        <v>44.65</v>
      </c>
      <c r="BK359" vm="12121">
        <v>45811</v>
      </c>
      <c r="BL359" vm="8553">
        <v>43.83</v>
      </c>
      <c r="BM359" vm="12121">
        <v>45811</v>
      </c>
      <c r="BN359" vm="5279">
        <v>129.99</v>
      </c>
      <c r="BO359" vm="12121">
        <v>45811</v>
      </c>
      <c r="BP359" vm="12143">
        <v>131.85</v>
      </c>
      <c r="BQ359" vm="12121">
        <v>45811</v>
      </c>
      <c r="BR359" vm="12144">
        <v>226.77</v>
      </c>
      <c r="BS359" vm="12121">
        <v>45811</v>
      </c>
      <c r="BT359" vm="12145">
        <v>264.47000000000003</v>
      </c>
      <c r="BU359" vm="12121">
        <v>45811</v>
      </c>
      <c r="BV359" vm="12146">
        <v>27.76</v>
      </c>
      <c r="BW359" vm="12121">
        <v>45811</v>
      </c>
      <c r="BX359" vm="12147">
        <v>71.33</v>
      </c>
      <c r="BZ359" vm="12121">
        <v>45811</v>
      </c>
      <c r="CA359" vm="12148">
        <v>548</v>
      </c>
      <c r="CB359" vm="12121">
        <v>45811</v>
      </c>
      <c r="CC359" vm="12149">
        <v>123.33</v>
      </c>
      <c r="CD359" vm="12121">
        <v>45811</v>
      </c>
      <c r="CE359" vm="1167">
        <v>111.81</v>
      </c>
      <c r="CF359" vm="12121">
        <v>45811</v>
      </c>
      <c r="CG359" vm="2609">
        <v>56.19</v>
      </c>
      <c r="CH359" vm="12121">
        <v>45811</v>
      </c>
      <c r="CI359" vm="12150">
        <v>205.2568</v>
      </c>
    </row>
    <row r="360" spans="1:87">
      <c r="A360" vm="12151">
        <v>45812</v>
      </c>
      <c r="B360" vm="12152">
        <v>25.29</v>
      </c>
      <c r="C360" vm="12151">
        <v>45812</v>
      </c>
      <c r="D360" vm="5703">
        <v>47.24</v>
      </c>
      <c r="E360" vm="12151">
        <v>45812</v>
      </c>
      <c r="F360" vm="12153">
        <v>19.03</v>
      </c>
      <c r="G360" vm="12151">
        <v>45812</v>
      </c>
      <c r="H360" vm="12154">
        <v>742.78</v>
      </c>
      <c r="I360" vm="12151">
        <v>45812</v>
      </c>
      <c r="J360" vm="12155">
        <v>148.46</v>
      </c>
      <c r="K360" vm="12151">
        <v>45812</v>
      </c>
      <c r="L360" vm="12156">
        <v>557.95000000000005</v>
      </c>
      <c r="M360" vm="12151">
        <v>45812</v>
      </c>
      <c r="N360" vm="7143">
        <v>51.34</v>
      </c>
      <c r="O360" vm="12151">
        <v>45812</v>
      </c>
      <c r="P360" vm="12157">
        <v>8.8347999999999995</v>
      </c>
      <c r="Q360" vm="12151">
        <v>45812</v>
      </c>
      <c r="R360" vm="12158">
        <v>296.85000000000002</v>
      </c>
      <c r="S360" vm="12151">
        <v>45812</v>
      </c>
      <c r="T360" vm="12159">
        <v>108.88</v>
      </c>
      <c r="U360" vm="12151">
        <v>45812</v>
      </c>
      <c r="V360" vm="12160">
        <v>507.78</v>
      </c>
      <c r="W360" vm="12151">
        <v>45812</v>
      </c>
      <c r="X360" vm="12161">
        <v>463.87</v>
      </c>
      <c r="Y360" vm="12151">
        <v>45812</v>
      </c>
      <c r="Z360" vm="12162">
        <v>38.35</v>
      </c>
      <c r="AA360" vm="12151">
        <v>45812</v>
      </c>
      <c r="AB360" vm="10470">
        <v>72.040000000000006</v>
      </c>
      <c r="AC360" vm="12151">
        <v>45812</v>
      </c>
      <c r="AD360" vm="12163">
        <v>59.7</v>
      </c>
      <c r="AE360" vm="12151">
        <v>45812</v>
      </c>
      <c r="AF360" vm="11815">
        <v>202.82</v>
      </c>
      <c r="AG360" vm="12151">
        <v>45812</v>
      </c>
      <c r="AH360" vm="12164">
        <v>69.88</v>
      </c>
      <c r="AI360" vm="12151">
        <v>45812</v>
      </c>
      <c r="AJ360" vm="10816">
        <v>63.57</v>
      </c>
      <c r="AK360" vm="12151">
        <v>45812</v>
      </c>
      <c r="AL360" vm="12165">
        <v>209.6</v>
      </c>
      <c r="AM360" vm="12151">
        <v>45812</v>
      </c>
      <c r="AN360" vm="12166">
        <v>12.99</v>
      </c>
      <c r="AO360" vm="12151">
        <v>45812</v>
      </c>
      <c r="AP360" vm="11727">
        <v>96</v>
      </c>
      <c r="AQ360" vm="12151">
        <v>45812</v>
      </c>
      <c r="AR360" vm="12167">
        <v>88.33</v>
      </c>
      <c r="AS360" vm="12151">
        <v>45812</v>
      </c>
      <c r="AT360" vm="2187">
        <v>132.96</v>
      </c>
      <c r="AU360" vm="12151">
        <v>45812</v>
      </c>
      <c r="AV360" vm="9670">
        <v>60.3</v>
      </c>
      <c r="AW360" vm="12151">
        <v>45812</v>
      </c>
      <c r="AX360" vm="11643">
        <v>37.17</v>
      </c>
      <c r="AY360" vm="12151">
        <v>45812</v>
      </c>
      <c r="AZ360" vm="12168">
        <v>112.27</v>
      </c>
      <c r="BA360" vm="12151">
        <v>45812</v>
      </c>
      <c r="BB360" vm="12169">
        <v>214.36</v>
      </c>
      <c r="BC360" vm="12151">
        <v>45812</v>
      </c>
      <c r="BD360" vm="6829">
        <v>68.83</v>
      </c>
      <c r="BE360" vm="12151">
        <v>45812</v>
      </c>
      <c r="BF360" vm="946">
        <v>40.799999999999997</v>
      </c>
      <c r="BG360" vm="12151">
        <v>45812</v>
      </c>
      <c r="BH360" vm="12170">
        <v>310.89999999999998</v>
      </c>
      <c r="BI360" vm="12151">
        <v>45812</v>
      </c>
      <c r="BJ360" vm="8956">
        <v>44.36</v>
      </c>
      <c r="BK360" vm="12151">
        <v>45812</v>
      </c>
      <c r="BL360" vm="12171">
        <v>43.24</v>
      </c>
      <c r="BM360" vm="12151">
        <v>45812</v>
      </c>
      <c r="BN360" vm="12172">
        <v>127.94</v>
      </c>
      <c r="BO360" vm="12151">
        <v>45812</v>
      </c>
      <c r="BP360" vm="2480">
        <v>131.74</v>
      </c>
      <c r="BQ360" vm="12151">
        <v>45812</v>
      </c>
      <c r="BR360" vm="12173">
        <v>227.45</v>
      </c>
      <c r="BS360" vm="12151">
        <v>45812</v>
      </c>
      <c r="BT360" vm="12174">
        <v>263.17</v>
      </c>
      <c r="BU360" vm="12151">
        <v>45812</v>
      </c>
      <c r="BV360" vm="12062">
        <v>27.13</v>
      </c>
      <c r="BW360" vm="12151">
        <v>45812</v>
      </c>
      <c r="BX360" vm="9764">
        <v>71.05</v>
      </c>
      <c r="BZ360" vm="12151">
        <v>45812</v>
      </c>
      <c r="CA360" vm="8600">
        <v>547.65</v>
      </c>
      <c r="CB360" vm="12151">
        <v>45812</v>
      </c>
      <c r="CC360" vm="12175">
        <v>123.42</v>
      </c>
      <c r="CD360" vm="12151">
        <v>45812</v>
      </c>
      <c r="CE360" vm="9834">
        <v>111.83</v>
      </c>
      <c r="CF360" vm="12151">
        <v>45812</v>
      </c>
      <c r="CG360" vm="9372">
        <v>56.27</v>
      </c>
      <c r="CH360" vm="12151">
        <v>45812</v>
      </c>
      <c r="CI360" vm="12176">
        <v>205.78980000000001</v>
      </c>
    </row>
    <row r="361" spans="1:87">
      <c r="A361" vm="12177">
        <v>45813</v>
      </c>
      <c r="B361" vm="12178">
        <v>25.36</v>
      </c>
      <c r="C361" vm="12177">
        <v>45813</v>
      </c>
      <c r="D361" vm="597">
        <v>46.98</v>
      </c>
      <c r="E361" vm="12177">
        <v>45813</v>
      </c>
      <c r="F361" vm="5269">
        <v>19.02</v>
      </c>
      <c r="G361" vm="12177">
        <v>45813</v>
      </c>
      <c r="H361" vm="12179">
        <v>747.76</v>
      </c>
      <c r="I361" vm="12177">
        <v>45813</v>
      </c>
      <c r="J361" vm="12180">
        <v>147.88</v>
      </c>
      <c r="K361" vm="12177">
        <v>45813</v>
      </c>
      <c r="L361" vm="12181">
        <v>558.05999999999995</v>
      </c>
      <c r="M361" vm="12177">
        <v>45813</v>
      </c>
      <c r="N361" vm="537">
        <v>51.45</v>
      </c>
      <c r="O361" vm="12177">
        <v>45813</v>
      </c>
      <c r="P361" vm="12182">
        <v>8.7164999999999999</v>
      </c>
      <c r="Q361" vm="12177">
        <v>45813</v>
      </c>
      <c r="R361" vm="12183">
        <v>300.88</v>
      </c>
      <c r="S361" vm="12177">
        <v>45813</v>
      </c>
      <c r="T361" vm="12184">
        <v>107.16200000000001</v>
      </c>
      <c r="U361" vm="12177">
        <v>45813</v>
      </c>
      <c r="V361" vm="12185">
        <v>510.75</v>
      </c>
      <c r="W361" vm="12177">
        <v>45813</v>
      </c>
      <c r="X361" vm="9818">
        <v>467.68</v>
      </c>
      <c r="Y361" vm="12177">
        <v>45813</v>
      </c>
      <c r="Z361" vm="5677">
        <v>37.58</v>
      </c>
      <c r="AA361" vm="12177">
        <v>45813</v>
      </c>
      <c r="AB361" vm="12186">
        <v>72.650000000000006</v>
      </c>
      <c r="AC361" vm="12177">
        <v>45813</v>
      </c>
      <c r="AD361" vm="4310">
        <v>58.64</v>
      </c>
      <c r="AE361" vm="12177">
        <v>45813</v>
      </c>
      <c r="AF361" vm="1540">
        <v>200.63</v>
      </c>
      <c r="AG361" vm="12177">
        <v>45813</v>
      </c>
      <c r="AH361" vm="1288">
        <v>71.5</v>
      </c>
      <c r="AI361" vm="12177">
        <v>45813</v>
      </c>
      <c r="AJ361" vm="2876">
        <v>63.08</v>
      </c>
      <c r="AK361" vm="12177">
        <v>45813</v>
      </c>
      <c r="AL361" vm="12187">
        <v>210.1</v>
      </c>
      <c r="AM361" vm="12177">
        <v>45813</v>
      </c>
      <c r="AN361" vm="12188">
        <v>12.83</v>
      </c>
      <c r="AO361" vm="12177">
        <v>45813</v>
      </c>
      <c r="AP361" vm="3434">
        <v>96.48</v>
      </c>
      <c r="AQ361" vm="12177">
        <v>45813</v>
      </c>
      <c r="AR361" vm="12189">
        <v>88.58</v>
      </c>
      <c r="AS361" vm="12177">
        <v>45813</v>
      </c>
      <c r="AT361" vm="12190">
        <v>133.94</v>
      </c>
      <c r="AU361" vm="12177">
        <v>45813</v>
      </c>
      <c r="AV361" vm="12191">
        <v>60.29</v>
      </c>
      <c r="AW361" vm="12177">
        <v>45813</v>
      </c>
      <c r="AX361" vm="12192">
        <v>37.159999999999997</v>
      </c>
      <c r="AY361" vm="12177">
        <v>45813</v>
      </c>
      <c r="AZ361" vm="12193">
        <v>116.14</v>
      </c>
      <c r="BA361" vm="12177">
        <v>45813</v>
      </c>
      <c r="BB361" vm="12194">
        <v>216.22</v>
      </c>
      <c r="BC361" vm="12177">
        <v>45813</v>
      </c>
      <c r="BD361" vm="2098">
        <v>67.45</v>
      </c>
      <c r="BE361" vm="12177">
        <v>45813</v>
      </c>
      <c r="BF361" vm="4159">
        <v>41.15</v>
      </c>
      <c r="BG361" vm="12177">
        <v>45813</v>
      </c>
      <c r="BH361" vm="12195">
        <v>309.33</v>
      </c>
      <c r="BI361" vm="12177">
        <v>45813</v>
      </c>
      <c r="BJ361" vm="8026">
        <v>44.38</v>
      </c>
      <c r="BK361" vm="12177">
        <v>45813</v>
      </c>
      <c r="BL361" vm="11531">
        <v>43.3</v>
      </c>
      <c r="BM361" vm="12177">
        <v>45813</v>
      </c>
      <c r="BN361" vm="6009">
        <v>128.04</v>
      </c>
      <c r="BO361" vm="12177">
        <v>45813</v>
      </c>
      <c r="BP361" vm="12196">
        <v>131.11000000000001</v>
      </c>
      <c r="BQ361" vm="12177">
        <v>45813</v>
      </c>
      <c r="BR361" vm="8292">
        <v>226.67</v>
      </c>
      <c r="BS361" vm="12177">
        <v>45813</v>
      </c>
      <c r="BT361" vm="12197">
        <v>267.14</v>
      </c>
      <c r="BU361" vm="12177">
        <v>45813</v>
      </c>
      <c r="BV361" vm="12198">
        <v>27.01</v>
      </c>
      <c r="BW361" vm="12177">
        <v>45813</v>
      </c>
      <c r="BX361" vm="12199">
        <v>71.03</v>
      </c>
      <c r="BZ361" vm="12177">
        <v>45813</v>
      </c>
      <c r="CA361" vm="12200">
        <v>545.09</v>
      </c>
      <c r="CB361" vm="12177">
        <v>45813</v>
      </c>
      <c r="CC361" vm="12201">
        <v>123.09</v>
      </c>
      <c r="CD361" vm="12177">
        <v>45813</v>
      </c>
      <c r="CE361" vm="12202">
        <v>111.13</v>
      </c>
      <c r="CF361" vm="12177">
        <v>45813</v>
      </c>
      <c r="CG361" vm="11838">
        <v>56.17</v>
      </c>
      <c r="CH361" vm="12177">
        <v>45813</v>
      </c>
      <c r="CI361" vm="12203">
        <v>205.08279999999999</v>
      </c>
    </row>
    <row r="362" spans="1:87">
      <c r="A362" vm="12204">
        <v>45814</v>
      </c>
      <c r="B362" vm="12205">
        <v>25.87</v>
      </c>
      <c r="C362" vm="12204">
        <v>45814</v>
      </c>
      <c r="D362" vm="12206">
        <v>47.42</v>
      </c>
      <c r="E362" vm="12204">
        <v>45814</v>
      </c>
      <c r="F362" vm="12207">
        <v>19.260000000000002</v>
      </c>
      <c r="G362" vm="12204">
        <v>45814</v>
      </c>
      <c r="H362" vm="12208">
        <v>753.02</v>
      </c>
      <c r="I362" vm="12204">
        <v>45814</v>
      </c>
      <c r="J362" vm="11792">
        <v>149.57</v>
      </c>
      <c r="K362" vm="12204">
        <v>45814</v>
      </c>
      <c r="L362" vm="12209">
        <v>557.08000000000004</v>
      </c>
      <c r="M362" vm="12204">
        <v>45814</v>
      </c>
      <c r="N362" vm="12210">
        <v>51.83</v>
      </c>
      <c r="O362" vm="12204">
        <v>45814</v>
      </c>
      <c r="P362" vm="12211">
        <v>8.6572999999999993</v>
      </c>
      <c r="Q362" vm="12204">
        <v>45814</v>
      </c>
      <c r="R362" vm="12212">
        <v>303.02999999999997</v>
      </c>
      <c r="S362" vm="12204">
        <v>45814</v>
      </c>
      <c r="T362" vm="12213">
        <v>107.52</v>
      </c>
      <c r="U362" vm="12204">
        <v>45814</v>
      </c>
      <c r="V362" vm="12214">
        <v>519.99</v>
      </c>
      <c r="W362" vm="12204">
        <v>45814</v>
      </c>
      <c r="X362" vm="12215">
        <v>470.38</v>
      </c>
      <c r="Y362" vm="12204">
        <v>45814</v>
      </c>
      <c r="Z362" vm="12216">
        <v>37.85</v>
      </c>
      <c r="AA362" vm="12204">
        <v>45814</v>
      </c>
      <c r="AB362" vm="12217">
        <v>74.63</v>
      </c>
      <c r="AC362" vm="12204">
        <v>45814</v>
      </c>
      <c r="AD362" vm="12218">
        <v>59.83</v>
      </c>
      <c r="AE362" vm="12204">
        <v>45814</v>
      </c>
      <c r="AF362" vm="12219">
        <v>203.92</v>
      </c>
      <c r="AG362" vm="12204">
        <v>45814</v>
      </c>
      <c r="AH362" vm="9197">
        <v>72.16</v>
      </c>
      <c r="AI362" vm="12204">
        <v>45814</v>
      </c>
      <c r="AJ362" vm="8263">
        <v>63.58</v>
      </c>
      <c r="AK362" vm="12204">
        <v>45814</v>
      </c>
      <c r="AL362" vm="12220">
        <v>210.84</v>
      </c>
      <c r="AM362" vm="12204">
        <v>45814</v>
      </c>
      <c r="AN362" vm="12221">
        <v>13.93</v>
      </c>
      <c r="AO362" vm="12204">
        <v>45814</v>
      </c>
      <c r="AP362" vm="5566">
        <v>98.62</v>
      </c>
      <c r="AQ362" vm="12204">
        <v>45814</v>
      </c>
      <c r="AR362" vm="972">
        <v>90.32</v>
      </c>
      <c r="AS362" vm="12204">
        <v>45814</v>
      </c>
      <c r="AT362" vm="12084">
        <v>133.58000000000001</v>
      </c>
      <c r="AU362" vm="12204">
        <v>45814</v>
      </c>
      <c r="AV362" vm="912">
        <v>59.75</v>
      </c>
      <c r="AW362" vm="12204">
        <v>45814</v>
      </c>
      <c r="AX362" vm="10999">
        <v>37.22</v>
      </c>
      <c r="AY362" vm="12204">
        <v>45814</v>
      </c>
      <c r="AZ362" vm="8296">
        <v>123</v>
      </c>
      <c r="BA362" vm="12204">
        <v>45814</v>
      </c>
      <c r="BB362" vm="12222">
        <v>212.54</v>
      </c>
      <c r="BC362" vm="12204">
        <v>45814</v>
      </c>
      <c r="BD362" vm="12223">
        <v>68.459999999999994</v>
      </c>
      <c r="BE362" vm="12204">
        <v>45814</v>
      </c>
      <c r="BF362" vm="4590">
        <v>41.2</v>
      </c>
      <c r="BG362" vm="12204">
        <v>45814</v>
      </c>
      <c r="BH362" vm="12224">
        <v>305.18</v>
      </c>
      <c r="BI362" vm="12204">
        <v>45814</v>
      </c>
      <c r="BJ362" vm="2691">
        <v>44.97</v>
      </c>
      <c r="BK362" vm="12204">
        <v>45814</v>
      </c>
      <c r="BL362" vm="6617">
        <v>43.8</v>
      </c>
      <c r="BM362" vm="12204">
        <v>45814</v>
      </c>
      <c r="BN362" vm="12225">
        <v>129.33000000000001</v>
      </c>
      <c r="BO362" vm="12204">
        <v>45814</v>
      </c>
      <c r="BP362" vm="12226">
        <v>130.03</v>
      </c>
      <c r="BQ362" vm="12204">
        <v>45814</v>
      </c>
      <c r="BR362" vm="12227">
        <v>228.78</v>
      </c>
      <c r="BS362" vm="12204">
        <v>45814</v>
      </c>
      <c r="BT362" vm="12228">
        <v>274.51</v>
      </c>
      <c r="BU362" vm="12204">
        <v>45814</v>
      </c>
      <c r="BV362" vm="10335">
        <v>27.72</v>
      </c>
      <c r="BW362" vm="12204">
        <v>45814</v>
      </c>
      <c r="BX362" vm="10629">
        <v>70.7</v>
      </c>
      <c r="BZ362" vm="12204">
        <v>45814</v>
      </c>
      <c r="CA362" vm="12229">
        <v>550.66</v>
      </c>
      <c r="CB362" vm="12204">
        <v>45814</v>
      </c>
      <c r="CC362" vm="11078">
        <v>123.95</v>
      </c>
      <c r="CD362" vm="12204">
        <v>45814</v>
      </c>
      <c r="CE362" vm="12230">
        <v>112.32</v>
      </c>
      <c r="CF362" vm="12204">
        <v>45814</v>
      </c>
      <c r="CG362" vm="573">
        <v>56.85</v>
      </c>
      <c r="CH362" vm="12204">
        <v>45814</v>
      </c>
      <c r="CI362" vm="12231">
        <v>206.8921</v>
      </c>
    </row>
    <row r="363" spans="1:87">
      <c r="A363" vm="12232">
        <v>45817</v>
      </c>
      <c r="B363" vm="12233">
        <v>25.84</v>
      </c>
      <c r="C363" vm="12232">
        <v>45817</v>
      </c>
      <c r="D363" vm="1064">
        <v>47.9</v>
      </c>
      <c r="E363" vm="12232">
        <v>45817</v>
      </c>
      <c r="F363" vm="12234">
        <v>19.190000000000001</v>
      </c>
      <c r="G363" vm="12232">
        <v>45817</v>
      </c>
      <c r="H363" vm="12235">
        <v>770.2</v>
      </c>
      <c r="I363" vm="12232">
        <v>45817</v>
      </c>
      <c r="J363" vm="12236">
        <v>146.91999999999999</v>
      </c>
      <c r="K363" vm="12232">
        <v>45817</v>
      </c>
      <c r="L363" vm="12237">
        <v>526.15</v>
      </c>
      <c r="M363" vm="12232">
        <v>45817</v>
      </c>
      <c r="N363" vm="12238">
        <v>51.25</v>
      </c>
      <c r="O363" vm="12232">
        <v>45817</v>
      </c>
      <c r="P363" vm="8074">
        <v>8.3910999999999998</v>
      </c>
      <c r="Q363" vm="12232">
        <v>45817</v>
      </c>
      <c r="R363" vm="12239">
        <v>299.89999999999998</v>
      </c>
      <c r="S363" vm="12232">
        <v>45817</v>
      </c>
      <c r="T363" vm="12240">
        <v>107.12</v>
      </c>
      <c r="U363" vm="12232">
        <v>45817</v>
      </c>
      <c r="V363" vm="12241">
        <v>521.67999999999995</v>
      </c>
      <c r="W363" vm="12232">
        <v>45817</v>
      </c>
      <c r="X363" vm="12242">
        <v>472.75</v>
      </c>
      <c r="Y363" vm="12232">
        <v>45817</v>
      </c>
      <c r="Z363" vm="4228">
        <v>41.35</v>
      </c>
      <c r="AA363" vm="12232">
        <v>45817</v>
      </c>
      <c r="AB363" vm="12243">
        <v>75.459999999999994</v>
      </c>
      <c r="AC363" vm="12232">
        <v>45817</v>
      </c>
      <c r="AD363" vm="12244">
        <v>62.3</v>
      </c>
      <c r="AE363" vm="12232">
        <v>45817</v>
      </c>
      <c r="AF363" vm="12245">
        <v>201.45</v>
      </c>
      <c r="AG363" vm="12232">
        <v>45817</v>
      </c>
      <c r="AH363" vm="5209">
        <v>71.900000000000006</v>
      </c>
      <c r="AI363" vm="12232">
        <v>45817</v>
      </c>
      <c r="AJ363" vm="10233">
        <v>63.86</v>
      </c>
      <c r="AK363" vm="12232">
        <v>45817</v>
      </c>
      <c r="AL363" vm="12246">
        <v>210.85</v>
      </c>
      <c r="AM363" vm="12232">
        <v>45817</v>
      </c>
      <c r="AN363" vm="12247">
        <v>13.31</v>
      </c>
      <c r="AO363" vm="12232">
        <v>45817</v>
      </c>
      <c r="AP363" vm="5750">
        <v>98.86</v>
      </c>
      <c r="AQ363" vm="12232">
        <v>45817</v>
      </c>
      <c r="AR363" vm="12248">
        <v>90.01</v>
      </c>
      <c r="AS363" vm="12232">
        <v>45817</v>
      </c>
      <c r="AT363" vm="12249">
        <v>133.4</v>
      </c>
      <c r="AU363" vm="12232">
        <v>45817</v>
      </c>
      <c r="AV363" vm="6737">
        <v>60.46</v>
      </c>
      <c r="AW363" vm="12232">
        <v>45817</v>
      </c>
      <c r="AX363" vm="5677">
        <v>37.58</v>
      </c>
      <c r="AY363" vm="12232">
        <v>45817</v>
      </c>
      <c r="AZ363" vm="12250">
        <v>126.1</v>
      </c>
      <c r="BA363" vm="12232">
        <v>45817</v>
      </c>
      <c r="BB363" vm="12251">
        <v>212.83</v>
      </c>
      <c r="BC363" vm="12232">
        <v>45817</v>
      </c>
      <c r="BD363" vm="12252">
        <v>69</v>
      </c>
      <c r="BE363" vm="12232">
        <v>45817</v>
      </c>
      <c r="BF363" vm="2656">
        <v>40.86</v>
      </c>
      <c r="BG363" vm="12232">
        <v>45817</v>
      </c>
      <c r="BH363" vm="2020">
        <v>306.62</v>
      </c>
      <c r="BI363" vm="12232">
        <v>45817</v>
      </c>
      <c r="BJ363" vm="12253">
        <v>44.87</v>
      </c>
      <c r="BK363" vm="12232">
        <v>45817</v>
      </c>
      <c r="BL363" vm="6585">
        <v>43.65</v>
      </c>
      <c r="BM363" vm="12232">
        <v>45817</v>
      </c>
      <c r="BN363" vm="12254">
        <v>126.87</v>
      </c>
      <c r="BO363" vm="12232">
        <v>45817</v>
      </c>
      <c r="BP363" vm="12255">
        <v>129.96</v>
      </c>
      <c r="BQ363" vm="12232">
        <v>45817</v>
      </c>
      <c r="BR363" vm="12256">
        <v>227.13</v>
      </c>
      <c r="BS363" vm="12232">
        <v>45817</v>
      </c>
      <c r="BT363" vm="12257">
        <v>272.25</v>
      </c>
      <c r="BU363" vm="12232">
        <v>45817</v>
      </c>
      <c r="BV363" vm="12258">
        <v>28.0304</v>
      </c>
      <c r="BW363" vm="12232">
        <v>45817</v>
      </c>
      <c r="BX363" vm="12259">
        <v>71.12</v>
      </c>
      <c r="BZ363" vm="12232">
        <v>45817</v>
      </c>
      <c r="CA363" vm="12260">
        <v>551.25</v>
      </c>
      <c r="CB363" vm="12232">
        <v>45817</v>
      </c>
      <c r="CC363" vm="12261">
        <v>123.84</v>
      </c>
      <c r="CD363" vm="12232">
        <v>45817</v>
      </c>
      <c r="CE363" vm="12262">
        <v>112.68</v>
      </c>
      <c r="CF363" vm="12232">
        <v>45817</v>
      </c>
      <c r="CG363" vm="70">
        <v>56.81</v>
      </c>
      <c r="CH363" vm="12232">
        <v>45817</v>
      </c>
      <c r="CI363" vm="12263">
        <v>207.1506</v>
      </c>
    </row>
    <row r="364" spans="1:87">
      <c r="A364" vm="12264">
        <v>45818</v>
      </c>
      <c r="B364" vm="12265">
        <v>26.31</v>
      </c>
      <c r="C364" vm="12264">
        <v>45818</v>
      </c>
      <c r="D364" vm="9865">
        <v>48.74</v>
      </c>
      <c r="E364" vm="12264">
        <v>45818</v>
      </c>
      <c r="F364" vm="356">
        <v>19.059999999999999</v>
      </c>
      <c r="G364" vm="12264">
        <v>45818</v>
      </c>
      <c r="H364" vm="12266">
        <v>784.97</v>
      </c>
      <c r="I364" vm="12264">
        <v>45818</v>
      </c>
      <c r="J364" vm="12267">
        <v>147.16</v>
      </c>
      <c r="K364" vm="12264">
        <v>45818</v>
      </c>
      <c r="L364" vm="12268">
        <v>529.6</v>
      </c>
      <c r="M364" vm="12264">
        <v>45818</v>
      </c>
      <c r="N364" vm="12269">
        <v>52.09</v>
      </c>
      <c r="O364" vm="12264">
        <v>45818</v>
      </c>
      <c r="P364" vm="12270">
        <v>8.4404000000000003</v>
      </c>
      <c r="Q364" vm="12264">
        <v>45818</v>
      </c>
      <c r="R364" vm="12271">
        <v>297.97000000000003</v>
      </c>
      <c r="S364" vm="12264">
        <v>45818</v>
      </c>
      <c r="T364" vm="12272">
        <v>108.25</v>
      </c>
      <c r="U364" vm="12264">
        <v>45818</v>
      </c>
      <c r="V364" vm="12273">
        <v>515.82000000000005</v>
      </c>
      <c r="W364" vm="12264">
        <v>45818</v>
      </c>
      <c r="X364" vm="12274">
        <v>470.92</v>
      </c>
      <c r="Y364" vm="12264">
        <v>45818</v>
      </c>
      <c r="Z364" vm="1276">
        <v>42.16</v>
      </c>
      <c r="AA364" vm="12264">
        <v>45818</v>
      </c>
      <c r="AB364" vm="12275">
        <v>79.33</v>
      </c>
      <c r="AC364" vm="12264">
        <v>45818</v>
      </c>
      <c r="AD364" vm="8436">
        <v>64.2</v>
      </c>
      <c r="AE364" vm="12264">
        <v>45818</v>
      </c>
      <c r="AF364" vm="12276">
        <v>202.67</v>
      </c>
      <c r="AG364" vm="12264">
        <v>45818</v>
      </c>
      <c r="AH364" vm="2995">
        <v>72.81</v>
      </c>
      <c r="AI364" vm="12264">
        <v>45818</v>
      </c>
      <c r="AJ364" vm="7863">
        <v>64.260000000000005</v>
      </c>
      <c r="AK364" vm="12264">
        <v>45818</v>
      </c>
      <c r="AL364" vm="12277">
        <v>208.24</v>
      </c>
      <c r="AM364" vm="12264">
        <v>45818</v>
      </c>
      <c r="AN364" vm="11637">
        <v>13.29</v>
      </c>
      <c r="AO364" vm="12264">
        <v>45818</v>
      </c>
      <c r="AP364" vm="4997">
        <v>99.15</v>
      </c>
      <c r="AQ364" vm="12264">
        <v>45818</v>
      </c>
      <c r="AR364" vm="12278">
        <v>90</v>
      </c>
      <c r="AS364" vm="12264">
        <v>45818</v>
      </c>
      <c r="AT364" vm="12279">
        <v>134.13</v>
      </c>
      <c r="AU364" vm="12264">
        <v>45818</v>
      </c>
      <c r="AV364" vm="12280">
        <v>59.84</v>
      </c>
      <c r="AW364" vm="12264">
        <v>45818</v>
      </c>
      <c r="AX364" vm="12281">
        <v>37.75</v>
      </c>
      <c r="AY364" vm="12264">
        <v>45818</v>
      </c>
      <c r="AZ364" vm="12282">
        <v>125.87</v>
      </c>
      <c r="BA364" vm="12264">
        <v>45818</v>
      </c>
      <c r="BB364" vm="4557">
        <v>214.61</v>
      </c>
      <c r="BC364" vm="12264">
        <v>45818</v>
      </c>
      <c r="BD364" vm="12283">
        <v>70.459999999999994</v>
      </c>
      <c r="BE364" vm="12264">
        <v>45818</v>
      </c>
      <c r="BF364" vm="5045">
        <v>41.3</v>
      </c>
      <c r="BG364" vm="12264">
        <v>45818</v>
      </c>
      <c r="BH364" vm="12284">
        <v>306.70999999999998</v>
      </c>
      <c r="BI364" vm="12264">
        <v>45818</v>
      </c>
      <c r="BJ364" vm="12285">
        <v>45.09</v>
      </c>
      <c r="BK364" vm="12264">
        <v>45818</v>
      </c>
      <c r="BL364" vm="5220">
        <v>44.13</v>
      </c>
      <c r="BM364" vm="12264">
        <v>45818</v>
      </c>
      <c r="BN364" vm="12286">
        <v>124.9</v>
      </c>
      <c r="BO364" vm="12264">
        <v>45818</v>
      </c>
      <c r="BP364" vm="12287">
        <v>131.83000000000001</v>
      </c>
      <c r="BQ364" vm="12264">
        <v>45818</v>
      </c>
      <c r="BR364" vm="227">
        <v>226.26</v>
      </c>
      <c r="BS364" vm="12264">
        <v>45818</v>
      </c>
      <c r="BT364" vm="12288">
        <v>268.22000000000003</v>
      </c>
      <c r="BU364" vm="12264">
        <v>45818</v>
      </c>
      <c r="BV364" vm="12289">
        <v>28.45</v>
      </c>
      <c r="BW364" vm="12264">
        <v>45818</v>
      </c>
      <c r="BX364" vm="3651">
        <v>71.209999999999994</v>
      </c>
      <c r="BZ364" vm="12264">
        <v>45818</v>
      </c>
      <c r="CA364" vm="12290">
        <v>554.39</v>
      </c>
      <c r="CB364" vm="12264">
        <v>45818</v>
      </c>
      <c r="CC364" vm="8135">
        <v>124.4</v>
      </c>
      <c r="CD364" vm="12264">
        <v>45818</v>
      </c>
      <c r="CE364" vm="795">
        <v>113.45</v>
      </c>
      <c r="CF364" vm="12264">
        <v>45818</v>
      </c>
      <c r="CG364" vm="2003">
        <v>57.15</v>
      </c>
      <c r="CH364" vm="12264">
        <v>45818</v>
      </c>
      <c r="CI364" vm="12291">
        <v>207.93770000000001</v>
      </c>
    </row>
    <row r="365" spans="1:87">
      <c r="A365" vm="12292">
        <v>45819</v>
      </c>
      <c r="B365" vm="12293">
        <v>25.41</v>
      </c>
      <c r="C365" vm="12292">
        <v>45819</v>
      </c>
      <c r="D365" vm="9814">
        <v>48.67</v>
      </c>
      <c r="E365" vm="12292">
        <v>45819</v>
      </c>
      <c r="F365" vm="12294">
        <v>19.170000000000002</v>
      </c>
      <c r="G365" vm="12292">
        <v>45819</v>
      </c>
      <c r="H365" vm="12295">
        <v>784.09</v>
      </c>
      <c r="I365" vm="12292">
        <v>45819</v>
      </c>
      <c r="J365" vm="12296">
        <v>147.68</v>
      </c>
      <c r="K365" vm="12292">
        <v>45819</v>
      </c>
      <c r="L365" vm="12297">
        <v>522.41</v>
      </c>
      <c r="M365" vm="12292">
        <v>45819</v>
      </c>
      <c r="N365" vm="8533">
        <v>51.09</v>
      </c>
      <c r="O365" vm="12292">
        <v>45819</v>
      </c>
      <c r="P365" vm="12298">
        <v>8.9826999999999995</v>
      </c>
      <c r="Q365" vm="12292">
        <v>45819</v>
      </c>
      <c r="R365" vm="12299">
        <v>299.86</v>
      </c>
      <c r="S365" vm="12292">
        <v>45819</v>
      </c>
      <c r="T365" vm="12213">
        <v>107.52</v>
      </c>
      <c r="U365" vm="12292">
        <v>45819</v>
      </c>
      <c r="V365" vm="12300">
        <v>520.84</v>
      </c>
      <c r="W365" vm="12292">
        <v>45819</v>
      </c>
      <c r="X365" vm="12301">
        <v>472.62</v>
      </c>
      <c r="Y365" vm="12292">
        <v>45819</v>
      </c>
      <c r="Z365" vm="1374">
        <v>41.94</v>
      </c>
      <c r="AA365" vm="12292">
        <v>45819</v>
      </c>
      <c r="AB365" vm="12302">
        <v>78.73</v>
      </c>
      <c r="AC365" vm="12292">
        <v>45819</v>
      </c>
      <c r="AD365" vm="5683">
        <v>65.08</v>
      </c>
      <c r="AE365" vm="12292">
        <v>45819</v>
      </c>
      <c r="AF365" vm="12303">
        <v>198.78</v>
      </c>
      <c r="AG365" vm="12292">
        <v>45819</v>
      </c>
      <c r="AH365" vm="747">
        <v>73</v>
      </c>
      <c r="AI365" vm="12292">
        <v>45819</v>
      </c>
      <c r="AJ365" vm="5233">
        <v>65.72</v>
      </c>
      <c r="AK365" vm="12292">
        <v>45819</v>
      </c>
      <c r="AL365" vm="12304">
        <v>208.61</v>
      </c>
      <c r="AM365" vm="12292">
        <v>45819</v>
      </c>
      <c r="AN365" vm="12305">
        <v>12.85</v>
      </c>
      <c r="AO365" vm="12292">
        <v>45819</v>
      </c>
      <c r="AP365" vm="2929">
        <v>97.3</v>
      </c>
      <c r="AQ365" vm="12292">
        <v>45819</v>
      </c>
      <c r="AR365" vm="12306">
        <v>89.56</v>
      </c>
      <c r="AS365" vm="12292">
        <v>45819</v>
      </c>
      <c r="AT365" vm="4144">
        <v>135.28</v>
      </c>
      <c r="AU365" vm="12292">
        <v>45819</v>
      </c>
      <c r="AV365" vm="12307">
        <v>60.23</v>
      </c>
      <c r="AW365" vm="12292">
        <v>45819</v>
      </c>
      <c r="AX365" vm="12308">
        <v>37.97</v>
      </c>
      <c r="AY365" vm="12292">
        <v>45819</v>
      </c>
      <c r="AZ365" vm="12309">
        <v>126.91</v>
      </c>
      <c r="BA365" vm="12292">
        <v>45819</v>
      </c>
      <c r="BB365" vm="12169">
        <v>214.36</v>
      </c>
      <c r="BC365" vm="12292">
        <v>45819</v>
      </c>
      <c r="BD365" vm="12310">
        <v>69.86</v>
      </c>
      <c r="BE365" vm="12292">
        <v>45819</v>
      </c>
      <c r="BF365" vm="5328">
        <v>41.62</v>
      </c>
      <c r="BG365" vm="12292">
        <v>45819</v>
      </c>
      <c r="BH365" vm="12311">
        <v>308.37</v>
      </c>
      <c r="BI365" vm="12292">
        <v>45819</v>
      </c>
      <c r="BJ365" vm="8155">
        <v>44.73</v>
      </c>
      <c r="BK365" vm="12292">
        <v>45819</v>
      </c>
      <c r="BL365" vm="6344">
        <v>43.74</v>
      </c>
      <c r="BM365" vm="12292">
        <v>45819</v>
      </c>
      <c r="BN365" vm="12312">
        <v>124.37</v>
      </c>
      <c r="BO365" vm="12292">
        <v>45819</v>
      </c>
      <c r="BP365" vm="12313">
        <v>129.9</v>
      </c>
      <c r="BQ365" vm="12292">
        <v>45819</v>
      </c>
      <c r="BR365" vm="12314">
        <v>225.82</v>
      </c>
      <c r="BS365" vm="12292">
        <v>45819</v>
      </c>
      <c r="BT365" vm="12315">
        <v>265.91000000000003</v>
      </c>
      <c r="BU365" vm="12292">
        <v>45819</v>
      </c>
      <c r="BV365" vm="12316">
        <v>28.97</v>
      </c>
      <c r="BW365" vm="12292">
        <v>45819</v>
      </c>
      <c r="BX365" vm="12317">
        <v>71.47</v>
      </c>
      <c r="BZ365" vm="12292">
        <v>45819</v>
      </c>
      <c r="CA365" vm="12318">
        <v>552.86</v>
      </c>
      <c r="CB365" vm="12292">
        <v>45819</v>
      </c>
      <c r="CC365" vm="12319">
        <v>123.97</v>
      </c>
      <c r="CD365" vm="12292">
        <v>45819</v>
      </c>
      <c r="CE365" vm="9334">
        <v>113.19</v>
      </c>
      <c r="CF365" vm="12292">
        <v>45819</v>
      </c>
      <c r="CG365" vm="12320">
        <v>56.935000000000002</v>
      </c>
      <c r="CH365" vm="12292">
        <v>45819</v>
      </c>
      <c r="CI365" vm="12321">
        <v>207.64599999999999</v>
      </c>
    </row>
    <row r="366" spans="1:87">
      <c r="A366" vm="12322">
        <v>45820</v>
      </c>
      <c r="B366" vm="11260">
        <v>24.29</v>
      </c>
      <c r="C366" vm="12322">
        <v>45820</v>
      </c>
      <c r="D366" vm="1905">
        <v>49.66</v>
      </c>
      <c r="E366" vm="12322">
        <v>45820</v>
      </c>
      <c r="F366" vm="12323">
        <v>19.22</v>
      </c>
      <c r="G366" vm="12322">
        <v>45820</v>
      </c>
      <c r="H366" vm="12324">
        <v>786.21</v>
      </c>
      <c r="I366" vm="12322">
        <v>45820</v>
      </c>
      <c r="J366" vm="12325">
        <v>150.05000000000001</v>
      </c>
      <c r="K366" vm="12322">
        <v>45820</v>
      </c>
      <c r="L366" vm="12326">
        <v>513</v>
      </c>
      <c r="M366" vm="12322">
        <v>45820</v>
      </c>
      <c r="N366" vm="5129">
        <v>51.02</v>
      </c>
      <c r="O366" vm="12322">
        <v>45820</v>
      </c>
      <c r="P366" vm="10653">
        <v>8.4009999999999998</v>
      </c>
      <c r="Q366" vm="12322">
        <v>45820</v>
      </c>
      <c r="R366" vm="12327">
        <v>301.43</v>
      </c>
      <c r="S366" vm="12322">
        <v>45820</v>
      </c>
      <c r="T366" vm="8342">
        <v>108.38</v>
      </c>
      <c r="U366" vm="12322">
        <v>45820</v>
      </c>
      <c r="V366" vm="12328">
        <v>516.86</v>
      </c>
      <c r="W366" vm="12322">
        <v>45820</v>
      </c>
      <c r="X366" vm="12329">
        <v>478.87</v>
      </c>
      <c r="Y366" vm="12322">
        <v>45820</v>
      </c>
      <c r="Z366" vm="3190">
        <v>41.89</v>
      </c>
      <c r="AA366" vm="12322">
        <v>45820</v>
      </c>
      <c r="AB366" vm="7524">
        <v>81.05</v>
      </c>
      <c r="AC366" vm="12322">
        <v>45820</v>
      </c>
      <c r="AD366" vm="12330">
        <v>62.48</v>
      </c>
      <c r="AE366" vm="12322">
        <v>45820</v>
      </c>
      <c r="AF366" vm="12331">
        <v>199.2</v>
      </c>
      <c r="AG366" vm="12322">
        <v>45820</v>
      </c>
      <c r="AH366" vm="662">
        <v>73.84</v>
      </c>
      <c r="AI366" vm="12322">
        <v>45820</v>
      </c>
      <c r="AJ366" vm="11383">
        <v>66.349999999999994</v>
      </c>
      <c r="AK366" vm="12322">
        <v>45820</v>
      </c>
      <c r="AL366" vm="12332">
        <v>211.28</v>
      </c>
      <c r="AM366" vm="12322">
        <v>45820</v>
      </c>
      <c r="AN366" vm="11945">
        <v>12.08</v>
      </c>
      <c r="AO366" vm="12322">
        <v>45820</v>
      </c>
      <c r="AP366" vm="12333">
        <v>97.6</v>
      </c>
      <c r="AQ366" vm="12322">
        <v>45820</v>
      </c>
      <c r="AR366" vm="9938">
        <v>89.71</v>
      </c>
      <c r="AS366" vm="12322">
        <v>45820</v>
      </c>
      <c r="AT366" vm="12334">
        <v>136.44999999999999</v>
      </c>
      <c r="AU366" vm="12322">
        <v>45820</v>
      </c>
      <c r="AV366" vm="4724">
        <v>60.44</v>
      </c>
      <c r="AW366" vm="12322">
        <v>45820</v>
      </c>
      <c r="AX366" vm="9901">
        <v>37.6</v>
      </c>
      <c r="AY366" vm="12322">
        <v>45820</v>
      </c>
      <c r="AZ366" vm="12335">
        <v>125.21</v>
      </c>
      <c r="BA366" vm="12322">
        <v>45820</v>
      </c>
      <c r="BB366" vm="12336">
        <v>217.7</v>
      </c>
      <c r="BC366" vm="12322">
        <v>45820</v>
      </c>
      <c r="BD366" vm="12337">
        <v>69.989999999999995</v>
      </c>
      <c r="BE366" vm="12322">
        <v>45820</v>
      </c>
      <c r="BF366" vm="927">
        <v>42.49</v>
      </c>
      <c r="BG366" vm="12322">
        <v>45820</v>
      </c>
      <c r="BH366" vm="12338">
        <v>312.2</v>
      </c>
      <c r="BI366" vm="12322">
        <v>45820</v>
      </c>
      <c r="BJ366" vm="1595">
        <v>44.62</v>
      </c>
      <c r="BK366" vm="12322">
        <v>45820</v>
      </c>
      <c r="BL366" vm="12339">
        <v>43.16</v>
      </c>
      <c r="BM366" vm="12322">
        <v>45820</v>
      </c>
      <c r="BN366" vm="12340">
        <v>126.26</v>
      </c>
      <c r="BO366" vm="12322">
        <v>45820</v>
      </c>
      <c r="BP366" vm="12341">
        <v>132.30000000000001</v>
      </c>
      <c r="BQ366" vm="12322">
        <v>45820</v>
      </c>
      <c r="BR366" vm="6007">
        <v>226.05</v>
      </c>
      <c r="BS366" vm="12322">
        <v>45820</v>
      </c>
      <c r="BT366" vm="12342">
        <v>266.91000000000003</v>
      </c>
      <c r="BU366" vm="12322">
        <v>45820</v>
      </c>
      <c r="BV366" vm="549">
        <v>29.19</v>
      </c>
      <c r="BW366" vm="12322">
        <v>45820</v>
      </c>
      <c r="BX366" vm="12343">
        <v>72.819999999999993</v>
      </c>
      <c r="BZ366" vm="12322">
        <v>45820</v>
      </c>
      <c r="CA366" vm="12344">
        <v>554.95000000000005</v>
      </c>
      <c r="CB366" vm="12322">
        <v>45820</v>
      </c>
      <c r="CC366" vm="12345">
        <v>124.43</v>
      </c>
      <c r="CD366" vm="12322">
        <v>45820</v>
      </c>
      <c r="CE366" vm="4154">
        <v>113.73</v>
      </c>
      <c r="CF366" vm="12322">
        <v>45820</v>
      </c>
      <c r="CG366" vm="3113">
        <v>57.16</v>
      </c>
      <c r="CH366" vm="12322">
        <v>45820</v>
      </c>
      <c r="CI366" vm="4307">
        <v>208.45</v>
      </c>
    </row>
    <row r="367" spans="1:87">
      <c r="A367" vm="12346">
        <v>45821</v>
      </c>
      <c r="B367" vm="12347">
        <v>23.53</v>
      </c>
      <c r="C367" vm="12346">
        <v>45821</v>
      </c>
      <c r="D367" vm="7645">
        <v>52</v>
      </c>
      <c r="E367" vm="12346">
        <v>45821</v>
      </c>
      <c r="F367" vm="3136">
        <v>18.7</v>
      </c>
      <c r="G367" vm="12346">
        <v>45821</v>
      </c>
      <c r="H367" vm="12348">
        <v>761</v>
      </c>
      <c r="I367" vm="12346">
        <v>45821</v>
      </c>
      <c r="J367" vm="12349">
        <v>148.47999999999999</v>
      </c>
      <c r="K367" vm="12346">
        <v>45821</v>
      </c>
      <c r="L367" vm="12350">
        <v>512.17999999999995</v>
      </c>
      <c r="M367" vm="12346">
        <v>45821</v>
      </c>
      <c r="N367" vm="709">
        <v>50.52</v>
      </c>
      <c r="O367" vm="12346">
        <v>45821</v>
      </c>
      <c r="P367" vm="7236">
        <v>8.2431999999999999</v>
      </c>
      <c r="Q367" vm="12346">
        <v>45821</v>
      </c>
      <c r="R367" vm="12351">
        <v>301.95</v>
      </c>
      <c r="S367" vm="12346">
        <v>45821</v>
      </c>
      <c r="T367" vm="12352">
        <v>106.01</v>
      </c>
      <c r="U367" vm="12346">
        <v>45821</v>
      </c>
      <c r="V367" vm="12353">
        <v>509.59</v>
      </c>
      <c r="W367" vm="12346">
        <v>45821</v>
      </c>
      <c r="X367" vm="12354">
        <v>474.96</v>
      </c>
      <c r="Y367" vm="12346">
        <v>45821</v>
      </c>
      <c r="Z367" vm="563">
        <v>39.14</v>
      </c>
      <c r="AA367" vm="12346">
        <v>45821</v>
      </c>
      <c r="AB367" vm="12355">
        <v>79.83</v>
      </c>
      <c r="AC367" vm="12346">
        <v>45821</v>
      </c>
      <c r="AD367" vm="319">
        <v>60.72</v>
      </c>
      <c r="AE367" vm="12346">
        <v>45821</v>
      </c>
      <c r="AF367" vm="8192">
        <v>196.45</v>
      </c>
      <c r="AG367" vm="12346">
        <v>45821</v>
      </c>
      <c r="AH367" vm="10207">
        <v>74.78</v>
      </c>
      <c r="AI367" vm="12346">
        <v>45821</v>
      </c>
      <c r="AJ367" vm="7386">
        <v>67.459999999999994</v>
      </c>
      <c r="AK367" vm="12346">
        <v>45821</v>
      </c>
      <c r="AL367" vm="12356">
        <v>208.18</v>
      </c>
      <c r="AM367" vm="12346">
        <v>45821</v>
      </c>
      <c r="AN367" vm="11189">
        <v>11.54</v>
      </c>
      <c r="AO367" vm="12346">
        <v>45821</v>
      </c>
      <c r="AP367" vm="12357">
        <v>96.14</v>
      </c>
      <c r="AQ367" vm="12346">
        <v>45821</v>
      </c>
      <c r="AR367" vm="6116">
        <v>88.6</v>
      </c>
      <c r="AS367" vm="12346">
        <v>45821</v>
      </c>
      <c r="AT367" vm="4181">
        <v>135.62</v>
      </c>
      <c r="AU367" vm="12346">
        <v>45821</v>
      </c>
      <c r="AV367" vm="12358">
        <v>62.89</v>
      </c>
      <c r="AW367" vm="12346">
        <v>45821</v>
      </c>
      <c r="AX367" vm="12359">
        <v>36.93</v>
      </c>
      <c r="AY367" vm="12346">
        <v>45821</v>
      </c>
      <c r="AZ367" vm="8076">
        <v>121.91</v>
      </c>
      <c r="BA367" vm="12346">
        <v>45821</v>
      </c>
      <c r="BB367" vm="12360">
        <v>214.8</v>
      </c>
      <c r="BC367" vm="12346">
        <v>45821</v>
      </c>
      <c r="BD367" vm="12361">
        <v>67.31</v>
      </c>
      <c r="BE367" vm="12346">
        <v>45821</v>
      </c>
      <c r="BF367" vm="2656">
        <v>40.86</v>
      </c>
      <c r="BG367" vm="12346">
        <v>45821</v>
      </c>
      <c r="BH367" vm="12362">
        <v>316.29000000000002</v>
      </c>
      <c r="BI367" vm="12346">
        <v>45821</v>
      </c>
      <c r="BJ367" vm="12363">
        <v>44.09</v>
      </c>
      <c r="BK367" vm="12346">
        <v>45821</v>
      </c>
      <c r="BL367" vm="5292">
        <v>43.01</v>
      </c>
      <c r="BM367" vm="12346">
        <v>45821</v>
      </c>
      <c r="BN367" vm="12364">
        <v>125.23</v>
      </c>
      <c r="BO367" vm="12346">
        <v>45821</v>
      </c>
      <c r="BP367" vm="12365">
        <v>130.85</v>
      </c>
      <c r="BQ367" vm="12346">
        <v>45821</v>
      </c>
      <c r="BR367" vm="12366">
        <v>224.29</v>
      </c>
      <c r="BS367" vm="12346">
        <v>45821</v>
      </c>
      <c r="BT367" vm="12367">
        <v>258.39999999999998</v>
      </c>
      <c r="BU367" vm="12346">
        <v>45821</v>
      </c>
      <c r="BV367" vm="12368">
        <v>29.96</v>
      </c>
      <c r="BW367" vm="12346">
        <v>45821</v>
      </c>
      <c r="BX367" vm="12369">
        <v>72.709999999999994</v>
      </c>
      <c r="BZ367" vm="12346">
        <v>45821</v>
      </c>
      <c r="CA367" vm="12370">
        <v>548.77</v>
      </c>
      <c r="CB367" vm="12346">
        <v>45821</v>
      </c>
      <c r="CC367" vm="12371">
        <v>122.61</v>
      </c>
      <c r="CD367" vm="12346">
        <v>45821</v>
      </c>
      <c r="CE367" vm="1242">
        <v>112.2</v>
      </c>
      <c r="CF367" vm="12346">
        <v>45821</v>
      </c>
      <c r="CG367" vm="12372">
        <v>56.36</v>
      </c>
      <c r="CH367" vm="12346">
        <v>45821</v>
      </c>
      <c r="CI367" vm="12373">
        <v>205.91</v>
      </c>
    </row>
    <row r="368" spans="1:87">
      <c r="A368" vm="12374">
        <v>45824</v>
      </c>
      <c r="B368" vm="11031">
        <v>23.67</v>
      </c>
      <c r="C368" vm="12374">
        <v>45824</v>
      </c>
      <c r="D368" vm="12375">
        <v>54.16</v>
      </c>
      <c r="E368" vm="12374">
        <v>45824</v>
      </c>
      <c r="F368" vm="3767">
        <v>18.88</v>
      </c>
      <c r="G368" vm="12374">
        <v>45824</v>
      </c>
      <c r="H368" vm="12376">
        <v>775.23</v>
      </c>
      <c r="I368" vm="12374">
        <v>45824</v>
      </c>
      <c r="J368" vm="11542">
        <v>151.1</v>
      </c>
      <c r="K368" vm="12374">
        <v>45824</v>
      </c>
      <c r="L368" vm="5227">
        <v>519.04</v>
      </c>
      <c r="M368" vm="12374">
        <v>45824</v>
      </c>
      <c r="N368" vm="12377">
        <v>51.03</v>
      </c>
      <c r="O368" vm="12374">
        <v>45824</v>
      </c>
      <c r="P368" vm="12378">
        <v>9.2883999999999993</v>
      </c>
      <c r="Q368" vm="12374">
        <v>45824</v>
      </c>
      <c r="R368" vm="12379">
        <v>305.02</v>
      </c>
      <c r="S368" vm="12374">
        <v>45824</v>
      </c>
      <c r="T368" vm="12380">
        <v>107.5</v>
      </c>
      <c r="U368" vm="12374">
        <v>45824</v>
      </c>
      <c r="V368" vm="12381">
        <v>524.44000000000005</v>
      </c>
      <c r="W368" vm="12374">
        <v>45824</v>
      </c>
      <c r="X368" vm="12382">
        <v>479.14</v>
      </c>
      <c r="Y368" vm="12374">
        <v>45824</v>
      </c>
      <c r="Z368" vm="2373">
        <v>40.869999999999997</v>
      </c>
      <c r="AA368" vm="12374">
        <v>45824</v>
      </c>
      <c r="AB368" vm="12383">
        <v>77.02</v>
      </c>
      <c r="AC368" vm="12374">
        <v>45824</v>
      </c>
      <c r="AD368" vm="6283">
        <v>60.96</v>
      </c>
      <c r="AE368" vm="12374">
        <v>45824</v>
      </c>
      <c r="AF368" vm="10892">
        <v>198.42</v>
      </c>
      <c r="AG368" vm="12374">
        <v>45824</v>
      </c>
      <c r="AH368" vm="12384">
        <v>73.78</v>
      </c>
      <c r="AI368" vm="12374">
        <v>45824</v>
      </c>
      <c r="AJ368" vm="3337">
        <v>67.709999999999994</v>
      </c>
      <c r="AK368" vm="12374">
        <v>45824</v>
      </c>
      <c r="AL368" vm="12385">
        <v>209.12</v>
      </c>
      <c r="AM368" vm="12374">
        <v>45824</v>
      </c>
      <c r="AN368" vm="12386">
        <v>11.6</v>
      </c>
      <c r="AO368" vm="12374">
        <v>45824</v>
      </c>
      <c r="AP368" vm="12387">
        <v>97.4</v>
      </c>
      <c r="AQ368" vm="12374">
        <v>45824</v>
      </c>
      <c r="AR368" vm="12388">
        <v>90.49</v>
      </c>
      <c r="AS368" vm="12374">
        <v>45824</v>
      </c>
      <c r="AT368" vm="12389">
        <v>134.01</v>
      </c>
      <c r="AU368" vm="12374">
        <v>45824</v>
      </c>
      <c r="AV368" vm="10754">
        <v>62.84</v>
      </c>
      <c r="AW368" vm="12374">
        <v>45824</v>
      </c>
      <c r="AX368" vm="2412">
        <v>37.090000000000003</v>
      </c>
      <c r="AY368" vm="12374">
        <v>45824</v>
      </c>
      <c r="AZ368" vm="12390">
        <v>127.54</v>
      </c>
      <c r="BA368" vm="12374">
        <v>45824</v>
      </c>
      <c r="BB368" vm="12391">
        <v>214.98</v>
      </c>
      <c r="BC368" vm="12374">
        <v>45824</v>
      </c>
      <c r="BD368" vm="12392">
        <v>74.59</v>
      </c>
      <c r="BE368" vm="12374">
        <v>45824</v>
      </c>
      <c r="BF368" vm="902">
        <v>40.49</v>
      </c>
      <c r="BG368" vm="12374">
        <v>45824</v>
      </c>
      <c r="BH368" vm="12393">
        <v>311.77999999999997</v>
      </c>
      <c r="BI368" vm="12374">
        <v>45824</v>
      </c>
      <c r="BJ368" vm="8768">
        <v>44.41</v>
      </c>
      <c r="BK368" vm="12374">
        <v>45824</v>
      </c>
      <c r="BL368" vm="7424">
        <v>42.5</v>
      </c>
      <c r="BM368" vm="12374">
        <v>45824</v>
      </c>
      <c r="BN368" vm="2682">
        <v>125.86</v>
      </c>
      <c r="BO368" vm="12374">
        <v>45824</v>
      </c>
      <c r="BP368" vm="7878">
        <v>131.41</v>
      </c>
      <c r="BQ368" vm="12374">
        <v>45824</v>
      </c>
      <c r="BR368" vm="12394">
        <v>224.09</v>
      </c>
      <c r="BS368" vm="12374">
        <v>45824</v>
      </c>
      <c r="BT368" vm="12395">
        <v>263.88</v>
      </c>
      <c r="BU368" vm="12374">
        <v>45824</v>
      </c>
      <c r="BV368" vm="12396">
        <v>29.84</v>
      </c>
      <c r="BW368" vm="12374">
        <v>45824</v>
      </c>
      <c r="BX368" vm="10092">
        <v>71.400000000000006</v>
      </c>
      <c r="BZ368" vm="12374">
        <v>45824</v>
      </c>
      <c r="CA368" vm="12397">
        <v>554.07000000000005</v>
      </c>
      <c r="CB368" vm="12374">
        <v>45824</v>
      </c>
      <c r="CC368" vm="12398">
        <v>123.61</v>
      </c>
      <c r="CD368" vm="12374">
        <v>45824</v>
      </c>
      <c r="CE368" vm="12399">
        <v>113.07</v>
      </c>
      <c r="CF368" vm="12374">
        <v>45824</v>
      </c>
      <c r="CG368" vm="6573">
        <v>56.94</v>
      </c>
      <c r="CH368" vm="12374">
        <v>45824</v>
      </c>
      <c r="CI368" vm="12400">
        <v>206.0883</v>
      </c>
    </row>
    <row r="369" spans="1:87">
      <c r="A369" vm="12401">
        <v>45825</v>
      </c>
      <c r="B369" vm="12402">
        <v>23.22</v>
      </c>
      <c r="C369" vm="12401">
        <v>45825</v>
      </c>
      <c r="D369" vm="12403">
        <v>54.1</v>
      </c>
      <c r="E369" vm="12401">
        <v>45825</v>
      </c>
      <c r="F369" vm="12404">
        <v>18.579999999999998</v>
      </c>
      <c r="G369" vm="12401">
        <v>45825</v>
      </c>
      <c r="H369" vm="12405">
        <v>759.86</v>
      </c>
      <c r="I369" vm="12401">
        <v>45825</v>
      </c>
      <c r="J369" vm="12406">
        <v>150.33000000000001</v>
      </c>
      <c r="K369" vm="12401">
        <v>45825</v>
      </c>
      <c r="L369" vm="12407">
        <v>512.11</v>
      </c>
      <c r="M369" vm="12401">
        <v>45825</v>
      </c>
      <c r="N369" vm="7923">
        <v>50.63</v>
      </c>
      <c r="O369" vm="12401">
        <v>45825</v>
      </c>
      <c r="P369" vm="12408">
        <v>9.1305999999999994</v>
      </c>
      <c r="Q369" vm="12401">
        <v>45825</v>
      </c>
      <c r="R369" vm="12409">
        <v>307.31</v>
      </c>
      <c r="S369" vm="12401">
        <v>45825</v>
      </c>
      <c r="T369" vm="12410">
        <v>105.55</v>
      </c>
      <c r="U369" vm="12401">
        <v>45825</v>
      </c>
      <c r="V369" vm="12411">
        <v>523.12</v>
      </c>
      <c r="W369" vm="12401">
        <v>45825</v>
      </c>
      <c r="X369" vm="12412">
        <v>478.04</v>
      </c>
      <c r="Y369" vm="12401">
        <v>45825</v>
      </c>
      <c r="Z369" vm="12413">
        <v>40.229999999999997</v>
      </c>
      <c r="AA369" vm="12401">
        <v>45825</v>
      </c>
      <c r="AB369" vm="1845">
        <v>74.34</v>
      </c>
      <c r="AC369" vm="12401">
        <v>45825</v>
      </c>
      <c r="AD369" vm="12414">
        <v>59.69</v>
      </c>
      <c r="AE369" vm="12401">
        <v>45825</v>
      </c>
      <c r="AF369" vm="875">
        <v>195.64</v>
      </c>
      <c r="AG369" vm="12401">
        <v>45825</v>
      </c>
      <c r="AH369" vm="2085">
        <v>71.86</v>
      </c>
      <c r="AI369" vm="12401">
        <v>45825</v>
      </c>
      <c r="AJ369" vm="11550">
        <v>67.09</v>
      </c>
      <c r="AK369" vm="12401">
        <v>45825</v>
      </c>
      <c r="AL369" vm="10825">
        <v>209.45</v>
      </c>
      <c r="AM369" vm="12401">
        <v>45825</v>
      </c>
      <c r="AN369" vm="12415">
        <v>11.17</v>
      </c>
      <c r="AO369" vm="12401">
        <v>45825</v>
      </c>
      <c r="AP369" vm="7959">
        <v>96.43</v>
      </c>
      <c r="AQ369" vm="12401">
        <v>45825</v>
      </c>
      <c r="AR369" vm="12416">
        <v>89.77</v>
      </c>
      <c r="AS369" vm="12401">
        <v>45825</v>
      </c>
      <c r="AT369" vm="12417">
        <v>132.28</v>
      </c>
      <c r="AU369" vm="12401">
        <v>45825</v>
      </c>
      <c r="AV369" vm="12418">
        <v>61.97</v>
      </c>
      <c r="AW369" vm="12401">
        <v>45825</v>
      </c>
      <c r="AX369" vm="10957">
        <v>36.619999999999997</v>
      </c>
      <c r="AY369" vm="12401">
        <v>45825</v>
      </c>
      <c r="AZ369" vm="12419">
        <v>127.81</v>
      </c>
      <c r="BA369" vm="12401">
        <v>45825</v>
      </c>
      <c r="BB369" vm="2696">
        <v>215.14</v>
      </c>
      <c r="BC369" vm="12401">
        <v>45825</v>
      </c>
      <c r="BD369" vm="10521">
        <v>74.790000000000006</v>
      </c>
      <c r="BE369" vm="12401">
        <v>45825</v>
      </c>
      <c r="BF369" vm="1176">
        <v>39.72</v>
      </c>
      <c r="BG369" vm="12401">
        <v>45825</v>
      </c>
      <c r="BH369" vm="12420">
        <v>311.94</v>
      </c>
      <c r="BI369" vm="12401">
        <v>45825</v>
      </c>
      <c r="BJ369" vm="10415">
        <v>44.23</v>
      </c>
      <c r="BK369" vm="12401">
        <v>45825</v>
      </c>
      <c r="BL369" vm="6127">
        <v>41.85</v>
      </c>
      <c r="BM369" vm="12401">
        <v>45825</v>
      </c>
      <c r="BN369" vm="12421">
        <v>125.53</v>
      </c>
      <c r="BO369" vm="12401">
        <v>45825</v>
      </c>
      <c r="BP369" vm="12422">
        <v>129.29</v>
      </c>
      <c r="BQ369" vm="12401">
        <v>45825</v>
      </c>
      <c r="BR369" vm="12423">
        <v>221.79</v>
      </c>
      <c r="BS369" vm="12401">
        <v>45825</v>
      </c>
      <c r="BT369" vm="12424">
        <v>262.76</v>
      </c>
      <c r="BU369" vm="12401">
        <v>45825</v>
      </c>
      <c r="BV369" vm="12425">
        <v>30.2</v>
      </c>
      <c r="BW369" vm="12401">
        <v>45825</v>
      </c>
      <c r="BX369" vm="11535">
        <v>71.650000000000006</v>
      </c>
      <c r="BZ369" vm="12401">
        <v>45825</v>
      </c>
      <c r="CA369" vm="12426">
        <v>549.35</v>
      </c>
      <c r="CB369" vm="12401">
        <v>45825</v>
      </c>
      <c r="CC369" vm="12427">
        <v>122.5</v>
      </c>
      <c r="CD369" vm="12401">
        <v>45825</v>
      </c>
      <c r="CE369" vm="4879">
        <v>112.08</v>
      </c>
      <c r="CF369" vm="12401">
        <v>45825</v>
      </c>
      <c r="CG369" vm="4528">
        <v>56.55</v>
      </c>
      <c r="CH369" vm="12401">
        <v>45825</v>
      </c>
      <c r="CI369" vm="540">
        <v>203.87</v>
      </c>
    </row>
    <row r="370" spans="1:87">
      <c r="A370" vm="12428">
        <v>45826</v>
      </c>
      <c r="B370" vm="12429">
        <v>22.81</v>
      </c>
      <c r="C370" vm="12428">
        <v>45826</v>
      </c>
      <c r="D370" vm="10678">
        <v>53.99</v>
      </c>
      <c r="E370" vm="12428">
        <v>45826</v>
      </c>
      <c r="F370" vm="12430">
        <v>18.670000000000002</v>
      </c>
      <c r="G370" vm="12428">
        <v>45826</v>
      </c>
      <c r="H370" vm="12431">
        <v>761.64</v>
      </c>
      <c r="I370" vm="12428">
        <v>45826</v>
      </c>
      <c r="J370" vm="12432">
        <v>151</v>
      </c>
      <c r="K370" vm="12428">
        <v>45826</v>
      </c>
      <c r="L370" vm="11483">
        <v>509.49</v>
      </c>
      <c r="M370" vm="12428">
        <v>45826</v>
      </c>
      <c r="N370" vm="10567">
        <v>49.9</v>
      </c>
      <c r="O370" vm="12428">
        <v>45826</v>
      </c>
      <c r="P370" vm="12433">
        <v>9.1207999999999991</v>
      </c>
      <c r="Q370" vm="12428">
        <v>45826</v>
      </c>
      <c r="R370" vm="12434">
        <v>305.41000000000003</v>
      </c>
      <c r="S370" vm="12428">
        <v>45826</v>
      </c>
      <c r="T370" vm="1411">
        <v>106.25</v>
      </c>
      <c r="U370" vm="12428">
        <v>45826</v>
      </c>
      <c r="V370" vm="12435">
        <v>524.98</v>
      </c>
      <c r="W370" vm="12428">
        <v>45826</v>
      </c>
      <c r="X370" vm="12436">
        <v>480.24</v>
      </c>
      <c r="Y370" vm="12428">
        <v>45826</v>
      </c>
      <c r="Z370" vm="1173">
        <v>41.91</v>
      </c>
      <c r="AA370" vm="12428">
        <v>45826</v>
      </c>
      <c r="AB370" vm="12437">
        <v>74.010000000000005</v>
      </c>
      <c r="AC370" vm="12428">
        <v>45826</v>
      </c>
      <c r="AD370" vm="8878">
        <v>59.4</v>
      </c>
      <c r="AE370" vm="12428">
        <v>45826</v>
      </c>
      <c r="AF370" vm="12438">
        <v>196.58</v>
      </c>
      <c r="AG370" vm="12428">
        <v>45826</v>
      </c>
      <c r="AH370" vm="12439">
        <v>71.569999999999993</v>
      </c>
      <c r="AI370" vm="12428">
        <v>45826</v>
      </c>
      <c r="AJ370" vm="3166">
        <v>66.84</v>
      </c>
      <c r="AK370" vm="12428">
        <v>45826</v>
      </c>
      <c r="AL370" vm="12440">
        <v>212.08</v>
      </c>
      <c r="AM370" vm="12428">
        <v>45826</v>
      </c>
      <c r="AN370" vm="12441">
        <v>11.25</v>
      </c>
      <c r="AO370" vm="12428">
        <v>45826</v>
      </c>
      <c r="AP370" vm="12442">
        <v>99.3</v>
      </c>
      <c r="AQ370" vm="12428">
        <v>45826</v>
      </c>
      <c r="AR370" vm="12443">
        <v>91.6</v>
      </c>
      <c r="AS370" vm="12428">
        <v>45826</v>
      </c>
      <c r="AT370" vm="3667">
        <v>132.41</v>
      </c>
      <c r="AU370" vm="12428">
        <v>45826</v>
      </c>
      <c r="AV370" vm="12444">
        <v>62.34</v>
      </c>
      <c r="AW370" vm="12428">
        <v>45826</v>
      </c>
      <c r="AX370" vm="6303">
        <v>36.71</v>
      </c>
      <c r="AY370" vm="12428">
        <v>45826</v>
      </c>
      <c r="AZ370" vm="12445">
        <v>129.86000000000001</v>
      </c>
      <c r="BA370" vm="12428">
        <v>45826</v>
      </c>
      <c r="BB370" vm="12446">
        <v>215.48</v>
      </c>
      <c r="BC370" vm="12428">
        <v>45826</v>
      </c>
      <c r="BD370" vm="12447">
        <v>74.72</v>
      </c>
      <c r="BE370" vm="12428">
        <v>45826</v>
      </c>
      <c r="BF370" vm="3666">
        <v>38.64</v>
      </c>
      <c r="BG370" vm="12428">
        <v>45826</v>
      </c>
      <c r="BH370" vm="12448">
        <v>310.26</v>
      </c>
      <c r="BI370" vm="12428">
        <v>45826</v>
      </c>
      <c r="BJ370" vm="498">
        <v>45.06</v>
      </c>
      <c r="BK370" vm="12428">
        <v>45826</v>
      </c>
      <c r="BL370" vm="5504">
        <v>41.67</v>
      </c>
      <c r="BM370" vm="12428">
        <v>45826</v>
      </c>
      <c r="BN370" vm="12286">
        <v>124.9</v>
      </c>
      <c r="BO370" vm="12428">
        <v>45826</v>
      </c>
      <c r="BP370" vm="9875">
        <v>129.07</v>
      </c>
      <c r="BQ370" vm="12428">
        <v>45826</v>
      </c>
      <c r="BR370" vm="11923">
        <v>221.87</v>
      </c>
      <c r="BS370" vm="12428">
        <v>45826</v>
      </c>
      <c r="BT370" vm="12449">
        <v>259.5</v>
      </c>
      <c r="BU370" vm="12428">
        <v>45826</v>
      </c>
      <c r="BV370" vm="7706">
        <v>30.03</v>
      </c>
      <c r="BW370" vm="12428">
        <v>45826</v>
      </c>
      <c r="BX370" vm="12450">
        <v>71.02</v>
      </c>
      <c r="BZ370" vm="12428">
        <v>45826</v>
      </c>
      <c r="CA370" vm="12451">
        <v>549.24</v>
      </c>
      <c r="CB370" vm="12428">
        <v>45826</v>
      </c>
      <c r="CC370" vm="12452">
        <v>122.35</v>
      </c>
      <c r="CD370" vm="12428">
        <v>45826</v>
      </c>
      <c r="CE370" vm="6609">
        <v>112</v>
      </c>
      <c r="CF370" vm="12428">
        <v>45826</v>
      </c>
      <c r="CG370" vm="8939">
        <v>56.48</v>
      </c>
      <c r="CH370" vm="12428">
        <v>45826</v>
      </c>
      <c r="CI370" vm="9841">
        <v>204.23</v>
      </c>
    </row>
    <row r="371" spans="1:87">
      <c r="A371" vm="12453">
        <v>45828</v>
      </c>
      <c r="B371" vm="12454">
        <v>22.48</v>
      </c>
      <c r="C371" vm="12453">
        <v>45828</v>
      </c>
      <c r="D371" vm="4915">
        <v>53.61</v>
      </c>
      <c r="E371" vm="12453">
        <v>45828</v>
      </c>
      <c r="F371" vm="12455">
        <v>18.71</v>
      </c>
      <c r="G371" vm="12453">
        <v>45828</v>
      </c>
      <c r="H371" vm="12456">
        <v>756.53</v>
      </c>
      <c r="I371" vm="12453">
        <v>45828</v>
      </c>
      <c r="J371" vm="12457">
        <v>150.56</v>
      </c>
      <c r="K371" vm="12453">
        <v>45828</v>
      </c>
      <c r="L371" vm="12458">
        <v>509.36</v>
      </c>
      <c r="M371" vm="12453">
        <v>45828</v>
      </c>
      <c r="N371" vm="3435">
        <v>49.02</v>
      </c>
      <c r="O371" vm="12453">
        <v>45828</v>
      </c>
      <c r="P371" vm="12459">
        <v>8.8742999999999999</v>
      </c>
      <c r="Q371" vm="12453">
        <v>45828</v>
      </c>
      <c r="R371" vm="12460">
        <v>302.94</v>
      </c>
      <c r="S371" vm="12453">
        <v>45828</v>
      </c>
      <c r="T371" vm="12461">
        <v>103.15</v>
      </c>
      <c r="U371" vm="12453">
        <v>45828</v>
      </c>
      <c r="V371" vm="12462">
        <v>521.38</v>
      </c>
      <c r="W371" vm="12453">
        <v>45828</v>
      </c>
      <c r="X371" vm="12463">
        <v>477.4</v>
      </c>
      <c r="Y371" vm="12453">
        <v>45828</v>
      </c>
      <c r="Z371" vm="7929">
        <v>41.88</v>
      </c>
      <c r="AA371" vm="12453">
        <v>45828</v>
      </c>
      <c r="AB371" vm="12464">
        <v>73.77</v>
      </c>
      <c r="AC371" vm="12453">
        <v>45828</v>
      </c>
      <c r="AD371" vm="12465">
        <v>56.66</v>
      </c>
      <c r="AE371" vm="12453">
        <v>45828</v>
      </c>
      <c r="AF371" vm="2416">
        <v>201</v>
      </c>
      <c r="AG371" vm="12453">
        <v>45828</v>
      </c>
      <c r="AH371" vm="3723">
        <v>71.53</v>
      </c>
      <c r="AI371" vm="12453">
        <v>45828</v>
      </c>
      <c r="AJ371" vm="723">
        <v>66.569999999999993</v>
      </c>
      <c r="AK371" vm="12453">
        <v>45828</v>
      </c>
      <c r="AL371" vm="8640">
        <v>211.99</v>
      </c>
      <c r="AM371" vm="12453">
        <v>45828</v>
      </c>
      <c r="AN371" vm="6085">
        <v>11.26</v>
      </c>
      <c r="AO371" vm="12453">
        <v>45828</v>
      </c>
      <c r="AP371" vm="4944">
        <v>99.62</v>
      </c>
      <c r="AQ371" vm="12453">
        <v>45828</v>
      </c>
      <c r="AR371" vm="512">
        <v>91.62</v>
      </c>
      <c r="AS371" vm="12453">
        <v>45828</v>
      </c>
      <c r="AT371" vm="4174">
        <v>132.99</v>
      </c>
      <c r="AU371" vm="12453">
        <v>45828</v>
      </c>
      <c r="AV371" vm="4292">
        <v>60.94</v>
      </c>
      <c r="AW371" vm="12453">
        <v>45828</v>
      </c>
      <c r="AX371" vm="12466">
        <v>36.24</v>
      </c>
      <c r="AY371" vm="12453">
        <v>45828</v>
      </c>
      <c r="AZ371" vm="12467">
        <v>134.44</v>
      </c>
      <c r="BA371" vm="12453">
        <v>45828</v>
      </c>
      <c r="BB371" vm="12468">
        <v>217.48</v>
      </c>
      <c r="BC371" vm="12453">
        <v>45828</v>
      </c>
      <c r="BD371" vm="1645">
        <v>75.19</v>
      </c>
      <c r="BE371" vm="12453">
        <v>45828</v>
      </c>
      <c r="BF371" vm="12469">
        <v>38.07</v>
      </c>
      <c r="BG371" vm="12453">
        <v>45828</v>
      </c>
      <c r="BH371" vm="12470">
        <v>310.13</v>
      </c>
      <c r="BI371" vm="12453">
        <v>45828</v>
      </c>
      <c r="BJ371" vm="12471">
        <v>45.5</v>
      </c>
      <c r="BK371" vm="12453">
        <v>45828</v>
      </c>
      <c r="BL371" vm="12472">
        <v>41.7</v>
      </c>
      <c r="BM371" vm="12453">
        <v>45828</v>
      </c>
      <c r="BN371" vm="8692">
        <v>126.12</v>
      </c>
      <c r="BO371" vm="12453">
        <v>45828</v>
      </c>
      <c r="BP371" vm="9875">
        <v>129.07</v>
      </c>
      <c r="BQ371" vm="12453">
        <v>45828</v>
      </c>
      <c r="BR371" vm="5359">
        <v>221.8</v>
      </c>
      <c r="BS371" vm="12453">
        <v>45828</v>
      </c>
      <c r="BT371" vm="12473">
        <v>260.63</v>
      </c>
      <c r="BU371" vm="12453">
        <v>45828</v>
      </c>
      <c r="BV371" vm="12474">
        <v>30.18</v>
      </c>
      <c r="BW371" vm="12453">
        <v>45828</v>
      </c>
      <c r="BX371" vm="12475">
        <v>70.86</v>
      </c>
      <c r="BZ371" vm="12453">
        <v>45828</v>
      </c>
      <c r="CA371" vm="12476">
        <v>547.72</v>
      </c>
      <c r="CB371" vm="12453">
        <v>45828</v>
      </c>
      <c r="CC371" vm="12477">
        <v>122.04</v>
      </c>
      <c r="CD371" vm="12453">
        <v>45828</v>
      </c>
      <c r="CE371" vm="9807">
        <v>111.42</v>
      </c>
      <c r="CF371" vm="12453">
        <v>45828</v>
      </c>
      <c r="CG371" vm="9795">
        <v>56.35</v>
      </c>
      <c r="CH371" vm="12453">
        <v>45828</v>
      </c>
      <c r="CI371" vm="12478">
        <v>202.97</v>
      </c>
    </row>
    <row r="372" spans="1:87">
      <c r="A372" vm="12479">
        <v>45831</v>
      </c>
      <c r="B372" vm="12480">
        <v>22.12</v>
      </c>
      <c r="C372" vm="12479">
        <v>45831</v>
      </c>
      <c r="D372" vm="8019">
        <v>52.82</v>
      </c>
      <c r="E372" vm="12479">
        <v>45831</v>
      </c>
      <c r="F372" vm="2510">
        <v>18.57</v>
      </c>
      <c r="G372" vm="12479">
        <v>45831</v>
      </c>
      <c r="H372" vm="12481">
        <v>779.72</v>
      </c>
      <c r="I372" vm="12479">
        <v>45831</v>
      </c>
      <c r="J372" vm="9130">
        <v>154.41</v>
      </c>
      <c r="K372" vm="12479">
        <v>45831</v>
      </c>
      <c r="L372" vm="12482">
        <v>515.09</v>
      </c>
      <c r="M372" vm="12479">
        <v>45831</v>
      </c>
      <c r="N372" vm="12483">
        <v>49.62</v>
      </c>
      <c r="O372" vm="12479">
        <v>45831</v>
      </c>
      <c r="P372" vm="11847">
        <v>8.9137000000000004</v>
      </c>
      <c r="Q372" vm="12479">
        <v>45831</v>
      </c>
      <c r="R372" vm="12484">
        <v>310.45999999999998</v>
      </c>
      <c r="S372" vm="12479">
        <v>45831</v>
      </c>
      <c r="T372" vm="1184">
        <v>104.69</v>
      </c>
      <c r="U372" vm="12479">
        <v>45831</v>
      </c>
      <c r="V372" vm="12485">
        <v>514.08000000000004</v>
      </c>
      <c r="W372" vm="12479">
        <v>45831</v>
      </c>
      <c r="X372" vm="12486">
        <v>486</v>
      </c>
      <c r="Y372" vm="12479">
        <v>45831</v>
      </c>
      <c r="Z372" vm="4411">
        <v>41.06</v>
      </c>
      <c r="AA372" vm="12479">
        <v>45831</v>
      </c>
      <c r="AB372" vm="12487">
        <v>69.72</v>
      </c>
      <c r="AC372" vm="12479">
        <v>45831</v>
      </c>
      <c r="AD372" vm="12488">
        <v>57.82</v>
      </c>
      <c r="AE372" vm="12479">
        <v>45831</v>
      </c>
      <c r="AF372" vm="12489">
        <v>201.5</v>
      </c>
      <c r="AG372" vm="12479">
        <v>45831</v>
      </c>
      <c r="AH372" vm="12490">
        <v>70.73</v>
      </c>
      <c r="AI372" vm="12479">
        <v>45831</v>
      </c>
      <c r="AJ372" vm="12491">
        <v>66.81</v>
      </c>
      <c r="AK372" vm="12479">
        <v>45831</v>
      </c>
      <c r="AL372" vm="12055">
        <v>213.71</v>
      </c>
      <c r="AM372" vm="12479">
        <v>45831</v>
      </c>
      <c r="AN372" vm="12492">
        <v>11.36</v>
      </c>
      <c r="AO372" vm="12479">
        <v>45831</v>
      </c>
      <c r="AP372" vm="3947">
        <v>101.24</v>
      </c>
      <c r="AQ372" vm="12479">
        <v>45831</v>
      </c>
      <c r="AR372" vm="12493">
        <v>89.63</v>
      </c>
      <c r="AS372" vm="12479">
        <v>45831</v>
      </c>
      <c r="AT372" vm="12494">
        <v>133.26</v>
      </c>
      <c r="AU372" vm="12479">
        <v>45831</v>
      </c>
      <c r="AV372" vm="3933">
        <v>60.33</v>
      </c>
      <c r="AW372" vm="12479">
        <v>45831</v>
      </c>
      <c r="AX372" vm="12495">
        <v>36.83</v>
      </c>
      <c r="AY372" vm="12479">
        <v>45831</v>
      </c>
      <c r="AZ372" vm="5235">
        <v>147</v>
      </c>
      <c r="BA372" vm="12479">
        <v>45831</v>
      </c>
      <c r="BB372" vm="12496">
        <v>221.63</v>
      </c>
      <c r="BC372" vm="12479">
        <v>45831</v>
      </c>
      <c r="BD372" vm="8801">
        <v>78.83</v>
      </c>
      <c r="BE372" vm="12479">
        <v>45831</v>
      </c>
      <c r="BF372" vm="12497">
        <v>38.26</v>
      </c>
      <c r="BG372" vm="12479">
        <v>45831</v>
      </c>
      <c r="BH372" vm="12498">
        <v>311.08</v>
      </c>
      <c r="BI372" vm="12479">
        <v>45831</v>
      </c>
      <c r="BJ372" vm="9741">
        <v>46.3</v>
      </c>
      <c r="BK372" vm="12479">
        <v>45831</v>
      </c>
      <c r="BL372" vm="839">
        <v>42.36</v>
      </c>
      <c r="BM372" vm="12479">
        <v>45831</v>
      </c>
      <c r="BN372" vm="8223">
        <v>127.43</v>
      </c>
      <c r="BO372" vm="12479">
        <v>45831</v>
      </c>
      <c r="BP372" vm="12499">
        <v>129.09</v>
      </c>
      <c r="BQ372" vm="12479">
        <v>45831</v>
      </c>
      <c r="BR372" vm="12500">
        <v>224.74</v>
      </c>
      <c r="BS372" vm="12479">
        <v>45831</v>
      </c>
      <c r="BT372" vm="12501">
        <v>263.41000000000003</v>
      </c>
      <c r="BU372" vm="12479">
        <v>45831</v>
      </c>
      <c r="BV372" vm="12502">
        <v>28.81</v>
      </c>
      <c r="BW372" vm="12479">
        <v>45831</v>
      </c>
      <c r="BX372" vm="12503">
        <v>73.33</v>
      </c>
      <c r="BZ372" vm="12479">
        <v>45831</v>
      </c>
      <c r="CA372" vm="12504">
        <v>553.36</v>
      </c>
      <c r="CB372" vm="12479">
        <v>45831</v>
      </c>
      <c r="CC372" vm="12505">
        <v>123.15</v>
      </c>
      <c r="CD372" vm="12479">
        <v>45831</v>
      </c>
      <c r="CE372" vm="12506">
        <v>112.55</v>
      </c>
      <c r="CF372" vm="12479">
        <v>45831</v>
      </c>
      <c r="CG372" vm="4968">
        <v>56.62</v>
      </c>
      <c r="CH372" vm="12479">
        <v>45831</v>
      </c>
      <c r="CI372" vm="12507">
        <v>205.16</v>
      </c>
    </row>
    <row r="373" spans="1:87">
      <c r="A373" vm="12508">
        <v>45832</v>
      </c>
      <c r="B373" vm="8461">
        <v>22.07</v>
      </c>
      <c r="C373" vm="12508">
        <v>45832</v>
      </c>
      <c r="D373" vm="3452">
        <v>52.93</v>
      </c>
      <c r="E373" vm="12508">
        <v>45832</v>
      </c>
      <c r="F373" vm="12509">
        <v>19.11</v>
      </c>
      <c r="G373" vm="12508">
        <v>45832</v>
      </c>
      <c r="H373" vm="12510">
        <v>813.36</v>
      </c>
      <c r="I373" vm="12508">
        <v>45832</v>
      </c>
      <c r="J373" vm="12511">
        <v>157.94999999999999</v>
      </c>
      <c r="K373" vm="12508">
        <v>45832</v>
      </c>
      <c r="L373" vm="12512">
        <v>523.08000000000004</v>
      </c>
      <c r="M373" vm="12508">
        <v>45832</v>
      </c>
      <c r="N373" vm="12513">
        <v>50.774999999999999</v>
      </c>
      <c r="O373" vm="12508">
        <v>45832</v>
      </c>
      <c r="P373" vm="12514">
        <v>9.8209</v>
      </c>
      <c r="Q373" vm="12508">
        <v>45832</v>
      </c>
      <c r="R373" vm="12515">
        <v>308.45999999999998</v>
      </c>
      <c r="S373" vm="12508">
        <v>45832</v>
      </c>
      <c r="T373" vm="12516">
        <v>105.8</v>
      </c>
      <c r="U373" vm="12508">
        <v>45832</v>
      </c>
      <c r="V373" vm="12517">
        <v>514.1</v>
      </c>
      <c r="W373" vm="12508">
        <v>45832</v>
      </c>
      <c r="X373" vm="12518">
        <v>490.11</v>
      </c>
      <c r="Y373" vm="12508">
        <v>45832</v>
      </c>
      <c r="Z373" vm="12519">
        <v>43.66</v>
      </c>
      <c r="AA373" vm="12508">
        <v>45832</v>
      </c>
      <c r="AB373" vm="12490">
        <v>70.73</v>
      </c>
      <c r="AC373" vm="12508">
        <v>45832</v>
      </c>
      <c r="AD373" vm="12520">
        <v>60.18</v>
      </c>
      <c r="AE373" vm="12508">
        <v>45832</v>
      </c>
      <c r="AF373" vm="12521">
        <v>200.3</v>
      </c>
      <c r="AG373" vm="12508">
        <v>45832</v>
      </c>
      <c r="AH373" vm="10092">
        <v>71.400000000000006</v>
      </c>
      <c r="AI373" vm="12508">
        <v>45832</v>
      </c>
      <c r="AJ373" vm="11098">
        <v>67.58</v>
      </c>
      <c r="AK373" vm="12508">
        <v>45832</v>
      </c>
      <c r="AL373" vm="12522">
        <v>223.14</v>
      </c>
      <c r="AM373" vm="12508">
        <v>45832</v>
      </c>
      <c r="AN373" vm="12523">
        <v>11.63</v>
      </c>
      <c r="AO373" vm="12508">
        <v>45832</v>
      </c>
      <c r="AP373" vm="10945">
        <v>102.9</v>
      </c>
      <c r="AQ373" vm="12508">
        <v>45832</v>
      </c>
      <c r="AR373" vm="12524">
        <v>91.2</v>
      </c>
      <c r="AS373" vm="12508">
        <v>45832</v>
      </c>
      <c r="AT373" vm="12525">
        <v>138.08000000000001</v>
      </c>
      <c r="AU373" vm="12508">
        <v>45832</v>
      </c>
      <c r="AV373" vm="9141">
        <v>59.42</v>
      </c>
      <c r="AW373" vm="12508">
        <v>45832</v>
      </c>
      <c r="AX373" vm="11724">
        <v>38.22</v>
      </c>
      <c r="AY373" vm="12508">
        <v>45832</v>
      </c>
      <c r="AZ373" vm="2255">
        <v>171.86</v>
      </c>
      <c r="BA373" vm="12508">
        <v>45832</v>
      </c>
      <c r="BB373" vm="12526">
        <v>223.91</v>
      </c>
      <c r="BC373" vm="12508">
        <v>45832</v>
      </c>
      <c r="BD373" vm="3743">
        <v>77.05</v>
      </c>
      <c r="BE373" vm="12508">
        <v>45832</v>
      </c>
      <c r="BF373" vm="3411">
        <v>38.68</v>
      </c>
      <c r="BG373" vm="12508">
        <v>45832</v>
      </c>
      <c r="BH373" vm="12527">
        <v>306.19</v>
      </c>
      <c r="BI373" vm="12508">
        <v>45832</v>
      </c>
      <c r="BJ373" vm="2152">
        <v>46.66</v>
      </c>
      <c r="BK373" vm="12508">
        <v>45832</v>
      </c>
      <c r="BL373" vm="6201">
        <v>42.63</v>
      </c>
      <c r="BM373" vm="12508">
        <v>45832</v>
      </c>
      <c r="BN373" vm="3661">
        <v>126.58</v>
      </c>
      <c r="BO373" vm="12508">
        <v>45832</v>
      </c>
      <c r="BP373" vm="12528">
        <v>131.05000000000001</v>
      </c>
      <c r="BQ373" vm="12508">
        <v>45832</v>
      </c>
      <c r="BR373" vm="12529">
        <v>224.6</v>
      </c>
      <c r="BS373" vm="12508">
        <v>45832</v>
      </c>
      <c r="BT373" vm="12530">
        <v>271.17</v>
      </c>
      <c r="BU373" vm="12508">
        <v>45832</v>
      </c>
      <c r="BV373" vm="12531">
        <v>28.56</v>
      </c>
      <c r="BW373" vm="12508">
        <v>45832</v>
      </c>
      <c r="BX373" vm="916">
        <v>73.25</v>
      </c>
      <c r="BZ373" vm="12508">
        <v>45832</v>
      </c>
      <c r="CA373" vm="12532">
        <v>559.44000000000005</v>
      </c>
      <c r="CB373" vm="12508">
        <v>45832</v>
      </c>
      <c r="CC373" vm="8360">
        <v>124.71</v>
      </c>
      <c r="CD373" vm="12508">
        <v>45832</v>
      </c>
      <c r="CE373" vm="622">
        <v>114</v>
      </c>
      <c r="CF373" vm="12508">
        <v>45832</v>
      </c>
      <c r="CG373" vm="12533">
        <v>57.3</v>
      </c>
      <c r="CH373" vm="12508">
        <v>45832</v>
      </c>
      <c r="CI373" vm="12534">
        <v>208.21</v>
      </c>
    </row>
    <row r="374" spans="1:87">
      <c r="A374" vm="12535">
        <v>45833</v>
      </c>
      <c r="B374" vm="12536">
        <v>21.54</v>
      </c>
      <c r="C374" vm="12535">
        <v>45833</v>
      </c>
      <c r="D374" vm="3115">
        <v>52.3</v>
      </c>
      <c r="E374" vm="12535">
        <v>45833</v>
      </c>
      <c r="F374" vm="12153">
        <v>19.03</v>
      </c>
      <c r="G374" vm="12535">
        <v>45833</v>
      </c>
      <c r="H374" vm="12537">
        <v>815.24</v>
      </c>
      <c r="I374" vm="12535">
        <v>45833</v>
      </c>
      <c r="J374" vm="12538">
        <v>157.82</v>
      </c>
      <c r="K374" vm="12535">
        <v>45833</v>
      </c>
      <c r="L374" vm="12539">
        <v>521.63</v>
      </c>
      <c r="M374" vm="12535">
        <v>45833</v>
      </c>
      <c r="N374" vm="11264">
        <v>50.13</v>
      </c>
      <c r="O374" vm="12535">
        <v>45833</v>
      </c>
      <c r="P374" vm="11545">
        <v>9.5053000000000001</v>
      </c>
      <c r="Q374" vm="12535">
        <v>45833</v>
      </c>
      <c r="R374" vm="12540">
        <v>311.98</v>
      </c>
      <c r="S374" vm="12535">
        <v>45833</v>
      </c>
      <c r="T374" vm="12541">
        <v>103.58</v>
      </c>
      <c r="U374" vm="12535">
        <v>45833</v>
      </c>
      <c r="V374" vm="12542">
        <v>506.74</v>
      </c>
      <c r="W374" vm="12535">
        <v>45833</v>
      </c>
      <c r="X374" vm="12543">
        <v>492.27</v>
      </c>
      <c r="Y374" vm="12535">
        <v>45833</v>
      </c>
      <c r="Z374" vm="7157">
        <v>44.49</v>
      </c>
      <c r="AA374" vm="12535">
        <v>45833</v>
      </c>
      <c r="AB374" vm="11970">
        <v>67.349999999999994</v>
      </c>
      <c r="AC374" vm="12535">
        <v>45833</v>
      </c>
      <c r="AD374" vm="10064">
        <v>60.38</v>
      </c>
      <c r="AE374" vm="12535">
        <v>45833</v>
      </c>
      <c r="AF374" vm="12544">
        <v>201.56</v>
      </c>
      <c r="AG374" vm="12535">
        <v>45833</v>
      </c>
      <c r="AH374" vm="12545">
        <v>70.34</v>
      </c>
      <c r="AI374" vm="12535">
        <v>45833</v>
      </c>
      <c r="AJ374" vm="9992">
        <v>66.37</v>
      </c>
      <c r="AK374" vm="12535">
        <v>45833</v>
      </c>
      <c r="AL374" vm="12546">
        <v>221.52</v>
      </c>
      <c r="AM374" vm="12535">
        <v>45833</v>
      </c>
      <c r="AN374" vm="12547">
        <v>11.76</v>
      </c>
      <c r="AO374" vm="12535">
        <v>45833</v>
      </c>
      <c r="AP374" vm="12548">
        <v>104.35</v>
      </c>
      <c r="AQ374" vm="12535">
        <v>45833</v>
      </c>
      <c r="AR374" vm="12278">
        <v>90</v>
      </c>
      <c r="AS374" vm="12535">
        <v>45833</v>
      </c>
      <c r="AT374" vm="4282">
        <v>137.4</v>
      </c>
      <c r="AU374" vm="12535">
        <v>45833</v>
      </c>
      <c r="AV374" vm="4310">
        <v>58.64</v>
      </c>
      <c r="AW374" vm="12535">
        <v>45833</v>
      </c>
      <c r="AX374" vm="437">
        <v>38.119999999999997</v>
      </c>
      <c r="AY374" vm="12535">
        <v>45833</v>
      </c>
      <c r="AZ374" vm="12549">
        <v>175.73</v>
      </c>
      <c r="BA374" vm="12535">
        <v>45833</v>
      </c>
      <c r="BB374" vm="12550">
        <v>220.22</v>
      </c>
      <c r="BC374" vm="12535">
        <v>45833</v>
      </c>
      <c r="BD374" vm="5765">
        <v>77.56</v>
      </c>
      <c r="BE374" vm="12535">
        <v>45833</v>
      </c>
      <c r="BF374" vm="3609">
        <v>38.28</v>
      </c>
      <c r="BG374" vm="12535">
        <v>45833</v>
      </c>
      <c r="BH374" vm="12551">
        <v>307.12</v>
      </c>
      <c r="BI374" vm="12535">
        <v>45833</v>
      </c>
      <c r="BJ374" vm="12552">
        <v>46.85</v>
      </c>
      <c r="BK374" vm="12535">
        <v>45833</v>
      </c>
      <c r="BL374" vm="1410">
        <v>42.12</v>
      </c>
      <c r="BM374" vm="12535">
        <v>45833</v>
      </c>
      <c r="BN374" vm="8371">
        <v>124</v>
      </c>
      <c r="BO374" vm="12535">
        <v>45833</v>
      </c>
      <c r="BP374" vm="12553">
        <v>128.02000000000001</v>
      </c>
      <c r="BQ374" vm="12535">
        <v>45833</v>
      </c>
      <c r="BR374" vm="12423">
        <v>221.79</v>
      </c>
      <c r="BS374" vm="12535">
        <v>45833</v>
      </c>
      <c r="BT374" vm="11481">
        <v>267.76</v>
      </c>
      <c r="BU374" vm="12535">
        <v>45833</v>
      </c>
      <c r="BV374" vm="12554">
        <v>28.12</v>
      </c>
      <c r="BW374" vm="12535">
        <v>45833</v>
      </c>
      <c r="BX374" vm="12555">
        <v>73.23</v>
      </c>
      <c r="BZ374" vm="12535">
        <v>45833</v>
      </c>
      <c r="CA374" vm="12556">
        <v>559.72</v>
      </c>
      <c r="CB374" vm="12535">
        <v>45833</v>
      </c>
      <c r="CC374" vm="12557">
        <v>124.67</v>
      </c>
      <c r="CD374" vm="12535">
        <v>45833</v>
      </c>
      <c r="CE374" vm="578">
        <v>114.19</v>
      </c>
      <c r="CF374" vm="12535">
        <v>45833</v>
      </c>
      <c r="CG374" vm="3780">
        <v>57.52</v>
      </c>
      <c r="CH374" vm="12535">
        <v>45833</v>
      </c>
      <c r="CI374" vm="12558">
        <v>207.6857</v>
      </c>
    </row>
    <row r="375" spans="1:87">
      <c r="A375" vm="12559">
        <v>45834</v>
      </c>
      <c r="B375" vm="7836">
        <v>21.89</v>
      </c>
      <c r="C375" vm="12559">
        <v>45834</v>
      </c>
      <c r="D375" vm="1551">
        <v>53.17</v>
      </c>
      <c r="E375" vm="12559">
        <v>45834</v>
      </c>
      <c r="F375" vm="12234">
        <v>19.190000000000001</v>
      </c>
      <c r="G375" vm="12559">
        <v>45834</v>
      </c>
      <c r="H375" vm="12560">
        <v>798.09</v>
      </c>
      <c r="I375" vm="12559">
        <v>45834</v>
      </c>
      <c r="J375" vm="12561">
        <v>157.72999999999999</v>
      </c>
      <c r="K375" vm="12559">
        <v>45834</v>
      </c>
      <c r="L375" vm="12562">
        <v>534.19000000000005</v>
      </c>
      <c r="M375" vm="12559">
        <v>45834</v>
      </c>
      <c r="N375" vm="4429">
        <v>50.95</v>
      </c>
      <c r="O375" vm="12559">
        <v>45834</v>
      </c>
      <c r="P375" vm="12563">
        <v>9.2391000000000005</v>
      </c>
      <c r="Q375" vm="12559">
        <v>45834</v>
      </c>
      <c r="R375" vm="12564">
        <v>313.85000000000002</v>
      </c>
      <c r="S375" vm="12559">
        <v>45834</v>
      </c>
      <c r="T375" vm="725">
        <v>102.31</v>
      </c>
      <c r="U375" vm="12559">
        <v>45834</v>
      </c>
      <c r="V375" vm="12565">
        <v>508.53</v>
      </c>
      <c r="W375" vm="12559">
        <v>45834</v>
      </c>
      <c r="X375" vm="12566">
        <v>497.45</v>
      </c>
      <c r="Y375" vm="12559">
        <v>45834</v>
      </c>
      <c r="Z375" vm="11000">
        <v>45.62</v>
      </c>
      <c r="AA375" vm="12559">
        <v>45834</v>
      </c>
      <c r="AB375" vm="12567">
        <v>67.7</v>
      </c>
      <c r="AC375" vm="12559">
        <v>45834</v>
      </c>
      <c r="AD375" vm="8193">
        <v>63.75</v>
      </c>
      <c r="AE375" vm="12559">
        <v>45834</v>
      </c>
      <c r="AF375" vm="2416">
        <v>201</v>
      </c>
      <c r="AG375" vm="12559">
        <v>45834</v>
      </c>
      <c r="AH375" vm="12568">
        <v>70.989999999999995</v>
      </c>
      <c r="AI375" vm="12559">
        <v>45834</v>
      </c>
      <c r="AJ375" vm="7467">
        <v>68.14</v>
      </c>
      <c r="AK375" vm="12559">
        <v>45834</v>
      </c>
      <c r="AL375" vm="12569">
        <v>221.92</v>
      </c>
      <c r="AM375" vm="12559">
        <v>45834</v>
      </c>
      <c r="AN375" vm="12570">
        <v>12.02</v>
      </c>
      <c r="AO375" vm="12559">
        <v>45834</v>
      </c>
      <c r="AP375" vm="613">
        <v>105.37</v>
      </c>
      <c r="AQ375" vm="12559">
        <v>45834</v>
      </c>
      <c r="AR375" vm="7526">
        <v>90.04</v>
      </c>
      <c r="AS375" vm="12559">
        <v>45834</v>
      </c>
      <c r="AT375" vm="233">
        <v>133.66999999999999</v>
      </c>
      <c r="AU375" vm="12559">
        <v>45834</v>
      </c>
      <c r="AV375" vm="8575">
        <v>58.05</v>
      </c>
      <c r="AW375" vm="12559">
        <v>45834</v>
      </c>
      <c r="AX375" vm="6129">
        <v>38.75</v>
      </c>
      <c r="AY375" vm="12559">
        <v>45834</v>
      </c>
      <c r="AZ375" vm="1438">
        <v>179.3</v>
      </c>
      <c r="BA375" vm="12559">
        <v>45834</v>
      </c>
      <c r="BB375" vm="12571">
        <v>217.52</v>
      </c>
      <c r="BC375" vm="12559">
        <v>45834</v>
      </c>
      <c r="BD375" vm="12572">
        <v>79.03</v>
      </c>
      <c r="BE375" vm="12559">
        <v>45834</v>
      </c>
      <c r="BF375" vm="7527">
        <v>38.549999999999997</v>
      </c>
      <c r="BG375" vm="12559">
        <v>45834</v>
      </c>
      <c r="BH375" vm="12573">
        <v>306.77999999999997</v>
      </c>
      <c r="BI375" vm="12559">
        <v>45834</v>
      </c>
      <c r="BJ375" vm="243">
        <v>47.46</v>
      </c>
      <c r="BK375" vm="12559">
        <v>45834</v>
      </c>
      <c r="BL375" vm="12574">
        <v>42.1</v>
      </c>
      <c r="BM375" vm="12559">
        <v>45834</v>
      </c>
      <c r="BN375" vm="12575">
        <v>124.74</v>
      </c>
      <c r="BO375" vm="12559">
        <v>45834</v>
      </c>
      <c r="BP375" vm="9851">
        <v>128.22</v>
      </c>
      <c r="BQ375" vm="12559">
        <v>45834</v>
      </c>
      <c r="BR375" vm="8654">
        <v>226.38</v>
      </c>
      <c r="BS375" vm="12559">
        <v>45834</v>
      </c>
      <c r="BT375" vm="10154">
        <v>270.74</v>
      </c>
      <c r="BU375" vm="12559">
        <v>45834</v>
      </c>
      <c r="BV375" vm="12576">
        <v>28.51</v>
      </c>
      <c r="BW375" vm="12559">
        <v>45834</v>
      </c>
      <c r="BX375" vm="12577">
        <v>74.33</v>
      </c>
      <c r="BZ375" vm="12559">
        <v>45834</v>
      </c>
      <c r="CA375" vm="12578">
        <v>564.15</v>
      </c>
      <c r="CB375" vm="12559">
        <v>45834</v>
      </c>
      <c r="CC375" vm="12579">
        <v>125.36</v>
      </c>
      <c r="CD375" vm="12559">
        <v>45834</v>
      </c>
      <c r="CE375" vm="8780">
        <v>114.95</v>
      </c>
      <c r="CF375" vm="12559">
        <v>45834</v>
      </c>
      <c r="CG375" vm="12580">
        <v>57.84</v>
      </c>
      <c r="CH375" vm="12559">
        <v>45834</v>
      </c>
      <c r="CI375" vm="12581">
        <v>209.51949999999999</v>
      </c>
    </row>
    <row r="376" spans="1:87">
      <c r="A376" vm="12582">
        <v>45835</v>
      </c>
      <c r="B376" vm="12583">
        <v>21.78</v>
      </c>
      <c r="C376" vm="12582">
        <v>45835</v>
      </c>
      <c r="D376" vm="8664">
        <v>51.98</v>
      </c>
      <c r="E376" vm="12582">
        <v>45835</v>
      </c>
      <c r="F376" vm="12584">
        <v>19.45</v>
      </c>
      <c r="G376" vm="12582">
        <v>45835</v>
      </c>
      <c r="H376" vm="12585">
        <v>795.95</v>
      </c>
      <c r="I376" vm="12582">
        <v>45835</v>
      </c>
      <c r="J376" vm="12586">
        <v>157.74</v>
      </c>
      <c r="K376" vm="12582">
        <v>45835</v>
      </c>
      <c r="L376" vm="12587">
        <v>533.71</v>
      </c>
      <c r="M376" vm="12582">
        <v>45835</v>
      </c>
      <c r="N376" vm="12588">
        <v>53.96</v>
      </c>
      <c r="O376" vm="12582">
        <v>45835</v>
      </c>
      <c r="P376" vm="12589">
        <v>9.2588000000000008</v>
      </c>
      <c r="Q376" vm="12582">
        <v>45835</v>
      </c>
      <c r="R376" vm="12590">
        <v>315.32</v>
      </c>
      <c r="S376" vm="12582">
        <v>45835</v>
      </c>
      <c r="T376" vm="5742">
        <v>105.11</v>
      </c>
      <c r="U376" vm="12582">
        <v>45835</v>
      </c>
      <c r="V376" vm="12591">
        <v>513.34</v>
      </c>
      <c r="W376" vm="12582">
        <v>45835</v>
      </c>
      <c r="X376" vm="12592">
        <v>495.94</v>
      </c>
      <c r="Y376" vm="12582">
        <v>45835</v>
      </c>
      <c r="Z376" vm="7056">
        <v>44.91</v>
      </c>
      <c r="AA376" vm="12582">
        <v>45835</v>
      </c>
      <c r="AB376" vm="12593">
        <v>68.510000000000005</v>
      </c>
      <c r="AC376" vm="12582">
        <v>45835</v>
      </c>
      <c r="AD376" vm="12594">
        <v>64.95</v>
      </c>
      <c r="AE376" vm="12582">
        <v>45835</v>
      </c>
      <c r="AF376" vm="12595">
        <v>201.08</v>
      </c>
      <c r="AG376" vm="12582">
        <v>45835</v>
      </c>
      <c r="AH376" vm="9673">
        <v>70.89</v>
      </c>
      <c r="AI376" vm="12582">
        <v>45835</v>
      </c>
      <c r="AJ376" vm="9510">
        <v>68.489999999999995</v>
      </c>
      <c r="AK376" vm="12582">
        <v>45835</v>
      </c>
      <c r="AL376" vm="12596">
        <v>222.61</v>
      </c>
      <c r="AM376" vm="12582">
        <v>45835</v>
      </c>
      <c r="AN376" vm="12597">
        <v>11.8</v>
      </c>
      <c r="AO376" vm="12582">
        <v>45835</v>
      </c>
      <c r="AP376" vm="11319">
        <v>106</v>
      </c>
      <c r="AQ376" vm="12582">
        <v>45835</v>
      </c>
      <c r="AR376" vm="12598">
        <v>91.18</v>
      </c>
      <c r="AS376" vm="12582">
        <v>45835</v>
      </c>
      <c r="AT376" vm="12599">
        <v>134.38</v>
      </c>
      <c r="AU376" vm="12582">
        <v>45835</v>
      </c>
      <c r="AV376" vm="4200">
        <v>58.12</v>
      </c>
      <c r="AW376" vm="12582">
        <v>45835</v>
      </c>
      <c r="AX376" vm="11920">
        <v>38.54</v>
      </c>
      <c r="AY376" vm="12582">
        <v>45835</v>
      </c>
      <c r="AZ376" vm="12600">
        <v>174.22</v>
      </c>
      <c r="BA376" vm="12582">
        <v>45835</v>
      </c>
      <c r="BB376" vm="12601">
        <v>217.78</v>
      </c>
      <c r="BC376" vm="12582">
        <v>45835</v>
      </c>
      <c r="BD376" vm="12602">
        <v>80.09</v>
      </c>
      <c r="BE376" vm="12582">
        <v>45835</v>
      </c>
      <c r="BF376" vm="10777">
        <v>38.58</v>
      </c>
      <c r="BG376" vm="12582">
        <v>45835</v>
      </c>
      <c r="BH376" vm="12603">
        <v>301.22000000000003</v>
      </c>
      <c r="BI376" vm="12582">
        <v>45835</v>
      </c>
      <c r="BJ376" vm="12604">
        <v>47.12</v>
      </c>
      <c r="BK376" vm="12582">
        <v>45835</v>
      </c>
      <c r="BL376" vm="7798">
        <v>42.31</v>
      </c>
      <c r="BM376" vm="12582">
        <v>45835</v>
      </c>
      <c r="BN376" vm="12605">
        <v>124.68</v>
      </c>
      <c r="BO376" vm="12582">
        <v>45835</v>
      </c>
      <c r="BP376" vm="11047">
        <v>131.04</v>
      </c>
      <c r="BQ376" vm="12582">
        <v>45835</v>
      </c>
      <c r="BR376" vm="8235">
        <v>228.85</v>
      </c>
      <c r="BS376" vm="12582">
        <v>45835</v>
      </c>
      <c r="BT376" vm="12606">
        <v>273.42</v>
      </c>
      <c r="BU376" vm="12582">
        <v>45835</v>
      </c>
      <c r="BV376" vm="12607">
        <v>28.35</v>
      </c>
      <c r="BW376" vm="12582">
        <v>45835</v>
      </c>
      <c r="BX376" vm="12608">
        <v>73.52</v>
      </c>
      <c r="BZ376" vm="12582">
        <v>45835</v>
      </c>
      <c r="CA376" vm="12609">
        <v>566.95000000000005</v>
      </c>
      <c r="CB376" vm="12582">
        <v>45835</v>
      </c>
      <c r="CC376" vm="8559">
        <v>125.97</v>
      </c>
      <c r="CD376" vm="12582">
        <v>45835</v>
      </c>
      <c r="CE376" vm="6028">
        <v>115.69</v>
      </c>
      <c r="CF376" vm="12582">
        <v>45835</v>
      </c>
      <c r="CG376" vm="10997">
        <v>58.19</v>
      </c>
      <c r="CH376" vm="12582">
        <v>45835</v>
      </c>
      <c r="CI376" vm="12610">
        <v>210.36949999999999</v>
      </c>
    </row>
    <row r="377" spans="1:87">
      <c r="A377" vm="12611">
        <v>45838</v>
      </c>
      <c r="B377" vm="8596">
        <v>21.7</v>
      </c>
      <c r="C377" vm="12611">
        <v>45838</v>
      </c>
      <c r="D377" vm="3077">
        <v>52.78</v>
      </c>
      <c r="E377" vm="12611">
        <v>45838</v>
      </c>
      <c r="F377" vm="10563">
        <v>19.21</v>
      </c>
      <c r="G377" vm="12611">
        <v>45838</v>
      </c>
      <c r="H377" vm="12612">
        <v>801.39</v>
      </c>
      <c r="I377" vm="12611">
        <v>45838</v>
      </c>
      <c r="J377" vm="12613">
        <v>159.69999999999999</v>
      </c>
      <c r="K377" vm="12611">
        <v>45838</v>
      </c>
      <c r="L377" vm="12614">
        <v>543.41</v>
      </c>
      <c r="M377" vm="12611">
        <v>45838</v>
      </c>
      <c r="N377" vm="12615">
        <v>53.38</v>
      </c>
      <c r="O377" vm="12611">
        <v>45838</v>
      </c>
      <c r="P377" vm="11545">
        <v>9.5053000000000001</v>
      </c>
      <c r="Q377" vm="12611">
        <v>45838</v>
      </c>
      <c r="R377" vm="12616">
        <v>313.94</v>
      </c>
      <c r="S377" vm="12611">
        <v>45838</v>
      </c>
      <c r="T377" vm="5294">
        <v>105.06</v>
      </c>
      <c r="U377" vm="12611">
        <v>45838</v>
      </c>
      <c r="V377" vm="12617">
        <v>508.49</v>
      </c>
      <c r="W377" vm="12611">
        <v>45838</v>
      </c>
      <c r="X377" vm="12618">
        <v>497.41</v>
      </c>
      <c r="Y377" vm="12611">
        <v>45838</v>
      </c>
      <c r="Z377" vm="3786">
        <v>45.14</v>
      </c>
      <c r="AA377" vm="12611">
        <v>45838</v>
      </c>
      <c r="AB377" vm="6643">
        <v>69.02</v>
      </c>
      <c r="AC377" vm="12611">
        <v>45838</v>
      </c>
      <c r="AD377" vm="9831">
        <v>62.67</v>
      </c>
      <c r="AE377" vm="12611">
        <v>45838</v>
      </c>
      <c r="AF377" vm="12619">
        <v>205.17</v>
      </c>
      <c r="AG377" vm="12611">
        <v>45838</v>
      </c>
      <c r="AH377" vm="11052">
        <v>69.42</v>
      </c>
      <c r="AI377" vm="12611">
        <v>45838</v>
      </c>
      <c r="AJ377" vm="127">
        <v>68.98</v>
      </c>
      <c r="AK377" vm="12611">
        <v>45838</v>
      </c>
      <c r="AL377" vm="12620">
        <v>223.77</v>
      </c>
      <c r="AM377" vm="12611">
        <v>45838</v>
      </c>
      <c r="AN377" vm="12621">
        <v>11.94</v>
      </c>
      <c r="AO377" vm="12611">
        <v>45838</v>
      </c>
      <c r="AP377" vm="12622">
        <v>106.34</v>
      </c>
      <c r="AQ377" vm="12611">
        <v>45838</v>
      </c>
      <c r="AR377" vm="12623">
        <v>91.11</v>
      </c>
      <c r="AS377" vm="12611">
        <v>45838</v>
      </c>
      <c r="AT377" vm="12624">
        <v>136.01</v>
      </c>
      <c r="AU377" vm="12611">
        <v>45838</v>
      </c>
      <c r="AV377" vm="4039">
        <v>58.24</v>
      </c>
      <c r="AW377" vm="12611">
        <v>45838</v>
      </c>
      <c r="AX377" vm="11889">
        <v>38.4</v>
      </c>
      <c r="AY377" vm="12611">
        <v>45838</v>
      </c>
      <c r="AZ377" vm="12625">
        <v>169.05</v>
      </c>
      <c r="BA377" vm="12611">
        <v>45838</v>
      </c>
      <c r="BB377" vm="12626">
        <v>221.02</v>
      </c>
      <c r="BC377" vm="12611">
        <v>45838</v>
      </c>
      <c r="BD377" vm="6121">
        <v>80.8</v>
      </c>
      <c r="BE377" vm="12611">
        <v>45838</v>
      </c>
      <c r="BF377" vm="11889">
        <v>38.4</v>
      </c>
      <c r="BG377" vm="12611">
        <v>45838</v>
      </c>
      <c r="BH377" vm="12627">
        <v>304.83</v>
      </c>
      <c r="BI377" vm="12611">
        <v>45838</v>
      </c>
      <c r="BJ377" vm="11351">
        <v>47.32</v>
      </c>
      <c r="BK377" vm="12611">
        <v>45838</v>
      </c>
      <c r="BL377" vm="2014">
        <v>43.27</v>
      </c>
      <c r="BM377" vm="12611">
        <v>45838</v>
      </c>
      <c r="BN377" vm="12254">
        <v>126.87</v>
      </c>
      <c r="BO377" vm="12611">
        <v>45838</v>
      </c>
      <c r="BP377" vm="4293">
        <v>132.04</v>
      </c>
      <c r="BQ377" vm="12611">
        <v>45838</v>
      </c>
      <c r="BR377" vm="12628">
        <v>232.88</v>
      </c>
      <c r="BS377" vm="12611">
        <v>45838</v>
      </c>
      <c r="BT377" vm="12629">
        <v>272.69</v>
      </c>
      <c r="BU377" vm="12611">
        <v>45838</v>
      </c>
      <c r="BV377" vm="12630">
        <v>27.99</v>
      </c>
      <c r="BW377" vm="12611">
        <v>45838</v>
      </c>
      <c r="BX377" vm="11882">
        <v>74.41</v>
      </c>
      <c r="BZ377" vm="12611">
        <v>45838</v>
      </c>
      <c r="CA377" vm="12631">
        <v>568.03</v>
      </c>
      <c r="CB377" vm="12611">
        <v>45838</v>
      </c>
      <c r="CC377" vm="12632">
        <v>126.75</v>
      </c>
      <c r="CD377" vm="12611">
        <v>45838</v>
      </c>
      <c r="CE377" vm="12633">
        <v>116.16</v>
      </c>
      <c r="CF377" vm="12611">
        <v>45838</v>
      </c>
      <c r="CG377" vm="11437">
        <v>58.55</v>
      </c>
      <c r="CH377" vm="12611">
        <v>45838</v>
      </c>
      <c r="CI377" vm="12634">
        <v>211.82</v>
      </c>
    </row>
    <row r="378" spans="1:87">
      <c r="A378" vm="12635">
        <v>45839</v>
      </c>
      <c r="B378" vm="8364">
        <v>21.19</v>
      </c>
      <c r="C378" vm="12635">
        <v>45839</v>
      </c>
      <c r="D378" vm="2086">
        <v>54.45</v>
      </c>
      <c r="E378" vm="12635">
        <v>45839</v>
      </c>
      <c r="F378" vm="12323">
        <v>19.22</v>
      </c>
      <c r="G378" vm="12635">
        <v>45839</v>
      </c>
      <c r="H378" vm="12636">
        <v>790.47</v>
      </c>
      <c r="I378" vm="12635">
        <v>45839</v>
      </c>
      <c r="J378" vm="12637">
        <v>159.06</v>
      </c>
      <c r="K378" vm="12635">
        <v>45839</v>
      </c>
      <c r="L378" vm="12638">
        <v>537.99</v>
      </c>
      <c r="M378" vm="12635">
        <v>45839</v>
      </c>
      <c r="N378" vm="7976">
        <v>52.49</v>
      </c>
      <c r="O378" vm="12635">
        <v>45839</v>
      </c>
      <c r="P378" vm="12639">
        <v>9.3179999999999996</v>
      </c>
      <c r="Q378" vm="12635">
        <v>45839</v>
      </c>
      <c r="R378" vm="12640">
        <v>307.32</v>
      </c>
      <c r="S378" vm="12635">
        <v>45839</v>
      </c>
      <c r="T378" vm="8674">
        <v>111.08</v>
      </c>
      <c r="U378" vm="12635">
        <v>45839</v>
      </c>
      <c r="V378" vm="12641">
        <v>508.36</v>
      </c>
      <c r="W378" vm="12635">
        <v>45839</v>
      </c>
      <c r="X378" vm="12642">
        <v>492.05</v>
      </c>
      <c r="Y378" vm="12635">
        <v>45839</v>
      </c>
      <c r="Z378" vm="12643">
        <v>43.47</v>
      </c>
      <c r="AA378" vm="12635">
        <v>45839</v>
      </c>
      <c r="AB378" vm="12644">
        <v>69.819999999999993</v>
      </c>
      <c r="AC378" vm="12635">
        <v>45839</v>
      </c>
      <c r="AD378" vm="8097">
        <v>62.9</v>
      </c>
      <c r="AE378" vm="12635">
        <v>45839</v>
      </c>
      <c r="AF378" vm="2533">
        <v>207.82</v>
      </c>
      <c r="AG378" vm="12635">
        <v>45839</v>
      </c>
      <c r="AH378" vm="4508">
        <v>73.06</v>
      </c>
      <c r="AI378" vm="12635">
        <v>45839</v>
      </c>
      <c r="AJ378" vm="12645">
        <v>69.58</v>
      </c>
      <c r="AK378" vm="12635">
        <v>45839</v>
      </c>
      <c r="AL378" vm="12646">
        <v>215.97</v>
      </c>
      <c r="AM378" vm="12635">
        <v>45839</v>
      </c>
      <c r="AN378" vm="6085">
        <v>11.26</v>
      </c>
      <c r="AO378" vm="12635">
        <v>45839</v>
      </c>
      <c r="AP378" vm="527">
        <v>106.96</v>
      </c>
      <c r="AQ378" vm="12635">
        <v>45839</v>
      </c>
      <c r="AR378" vm="10289">
        <v>90.65</v>
      </c>
      <c r="AS378" vm="12635">
        <v>45839</v>
      </c>
      <c r="AT378" vm="6399">
        <v>136.26</v>
      </c>
      <c r="AU378" vm="12635">
        <v>45839</v>
      </c>
      <c r="AV378" vm="12647">
        <v>58.52</v>
      </c>
      <c r="AW378" vm="12635">
        <v>45839</v>
      </c>
      <c r="AX378" vm="12648">
        <v>38.409999999999997</v>
      </c>
      <c r="AY378" vm="12635">
        <v>45839</v>
      </c>
      <c r="AZ378" vm="12649">
        <v>171.89</v>
      </c>
      <c r="BA378" vm="12635">
        <v>45839</v>
      </c>
      <c r="BB378" vm="12650">
        <v>224.47</v>
      </c>
      <c r="BC378" vm="12635">
        <v>45839</v>
      </c>
      <c r="BD378" vm="12651">
        <v>85.11</v>
      </c>
      <c r="BE378" vm="12635">
        <v>45839</v>
      </c>
      <c r="BF378" vm="9520">
        <v>38.950000000000003</v>
      </c>
      <c r="BG378" vm="12635">
        <v>45839</v>
      </c>
      <c r="BH378" vm="12652">
        <v>307.55</v>
      </c>
      <c r="BI378" vm="12635">
        <v>45839</v>
      </c>
      <c r="BJ378" vm="12653">
        <v>48.15</v>
      </c>
      <c r="BK378" vm="12635">
        <v>45839</v>
      </c>
      <c r="BL378" vm="7853">
        <v>43.68</v>
      </c>
      <c r="BM378" vm="12635">
        <v>45839</v>
      </c>
      <c r="BN378" vm="12654">
        <v>126.6</v>
      </c>
      <c r="BO378" vm="12635">
        <v>45839</v>
      </c>
      <c r="BP378" vm="1029">
        <v>135.26</v>
      </c>
      <c r="BQ378" vm="12635">
        <v>45839</v>
      </c>
      <c r="BR378" vm="12655">
        <v>238.77</v>
      </c>
      <c r="BS378" vm="12635">
        <v>45839</v>
      </c>
      <c r="BT378" vm="12656">
        <v>271.91000000000003</v>
      </c>
      <c r="BU378" vm="12635">
        <v>45839</v>
      </c>
      <c r="BV378" vm="12657">
        <v>28.38</v>
      </c>
      <c r="BW378" vm="12635">
        <v>45839</v>
      </c>
      <c r="BX378" vm="12658">
        <v>74.38</v>
      </c>
      <c r="BZ378" vm="12635">
        <v>45839</v>
      </c>
      <c r="CA378" vm="12659">
        <v>567.77</v>
      </c>
      <c r="CB378" vm="12635">
        <v>45839</v>
      </c>
      <c r="CC378" vm="12660">
        <v>126.68</v>
      </c>
      <c r="CD378" vm="12635">
        <v>45839</v>
      </c>
      <c r="CE378" vm="12661">
        <v>115.96</v>
      </c>
      <c r="CF378" vm="12635">
        <v>45839</v>
      </c>
      <c r="CG378" vm="12662">
        <v>58.561</v>
      </c>
      <c r="CH378" vm="12635">
        <v>45839</v>
      </c>
      <c r="CI378" vm="12663">
        <v>211.33770000000001</v>
      </c>
    </row>
    <row r="379" spans="1:87">
      <c r="A379" vm="12664">
        <v>45840</v>
      </c>
      <c r="B379" vm="7837">
        <v>21.45</v>
      </c>
      <c r="C379" vm="12664">
        <v>45840</v>
      </c>
      <c r="D379" vm="794">
        <v>55.9</v>
      </c>
      <c r="E379" vm="12664">
        <v>45840</v>
      </c>
      <c r="F379" vm="12665">
        <v>19.399999999999999</v>
      </c>
      <c r="G379" vm="12664">
        <v>45840</v>
      </c>
      <c r="H379" vm="12666">
        <v>799.59</v>
      </c>
      <c r="I379" vm="12664">
        <v>45840</v>
      </c>
      <c r="J379" vm="12667">
        <v>157.03</v>
      </c>
      <c r="K379" vm="12664">
        <v>45840</v>
      </c>
      <c r="L379" vm="12668">
        <v>540.6</v>
      </c>
      <c r="M379" vm="12664">
        <v>45840</v>
      </c>
      <c r="N379" vm="12669">
        <v>52.74</v>
      </c>
      <c r="O379" vm="12664">
        <v>45840</v>
      </c>
      <c r="P379" vm="12378">
        <v>9.2883999999999993</v>
      </c>
      <c r="Q379" vm="12664">
        <v>45840</v>
      </c>
      <c r="R379" vm="12195">
        <v>309.33</v>
      </c>
      <c r="S379" vm="12664">
        <v>45840</v>
      </c>
      <c r="T379" vm="12670">
        <v>115.42</v>
      </c>
      <c r="U379" vm="12664">
        <v>45840</v>
      </c>
      <c r="V379" vm="12671">
        <v>520.30999999999995</v>
      </c>
      <c r="W379" vm="12664">
        <v>45840</v>
      </c>
      <c r="X379" vm="12672">
        <v>491.09</v>
      </c>
      <c r="Y379" vm="12664">
        <v>45840</v>
      </c>
      <c r="Z379" vm="7483">
        <v>43.96</v>
      </c>
      <c r="AA379" vm="12664">
        <v>45840</v>
      </c>
      <c r="AB379" vm="12644">
        <v>69.819999999999993</v>
      </c>
      <c r="AC379" vm="12664">
        <v>45840</v>
      </c>
      <c r="AD379" vm="6489">
        <v>67.989999999999995</v>
      </c>
      <c r="AE379" vm="12664">
        <v>45840</v>
      </c>
      <c r="AF379" vm="12673">
        <v>212.44</v>
      </c>
      <c r="AG379" vm="12664">
        <v>45840</v>
      </c>
      <c r="AH379" vm="2957">
        <v>73.02</v>
      </c>
      <c r="AI379" vm="12664">
        <v>45840</v>
      </c>
      <c r="AJ379" vm="6383">
        <v>66.599999999999994</v>
      </c>
      <c r="AK379" vm="12664">
        <v>45840</v>
      </c>
      <c r="AL379" vm="12674">
        <v>217.34</v>
      </c>
      <c r="AM379" vm="12664">
        <v>45840</v>
      </c>
      <c r="AN379" vm="12675">
        <v>11.29</v>
      </c>
      <c r="AO379" vm="12664">
        <v>45840</v>
      </c>
      <c r="AP379" vm="3984">
        <v>109.49</v>
      </c>
      <c r="AQ379" vm="12664">
        <v>45840</v>
      </c>
      <c r="AR379" vm="5317">
        <v>92.09</v>
      </c>
      <c r="AS379" vm="12664">
        <v>45840</v>
      </c>
      <c r="AT379" vm="12676">
        <v>134.11000000000001</v>
      </c>
      <c r="AU379" vm="12664">
        <v>45840</v>
      </c>
      <c r="AV379" vm="4439">
        <v>59.99</v>
      </c>
      <c r="AW379" vm="12664">
        <v>45840</v>
      </c>
      <c r="AX379" vm="5499">
        <v>38.99</v>
      </c>
      <c r="AY379" vm="12664">
        <v>45840</v>
      </c>
      <c r="AZ379" vm="12677">
        <v>177.6</v>
      </c>
      <c r="BA379" vm="12664">
        <v>45840</v>
      </c>
      <c r="BB379" vm="12678">
        <v>222.83</v>
      </c>
      <c r="BC379" vm="12664">
        <v>45840</v>
      </c>
      <c r="BD379" vm="12189">
        <v>88.58</v>
      </c>
      <c r="BE379" vm="12664">
        <v>45840</v>
      </c>
      <c r="BF379" vm="11912">
        <v>38.51</v>
      </c>
      <c r="BG379" vm="12664">
        <v>45840</v>
      </c>
      <c r="BH379" vm="12679">
        <v>309.25</v>
      </c>
      <c r="BI379" vm="12664">
        <v>45840</v>
      </c>
      <c r="BJ379" vm="5409">
        <v>48.71</v>
      </c>
      <c r="BK379" vm="12664">
        <v>45840</v>
      </c>
      <c r="BL379" vm="7053">
        <v>43.59</v>
      </c>
      <c r="BM379" vm="12664">
        <v>45840</v>
      </c>
      <c r="BN379" vm="12680">
        <v>122.9</v>
      </c>
      <c r="BO379" vm="12664">
        <v>45840</v>
      </c>
      <c r="BP379" vm="12681">
        <v>136.47999999999999</v>
      </c>
      <c r="BQ379" vm="12664">
        <v>45840</v>
      </c>
      <c r="BR379" vm="8904">
        <v>239.26</v>
      </c>
      <c r="BS379" vm="12664">
        <v>45840</v>
      </c>
      <c r="BT379" vm="12682">
        <v>269.20999999999998</v>
      </c>
      <c r="BU379" vm="12664">
        <v>45840</v>
      </c>
      <c r="BV379" vm="7898">
        <v>28.87</v>
      </c>
      <c r="BW379" vm="12664">
        <v>45840</v>
      </c>
      <c r="BX379" vm="12683">
        <v>70.61</v>
      </c>
      <c r="BZ379" vm="12664">
        <v>45840</v>
      </c>
      <c r="CA379" vm="12684">
        <v>570.29</v>
      </c>
      <c r="CB379" vm="12664">
        <v>45840</v>
      </c>
      <c r="CC379" vm="12685">
        <v>127.25</v>
      </c>
      <c r="CD379" vm="12664">
        <v>45840</v>
      </c>
      <c r="CE379" vm="12686">
        <v>116.75</v>
      </c>
      <c r="CF379" vm="12664">
        <v>45840</v>
      </c>
      <c r="CG379" vm="3747">
        <v>58.8</v>
      </c>
      <c r="CH379" vm="12664">
        <v>45840</v>
      </c>
      <c r="CI379" vm="12687">
        <v>212.19710000000001</v>
      </c>
    </row>
    <row r="380" spans="1:87">
      <c r="A380" vm="12688">
        <v>45841</v>
      </c>
      <c r="B380" vm="7572">
        <v>21.46</v>
      </c>
      <c r="C380" vm="12688">
        <v>45841</v>
      </c>
      <c r="D380" vm="12689">
        <v>55.31</v>
      </c>
      <c r="E380" vm="12688">
        <v>45841</v>
      </c>
      <c r="F380" vm="12690">
        <v>19.57</v>
      </c>
      <c r="G380" vm="12688">
        <v>45841</v>
      </c>
      <c r="H380" vm="12691">
        <v>794.5</v>
      </c>
      <c r="I380" vm="12688">
        <v>45841</v>
      </c>
      <c r="J380" vm="12692">
        <v>155.37</v>
      </c>
      <c r="K380" vm="12688">
        <v>45841</v>
      </c>
      <c r="L380" vm="12693">
        <v>544.47</v>
      </c>
      <c r="M380" vm="12688">
        <v>45841</v>
      </c>
      <c r="N380" vm="12694">
        <v>52.8</v>
      </c>
      <c r="O380" vm="12688">
        <v>45841</v>
      </c>
      <c r="P380" vm="12695">
        <v>9.2784999999999993</v>
      </c>
      <c r="Q380" vm="12688">
        <v>45841</v>
      </c>
      <c r="R380" vm="12696">
        <v>314.77</v>
      </c>
      <c r="S380" vm="12688">
        <v>45841</v>
      </c>
      <c r="T380" vm="4363">
        <v>114.06</v>
      </c>
      <c r="U380" vm="12688">
        <v>45841</v>
      </c>
      <c r="V380" vm="12697">
        <v>520.97</v>
      </c>
      <c r="W380" vm="12688">
        <v>45841</v>
      </c>
      <c r="X380" vm="12698">
        <v>498.84</v>
      </c>
      <c r="Y380" vm="12688">
        <v>45841</v>
      </c>
      <c r="Z380" vm="12699">
        <v>44.84</v>
      </c>
      <c r="AA380" vm="12688">
        <v>45841</v>
      </c>
      <c r="AB380" vm="212">
        <v>69.17</v>
      </c>
      <c r="AC380" vm="12688">
        <v>45841</v>
      </c>
      <c r="AD380" vm="2178">
        <v>67.209999999999994</v>
      </c>
      <c r="AE380" vm="12688">
        <v>45841</v>
      </c>
      <c r="AF380" vm="12700">
        <v>213.55</v>
      </c>
      <c r="AG380" vm="12688">
        <v>45841</v>
      </c>
      <c r="AH380" vm="491">
        <v>73.88</v>
      </c>
      <c r="AI380" vm="12688">
        <v>45841</v>
      </c>
      <c r="AJ380" vm="6580">
        <v>67.430000000000007</v>
      </c>
      <c r="AK380" vm="12688">
        <v>45841</v>
      </c>
      <c r="AL380" vm="12701">
        <v>221.49</v>
      </c>
      <c r="AM380" vm="12688">
        <v>45841</v>
      </c>
      <c r="AN380" vm="6230">
        <v>11.7</v>
      </c>
      <c r="AO380" vm="12688">
        <v>45841</v>
      </c>
      <c r="AP380" vm="7568">
        <v>110.31</v>
      </c>
      <c r="AQ380" vm="12688">
        <v>45841</v>
      </c>
      <c r="AR380" vm="12702">
        <v>92.43</v>
      </c>
      <c r="AS380" vm="12688">
        <v>45841</v>
      </c>
      <c r="AT380" vm="12467">
        <v>134.44</v>
      </c>
      <c r="AU380" vm="12688">
        <v>45841</v>
      </c>
      <c r="AV380" vm="4097">
        <v>60.14</v>
      </c>
      <c r="AW380" vm="12688">
        <v>45841</v>
      </c>
      <c r="AX380" vm="3080">
        <v>39.75</v>
      </c>
      <c r="AY380" vm="12688">
        <v>45841</v>
      </c>
      <c r="AZ380" vm="12703">
        <v>181.31</v>
      </c>
      <c r="BA380" vm="12688">
        <v>45841</v>
      </c>
      <c r="BB380" vm="12704">
        <v>221.75</v>
      </c>
      <c r="BC380" vm="12688">
        <v>45841</v>
      </c>
      <c r="BD380" vm="7734">
        <v>88.72</v>
      </c>
      <c r="BE380" vm="12688">
        <v>45841</v>
      </c>
      <c r="BF380" vm="53">
        <v>38.18</v>
      </c>
      <c r="BG380" vm="12688">
        <v>45841</v>
      </c>
      <c r="BH380" vm="12705">
        <v>307.14</v>
      </c>
      <c r="BI380" vm="12688">
        <v>45841</v>
      </c>
      <c r="BJ380" vm="4611">
        <v>48.93</v>
      </c>
      <c r="BK380" vm="12688">
        <v>45841</v>
      </c>
      <c r="BL380" vm="6722">
        <v>43.55</v>
      </c>
      <c r="BM380" vm="12688">
        <v>45841</v>
      </c>
      <c r="BN380" vm="8456">
        <v>124.99</v>
      </c>
      <c r="BO380" vm="12688">
        <v>45841</v>
      </c>
      <c r="BP380" vm="12706">
        <v>135.38</v>
      </c>
      <c r="BQ380" vm="12688">
        <v>45841</v>
      </c>
      <c r="BR380" vm="12707">
        <v>240.4</v>
      </c>
      <c r="BS380" vm="12688">
        <v>45841</v>
      </c>
      <c r="BT380" vm="12708">
        <v>272.14999999999998</v>
      </c>
      <c r="BU380" vm="12688">
        <v>45841</v>
      </c>
      <c r="BV380" vm="12709">
        <v>28.880700000000001</v>
      </c>
      <c r="BW380" vm="12688">
        <v>45841</v>
      </c>
      <c r="BX380" vm="9129">
        <v>71.69</v>
      </c>
      <c r="BZ380" vm="12688">
        <v>45841</v>
      </c>
      <c r="CA380" vm="12710">
        <v>575.22</v>
      </c>
      <c r="CB380" vm="12688">
        <v>45841</v>
      </c>
      <c r="CC380" vm="12711">
        <v>128.08000000000001</v>
      </c>
      <c r="CD380" vm="12688">
        <v>45841</v>
      </c>
      <c r="CE380" vm="11197">
        <v>117.67</v>
      </c>
      <c r="CF380" vm="12688">
        <v>45841</v>
      </c>
      <c r="CG380" vm="12712">
        <v>59.27</v>
      </c>
      <c r="CH380" vm="12688">
        <v>45841</v>
      </c>
      <c r="CI380" vm="12713">
        <v>213.4316</v>
      </c>
    </row>
    <row r="381" spans="1:87">
      <c r="A381" vm="12714">
        <v>45845</v>
      </c>
      <c r="B381" vm="7301">
        <v>20.95</v>
      </c>
      <c r="C381" vm="12714">
        <v>45845</v>
      </c>
      <c r="D381" vm="6317">
        <v>54.52</v>
      </c>
      <c r="E381" vm="12714">
        <v>45845</v>
      </c>
      <c r="F381" vm="12715">
        <v>19.309999999999999</v>
      </c>
      <c r="G381" vm="12714">
        <v>45845</v>
      </c>
      <c r="H381" vm="12716">
        <v>785.09</v>
      </c>
      <c r="I381" vm="12714">
        <v>45845</v>
      </c>
      <c r="J381" vm="12717">
        <v>153.53</v>
      </c>
      <c r="K381" vm="12714">
        <v>45845</v>
      </c>
      <c r="L381" vm="12718">
        <v>534.71</v>
      </c>
      <c r="M381" vm="12714">
        <v>45845</v>
      </c>
      <c r="N381" vm="12719">
        <v>52.19</v>
      </c>
      <c r="O381" vm="12714">
        <v>45845</v>
      </c>
      <c r="P381" vm="6531">
        <v>9.0419</v>
      </c>
      <c r="Q381" vm="12714">
        <v>45845</v>
      </c>
      <c r="R381" vm="12720">
        <v>315.45</v>
      </c>
      <c r="S381" vm="12714">
        <v>45845</v>
      </c>
      <c r="T381" vm="2806">
        <v>111.17</v>
      </c>
      <c r="U381" vm="12714">
        <v>45845</v>
      </c>
      <c r="V381" vm="12721">
        <v>510.29</v>
      </c>
      <c r="W381" vm="12714">
        <v>45845</v>
      </c>
      <c r="X381" vm="12722">
        <v>497.72</v>
      </c>
      <c r="Y381" vm="12714">
        <v>45845</v>
      </c>
      <c r="Z381" vm="12723">
        <v>42.594999999999999</v>
      </c>
      <c r="AA381" vm="12714">
        <v>45845</v>
      </c>
      <c r="AB381" vm="6622">
        <v>69.319999999999993</v>
      </c>
      <c r="AC381" vm="12714">
        <v>45845</v>
      </c>
      <c r="AD381" vm="12724">
        <v>65.5</v>
      </c>
      <c r="AE381" vm="12714">
        <v>45845</v>
      </c>
      <c r="AF381" vm="12725">
        <v>209.95</v>
      </c>
      <c r="AG381" vm="12714">
        <v>45845</v>
      </c>
      <c r="AH381" vm="8993">
        <v>74.75</v>
      </c>
      <c r="AI381" vm="12714">
        <v>45845</v>
      </c>
      <c r="AJ381" vm="1464">
        <v>66.680000000000007</v>
      </c>
      <c r="AK381" vm="12714">
        <v>45845</v>
      </c>
      <c r="AL381" vm="12726">
        <v>225.79</v>
      </c>
      <c r="AM381" vm="12714">
        <v>45845</v>
      </c>
      <c r="AN381" vm="12597">
        <v>11.8</v>
      </c>
      <c r="AO381" vm="12714">
        <v>45845</v>
      </c>
      <c r="AP381" vm="5804">
        <v>109.76</v>
      </c>
      <c r="AQ381" vm="12714">
        <v>45845</v>
      </c>
      <c r="AR381" vm="12727">
        <v>93.25</v>
      </c>
      <c r="AS381" vm="12714">
        <v>45845</v>
      </c>
      <c r="AT381" vm="12728">
        <v>133.69999999999999</v>
      </c>
      <c r="AU381" vm="12714">
        <v>45845</v>
      </c>
      <c r="AV381" vm="12729">
        <v>60.75</v>
      </c>
      <c r="AW381" vm="12714">
        <v>45845</v>
      </c>
      <c r="AX381" vm="10358">
        <v>38.43</v>
      </c>
      <c r="AY381" vm="12714">
        <v>45845</v>
      </c>
      <c r="AZ381" vm="12730">
        <v>181.52</v>
      </c>
      <c r="BA381" vm="12714">
        <v>45845</v>
      </c>
      <c r="BB381" vm="12731">
        <v>220.02</v>
      </c>
      <c r="BC381" vm="12714">
        <v>45845</v>
      </c>
      <c r="BD381" vm="9579">
        <v>85.79</v>
      </c>
      <c r="BE381" vm="12714">
        <v>45845</v>
      </c>
      <c r="BF381" vm="10288">
        <v>38.19</v>
      </c>
      <c r="BG381" vm="12714">
        <v>45845</v>
      </c>
      <c r="BH381" vm="12732">
        <v>307.37</v>
      </c>
      <c r="BI381" vm="12714">
        <v>45845</v>
      </c>
      <c r="BJ381" vm="5026">
        <v>48.66</v>
      </c>
      <c r="BK381" vm="12714">
        <v>45845</v>
      </c>
      <c r="BL381" vm="7462">
        <v>42.8</v>
      </c>
      <c r="BM381" vm="12714">
        <v>45845</v>
      </c>
      <c r="BN381" vm="4302">
        <v>123.51</v>
      </c>
      <c r="BO381" vm="12714">
        <v>45845</v>
      </c>
      <c r="BP381" vm="12733">
        <v>134.44999999999999</v>
      </c>
      <c r="BQ381" vm="12714">
        <v>45845</v>
      </c>
      <c r="BR381" vm="12734">
        <v>239.35</v>
      </c>
      <c r="BS381" vm="12714">
        <v>45845</v>
      </c>
      <c r="BT381" vm="12735">
        <v>269.8</v>
      </c>
      <c r="BU381" vm="12714">
        <v>45845</v>
      </c>
      <c r="BV381" vm="12736">
        <v>28.48</v>
      </c>
      <c r="BW381" vm="12714">
        <v>45845</v>
      </c>
      <c r="BX381" vm="12737">
        <v>70.94</v>
      </c>
      <c r="BZ381" vm="12714">
        <v>45845</v>
      </c>
      <c r="CA381" vm="12738">
        <v>570.61</v>
      </c>
      <c r="CB381" vm="12714">
        <v>45845</v>
      </c>
      <c r="CC381" vm="8592">
        <v>127.04</v>
      </c>
      <c r="CD381" vm="12714">
        <v>45845</v>
      </c>
      <c r="CE381" vm="12739">
        <v>116.61</v>
      </c>
      <c r="CF381" vm="12714">
        <v>45845</v>
      </c>
      <c r="CG381" vm="3747">
        <v>58.8</v>
      </c>
      <c r="CH381" vm="12714">
        <v>45845</v>
      </c>
      <c r="CI381" vm="12740">
        <v>211.5822</v>
      </c>
    </row>
    <row r="382" spans="1:87">
      <c r="A382" vm="12741">
        <v>45846</v>
      </c>
      <c r="B382" vm="12742">
        <v>20.75</v>
      </c>
      <c r="C382" vm="12741">
        <v>45846</v>
      </c>
      <c r="D382" vm="9576">
        <v>54.55</v>
      </c>
      <c r="E382" vm="12741">
        <v>45846</v>
      </c>
      <c r="F382" vm="7037">
        <v>19.36</v>
      </c>
      <c r="G382" vm="12741">
        <v>45846</v>
      </c>
      <c r="H382" vm="12743">
        <v>794.1</v>
      </c>
      <c r="I382" vm="12741">
        <v>45846</v>
      </c>
      <c r="J382" vm="12744">
        <v>152.63999999999999</v>
      </c>
      <c r="K382" vm="12741">
        <v>45846</v>
      </c>
      <c r="L382" vm="12745">
        <v>527.29999999999995</v>
      </c>
      <c r="M382" vm="12741">
        <v>45846</v>
      </c>
      <c r="N382" vm="282">
        <v>52.73</v>
      </c>
      <c r="O382" vm="12741">
        <v>45846</v>
      </c>
      <c r="P382" vm="12746">
        <v>9.0813000000000006</v>
      </c>
      <c r="Q382" vm="12741">
        <v>45846</v>
      </c>
      <c r="R382" vm="12747">
        <v>312.44</v>
      </c>
      <c r="S382" vm="12741">
        <v>45846</v>
      </c>
      <c r="T382" vm="4399">
        <v>113.97</v>
      </c>
      <c r="U382" vm="12741">
        <v>45846</v>
      </c>
      <c r="V382" vm="12748">
        <v>508.91</v>
      </c>
      <c r="W382" vm="12741">
        <v>45846</v>
      </c>
      <c r="X382" vm="12749">
        <v>496.62</v>
      </c>
      <c r="Y382" vm="12741">
        <v>45846</v>
      </c>
      <c r="Z382" vm="2830">
        <v>45.1</v>
      </c>
      <c r="AA382" vm="12741">
        <v>45846</v>
      </c>
      <c r="AB382" vm="12750">
        <v>69.64</v>
      </c>
      <c r="AC382" vm="12741">
        <v>45846</v>
      </c>
      <c r="AD382" vm="12751">
        <v>70.22</v>
      </c>
      <c r="AE382" vm="12741">
        <v>45846</v>
      </c>
      <c r="AF382" vm="12752">
        <v>210.01</v>
      </c>
      <c r="AG382" vm="12741">
        <v>45846</v>
      </c>
      <c r="AH382" vm="4621">
        <v>72.459999999999994</v>
      </c>
      <c r="AI382" vm="12741">
        <v>45846</v>
      </c>
      <c r="AJ382" vm="11943">
        <v>66.94</v>
      </c>
      <c r="AK382" vm="12741">
        <v>45846</v>
      </c>
      <c r="AL382" vm="12753">
        <v>223.5</v>
      </c>
      <c r="AM382" vm="12741">
        <v>45846</v>
      </c>
      <c r="AN382" vm="12547">
        <v>11.76</v>
      </c>
      <c r="AO382" vm="12741">
        <v>45846</v>
      </c>
      <c r="AP382" vm="8540">
        <v>109.2</v>
      </c>
      <c r="AQ382" vm="12741">
        <v>45846</v>
      </c>
      <c r="AR382" vm="12754">
        <v>92.69</v>
      </c>
      <c r="AS382" vm="12741">
        <v>45846</v>
      </c>
      <c r="AT382" vm="12755">
        <v>133.36000000000001</v>
      </c>
      <c r="AU382" vm="12741">
        <v>45846</v>
      </c>
      <c r="AV382" vm="4656">
        <v>61.37</v>
      </c>
      <c r="AW382" vm="12741">
        <v>45846</v>
      </c>
      <c r="AX382" vm="736">
        <v>39.700000000000003</v>
      </c>
      <c r="AY382" vm="12741">
        <v>45846</v>
      </c>
      <c r="AZ382" vm="6451">
        <v>178.52</v>
      </c>
      <c r="BA382" vm="12741">
        <v>45846</v>
      </c>
      <c r="BB382" vm="5741">
        <v>220.7</v>
      </c>
      <c r="BC382" vm="12741">
        <v>45846</v>
      </c>
      <c r="BD382" vm="12756">
        <v>85.56</v>
      </c>
      <c r="BE382" vm="12741">
        <v>45846</v>
      </c>
      <c r="BF382" vm="12757">
        <v>38.479999999999997</v>
      </c>
      <c r="BG382" vm="12741">
        <v>45846</v>
      </c>
      <c r="BH382" vm="12758">
        <v>304.16000000000003</v>
      </c>
      <c r="BI382" vm="12741">
        <v>45846</v>
      </c>
      <c r="BJ382" vm="12759">
        <v>47.15</v>
      </c>
      <c r="BK382" vm="12741">
        <v>45846</v>
      </c>
      <c r="BL382" vm="12760">
        <v>43.06</v>
      </c>
      <c r="BM382" vm="12741">
        <v>45846</v>
      </c>
      <c r="BN382" vm="2489">
        <v>122.46</v>
      </c>
      <c r="BO382" vm="12741">
        <v>45846</v>
      </c>
      <c r="BP382" vm="12761">
        <v>135.04</v>
      </c>
      <c r="BQ382" vm="12741">
        <v>45846</v>
      </c>
      <c r="BR382" vm="12762">
        <v>239.8</v>
      </c>
      <c r="BS382" vm="12741">
        <v>45846</v>
      </c>
      <c r="BT382" vm="12763">
        <v>273.64999999999998</v>
      </c>
      <c r="BU382" vm="12741">
        <v>45846</v>
      </c>
      <c r="BV382" vm="12764">
        <v>29.56</v>
      </c>
      <c r="BW382" vm="12741">
        <v>45846</v>
      </c>
      <c r="BX382" vm="12765">
        <v>70.55</v>
      </c>
      <c r="BZ382" vm="12741">
        <v>45846</v>
      </c>
      <c r="CA382" vm="12766">
        <v>570.23</v>
      </c>
      <c r="CB382" vm="12741">
        <v>45846</v>
      </c>
      <c r="CC382" vm="2600">
        <v>126.99</v>
      </c>
      <c r="CD382" vm="12741">
        <v>45846</v>
      </c>
      <c r="CE382" vm="12767">
        <v>116.68</v>
      </c>
      <c r="CF382" vm="12741">
        <v>45846</v>
      </c>
      <c r="CG382" vm="9055">
        <v>58.92</v>
      </c>
      <c r="CH382" vm="12741">
        <v>45846</v>
      </c>
      <c r="CI382" vm="12768">
        <v>211.92679999999999</v>
      </c>
    </row>
    <row r="383" spans="1:87">
      <c r="A383" vm="12769">
        <v>45847</v>
      </c>
      <c r="B383" vm="12770">
        <v>21.625</v>
      </c>
      <c r="C383" vm="12769">
        <v>45847</v>
      </c>
      <c r="D383" vm="2958">
        <v>54</v>
      </c>
      <c r="E383" vm="12769">
        <v>45847</v>
      </c>
      <c r="F383" vm="12771">
        <v>19.440000000000001</v>
      </c>
      <c r="G383" vm="12769">
        <v>45847</v>
      </c>
      <c r="H383" vm="12772">
        <v>799.83</v>
      </c>
      <c r="I383" vm="12769">
        <v>45847</v>
      </c>
      <c r="J383" vm="12773">
        <v>152.68</v>
      </c>
      <c r="K383" vm="12769">
        <v>45847</v>
      </c>
      <c r="L383" vm="12774">
        <v>528.13</v>
      </c>
      <c r="M383" vm="12769">
        <v>45847</v>
      </c>
      <c r="N383" vm="12775">
        <v>53.55</v>
      </c>
      <c r="O383" vm="12769">
        <v>45847</v>
      </c>
      <c r="P383" vm="11325">
        <v>9.2194000000000003</v>
      </c>
      <c r="Q383" vm="12769">
        <v>45847</v>
      </c>
      <c r="R383" vm="12776">
        <v>316.5</v>
      </c>
      <c r="S383" vm="12769">
        <v>45847</v>
      </c>
      <c r="T383" vm="12777">
        <v>115.11</v>
      </c>
      <c r="U383" vm="12769">
        <v>45847</v>
      </c>
      <c r="V383" vm="12778">
        <v>509.33</v>
      </c>
      <c r="W383" vm="12769">
        <v>45847</v>
      </c>
      <c r="X383" vm="12779">
        <v>503.51</v>
      </c>
      <c r="Y383" vm="12769">
        <v>45847</v>
      </c>
      <c r="Z383" vm="12780">
        <v>48.5</v>
      </c>
      <c r="AA383" vm="12769">
        <v>45847</v>
      </c>
      <c r="AB383" vm="6546">
        <v>69.69</v>
      </c>
      <c r="AC383" vm="12769">
        <v>45847</v>
      </c>
      <c r="AD383" vm="12781">
        <v>70.790000000000006</v>
      </c>
      <c r="AE383" vm="12769">
        <v>45847</v>
      </c>
      <c r="AF383" vm="9959">
        <v>211.14</v>
      </c>
      <c r="AG383" vm="12769">
        <v>45847</v>
      </c>
      <c r="AH383" vm="12782">
        <v>73.650000000000006</v>
      </c>
      <c r="AI383" vm="12769">
        <v>45847</v>
      </c>
      <c r="AJ383" vm="1703">
        <v>66.66</v>
      </c>
      <c r="AK383" vm="12769">
        <v>45847</v>
      </c>
      <c r="AL383" vm="12783">
        <v>221.9</v>
      </c>
      <c r="AM383" vm="12769">
        <v>45847</v>
      </c>
      <c r="AN383" vm="12784">
        <v>12.244999999999999</v>
      </c>
      <c r="AO383" vm="12769">
        <v>45847</v>
      </c>
      <c r="AP383" vm="1805">
        <v>109.4</v>
      </c>
      <c r="AQ383" vm="12769">
        <v>45847</v>
      </c>
      <c r="AR383" vm="12785">
        <v>93.05</v>
      </c>
      <c r="AS383" vm="12769">
        <v>45847</v>
      </c>
      <c r="AT383" vm="12786">
        <v>133.22</v>
      </c>
      <c r="AU383" vm="12769">
        <v>45847</v>
      </c>
      <c r="AV383" vm="5713">
        <v>62.11</v>
      </c>
      <c r="AW383" vm="12769">
        <v>45847</v>
      </c>
      <c r="AX383" vm="4448">
        <v>39.409999999999997</v>
      </c>
      <c r="AY383" vm="12769">
        <v>45847</v>
      </c>
      <c r="AZ383" vm="12787">
        <v>177.8</v>
      </c>
      <c r="BA383" vm="12769">
        <v>45847</v>
      </c>
      <c r="BB383" vm="12788">
        <v>221.83</v>
      </c>
      <c r="BC383" vm="12769">
        <v>45847</v>
      </c>
      <c r="BD383" vm="12789">
        <v>86.61</v>
      </c>
      <c r="BE383" vm="12769">
        <v>45847</v>
      </c>
      <c r="BF383" vm="9">
        <v>39.04</v>
      </c>
      <c r="BG383" vm="12769">
        <v>45847</v>
      </c>
      <c r="BH383" vm="12790">
        <v>305.52</v>
      </c>
      <c r="BI383" vm="12769">
        <v>45847</v>
      </c>
      <c r="BJ383" vm="7784">
        <v>46.84</v>
      </c>
      <c r="BK383" vm="12769">
        <v>45847</v>
      </c>
      <c r="BL383" vm="12791">
        <v>42.61</v>
      </c>
      <c r="BM383" vm="12769">
        <v>45847</v>
      </c>
      <c r="BN383" vm="12792">
        <v>121.87</v>
      </c>
      <c r="BO383" vm="12769">
        <v>45847</v>
      </c>
      <c r="BP383" vm="6293">
        <v>134.47999999999999</v>
      </c>
      <c r="BQ383" vm="12769">
        <v>45847</v>
      </c>
      <c r="BR383" vm="12793">
        <v>238.72</v>
      </c>
      <c r="BS383" vm="12769">
        <v>45847</v>
      </c>
      <c r="BT383" vm="12794">
        <v>270.92</v>
      </c>
      <c r="BU383" vm="12769">
        <v>45847</v>
      </c>
      <c r="BV383" vm="10722">
        <v>29.23</v>
      </c>
      <c r="BW383" vm="12769">
        <v>45847</v>
      </c>
      <c r="BX383" vm="9480">
        <v>70.849999999999994</v>
      </c>
      <c r="BZ383" vm="12769">
        <v>45847</v>
      </c>
      <c r="CA383" vm="12795">
        <v>573.61</v>
      </c>
      <c r="CB383" vm="12769">
        <v>45847</v>
      </c>
      <c r="CC383" vm="10608">
        <v>127.64</v>
      </c>
      <c r="CD383" vm="12769">
        <v>45847</v>
      </c>
      <c r="CE383" vm="12796">
        <v>117.44</v>
      </c>
      <c r="CF383" vm="12769">
        <v>45847</v>
      </c>
      <c r="CG383" vm="12797">
        <v>59.232100000000003</v>
      </c>
      <c r="CH383" vm="12769">
        <v>45847</v>
      </c>
      <c r="CI383" vm="12798">
        <v>213.0033</v>
      </c>
    </row>
    <row r="384" spans="1:87">
      <c r="A384" vm="12799">
        <v>45848</v>
      </c>
      <c r="B384" vm="12800">
        <v>21.85</v>
      </c>
      <c r="C384" vm="12799">
        <v>45848</v>
      </c>
      <c r="D384" vm="12801">
        <v>54.89</v>
      </c>
      <c r="E384" vm="12799">
        <v>45848</v>
      </c>
      <c r="F384" vm="2712">
        <v>19.600000000000001</v>
      </c>
      <c r="G384" vm="12799">
        <v>45848</v>
      </c>
      <c r="H384" vm="12802">
        <v>802.09</v>
      </c>
      <c r="I384" vm="12799">
        <v>45848</v>
      </c>
      <c r="J384" vm="12803">
        <v>151.30000000000001</v>
      </c>
      <c r="K384" vm="12799">
        <v>45848</v>
      </c>
      <c r="L384" vm="12804">
        <v>526.04999999999995</v>
      </c>
      <c r="M384" vm="12799">
        <v>45848</v>
      </c>
      <c r="N384" vm="5579">
        <v>52.85</v>
      </c>
      <c r="O384" vm="12799">
        <v>45848</v>
      </c>
      <c r="P384" vm="6633">
        <v>8.9236000000000004</v>
      </c>
      <c r="Q384" vm="12799">
        <v>45848</v>
      </c>
      <c r="R384" vm="12805">
        <v>296.18</v>
      </c>
      <c r="S384" vm="12799">
        <v>45848</v>
      </c>
      <c r="T384" vm="7095">
        <v>117.96</v>
      </c>
      <c r="U384" vm="12799">
        <v>45848</v>
      </c>
      <c r="V384" vm="12806">
        <v>519.20000000000005</v>
      </c>
      <c r="W384" vm="12799">
        <v>45848</v>
      </c>
      <c r="X384" vm="12807">
        <v>501.48</v>
      </c>
      <c r="Y384" vm="12799">
        <v>45848</v>
      </c>
      <c r="Z384" vm="1225">
        <v>48.56</v>
      </c>
      <c r="AA384" vm="12799">
        <v>45848</v>
      </c>
      <c r="AB384" vm="10232">
        <v>71.010000000000005</v>
      </c>
      <c r="AC384" vm="12799">
        <v>45848</v>
      </c>
      <c r="AD384" vm="12808">
        <v>74.27</v>
      </c>
      <c r="AE384" vm="12799">
        <v>45848</v>
      </c>
      <c r="AF384" vm="12809">
        <v>212.41</v>
      </c>
      <c r="AG384" vm="12799">
        <v>45848</v>
      </c>
      <c r="AH384" vm="12810">
        <v>74.64</v>
      </c>
      <c r="AI384" vm="12799">
        <v>45848</v>
      </c>
      <c r="AJ384" vm="12811">
        <v>65.62</v>
      </c>
      <c r="AK384" vm="12799">
        <v>45848</v>
      </c>
      <c r="AL384" vm="12812">
        <v>214.42</v>
      </c>
      <c r="AM384" vm="12799">
        <v>45848</v>
      </c>
      <c r="AN384" vm="8405">
        <v>11.96</v>
      </c>
      <c r="AO384" vm="12799">
        <v>45848</v>
      </c>
      <c r="AP384" vm="3946">
        <v>110.21</v>
      </c>
      <c r="AQ384" vm="12799">
        <v>45848</v>
      </c>
      <c r="AR384" vm="12813">
        <v>93.66</v>
      </c>
      <c r="AS384" vm="12799">
        <v>45848</v>
      </c>
      <c r="AT384" vm="12814">
        <v>133.6</v>
      </c>
      <c r="AU384" vm="12799">
        <v>45848</v>
      </c>
      <c r="AV384" vm="12815">
        <v>60.8</v>
      </c>
      <c r="AW384" vm="12799">
        <v>45848</v>
      </c>
      <c r="AX384" vm="2055">
        <v>40.26</v>
      </c>
      <c r="AY384" vm="12799">
        <v>45848</v>
      </c>
      <c r="AZ384" vm="12816">
        <v>189.19</v>
      </c>
      <c r="BA384" vm="12799">
        <v>45848</v>
      </c>
      <c r="BB384" vm="12817">
        <v>221.01</v>
      </c>
      <c r="BC384" vm="12799">
        <v>45848</v>
      </c>
      <c r="BD384" vm="12818">
        <v>92.1</v>
      </c>
      <c r="BE384" vm="12799">
        <v>45848</v>
      </c>
      <c r="BF384" vm="587">
        <v>39.58</v>
      </c>
      <c r="BG384" vm="12799">
        <v>45848</v>
      </c>
      <c r="BH384" vm="12819">
        <v>306.2</v>
      </c>
      <c r="BI384" vm="12799">
        <v>45848</v>
      </c>
      <c r="BJ384" vm="6442">
        <v>46.97</v>
      </c>
      <c r="BK384" vm="12799">
        <v>45848</v>
      </c>
      <c r="BL384" vm="1733">
        <v>42.03</v>
      </c>
      <c r="BM384" vm="12799">
        <v>45848</v>
      </c>
      <c r="BN384" vm="3750">
        <v>121.95</v>
      </c>
      <c r="BO384" vm="12799">
        <v>45848</v>
      </c>
      <c r="BP384" vm="12820">
        <v>136.08000000000001</v>
      </c>
      <c r="BQ384" vm="12799">
        <v>45848</v>
      </c>
      <c r="BR384" vm="12821">
        <v>236.77</v>
      </c>
      <c r="BS384" vm="12799">
        <v>45848</v>
      </c>
      <c r="BT384" vm="12822">
        <v>263.97000000000003</v>
      </c>
      <c r="BU384" vm="12799">
        <v>45848</v>
      </c>
      <c r="BV384" vm="12823">
        <v>29.569199999999999</v>
      </c>
      <c r="BW384" vm="12799">
        <v>45848</v>
      </c>
      <c r="BX384" vm="12824">
        <v>70.650000000000006</v>
      </c>
      <c r="BZ384" vm="12799">
        <v>45848</v>
      </c>
      <c r="CA384" vm="12825">
        <v>575.29</v>
      </c>
      <c r="CB384" vm="12799">
        <v>45848</v>
      </c>
      <c r="CC384" vm="12826">
        <v>127.83</v>
      </c>
      <c r="CD384" vm="12799">
        <v>45848</v>
      </c>
      <c r="CE384" vm="12827">
        <v>117.93</v>
      </c>
      <c r="CF384" vm="12799">
        <v>45848</v>
      </c>
      <c r="CG384" vm="8878">
        <v>59.4</v>
      </c>
      <c r="CH384" vm="12799">
        <v>45848</v>
      </c>
      <c r="CI384" vm="12828">
        <v>213.36259999999999</v>
      </c>
    </row>
    <row r="385" spans="1:87">
      <c r="A385" vm="12829">
        <v>45849</v>
      </c>
      <c r="B385" vm="10594">
        <v>21.81</v>
      </c>
      <c r="C385" vm="12829">
        <v>45849</v>
      </c>
      <c r="D385" vm="774">
        <v>54.94</v>
      </c>
      <c r="E385" vm="12829">
        <v>45849</v>
      </c>
      <c r="F385" vm="3918">
        <v>18.91</v>
      </c>
      <c r="G385" vm="12829">
        <v>45849</v>
      </c>
      <c r="H385" vm="12830">
        <v>801.93</v>
      </c>
      <c r="I385" vm="12829">
        <v>45849</v>
      </c>
      <c r="J385" vm="12831">
        <v>148.69</v>
      </c>
      <c r="K385" vm="12829">
        <v>45849</v>
      </c>
      <c r="L385" vm="12832">
        <v>512.05999999999995</v>
      </c>
      <c r="M385" vm="12829">
        <v>45849</v>
      </c>
      <c r="N385" vm="12833">
        <v>52.582500000000003</v>
      </c>
      <c r="O385" vm="12829">
        <v>45849</v>
      </c>
      <c r="P385" vm="12834">
        <v>8.5686</v>
      </c>
      <c r="Q385" vm="12829">
        <v>45849</v>
      </c>
      <c r="R385" vm="12835">
        <v>289.74</v>
      </c>
      <c r="S385" vm="12829">
        <v>45849</v>
      </c>
      <c r="T385" vm="2951">
        <v>114.11</v>
      </c>
      <c r="U385" vm="12829">
        <v>45849</v>
      </c>
      <c r="V385" vm="12836">
        <v>512.41</v>
      </c>
      <c r="W385" vm="12829">
        <v>45849</v>
      </c>
      <c r="X385" vm="12837">
        <v>503.32</v>
      </c>
      <c r="Y385" vm="12829">
        <v>45849</v>
      </c>
      <c r="Z385" vm="11598">
        <v>48.1</v>
      </c>
      <c r="AA385" vm="12829">
        <v>45849</v>
      </c>
      <c r="AB385" vm="9417">
        <v>68.930000000000007</v>
      </c>
      <c r="AC385" vm="12829">
        <v>45849</v>
      </c>
      <c r="AD385" vm="11226">
        <v>70.98</v>
      </c>
      <c r="AE385" vm="12829">
        <v>45849</v>
      </c>
      <c r="AF385" vm="12838">
        <v>211.16</v>
      </c>
      <c r="AG385" vm="12829">
        <v>45849</v>
      </c>
      <c r="AH385" vm="12839">
        <v>74.400000000000006</v>
      </c>
      <c r="AI385" vm="12829">
        <v>45849</v>
      </c>
      <c r="AJ385" vm="12840">
        <v>64.78</v>
      </c>
      <c r="AK385" vm="12829">
        <v>45849</v>
      </c>
      <c r="AL385" vm="12220">
        <v>210.84</v>
      </c>
      <c r="AM385" vm="12829">
        <v>45849</v>
      </c>
      <c r="AN385" vm="6920">
        <v>11.4</v>
      </c>
      <c r="AO385" vm="12829">
        <v>45849</v>
      </c>
      <c r="AP385" vm="12841">
        <v>109.56</v>
      </c>
      <c r="AQ385" vm="12829">
        <v>45849</v>
      </c>
      <c r="AR385" vm="12842">
        <v>93.72</v>
      </c>
      <c r="AS385" vm="12829">
        <v>45849</v>
      </c>
      <c r="AT385" vm="12026">
        <v>132.02000000000001</v>
      </c>
      <c r="AU385" vm="12829">
        <v>45849</v>
      </c>
      <c r="AV385" vm="5226">
        <v>60.99</v>
      </c>
      <c r="AW385" vm="12829">
        <v>45849</v>
      </c>
      <c r="AX385" vm="12843">
        <v>40.18</v>
      </c>
      <c r="AY385" vm="12829">
        <v>45849</v>
      </c>
      <c r="AZ385" vm="12844">
        <v>191.38499999999999</v>
      </c>
      <c r="BA385" vm="12829">
        <v>45849</v>
      </c>
      <c r="BB385" vm="12845">
        <v>219.24</v>
      </c>
      <c r="BC385" vm="12829">
        <v>45849</v>
      </c>
      <c r="BD385" vm="12846">
        <v>91.08</v>
      </c>
      <c r="BE385" vm="12829">
        <v>45849</v>
      </c>
      <c r="BF385" vm="3609">
        <v>38.28</v>
      </c>
      <c r="BG385" vm="12829">
        <v>45849</v>
      </c>
      <c r="BH385" vm="12847">
        <v>309.14</v>
      </c>
      <c r="BI385" vm="12829">
        <v>45849</v>
      </c>
      <c r="BJ385" vm="11271">
        <v>46.73</v>
      </c>
      <c r="BK385" vm="12829">
        <v>45849</v>
      </c>
      <c r="BL385" vm="5328">
        <v>41.62</v>
      </c>
      <c r="BM385" vm="12829">
        <v>45849</v>
      </c>
      <c r="BN385" vm="12848">
        <v>120.94</v>
      </c>
      <c r="BO385" vm="12829">
        <v>45849</v>
      </c>
      <c r="BP385" vm="1029">
        <v>135.26</v>
      </c>
      <c r="BQ385" vm="12829">
        <v>45849</v>
      </c>
      <c r="BR385" vm="10349">
        <v>235.93</v>
      </c>
      <c r="BS385" vm="12829">
        <v>45849</v>
      </c>
      <c r="BT385" vm="12849">
        <v>258.07</v>
      </c>
      <c r="BU385" vm="12829">
        <v>45849</v>
      </c>
      <c r="BV385" vm="7028">
        <v>29.68</v>
      </c>
      <c r="BW385" vm="12829">
        <v>45849</v>
      </c>
      <c r="BX385" vm="12850">
        <v>70.19</v>
      </c>
      <c r="BZ385" vm="12829">
        <v>45849</v>
      </c>
      <c r="CA385" vm="12851">
        <v>573.22</v>
      </c>
      <c r="CB385" vm="12829">
        <v>45849</v>
      </c>
      <c r="CC385" vm="12852">
        <v>127.08</v>
      </c>
      <c r="CD385" vm="12829">
        <v>45849</v>
      </c>
      <c r="CE385" vm="12853">
        <v>117.46</v>
      </c>
      <c r="CF385" vm="12829">
        <v>45849</v>
      </c>
      <c r="CG385" vm="8543">
        <v>59.19</v>
      </c>
      <c r="CH385" vm="12829">
        <v>45849</v>
      </c>
      <c r="CI385" vm="12854">
        <v>212.1</v>
      </c>
    </row>
    <row r="386" spans="1:87">
      <c r="A386" vm="12855">
        <v>45852</v>
      </c>
      <c r="B386" vm="9007">
        <v>21.62</v>
      </c>
      <c r="C386" vm="12855">
        <v>45852</v>
      </c>
      <c r="D386" vm="12856">
        <v>54.3</v>
      </c>
      <c r="E386" vm="12855">
        <v>45852</v>
      </c>
      <c r="F386" vm="4060">
        <v>19.23</v>
      </c>
      <c r="G386" vm="12855">
        <v>45852</v>
      </c>
      <c r="H386" vm="12857">
        <v>806.73</v>
      </c>
      <c r="I386" vm="12855">
        <v>45852</v>
      </c>
      <c r="J386" vm="1732">
        <v>148.83000000000001</v>
      </c>
      <c r="K386" vm="12855">
        <v>45852</v>
      </c>
      <c r="L386" vm="12858">
        <v>516.44000000000005</v>
      </c>
      <c r="M386" vm="12855">
        <v>45852</v>
      </c>
      <c r="N386" vm="6840">
        <v>52.28</v>
      </c>
      <c r="O386" vm="12855">
        <v>45852</v>
      </c>
      <c r="P386" vm="12859">
        <v>8.5488999999999997</v>
      </c>
      <c r="Q386" vm="12855">
        <v>45852</v>
      </c>
      <c r="R386" vm="12860">
        <v>291.14</v>
      </c>
      <c r="S386" vm="12855">
        <v>45852</v>
      </c>
      <c r="T386" vm="4706">
        <v>112.13</v>
      </c>
      <c r="U386" vm="12855">
        <v>45852</v>
      </c>
      <c r="V386" vm="12861">
        <v>507.61</v>
      </c>
      <c r="W386" vm="12855">
        <v>45852</v>
      </c>
      <c r="X386" vm="12862">
        <v>503.02</v>
      </c>
      <c r="Y386" vm="12855">
        <v>45852</v>
      </c>
      <c r="Z386" vm="8350">
        <v>46.93</v>
      </c>
      <c r="AA386" vm="12855">
        <v>45852</v>
      </c>
      <c r="AB386" vm="7823">
        <v>68.94</v>
      </c>
      <c r="AC386" vm="12855">
        <v>45852</v>
      </c>
      <c r="AD386" vm="12863">
        <v>71.87</v>
      </c>
      <c r="AE386" vm="12855">
        <v>45852</v>
      </c>
      <c r="AF386" vm="12864">
        <v>208.62</v>
      </c>
      <c r="AG386" vm="12855">
        <v>45852</v>
      </c>
      <c r="AH386" vm="12865">
        <v>75.040000000000006</v>
      </c>
      <c r="AI386" vm="12855">
        <v>45852</v>
      </c>
      <c r="AJ386" vm="12866">
        <v>64.36</v>
      </c>
      <c r="AK386" vm="12855">
        <v>45852</v>
      </c>
      <c r="AL386" vm="12867">
        <v>213.52</v>
      </c>
      <c r="AM386" vm="12855">
        <v>45852</v>
      </c>
      <c r="AN386" vm="12868">
        <v>11.85</v>
      </c>
      <c r="AO386" vm="12855">
        <v>45852</v>
      </c>
      <c r="AP386" vm="4018">
        <v>110.03</v>
      </c>
      <c r="AQ386" vm="12855">
        <v>45852</v>
      </c>
      <c r="AR386" vm="12869">
        <v>95.25</v>
      </c>
      <c r="AS386" vm="12855">
        <v>45852</v>
      </c>
      <c r="AT386" vm="7615">
        <v>132.03</v>
      </c>
      <c r="AU386" vm="12855">
        <v>45852</v>
      </c>
      <c r="AV386" vm="12870">
        <v>60.92</v>
      </c>
      <c r="AW386" vm="12855">
        <v>45852</v>
      </c>
      <c r="AX386" vm="4696">
        <v>40.549999999999997</v>
      </c>
      <c r="AY386" vm="12855">
        <v>45852</v>
      </c>
      <c r="AZ386" vm="12871">
        <v>194.86</v>
      </c>
      <c r="BA386" vm="12855">
        <v>45852</v>
      </c>
      <c r="BB386" vm="12872">
        <v>221.78</v>
      </c>
      <c r="BC386" vm="12855">
        <v>45852</v>
      </c>
      <c r="BD386" vm="10962">
        <v>89.59</v>
      </c>
      <c r="BE386" vm="12855">
        <v>45852</v>
      </c>
      <c r="BF386" vm="12873">
        <v>38.29</v>
      </c>
      <c r="BG386" vm="12855">
        <v>45852</v>
      </c>
      <c r="BH386" vm="12874">
        <v>308.01</v>
      </c>
      <c r="BI386" vm="12855">
        <v>45852</v>
      </c>
      <c r="BJ386" vm="10791">
        <v>47.07</v>
      </c>
      <c r="BK386" vm="12855">
        <v>45852</v>
      </c>
      <c r="BL386" vm="6398">
        <v>41.58</v>
      </c>
      <c r="BM386" vm="12855">
        <v>45852</v>
      </c>
      <c r="BN386" vm="9724">
        <v>122.91</v>
      </c>
      <c r="BO386" vm="12855">
        <v>45852</v>
      </c>
      <c r="BP386" vm="3961">
        <v>135.57</v>
      </c>
      <c r="BQ386" vm="12855">
        <v>45852</v>
      </c>
      <c r="BR386" vm="904">
        <v>238.06</v>
      </c>
      <c r="BS386" vm="12855">
        <v>45852</v>
      </c>
      <c r="BT386" vm="12875">
        <v>259.68</v>
      </c>
      <c r="BU386" vm="12855">
        <v>45852</v>
      </c>
      <c r="BV386" vm="12876">
        <v>29.310099999999998</v>
      </c>
      <c r="BW386" vm="12855">
        <v>45852</v>
      </c>
      <c r="BX386" vm="12259">
        <v>71.12</v>
      </c>
      <c r="BZ386" vm="12855">
        <v>45852</v>
      </c>
      <c r="CA386" vm="12877">
        <v>574.35</v>
      </c>
      <c r="CB386" vm="12855">
        <v>45852</v>
      </c>
      <c r="CC386" vm="12878">
        <v>127.34</v>
      </c>
      <c r="CD386" vm="12855">
        <v>45852</v>
      </c>
      <c r="CE386" vm="12879">
        <v>117.59</v>
      </c>
      <c r="CF386" vm="12855">
        <v>45852</v>
      </c>
      <c r="CG386" vm="11852">
        <v>59.24</v>
      </c>
      <c r="CH386" vm="12855">
        <v>45852</v>
      </c>
      <c r="CI386" vm="12880">
        <v>212.57689999999999</v>
      </c>
    </row>
    <row r="387" spans="1:87">
      <c r="A387" vm="12881">
        <v>45853</v>
      </c>
      <c r="B387" vm="7301">
        <v>20.95</v>
      </c>
      <c r="C387" vm="12881">
        <v>45853</v>
      </c>
      <c r="D387" vm="12882">
        <v>53.73</v>
      </c>
      <c r="E387" vm="12881">
        <v>45853</v>
      </c>
      <c r="F387" vm="3843">
        <v>18.809999999999999</v>
      </c>
      <c r="G387" vm="12881">
        <v>45853</v>
      </c>
      <c r="H387" vm="12883">
        <v>823.02</v>
      </c>
      <c r="I387" vm="12881">
        <v>45853</v>
      </c>
      <c r="J387" vm="12884">
        <v>148.74</v>
      </c>
      <c r="K387" vm="12881">
        <v>45853</v>
      </c>
      <c r="L387" vm="12885">
        <v>512.23</v>
      </c>
      <c r="M387" vm="12881">
        <v>45853</v>
      </c>
      <c r="N387" vm="11454">
        <v>52.26</v>
      </c>
      <c r="O387" vm="12881">
        <v>45853</v>
      </c>
      <c r="P387" vm="12886">
        <v>8.4700000000000006</v>
      </c>
      <c r="Q387" vm="12881">
        <v>45853</v>
      </c>
      <c r="R387" vm="12887">
        <v>288.89999999999998</v>
      </c>
      <c r="S387" vm="12881">
        <v>45853</v>
      </c>
      <c r="T387" vm="12888">
        <v>110.83</v>
      </c>
      <c r="U387" vm="12881">
        <v>45853</v>
      </c>
      <c r="V387" vm="12889">
        <v>503.47</v>
      </c>
      <c r="W387" vm="12881">
        <v>45853</v>
      </c>
      <c r="X387" vm="12890">
        <v>505.82</v>
      </c>
      <c r="Y387" vm="12881">
        <v>45853</v>
      </c>
      <c r="Z387" vm="11295">
        <v>48.09</v>
      </c>
      <c r="AA387" vm="12881">
        <v>45853</v>
      </c>
      <c r="AB387" vm="766">
        <v>67.22</v>
      </c>
      <c r="AC387" vm="12881">
        <v>45853</v>
      </c>
      <c r="AD387" vm="12891">
        <v>70.02</v>
      </c>
      <c r="AE387" vm="12881">
        <v>45853</v>
      </c>
      <c r="AF387" vm="12892">
        <v>209.11</v>
      </c>
      <c r="AG387" vm="12881">
        <v>45853</v>
      </c>
      <c r="AH387" vm="5103">
        <v>74.7</v>
      </c>
      <c r="AI387" vm="12881">
        <v>45853</v>
      </c>
      <c r="AJ387" vm="2839">
        <v>63.94</v>
      </c>
      <c r="AK387" vm="12881">
        <v>45853</v>
      </c>
      <c r="AL387" vm="12893">
        <v>212.79</v>
      </c>
      <c r="AM387" vm="12881">
        <v>45853</v>
      </c>
      <c r="AN387" vm="11132">
        <v>11.15</v>
      </c>
      <c r="AO387" vm="12881">
        <v>45853</v>
      </c>
      <c r="AP387" vm="10882">
        <v>102.01</v>
      </c>
      <c r="AQ387" vm="12881">
        <v>45853</v>
      </c>
      <c r="AR387" vm="12894">
        <v>95.16</v>
      </c>
      <c r="AS387" vm="12881">
        <v>45853</v>
      </c>
      <c r="AT387" vm="12895">
        <v>131.49</v>
      </c>
      <c r="AU387" vm="12881">
        <v>45853</v>
      </c>
      <c r="AV387" vm="4971">
        <v>59.88</v>
      </c>
      <c r="AW387" vm="12881">
        <v>45853</v>
      </c>
      <c r="AX387" vm="8997">
        <v>39.94</v>
      </c>
      <c r="AY387" vm="12881">
        <v>45853</v>
      </c>
      <c r="AZ387" vm="12896">
        <v>192.58</v>
      </c>
      <c r="BA387" vm="12881">
        <v>45853</v>
      </c>
      <c r="BB387" vm="12897">
        <v>218.92</v>
      </c>
      <c r="BC387" vm="12881">
        <v>45853</v>
      </c>
      <c r="BD387" vm="12898">
        <v>86.1</v>
      </c>
      <c r="BE387" vm="12881">
        <v>45853</v>
      </c>
      <c r="BF387" vm="12899">
        <v>37.82</v>
      </c>
      <c r="BG387" vm="12881">
        <v>45853</v>
      </c>
      <c r="BH387" vm="12900">
        <v>306.73</v>
      </c>
      <c r="BI387" vm="12881">
        <v>45853</v>
      </c>
      <c r="BJ387" vm="12901">
        <v>46.15</v>
      </c>
      <c r="BK387" vm="12881">
        <v>45853</v>
      </c>
      <c r="BL387" vm="7930">
        <v>41.26</v>
      </c>
      <c r="BM387" vm="12881">
        <v>45853</v>
      </c>
      <c r="BN387" vm="12902">
        <v>119.73</v>
      </c>
      <c r="BO387" vm="12881">
        <v>45853</v>
      </c>
      <c r="BP387" vm="12903">
        <v>133.81</v>
      </c>
      <c r="BQ387" vm="12881">
        <v>45853</v>
      </c>
      <c r="BR387" vm="12904">
        <v>235.3</v>
      </c>
      <c r="BS387" vm="12881">
        <v>45853</v>
      </c>
      <c r="BT387" vm="12905">
        <v>257.58</v>
      </c>
      <c r="BU387" vm="12881">
        <v>45853</v>
      </c>
      <c r="BV387" vm="12906">
        <v>28.62</v>
      </c>
      <c r="BW387" vm="12881">
        <v>45853</v>
      </c>
      <c r="BX387" vm="12907">
        <v>71</v>
      </c>
      <c r="BZ387" vm="12881">
        <v>45853</v>
      </c>
      <c r="CA387" vm="12908">
        <v>571.86</v>
      </c>
      <c r="CB387" vm="12881">
        <v>45853</v>
      </c>
      <c r="CC387" vm="3890">
        <v>126.64</v>
      </c>
      <c r="CD387" vm="12881">
        <v>45853</v>
      </c>
      <c r="CE387" vm="12909">
        <v>117.41</v>
      </c>
      <c r="CF387" vm="12881">
        <v>45853</v>
      </c>
      <c r="CG387" vm="9002">
        <v>59.02</v>
      </c>
      <c r="CH387" vm="12881">
        <v>45853</v>
      </c>
      <c r="CI387" vm="12910">
        <v>211.62</v>
      </c>
    </row>
    <row r="388" spans="1:87">
      <c r="A388" vm="12911">
        <v>45854</v>
      </c>
      <c r="B388" vm="7409">
        <v>21.18</v>
      </c>
      <c r="C388" vm="12911">
        <v>45854</v>
      </c>
      <c r="D388" vm="2958">
        <v>54</v>
      </c>
      <c r="E388" vm="12911">
        <v>45854</v>
      </c>
      <c r="F388" vm="12912">
        <v>20.18</v>
      </c>
      <c r="G388" vm="12911">
        <v>45854</v>
      </c>
      <c r="H388" vm="12913">
        <v>754.45</v>
      </c>
      <c r="I388" vm="12911">
        <v>45854</v>
      </c>
      <c r="J388" vm="12914">
        <v>149.35</v>
      </c>
      <c r="K388" vm="12911">
        <v>45854</v>
      </c>
      <c r="L388" vm="12915">
        <v>512.64</v>
      </c>
      <c r="M388" vm="12911">
        <v>45854</v>
      </c>
      <c r="N388" vm="2329">
        <v>52.23</v>
      </c>
      <c r="O388" vm="12911">
        <v>45854</v>
      </c>
      <c r="P388" vm="12916">
        <v>8.43</v>
      </c>
      <c r="Q388" vm="12911">
        <v>45854</v>
      </c>
      <c r="R388" vm="12917">
        <v>287.76</v>
      </c>
      <c r="S388" vm="12911">
        <v>45854</v>
      </c>
      <c r="T388" vm="1250">
        <v>111.34</v>
      </c>
      <c r="U388" vm="12911">
        <v>45854</v>
      </c>
      <c r="V388" vm="12918">
        <v>507.73</v>
      </c>
      <c r="W388" vm="12911">
        <v>45854</v>
      </c>
      <c r="X388" vm="12919">
        <v>505.62</v>
      </c>
      <c r="Y388" vm="12911">
        <v>45854</v>
      </c>
      <c r="Z388" vm="5026">
        <v>48.66</v>
      </c>
      <c r="AA388" vm="12911">
        <v>45854</v>
      </c>
      <c r="AB388" vm="12920">
        <v>67.040000000000006</v>
      </c>
      <c r="AC388" vm="12911">
        <v>45854</v>
      </c>
      <c r="AD388" vm="12921">
        <v>70.41</v>
      </c>
      <c r="AE388" vm="12911">
        <v>45854</v>
      </c>
      <c r="AF388" vm="12922">
        <v>210.16</v>
      </c>
      <c r="AG388" vm="12911">
        <v>45854</v>
      </c>
      <c r="AH388" vm="12923">
        <v>74.77</v>
      </c>
      <c r="AI388" vm="12911">
        <v>45854</v>
      </c>
      <c r="AJ388" vm="12924">
        <v>63.8</v>
      </c>
      <c r="AK388" vm="12911">
        <v>45854</v>
      </c>
      <c r="AL388" vm="10155">
        <v>211.94</v>
      </c>
      <c r="AM388" vm="12911">
        <v>45854</v>
      </c>
      <c r="AN388" vm="12925">
        <v>11.33</v>
      </c>
      <c r="AO388" vm="12911">
        <v>45854</v>
      </c>
      <c r="AP388" vm="4902">
        <v>105.03</v>
      </c>
      <c r="AQ388" vm="12911">
        <v>45854</v>
      </c>
      <c r="AR388" vm="5172">
        <v>95.49</v>
      </c>
      <c r="AS388" vm="12911">
        <v>45854</v>
      </c>
      <c r="AT388" vm="2480">
        <v>131.74</v>
      </c>
      <c r="AU388" vm="12911">
        <v>45854</v>
      </c>
      <c r="AV388" vm="8561">
        <v>58.46</v>
      </c>
      <c r="AW388" vm="12911">
        <v>45854</v>
      </c>
      <c r="AX388" vm="12926">
        <v>39.729999999999997</v>
      </c>
      <c r="AY388" vm="12911">
        <v>45854</v>
      </c>
      <c r="AZ388" vm="788">
        <v>191.73</v>
      </c>
      <c r="BA388" vm="12911">
        <v>45854</v>
      </c>
      <c r="BB388" vm="12927">
        <v>223.36</v>
      </c>
      <c r="BC388" vm="12911">
        <v>45854</v>
      </c>
      <c r="BD388" vm="9850">
        <v>86.4</v>
      </c>
      <c r="BE388" vm="12911">
        <v>45854</v>
      </c>
      <c r="BF388" vm="3609">
        <v>38.28</v>
      </c>
      <c r="BG388" vm="12911">
        <v>45854</v>
      </c>
      <c r="BH388" vm="12928">
        <v>308.26</v>
      </c>
      <c r="BI388" vm="12911">
        <v>45854</v>
      </c>
      <c r="BJ388" vm="5805">
        <v>46.03</v>
      </c>
      <c r="BK388" vm="12911">
        <v>45854</v>
      </c>
      <c r="BL388" vm="6347">
        <v>41.25</v>
      </c>
      <c r="BM388" vm="12911">
        <v>45854</v>
      </c>
      <c r="BN388" vm="12929">
        <v>120.55</v>
      </c>
      <c r="BO388" vm="12911">
        <v>45854</v>
      </c>
      <c r="BP388" vm="12930">
        <v>135.35</v>
      </c>
      <c r="BQ388" vm="12911">
        <v>45854</v>
      </c>
      <c r="BR388" vm="12931">
        <v>236.88</v>
      </c>
      <c r="BS388" vm="12911">
        <v>45854</v>
      </c>
      <c r="BT388" vm="12932">
        <v>257.95</v>
      </c>
      <c r="BU388" vm="12911">
        <v>45854</v>
      </c>
      <c r="BV388" vm="12933">
        <v>28.1</v>
      </c>
      <c r="BW388" vm="12911">
        <v>45854</v>
      </c>
      <c r="BX388" vm="10711">
        <v>70.88</v>
      </c>
      <c r="BZ388" vm="12911">
        <v>45854</v>
      </c>
      <c r="CA388" vm="10188">
        <v>573.74</v>
      </c>
      <c r="CB388" vm="12911">
        <v>45854</v>
      </c>
      <c r="CC388" vm="12934">
        <v>126.98</v>
      </c>
      <c r="CD388" vm="12911">
        <v>45854</v>
      </c>
      <c r="CE388" vm="7451">
        <v>118.03</v>
      </c>
      <c r="CF388" vm="12911">
        <v>45854</v>
      </c>
      <c r="CG388" vm="6106">
        <v>59.22</v>
      </c>
      <c r="CH388" vm="12911">
        <v>45854</v>
      </c>
      <c r="CI388" vm="12935">
        <v>212.48009999999999</v>
      </c>
    </row>
    <row r="389" spans="1:87">
      <c r="A389" vm="12936">
        <v>45855</v>
      </c>
      <c r="B389" vm="7837">
        <v>21.45</v>
      </c>
      <c r="C389" vm="12936">
        <v>45855</v>
      </c>
      <c r="D389" vm="12937">
        <v>53.54</v>
      </c>
      <c r="E389" vm="12936">
        <v>45855</v>
      </c>
      <c r="F389" vm="10185">
        <v>20.8</v>
      </c>
      <c r="G389" vm="12936">
        <v>45855</v>
      </c>
      <c r="H389" vm="12938">
        <v>744.91</v>
      </c>
      <c r="I389" vm="12936">
        <v>45855</v>
      </c>
      <c r="J389" vm="10552">
        <v>149.83000000000001</v>
      </c>
      <c r="K389" vm="12936">
        <v>45855</v>
      </c>
      <c r="L389" vm="12939">
        <v>516.16</v>
      </c>
      <c r="M389" vm="12936">
        <v>45855</v>
      </c>
      <c r="N389" vm="4562">
        <v>55.8</v>
      </c>
      <c r="O389" vm="12936">
        <v>45855</v>
      </c>
      <c r="P389" vm="12940">
        <v>8.49</v>
      </c>
      <c r="Q389" vm="12936">
        <v>45855</v>
      </c>
      <c r="R389" vm="12941">
        <v>286.29000000000002</v>
      </c>
      <c r="S389" vm="12936">
        <v>45855</v>
      </c>
      <c r="T389" vm="664">
        <v>110.77</v>
      </c>
      <c r="U389" vm="12936">
        <v>45855</v>
      </c>
      <c r="V389" vm="12942">
        <v>499.14</v>
      </c>
      <c r="W389" vm="12936">
        <v>45855</v>
      </c>
      <c r="X389" vm="12943">
        <v>511.7</v>
      </c>
      <c r="Y389" vm="12936">
        <v>45855</v>
      </c>
      <c r="Z389" vm="12944">
        <v>50.87</v>
      </c>
      <c r="AA389" vm="12936">
        <v>45855</v>
      </c>
      <c r="AB389" vm="12945">
        <v>65.290000000000006</v>
      </c>
      <c r="AC389" vm="12936">
        <v>45855</v>
      </c>
      <c r="AD389" vm="8574">
        <v>75.739999999999995</v>
      </c>
      <c r="AE389" vm="12936">
        <v>45855</v>
      </c>
      <c r="AF389" vm="10808">
        <v>210.02</v>
      </c>
      <c r="AG389" vm="12936">
        <v>45855</v>
      </c>
      <c r="AH389" vm="12946">
        <v>75.180000000000007</v>
      </c>
      <c r="AI389" vm="12936">
        <v>45855</v>
      </c>
      <c r="AJ389" vm="5514">
        <v>63.3</v>
      </c>
      <c r="AK389" vm="12936">
        <v>45855</v>
      </c>
      <c r="AL389" vm="12947">
        <v>211.58</v>
      </c>
      <c r="AM389" vm="12936">
        <v>45855</v>
      </c>
      <c r="AN389" vm="12948">
        <v>11.38</v>
      </c>
      <c r="AO389" vm="12936">
        <v>45855</v>
      </c>
      <c r="AP389" vm="7135">
        <v>107.48</v>
      </c>
      <c r="AQ389" vm="12936">
        <v>45855</v>
      </c>
      <c r="AR389" vm="12949">
        <v>97.92</v>
      </c>
      <c r="AS389" vm="12936">
        <v>45855</v>
      </c>
      <c r="AT389" vm="12950">
        <v>120.51</v>
      </c>
      <c r="AU389" vm="12936">
        <v>45855</v>
      </c>
      <c r="AV389" vm="6119">
        <v>58.32</v>
      </c>
      <c r="AW389" vm="12936">
        <v>45855</v>
      </c>
      <c r="AX389" vm="5044">
        <v>41.42</v>
      </c>
      <c r="AY389" vm="12936">
        <v>45855</v>
      </c>
      <c r="AZ389" vm="12951">
        <v>196.09</v>
      </c>
      <c r="BA389" vm="12936">
        <v>45855</v>
      </c>
      <c r="BB389" vm="12952">
        <v>223.04</v>
      </c>
      <c r="BC389" vm="12936">
        <v>45855</v>
      </c>
      <c r="BD389" vm="10380">
        <v>86.56</v>
      </c>
      <c r="BE389" vm="12936">
        <v>45855</v>
      </c>
      <c r="BF389" vm="9913">
        <v>36.47</v>
      </c>
      <c r="BG389" vm="12936">
        <v>45855</v>
      </c>
      <c r="BH389" vm="12953">
        <v>307.58999999999997</v>
      </c>
      <c r="BI389" vm="12936">
        <v>45855</v>
      </c>
      <c r="BJ389" vm="12954">
        <v>47.02</v>
      </c>
      <c r="BK389" vm="12936">
        <v>45855</v>
      </c>
      <c r="BL389" vm="4593">
        <v>40.950000000000003</v>
      </c>
      <c r="BM389" vm="12936">
        <v>45855</v>
      </c>
      <c r="BN389" vm="7495">
        <v>122.33</v>
      </c>
      <c r="BO389" vm="12936">
        <v>45855</v>
      </c>
      <c r="BP389" vm="12955">
        <v>145.44</v>
      </c>
      <c r="BQ389" vm="12936">
        <v>45855</v>
      </c>
      <c r="BR389" vm="12956">
        <v>238.37</v>
      </c>
      <c r="BS389" vm="12936">
        <v>45855</v>
      </c>
      <c r="BT389" vm="12957">
        <v>259.88</v>
      </c>
      <c r="BU389" vm="12936">
        <v>45855</v>
      </c>
      <c r="BV389" vm="12958">
        <v>28.6</v>
      </c>
      <c r="BW389" vm="12936">
        <v>45855</v>
      </c>
      <c r="BX389" vm="12959">
        <v>71.17</v>
      </c>
      <c r="BZ389" vm="12936">
        <v>45855</v>
      </c>
      <c r="CA389" vm="12960">
        <v>577.17999999999995</v>
      </c>
      <c r="CB389" vm="12936">
        <v>45855</v>
      </c>
      <c r="CC389" vm="12961">
        <v>127.92</v>
      </c>
      <c r="CD389" vm="12936">
        <v>45855</v>
      </c>
      <c r="CE389" vm="3375">
        <v>119</v>
      </c>
      <c r="CF389" vm="12936">
        <v>45855</v>
      </c>
      <c r="CG389" vm="12962">
        <v>59.49</v>
      </c>
      <c r="CH389" vm="12936">
        <v>45855</v>
      </c>
      <c r="CI389" vm="12963">
        <v>213.63720000000001</v>
      </c>
    </row>
    <row r="390" spans="1:87">
      <c r="A390" vm="12964">
        <v>45856</v>
      </c>
      <c r="B390" vm="188">
        <v>21.03</v>
      </c>
      <c r="C390" vm="12964">
        <v>45856</v>
      </c>
      <c r="D390" vm="11312">
        <v>54.39</v>
      </c>
      <c r="E390" vm="12964">
        <v>45856</v>
      </c>
      <c r="F390" vm="12965">
        <v>20.61</v>
      </c>
      <c r="G390" vm="12964">
        <v>45856</v>
      </c>
      <c r="H390" vm="12966">
        <v>734.58</v>
      </c>
      <c r="I390" vm="12964">
        <v>45856</v>
      </c>
      <c r="J390" vm="12967">
        <v>150.11000000000001</v>
      </c>
      <c r="K390" vm="12964">
        <v>45856</v>
      </c>
      <c r="L390" vm="12968">
        <v>518.62</v>
      </c>
      <c r="M390" vm="12964">
        <v>45856</v>
      </c>
      <c r="N390" vm="12969">
        <v>54.82</v>
      </c>
      <c r="O390" vm="12964">
        <v>45856</v>
      </c>
      <c r="P390" vm="12970">
        <v>7.92</v>
      </c>
      <c r="Q390" vm="12964">
        <v>45856</v>
      </c>
      <c r="R390" vm="12971">
        <v>288.72000000000003</v>
      </c>
      <c r="S390" vm="12964">
        <v>45856</v>
      </c>
      <c r="T390" vm="7881">
        <v>109.72</v>
      </c>
      <c r="U390" vm="12964">
        <v>45856</v>
      </c>
      <c r="V390" vm="12972">
        <v>499.82</v>
      </c>
      <c r="W390" vm="12964">
        <v>45856</v>
      </c>
      <c r="X390" vm="12973">
        <v>510.05</v>
      </c>
      <c r="Y390" vm="12964">
        <v>45856</v>
      </c>
      <c r="Z390" vm="2286">
        <v>53.62</v>
      </c>
      <c r="AA390" vm="12964">
        <v>45856</v>
      </c>
      <c r="AB390" vm="12974">
        <v>64.31</v>
      </c>
      <c r="AC390" vm="12964">
        <v>45856</v>
      </c>
      <c r="AD390" vm="8508">
        <v>77.069999999999993</v>
      </c>
      <c r="AE390" vm="12964">
        <v>45856</v>
      </c>
      <c r="AF390" vm="12975">
        <v>211.18</v>
      </c>
      <c r="AG390" vm="12964">
        <v>45856</v>
      </c>
      <c r="AH390" vm="2649">
        <v>75.95</v>
      </c>
      <c r="AI390" vm="12964">
        <v>45856</v>
      </c>
      <c r="AJ390" vm="12976">
        <v>61.96</v>
      </c>
      <c r="AK390" vm="12964">
        <v>45856</v>
      </c>
      <c r="AL390" vm="2887">
        <v>216.89</v>
      </c>
      <c r="AM390" vm="12964">
        <v>45856</v>
      </c>
      <c r="AN390" vm="6048">
        <v>11.03</v>
      </c>
      <c r="AO390" vm="12964">
        <v>45856</v>
      </c>
      <c r="AP390" vm="12977">
        <v>108.51</v>
      </c>
      <c r="AQ390" vm="12964">
        <v>45856</v>
      </c>
      <c r="AR390" vm="12978">
        <v>98.84</v>
      </c>
      <c r="AS390" vm="12964">
        <v>45856</v>
      </c>
      <c r="AT390" vm="12979">
        <v>123.67</v>
      </c>
      <c r="AU390" vm="12964">
        <v>45856</v>
      </c>
      <c r="AV390" vm="4052">
        <v>60.01</v>
      </c>
      <c r="AW390" vm="12964">
        <v>45856</v>
      </c>
      <c r="AX390" vm="8992">
        <v>42.15</v>
      </c>
      <c r="AY390" vm="12964">
        <v>45856</v>
      </c>
      <c r="AZ390" vm="12980">
        <v>192.48</v>
      </c>
      <c r="BA390" vm="12964">
        <v>45856</v>
      </c>
      <c r="BB390" vm="12981">
        <v>224.77</v>
      </c>
      <c r="BC390" vm="12964">
        <v>45856</v>
      </c>
      <c r="BD390" vm="12982">
        <v>87.21</v>
      </c>
      <c r="BE390" vm="12964">
        <v>45856</v>
      </c>
      <c r="BF390" vm="12983">
        <v>36.31</v>
      </c>
      <c r="BG390" vm="12964">
        <v>45856</v>
      </c>
      <c r="BH390" vm="2297">
        <v>308.39</v>
      </c>
      <c r="BI390" vm="12964">
        <v>45856</v>
      </c>
      <c r="BJ390" vm="11351">
        <v>47.32</v>
      </c>
      <c r="BK390" vm="12964">
        <v>45856</v>
      </c>
      <c r="BL390" vm="2774">
        <v>40.840000000000003</v>
      </c>
      <c r="BM390" vm="12964">
        <v>45856</v>
      </c>
      <c r="BN390" vm="12984">
        <v>122.86</v>
      </c>
      <c r="BO390" vm="12964">
        <v>45856</v>
      </c>
      <c r="BP390" vm="7338">
        <v>143.24</v>
      </c>
      <c r="BQ390" vm="12964">
        <v>45856</v>
      </c>
      <c r="BR390" vm="12985">
        <v>236.54</v>
      </c>
      <c r="BS390" vm="12964">
        <v>45856</v>
      </c>
      <c r="BT390" vm="12986">
        <v>262.38</v>
      </c>
      <c r="BU390" vm="12964">
        <v>45856</v>
      </c>
      <c r="BV390" vm="12987">
        <v>28.689399999999999</v>
      </c>
      <c r="BW390" vm="12964">
        <v>45856</v>
      </c>
      <c r="BX390" vm="12439">
        <v>71.569999999999993</v>
      </c>
      <c r="BZ390" vm="12964">
        <v>45856</v>
      </c>
      <c r="CA390" vm="12988">
        <v>576.91999999999996</v>
      </c>
      <c r="CB390" vm="12964">
        <v>45856</v>
      </c>
      <c r="CC390" vm="12989">
        <v>127.87</v>
      </c>
      <c r="CD390" vm="12964">
        <v>45856</v>
      </c>
      <c r="CE390" vm="10585">
        <v>118.89</v>
      </c>
      <c r="CF390" vm="12964">
        <v>45856</v>
      </c>
      <c r="CG390" vm="8878">
        <v>59.4</v>
      </c>
      <c r="CH390" vm="12964">
        <v>45856</v>
      </c>
      <c r="CI390" vm="11520">
        <v>213.32</v>
      </c>
    </row>
    <row r="391" spans="1:87">
      <c r="A391" vm="12990">
        <v>45859</v>
      </c>
      <c r="B391" vm="1198">
        <v>21.01</v>
      </c>
      <c r="C391" vm="12990">
        <v>45859</v>
      </c>
      <c r="D391" vm="1491">
        <v>54.15</v>
      </c>
      <c r="E391" vm="12990">
        <v>45859</v>
      </c>
      <c r="F391" vm="12991">
        <v>20.02</v>
      </c>
      <c r="G391" vm="12990">
        <v>45859</v>
      </c>
      <c r="H391" vm="12992">
        <v>719.68</v>
      </c>
      <c r="I391" vm="12990">
        <v>45859</v>
      </c>
      <c r="J391" vm="4649">
        <v>153.38999999999999</v>
      </c>
      <c r="K391" vm="12990">
        <v>45859</v>
      </c>
      <c r="L391" vm="12993">
        <v>516.12</v>
      </c>
      <c r="M391" vm="12990">
        <v>45859</v>
      </c>
      <c r="N391" vm="11329">
        <v>54.77</v>
      </c>
      <c r="O391" vm="12990">
        <v>45859</v>
      </c>
      <c r="P391" vm="12994">
        <v>8</v>
      </c>
      <c r="Q391" vm="12990">
        <v>45859</v>
      </c>
      <c r="R391" vm="12995">
        <v>288.43</v>
      </c>
      <c r="S391" vm="12990">
        <v>45859</v>
      </c>
      <c r="T391" vm="12043">
        <v>108.95</v>
      </c>
      <c r="U391" vm="12990">
        <v>45859</v>
      </c>
      <c r="V391" vm="12996">
        <v>496.24</v>
      </c>
      <c r="W391" vm="12990">
        <v>45859</v>
      </c>
      <c r="X391" vm="11968">
        <v>510.06</v>
      </c>
      <c r="Y391" vm="12990">
        <v>45859</v>
      </c>
      <c r="Z391" vm="2406">
        <v>53.06</v>
      </c>
      <c r="AA391" vm="12990">
        <v>45859</v>
      </c>
      <c r="AB391" vm="12997">
        <v>64.92</v>
      </c>
      <c r="AC391" vm="12990">
        <v>45859</v>
      </c>
      <c r="AD391" vm="1446">
        <v>77.150000000000006</v>
      </c>
      <c r="AE391" vm="12990">
        <v>45859</v>
      </c>
      <c r="AF391" vm="12998">
        <v>212.48</v>
      </c>
      <c r="AG391" vm="12990">
        <v>45859</v>
      </c>
      <c r="AH391" vm="12999">
        <v>76.17</v>
      </c>
      <c r="AI391" vm="12990">
        <v>45859</v>
      </c>
      <c r="AJ391" vm="13000">
        <v>61.64</v>
      </c>
      <c r="AK391" vm="12990">
        <v>45859</v>
      </c>
      <c r="AL391" vm="13001">
        <v>215.65</v>
      </c>
      <c r="AM391" vm="12990">
        <v>45859</v>
      </c>
      <c r="AN391" vm="13002">
        <v>10.98</v>
      </c>
      <c r="AO391" vm="12990">
        <v>45859</v>
      </c>
      <c r="AP391" vm="13003">
        <v>108.09</v>
      </c>
      <c r="AQ391" vm="12990">
        <v>45859</v>
      </c>
      <c r="AR391" vm="8613">
        <v>98.6</v>
      </c>
      <c r="AS391" vm="12990">
        <v>45859</v>
      </c>
      <c r="AT391" vm="9463">
        <v>124.42</v>
      </c>
      <c r="AU391" vm="12990">
        <v>45859</v>
      </c>
      <c r="AV391" vm="11852">
        <v>59.24</v>
      </c>
      <c r="AW391" vm="12990">
        <v>45859</v>
      </c>
      <c r="AX391" vm="7424">
        <v>42.5</v>
      </c>
      <c r="AY391" vm="12990">
        <v>45859</v>
      </c>
      <c r="AZ391" vm="13004">
        <v>190.08</v>
      </c>
      <c r="BA391" vm="12990">
        <v>45859</v>
      </c>
      <c r="BB391" vm="13005">
        <v>226.5</v>
      </c>
      <c r="BC391" vm="12990">
        <v>45859</v>
      </c>
      <c r="BD391" vm="9675">
        <v>86.04</v>
      </c>
      <c r="BE391" vm="12990">
        <v>45859</v>
      </c>
      <c r="BF391" vm="13006">
        <v>36.200000000000003</v>
      </c>
      <c r="BG391" vm="12990">
        <v>45859</v>
      </c>
      <c r="BH391" vm="13007">
        <v>313.13</v>
      </c>
      <c r="BI391" vm="12990">
        <v>45859</v>
      </c>
      <c r="BJ391" vm="6886">
        <v>47.48</v>
      </c>
      <c r="BK391" vm="12990">
        <v>45859</v>
      </c>
      <c r="BL391" vm="927">
        <v>42.49</v>
      </c>
      <c r="BM391" vm="12990">
        <v>45859</v>
      </c>
      <c r="BN391" vm="13008">
        <v>121.37</v>
      </c>
      <c r="BO391" vm="12990">
        <v>45859</v>
      </c>
      <c r="BP391" vm="13009">
        <v>141.69999999999999</v>
      </c>
      <c r="BQ391" vm="12990">
        <v>45859</v>
      </c>
      <c r="BR391" vm="13010">
        <v>235.22</v>
      </c>
      <c r="BS391" vm="12990">
        <v>45859</v>
      </c>
      <c r="BT391" vm="13011">
        <v>262.27999999999997</v>
      </c>
      <c r="BU391" vm="12990">
        <v>45859</v>
      </c>
      <c r="BV391" vm="13012">
        <v>27.94</v>
      </c>
      <c r="BW391" vm="12990">
        <v>45859</v>
      </c>
      <c r="BX391" vm="13013">
        <v>72.53</v>
      </c>
      <c r="BZ391" vm="12990">
        <v>45859</v>
      </c>
      <c r="CA391" vm="13014">
        <v>577.95000000000005</v>
      </c>
      <c r="CB391" vm="12990">
        <v>45859</v>
      </c>
      <c r="CC391" vm="13015">
        <v>127.74</v>
      </c>
      <c r="CD391" vm="12990">
        <v>45859</v>
      </c>
      <c r="CE391" vm="7455">
        <v>118.9</v>
      </c>
      <c r="CF391" vm="12990">
        <v>45859</v>
      </c>
      <c r="CG391" vm="12962">
        <v>59.49</v>
      </c>
      <c r="CH391" vm="12990">
        <v>45859</v>
      </c>
      <c r="CI391" vm="13016">
        <v>213.9169</v>
      </c>
    </row>
    <row r="392" spans="1:87">
      <c r="A392" vm="13017">
        <v>45860</v>
      </c>
      <c r="B392" vm="13018">
        <v>20.9</v>
      </c>
      <c r="C392" vm="13017">
        <v>45860</v>
      </c>
      <c r="D392" vm="4335">
        <v>55.41</v>
      </c>
      <c r="E392" vm="13017">
        <v>45860</v>
      </c>
      <c r="F392" vm="6971">
        <v>19.95</v>
      </c>
      <c r="G392" vm="13017">
        <v>45860</v>
      </c>
      <c r="H392" vm="13019">
        <v>705.48</v>
      </c>
      <c r="I392" vm="13017">
        <v>45860</v>
      </c>
      <c r="J392" vm="13020">
        <v>157.02000000000001</v>
      </c>
      <c r="K392" vm="13017">
        <v>45860</v>
      </c>
      <c r="L392" vm="13021">
        <v>511</v>
      </c>
      <c r="M392" vm="13017">
        <v>45860</v>
      </c>
      <c r="N392" vm="7885">
        <v>54.65</v>
      </c>
      <c r="O392" vm="13017">
        <v>45860</v>
      </c>
      <c r="P392" vm="13022">
        <v>7.95</v>
      </c>
      <c r="Q392" vm="13017">
        <v>45860</v>
      </c>
      <c r="R392" vm="13023">
        <v>285.70999999999998</v>
      </c>
      <c r="S392" vm="13017">
        <v>45860</v>
      </c>
      <c r="T392" vm="13024">
        <v>109.81</v>
      </c>
      <c r="U392" vm="13017">
        <v>45860</v>
      </c>
      <c r="V392" vm="13025">
        <v>505.69</v>
      </c>
      <c r="W392" vm="13017">
        <v>45860</v>
      </c>
      <c r="X392" vm="13026">
        <v>505.27</v>
      </c>
      <c r="Y392" vm="13017">
        <v>45860</v>
      </c>
      <c r="Z392" vm="13027">
        <v>51.47</v>
      </c>
      <c r="AA392" vm="13017">
        <v>45860</v>
      </c>
      <c r="AB392" vm="11635">
        <v>66.78</v>
      </c>
      <c r="AC392" vm="13017">
        <v>45860</v>
      </c>
      <c r="AD392" vm="13028">
        <v>83.24</v>
      </c>
      <c r="AE392" vm="13017">
        <v>45860</v>
      </c>
      <c r="AF392" vm="13029">
        <v>214.4</v>
      </c>
      <c r="AG392" vm="13017">
        <v>45860</v>
      </c>
      <c r="AH392" vm="5800">
        <v>77.540000000000006</v>
      </c>
      <c r="AI392" vm="13017">
        <v>45860</v>
      </c>
      <c r="AJ392" vm="9652">
        <v>61.08</v>
      </c>
      <c r="AK392" vm="13017">
        <v>45860</v>
      </c>
      <c r="AL392" vm="13030">
        <v>212.25</v>
      </c>
      <c r="AM392" vm="13017">
        <v>45860</v>
      </c>
      <c r="AN392" vm="13031">
        <v>11.22</v>
      </c>
      <c r="AO392" vm="13017">
        <v>45860</v>
      </c>
      <c r="AP392" vm="13032">
        <v>109.71</v>
      </c>
      <c r="AQ392" vm="13017">
        <v>45860</v>
      </c>
      <c r="AR392" vm="13033">
        <v>98.9</v>
      </c>
      <c r="AS392" vm="13017">
        <v>45860</v>
      </c>
      <c r="AT392" vm="3294">
        <v>125.73</v>
      </c>
      <c r="AU392" vm="13017">
        <v>45860</v>
      </c>
      <c r="AV392" vm="4059">
        <v>60.03</v>
      </c>
      <c r="AW392" vm="13017">
        <v>45860</v>
      </c>
      <c r="AX392" vm="4299">
        <v>43.91</v>
      </c>
      <c r="AY392" vm="13017">
        <v>45860</v>
      </c>
      <c r="AZ392" vm="10219">
        <v>199.75</v>
      </c>
      <c r="BA392" vm="13017">
        <v>45860</v>
      </c>
      <c r="BB392" vm="6483">
        <v>232.35</v>
      </c>
      <c r="BC392" vm="13017">
        <v>45860</v>
      </c>
      <c r="BD392" vm="13034">
        <v>89</v>
      </c>
      <c r="BE392" vm="13017">
        <v>45860</v>
      </c>
      <c r="BF392" vm="7927">
        <v>37.020000000000003</v>
      </c>
      <c r="BG392" vm="13017">
        <v>45860</v>
      </c>
      <c r="BH392" vm="13035">
        <v>316.10000000000002</v>
      </c>
      <c r="BI392" vm="13017">
        <v>45860</v>
      </c>
      <c r="BJ392" vm="7627">
        <v>47.77</v>
      </c>
      <c r="BK392" vm="13017">
        <v>45860</v>
      </c>
      <c r="BL392" vm="13036">
        <v>42.96</v>
      </c>
      <c r="BM392" vm="13017">
        <v>45860</v>
      </c>
      <c r="BN392" vm="13037">
        <v>123.21</v>
      </c>
      <c r="BO392" vm="13017">
        <v>45860</v>
      </c>
      <c r="BP392" vm="13038">
        <v>146.04</v>
      </c>
      <c r="BQ392" vm="13017">
        <v>45860</v>
      </c>
      <c r="BR392" vm="13039">
        <v>236.58</v>
      </c>
      <c r="BS392" vm="13017">
        <v>45860</v>
      </c>
      <c r="BT392" vm="13040">
        <v>263.58999999999997</v>
      </c>
      <c r="BU392" vm="13017">
        <v>45860</v>
      </c>
      <c r="BV392" vm="12657">
        <v>28.38</v>
      </c>
      <c r="BW392" vm="13017">
        <v>45860</v>
      </c>
      <c r="BX392" vm="5560">
        <v>74.28</v>
      </c>
      <c r="BZ392" vm="13017">
        <v>45860</v>
      </c>
      <c r="CA392" vm="13014">
        <v>577.95000000000005</v>
      </c>
      <c r="CB392" vm="13017">
        <v>45860</v>
      </c>
      <c r="CC392" vm="3446">
        <v>128.1</v>
      </c>
      <c r="CD392" vm="13017">
        <v>45860</v>
      </c>
      <c r="CE392" vm="13041">
        <v>119.13</v>
      </c>
      <c r="CF392" vm="13017">
        <v>45860</v>
      </c>
      <c r="CG392" vm="8814">
        <v>59.63</v>
      </c>
      <c r="CH392" vm="13017">
        <v>45860</v>
      </c>
      <c r="CI392" vm="13042">
        <v>214.3083</v>
      </c>
    </row>
    <row r="393" spans="1:87">
      <c r="A393" vm="13043">
        <v>45861</v>
      </c>
      <c r="B393" vm="13044">
        <v>21.57</v>
      </c>
      <c r="C393" vm="13043">
        <v>45861</v>
      </c>
      <c r="D393" vm="13045">
        <v>56.22</v>
      </c>
      <c r="E393" vm="13043">
        <v>45861</v>
      </c>
      <c r="F393" vm="10915">
        <v>20.420000000000002</v>
      </c>
      <c r="G393" vm="13043">
        <v>45861</v>
      </c>
      <c r="H393" vm="13046">
        <v>716.93</v>
      </c>
      <c r="I393" vm="13043">
        <v>45861</v>
      </c>
      <c r="J393" vm="13047">
        <v>153.72999999999999</v>
      </c>
      <c r="K393" vm="13043">
        <v>45861</v>
      </c>
      <c r="L393" vm="13048">
        <v>501.95</v>
      </c>
      <c r="M393" vm="13043">
        <v>45861</v>
      </c>
      <c r="N393" vm="13049">
        <v>56.73</v>
      </c>
      <c r="O393" vm="13043">
        <v>45861</v>
      </c>
      <c r="P393" vm="13050">
        <v>8.1999999999999993</v>
      </c>
      <c r="Q393" vm="13043">
        <v>45861</v>
      </c>
      <c r="R393" vm="13051">
        <v>283.37</v>
      </c>
      <c r="S393" vm="13043">
        <v>45861</v>
      </c>
      <c r="T393" vm="13052">
        <v>114.24</v>
      </c>
      <c r="U393" vm="13043">
        <v>45861</v>
      </c>
      <c r="V393" vm="7909">
        <v>515.16999999999996</v>
      </c>
      <c r="W393" vm="13043">
        <v>45861</v>
      </c>
      <c r="X393" vm="13053">
        <v>505.87</v>
      </c>
      <c r="Y393" vm="13043">
        <v>45861</v>
      </c>
      <c r="Z393" vm="10013">
        <v>51.65</v>
      </c>
      <c r="AA393" vm="13043">
        <v>45861</v>
      </c>
      <c r="AB393" vm="10831">
        <v>70.03</v>
      </c>
      <c r="AC393" vm="13043">
        <v>45861</v>
      </c>
      <c r="AD393" vm="10688">
        <v>78.790000000000006</v>
      </c>
      <c r="AE393" vm="13043">
        <v>45861</v>
      </c>
      <c r="AF393" vm="4412">
        <v>214.15</v>
      </c>
      <c r="AG393" vm="13043">
        <v>45861</v>
      </c>
      <c r="AH393" vm="12343">
        <v>72.819999999999993</v>
      </c>
      <c r="AI393" vm="13043">
        <v>45861</v>
      </c>
      <c r="AJ393" vm="9125">
        <v>61.85</v>
      </c>
      <c r="AK393" vm="13043">
        <v>45861</v>
      </c>
      <c r="AL393" vm="13054">
        <v>212.56</v>
      </c>
      <c r="AM393" vm="13043">
        <v>45861</v>
      </c>
      <c r="AN393" vm="13055">
        <v>11.58</v>
      </c>
      <c r="AO393" vm="13043">
        <v>45861</v>
      </c>
      <c r="AP393" vm="13056">
        <v>110.65</v>
      </c>
      <c r="AQ393" vm="13043">
        <v>45861</v>
      </c>
      <c r="AR393" vm="13057">
        <v>99.63</v>
      </c>
      <c r="AS393" vm="13043">
        <v>45861</v>
      </c>
      <c r="AT393" vm="541">
        <v>125.83</v>
      </c>
      <c r="AU393" vm="13043">
        <v>45861</v>
      </c>
      <c r="AV393" vm="13058">
        <v>60.68</v>
      </c>
      <c r="AW393" vm="13043">
        <v>45861</v>
      </c>
      <c r="AX393" vm="12643">
        <v>43.47</v>
      </c>
      <c r="AY393" vm="13043">
        <v>45861</v>
      </c>
      <c r="AZ393" vm="4655">
        <v>207.49</v>
      </c>
      <c r="BA393" vm="13043">
        <v>45861</v>
      </c>
      <c r="BB393" vm="13059">
        <v>230.18</v>
      </c>
      <c r="BC393" vm="13043">
        <v>45861</v>
      </c>
      <c r="BD393" vm="13060">
        <v>89.68</v>
      </c>
      <c r="BE393" vm="13043">
        <v>45861</v>
      </c>
      <c r="BF393" vm="13061">
        <v>38.03</v>
      </c>
      <c r="BG393" vm="13043">
        <v>45861</v>
      </c>
      <c r="BH393" vm="13062">
        <v>312.18</v>
      </c>
      <c r="BI393" vm="13043">
        <v>45861</v>
      </c>
      <c r="BJ393" vm="4822">
        <v>48.14</v>
      </c>
      <c r="BK393" vm="13043">
        <v>45861</v>
      </c>
      <c r="BL393" vm="2616">
        <v>42.84</v>
      </c>
      <c r="BM393" vm="13043">
        <v>45861</v>
      </c>
      <c r="BN393" vm="2447">
        <v>123.23</v>
      </c>
      <c r="BO393" vm="13043">
        <v>45861</v>
      </c>
      <c r="BP393" vm="9728">
        <v>145.66</v>
      </c>
      <c r="BQ393" vm="13043">
        <v>45861</v>
      </c>
      <c r="BR393" vm="13063">
        <v>239.27</v>
      </c>
      <c r="BS393" vm="13043">
        <v>45861</v>
      </c>
      <c r="BT393" vm="13064">
        <v>267.22000000000003</v>
      </c>
      <c r="BU393" vm="13043">
        <v>45861</v>
      </c>
      <c r="BV393" vm="9054">
        <v>28.67</v>
      </c>
      <c r="BW393" vm="13043">
        <v>45861</v>
      </c>
      <c r="BX393" vm="12186">
        <v>72.650000000000006</v>
      </c>
      <c r="BZ393" vm="13043">
        <v>45861</v>
      </c>
      <c r="CA393" vm="13065">
        <v>582.86</v>
      </c>
      <c r="CB393" vm="13043">
        <v>45861</v>
      </c>
      <c r="CC393" vm="13066">
        <v>129.08000000000001</v>
      </c>
      <c r="CD393" vm="13043">
        <v>45861</v>
      </c>
      <c r="CE393" vm="13067">
        <v>120</v>
      </c>
      <c r="CF393" vm="13043">
        <v>45861</v>
      </c>
      <c r="CG393" vm="13068">
        <v>60.12</v>
      </c>
      <c r="CH393" vm="13043">
        <v>45861</v>
      </c>
      <c r="CI393" vm="13069">
        <v>216.28880000000001</v>
      </c>
    </row>
    <row r="394" spans="1:87">
      <c r="A394" vm="13070">
        <v>45862</v>
      </c>
      <c r="B394" vm="7538">
        <v>21.02</v>
      </c>
      <c r="C394" vm="13070">
        <v>45862</v>
      </c>
      <c r="D394" vm="917">
        <v>55.5</v>
      </c>
      <c r="E394" vm="13070">
        <v>45862</v>
      </c>
      <c r="F394" vm="13071">
        <v>20.309999999999999</v>
      </c>
      <c r="G394" vm="13070">
        <v>45862</v>
      </c>
      <c r="H394" vm="13072">
        <v>725.08</v>
      </c>
      <c r="I394" vm="13070">
        <v>45862</v>
      </c>
      <c r="J394" vm="12744">
        <v>152.63999999999999</v>
      </c>
      <c r="K394" vm="13070">
        <v>45862</v>
      </c>
      <c r="L394" vm="13073">
        <v>488.61</v>
      </c>
      <c r="M394" vm="13070">
        <v>45862</v>
      </c>
      <c r="N394" vm="8222">
        <v>56.05</v>
      </c>
      <c r="O394" vm="13070">
        <v>45862</v>
      </c>
      <c r="P394" vm="13074">
        <v>8.02</v>
      </c>
      <c r="Q394" vm="13070">
        <v>45862</v>
      </c>
      <c r="R394" vm="13075">
        <v>284.3</v>
      </c>
      <c r="S394" vm="13070">
        <v>45862</v>
      </c>
      <c r="T394" vm="13076">
        <v>110</v>
      </c>
      <c r="U394" vm="13070">
        <v>45862</v>
      </c>
      <c r="V394" vm="11910">
        <v>514.66</v>
      </c>
      <c r="W394" vm="13070">
        <v>45862</v>
      </c>
      <c r="X394" vm="7716">
        <v>510.88</v>
      </c>
      <c r="Y394" vm="13070">
        <v>45862</v>
      </c>
      <c r="Z394" vm="10267">
        <v>52.53</v>
      </c>
      <c r="AA394" vm="13070">
        <v>45862</v>
      </c>
      <c r="AB394" vm="12490">
        <v>70.73</v>
      </c>
      <c r="AC394" vm="13070">
        <v>45862</v>
      </c>
      <c r="AD394" vm="13077">
        <v>84.18</v>
      </c>
      <c r="AE394" vm="13070">
        <v>45862</v>
      </c>
      <c r="AF394" vm="10668">
        <v>213.76</v>
      </c>
      <c r="AG394" vm="13070">
        <v>45862</v>
      </c>
      <c r="AH394" vm="13078">
        <v>71.97</v>
      </c>
      <c r="AI394" vm="13070">
        <v>45862</v>
      </c>
      <c r="AJ394" vm="6191">
        <v>58.75</v>
      </c>
      <c r="AK394" vm="13070">
        <v>45862</v>
      </c>
      <c r="AL394" vm="13079">
        <v>215.02</v>
      </c>
      <c r="AM394" vm="13070">
        <v>45862</v>
      </c>
      <c r="AN394" vm="13080">
        <v>11.28</v>
      </c>
      <c r="AO394" vm="13070">
        <v>45862</v>
      </c>
      <c r="AP394" vm="112">
        <v>110.98</v>
      </c>
      <c r="AQ394" vm="13070">
        <v>45862</v>
      </c>
      <c r="AR394" vm="13081">
        <v>99.97</v>
      </c>
      <c r="AS394" vm="13070">
        <v>45862</v>
      </c>
      <c r="AT394" vm="9495">
        <v>125.64</v>
      </c>
      <c r="AU394" vm="13070">
        <v>45862</v>
      </c>
      <c r="AV394" vm="12191">
        <v>60.29</v>
      </c>
      <c r="AW394" vm="13070">
        <v>45862</v>
      </c>
      <c r="AX394" vm="10980">
        <v>44.48</v>
      </c>
      <c r="AY394" vm="13070">
        <v>45862</v>
      </c>
      <c r="AZ394" vm="8382">
        <v>207.55</v>
      </c>
      <c r="BA394" vm="13070">
        <v>45862</v>
      </c>
      <c r="BB394" vm="13082">
        <v>231.24</v>
      </c>
      <c r="BC394" vm="13070">
        <v>45862</v>
      </c>
      <c r="BD394" vm="13083">
        <v>86.77</v>
      </c>
      <c r="BE394" vm="13070">
        <v>45862</v>
      </c>
      <c r="BF394" vm="11887">
        <v>38.229999999999997</v>
      </c>
      <c r="BG394" vm="13070">
        <v>45862</v>
      </c>
      <c r="BH394" vm="13084">
        <v>310.27</v>
      </c>
      <c r="BI394" vm="13070">
        <v>45862</v>
      </c>
      <c r="BJ394" vm="13085">
        <v>48.39</v>
      </c>
      <c r="BK394" vm="13070">
        <v>45862</v>
      </c>
      <c r="BL394" vm="2090">
        <v>43.08</v>
      </c>
      <c r="BM394" vm="13070">
        <v>45862</v>
      </c>
      <c r="BN394" vm="13086">
        <v>123.04</v>
      </c>
      <c r="BO394" vm="13070">
        <v>45862</v>
      </c>
      <c r="BP394" vm="13087">
        <v>144.51</v>
      </c>
      <c r="BQ394" vm="13070">
        <v>45862</v>
      </c>
      <c r="BR394" vm="13088">
        <v>224.48</v>
      </c>
      <c r="BS394" vm="13070">
        <v>45862</v>
      </c>
      <c r="BT394" vm="13089">
        <v>267.7</v>
      </c>
      <c r="BU394" vm="13070">
        <v>45862</v>
      </c>
      <c r="BV394" vm="13090">
        <v>28.8</v>
      </c>
      <c r="BW394" vm="13070">
        <v>45862</v>
      </c>
      <c r="BX394" vm="13091">
        <v>72.23</v>
      </c>
      <c r="BZ394" vm="13070">
        <v>45862</v>
      </c>
      <c r="CA394" vm="13092">
        <v>583.26</v>
      </c>
      <c r="CB394" vm="13070">
        <v>45862</v>
      </c>
      <c r="CC394" vm="13066">
        <v>129.08000000000001</v>
      </c>
      <c r="CD394" vm="13070">
        <v>45862</v>
      </c>
      <c r="CE394" vm="2808">
        <v>119.94</v>
      </c>
      <c r="CF394" vm="13070">
        <v>45862</v>
      </c>
      <c r="CG394" vm="12191">
        <v>60.29</v>
      </c>
      <c r="CH394" vm="13070">
        <v>45862</v>
      </c>
      <c r="CI394" vm="13093">
        <v>216.37280000000001</v>
      </c>
    </row>
    <row r="395" spans="1:87">
      <c r="A395" vm="13094">
        <v>45863</v>
      </c>
      <c r="B395" vm="7871">
        <v>20.97</v>
      </c>
      <c r="C395" vm="13094">
        <v>45863</v>
      </c>
      <c r="D395" vm="6833">
        <v>55.35</v>
      </c>
      <c r="E395" vm="13094">
        <v>45863</v>
      </c>
      <c r="F395" vm="12991">
        <v>20.02</v>
      </c>
      <c r="G395" vm="13094">
        <v>45863</v>
      </c>
      <c r="H395" vm="13095">
        <v>711.25</v>
      </c>
      <c r="I395" vm="13094">
        <v>45863</v>
      </c>
      <c r="J395" vm="13096">
        <v>151.68</v>
      </c>
      <c r="K395" vm="13094">
        <v>45863</v>
      </c>
      <c r="L395" vm="13097">
        <v>495.86</v>
      </c>
      <c r="M395" vm="13094">
        <v>45863</v>
      </c>
      <c r="N395" vm="13098">
        <v>55.72</v>
      </c>
      <c r="O395" vm="13094">
        <v>45863</v>
      </c>
      <c r="P395" vm="13099">
        <v>8.16</v>
      </c>
      <c r="Q395" vm="13094">
        <v>45863</v>
      </c>
      <c r="R395" vm="13100">
        <v>286.185</v>
      </c>
      <c r="S395" vm="13094">
        <v>45863</v>
      </c>
      <c r="T395" vm="8284">
        <v>115.93</v>
      </c>
      <c r="U395" vm="13094">
        <v>45863</v>
      </c>
      <c r="V395" vm="13101">
        <v>517.38</v>
      </c>
      <c r="W395" vm="13094">
        <v>45863</v>
      </c>
      <c r="X395" vm="13102">
        <v>513.71</v>
      </c>
      <c r="Y395" vm="13094">
        <v>45863</v>
      </c>
      <c r="Z395" vm="2204">
        <v>53.07</v>
      </c>
      <c r="AA395" vm="13094">
        <v>45863</v>
      </c>
      <c r="AB395" vm="7018">
        <v>71.7</v>
      </c>
      <c r="AC395" vm="13094">
        <v>45863</v>
      </c>
      <c r="AD395" vm="9930">
        <v>83.74</v>
      </c>
      <c r="AE395" vm="13094">
        <v>45863</v>
      </c>
      <c r="AF395" vm="13103">
        <v>213.88</v>
      </c>
      <c r="AG395" vm="13094">
        <v>45863</v>
      </c>
      <c r="AH395" vm="13104">
        <v>71.849999999999994</v>
      </c>
      <c r="AI395" vm="13094">
        <v>45863</v>
      </c>
      <c r="AJ395" vm="4256">
        <v>60.7</v>
      </c>
      <c r="AK395" vm="13094">
        <v>45863</v>
      </c>
      <c r="AL395" vm="13105">
        <v>219.51</v>
      </c>
      <c r="AM395" vm="13094">
        <v>45863</v>
      </c>
      <c r="AN395" vm="13106">
        <v>11.23</v>
      </c>
      <c r="AO395" vm="13094">
        <v>45863</v>
      </c>
      <c r="AP395" vm="13107">
        <v>112.93</v>
      </c>
      <c r="AQ395" vm="13094">
        <v>45863</v>
      </c>
      <c r="AR395" vm="13108">
        <v>100.92</v>
      </c>
      <c r="AS395" vm="13094">
        <v>45863</v>
      </c>
      <c r="AT395" vm="13109">
        <v>126.54</v>
      </c>
      <c r="AU395" vm="13094">
        <v>45863</v>
      </c>
      <c r="AV395" vm="13110">
        <v>60.09</v>
      </c>
      <c r="AW395" vm="13094">
        <v>45863</v>
      </c>
      <c r="AX395" vm="13111">
        <v>44.63</v>
      </c>
      <c r="AY395" vm="13094">
        <v>45863</v>
      </c>
      <c r="AZ395" vm="13112">
        <v>206.79</v>
      </c>
      <c r="BA395" vm="13094">
        <v>45863</v>
      </c>
      <c r="BB395" vm="8343">
        <v>229.87</v>
      </c>
      <c r="BC395" vm="13094">
        <v>45863</v>
      </c>
      <c r="BD395" vm="13113">
        <v>90.4</v>
      </c>
      <c r="BE395" vm="13094">
        <v>45863</v>
      </c>
      <c r="BF395" vm="12308">
        <v>37.97</v>
      </c>
      <c r="BG395" vm="13094">
        <v>45863</v>
      </c>
      <c r="BH395" vm="13114">
        <v>307.39999999999998</v>
      </c>
      <c r="BI395" vm="13094">
        <v>45863</v>
      </c>
      <c r="BJ395" vm="13115">
        <v>48.45</v>
      </c>
      <c r="BK395" vm="13094">
        <v>45863</v>
      </c>
      <c r="BL395" vm="2090">
        <v>43.08</v>
      </c>
      <c r="BM395" vm="13094">
        <v>45863</v>
      </c>
      <c r="BN395" vm="9082">
        <v>123.35</v>
      </c>
      <c r="BO395" vm="13094">
        <v>45863</v>
      </c>
      <c r="BP395" vm="13116">
        <v>143.44999999999999</v>
      </c>
      <c r="BQ395" vm="13094">
        <v>45863</v>
      </c>
      <c r="BR395" vm="13117">
        <v>224.24</v>
      </c>
      <c r="BS395" vm="13094">
        <v>45863</v>
      </c>
      <c r="BT395" vm="13118">
        <v>269.11</v>
      </c>
      <c r="BU395" vm="13094">
        <v>45863</v>
      </c>
      <c r="BV395" vm="13119">
        <v>28.61</v>
      </c>
      <c r="BW395" vm="13094">
        <v>45863</v>
      </c>
      <c r="BX395" vm="1449">
        <v>72.150000000000006</v>
      </c>
      <c r="BZ395" vm="13094">
        <v>45863</v>
      </c>
      <c r="CA395" vm="13120">
        <v>585.58000000000004</v>
      </c>
      <c r="CB395" vm="13094">
        <v>45863</v>
      </c>
      <c r="CC395" vm="2277">
        <v>129.83000000000001</v>
      </c>
      <c r="CD395" vm="13094">
        <v>45863</v>
      </c>
      <c r="CE395" vm="8586">
        <v>120.6</v>
      </c>
      <c r="CF395" vm="13094">
        <v>45863</v>
      </c>
      <c r="CG395" vm="13121">
        <v>60.515000000000001</v>
      </c>
      <c r="CH395" vm="13094">
        <v>45863</v>
      </c>
      <c r="CI395" vm="13122">
        <v>216.71870000000001</v>
      </c>
    </row>
    <row r="396" spans="1:87">
      <c r="A396" vm="13123">
        <v>45866</v>
      </c>
      <c r="B396" vm="10185">
        <v>20.8</v>
      </c>
      <c r="C396" vm="13123">
        <v>45866</v>
      </c>
      <c r="D396" vm="13124">
        <v>54.76</v>
      </c>
      <c r="E396" vm="13123">
        <v>45866</v>
      </c>
      <c r="F396" vm="13125">
        <v>19.809999999999999</v>
      </c>
      <c r="G396" vm="13123">
        <v>45866</v>
      </c>
      <c r="H396" vm="13126">
        <v>729.99</v>
      </c>
      <c r="I396" vm="13123">
        <v>45866</v>
      </c>
      <c r="J396" vm="13127">
        <v>151.99</v>
      </c>
      <c r="K396" vm="13123">
        <v>45866</v>
      </c>
      <c r="L396" vm="13128">
        <v>493.95</v>
      </c>
      <c r="M396" vm="13123">
        <v>45866</v>
      </c>
      <c r="N396" vm="13129">
        <v>54.68</v>
      </c>
      <c r="O396" vm="13123">
        <v>45866</v>
      </c>
      <c r="P396" vm="13130">
        <v>8.1199999999999992</v>
      </c>
      <c r="Q396" vm="13123">
        <v>45866</v>
      </c>
      <c r="R396" vm="13131">
        <v>289.04000000000002</v>
      </c>
      <c r="S396" vm="13123">
        <v>45866</v>
      </c>
      <c r="T396" vm="4982">
        <v>113.82</v>
      </c>
      <c r="U396" vm="13123">
        <v>45866</v>
      </c>
      <c r="V396" vm="13132">
        <v>510.55</v>
      </c>
      <c r="W396" vm="13123">
        <v>45866</v>
      </c>
      <c r="X396" vm="13133">
        <v>512.5</v>
      </c>
      <c r="Y396" vm="13123">
        <v>45866</v>
      </c>
      <c r="Z396" vm="12375">
        <v>54.16</v>
      </c>
      <c r="AA396" vm="13123">
        <v>45866</v>
      </c>
      <c r="AB396" vm="12252">
        <v>69</v>
      </c>
      <c r="AC396" vm="13123">
        <v>45866</v>
      </c>
      <c r="AD396" vm="12923">
        <v>74.77</v>
      </c>
      <c r="AE396" vm="13123">
        <v>45866</v>
      </c>
      <c r="AF396" vm="13134">
        <v>214.05</v>
      </c>
      <c r="AG396" vm="13123">
        <v>45866</v>
      </c>
      <c r="AH396" vm="10122">
        <v>71.34</v>
      </c>
      <c r="AI396" vm="13123">
        <v>45866</v>
      </c>
      <c r="AJ396" vm="13135">
        <v>59.64</v>
      </c>
      <c r="AK396" vm="13123">
        <v>45866</v>
      </c>
      <c r="AL396" vm="13136">
        <v>218.67</v>
      </c>
      <c r="AM396" vm="13123">
        <v>45866</v>
      </c>
      <c r="AN396" vm="8252">
        <v>10.97</v>
      </c>
      <c r="AO396" vm="13123">
        <v>45866</v>
      </c>
      <c r="AP396" vm="708">
        <v>112.45</v>
      </c>
      <c r="AQ396" vm="13123">
        <v>45866</v>
      </c>
      <c r="AR396" vm="4547">
        <v>100.63</v>
      </c>
      <c r="AS396" vm="13123">
        <v>45866</v>
      </c>
      <c r="AT396" vm="13137">
        <v>126.35</v>
      </c>
      <c r="AU396" vm="13123">
        <v>45866</v>
      </c>
      <c r="AV396" vm="4150">
        <v>59.61</v>
      </c>
      <c r="AW396" vm="13123">
        <v>45866</v>
      </c>
      <c r="AX396" vm="13138">
        <v>43.26</v>
      </c>
      <c r="AY396" vm="13123">
        <v>45866</v>
      </c>
      <c r="AZ396" vm="13139">
        <v>206.04</v>
      </c>
      <c r="BA396" vm="13123">
        <v>45866</v>
      </c>
      <c r="BB396" vm="13140">
        <v>224.21</v>
      </c>
      <c r="BC396" vm="13123">
        <v>45866</v>
      </c>
      <c r="BD396" vm="10774">
        <v>92.52</v>
      </c>
      <c r="BE396" vm="13123">
        <v>45866</v>
      </c>
      <c r="BF396" vm="13141">
        <v>37.450000000000003</v>
      </c>
      <c r="BG396" vm="13123">
        <v>45866</v>
      </c>
      <c r="BH396" vm="12434">
        <v>305.41000000000003</v>
      </c>
      <c r="BI396" vm="13123">
        <v>45866</v>
      </c>
      <c r="BJ396" vm="13142">
        <v>48.23</v>
      </c>
      <c r="BK396" vm="13123">
        <v>45866</v>
      </c>
      <c r="BL396" vm="839">
        <v>42.36</v>
      </c>
      <c r="BM396" vm="13123">
        <v>45866</v>
      </c>
      <c r="BN396" vm="13143">
        <v>121.24</v>
      </c>
      <c r="BO396" vm="13123">
        <v>45866</v>
      </c>
      <c r="BP396" vm="5001">
        <v>141.57</v>
      </c>
      <c r="BQ396" vm="13123">
        <v>45866</v>
      </c>
      <c r="BR396" vm="13144">
        <v>225.08</v>
      </c>
      <c r="BS396" vm="13123">
        <v>45866</v>
      </c>
      <c r="BT396" vm="13145">
        <v>270.25</v>
      </c>
      <c r="BU396" vm="13123">
        <v>45866</v>
      </c>
      <c r="BV396" vm="13146">
        <v>29.32</v>
      </c>
      <c r="BW396" vm="13123">
        <v>45866</v>
      </c>
      <c r="BX396" vm="13147">
        <v>70.319999999999993</v>
      </c>
      <c r="BZ396" vm="13123">
        <v>45866</v>
      </c>
      <c r="CA396" vm="13148">
        <v>585.44000000000005</v>
      </c>
      <c r="CB396" vm="13123">
        <v>45866</v>
      </c>
      <c r="CC396" vm="13149">
        <v>129.75</v>
      </c>
      <c r="CD396" vm="13123">
        <v>45866</v>
      </c>
      <c r="CE396" vm="13150">
        <v>120.63</v>
      </c>
      <c r="CF396" vm="13123">
        <v>45866</v>
      </c>
      <c r="CG396" vm="5617">
        <v>60.48</v>
      </c>
      <c r="CH396" vm="13123">
        <v>45866</v>
      </c>
      <c r="CI396" vm="13151">
        <v>215.6249</v>
      </c>
    </row>
    <row r="397" spans="1:87">
      <c r="A397" vm="13152">
        <v>45867</v>
      </c>
      <c r="B397" vm="13153">
        <v>21.015000000000001</v>
      </c>
      <c r="C397" vm="13152">
        <v>45867</v>
      </c>
      <c r="D397" vm="13154">
        <v>54.2</v>
      </c>
      <c r="E397" vm="13152">
        <v>45867</v>
      </c>
      <c r="F397" vm="486">
        <v>19.850000000000001</v>
      </c>
      <c r="G397" vm="13152">
        <v>45867</v>
      </c>
      <c r="H397" vm="13155">
        <v>718.49</v>
      </c>
      <c r="I397" vm="13152">
        <v>45867</v>
      </c>
      <c r="J397" vm="13156">
        <v>147.79</v>
      </c>
      <c r="K397" vm="13152">
        <v>45867</v>
      </c>
      <c r="L397" vm="13157">
        <v>496.87</v>
      </c>
      <c r="M397" vm="13152">
        <v>45867</v>
      </c>
      <c r="N397" vm="7230">
        <v>55.07</v>
      </c>
      <c r="O397" vm="13152">
        <v>45867</v>
      </c>
      <c r="P397" vm="13158">
        <v>7.94</v>
      </c>
      <c r="Q397" vm="13152">
        <v>45867</v>
      </c>
      <c r="R397" vm="13159">
        <v>290.07</v>
      </c>
      <c r="S397" vm="13152">
        <v>45867</v>
      </c>
      <c r="T397" vm="13160">
        <v>110.4</v>
      </c>
      <c r="U397" vm="13152">
        <v>45867</v>
      </c>
      <c r="V397" vm="13133">
        <v>512.5</v>
      </c>
      <c r="W397" vm="13152">
        <v>45867</v>
      </c>
      <c r="X397" vm="13161">
        <v>512.57000000000005</v>
      </c>
      <c r="Y397" vm="13152">
        <v>45867</v>
      </c>
      <c r="Z397" vm="1509">
        <v>53.45</v>
      </c>
      <c r="AA397" vm="13152">
        <v>45867</v>
      </c>
      <c r="AB397" vm="13162">
        <v>53.94</v>
      </c>
      <c r="AC397" vm="13152">
        <v>45867</v>
      </c>
      <c r="AD397" vm="4477">
        <v>71.599999999999994</v>
      </c>
      <c r="AE397" vm="13152">
        <v>45867</v>
      </c>
      <c r="AF397" vm="13163">
        <v>211.27</v>
      </c>
      <c r="AG397" vm="13152">
        <v>45867</v>
      </c>
      <c r="AH397" vm="3523">
        <v>71.95</v>
      </c>
      <c r="AI397" vm="13152">
        <v>45867</v>
      </c>
      <c r="AJ397" vm="4402">
        <v>60</v>
      </c>
      <c r="AK397" vm="13152">
        <v>45867</v>
      </c>
      <c r="AL397" vm="958">
        <v>218.76</v>
      </c>
      <c r="AM397" vm="13152">
        <v>45867</v>
      </c>
      <c r="AN397" vm="13164">
        <v>10.55</v>
      </c>
      <c r="AO397" vm="13152">
        <v>45867</v>
      </c>
      <c r="AP397" vm="13165">
        <v>113.25</v>
      </c>
      <c r="AQ397" vm="13152">
        <v>45867</v>
      </c>
      <c r="AR397" vm="13166">
        <v>101.87</v>
      </c>
      <c r="AS397" vm="13152">
        <v>45867</v>
      </c>
      <c r="AT397" vm="13167">
        <v>128.01</v>
      </c>
      <c r="AU397" vm="13152">
        <v>45867</v>
      </c>
      <c r="AV397" vm="13168">
        <v>60.43</v>
      </c>
      <c r="AW397" vm="13152">
        <v>45867</v>
      </c>
      <c r="AX397" vm="13169">
        <v>42.94</v>
      </c>
      <c r="AY397" vm="13152">
        <v>45867</v>
      </c>
      <c r="AZ397" vm="7130">
        <v>203.88</v>
      </c>
      <c r="BA397" vm="13152">
        <v>45867</v>
      </c>
      <c r="BB397" vm="13170">
        <v>214.71</v>
      </c>
      <c r="BC397" vm="13152">
        <v>45867</v>
      </c>
      <c r="BD397" vm="13171">
        <v>91.4</v>
      </c>
      <c r="BE397" vm="13152">
        <v>45867</v>
      </c>
      <c r="BF397" vm="11702">
        <v>37.67</v>
      </c>
      <c r="BG397" vm="13152">
        <v>45867</v>
      </c>
      <c r="BH397" vm="13172">
        <v>306.25</v>
      </c>
      <c r="BI397" vm="13152">
        <v>45867</v>
      </c>
      <c r="BJ397" vm="13173">
        <v>47.95</v>
      </c>
      <c r="BK397" vm="13152">
        <v>45867</v>
      </c>
      <c r="BL397" vm="13174">
        <v>42.71</v>
      </c>
      <c r="BM397" vm="13152">
        <v>45867</v>
      </c>
      <c r="BN397" vm="13175">
        <v>124.64</v>
      </c>
      <c r="BO397" vm="13152">
        <v>45867</v>
      </c>
      <c r="BP397" vm="13176">
        <v>143.88999999999999</v>
      </c>
      <c r="BQ397" vm="13152">
        <v>45867</v>
      </c>
      <c r="BR397" vm="5934">
        <v>221.72</v>
      </c>
      <c r="BS397" vm="13152">
        <v>45867</v>
      </c>
      <c r="BT397" vm="9942">
        <v>267.39</v>
      </c>
      <c r="BU397" vm="13152">
        <v>45867</v>
      </c>
      <c r="BV397" vm="4757">
        <v>29.47</v>
      </c>
      <c r="BW397" vm="13152">
        <v>45867</v>
      </c>
      <c r="BX397" vm="8897">
        <v>70.52</v>
      </c>
      <c r="BZ397" vm="13152">
        <v>45867</v>
      </c>
      <c r="CA397" vm="13177">
        <v>583.91999999999996</v>
      </c>
      <c r="CB397" vm="13152">
        <v>45867</v>
      </c>
      <c r="CC397" vm="13178">
        <v>129.66</v>
      </c>
      <c r="CD397" vm="13152">
        <v>45867</v>
      </c>
      <c r="CE397" vm="7770">
        <v>120.67</v>
      </c>
      <c r="CF397" vm="13152">
        <v>45867</v>
      </c>
      <c r="CG397" vm="13179">
        <v>60.286999999999999</v>
      </c>
      <c r="CH397" vm="13152">
        <v>45867</v>
      </c>
      <c r="CI397" vm="12391">
        <v>214.98</v>
      </c>
    </row>
    <row r="398" spans="1:87">
      <c r="A398" vm="13180">
        <v>45868</v>
      </c>
      <c r="B398" vm="13181">
        <v>21.28</v>
      </c>
      <c r="C398" vm="13180">
        <v>45868</v>
      </c>
      <c r="D398" vm="13182">
        <v>55.2</v>
      </c>
      <c r="E398" vm="13180">
        <v>45868</v>
      </c>
      <c r="F398" vm="7069">
        <v>19.510000000000002</v>
      </c>
      <c r="G398" vm="13180">
        <v>45868</v>
      </c>
      <c r="H398" vm="13183">
        <v>721.45</v>
      </c>
      <c r="I398" vm="13180">
        <v>45868</v>
      </c>
      <c r="J398" vm="13184">
        <v>156.26</v>
      </c>
      <c r="K398" vm="13180">
        <v>45868</v>
      </c>
      <c r="L398" vm="13185">
        <v>500.51</v>
      </c>
      <c r="M398" vm="13180">
        <v>45868</v>
      </c>
      <c r="N398" vm="6734">
        <v>54.56</v>
      </c>
      <c r="O398" vm="13180">
        <v>45868</v>
      </c>
      <c r="P398" vm="13186">
        <v>7.89</v>
      </c>
      <c r="Q398" vm="13180">
        <v>45868</v>
      </c>
      <c r="R398" vm="850">
        <v>287.73</v>
      </c>
      <c r="S398" vm="13180">
        <v>45868</v>
      </c>
      <c r="T398" vm="5643">
        <v>109.62</v>
      </c>
      <c r="U398" vm="13180">
        <v>45868</v>
      </c>
      <c r="V398" vm="13187">
        <v>507.87</v>
      </c>
      <c r="W398" vm="13180">
        <v>45868</v>
      </c>
      <c r="X398" vm="13188">
        <v>513.24</v>
      </c>
      <c r="Y398" vm="13180">
        <v>45868</v>
      </c>
      <c r="Z398" vm="13189">
        <v>53.71</v>
      </c>
      <c r="AA398" vm="13180">
        <v>45868</v>
      </c>
      <c r="AB398" vm="13190">
        <v>50.03</v>
      </c>
      <c r="AC398" vm="13180">
        <v>45868</v>
      </c>
      <c r="AD398" vm="10611">
        <v>68.89</v>
      </c>
      <c r="AE398" vm="13180">
        <v>45868</v>
      </c>
      <c r="AF398" vm="13191">
        <v>209.05</v>
      </c>
      <c r="AG398" vm="13180">
        <v>45868</v>
      </c>
      <c r="AH398" vm="12568">
        <v>70.989999999999995</v>
      </c>
      <c r="AI398" vm="13180">
        <v>45868</v>
      </c>
      <c r="AJ398" vm="12244">
        <v>62.3</v>
      </c>
      <c r="AK398" vm="13180">
        <v>45868</v>
      </c>
      <c r="AL398" vm="13192">
        <v>220.28</v>
      </c>
      <c r="AM398" vm="13180">
        <v>45868</v>
      </c>
      <c r="AN398" vm="13193">
        <v>10.66</v>
      </c>
      <c r="AO398" vm="13180">
        <v>45868</v>
      </c>
      <c r="AP398" vm="2011">
        <v>113.11</v>
      </c>
      <c r="AQ398" vm="13180">
        <v>45868</v>
      </c>
      <c r="AR398" vm="2454">
        <v>102.3</v>
      </c>
      <c r="AS398" vm="13180">
        <v>45868</v>
      </c>
      <c r="AT398" vm="13194">
        <v>128.55000000000001</v>
      </c>
      <c r="AU398" vm="13180">
        <v>45868</v>
      </c>
      <c r="AV398" vm="3401">
        <v>59.35</v>
      </c>
      <c r="AW398" vm="13180">
        <v>45868</v>
      </c>
      <c r="AX398" vm="8747">
        <v>41.99</v>
      </c>
      <c r="AY398" vm="13180">
        <v>45868</v>
      </c>
      <c r="AZ398" vm="13195">
        <v>172.46</v>
      </c>
      <c r="BA398" vm="13180">
        <v>45868</v>
      </c>
      <c r="BB398" vm="13196">
        <v>208.74</v>
      </c>
      <c r="BC398" vm="13180">
        <v>45868</v>
      </c>
      <c r="BD398" vm="12813">
        <v>93.66</v>
      </c>
      <c r="BE398" vm="13180">
        <v>45868</v>
      </c>
      <c r="BF398" vm="11478">
        <v>38.97</v>
      </c>
      <c r="BG398" vm="13180">
        <v>45868</v>
      </c>
      <c r="BH398" vm="13197">
        <v>300.95999999999998</v>
      </c>
      <c r="BI398" vm="13180">
        <v>45868</v>
      </c>
      <c r="BJ398" vm="7793">
        <v>47.96</v>
      </c>
      <c r="BK398" vm="13180">
        <v>45868</v>
      </c>
      <c r="BL398" vm="1818">
        <v>42.6</v>
      </c>
      <c r="BM398" vm="13180">
        <v>45868</v>
      </c>
      <c r="BN398" vm="13198">
        <v>124.63</v>
      </c>
      <c r="BO398" vm="13180">
        <v>45868</v>
      </c>
      <c r="BP398" vm="4934">
        <v>142.86000000000001</v>
      </c>
      <c r="BQ398" vm="13180">
        <v>45868</v>
      </c>
      <c r="BR398" vm="13199">
        <v>222.16</v>
      </c>
      <c r="BS398" vm="13180">
        <v>45868</v>
      </c>
      <c r="BT398" vm="13200">
        <v>264.81</v>
      </c>
      <c r="BU398" vm="13180">
        <v>45868</v>
      </c>
      <c r="BV398" vm="6621">
        <v>28.95</v>
      </c>
      <c r="BW398" vm="13180">
        <v>45868</v>
      </c>
      <c r="BX398" vm="12850">
        <v>70.19</v>
      </c>
      <c r="BZ398" vm="13180">
        <v>45868</v>
      </c>
      <c r="CA398" vm="13201">
        <v>583.21</v>
      </c>
      <c r="CB398" vm="13180">
        <v>45868</v>
      </c>
      <c r="CC398" vm="13202">
        <v>129.55000000000001</v>
      </c>
      <c r="CD398" vm="13180">
        <v>45868</v>
      </c>
      <c r="CE398" vm="13203">
        <v>120.57</v>
      </c>
      <c r="CF398" vm="13180">
        <v>45868</v>
      </c>
      <c r="CG398" vm="4097">
        <v>60.14</v>
      </c>
      <c r="CH398" vm="13180">
        <v>45868</v>
      </c>
      <c r="CI398" vm="13204">
        <v>214.3407</v>
      </c>
    </row>
    <row r="399" spans="1:87">
      <c r="A399" vm="13205">
        <v>45869</v>
      </c>
      <c r="B399" vm="13206">
        <v>21.33</v>
      </c>
      <c r="C399" vm="13205">
        <v>45869</v>
      </c>
      <c r="D399" vm="13207">
        <v>54.18</v>
      </c>
      <c r="E399" vm="13205">
        <v>45869</v>
      </c>
      <c r="F399" vm="4098">
        <v>19.350000000000001</v>
      </c>
      <c r="G399" vm="13205">
        <v>45869</v>
      </c>
      <c r="H399" vm="13208">
        <v>694.71</v>
      </c>
      <c r="I399" vm="13205">
        <v>45869</v>
      </c>
      <c r="J399" vm="13209">
        <v>152.49</v>
      </c>
      <c r="K399" vm="13205">
        <v>45869</v>
      </c>
      <c r="L399" vm="13210">
        <v>481.09</v>
      </c>
      <c r="M399" vm="13205">
        <v>45869</v>
      </c>
      <c r="N399" vm="13211">
        <v>52.25</v>
      </c>
      <c r="O399" vm="13205">
        <v>45869</v>
      </c>
      <c r="P399" vm="13212">
        <v>7.83</v>
      </c>
      <c r="Q399" vm="13205">
        <v>45869</v>
      </c>
      <c r="R399" vm="13213">
        <v>285.56</v>
      </c>
      <c r="S399" vm="13205">
        <v>45869</v>
      </c>
      <c r="T399" vm="13214">
        <v>107.62</v>
      </c>
      <c r="U399" vm="13205">
        <v>45869</v>
      </c>
      <c r="V399" vm="13215">
        <v>524.37</v>
      </c>
      <c r="W399" vm="13205">
        <v>45869</v>
      </c>
      <c r="X399" vm="13216">
        <v>533.5</v>
      </c>
      <c r="Y399" vm="13205">
        <v>45869</v>
      </c>
      <c r="Z399" vm="13217">
        <v>51.1</v>
      </c>
      <c r="AA399" vm="13205">
        <v>45869</v>
      </c>
      <c r="AB399" vm="10791">
        <v>47.07</v>
      </c>
      <c r="AC399" vm="13205">
        <v>45869</v>
      </c>
      <c r="AD399" vm="11665">
        <v>67.849999999999994</v>
      </c>
      <c r="AE399" vm="13205">
        <v>45869</v>
      </c>
      <c r="AF399" vm="13218">
        <v>207.57</v>
      </c>
      <c r="AG399" vm="13205">
        <v>45869</v>
      </c>
      <c r="AH399" vm="177">
        <v>71.06</v>
      </c>
      <c r="AI399" vm="13205">
        <v>45869</v>
      </c>
      <c r="AJ399" vm="9157">
        <v>62.1</v>
      </c>
      <c r="AK399" vm="13205">
        <v>45869</v>
      </c>
      <c r="AL399" vm="12753">
        <v>223.5</v>
      </c>
      <c r="AM399" vm="13205">
        <v>45869</v>
      </c>
      <c r="AN399" vm="13219">
        <v>10.4</v>
      </c>
      <c r="AO399" vm="13205">
        <v>45869</v>
      </c>
      <c r="AP399" vm="6475">
        <v>111.75</v>
      </c>
      <c r="AQ399" vm="13205">
        <v>45869</v>
      </c>
      <c r="AR399" vm="13220">
        <v>101.45</v>
      </c>
      <c r="AS399" vm="13205">
        <v>45869</v>
      </c>
      <c r="AT399" vm="13221">
        <v>126.19</v>
      </c>
      <c r="AU399" vm="13205">
        <v>45869</v>
      </c>
      <c r="AV399" vm="5669">
        <v>59.32</v>
      </c>
      <c r="AW399" vm="13205">
        <v>45869</v>
      </c>
      <c r="AX399" vm="4194">
        <v>40.98</v>
      </c>
      <c r="AY399" vm="13205">
        <v>45869</v>
      </c>
      <c r="AZ399" vm="13222">
        <v>170.24</v>
      </c>
      <c r="BA399" vm="13205">
        <v>45869</v>
      </c>
      <c r="BB399" vm="13223">
        <v>208.39</v>
      </c>
      <c r="BC399" vm="13205">
        <v>45869</v>
      </c>
      <c r="BD399" vm="13224">
        <v>93.34</v>
      </c>
      <c r="BE399" vm="13205">
        <v>45869</v>
      </c>
      <c r="BF399" vm="11104">
        <v>37.15</v>
      </c>
      <c r="BG399" vm="13205">
        <v>45869</v>
      </c>
      <c r="BH399" vm="13225">
        <v>302.95999999999998</v>
      </c>
      <c r="BI399" vm="13205">
        <v>45869</v>
      </c>
      <c r="BJ399" vm="13226">
        <v>47.27</v>
      </c>
      <c r="BK399" vm="13205">
        <v>45869</v>
      </c>
      <c r="BL399" vm="1492">
        <v>42.76</v>
      </c>
      <c r="BM399" vm="13205">
        <v>45869</v>
      </c>
      <c r="BN399" vm="10938">
        <v>124.39</v>
      </c>
      <c r="BO399" vm="13205">
        <v>45869</v>
      </c>
      <c r="BP399" vm="348">
        <v>137.91999999999999</v>
      </c>
      <c r="BQ399" vm="13205">
        <v>45869</v>
      </c>
      <c r="BR399" vm="7599">
        <v>222.35</v>
      </c>
      <c r="BS399" vm="13205">
        <v>45869</v>
      </c>
      <c r="BT399" vm="13227">
        <v>258.33</v>
      </c>
      <c r="BU399" vm="13205">
        <v>45869</v>
      </c>
      <c r="BV399" vm="13228">
        <v>28.65</v>
      </c>
      <c r="BW399" vm="13205">
        <v>45869</v>
      </c>
      <c r="BX399" vm="13229">
        <v>70.39</v>
      </c>
      <c r="BZ399" vm="13205">
        <v>45869</v>
      </c>
      <c r="CA399" vm="13230">
        <v>581.02</v>
      </c>
      <c r="CB399" vm="13205">
        <v>45869</v>
      </c>
      <c r="CC399" vm="9863">
        <v>128.6</v>
      </c>
      <c r="CD399" vm="13205">
        <v>45869</v>
      </c>
      <c r="CE399" vm="13231">
        <v>119.82</v>
      </c>
      <c r="CF399" vm="13205">
        <v>45869</v>
      </c>
      <c r="CG399" vm="13232">
        <v>60.125</v>
      </c>
      <c r="CH399" vm="13205">
        <v>45869</v>
      </c>
      <c r="CI399" vm="13233">
        <v>213.2619</v>
      </c>
    </row>
    <row r="400" spans="1:87">
      <c r="A400" vm="13234">
        <v>45870</v>
      </c>
      <c r="B400" vm="8301">
        <v>21.12</v>
      </c>
      <c r="C400" vm="13234">
        <v>45870</v>
      </c>
      <c r="D400" vm="13235">
        <v>53.85</v>
      </c>
      <c r="E400" vm="13234">
        <v>45870</v>
      </c>
      <c r="F400" vm="6803">
        <v>18.84</v>
      </c>
      <c r="G400" vm="13234">
        <v>45870</v>
      </c>
      <c r="H400" vm="13236">
        <v>689.82</v>
      </c>
      <c r="I400" vm="13234">
        <v>45870</v>
      </c>
      <c r="J400" vm="13237">
        <v>157.08000000000001</v>
      </c>
      <c r="K400" vm="13234">
        <v>45870</v>
      </c>
      <c r="L400" vm="13238">
        <v>483.12</v>
      </c>
      <c r="M400" vm="13234">
        <v>45870</v>
      </c>
      <c r="N400" vm="9207">
        <v>49.63</v>
      </c>
      <c r="O400" vm="13234">
        <v>45870</v>
      </c>
      <c r="P400" vm="13239">
        <v>7.75</v>
      </c>
      <c r="Q400" vm="13234">
        <v>45870</v>
      </c>
      <c r="R400" vm="13240">
        <v>280.27</v>
      </c>
      <c r="S400" vm="13234">
        <v>45870</v>
      </c>
      <c r="T400" vm="13241">
        <v>106.54</v>
      </c>
      <c r="U400" vm="13234">
        <v>45870</v>
      </c>
      <c r="V400" vm="13242">
        <v>500.98</v>
      </c>
      <c r="W400" vm="13234">
        <v>45870</v>
      </c>
      <c r="X400" vm="13243">
        <v>524.11</v>
      </c>
      <c r="Y400" vm="13234">
        <v>45870</v>
      </c>
      <c r="Z400" vm="2707">
        <v>50.14</v>
      </c>
      <c r="AA400" vm="13234">
        <v>45870</v>
      </c>
      <c r="AB400" vm="10134">
        <v>48.19</v>
      </c>
      <c r="AC400" vm="13234">
        <v>45870</v>
      </c>
      <c r="AD400" vm="13244">
        <v>67.900000000000006</v>
      </c>
      <c r="AE400" vm="13234">
        <v>45870</v>
      </c>
      <c r="AF400" vm="13245">
        <v>202.38</v>
      </c>
      <c r="AG400" vm="13234">
        <v>45870</v>
      </c>
      <c r="AH400" vm="13246">
        <v>70.400000000000006</v>
      </c>
      <c r="AI400" vm="13234">
        <v>45870</v>
      </c>
      <c r="AJ400" vm="2266">
        <v>62.47</v>
      </c>
      <c r="AK400" vm="13234">
        <v>45870</v>
      </c>
      <c r="AL400" vm="13247">
        <v>205.02</v>
      </c>
      <c r="AM400" vm="13234">
        <v>45870</v>
      </c>
      <c r="AN400" vm="13248">
        <v>10</v>
      </c>
      <c r="AO400" vm="13234">
        <v>45870</v>
      </c>
      <c r="AP400" vm="13249">
        <v>108.59</v>
      </c>
      <c r="AQ400" vm="13234">
        <v>45870</v>
      </c>
      <c r="AR400" vm="8219">
        <v>99.81</v>
      </c>
      <c r="AS400" vm="13234">
        <v>45870</v>
      </c>
      <c r="AT400" vm="3520">
        <v>127.29</v>
      </c>
      <c r="AU400" vm="13234">
        <v>45870</v>
      </c>
      <c r="AV400" vm="13250">
        <v>58.56</v>
      </c>
      <c r="AW400" vm="13234">
        <v>45870</v>
      </c>
      <c r="AX400" vm="946">
        <v>40.799999999999997</v>
      </c>
      <c r="AY400" vm="13234">
        <v>45870</v>
      </c>
      <c r="AZ400" vm="13251">
        <v>164.07</v>
      </c>
      <c r="BA400" vm="13234">
        <v>45870</v>
      </c>
      <c r="BB400" vm="12854">
        <v>212.1</v>
      </c>
      <c r="BC400" vm="13234">
        <v>45870</v>
      </c>
      <c r="BD400" vm="13252">
        <v>91.04</v>
      </c>
      <c r="BE400" vm="13234">
        <v>45870</v>
      </c>
      <c r="BF400" vm="13253">
        <v>37.56</v>
      </c>
      <c r="BG400" vm="13234">
        <v>45870</v>
      </c>
      <c r="BH400" vm="13254">
        <v>309.11</v>
      </c>
      <c r="BI400" vm="13234">
        <v>45870</v>
      </c>
      <c r="BJ400" vm="3716">
        <v>45.66</v>
      </c>
      <c r="BK400" vm="13234">
        <v>45870</v>
      </c>
      <c r="BL400" vm="7660">
        <v>42.88</v>
      </c>
      <c r="BM400" vm="13234">
        <v>45870</v>
      </c>
      <c r="BN400" vm="8296">
        <v>123</v>
      </c>
      <c r="BO400" vm="13234">
        <v>45870</v>
      </c>
      <c r="BP400" vm="13255">
        <v>139.28</v>
      </c>
      <c r="BQ400" vm="13234">
        <v>45870</v>
      </c>
      <c r="BR400" vm="13256">
        <v>217.71</v>
      </c>
      <c r="BS400" vm="13234">
        <v>45870</v>
      </c>
      <c r="BT400" vm="13257">
        <v>250.74</v>
      </c>
      <c r="BU400" vm="13234">
        <v>45870</v>
      </c>
      <c r="BV400" vm="5761">
        <v>27.61</v>
      </c>
      <c r="BW400" vm="13234">
        <v>45870</v>
      </c>
      <c r="BX400" vm="6849">
        <v>71.819999999999993</v>
      </c>
      <c r="BZ400" vm="13234">
        <v>45870</v>
      </c>
      <c r="CA400" vm="13258">
        <v>571.45000000000005</v>
      </c>
      <c r="CB400" vm="13234">
        <v>45870</v>
      </c>
      <c r="CC400" vm="13259">
        <v>126.84</v>
      </c>
      <c r="CD400" vm="13234">
        <v>45870</v>
      </c>
      <c r="CE400" vm="11722">
        <v>118.11</v>
      </c>
      <c r="CF400" vm="13234">
        <v>45870</v>
      </c>
      <c r="CG400" vm="11852">
        <v>59.24</v>
      </c>
      <c r="CH400" vm="13234">
        <v>45870</v>
      </c>
      <c r="CI400" vm="13260">
        <v>210.8759</v>
      </c>
    </row>
    <row r="401" spans="1:87">
      <c r="A401" vm="13261">
        <v>45873</v>
      </c>
      <c r="B401" vm="13262">
        <v>21.73</v>
      </c>
      <c r="C401" vm="13261">
        <v>45873</v>
      </c>
      <c r="D401" vm="13263">
        <v>54.36</v>
      </c>
      <c r="E401" vm="13261">
        <v>45873</v>
      </c>
      <c r="F401" vm="4098">
        <v>19.350000000000001</v>
      </c>
      <c r="G401" vm="13261">
        <v>45873</v>
      </c>
      <c r="H401" vm="13264">
        <v>699.36</v>
      </c>
      <c r="I401" vm="13261">
        <v>45873</v>
      </c>
      <c r="J401" vm="13265">
        <v>159.77000000000001</v>
      </c>
      <c r="K401" vm="13261">
        <v>45873</v>
      </c>
      <c r="L401" vm="13266">
        <v>483.36</v>
      </c>
      <c r="M401" vm="13261">
        <v>45873</v>
      </c>
      <c r="N401" vm="3727">
        <v>50.78</v>
      </c>
      <c r="O401" vm="13261">
        <v>45873</v>
      </c>
      <c r="P401" vm="13267">
        <v>8.01</v>
      </c>
      <c r="Q401" vm="13261">
        <v>45873</v>
      </c>
      <c r="R401" vm="13268">
        <v>285.86</v>
      </c>
      <c r="S401" vm="13261">
        <v>45873</v>
      </c>
      <c r="T401" vm="13269">
        <v>106.76</v>
      </c>
      <c r="U401" vm="13261">
        <v>45873</v>
      </c>
      <c r="V401" vm="13270">
        <v>510.56</v>
      </c>
      <c r="W401" vm="13261">
        <v>45873</v>
      </c>
      <c r="X401" vm="13271">
        <v>535.64</v>
      </c>
      <c r="Y401" vm="13261">
        <v>45873</v>
      </c>
      <c r="Z401" vm="558">
        <v>51.69</v>
      </c>
      <c r="AA401" vm="13261">
        <v>45873</v>
      </c>
      <c r="AB401" vm="1251">
        <v>48.81</v>
      </c>
      <c r="AC401" vm="13261">
        <v>45873</v>
      </c>
      <c r="AD401" vm="13272">
        <v>68.56</v>
      </c>
      <c r="AE401" vm="13261">
        <v>45873</v>
      </c>
      <c r="AF401" vm="6859">
        <v>203.35</v>
      </c>
      <c r="AG401" vm="13261">
        <v>45873</v>
      </c>
      <c r="AH401" vm="6716">
        <v>70.53</v>
      </c>
      <c r="AI401" vm="13261">
        <v>45873</v>
      </c>
      <c r="AJ401" vm="13273">
        <v>61.45</v>
      </c>
      <c r="AK401" vm="13261">
        <v>45873</v>
      </c>
      <c r="AL401" vm="13274">
        <v>208.48</v>
      </c>
      <c r="AM401" vm="13261">
        <v>45873</v>
      </c>
      <c r="AN401" vm="13275">
        <v>10.53</v>
      </c>
      <c r="AO401" vm="13261">
        <v>45873</v>
      </c>
      <c r="AP401" vm="13276">
        <v>109.78</v>
      </c>
      <c r="AQ401" vm="13261">
        <v>45873</v>
      </c>
      <c r="AR401" vm="13277">
        <v>101.41</v>
      </c>
      <c r="AS401" vm="13261">
        <v>45873</v>
      </c>
      <c r="AT401" vm="13278">
        <v>129.93</v>
      </c>
      <c r="AU401" vm="13261">
        <v>45873</v>
      </c>
      <c r="AV401" vm="4831">
        <v>59.06</v>
      </c>
      <c r="AW401" vm="13261">
        <v>45873</v>
      </c>
      <c r="AX401" vm="6237">
        <v>41.49</v>
      </c>
      <c r="AY401" vm="13261">
        <v>45873</v>
      </c>
      <c r="AZ401" vm="13279">
        <v>160.46</v>
      </c>
      <c r="BA401" vm="13261">
        <v>45873</v>
      </c>
      <c r="BB401" vm="13280">
        <v>212.98</v>
      </c>
      <c r="BC401" vm="13261">
        <v>45873</v>
      </c>
      <c r="BD401" vm="13281">
        <v>92.5</v>
      </c>
      <c r="BE401" vm="13261">
        <v>45873</v>
      </c>
      <c r="BF401" vm="6645">
        <v>37.68</v>
      </c>
      <c r="BG401" vm="13261">
        <v>45873</v>
      </c>
      <c r="BH401" vm="13282">
        <v>310.91000000000003</v>
      </c>
      <c r="BI401" vm="13261">
        <v>45873</v>
      </c>
      <c r="BJ401" vm="11152">
        <v>45.85</v>
      </c>
      <c r="BK401" vm="13261">
        <v>45873</v>
      </c>
      <c r="BL401" vm="7322">
        <v>42.95</v>
      </c>
      <c r="BM401" vm="13261">
        <v>45873</v>
      </c>
      <c r="BN401" vm="13283">
        <v>126.21</v>
      </c>
      <c r="BO401" vm="13261">
        <v>45873</v>
      </c>
      <c r="BP401" vm="13284">
        <v>139.56</v>
      </c>
      <c r="BQ401" vm="13261">
        <v>45873</v>
      </c>
      <c r="BR401" vm="13285">
        <v>220.79</v>
      </c>
      <c r="BS401" vm="13261">
        <v>45873</v>
      </c>
      <c r="BT401" vm="13286">
        <v>252.32</v>
      </c>
      <c r="BU401" vm="13261">
        <v>45873</v>
      </c>
      <c r="BV401" vm="5761">
        <v>27.61</v>
      </c>
      <c r="BW401" vm="13261">
        <v>45873</v>
      </c>
      <c r="BX401" vm="12186">
        <v>72.650000000000006</v>
      </c>
      <c r="BZ401" vm="13261">
        <v>45873</v>
      </c>
      <c r="CA401" vm="13287">
        <v>580.14</v>
      </c>
      <c r="CB401" vm="13261">
        <v>45873</v>
      </c>
      <c r="CC401" vm="13288">
        <v>129.11000000000001</v>
      </c>
      <c r="CD401" vm="13261">
        <v>45873</v>
      </c>
      <c r="CE401" vm="13289">
        <v>120.32</v>
      </c>
      <c r="CF401" vm="13261">
        <v>45873</v>
      </c>
      <c r="CG401" vm="4184">
        <v>60.21</v>
      </c>
      <c r="CH401" vm="13261">
        <v>45873</v>
      </c>
      <c r="CI401" vm="13290">
        <v>213.8657</v>
      </c>
    </row>
    <row r="402" spans="1:87">
      <c r="A402" vm="13291">
        <v>45874</v>
      </c>
      <c r="B402" vm="13292">
        <v>22.22</v>
      </c>
      <c r="C402" vm="13291">
        <v>45874</v>
      </c>
      <c r="D402" vm="2486">
        <v>57.62</v>
      </c>
      <c r="E402" vm="13291">
        <v>45874</v>
      </c>
      <c r="F402" vm="4098">
        <v>19.350000000000001</v>
      </c>
      <c r="G402" vm="13291">
        <v>45874</v>
      </c>
      <c r="H402" vm="13293">
        <v>689.63</v>
      </c>
      <c r="I402" vm="13291">
        <v>45874</v>
      </c>
      <c r="J402" vm="13294">
        <v>160.99</v>
      </c>
      <c r="K402" vm="13291">
        <v>45874</v>
      </c>
      <c r="L402" vm="13295">
        <v>477</v>
      </c>
      <c r="M402" vm="13291">
        <v>45874</v>
      </c>
      <c r="N402" vm="13296">
        <v>49.75</v>
      </c>
      <c r="O402" vm="13291">
        <v>45874</v>
      </c>
      <c r="P402" vm="13297">
        <v>8.0500000000000007</v>
      </c>
      <c r="Q402" vm="13291">
        <v>45874</v>
      </c>
      <c r="R402" vm="13298">
        <v>281.95999999999998</v>
      </c>
      <c r="S402" vm="13291">
        <v>45874</v>
      </c>
      <c r="T402" vm="12516">
        <v>105.8</v>
      </c>
      <c r="U402" vm="13291">
        <v>45874</v>
      </c>
      <c r="V402" vm="10731">
        <v>508.58</v>
      </c>
      <c r="W402" vm="13291">
        <v>45874</v>
      </c>
      <c r="X402" vm="13299">
        <v>527.75</v>
      </c>
      <c r="Y402" vm="13291">
        <v>45874</v>
      </c>
      <c r="Z402" vm="579">
        <v>51.05</v>
      </c>
      <c r="AA402" vm="13291">
        <v>45874</v>
      </c>
      <c r="AB402" vm="13300">
        <v>47.22</v>
      </c>
      <c r="AC402" vm="13291">
        <v>45874</v>
      </c>
      <c r="AD402" vm="13301">
        <v>68.25</v>
      </c>
      <c r="AE402" vm="13291">
        <v>45874</v>
      </c>
      <c r="AF402" vm="3648">
        <v>202.92</v>
      </c>
      <c r="AG402" vm="13291">
        <v>45874</v>
      </c>
      <c r="AH402" vm="13302">
        <v>71.180000000000007</v>
      </c>
      <c r="AI402" vm="13291">
        <v>45874</v>
      </c>
      <c r="AJ402" vm="13303">
        <v>63.42</v>
      </c>
      <c r="AK402" vm="13291">
        <v>45874</v>
      </c>
      <c r="AL402" vm="13304">
        <v>205.77</v>
      </c>
      <c r="AM402" vm="13291">
        <v>45874</v>
      </c>
      <c r="AN402" vm="13275">
        <v>10.53</v>
      </c>
      <c r="AO402" vm="13291">
        <v>45874</v>
      </c>
      <c r="AP402" vm="13305">
        <v>110.06</v>
      </c>
      <c r="AQ402" vm="13291">
        <v>45874</v>
      </c>
      <c r="AR402" vm="13306">
        <v>100.66</v>
      </c>
      <c r="AS402" vm="13291">
        <v>45874</v>
      </c>
      <c r="AT402" vm="2752">
        <v>130.69</v>
      </c>
      <c r="AU402" vm="13291">
        <v>45874</v>
      </c>
      <c r="AV402" vm="13307">
        <v>59.13</v>
      </c>
      <c r="AW402" vm="13291">
        <v>45874</v>
      </c>
      <c r="AX402" vm="3227">
        <v>42.2</v>
      </c>
      <c r="AY402" vm="13291">
        <v>45874</v>
      </c>
      <c r="AZ402" vm="13308">
        <v>159.21</v>
      </c>
      <c r="BA402" vm="13291">
        <v>45874</v>
      </c>
      <c r="BB402" vm="13309">
        <v>210.05</v>
      </c>
      <c r="BC402" vm="13291">
        <v>45874</v>
      </c>
      <c r="BD402" vm="9547">
        <v>90.92</v>
      </c>
      <c r="BE402" vm="13291">
        <v>45874</v>
      </c>
      <c r="BF402" vm="6266">
        <v>37.32</v>
      </c>
      <c r="BG402" vm="13291">
        <v>45874</v>
      </c>
      <c r="BH402" vm="13310">
        <v>311.16000000000003</v>
      </c>
      <c r="BI402" vm="13291">
        <v>45874</v>
      </c>
      <c r="BJ402" vm="3023">
        <v>45.56</v>
      </c>
      <c r="BK402" vm="13291">
        <v>45874</v>
      </c>
      <c r="BL402" vm="4336">
        <v>42.67</v>
      </c>
      <c r="BM402" vm="13291">
        <v>45874</v>
      </c>
      <c r="BN402" vm="3741">
        <v>127.57</v>
      </c>
      <c r="BO402" vm="13291">
        <v>45874</v>
      </c>
      <c r="BP402" vm="13311">
        <v>139.44999999999999</v>
      </c>
      <c r="BQ402" vm="13291">
        <v>45874</v>
      </c>
      <c r="BR402" vm="13312">
        <v>221.06</v>
      </c>
      <c r="BS402" vm="13291">
        <v>45874</v>
      </c>
      <c r="BT402" vm="13313">
        <v>247.49</v>
      </c>
      <c r="BU402" vm="13291">
        <v>45874</v>
      </c>
      <c r="BV402" vm="13314">
        <v>27.96</v>
      </c>
      <c r="BW402" vm="13291">
        <v>45874</v>
      </c>
      <c r="BX402" vm="13315">
        <v>72.28</v>
      </c>
      <c r="BZ402" vm="13291">
        <v>45874</v>
      </c>
      <c r="CA402" vm="13316">
        <v>577.35</v>
      </c>
      <c r="CB402" vm="13291">
        <v>45874</v>
      </c>
      <c r="CC402" vm="13317">
        <v>128.38</v>
      </c>
      <c r="CD402" vm="13291">
        <v>45874</v>
      </c>
      <c r="CE402" vm="13318">
        <v>119.58</v>
      </c>
      <c r="CF402" vm="13291">
        <v>45874</v>
      </c>
      <c r="CG402" vm="13319">
        <v>59.901499999999999</v>
      </c>
      <c r="CH402" vm="13291">
        <v>45874</v>
      </c>
      <c r="CI402" vm="13320">
        <v>213.4435</v>
      </c>
    </row>
    <row r="403" spans="1:87">
      <c r="A403" vm="13321">
        <v>45875</v>
      </c>
      <c r="B403" vm="13322">
        <v>21.79</v>
      </c>
      <c r="C403" vm="13321">
        <v>45875</v>
      </c>
      <c r="D403" vm="13049">
        <v>56.73</v>
      </c>
      <c r="E403" vm="13321">
        <v>45875</v>
      </c>
      <c r="F403" vm="13323">
        <v>19.54</v>
      </c>
      <c r="G403" vm="13321">
        <v>45875</v>
      </c>
      <c r="H403" vm="13324">
        <v>690.96</v>
      </c>
      <c r="I403" vm="13321">
        <v>45875</v>
      </c>
      <c r="J403" vm="1858">
        <v>163</v>
      </c>
      <c r="K403" vm="13321">
        <v>45875</v>
      </c>
      <c r="L403" vm="13325">
        <v>474.06</v>
      </c>
      <c r="M403" vm="13321">
        <v>45875</v>
      </c>
      <c r="N403" vm="2026">
        <v>50</v>
      </c>
      <c r="O403" vm="13321">
        <v>45875</v>
      </c>
      <c r="P403" vm="13326">
        <v>8.3000000000000007</v>
      </c>
      <c r="Q403" vm="13321">
        <v>45875</v>
      </c>
      <c r="R403" vm="13327">
        <v>289.32</v>
      </c>
      <c r="S403" vm="13321">
        <v>45875</v>
      </c>
      <c r="T403" vm="13328">
        <v>106.715</v>
      </c>
      <c r="U403" vm="13321">
        <v>45875</v>
      </c>
      <c r="V403" vm="13329">
        <v>509.64</v>
      </c>
      <c r="W403" vm="13321">
        <v>45875</v>
      </c>
      <c r="X403" vm="7864">
        <v>524.94000000000005</v>
      </c>
      <c r="Y403" vm="13321">
        <v>45875</v>
      </c>
      <c r="Z403" vm="11175">
        <v>50.97</v>
      </c>
      <c r="AA403" vm="13321">
        <v>45875</v>
      </c>
      <c r="AB403" vm="7382">
        <v>45.38</v>
      </c>
      <c r="AC403" vm="13321">
        <v>45875</v>
      </c>
      <c r="AD403" vm="13330">
        <v>67.3</v>
      </c>
      <c r="AE403" vm="13321">
        <v>45875</v>
      </c>
      <c r="AF403" vm="4760">
        <v>213.25</v>
      </c>
      <c r="AG403" vm="13321">
        <v>45875</v>
      </c>
      <c r="AH403" vm="9640">
        <v>70.540000000000006</v>
      </c>
      <c r="AI403" vm="13321">
        <v>45875</v>
      </c>
      <c r="AJ403" vm="2971">
        <v>63.52</v>
      </c>
      <c r="AK403" vm="13321">
        <v>45875</v>
      </c>
      <c r="AL403" vm="13331">
        <v>210.54</v>
      </c>
      <c r="AM403" vm="13321">
        <v>45875</v>
      </c>
      <c r="AN403" vm="13332">
        <v>10.79</v>
      </c>
      <c r="AO403" vm="13321">
        <v>45875</v>
      </c>
      <c r="AP403" vm="13333">
        <v>110.76</v>
      </c>
      <c r="AQ403" vm="13321">
        <v>45875</v>
      </c>
      <c r="AR403" vm="13334">
        <v>102.29</v>
      </c>
      <c r="AS403" vm="13321">
        <v>45875</v>
      </c>
      <c r="AT403" vm="13335">
        <v>130.93</v>
      </c>
      <c r="AU403" vm="13321">
        <v>45875</v>
      </c>
      <c r="AV403" vm="3187">
        <v>57.95</v>
      </c>
      <c r="AW403" vm="13321">
        <v>45875</v>
      </c>
      <c r="AX403" vm="10670">
        <v>42.21</v>
      </c>
      <c r="AY403" vm="13321">
        <v>45875</v>
      </c>
      <c r="AZ403" vm="13336">
        <v>156.63999999999999</v>
      </c>
      <c r="BA403" vm="13321">
        <v>45875</v>
      </c>
      <c r="BB403" vm="13337">
        <v>208.9</v>
      </c>
      <c r="BC403" vm="13321">
        <v>45875</v>
      </c>
      <c r="BD403" vm="13338">
        <v>90.15</v>
      </c>
      <c r="BE403" vm="13321">
        <v>45875</v>
      </c>
      <c r="BF403" vm="2252">
        <v>36.75</v>
      </c>
      <c r="BG403" vm="13321">
        <v>45875</v>
      </c>
      <c r="BH403" vm="13339">
        <v>310.5</v>
      </c>
      <c r="BI403" vm="13321">
        <v>45875</v>
      </c>
      <c r="BJ403" vm="13340">
        <v>45.42</v>
      </c>
      <c r="BK403" vm="13321">
        <v>45875</v>
      </c>
      <c r="BL403" vm="887">
        <v>42.35</v>
      </c>
      <c r="BM403" vm="13321">
        <v>45875</v>
      </c>
      <c r="BN403" vm="9705">
        <v>128.81</v>
      </c>
      <c r="BO403" vm="13321">
        <v>45875</v>
      </c>
      <c r="BP403" vm="4580">
        <v>140.80000000000001</v>
      </c>
      <c r="BQ403" vm="13321">
        <v>45875</v>
      </c>
      <c r="BR403" vm="1717">
        <v>219.23</v>
      </c>
      <c r="BS403" vm="13321">
        <v>45875</v>
      </c>
      <c r="BT403" vm="13341">
        <v>249.17</v>
      </c>
      <c r="BU403" vm="13321">
        <v>45875</v>
      </c>
      <c r="BV403" vm="13342">
        <v>27.680099999999999</v>
      </c>
      <c r="BW403" vm="13321">
        <v>45875</v>
      </c>
      <c r="BX403" vm="11615">
        <v>72.3</v>
      </c>
      <c r="BZ403" vm="13321">
        <v>45875</v>
      </c>
      <c r="CA403" vm="13343">
        <v>581.64</v>
      </c>
      <c r="CB403" vm="13321">
        <v>45875</v>
      </c>
      <c r="CC403" vm="2358">
        <v>129.05000000000001</v>
      </c>
      <c r="CD403" vm="13321">
        <v>45875</v>
      </c>
      <c r="CE403" vm="13344">
        <v>119.75</v>
      </c>
      <c r="CF403" vm="13321">
        <v>45875</v>
      </c>
      <c r="CG403" vm="12520">
        <v>60.18</v>
      </c>
      <c r="CH403" vm="13321">
        <v>45875</v>
      </c>
      <c r="CI403" vm="13345">
        <v>214.57</v>
      </c>
    </row>
    <row r="404" spans="1:87">
      <c r="A404" vm="13346">
        <v>45876</v>
      </c>
      <c r="B404" vm="13347">
        <v>19.635000000000002</v>
      </c>
      <c r="C404" vm="13346">
        <v>45876</v>
      </c>
      <c r="D404" vm="4164">
        <v>57.86</v>
      </c>
      <c r="E404" vm="13346">
        <v>45876</v>
      </c>
      <c r="F404" vm="13348">
        <v>18.940000000000001</v>
      </c>
      <c r="G404" vm="13346">
        <v>45876</v>
      </c>
      <c r="H404" vm="13349">
        <v>713.12</v>
      </c>
      <c r="I404" vm="13346">
        <v>45876</v>
      </c>
      <c r="J404" vm="921">
        <v>162.75</v>
      </c>
      <c r="K404" vm="13346">
        <v>45876</v>
      </c>
      <c r="L404" vm="13350">
        <v>469.81</v>
      </c>
      <c r="M404" vm="13346">
        <v>45876</v>
      </c>
      <c r="N404" vm="13351">
        <v>51.27</v>
      </c>
      <c r="O404" vm="13346">
        <v>45876</v>
      </c>
      <c r="P404" vm="13050">
        <v>8.1999999999999993</v>
      </c>
      <c r="Q404" vm="13346">
        <v>45876</v>
      </c>
      <c r="R404" vm="13352">
        <v>272.5</v>
      </c>
      <c r="S404" vm="13346">
        <v>45876</v>
      </c>
      <c r="T404" vm="13353">
        <v>107.3</v>
      </c>
      <c r="U404" vm="13346">
        <v>45876</v>
      </c>
      <c r="V404" vm="13354">
        <v>506.64</v>
      </c>
      <c r="W404" vm="13346">
        <v>45876</v>
      </c>
      <c r="X404" vm="12300">
        <v>520.84</v>
      </c>
      <c r="Y404" vm="13346">
        <v>45876</v>
      </c>
      <c r="Z404" vm="3948">
        <v>51.5</v>
      </c>
      <c r="AA404" vm="13346">
        <v>45876</v>
      </c>
      <c r="AB404" vm="2975">
        <v>48.76</v>
      </c>
      <c r="AC404" vm="13346">
        <v>45876</v>
      </c>
      <c r="AD404" vm="6998">
        <v>70.06</v>
      </c>
      <c r="AE404" vm="13346">
        <v>45876</v>
      </c>
      <c r="AF404" vm="3791">
        <v>220.03</v>
      </c>
      <c r="AG404" vm="13346">
        <v>45876</v>
      </c>
      <c r="AH404" vm="4726">
        <v>72.58</v>
      </c>
      <c r="AI404" vm="13346">
        <v>45876</v>
      </c>
      <c r="AJ404" vm="8263">
        <v>63.58</v>
      </c>
      <c r="AK404" vm="13346">
        <v>45876</v>
      </c>
      <c r="AL404" vm="13355">
        <v>206.4</v>
      </c>
      <c r="AM404" vm="13346">
        <v>45876</v>
      </c>
      <c r="AN404" vm="13356">
        <v>10.92</v>
      </c>
      <c r="AO404" vm="13346">
        <v>45876</v>
      </c>
      <c r="AP404" vm="7675">
        <v>109.82</v>
      </c>
      <c r="AQ404" vm="13346">
        <v>45876</v>
      </c>
      <c r="AR404" vm="5078">
        <v>102.21</v>
      </c>
      <c r="AS404" vm="13346">
        <v>45876</v>
      </c>
      <c r="AT404" vm="1643">
        <v>132.06</v>
      </c>
      <c r="AU404" vm="13346">
        <v>45876</v>
      </c>
      <c r="AV404" vm="13357">
        <v>55.71</v>
      </c>
      <c r="AW404" vm="13346">
        <v>45876</v>
      </c>
      <c r="AX404" vm="11105">
        <v>42.89</v>
      </c>
      <c r="AY404" vm="13346">
        <v>45876</v>
      </c>
      <c r="AZ404" vm="13358">
        <v>156.75</v>
      </c>
      <c r="BA404" vm="13346">
        <v>45876</v>
      </c>
      <c r="BB404" vm="12752">
        <v>210.01</v>
      </c>
      <c r="BC404" vm="13346">
        <v>45876</v>
      </c>
      <c r="BD404" vm="13359">
        <v>91.22</v>
      </c>
      <c r="BE404" vm="13346">
        <v>45876</v>
      </c>
      <c r="BF404" vm="5677">
        <v>37.58</v>
      </c>
      <c r="BG404" vm="13346">
        <v>45876</v>
      </c>
      <c r="BH404" vm="13360">
        <v>313.12</v>
      </c>
      <c r="BI404" vm="13346">
        <v>45876</v>
      </c>
      <c r="BJ404" vm="3302">
        <v>44.92</v>
      </c>
      <c r="BK404" vm="13346">
        <v>45876</v>
      </c>
      <c r="BL404" vm="7322">
        <v>42.95</v>
      </c>
      <c r="BM404" vm="13346">
        <v>45876</v>
      </c>
      <c r="BN404" vm="10744">
        <v>127.21</v>
      </c>
      <c r="BO404" vm="13346">
        <v>45876</v>
      </c>
      <c r="BP404" vm="13361">
        <v>143.91999999999999</v>
      </c>
      <c r="BQ404" vm="13346">
        <v>45876</v>
      </c>
      <c r="BR404" vm="13362">
        <v>216.58</v>
      </c>
      <c r="BS404" vm="13346">
        <v>45876</v>
      </c>
      <c r="BT404" vm="13363">
        <v>240.88</v>
      </c>
      <c r="BU404" vm="13346">
        <v>45876</v>
      </c>
      <c r="BV404" vm="13364">
        <v>27.482800000000001</v>
      </c>
      <c r="BW404" vm="13346">
        <v>45876</v>
      </c>
      <c r="BX404" vm="13365">
        <v>72.08</v>
      </c>
      <c r="BZ404" vm="13346">
        <v>45876</v>
      </c>
      <c r="CA404" vm="13366">
        <v>581.29</v>
      </c>
      <c r="CB404" vm="13346">
        <v>45876</v>
      </c>
      <c r="CC404" vm="9875">
        <v>129.07</v>
      </c>
      <c r="CD404" vm="13346">
        <v>45876</v>
      </c>
      <c r="CE404" vm="13367">
        <v>119.7</v>
      </c>
      <c r="CF404" vm="13346">
        <v>45876</v>
      </c>
      <c r="CG404" vm="3247">
        <v>60.1</v>
      </c>
      <c r="CH404" vm="13346">
        <v>45876</v>
      </c>
      <c r="CI404" vm="13368">
        <v>215.1071</v>
      </c>
    </row>
    <row r="405" spans="1:87">
      <c r="A405" vm="13369">
        <v>45877</v>
      </c>
      <c r="B405" vm="13370">
        <v>19.86</v>
      </c>
      <c r="C405" vm="13369">
        <v>45877</v>
      </c>
      <c r="D405" vm="12580">
        <v>57.84</v>
      </c>
      <c r="E405" vm="13369">
        <v>45877</v>
      </c>
      <c r="F405" vm="13371">
        <v>19.75</v>
      </c>
      <c r="G405" vm="13369">
        <v>45877</v>
      </c>
      <c r="H405" vm="13372">
        <v>722.32</v>
      </c>
      <c r="I405" vm="13369">
        <v>45877</v>
      </c>
      <c r="J405" vm="633">
        <v>167.64</v>
      </c>
      <c r="K405" vm="13369">
        <v>45877</v>
      </c>
      <c r="L405" vm="13373">
        <v>470.08</v>
      </c>
      <c r="M405" vm="13369">
        <v>45877</v>
      </c>
      <c r="N405" vm="13374">
        <v>51.746000000000002</v>
      </c>
      <c r="O405" vm="13369">
        <v>45877</v>
      </c>
      <c r="P405" vm="13375">
        <v>8.51</v>
      </c>
      <c r="Q405" vm="13369">
        <v>45877</v>
      </c>
      <c r="R405" vm="13376">
        <v>269.69499999999999</v>
      </c>
      <c r="S405" vm="13369">
        <v>45877</v>
      </c>
      <c r="T405" vm="13377">
        <v>107.77</v>
      </c>
      <c r="U405" vm="13369">
        <v>45877</v>
      </c>
      <c r="V405" vm="13378">
        <v>510.37</v>
      </c>
      <c r="W405" vm="13369">
        <v>45877</v>
      </c>
      <c r="X405" vm="13379">
        <v>522.04</v>
      </c>
      <c r="Y405" vm="13369">
        <v>45877</v>
      </c>
      <c r="Z405" vm="10597">
        <v>50.85</v>
      </c>
      <c r="AA405" vm="13369">
        <v>45877</v>
      </c>
      <c r="AB405" vm="10439">
        <v>51.08</v>
      </c>
      <c r="AC405" vm="13369">
        <v>45877</v>
      </c>
      <c r="AD405" vm="13380">
        <v>75.48</v>
      </c>
      <c r="AE405" vm="13369">
        <v>45877</v>
      </c>
      <c r="AF405" vm="13381">
        <v>229.35</v>
      </c>
      <c r="AG405" vm="13369">
        <v>45877</v>
      </c>
      <c r="AH405" vm="13382">
        <v>72.41</v>
      </c>
      <c r="AI405" vm="13369">
        <v>45877</v>
      </c>
      <c r="AJ405" vm="13383">
        <v>65.540000000000006</v>
      </c>
      <c r="AK405" vm="13369">
        <v>45877</v>
      </c>
      <c r="AL405" vm="788">
        <v>191.73</v>
      </c>
      <c r="AM405" vm="13369">
        <v>45877</v>
      </c>
      <c r="AN405" vm="13384">
        <v>10.82</v>
      </c>
      <c r="AO405" vm="13369">
        <v>45877</v>
      </c>
      <c r="AP405" vm="8674">
        <v>111.08</v>
      </c>
      <c r="AQ405" vm="13369">
        <v>45877</v>
      </c>
      <c r="AR405" vm="3052">
        <v>103.09</v>
      </c>
      <c r="AS405" vm="13369">
        <v>45877</v>
      </c>
      <c r="AT405" vm="13385">
        <v>134.28</v>
      </c>
      <c r="AU405" vm="13369">
        <v>45877</v>
      </c>
      <c r="AV405" vm="941">
        <v>55.69</v>
      </c>
      <c r="AW405" vm="13369">
        <v>45877</v>
      </c>
      <c r="AX405" vm="8408">
        <v>43.93</v>
      </c>
      <c r="AY405" vm="13369">
        <v>45877</v>
      </c>
      <c r="AZ405" vm="13386">
        <v>153.71</v>
      </c>
      <c r="BA405" vm="13369">
        <v>45877</v>
      </c>
      <c r="BB405" vm="13387">
        <v>206.51</v>
      </c>
      <c r="BC405" vm="13369">
        <v>45877</v>
      </c>
      <c r="BD405" vm="13388">
        <v>90.69</v>
      </c>
      <c r="BE405" vm="13369">
        <v>45877</v>
      </c>
      <c r="BF405" vm="6123">
        <v>37.799999999999997</v>
      </c>
      <c r="BG405" vm="13369">
        <v>45877</v>
      </c>
      <c r="BH405" vm="13389">
        <v>313.05</v>
      </c>
      <c r="BI405" vm="13369">
        <v>45877</v>
      </c>
      <c r="BJ405" vm="9278">
        <v>46.01</v>
      </c>
      <c r="BK405" vm="13369">
        <v>45877</v>
      </c>
      <c r="BL405" vm="2999">
        <v>43.15</v>
      </c>
      <c r="BM405" vm="13369">
        <v>45877</v>
      </c>
      <c r="BN405" vm="13390">
        <v>128.16</v>
      </c>
      <c r="BO405" vm="13369">
        <v>45877</v>
      </c>
      <c r="BP405" vm="13391">
        <v>145.21</v>
      </c>
      <c r="BQ405" vm="13369">
        <v>45877</v>
      </c>
      <c r="BR405" vm="13392">
        <v>216.31</v>
      </c>
      <c r="BS405" vm="13369">
        <v>45877</v>
      </c>
      <c r="BT405" vm="13393">
        <v>240.51</v>
      </c>
      <c r="BU405" vm="13369">
        <v>45877</v>
      </c>
      <c r="BV405" vm="13394">
        <v>27.68</v>
      </c>
      <c r="BW405" vm="13369">
        <v>45877</v>
      </c>
      <c r="BX405" vm="10232">
        <v>71.010000000000005</v>
      </c>
      <c r="BZ405" vm="13369">
        <v>45877</v>
      </c>
      <c r="CA405" vm="13395">
        <v>585.74</v>
      </c>
      <c r="CB405" vm="13369">
        <v>45877</v>
      </c>
      <c r="CC405" vm="5283">
        <v>129.84</v>
      </c>
      <c r="CD405" vm="13369">
        <v>45877</v>
      </c>
      <c r="CE405" vm="4337">
        <v>120.47</v>
      </c>
      <c r="CF405" vm="13369">
        <v>45877</v>
      </c>
      <c r="CG405" vm="4368">
        <v>60.74</v>
      </c>
      <c r="CH405" vm="13369">
        <v>45877</v>
      </c>
      <c r="CI405" vm="13396">
        <v>216.57919999999999</v>
      </c>
    </row>
    <row r="406" spans="1:87">
      <c r="A406" vm="13397">
        <v>45880</v>
      </c>
      <c r="B406" vm="13398">
        <v>19.68</v>
      </c>
      <c r="C406" vm="13397">
        <v>45880</v>
      </c>
      <c r="D406" vm="13399">
        <v>58.28</v>
      </c>
      <c r="E406" vm="13397">
        <v>45880</v>
      </c>
      <c r="F406" vm="13371">
        <v>19.75</v>
      </c>
      <c r="G406" vm="13397">
        <v>45880</v>
      </c>
      <c r="H406" vm="13400">
        <v>721.31</v>
      </c>
      <c r="I406" vm="13397">
        <v>45880</v>
      </c>
      <c r="J406" vm="13401">
        <v>176.11</v>
      </c>
      <c r="K406" vm="13397">
        <v>45880</v>
      </c>
      <c r="L406" vm="13402">
        <v>471.85</v>
      </c>
      <c r="M406" vm="13397">
        <v>45880</v>
      </c>
      <c r="N406" vm="5288">
        <v>50.8</v>
      </c>
      <c r="O406" vm="13397">
        <v>45880</v>
      </c>
      <c r="P406" vm="13403">
        <v>8.52</v>
      </c>
      <c r="Q406" vm="13397">
        <v>45880</v>
      </c>
      <c r="R406" vm="13404">
        <v>271.18</v>
      </c>
      <c r="S406" vm="13397">
        <v>45880</v>
      </c>
      <c r="T406" vm="13405">
        <v>106.28</v>
      </c>
      <c r="U406" vm="13397">
        <v>45880</v>
      </c>
      <c r="V406" vm="13406">
        <v>506.98</v>
      </c>
      <c r="W406" vm="13397">
        <v>45880</v>
      </c>
      <c r="X406" vm="13407">
        <v>521.77</v>
      </c>
      <c r="Y406" vm="13397">
        <v>45880</v>
      </c>
      <c r="Z406" vm="1225">
        <v>48.56</v>
      </c>
      <c r="AA406" vm="13397">
        <v>45880</v>
      </c>
      <c r="AB406" vm="879">
        <v>49.87</v>
      </c>
      <c r="AC406" vm="13397">
        <v>45880</v>
      </c>
      <c r="AD406" vm="10527">
        <v>80.760000000000005</v>
      </c>
      <c r="AE406" vm="13397">
        <v>45880</v>
      </c>
      <c r="AF406" vm="6226">
        <v>227.18</v>
      </c>
      <c r="AG406" vm="13397">
        <v>45880</v>
      </c>
      <c r="AH406" vm="1045">
        <v>72.45</v>
      </c>
      <c r="AI406" vm="13397">
        <v>45880</v>
      </c>
      <c r="AJ406" vm="1139">
        <v>64.88</v>
      </c>
      <c r="AK406" vm="13397">
        <v>45880</v>
      </c>
      <c r="AL406" vm="13408">
        <v>191.8</v>
      </c>
      <c r="AM406" vm="13397">
        <v>45880</v>
      </c>
      <c r="AN406" vm="13409">
        <v>10.6</v>
      </c>
      <c r="AO406" vm="13397">
        <v>45880</v>
      </c>
      <c r="AP406" vm="11055">
        <v>109.83</v>
      </c>
      <c r="AQ406" vm="13397">
        <v>45880</v>
      </c>
      <c r="AR406" vm="4457">
        <v>103.27</v>
      </c>
      <c r="AS406" vm="13397">
        <v>45880</v>
      </c>
      <c r="AT406" vm="13410">
        <v>131.36000000000001</v>
      </c>
      <c r="AU406" vm="13397">
        <v>45880</v>
      </c>
      <c r="AV406" vm="3377">
        <v>56.31</v>
      </c>
      <c r="AW406" vm="13397">
        <v>45880</v>
      </c>
      <c r="AX406" vm="301">
        <v>46.37</v>
      </c>
      <c r="AY406" vm="13397">
        <v>45880</v>
      </c>
      <c r="AZ406" vm="13411">
        <v>153.08000000000001</v>
      </c>
      <c r="BA406" vm="13397">
        <v>45880</v>
      </c>
      <c r="BB406" vm="13412">
        <v>206.08</v>
      </c>
      <c r="BC406" vm="13397">
        <v>45880</v>
      </c>
      <c r="BD406" vm="13413">
        <v>89.14</v>
      </c>
      <c r="BE406" vm="13397">
        <v>45880</v>
      </c>
      <c r="BF406" vm="3571">
        <v>37.71</v>
      </c>
      <c r="BG406" vm="13397">
        <v>45880</v>
      </c>
      <c r="BH406" vm="13414">
        <v>308.55</v>
      </c>
      <c r="BI406" vm="13397">
        <v>45880</v>
      </c>
      <c r="BJ406" vm="13415">
        <v>46.16</v>
      </c>
      <c r="BK406" vm="13397">
        <v>45880</v>
      </c>
      <c r="BL406" vm="10241">
        <v>43.18</v>
      </c>
      <c r="BM406" vm="13397">
        <v>45880</v>
      </c>
      <c r="BN406" vm="13416">
        <v>128.34</v>
      </c>
      <c r="BO406" vm="13397">
        <v>45880</v>
      </c>
      <c r="BP406" vm="2810">
        <v>144.87</v>
      </c>
      <c r="BQ406" vm="13397">
        <v>45880</v>
      </c>
      <c r="BR406" vm="13417">
        <v>216.45</v>
      </c>
      <c r="BS406" vm="13397">
        <v>45880</v>
      </c>
      <c r="BT406" vm="13418">
        <v>232.68</v>
      </c>
      <c r="BU406" vm="13397">
        <v>45880</v>
      </c>
      <c r="BV406" vm="13419">
        <v>27.41</v>
      </c>
      <c r="BW406" vm="13397">
        <v>45880</v>
      </c>
      <c r="BX406" vm="13420">
        <v>71.23</v>
      </c>
      <c r="BZ406" vm="13397">
        <v>45880</v>
      </c>
      <c r="CA406" vm="13421">
        <v>584.54</v>
      </c>
      <c r="CB406" vm="13397">
        <v>45880</v>
      </c>
      <c r="CC406" vm="10074">
        <v>129.34</v>
      </c>
      <c r="CD406" vm="13397">
        <v>45880</v>
      </c>
      <c r="CE406" vm="13422">
        <v>120.15</v>
      </c>
      <c r="CF406" vm="13397">
        <v>45880</v>
      </c>
      <c r="CG406" vm="13423">
        <v>60.59</v>
      </c>
      <c r="CH406" vm="13397">
        <v>45880</v>
      </c>
      <c r="CI406" vm="13424">
        <v>215.91200000000001</v>
      </c>
    </row>
    <row r="407" spans="1:87">
      <c r="A407" vm="13425">
        <v>45881</v>
      </c>
      <c r="B407" vm="13426">
        <v>20.34</v>
      </c>
      <c r="C407" vm="13425">
        <v>45881</v>
      </c>
      <c r="D407" vm="13250">
        <v>58.56</v>
      </c>
      <c r="E407" vm="13425">
        <v>45881</v>
      </c>
      <c r="F407" vm="6177">
        <v>20.32</v>
      </c>
      <c r="G407" vm="13425">
        <v>45881</v>
      </c>
      <c r="H407" vm="13427">
        <v>741.79</v>
      </c>
      <c r="I407" vm="13425">
        <v>45881</v>
      </c>
      <c r="J407" vm="13428">
        <v>177.91</v>
      </c>
      <c r="K407" vm="13425">
        <v>45881</v>
      </c>
      <c r="L407" vm="13429">
        <v>478.19</v>
      </c>
      <c r="M407" vm="13425">
        <v>45881</v>
      </c>
      <c r="N407" vm="8697">
        <v>52.08</v>
      </c>
      <c r="O407" vm="13425">
        <v>45881</v>
      </c>
      <c r="P407" vm="13430">
        <v>8.94</v>
      </c>
      <c r="Q407" vm="13425">
        <v>45881</v>
      </c>
      <c r="R407" vm="13431">
        <v>275.43</v>
      </c>
      <c r="S407" vm="13425">
        <v>45881</v>
      </c>
      <c r="T407" vm="13432">
        <v>107.11</v>
      </c>
      <c r="U407" vm="13425">
        <v>45881</v>
      </c>
      <c r="V407" vm="13433">
        <v>505.85</v>
      </c>
      <c r="W407" vm="13425">
        <v>45881</v>
      </c>
      <c r="X407" vm="13434">
        <v>529.24</v>
      </c>
      <c r="Y407" vm="13425">
        <v>45881</v>
      </c>
      <c r="Z407" vm="8208">
        <v>52.71</v>
      </c>
      <c r="AA407" vm="13425">
        <v>45881</v>
      </c>
      <c r="AB407" vm="4247">
        <v>49.78</v>
      </c>
      <c r="AC407" vm="13425">
        <v>45881</v>
      </c>
      <c r="AD407" vm="13435">
        <v>77.98</v>
      </c>
      <c r="AE407" vm="13425">
        <v>45881</v>
      </c>
      <c r="AF407" vm="13436">
        <v>229.65</v>
      </c>
      <c r="AG407" vm="13425">
        <v>45881</v>
      </c>
      <c r="AH407" vm="2085">
        <v>71.86</v>
      </c>
      <c r="AI407" vm="13425">
        <v>45881</v>
      </c>
      <c r="AJ407" vm="13437">
        <v>65.510000000000005</v>
      </c>
      <c r="AK407" vm="13425">
        <v>45881</v>
      </c>
      <c r="AL407" vm="13438">
        <v>193.06</v>
      </c>
      <c r="AM407" vm="13425">
        <v>45881</v>
      </c>
      <c r="AN407" vm="13439">
        <v>10.54</v>
      </c>
      <c r="AO407" vm="13425">
        <v>45881</v>
      </c>
      <c r="AP407" vm="9807">
        <v>111.42</v>
      </c>
      <c r="AQ407" vm="13425">
        <v>45881</v>
      </c>
      <c r="AR407" vm="13440">
        <v>103.61</v>
      </c>
      <c r="AS407" vm="13425">
        <v>45881</v>
      </c>
      <c r="AT407" vm="13441">
        <v>131.02000000000001</v>
      </c>
      <c r="AU407" vm="13425">
        <v>45881</v>
      </c>
      <c r="AV407" vm="8222">
        <v>56.05</v>
      </c>
      <c r="AW407" vm="13425">
        <v>45881</v>
      </c>
      <c r="AX407" vm="12901">
        <v>46.15</v>
      </c>
      <c r="AY407" vm="13425">
        <v>45881</v>
      </c>
      <c r="AZ407" vm="13442">
        <v>159.85</v>
      </c>
      <c r="BA407" vm="13425">
        <v>45881</v>
      </c>
      <c r="BB407" vm="3869">
        <v>204.62</v>
      </c>
      <c r="BC407" vm="13425">
        <v>45881</v>
      </c>
      <c r="BD407" vm="5809">
        <v>91.7</v>
      </c>
      <c r="BE407" vm="13425">
        <v>45881</v>
      </c>
      <c r="BF407" vm="11724">
        <v>38.22</v>
      </c>
      <c r="BG407" vm="13425">
        <v>45881</v>
      </c>
      <c r="BH407" vm="13443">
        <v>308.27</v>
      </c>
      <c r="BI407" vm="13425">
        <v>45881</v>
      </c>
      <c r="BJ407" vm="937">
        <v>47.5</v>
      </c>
      <c r="BK407" vm="13425">
        <v>45881</v>
      </c>
      <c r="BL407" vm="11922">
        <v>43.25</v>
      </c>
      <c r="BM407" vm="13425">
        <v>45881</v>
      </c>
      <c r="BN407" vm="13444">
        <v>129.02000000000001</v>
      </c>
      <c r="BO407" vm="13425">
        <v>45881</v>
      </c>
      <c r="BP407" vm="13445">
        <v>146.87</v>
      </c>
      <c r="BQ407" vm="13425">
        <v>45881</v>
      </c>
      <c r="BR407" vm="13446">
        <v>217.01</v>
      </c>
      <c r="BS407" vm="13425">
        <v>45881</v>
      </c>
      <c r="BT407" vm="13447">
        <v>231.66</v>
      </c>
      <c r="BU407" vm="13425">
        <v>45881</v>
      </c>
      <c r="BV407" vm="11865">
        <v>27.7</v>
      </c>
      <c r="BW407" vm="13425">
        <v>45881</v>
      </c>
      <c r="BX407" vm="13448">
        <v>70.28</v>
      </c>
      <c r="BZ407" vm="13425">
        <v>45881</v>
      </c>
      <c r="CA407" vm="13449">
        <v>590.78</v>
      </c>
      <c r="CB407" vm="13425">
        <v>45881</v>
      </c>
      <c r="CC407" vm="3937">
        <v>130.77000000000001</v>
      </c>
      <c r="CD407" vm="13425">
        <v>45881</v>
      </c>
      <c r="CE407" vm="13450">
        <v>121.35</v>
      </c>
      <c r="CF407" vm="13425">
        <v>45881</v>
      </c>
      <c r="CG407" vm="2225">
        <v>61.31</v>
      </c>
      <c r="CH407" vm="13425">
        <v>45881</v>
      </c>
      <c r="CI407" vm="13451">
        <v>218.4648</v>
      </c>
    </row>
    <row r="408" spans="1:87">
      <c r="A408" vm="13452">
        <v>45882</v>
      </c>
      <c r="B408" vm="9206">
        <v>20.190000000000001</v>
      </c>
      <c r="C408" vm="13452">
        <v>45882</v>
      </c>
      <c r="D408" vm="13453">
        <v>59.82</v>
      </c>
      <c r="E408" vm="13452">
        <v>45882</v>
      </c>
      <c r="F408" vm="10887">
        <v>20.04</v>
      </c>
      <c r="G408" vm="13452">
        <v>45882</v>
      </c>
      <c r="H408" vm="13454">
        <v>755.57</v>
      </c>
      <c r="I408" vm="13452">
        <v>45882</v>
      </c>
      <c r="J408" vm="13455">
        <v>178.4</v>
      </c>
      <c r="K408" vm="13452">
        <v>45882</v>
      </c>
      <c r="L408" vm="6251">
        <v>482.35</v>
      </c>
      <c r="M408" vm="13452">
        <v>45882</v>
      </c>
      <c r="N408" vm="5601">
        <v>51.2</v>
      </c>
      <c r="O408" vm="13452">
        <v>45882</v>
      </c>
      <c r="P408" vm="13456">
        <v>9.44</v>
      </c>
      <c r="Q408" vm="13452">
        <v>45882</v>
      </c>
      <c r="R408" vm="13457">
        <v>277.77</v>
      </c>
      <c r="S408" vm="13452">
        <v>45882</v>
      </c>
      <c r="T408" vm="13458">
        <v>110.26</v>
      </c>
      <c r="U408" vm="13452">
        <v>45882</v>
      </c>
      <c r="V408" vm="13459">
        <v>513.54</v>
      </c>
      <c r="W408" vm="13452">
        <v>45882</v>
      </c>
      <c r="X408" vm="13460">
        <v>520.58000000000004</v>
      </c>
      <c r="Y408" vm="13452">
        <v>45882</v>
      </c>
      <c r="Z408" vm="1529">
        <v>53.24</v>
      </c>
      <c r="AA408" vm="13452">
        <v>45882</v>
      </c>
      <c r="AB408" vm="4938">
        <v>50.9</v>
      </c>
      <c r="AC408" vm="13452">
        <v>45882</v>
      </c>
      <c r="AD408" vm="13461">
        <v>81.67</v>
      </c>
      <c r="AE408" vm="13452">
        <v>45882</v>
      </c>
      <c r="AF408" vm="13462">
        <v>233.33</v>
      </c>
      <c r="AG408" vm="13452">
        <v>45882</v>
      </c>
      <c r="AH408" vm="11615">
        <v>72.3</v>
      </c>
      <c r="AI408" vm="13452">
        <v>45882</v>
      </c>
      <c r="AJ408" vm="7244">
        <v>65.900000000000006</v>
      </c>
      <c r="AK408" vm="13452">
        <v>45882</v>
      </c>
      <c r="AL408" vm="2853">
        <v>196.87</v>
      </c>
      <c r="AM408" vm="13452">
        <v>45882</v>
      </c>
      <c r="AN408" vm="6120">
        <v>11.92</v>
      </c>
      <c r="AO408" vm="13452">
        <v>45882</v>
      </c>
      <c r="AP408" vm="2245">
        <v>111.5</v>
      </c>
      <c r="AQ408" vm="13452">
        <v>45882</v>
      </c>
      <c r="AR408" vm="13463">
        <v>101.91</v>
      </c>
      <c r="AS408" vm="13452">
        <v>45882</v>
      </c>
      <c r="AT408" vm="10011">
        <v>129.4</v>
      </c>
      <c r="AU408" vm="13452">
        <v>45882</v>
      </c>
      <c r="AV408" vm="13464">
        <v>56.88</v>
      </c>
      <c r="AW408" vm="13452">
        <v>45882</v>
      </c>
      <c r="AX408" vm="6407">
        <v>46.44</v>
      </c>
      <c r="AY408" vm="13452">
        <v>45882</v>
      </c>
      <c r="AZ408" vm="13465">
        <v>161.25</v>
      </c>
      <c r="BA408" vm="13452">
        <v>45882</v>
      </c>
      <c r="BB408" vm="6693">
        <v>204.15</v>
      </c>
      <c r="BC408" vm="13452">
        <v>45882</v>
      </c>
      <c r="BD408" vm="13466">
        <v>95.26</v>
      </c>
      <c r="BE408" vm="13452">
        <v>45882</v>
      </c>
      <c r="BF408" vm="7394">
        <v>39.130000000000003</v>
      </c>
      <c r="BG408" vm="13452">
        <v>45882</v>
      </c>
      <c r="BH408" vm="13467">
        <v>309.20999999999998</v>
      </c>
      <c r="BI408" vm="13452">
        <v>45882</v>
      </c>
      <c r="BJ408" vm="5703">
        <v>47.24</v>
      </c>
      <c r="BK408" vm="13452">
        <v>45882</v>
      </c>
      <c r="BL408" vm="3099">
        <v>43.71</v>
      </c>
      <c r="BM408" vm="13452">
        <v>45882</v>
      </c>
      <c r="BN408" vm="13468">
        <v>130.94</v>
      </c>
      <c r="BO408" vm="13452">
        <v>45882</v>
      </c>
      <c r="BP408" vm="12914">
        <v>149.35</v>
      </c>
      <c r="BQ408" vm="13452">
        <v>45882</v>
      </c>
      <c r="BR408" vm="13469">
        <v>219.74</v>
      </c>
      <c r="BS408" vm="13452">
        <v>45882</v>
      </c>
      <c r="BT408" vm="13470">
        <v>237.03</v>
      </c>
      <c r="BU408" vm="13452">
        <v>45882</v>
      </c>
      <c r="BV408" vm="13471">
        <v>28.0441</v>
      </c>
      <c r="BW408" vm="13452">
        <v>45882</v>
      </c>
      <c r="BX408" vm="6716">
        <v>70.53</v>
      </c>
      <c r="BZ408" vm="13452">
        <v>45882</v>
      </c>
      <c r="CA408" vm="13472">
        <v>592.84</v>
      </c>
      <c r="CB408" vm="13452">
        <v>45882</v>
      </c>
      <c r="CC408" vm="13473">
        <v>131.56</v>
      </c>
      <c r="CD408" vm="13452">
        <v>45882</v>
      </c>
      <c r="CE408" vm="13474">
        <v>121.73</v>
      </c>
      <c r="CF408" vm="13452">
        <v>45882</v>
      </c>
      <c r="CG408" vm="9949">
        <v>61.48</v>
      </c>
      <c r="CH408" vm="13452">
        <v>45882</v>
      </c>
      <c r="CI408" vm="13475">
        <v>219.52959999999999</v>
      </c>
    </row>
    <row r="409" spans="1:87">
      <c r="A409" vm="13476">
        <v>45883</v>
      </c>
      <c r="B409" vm="13477">
        <v>20.07</v>
      </c>
      <c r="C409" vm="13476">
        <v>45883</v>
      </c>
      <c r="D409" vm="5669">
        <v>59.32</v>
      </c>
      <c r="E409" vm="13476">
        <v>45883</v>
      </c>
      <c r="F409" vm="13478">
        <v>19.66</v>
      </c>
      <c r="G409" vm="13476">
        <v>45883</v>
      </c>
      <c r="H409" vm="13479">
        <v>755.21</v>
      </c>
      <c r="I409" vm="13476">
        <v>45883</v>
      </c>
      <c r="J409" vm="13480">
        <v>179.01</v>
      </c>
      <c r="K409" vm="13476">
        <v>45883</v>
      </c>
      <c r="L409" vm="13481">
        <v>477.08</v>
      </c>
      <c r="M409" vm="13476">
        <v>45883</v>
      </c>
      <c r="N409" vm="13482">
        <v>51.948</v>
      </c>
      <c r="O409" vm="13476">
        <v>45883</v>
      </c>
      <c r="P409" vm="13483">
        <v>8.75</v>
      </c>
      <c r="Q409" vm="13476">
        <v>45883</v>
      </c>
      <c r="R409" vm="10123">
        <v>270.99</v>
      </c>
      <c r="S409" vm="13476">
        <v>45883</v>
      </c>
      <c r="T409" vm="13484">
        <v>110.58</v>
      </c>
      <c r="U409" vm="13476">
        <v>45883</v>
      </c>
      <c r="V409" vm="13485">
        <v>478.84</v>
      </c>
      <c r="W409" vm="13476">
        <v>45883</v>
      </c>
      <c r="X409" vm="13486">
        <v>522.48</v>
      </c>
      <c r="Y409" vm="13476">
        <v>45883</v>
      </c>
      <c r="Z409" vm="709">
        <v>50.52</v>
      </c>
      <c r="AA409" vm="13476">
        <v>45883</v>
      </c>
      <c r="AB409" vm="4429">
        <v>50.95</v>
      </c>
      <c r="AC409" vm="13476">
        <v>45883</v>
      </c>
      <c r="AD409" vm="7693">
        <v>81.430000000000007</v>
      </c>
      <c r="AE409" vm="13476">
        <v>45883</v>
      </c>
      <c r="AF409" vm="13487">
        <v>232.78</v>
      </c>
      <c r="AG409" vm="13476">
        <v>45883</v>
      </c>
      <c r="AH409" vm="4659">
        <v>72.239999999999995</v>
      </c>
      <c r="AI409" vm="13476">
        <v>45883</v>
      </c>
      <c r="AJ409" vm="13488">
        <v>66.73</v>
      </c>
      <c r="AK409" vm="13476">
        <v>45883</v>
      </c>
      <c r="AL409" vm="13489">
        <v>194.9</v>
      </c>
      <c r="AM409" vm="13476">
        <v>45883</v>
      </c>
      <c r="AN409" vm="13490">
        <v>11.68</v>
      </c>
      <c r="AO409" vm="13476">
        <v>45883</v>
      </c>
      <c r="AP409" vm="8457">
        <v>113.6</v>
      </c>
      <c r="AQ409" vm="13476">
        <v>45883</v>
      </c>
      <c r="AR409" vm="4492">
        <v>103.35</v>
      </c>
      <c r="AS409" vm="13476">
        <v>45883</v>
      </c>
      <c r="AT409" vm="13491">
        <v>129.28</v>
      </c>
      <c r="AU409" vm="13476">
        <v>45883</v>
      </c>
      <c r="AV409" vm="13492">
        <v>56.91</v>
      </c>
      <c r="AW409" vm="13476">
        <v>45883</v>
      </c>
      <c r="AX409" vm="131">
        <v>45.34</v>
      </c>
      <c r="AY409" vm="13476">
        <v>45883</v>
      </c>
      <c r="AZ409" vm="13493">
        <v>158.32</v>
      </c>
      <c r="BA409" vm="13476">
        <v>45883</v>
      </c>
      <c r="BB409" vm="13494">
        <v>203.46</v>
      </c>
      <c r="BC409" vm="13476">
        <v>45883</v>
      </c>
      <c r="BD409" vm="13495">
        <v>89.5</v>
      </c>
      <c r="BE409" vm="13476">
        <v>45883</v>
      </c>
      <c r="BF409" vm="7127">
        <v>39.229999999999997</v>
      </c>
      <c r="BG409" vm="13476">
        <v>45883</v>
      </c>
      <c r="BH409" vm="13496">
        <v>307.25</v>
      </c>
      <c r="BI409" vm="13476">
        <v>45883</v>
      </c>
      <c r="BJ409" vm="856">
        <v>47.71</v>
      </c>
      <c r="BK409" vm="13476">
        <v>45883</v>
      </c>
      <c r="BL409" vm="3456">
        <v>43.5</v>
      </c>
      <c r="BM409" vm="13476">
        <v>45883</v>
      </c>
      <c r="BN409" vm="13497">
        <v>131.34</v>
      </c>
      <c r="BO409" vm="13476">
        <v>45883</v>
      </c>
      <c r="BP409" vm="9555">
        <v>148.62</v>
      </c>
      <c r="BQ409" vm="13476">
        <v>45883</v>
      </c>
      <c r="BR409" vm="13498">
        <v>218.2</v>
      </c>
      <c r="BS409" vm="13476">
        <v>45883</v>
      </c>
      <c r="BT409" vm="13499">
        <v>233.37</v>
      </c>
      <c r="BU409" vm="13476">
        <v>45883</v>
      </c>
      <c r="BV409" vm="13500">
        <v>28.08</v>
      </c>
      <c r="BW409" vm="13476">
        <v>45883</v>
      </c>
      <c r="BX409" vm="9733">
        <v>71.56</v>
      </c>
      <c r="BZ409" vm="13476">
        <v>45883</v>
      </c>
      <c r="CA409" vm="13501">
        <v>592.85</v>
      </c>
      <c r="CB409" vm="13476">
        <v>45883</v>
      </c>
      <c r="CC409" vm="13502">
        <v>131.18</v>
      </c>
      <c r="CD409" vm="13476">
        <v>45883</v>
      </c>
      <c r="CE409" vm="3491">
        <v>121.48</v>
      </c>
      <c r="CF409" vm="13476">
        <v>45883</v>
      </c>
      <c r="CG409" vm="13503">
        <v>61.46</v>
      </c>
      <c r="CH409" vm="13476">
        <v>45883</v>
      </c>
      <c r="CI409" vm="13504">
        <v>219.3819</v>
      </c>
    </row>
    <row r="410" spans="1:87">
      <c r="A410" vm="13505">
        <v>45884</v>
      </c>
      <c r="B410" vm="13506">
        <v>20.23</v>
      </c>
      <c r="C410" vm="13505">
        <v>45884</v>
      </c>
      <c r="D410" vm="912">
        <v>59.75</v>
      </c>
      <c r="E410" vm="13505">
        <v>45884</v>
      </c>
      <c r="F410" vm="2631">
        <v>19.04</v>
      </c>
      <c r="G410" vm="13505">
        <v>45884</v>
      </c>
      <c r="H410" vm="13507">
        <v>742.16</v>
      </c>
      <c r="I410" vm="13505">
        <v>45884</v>
      </c>
      <c r="J410" vm="7496">
        <v>174.67</v>
      </c>
      <c r="K410" vm="13505">
        <v>45884</v>
      </c>
      <c r="L410" vm="13508">
        <v>480.26</v>
      </c>
      <c r="M410" vm="13505">
        <v>45884</v>
      </c>
      <c r="N410" vm="13509">
        <v>51.58</v>
      </c>
      <c r="O410" vm="13505">
        <v>45884</v>
      </c>
      <c r="P410" vm="13510">
        <v>9.0299999999999994</v>
      </c>
      <c r="Q410" vm="13505">
        <v>45884</v>
      </c>
      <c r="R410" vm="13511">
        <v>274.97000000000003</v>
      </c>
      <c r="S410" vm="13505">
        <v>45884</v>
      </c>
      <c r="T410" vm="9491">
        <v>111.99</v>
      </c>
      <c r="U410" vm="13505">
        <v>45884</v>
      </c>
      <c r="V410" vm="10596">
        <v>488.8</v>
      </c>
      <c r="W410" vm="13505">
        <v>45884</v>
      </c>
      <c r="X410" vm="13512">
        <v>520.16999999999996</v>
      </c>
      <c r="Y410" vm="13505">
        <v>45884</v>
      </c>
      <c r="Z410" vm="2102">
        <v>49.83</v>
      </c>
      <c r="AA410" vm="13505">
        <v>45884</v>
      </c>
      <c r="AB410" vm="8601">
        <v>52.41</v>
      </c>
      <c r="AC410" vm="13505">
        <v>45884</v>
      </c>
      <c r="AD410" vm="13513">
        <v>82.19</v>
      </c>
      <c r="AE410" vm="13505">
        <v>45884</v>
      </c>
      <c r="AF410" vm="13514">
        <v>231.59</v>
      </c>
      <c r="AG410" vm="13505">
        <v>45884</v>
      </c>
      <c r="AH410" vm="5419">
        <v>75.41</v>
      </c>
      <c r="AI410" vm="13505">
        <v>45884</v>
      </c>
      <c r="AJ410" vm="2992">
        <v>68.599999999999994</v>
      </c>
      <c r="AK410" vm="13505">
        <v>45884</v>
      </c>
      <c r="AL410" vm="575">
        <v>199.08</v>
      </c>
      <c r="AM410" vm="13505">
        <v>45884</v>
      </c>
      <c r="AN410" vm="13515">
        <v>11.55</v>
      </c>
      <c r="AO410" vm="13505">
        <v>45884</v>
      </c>
      <c r="AP410" vm="13516">
        <v>111.07</v>
      </c>
      <c r="AQ410" vm="13505">
        <v>45884</v>
      </c>
      <c r="AR410" vm="13517">
        <v>101</v>
      </c>
      <c r="AS410" vm="13505">
        <v>45884</v>
      </c>
      <c r="AT410" vm="13518">
        <v>131.75</v>
      </c>
      <c r="AU410" vm="13505">
        <v>45884</v>
      </c>
      <c r="AV410" vm="4671">
        <v>57.13</v>
      </c>
      <c r="AW410" vm="13505">
        <v>45884</v>
      </c>
      <c r="AX410" vm="3453">
        <v>46</v>
      </c>
      <c r="AY410" vm="13505">
        <v>45884</v>
      </c>
      <c r="AZ410" vm="13519">
        <v>155.63</v>
      </c>
      <c r="BA410" vm="13505">
        <v>45884</v>
      </c>
      <c r="BB410" vm="13520">
        <v>206.12</v>
      </c>
      <c r="BC410" vm="13505">
        <v>45884</v>
      </c>
      <c r="BD410" vm="6091">
        <v>90.97</v>
      </c>
      <c r="BE410" vm="13505">
        <v>45884</v>
      </c>
      <c r="BF410" vm="4047">
        <v>39.36</v>
      </c>
      <c r="BG410" vm="13505">
        <v>45884</v>
      </c>
      <c r="BH410" vm="13521">
        <v>307.43</v>
      </c>
      <c r="BI410" vm="13505">
        <v>45884</v>
      </c>
      <c r="BJ410" vm="13522">
        <v>46.94</v>
      </c>
      <c r="BK410" vm="13505">
        <v>45884</v>
      </c>
      <c r="BL410" vm="4044">
        <v>44.24</v>
      </c>
      <c r="BM410" vm="13505">
        <v>45884</v>
      </c>
      <c r="BN410" vm="3475">
        <v>130.56</v>
      </c>
      <c r="BO410" vm="13505">
        <v>45884</v>
      </c>
      <c r="BP410" vm="13523">
        <v>150.4</v>
      </c>
      <c r="BQ410" vm="13505">
        <v>45884</v>
      </c>
      <c r="BR410" vm="13524">
        <v>216.77</v>
      </c>
      <c r="BS410" vm="13505">
        <v>45884</v>
      </c>
      <c r="BT410" vm="13525">
        <v>242.44</v>
      </c>
      <c r="BU410" vm="13505">
        <v>45884</v>
      </c>
      <c r="BV410" vm="13526">
        <v>27.963999999999999</v>
      </c>
      <c r="BW410" vm="13505">
        <v>45884</v>
      </c>
      <c r="BX410" vm="13527">
        <v>71.430000000000007</v>
      </c>
      <c r="BZ410" vm="13505">
        <v>45884</v>
      </c>
      <c r="CA410" vm="13528">
        <v>591.57000000000005</v>
      </c>
      <c r="CB410" vm="13505">
        <v>45884</v>
      </c>
      <c r="CC410" vm="13529">
        <v>130.66</v>
      </c>
      <c r="CD410" vm="13505">
        <v>45884</v>
      </c>
      <c r="CE410" vm="13530">
        <v>121.07</v>
      </c>
      <c r="CF410" vm="13505">
        <v>45884</v>
      </c>
      <c r="CG410" vm="4643">
        <v>61.35</v>
      </c>
      <c r="CH410" vm="13505">
        <v>45884</v>
      </c>
      <c r="CI410" vm="13531">
        <v>219.5478</v>
      </c>
    </row>
    <row r="411" spans="1:87">
      <c r="A411" vm="13532">
        <v>45887</v>
      </c>
      <c r="B411" vm="13506">
        <v>20.23</v>
      </c>
      <c r="C411" vm="13532">
        <v>45887</v>
      </c>
      <c r="D411" vm="11977">
        <v>59.67</v>
      </c>
      <c r="E411" vm="13532">
        <v>45887</v>
      </c>
      <c r="F411" vm="12294">
        <v>19.170000000000002</v>
      </c>
      <c r="G411" vm="13532">
        <v>45887</v>
      </c>
      <c r="H411" vm="13533">
        <v>747.55</v>
      </c>
      <c r="I411" vm="13532">
        <v>45887</v>
      </c>
      <c r="J411" vm="13534">
        <v>169.16</v>
      </c>
      <c r="K411" vm="13532">
        <v>45887</v>
      </c>
      <c r="L411" vm="13535">
        <v>481.28</v>
      </c>
      <c r="M411" vm="13532">
        <v>45887</v>
      </c>
      <c r="N411" vm="13536">
        <v>51.113999999999997</v>
      </c>
      <c r="O411" vm="13532">
        <v>45887</v>
      </c>
      <c r="P411" vm="5802">
        <v>9.06</v>
      </c>
      <c r="Q411" vm="13532">
        <v>45887</v>
      </c>
      <c r="R411" vm="13537">
        <v>277.02999999999997</v>
      </c>
      <c r="S411" vm="13532">
        <v>45887</v>
      </c>
      <c r="T411" vm="2845">
        <v>111.45</v>
      </c>
      <c r="U411" vm="13532">
        <v>45887</v>
      </c>
      <c r="V411" vm="13538">
        <v>491.13</v>
      </c>
      <c r="W411" vm="13532">
        <v>45887</v>
      </c>
      <c r="X411" vm="13539">
        <v>517.1</v>
      </c>
      <c r="Y411" vm="13532">
        <v>45887</v>
      </c>
      <c r="Z411" vm="3619">
        <v>50.42</v>
      </c>
      <c r="AA411" vm="13532">
        <v>45887</v>
      </c>
      <c r="AB411" vm="11564">
        <v>53.75</v>
      </c>
      <c r="AC411" vm="13532">
        <v>45887</v>
      </c>
      <c r="AD411" vm="6753">
        <v>83.09</v>
      </c>
      <c r="AE411" vm="13532">
        <v>45887</v>
      </c>
      <c r="AF411" vm="13540">
        <v>230.89</v>
      </c>
      <c r="AG411" vm="13532">
        <v>45887</v>
      </c>
      <c r="AH411" vm="10800">
        <v>75.72</v>
      </c>
      <c r="AI411" vm="13532">
        <v>45887</v>
      </c>
      <c r="AJ411" vm="10291">
        <v>70.17</v>
      </c>
      <c r="AK411" vm="13532">
        <v>45887</v>
      </c>
      <c r="AL411" vm="13541">
        <v>198.24</v>
      </c>
      <c r="AM411" vm="13532">
        <v>45887</v>
      </c>
      <c r="AN411" vm="13031">
        <v>11.22</v>
      </c>
      <c r="AO411" vm="13532">
        <v>45887</v>
      </c>
      <c r="AP411" vm="6059">
        <v>111.19</v>
      </c>
      <c r="AQ411" vm="13532">
        <v>45887</v>
      </c>
      <c r="AR411" vm="4115">
        <v>101.74</v>
      </c>
      <c r="AS411" vm="13532">
        <v>45887</v>
      </c>
      <c r="AT411" vm="13542">
        <v>130.27000000000001</v>
      </c>
      <c r="AU411" vm="13532">
        <v>45887</v>
      </c>
      <c r="AV411" vm="4933">
        <v>56.7</v>
      </c>
      <c r="AW411" vm="13532">
        <v>45887</v>
      </c>
      <c r="AX411" vm="13543">
        <v>46.26</v>
      </c>
      <c r="AY411" vm="13532">
        <v>45887</v>
      </c>
      <c r="AZ411" vm="13544">
        <v>158.76</v>
      </c>
      <c r="BA411" vm="13532">
        <v>45887</v>
      </c>
      <c r="BB411" vm="13545">
        <v>203.13</v>
      </c>
      <c r="BC411" vm="13532">
        <v>45887</v>
      </c>
      <c r="BD411" vm="13546">
        <v>90.74</v>
      </c>
      <c r="BE411" vm="13532">
        <v>45887</v>
      </c>
      <c r="BF411" vm="118">
        <v>39.07</v>
      </c>
      <c r="BG411" vm="13532">
        <v>45887</v>
      </c>
      <c r="BH411" vm="13547">
        <v>306.95</v>
      </c>
      <c r="BI411" vm="13532">
        <v>45887</v>
      </c>
      <c r="BJ411" vm="1267">
        <v>47.92</v>
      </c>
      <c r="BK411" vm="13532">
        <v>45887</v>
      </c>
      <c r="BL411" vm="3063">
        <v>44.39</v>
      </c>
      <c r="BM411" vm="13532">
        <v>45887</v>
      </c>
      <c r="BN411" vm="414">
        <v>129.76</v>
      </c>
      <c r="BO411" vm="13532">
        <v>45887</v>
      </c>
      <c r="BP411" vm="13548">
        <v>149.55000000000001</v>
      </c>
      <c r="BQ411" vm="13532">
        <v>45887</v>
      </c>
      <c r="BR411" vm="7967">
        <v>216.4</v>
      </c>
      <c r="BS411" vm="13532">
        <v>45887</v>
      </c>
      <c r="BT411" vm="5681">
        <v>243.97</v>
      </c>
      <c r="BU411" vm="13532">
        <v>45887</v>
      </c>
      <c r="BV411" vm="13549">
        <v>27.6858</v>
      </c>
      <c r="BW411" vm="13532">
        <v>45887</v>
      </c>
      <c r="BX411" vm="10629">
        <v>70.7</v>
      </c>
      <c r="BZ411" vm="13532">
        <v>45887</v>
      </c>
      <c r="CA411" vm="13550">
        <v>591.36</v>
      </c>
      <c r="CB411" vm="13532">
        <v>45887</v>
      </c>
      <c r="CC411" vm="13551">
        <v>130.72</v>
      </c>
      <c r="CD411" vm="13532">
        <v>45887</v>
      </c>
      <c r="CE411" vm="8112">
        <v>121.25</v>
      </c>
      <c r="CF411" vm="13532">
        <v>45887</v>
      </c>
      <c r="CG411" vm="13552">
        <v>61.29</v>
      </c>
      <c r="CH411" vm="13532">
        <v>45887</v>
      </c>
      <c r="CI411" vm="13553">
        <v>219.60390000000001</v>
      </c>
    </row>
    <row r="412" spans="1:87">
      <c r="A412" vm="13554">
        <v>45888</v>
      </c>
      <c r="B412" vm="6359">
        <v>20.25</v>
      </c>
      <c r="C412" vm="13554">
        <v>45888</v>
      </c>
      <c r="D412" vm="8440">
        <v>59.96</v>
      </c>
      <c r="E412" vm="13554">
        <v>45888</v>
      </c>
      <c r="F412" vm="3730">
        <v>18.829999999999998</v>
      </c>
      <c r="G412" vm="13554">
        <v>45888</v>
      </c>
      <c r="H412" vm="13555">
        <v>743.61</v>
      </c>
      <c r="I412" vm="13554">
        <v>45888</v>
      </c>
      <c r="J412" vm="13556">
        <v>170.68</v>
      </c>
      <c r="K412" vm="13554">
        <v>45888</v>
      </c>
      <c r="L412" vm="13557">
        <v>479.2</v>
      </c>
      <c r="M412" vm="13554">
        <v>45888</v>
      </c>
      <c r="N412" vm="2998">
        <v>51.81</v>
      </c>
      <c r="O412" vm="13554">
        <v>45888</v>
      </c>
      <c r="P412" vm="13558">
        <v>8.61</v>
      </c>
      <c r="Q412" vm="13554">
        <v>45888</v>
      </c>
      <c r="R412" vm="13559">
        <v>274.92</v>
      </c>
      <c r="S412" vm="13554">
        <v>45888</v>
      </c>
      <c r="T412" vm="13560">
        <v>114.04</v>
      </c>
      <c r="U412" vm="13554">
        <v>45888</v>
      </c>
      <c r="V412" vm="13561">
        <v>489.44</v>
      </c>
      <c r="W412" vm="13554">
        <v>45888</v>
      </c>
      <c r="X412" vm="13562">
        <v>509.77</v>
      </c>
      <c r="Y412" vm="13554">
        <v>45888</v>
      </c>
      <c r="Z412" vm="1347">
        <v>48.54</v>
      </c>
      <c r="AA412" vm="13554">
        <v>45888</v>
      </c>
      <c r="AB412" vm="13563">
        <v>54.78</v>
      </c>
      <c r="AC412" vm="13554">
        <v>45888</v>
      </c>
      <c r="AD412" vm="5974">
        <v>80.55</v>
      </c>
      <c r="AE412" vm="13554">
        <v>45888</v>
      </c>
      <c r="AF412" vm="13564">
        <v>230.56</v>
      </c>
      <c r="AG412" vm="13554">
        <v>45888</v>
      </c>
      <c r="AH412" vm="364">
        <v>76.510000000000005</v>
      </c>
      <c r="AI412" vm="13554">
        <v>45888</v>
      </c>
      <c r="AJ412" vm="5174">
        <v>70.97</v>
      </c>
      <c r="AK412" vm="13554">
        <v>45888</v>
      </c>
      <c r="AL412" vm="2474">
        <v>192.63</v>
      </c>
      <c r="AM412" vm="13554">
        <v>45888</v>
      </c>
      <c r="AN412" vm="13565">
        <v>10.46</v>
      </c>
      <c r="AO412" vm="13554">
        <v>45888</v>
      </c>
      <c r="AP412" vm="13566">
        <v>111.15</v>
      </c>
      <c r="AQ412" vm="13554">
        <v>45888</v>
      </c>
      <c r="AR412" vm="13567">
        <v>101.08</v>
      </c>
      <c r="AS412" vm="13554">
        <v>45888</v>
      </c>
      <c r="AT412" vm="13568">
        <v>131.25</v>
      </c>
      <c r="AU412" vm="13554">
        <v>45888</v>
      </c>
      <c r="AV412" vm="9292">
        <v>56.79</v>
      </c>
      <c r="AW412" vm="13554">
        <v>45888</v>
      </c>
      <c r="AX412" vm="13569">
        <v>45.39</v>
      </c>
      <c r="AY412" vm="13554">
        <v>45888</v>
      </c>
      <c r="AZ412" vm="13570">
        <v>156.62</v>
      </c>
      <c r="BA412" vm="13554">
        <v>45888</v>
      </c>
      <c r="BB412" vm="13571">
        <v>206.65</v>
      </c>
      <c r="BC412" vm="13554">
        <v>45888</v>
      </c>
      <c r="BD412" vm="13572">
        <v>89.87</v>
      </c>
      <c r="BE412" vm="13554">
        <v>45888</v>
      </c>
      <c r="BF412" vm="3905">
        <v>39.619999999999997</v>
      </c>
      <c r="BG412" vm="13554">
        <v>45888</v>
      </c>
      <c r="BH412" vm="13573">
        <v>305.27</v>
      </c>
      <c r="BI412" vm="13554">
        <v>45888</v>
      </c>
      <c r="BJ412" vm="8616">
        <v>48.08</v>
      </c>
      <c r="BK412" vm="13554">
        <v>45888</v>
      </c>
      <c r="BL412" vm="1477">
        <v>44.94</v>
      </c>
      <c r="BM412" vm="13554">
        <v>45888</v>
      </c>
      <c r="BN412" vm="13574">
        <v>131.81</v>
      </c>
      <c r="BO412" vm="13554">
        <v>45888</v>
      </c>
      <c r="BP412" vm="13575">
        <v>152.16</v>
      </c>
      <c r="BQ412" vm="13554">
        <v>45888</v>
      </c>
      <c r="BR412" vm="13576">
        <v>216.74</v>
      </c>
      <c r="BS412" vm="13554">
        <v>45888</v>
      </c>
      <c r="BT412" vm="13577">
        <v>246</v>
      </c>
      <c r="BU412" vm="13554">
        <v>45888</v>
      </c>
      <c r="BV412" vm="10362">
        <v>27.5</v>
      </c>
      <c r="BW412" vm="13554">
        <v>45888</v>
      </c>
      <c r="BX412" vm="11226">
        <v>70.98</v>
      </c>
      <c r="BZ412" vm="13554">
        <v>45888</v>
      </c>
      <c r="CA412" vm="13578">
        <v>588.13</v>
      </c>
      <c r="CB412" vm="13554">
        <v>45888</v>
      </c>
      <c r="CC412" vm="13579">
        <v>130.32</v>
      </c>
      <c r="CD412" vm="13554">
        <v>45888</v>
      </c>
      <c r="CE412" vm="8307">
        <v>120.52</v>
      </c>
      <c r="CF412" vm="13554">
        <v>45888</v>
      </c>
      <c r="CG412" vm="360">
        <v>61.04</v>
      </c>
      <c r="CH412" vm="13554">
        <v>45888</v>
      </c>
      <c r="CI412" vm="13580">
        <v>218.17869999999999</v>
      </c>
    </row>
    <row r="413" spans="1:87">
      <c r="A413" vm="13581">
        <v>45889</v>
      </c>
      <c r="B413" vm="13426">
        <v>20.34</v>
      </c>
      <c r="C413" vm="13581">
        <v>45889</v>
      </c>
      <c r="D413" vm="4461">
        <v>60.73</v>
      </c>
      <c r="E413" vm="13581">
        <v>45889</v>
      </c>
      <c r="F413" vm="2510">
        <v>18.57</v>
      </c>
      <c r="G413" vm="13581">
        <v>45889</v>
      </c>
      <c r="H413" vm="13582">
        <v>749.49</v>
      </c>
      <c r="I413" vm="13581">
        <v>45889</v>
      </c>
      <c r="J413" vm="13583">
        <v>171.33</v>
      </c>
      <c r="K413" vm="13581">
        <v>45889</v>
      </c>
      <c r="L413" vm="13584">
        <v>480.45</v>
      </c>
      <c r="M413" vm="13581">
        <v>45889</v>
      </c>
      <c r="N413" vm="13585">
        <v>50.195</v>
      </c>
      <c r="O413" vm="13581">
        <v>45889</v>
      </c>
      <c r="P413" vm="13586">
        <v>8.39</v>
      </c>
      <c r="Q413" vm="13581">
        <v>45889</v>
      </c>
      <c r="R413" vm="13587">
        <v>273.80500000000001</v>
      </c>
      <c r="S413" vm="13581">
        <v>45889</v>
      </c>
      <c r="T413" vm="13588">
        <v>114.93</v>
      </c>
      <c r="U413" vm="13581">
        <v>45889</v>
      </c>
      <c r="V413" vm="13589">
        <v>492.72</v>
      </c>
      <c r="W413" vm="13581">
        <v>45889</v>
      </c>
      <c r="X413" vm="13590">
        <v>505.72</v>
      </c>
      <c r="Y413" vm="13581">
        <v>45889</v>
      </c>
      <c r="Z413" vm="3014">
        <v>48.47</v>
      </c>
      <c r="AA413" vm="13581">
        <v>45889</v>
      </c>
      <c r="AB413" vm="12856">
        <v>54.3</v>
      </c>
      <c r="AC413" vm="13581">
        <v>45889</v>
      </c>
      <c r="AD413" vm="5901">
        <v>78.12</v>
      </c>
      <c r="AE413" vm="13581">
        <v>45889</v>
      </c>
      <c r="AF413" vm="13591">
        <v>226.01</v>
      </c>
      <c r="AG413" vm="13581">
        <v>45889</v>
      </c>
      <c r="AH413" vm="2405">
        <v>76.180000000000007</v>
      </c>
      <c r="AI413" vm="13581">
        <v>45889</v>
      </c>
      <c r="AJ413" vm="7155">
        <v>70.819999999999993</v>
      </c>
      <c r="AK413" vm="13581">
        <v>45889</v>
      </c>
      <c r="AL413" vm="13592">
        <v>194.8</v>
      </c>
      <c r="AM413" vm="13581">
        <v>45889</v>
      </c>
      <c r="AN413" vm="13593">
        <v>10.37</v>
      </c>
      <c r="AO413" vm="13581">
        <v>45889</v>
      </c>
      <c r="AP413" vm="13594">
        <v>111.89</v>
      </c>
      <c r="AQ413" vm="13581">
        <v>45889</v>
      </c>
      <c r="AR413" vm="13595">
        <v>101.25</v>
      </c>
      <c r="AS413" vm="13581">
        <v>45889</v>
      </c>
      <c r="AT413" vm="13596">
        <v>132.44</v>
      </c>
      <c r="AU413" vm="13581">
        <v>45889</v>
      </c>
      <c r="AV413" vm="4077">
        <v>57.04</v>
      </c>
      <c r="AW413" vm="13581">
        <v>45889</v>
      </c>
      <c r="AX413" vm="10842">
        <v>44.96</v>
      </c>
      <c r="AY413" vm="13581">
        <v>45889</v>
      </c>
      <c r="AZ413" vm="13597">
        <v>147.94</v>
      </c>
      <c r="BA413" vm="13581">
        <v>45889</v>
      </c>
      <c r="BB413" vm="10776">
        <v>209.5</v>
      </c>
      <c r="BC413" vm="13581">
        <v>45889</v>
      </c>
      <c r="BD413" vm="13598">
        <v>86.57</v>
      </c>
      <c r="BE413" vm="13581">
        <v>45889</v>
      </c>
      <c r="BF413" vm="10768">
        <v>40.07</v>
      </c>
      <c r="BG413" vm="13581">
        <v>45889</v>
      </c>
      <c r="BH413" vm="13599">
        <v>308.36</v>
      </c>
      <c r="BI413" vm="13581">
        <v>45889</v>
      </c>
      <c r="BJ413" vm="7730">
        <v>48.35</v>
      </c>
      <c r="BK413" vm="13581">
        <v>45889</v>
      </c>
      <c r="BL413" vm="498">
        <v>45.06</v>
      </c>
      <c r="BM413" vm="13581">
        <v>45889</v>
      </c>
      <c r="BN413" vm="13600">
        <v>133.97</v>
      </c>
      <c r="BO413" vm="13581">
        <v>45889</v>
      </c>
      <c r="BP413" vm="6077">
        <v>150.72999999999999</v>
      </c>
      <c r="BQ413" vm="13581">
        <v>45889</v>
      </c>
      <c r="BR413" vm="13601">
        <v>217</v>
      </c>
      <c r="BS413" vm="13581">
        <v>45889</v>
      </c>
      <c r="BT413" vm="13602">
        <v>246.45</v>
      </c>
      <c r="BU413" vm="13581">
        <v>45889</v>
      </c>
      <c r="BV413" vm="13603">
        <v>27.751799999999999</v>
      </c>
      <c r="BW413" vm="13581">
        <v>45889</v>
      </c>
      <c r="BX413" vm="13365">
        <v>72.08</v>
      </c>
      <c r="BZ413" vm="13581">
        <v>45889</v>
      </c>
      <c r="CA413" vm="13604">
        <v>586.58000000000004</v>
      </c>
      <c r="CB413" vm="13581">
        <v>45889</v>
      </c>
      <c r="CC413" vm="8920">
        <v>130.1</v>
      </c>
      <c r="CD413" vm="13581">
        <v>45889</v>
      </c>
      <c r="CE413" vm="7674">
        <v>120.28</v>
      </c>
      <c r="CF413" vm="13581">
        <v>45889</v>
      </c>
      <c r="CG413" vm="4024">
        <v>60.89</v>
      </c>
      <c r="CH413" vm="13581">
        <v>45889</v>
      </c>
      <c r="CI413" vm="13605">
        <v>218.15</v>
      </c>
    </row>
    <row r="414" spans="1:87">
      <c r="A414" vm="13606">
        <v>45890</v>
      </c>
      <c r="B414" vm="13607">
        <v>20.56</v>
      </c>
      <c r="C414" vm="13606">
        <v>45890</v>
      </c>
      <c r="D414" vm="13608">
        <v>61.12</v>
      </c>
      <c r="E414" vm="13606">
        <v>45890</v>
      </c>
      <c r="F414" vm="10454">
        <v>18.559999999999999</v>
      </c>
      <c r="G414" vm="13606">
        <v>45890</v>
      </c>
      <c r="H414" vm="13609">
        <v>735.4</v>
      </c>
      <c r="I414" vm="13606">
        <v>45890</v>
      </c>
      <c r="J414" vm="8707">
        <v>171.55</v>
      </c>
      <c r="K414" vm="13606">
        <v>45890</v>
      </c>
      <c r="L414" vm="13610">
        <v>469.88</v>
      </c>
      <c r="M414" vm="13606">
        <v>45890</v>
      </c>
      <c r="N414" vm="6075">
        <v>49.81</v>
      </c>
      <c r="O414" vm="13606">
        <v>45890</v>
      </c>
      <c r="P414" vm="13611">
        <v>8.3800000000000008</v>
      </c>
      <c r="Q414" vm="13606">
        <v>45890</v>
      </c>
      <c r="R414" vm="13612">
        <v>270.35000000000002</v>
      </c>
      <c r="S414" vm="13606">
        <v>45890</v>
      </c>
      <c r="T414" vm="13613">
        <v>112.46</v>
      </c>
      <c r="U414" vm="13606">
        <v>45890</v>
      </c>
      <c r="V414" vm="13614">
        <v>486.76</v>
      </c>
      <c r="W414" vm="13606">
        <v>45890</v>
      </c>
      <c r="X414" vm="13615">
        <v>504.24</v>
      </c>
      <c r="Y414" vm="13606">
        <v>45890</v>
      </c>
      <c r="Z414" vm="13616">
        <v>49.39</v>
      </c>
      <c r="AA414" vm="13606">
        <v>45890</v>
      </c>
      <c r="AB414" vm="12034">
        <v>55.45</v>
      </c>
      <c r="AC414" vm="13606">
        <v>45890</v>
      </c>
      <c r="AD414" vm="5176">
        <v>78.94</v>
      </c>
      <c r="AE414" vm="13606">
        <v>45890</v>
      </c>
      <c r="AF414" vm="13617">
        <v>224.9</v>
      </c>
      <c r="AG414" vm="13606">
        <v>45890</v>
      </c>
      <c r="AH414" vm="13618">
        <v>76.08</v>
      </c>
      <c r="AI414" vm="13606">
        <v>45890</v>
      </c>
      <c r="AJ414" vm="13527">
        <v>71.430000000000007</v>
      </c>
      <c r="AK414" vm="13606">
        <v>45890</v>
      </c>
      <c r="AL414" vm="13619">
        <v>194.68</v>
      </c>
      <c r="AM414" vm="13606">
        <v>45890</v>
      </c>
      <c r="AN414" vm="13620">
        <v>10.24</v>
      </c>
      <c r="AO414" vm="13606">
        <v>45890</v>
      </c>
      <c r="AP414" vm="7722">
        <v>112.36</v>
      </c>
      <c r="AQ414" vm="13606">
        <v>45890</v>
      </c>
      <c r="AR414" vm="11506">
        <v>101.78</v>
      </c>
      <c r="AS414" vm="13606">
        <v>45890</v>
      </c>
      <c r="AT414" vm="3642">
        <v>132</v>
      </c>
      <c r="AU414" vm="13606">
        <v>45890</v>
      </c>
      <c r="AV414" vm="11971">
        <v>57.61</v>
      </c>
      <c r="AW414" vm="13606">
        <v>45890</v>
      </c>
      <c r="AX414" vm="2514">
        <v>45.05</v>
      </c>
      <c r="AY414" vm="13606">
        <v>45890</v>
      </c>
      <c r="AZ414" vm="13621">
        <v>150.285</v>
      </c>
      <c r="BA414" vm="13606">
        <v>45890</v>
      </c>
      <c r="BB414" vm="13622">
        <v>209.73</v>
      </c>
      <c r="BC414" vm="13606">
        <v>45890</v>
      </c>
      <c r="BD414" vm="13623">
        <v>87.72</v>
      </c>
      <c r="BE414" vm="13606">
        <v>45890</v>
      </c>
      <c r="BF414" vm="4595">
        <v>40.08</v>
      </c>
      <c r="BG414" vm="13606">
        <v>45890</v>
      </c>
      <c r="BH414" vm="13624">
        <v>307.29000000000002</v>
      </c>
      <c r="BI414" vm="13606">
        <v>45890</v>
      </c>
      <c r="BJ414" vm="1104">
        <v>48.26</v>
      </c>
      <c r="BK414" vm="13606">
        <v>45890</v>
      </c>
      <c r="BL414" vm="13625">
        <v>45.03</v>
      </c>
      <c r="BM414" vm="13606">
        <v>45890</v>
      </c>
      <c r="BN414" vm="1762">
        <v>133.19999999999999</v>
      </c>
      <c r="BO414" vm="13606">
        <v>45890</v>
      </c>
      <c r="BP414" vm="3158">
        <v>148.97999999999999</v>
      </c>
      <c r="BQ414" vm="13606">
        <v>45890</v>
      </c>
      <c r="BR414" vm="13626">
        <v>217.42</v>
      </c>
      <c r="BS414" vm="13606">
        <v>45890</v>
      </c>
      <c r="BT414" vm="10116">
        <v>245.83</v>
      </c>
      <c r="BU414" vm="13606">
        <v>45890</v>
      </c>
      <c r="BV414" vm="13627">
        <v>27.92</v>
      </c>
      <c r="BW414" vm="13606">
        <v>45890</v>
      </c>
      <c r="BX414" vm="13527">
        <v>71.430000000000007</v>
      </c>
      <c r="BZ414" vm="13606">
        <v>45890</v>
      </c>
      <c r="CA414" vm="13628">
        <v>584.27</v>
      </c>
      <c r="CB414" vm="13606">
        <v>45890</v>
      </c>
      <c r="CC414" vm="13629">
        <v>129.63</v>
      </c>
      <c r="CD414" vm="13606">
        <v>45890</v>
      </c>
      <c r="CE414" vm="13630">
        <v>119.92</v>
      </c>
      <c r="CF414" vm="13606">
        <v>45890</v>
      </c>
      <c r="CG414" vm="4851">
        <v>60.64</v>
      </c>
      <c r="CH414" vm="13606">
        <v>45890</v>
      </c>
      <c r="CI414" vm="13631">
        <v>217.11930000000001</v>
      </c>
    </row>
    <row r="415" spans="1:87">
      <c r="A415" vm="13632">
        <v>45891</v>
      </c>
      <c r="B415" vm="13633">
        <v>21.08</v>
      </c>
      <c r="C415" vm="13632">
        <v>45891</v>
      </c>
      <c r="D415" vm="192">
        <v>62.92</v>
      </c>
      <c r="E415" vm="13632">
        <v>45891</v>
      </c>
      <c r="F415" vm="9824">
        <v>18.8</v>
      </c>
      <c r="G415" vm="13632">
        <v>45891</v>
      </c>
      <c r="H415" vm="13634">
        <v>754.89</v>
      </c>
      <c r="I415" vm="13632">
        <v>45891</v>
      </c>
      <c r="J415" vm="1226">
        <v>171.4</v>
      </c>
      <c r="K415" vm="13632">
        <v>45891</v>
      </c>
      <c r="L415" vm="13635">
        <v>476.16</v>
      </c>
      <c r="M415" vm="13632">
        <v>45891</v>
      </c>
      <c r="N415" vm="5784">
        <v>50.51</v>
      </c>
      <c r="O415" vm="13632">
        <v>45891</v>
      </c>
      <c r="P415" vm="13636">
        <v>8.73</v>
      </c>
      <c r="Q415" vm="13632">
        <v>45891</v>
      </c>
      <c r="R415" vm="13637">
        <v>272.51499999999999</v>
      </c>
      <c r="S415" vm="13632">
        <v>45891</v>
      </c>
      <c r="T415" vm="13638">
        <v>116.13</v>
      </c>
      <c r="U415" vm="13632">
        <v>45891</v>
      </c>
      <c r="V415" vm="13639">
        <v>495.99</v>
      </c>
      <c r="W415" vm="13632">
        <v>45891</v>
      </c>
      <c r="X415" vm="13640">
        <v>507.23</v>
      </c>
      <c r="Y415" vm="13632">
        <v>45891</v>
      </c>
      <c r="Z415" vm="8533">
        <v>51.09</v>
      </c>
      <c r="AA415" vm="13632">
        <v>45891</v>
      </c>
      <c r="AB415" vm="4775">
        <v>56.98</v>
      </c>
      <c r="AC415" vm="13632">
        <v>45891</v>
      </c>
      <c r="AD415" vm="13641">
        <v>81.34</v>
      </c>
      <c r="AE415" vm="13632">
        <v>45891</v>
      </c>
      <c r="AF415" vm="13642">
        <v>227.76</v>
      </c>
      <c r="AG415" vm="13632">
        <v>45891</v>
      </c>
      <c r="AH415" vm="1162">
        <v>76.319999999999993</v>
      </c>
      <c r="AI415" vm="13632">
        <v>45891</v>
      </c>
      <c r="AJ415" vm="9700">
        <v>71.3</v>
      </c>
      <c r="AK415" vm="13632">
        <v>45891</v>
      </c>
      <c r="AL415" vm="7470">
        <v>196.81</v>
      </c>
      <c r="AM415" vm="13632">
        <v>45891</v>
      </c>
      <c r="AN415" vm="13643">
        <v>10.7</v>
      </c>
      <c r="AO415" vm="13632">
        <v>45891</v>
      </c>
      <c r="AP415" vm="5990">
        <v>115.48</v>
      </c>
      <c r="AQ415" vm="13632">
        <v>45891</v>
      </c>
      <c r="AR415" vm="13644">
        <v>102.54</v>
      </c>
      <c r="AS415" vm="13632">
        <v>45891</v>
      </c>
      <c r="AT415" vm="7814">
        <v>132.59</v>
      </c>
      <c r="AU415" vm="13632">
        <v>45891</v>
      </c>
      <c r="AV415" vm="11830">
        <v>57.9</v>
      </c>
      <c r="AW415" vm="13632">
        <v>45891</v>
      </c>
      <c r="AX415" vm="6478">
        <v>46.51</v>
      </c>
      <c r="AY415" vm="13632">
        <v>45891</v>
      </c>
      <c r="AZ415" vm="13645">
        <v>155.49</v>
      </c>
      <c r="BA415" vm="13632">
        <v>45891</v>
      </c>
      <c r="BB415" vm="13646">
        <v>211.88</v>
      </c>
      <c r="BC415" vm="13632">
        <v>45891</v>
      </c>
      <c r="BD415" vm="13647">
        <v>91.23</v>
      </c>
      <c r="BE415" vm="13632">
        <v>45891</v>
      </c>
      <c r="BF415" vm="7289">
        <v>40.19</v>
      </c>
      <c r="BG415" vm="13632">
        <v>45891</v>
      </c>
      <c r="BH415" vm="13648">
        <v>310.58</v>
      </c>
      <c r="BI415" vm="13632">
        <v>45891</v>
      </c>
      <c r="BJ415" vm="9181">
        <v>49.48</v>
      </c>
      <c r="BK415" vm="13632">
        <v>45891</v>
      </c>
      <c r="BL415" vm="13649">
        <v>44.44</v>
      </c>
      <c r="BM415" vm="13632">
        <v>45891</v>
      </c>
      <c r="BN415" vm="9327">
        <v>134.02000000000001</v>
      </c>
      <c r="BO415" vm="13632">
        <v>45891</v>
      </c>
      <c r="BP415" vm="13650">
        <v>149.63999999999999</v>
      </c>
      <c r="BQ415" vm="13632">
        <v>45891</v>
      </c>
      <c r="BR415" vm="12678">
        <v>222.83</v>
      </c>
      <c r="BS415" vm="13632">
        <v>45891</v>
      </c>
      <c r="BT415" vm="13651">
        <v>248.29</v>
      </c>
      <c r="BU415" vm="13632">
        <v>45891</v>
      </c>
      <c r="BV415" vm="13652">
        <v>28.88</v>
      </c>
      <c r="BW415" vm="13632">
        <v>45891</v>
      </c>
      <c r="BX415" vm="13653">
        <v>71.41</v>
      </c>
      <c r="BZ415" vm="13632">
        <v>45891</v>
      </c>
      <c r="CA415" vm="13654">
        <v>593.21</v>
      </c>
      <c r="CB415" vm="13632">
        <v>45891</v>
      </c>
      <c r="CC415" vm="11862">
        <v>131.66999999999999</v>
      </c>
      <c r="CD415" vm="13632">
        <v>45891</v>
      </c>
      <c r="CE415" vm="3750">
        <v>121.95</v>
      </c>
      <c r="CF415" vm="13632">
        <v>45891</v>
      </c>
      <c r="CG415" vm="7083">
        <v>61.54</v>
      </c>
      <c r="CH415" vm="13632">
        <v>45891</v>
      </c>
      <c r="CI415" vm="13655">
        <v>220.25810000000001</v>
      </c>
    </row>
    <row r="416" spans="1:87">
      <c r="A416" vm="13656">
        <v>45894</v>
      </c>
      <c r="B416" vm="13657">
        <v>20.62</v>
      </c>
      <c r="C416" vm="13656">
        <v>45894</v>
      </c>
      <c r="D416" vm="10350">
        <v>64.209999999999994</v>
      </c>
      <c r="E416" vm="13656">
        <v>45894</v>
      </c>
      <c r="F416" vm="11458">
        <v>18.600000000000001</v>
      </c>
      <c r="G416" vm="13656">
        <v>45894</v>
      </c>
      <c r="H416" vm="13658">
        <v>754.46</v>
      </c>
      <c r="I416" vm="13656">
        <v>45894</v>
      </c>
      <c r="J416" vm="13659">
        <v>172.76</v>
      </c>
      <c r="K416" vm="13656">
        <v>45894</v>
      </c>
      <c r="L416" vm="13660">
        <v>468.44</v>
      </c>
      <c r="M416" vm="13656">
        <v>45894</v>
      </c>
      <c r="N416" vm="11846">
        <v>49.31</v>
      </c>
      <c r="O416" vm="13656">
        <v>45894</v>
      </c>
      <c r="P416" vm="13558">
        <v>8.61</v>
      </c>
      <c r="Q416" vm="13656">
        <v>45894</v>
      </c>
      <c r="R416" vm="13661">
        <v>269.66000000000003</v>
      </c>
      <c r="S416" vm="13656">
        <v>45894</v>
      </c>
      <c r="T416" vm="13662">
        <v>112.97</v>
      </c>
      <c r="U416" vm="13656">
        <v>45894</v>
      </c>
      <c r="V416" vm="13663">
        <v>487.9</v>
      </c>
      <c r="W416" vm="13656">
        <v>45894</v>
      </c>
      <c r="X416" vm="13664">
        <v>504.26</v>
      </c>
      <c r="Y416" vm="13656">
        <v>45894</v>
      </c>
      <c r="Z416" vm="9324">
        <v>51</v>
      </c>
      <c r="AA416" vm="13656">
        <v>45894</v>
      </c>
      <c r="AB416" vm="7676">
        <v>56.34</v>
      </c>
      <c r="AC416" vm="13656">
        <v>45894</v>
      </c>
      <c r="AD416" vm="13665">
        <v>81.290000000000006</v>
      </c>
      <c r="AE416" vm="13656">
        <v>45894</v>
      </c>
      <c r="AF416" vm="13666">
        <v>227.16</v>
      </c>
      <c r="AG416" vm="13656">
        <v>45894</v>
      </c>
      <c r="AH416" vm="3561">
        <v>75.319999999999993</v>
      </c>
      <c r="AI416" vm="13656">
        <v>45894</v>
      </c>
      <c r="AJ416" vm="3651">
        <v>71.209999999999994</v>
      </c>
      <c r="AK416" vm="13656">
        <v>45894</v>
      </c>
      <c r="AL416" vm="13619">
        <v>194.68</v>
      </c>
      <c r="AM416" vm="13656">
        <v>45894</v>
      </c>
      <c r="AN416" vm="13667">
        <v>10.5</v>
      </c>
      <c r="AO416" vm="13656">
        <v>45894</v>
      </c>
      <c r="AP416" vm="13668">
        <v>114.91</v>
      </c>
      <c r="AQ416" vm="13656">
        <v>45894</v>
      </c>
      <c r="AR416" vm="13669">
        <v>103.12</v>
      </c>
      <c r="AS416" vm="13656">
        <v>45894</v>
      </c>
      <c r="AT416" vm="2429">
        <v>131.87</v>
      </c>
      <c r="AU416" vm="13656">
        <v>45894</v>
      </c>
      <c r="AV416" vm="447">
        <v>58.27</v>
      </c>
      <c r="AW416" vm="13656">
        <v>45894</v>
      </c>
      <c r="AX416" vm="13670">
        <v>46.4</v>
      </c>
      <c r="AY416" vm="13656">
        <v>45894</v>
      </c>
      <c r="AZ416" vm="13671">
        <v>153.16999999999999</v>
      </c>
      <c r="BA416" vm="13656">
        <v>45894</v>
      </c>
      <c r="BB416" vm="13672">
        <v>211.12</v>
      </c>
      <c r="BC416" vm="13656">
        <v>45894</v>
      </c>
      <c r="BD416" vm="9423">
        <v>88.68</v>
      </c>
      <c r="BE416" vm="13656">
        <v>45894</v>
      </c>
      <c r="BF416" vm="204">
        <v>39.64</v>
      </c>
      <c r="BG416" vm="13656">
        <v>45894</v>
      </c>
      <c r="BH416" vm="13673">
        <v>309.83</v>
      </c>
      <c r="BI416" vm="13656">
        <v>45894</v>
      </c>
      <c r="BJ416" vm="9181">
        <v>49.48</v>
      </c>
      <c r="BK416" vm="13656">
        <v>45894</v>
      </c>
      <c r="BL416" vm="10415">
        <v>44.23</v>
      </c>
      <c r="BM416" vm="13656">
        <v>45894</v>
      </c>
      <c r="BN416" vm="5593">
        <v>132.63</v>
      </c>
      <c r="BO416" vm="13656">
        <v>45894</v>
      </c>
      <c r="BP416" vm="13674">
        <v>148.19999999999999</v>
      </c>
      <c r="BQ416" vm="13656">
        <v>45894</v>
      </c>
      <c r="BR416" vm="13675">
        <v>220.61</v>
      </c>
      <c r="BS416" vm="13656">
        <v>45894</v>
      </c>
      <c r="BT416" vm="13676">
        <v>247.87</v>
      </c>
      <c r="BU416" vm="13656">
        <v>45894</v>
      </c>
      <c r="BV416" vm="13677">
        <v>29.15</v>
      </c>
      <c r="BW416" vm="13656">
        <v>45894</v>
      </c>
      <c r="BX416" vm="13678">
        <v>70.489999999999995</v>
      </c>
      <c r="BZ416" vm="13656">
        <v>45894</v>
      </c>
      <c r="CA416" vm="13679">
        <v>590.70000000000005</v>
      </c>
      <c r="CB416" vm="13656">
        <v>45894</v>
      </c>
      <c r="CC416" vm="13680">
        <v>131.03</v>
      </c>
      <c r="CD416" vm="13656">
        <v>45894</v>
      </c>
      <c r="CE416" vm="13681">
        <v>121.53</v>
      </c>
      <c r="CF416" vm="13656">
        <v>45894</v>
      </c>
      <c r="CG416" vm="11357">
        <v>61.3</v>
      </c>
      <c r="CH416" vm="13656">
        <v>45894</v>
      </c>
      <c r="CI416" vm="13682">
        <v>218.75</v>
      </c>
    </row>
    <row r="417" spans="1:87">
      <c r="A417" vm="13683">
        <v>45895</v>
      </c>
      <c r="B417" vm="1324">
        <v>19.940000000000001</v>
      </c>
      <c r="C417" vm="13683">
        <v>45895</v>
      </c>
      <c r="D417" vm="5435">
        <v>62.82</v>
      </c>
      <c r="E417" vm="13683">
        <v>45895</v>
      </c>
      <c r="F417" vm="12430">
        <v>18.670000000000002</v>
      </c>
      <c r="G417" vm="13683">
        <v>45895</v>
      </c>
      <c r="H417" vm="13684">
        <v>763.2</v>
      </c>
      <c r="I417" vm="13683">
        <v>45895</v>
      </c>
      <c r="J417" vm="13685">
        <v>172.23</v>
      </c>
      <c r="K417" vm="13683">
        <v>45895</v>
      </c>
      <c r="L417" vm="13686">
        <v>474.26</v>
      </c>
      <c r="M417" vm="13683">
        <v>45895</v>
      </c>
      <c r="N417" vm="13687">
        <v>49.29</v>
      </c>
      <c r="O417" vm="13683">
        <v>45895</v>
      </c>
      <c r="P417" vm="13688">
        <v>8.5500000000000007</v>
      </c>
      <c r="Q417" vm="13683">
        <v>45895</v>
      </c>
      <c r="R417" vm="13689">
        <v>267.68</v>
      </c>
      <c r="S417" vm="13683">
        <v>45895</v>
      </c>
      <c r="T417" vm="13690">
        <v>113.59</v>
      </c>
      <c r="U417" vm="13683">
        <v>45895</v>
      </c>
      <c r="V417" vm="13691">
        <v>487.76</v>
      </c>
      <c r="W417" vm="13683">
        <v>45895</v>
      </c>
      <c r="X417" vm="13692">
        <v>502.04</v>
      </c>
      <c r="Y417" vm="13683">
        <v>45895</v>
      </c>
      <c r="Z417" vm="13693">
        <v>58.72</v>
      </c>
      <c r="AA417" vm="13683">
        <v>45895</v>
      </c>
      <c r="AB417" vm="707">
        <v>55.34</v>
      </c>
      <c r="AC417" vm="13683">
        <v>45895</v>
      </c>
      <c r="AD417" vm="13694">
        <v>81.53</v>
      </c>
      <c r="AE417" vm="13683">
        <v>45895</v>
      </c>
      <c r="AF417" vm="13695">
        <v>229.31</v>
      </c>
      <c r="AG417" vm="13683">
        <v>45895</v>
      </c>
      <c r="AH417" vm="793">
        <v>74.84</v>
      </c>
      <c r="AI417" vm="13683">
        <v>45895</v>
      </c>
      <c r="AJ417" vm="1406">
        <v>71.55</v>
      </c>
      <c r="AK417" vm="13683">
        <v>45895</v>
      </c>
      <c r="AL417" vm="4217">
        <v>194.35</v>
      </c>
      <c r="AM417" vm="13683">
        <v>45895</v>
      </c>
      <c r="AN417" vm="13696">
        <v>10.64</v>
      </c>
      <c r="AO417" vm="13683">
        <v>45895</v>
      </c>
      <c r="AP417" vm="13697">
        <v>115.82</v>
      </c>
      <c r="AQ417" vm="13683">
        <v>45895</v>
      </c>
      <c r="AR417" vm="3748">
        <v>104.59</v>
      </c>
      <c r="AS417" vm="13683">
        <v>45895</v>
      </c>
      <c r="AT417" vm="13698">
        <v>131.59</v>
      </c>
      <c r="AU417" vm="13683">
        <v>45895</v>
      </c>
      <c r="AV417" vm="11437">
        <v>58.55</v>
      </c>
      <c r="AW417" vm="13683">
        <v>45895</v>
      </c>
      <c r="AX417" vm="11431">
        <v>46.36</v>
      </c>
      <c r="AY417" vm="13683">
        <v>45895</v>
      </c>
      <c r="AZ417" vm="13699">
        <v>153.22999999999999</v>
      </c>
      <c r="BA417" vm="13683">
        <v>45895</v>
      </c>
      <c r="BB417" vm="13700">
        <v>207.45</v>
      </c>
      <c r="BC417" vm="13683">
        <v>45895</v>
      </c>
      <c r="BD417" vm="6746">
        <v>89.82</v>
      </c>
      <c r="BE417" vm="13683">
        <v>45895</v>
      </c>
      <c r="BF417" vm="10472">
        <v>39.83</v>
      </c>
      <c r="BG417" vm="13683">
        <v>45895</v>
      </c>
      <c r="BH417" vm="13701">
        <v>312.08</v>
      </c>
      <c r="BI417" vm="13683">
        <v>45895</v>
      </c>
      <c r="BJ417" vm="3847">
        <v>50.25</v>
      </c>
      <c r="BK417" vm="13683">
        <v>45895</v>
      </c>
      <c r="BL417" vm="7483">
        <v>43.96</v>
      </c>
      <c r="BM417" vm="13683">
        <v>45895</v>
      </c>
      <c r="BN417" vm="13702">
        <v>132.83000000000001</v>
      </c>
      <c r="BO417" vm="13683">
        <v>45895</v>
      </c>
      <c r="BP417" vm="5235">
        <v>147</v>
      </c>
      <c r="BQ417" vm="13683">
        <v>45895</v>
      </c>
      <c r="BR417" vm="13703">
        <v>222.56</v>
      </c>
      <c r="BS417" vm="13683">
        <v>45895</v>
      </c>
      <c r="BT417" vm="13704">
        <v>243.74</v>
      </c>
      <c r="BU417" vm="13683">
        <v>45895</v>
      </c>
      <c r="BV417" vm="13705">
        <v>29.02</v>
      </c>
      <c r="BW417" vm="13683">
        <v>45895</v>
      </c>
      <c r="BX417" vm="6787">
        <v>71.040000000000006</v>
      </c>
      <c r="BZ417" vm="13683">
        <v>45895</v>
      </c>
      <c r="CA417" vm="13706">
        <v>593.05999999999995</v>
      </c>
      <c r="CB417" vm="13683">
        <v>45895</v>
      </c>
      <c r="CC417" vm="5316">
        <v>131.54</v>
      </c>
      <c r="CD417" vm="13683">
        <v>45895</v>
      </c>
      <c r="CE417" vm="13707">
        <v>121.76</v>
      </c>
      <c r="CF417" vm="13683">
        <v>45895</v>
      </c>
      <c r="CG417" vm="10807">
        <v>61.55</v>
      </c>
      <c r="CH417" vm="13683">
        <v>45895</v>
      </c>
      <c r="CI417" vm="13708">
        <v>219.38</v>
      </c>
    </row>
    <row r="418" spans="1:87">
      <c r="A418" vm="13709">
        <v>45896</v>
      </c>
      <c r="B418" vm="9206">
        <v>20.190000000000001</v>
      </c>
      <c r="C418" vm="13709">
        <v>45896</v>
      </c>
      <c r="D418" vm="13710">
        <v>62.71</v>
      </c>
      <c r="E418" vm="13709">
        <v>45896</v>
      </c>
      <c r="F418" vm="13711">
        <v>18.59</v>
      </c>
      <c r="G418" vm="13709">
        <v>45896</v>
      </c>
      <c r="H418" vm="13712">
        <v>770</v>
      </c>
      <c r="I418" vm="13709">
        <v>45896</v>
      </c>
      <c r="J418" vm="2375">
        <v>172.6</v>
      </c>
      <c r="K418" vm="13709">
        <v>45896</v>
      </c>
      <c r="L418" vm="13713">
        <v>471.15</v>
      </c>
      <c r="M418" vm="13709">
        <v>45896</v>
      </c>
      <c r="N418" vm="13714">
        <v>49.14</v>
      </c>
      <c r="O418" vm="13709">
        <v>45896</v>
      </c>
      <c r="P418" vm="13715">
        <v>8.66</v>
      </c>
      <c r="Q418" vm="13709">
        <v>45896</v>
      </c>
      <c r="R418" vm="13716">
        <v>273.07</v>
      </c>
      <c r="S418" vm="13709">
        <v>45896</v>
      </c>
      <c r="T418" vm="13717">
        <v>116.792</v>
      </c>
      <c r="U418" vm="13709">
        <v>45896</v>
      </c>
      <c r="V418" vm="13718">
        <v>493.08</v>
      </c>
      <c r="W418" vm="13709">
        <v>45896</v>
      </c>
      <c r="X418" vm="12542">
        <v>506.74</v>
      </c>
      <c r="Y418" vm="13709">
        <v>45896</v>
      </c>
      <c r="Z418" vm="8882">
        <v>58.13</v>
      </c>
      <c r="AA418" vm="13709">
        <v>45896</v>
      </c>
      <c r="AB418" vm="11913">
        <v>56.44</v>
      </c>
      <c r="AC418" vm="13709">
        <v>45896</v>
      </c>
      <c r="AD418" vm="13719">
        <v>87.68</v>
      </c>
      <c r="AE418" vm="13709">
        <v>45896</v>
      </c>
      <c r="AF418" vm="13720">
        <v>230.49</v>
      </c>
      <c r="AG418" vm="13709">
        <v>45896</v>
      </c>
      <c r="AH418" vm="1765">
        <v>73.89</v>
      </c>
      <c r="AI418" vm="13709">
        <v>45896</v>
      </c>
      <c r="AJ418" vm="13721">
        <v>71.930000000000007</v>
      </c>
      <c r="AK418" vm="13709">
        <v>45896</v>
      </c>
      <c r="AL418" vm="13722">
        <v>200.39</v>
      </c>
      <c r="AM418" vm="13709">
        <v>45896</v>
      </c>
      <c r="AN418" vm="13696">
        <v>10.64</v>
      </c>
      <c r="AO418" vm="13709">
        <v>45896</v>
      </c>
      <c r="AP418" vm="4556">
        <v>114.88</v>
      </c>
      <c r="AQ418" vm="13709">
        <v>45896</v>
      </c>
      <c r="AR418" vm="4902">
        <v>105.03</v>
      </c>
      <c r="AS418" vm="13709">
        <v>45896</v>
      </c>
      <c r="AT418" vm="13723">
        <v>131.46</v>
      </c>
      <c r="AU418" vm="13709">
        <v>45896</v>
      </c>
      <c r="AV418" vm="3602">
        <v>58.17</v>
      </c>
      <c r="AW418" vm="13709">
        <v>45896</v>
      </c>
      <c r="AX418" vm="6014">
        <v>46.78</v>
      </c>
      <c r="AY418" vm="13709">
        <v>45896</v>
      </c>
      <c r="AZ418" vm="13724">
        <v>156.94999999999999</v>
      </c>
      <c r="BA418" vm="13709">
        <v>45896</v>
      </c>
      <c r="BB418" vm="12133">
        <v>203.27</v>
      </c>
      <c r="BC418" vm="13709">
        <v>45896</v>
      </c>
      <c r="BD418" vm="13725">
        <v>92.61</v>
      </c>
      <c r="BE418" vm="13709">
        <v>45896</v>
      </c>
      <c r="BF418" vm="822">
        <v>39.909999999999997</v>
      </c>
      <c r="BG418" vm="13709">
        <v>45896</v>
      </c>
      <c r="BH418" vm="13726">
        <v>312.70999999999998</v>
      </c>
      <c r="BI418" vm="13709">
        <v>45896</v>
      </c>
      <c r="BJ418" vm="2383">
        <v>50.38</v>
      </c>
      <c r="BK418" vm="13709">
        <v>45896</v>
      </c>
      <c r="BL418" vm="13727">
        <v>44.27</v>
      </c>
      <c r="BM418" vm="13709">
        <v>45896</v>
      </c>
      <c r="BN418" vm="1920">
        <v>133.07</v>
      </c>
      <c r="BO418" vm="13709">
        <v>45896</v>
      </c>
      <c r="BP418" vm="13728">
        <v>147.63999999999999</v>
      </c>
      <c r="BQ418" vm="13709">
        <v>45896</v>
      </c>
      <c r="BR418" vm="13729">
        <v>221.25</v>
      </c>
      <c r="BS418" vm="13709">
        <v>45896</v>
      </c>
      <c r="BT418" vm="13730">
        <v>250.16</v>
      </c>
      <c r="BU418" vm="13709">
        <v>45896</v>
      </c>
      <c r="BV418" vm="13731">
        <v>29.41</v>
      </c>
      <c r="BW418" vm="13709">
        <v>45896</v>
      </c>
      <c r="BX418" vm="10799">
        <v>71.73</v>
      </c>
      <c r="BZ418" vm="13709">
        <v>45896</v>
      </c>
      <c r="CA418" vm="13732">
        <v>594.41999999999996</v>
      </c>
      <c r="CB418" vm="13709">
        <v>45896</v>
      </c>
      <c r="CC418" vm="4062">
        <v>131.97</v>
      </c>
      <c r="CD418" vm="13709">
        <v>45896</v>
      </c>
      <c r="CE418" vm="10216">
        <v>122.15</v>
      </c>
      <c r="CF418" vm="13709">
        <v>45896</v>
      </c>
      <c r="CG418" vm="13733">
        <v>61.695</v>
      </c>
      <c r="CH418" vm="13709">
        <v>45896</v>
      </c>
      <c r="CI418" vm="13734">
        <v>219.5334</v>
      </c>
    </row>
    <row r="419" spans="1:87">
      <c r="A419" vm="13735">
        <v>45897</v>
      </c>
      <c r="B419" vm="6282">
        <v>20.38</v>
      </c>
      <c r="C419" vm="13735">
        <v>45897</v>
      </c>
      <c r="D419" vm="13736">
        <v>62.66</v>
      </c>
      <c r="E419" vm="13735">
        <v>45897</v>
      </c>
      <c r="F419" vm="13737">
        <v>18.690000000000001</v>
      </c>
      <c r="G419" vm="13735">
        <v>45897</v>
      </c>
      <c r="H419" vm="13738">
        <v>763.46</v>
      </c>
      <c r="I419" vm="13735">
        <v>45897</v>
      </c>
      <c r="J419" vm="13739">
        <v>170.99</v>
      </c>
      <c r="K419" vm="13735">
        <v>45897</v>
      </c>
      <c r="L419" vm="13740">
        <v>473.84</v>
      </c>
      <c r="M419" vm="13735">
        <v>45897</v>
      </c>
      <c r="N419" vm="10567">
        <v>49.9</v>
      </c>
      <c r="O419" vm="13735">
        <v>45897</v>
      </c>
      <c r="P419" vm="13741">
        <v>8.93</v>
      </c>
      <c r="Q419" vm="13735">
        <v>45897</v>
      </c>
      <c r="R419" vm="13742">
        <v>280.42</v>
      </c>
      <c r="S419" vm="13735">
        <v>45897</v>
      </c>
      <c r="T419" vm="13743">
        <v>120.25</v>
      </c>
      <c r="U419" vm="13735">
        <v>45897</v>
      </c>
      <c r="V419" vm="4311">
        <v>491.44</v>
      </c>
      <c r="W419" vm="13735">
        <v>45897</v>
      </c>
      <c r="X419" vm="13329">
        <v>509.64</v>
      </c>
      <c r="Y419" vm="13735">
        <v>45897</v>
      </c>
      <c r="Z419" vm="6247">
        <v>60.56</v>
      </c>
      <c r="AA419" vm="13735">
        <v>45897</v>
      </c>
      <c r="AB419" vm="6608">
        <v>56.11</v>
      </c>
      <c r="AC419" vm="13735">
        <v>45897</v>
      </c>
      <c r="AD419" vm="5528">
        <v>84.92</v>
      </c>
      <c r="AE419" vm="13735">
        <v>45897</v>
      </c>
      <c r="AF419" vm="7054">
        <v>232.56</v>
      </c>
      <c r="AG419" vm="13735">
        <v>45897</v>
      </c>
      <c r="AH419" vm="4967">
        <v>72.09</v>
      </c>
      <c r="AI419" vm="13735">
        <v>45897</v>
      </c>
      <c r="AJ419" vm="4442">
        <v>72.14</v>
      </c>
      <c r="AK419" vm="13735">
        <v>45897</v>
      </c>
      <c r="AL419" vm="13744">
        <v>241</v>
      </c>
      <c r="AM419" vm="13735">
        <v>45897</v>
      </c>
      <c r="AN419" vm="13745">
        <v>10.49</v>
      </c>
      <c r="AO419" vm="13735">
        <v>45897</v>
      </c>
      <c r="AP419" vm="13746">
        <v>115.24</v>
      </c>
      <c r="AQ419" vm="13735">
        <v>45897</v>
      </c>
      <c r="AR419" vm="5263">
        <v>106.1</v>
      </c>
      <c r="AS419" vm="13735">
        <v>45897</v>
      </c>
      <c r="AT419" vm="2195">
        <v>131.37</v>
      </c>
      <c r="AU419" vm="13735">
        <v>45897</v>
      </c>
      <c r="AV419" vm="4660">
        <v>58.82</v>
      </c>
      <c r="AW419" vm="13735">
        <v>45897</v>
      </c>
      <c r="AX419" vm="6684">
        <v>46.74</v>
      </c>
      <c r="AY419" vm="13735">
        <v>45897</v>
      </c>
      <c r="AZ419" vm="13747">
        <v>158.54</v>
      </c>
      <c r="BA419" vm="13735">
        <v>45897</v>
      </c>
      <c r="BB419" vm="720">
        <v>202.56</v>
      </c>
      <c r="BC419" vm="13735">
        <v>45897</v>
      </c>
      <c r="BD419" vm="13748">
        <v>91.77</v>
      </c>
      <c r="BE419" vm="13735">
        <v>45897</v>
      </c>
      <c r="BF419" vm="884">
        <v>39.44</v>
      </c>
      <c r="BG419" vm="13735">
        <v>45897</v>
      </c>
      <c r="BH419" vm="13749">
        <v>315.02999999999997</v>
      </c>
      <c r="BI419" vm="13735">
        <v>45897</v>
      </c>
      <c r="BJ419" vm="8943">
        <v>50.49</v>
      </c>
      <c r="BK419" vm="13735">
        <v>45897</v>
      </c>
      <c r="BL419" vm="8408">
        <v>43.93</v>
      </c>
      <c r="BM419" vm="13735">
        <v>45897</v>
      </c>
      <c r="BN419" vm="13750">
        <v>132.22</v>
      </c>
      <c r="BO419" vm="13735">
        <v>45897</v>
      </c>
      <c r="BP419" vm="13751">
        <v>146.97999999999999</v>
      </c>
      <c r="BQ419" vm="13735">
        <v>45897</v>
      </c>
      <c r="BR419" vm="13752">
        <v>221.35</v>
      </c>
      <c r="BS419" vm="13735">
        <v>45897</v>
      </c>
      <c r="BT419" vm="13753">
        <v>254.53</v>
      </c>
      <c r="BU419" vm="13735">
        <v>45897</v>
      </c>
      <c r="BV419" vm="13754">
        <v>29.776700000000002</v>
      </c>
      <c r="BW419" vm="13735">
        <v>45897</v>
      </c>
      <c r="BX419" vm="9480">
        <v>70.849999999999994</v>
      </c>
      <c r="BZ419" vm="13735">
        <v>45897</v>
      </c>
      <c r="CA419" vm="13755">
        <v>596.52</v>
      </c>
      <c r="CB419" vm="13735">
        <v>45897</v>
      </c>
      <c r="CC419" vm="3667">
        <v>132.41</v>
      </c>
      <c r="CD419" vm="13735">
        <v>45897</v>
      </c>
      <c r="CE419" vm="13756">
        <v>122.31</v>
      </c>
      <c r="CF419" vm="13735">
        <v>45897</v>
      </c>
      <c r="CG419" vm="13757">
        <v>61.881500000000003</v>
      </c>
      <c r="CH419" vm="13735">
        <v>45897</v>
      </c>
      <c r="CI419" vm="13758">
        <v>220.27510000000001</v>
      </c>
    </row>
    <row r="420" spans="1:87">
      <c r="A420" vm="13759">
        <v>45898</v>
      </c>
      <c r="B420" vm="742">
        <v>20.59</v>
      </c>
      <c r="C420" vm="13759">
        <v>45898</v>
      </c>
      <c r="D420" vm="10529">
        <v>62.64</v>
      </c>
      <c r="E420" vm="13759">
        <v>45898</v>
      </c>
      <c r="F420" vm="3693">
        <v>18.52</v>
      </c>
      <c r="G420" vm="13759">
        <v>45898</v>
      </c>
      <c r="H420" vm="13760">
        <v>742.62</v>
      </c>
      <c r="I420" vm="13759">
        <v>45898</v>
      </c>
      <c r="J420" vm="13761">
        <v>171.95</v>
      </c>
      <c r="K420" vm="13759">
        <v>45898</v>
      </c>
      <c r="L420" vm="13762">
        <v>473.29500000000002</v>
      </c>
      <c r="M420" vm="13759">
        <v>45898</v>
      </c>
      <c r="N420" vm="13763">
        <v>49.137500000000003</v>
      </c>
      <c r="O420" vm="13759">
        <v>45898</v>
      </c>
      <c r="P420" vm="13764">
        <v>8.9600000000000009</v>
      </c>
      <c r="Q420" vm="13759">
        <v>45898</v>
      </c>
      <c r="R420" vm="10506">
        <v>277.05</v>
      </c>
      <c r="S420" vm="13759">
        <v>45898</v>
      </c>
      <c r="T420" vm="13765">
        <v>118.07</v>
      </c>
      <c r="U420" vm="13759">
        <v>45898</v>
      </c>
      <c r="V420" vm="13766">
        <v>478.64</v>
      </c>
      <c r="W420" vm="13759">
        <v>45898</v>
      </c>
      <c r="X420" vm="13767">
        <v>506.69</v>
      </c>
      <c r="Y420" vm="13759">
        <v>45898</v>
      </c>
      <c r="Z420" vm="4128">
        <v>58.09</v>
      </c>
      <c r="AA420" vm="13759">
        <v>45898</v>
      </c>
      <c r="AB420" vm="3381">
        <v>56.46</v>
      </c>
      <c r="AC420" vm="13759">
        <v>45898</v>
      </c>
      <c r="AD420" vm="5528">
        <v>84.92</v>
      </c>
      <c r="AE420" vm="13759">
        <v>45898</v>
      </c>
      <c r="AF420" vm="13768">
        <v>232.14</v>
      </c>
      <c r="AG420" vm="13759">
        <v>45898</v>
      </c>
      <c r="AH420" vm="13769">
        <v>72.05</v>
      </c>
      <c r="AI420" vm="13759">
        <v>45898</v>
      </c>
      <c r="AJ420" vm="13770">
        <v>73.150000000000006</v>
      </c>
      <c r="AK420" vm="13759">
        <v>45898</v>
      </c>
      <c r="AL420" vm="6723">
        <v>238.66</v>
      </c>
      <c r="AM420" vm="13759">
        <v>45898</v>
      </c>
      <c r="AN420" vm="13745">
        <v>10.49</v>
      </c>
      <c r="AO420" vm="13759">
        <v>45898</v>
      </c>
      <c r="AP420" vm="13771">
        <v>114.97</v>
      </c>
      <c r="AQ420" vm="13759">
        <v>45898</v>
      </c>
      <c r="AR420" vm="5301">
        <v>105.6</v>
      </c>
      <c r="AS420" vm="13759">
        <v>45898</v>
      </c>
      <c r="AT420" vm="10499">
        <v>132.66</v>
      </c>
      <c r="AU420" vm="13759">
        <v>45898</v>
      </c>
      <c r="AV420" vm="2486">
        <v>57.62</v>
      </c>
      <c r="AW420" vm="13759">
        <v>45898</v>
      </c>
      <c r="AX420" vm="243">
        <v>47.46</v>
      </c>
      <c r="AY420" vm="13759">
        <v>45898</v>
      </c>
      <c r="AZ420" vm="13772">
        <v>158.22999999999999</v>
      </c>
      <c r="BA420" vm="13759">
        <v>45898</v>
      </c>
      <c r="BB420" vm="6239">
        <v>203.85</v>
      </c>
      <c r="BC420" vm="13759">
        <v>45898</v>
      </c>
      <c r="BD420" vm="13773">
        <v>91.73</v>
      </c>
      <c r="BE420" vm="13759">
        <v>45898</v>
      </c>
      <c r="BF420" vm="4375">
        <v>39.67</v>
      </c>
      <c r="BG420" vm="13759">
        <v>45898</v>
      </c>
      <c r="BH420" vm="13774">
        <v>318.07</v>
      </c>
      <c r="BI420" vm="13759">
        <v>45898</v>
      </c>
      <c r="BJ420" vm="4553">
        <v>50.74</v>
      </c>
      <c r="BK420" vm="13759">
        <v>45898</v>
      </c>
      <c r="BL420" vm="10415">
        <v>44.23</v>
      </c>
      <c r="BM420" vm="13759">
        <v>45898</v>
      </c>
      <c r="BN420" vm="9067">
        <v>132.31</v>
      </c>
      <c r="BO420" vm="13759">
        <v>45898</v>
      </c>
      <c r="BP420" vm="13775">
        <v>148.65</v>
      </c>
      <c r="BQ420" vm="13759">
        <v>45898</v>
      </c>
      <c r="BR420" vm="13776">
        <v>219.5</v>
      </c>
      <c r="BS420" vm="13759">
        <v>45898</v>
      </c>
      <c r="BT420" vm="13777">
        <v>256.25</v>
      </c>
      <c r="BU420" vm="13759">
        <v>45898</v>
      </c>
      <c r="BV420" vm="13778">
        <v>29.78</v>
      </c>
      <c r="BW420" vm="13759">
        <v>45898</v>
      </c>
      <c r="BX420" vm="13779">
        <v>70.569999999999993</v>
      </c>
      <c r="BZ420" vm="13759">
        <v>45898</v>
      </c>
      <c r="CA420" vm="13780">
        <v>593.08000000000004</v>
      </c>
      <c r="CB420" vm="13759">
        <v>45898</v>
      </c>
      <c r="CC420" vm="11862">
        <v>131.66999999999999</v>
      </c>
      <c r="CD420" vm="13759">
        <v>45898</v>
      </c>
      <c r="CE420" vm="13781">
        <v>121.4</v>
      </c>
      <c r="CF420" vm="13759">
        <v>45898</v>
      </c>
      <c r="CG420" vm="9623">
        <v>61.5</v>
      </c>
      <c r="CH420" vm="13759">
        <v>45898</v>
      </c>
      <c r="CI420" vm="13782">
        <v>218.8733</v>
      </c>
    </row>
    <row r="421" spans="1:87">
      <c r="A421" vm="13783">
        <v>45902</v>
      </c>
      <c r="B421" vm="13784">
        <v>20.54</v>
      </c>
      <c r="C421" vm="13783">
        <v>45902</v>
      </c>
      <c r="D421" vm="13785">
        <v>62.05</v>
      </c>
      <c r="E421" vm="13783">
        <v>45902</v>
      </c>
      <c r="F421" vm="13786">
        <v>18.440000000000001</v>
      </c>
      <c r="G421" vm="13783">
        <v>45902</v>
      </c>
      <c r="H421" vm="13787">
        <v>725.85</v>
      </c>
      <c r="I421" vm="13783">
        <v>45902</v>
      </c>
      <c r="J421" vm="13788">
        <v>171.45</v>
      </c>
      <c r="K421" vm="13783">
        <v>45902</v>
      </c>
      <c r="L421" vm="13789">
        <v>469.07</v>
      </c>
      <c r="M421" vm="13783">
        <v>45902</v>
      </c>
      <c r="N421" vm="13790">
        <v>49.384999999999998</v>
      </c>
      <c r="O421" vm="13783">
        <v>45902</v>
      </c>
      <c r="P421" vm="13791">
        <v>9.02</v>
      </c>
      <c r="Q421" vm="13783">
        <v>45902</v>
      </c>
      <c r="R421" vm="13792">
        <v>274.57</v>
      </c>
      <c r="S421" vm="13783">
        <v>45902</v>
      </c>
      <c r="T421" vm="13793">
        <v>120.6893</v>
      </c>
      <c r="U421" vm="13783">
        <v>45902</v>
      </c>
      <c r="V421" vm="10543">
        <v>476.78</v>
      </c>
      <c r="W421" vm="13783">
        <v>45902</v>
      </c>
      <c r="X421" vm="13794">
        <v>505.12</v>
      </c>
      <c r="Y421" vm="13783">
        <v>45902</v>
      </c>
      <c r="Z421" vm="3821">
        <v>57.76</v>
      </c>
      <c r="AA421" vm="13783">
        <v>45902</v>
      </c>
      <c r="AB421" vm="1082">
        <v>56.38</v>
      </c>
      <c r="AC421" vm="13783">
        <v>45902</v>
      </c>
      <c r="AD421" vm="13795">
        <v>79.540000000000006</v>
      </c>
      <c r="AE421" vm="13783">
        <v>45902</v>
      </c>
      <c r="AF421" vm="13796">
        <v>229.72</v>
      </c>
      <c r="AG421" vm="13783">
        <v>45902</v>
      </c>
      <c r="AH421" vm="12186">
        <v>72.650000000000006</v>
      </c>
      <c r="AI421" vm="13783">
        <v>45902</v>
      </c>
      <c r="AJ421" vm="11049">
        <v>74.09</v>
      </c>
      <c r="AK421" vm="13783">
        <v>45902</v>
      </c>
      <c r="AL421" vm="13797">
        <v>233.6</v>
      </c>
      <c r="AM421" vm="13783">
        <v>45902</v>
      </c>
      <c r="AN421" vm="13798">
        <v>10.43</v>
      </c>
      <c r="AO421" vm="13783">
        <v>45902</v>
      </c>
      <c r="AP421" vm="6882">
        <v>113.26</v>
      </c>
      <c r="AQ421" vm="13783">
        <v>45902</v>
      </c>
      <c r="AR421" vm="13799">
        <v>104.7</v>
      </c>
      <c r="AS421" vm="13783">
        <v>45902</v>
      </c>
      <c r="AT421" vm="13723">
        <v>131.46</v>
      </c>
      <c r="AU421" vm="13783">
        <v>45902</v>
      </c>
      <c r="AV421" vm="8327">
        <v>57.6</v>
      </c>
      <c r="AW421" vm="13783">
        <v>45902</v>
      </c>
      <c r="AX421" vm="368">
        <v>46.81</v>
      </c>
      <c r="AY421" vm="13783">
        <v>45902</v>
      </c>
      <c r="AZ421" vm="13800">
        <v>161.19999999999999</v>
      </c>
      <c r="BA421" vm="13783">
        <v>45902</v>
      </c>
      <c r="BB421" vm="13801">
        <v>200.49</v>
      </c>
      <c r="BC421" vm="13783">
        <v>45902</v>
      </c>
      <c r="BD421" vm="258">
        <v>90.79</v>
      </c>
      <c r="BE421" vm="13783">
        <v>45902</v>
      </c>
      <c r="BF421" vm="7428">
        <v>38.96</v>
      </c>
      <c r="BG421" vm="13783">
        <v>45902</v>
      </c>
      <c r="BH421" vm="13802">
        <v>325.58999999999997</v>
      </c>
      <c r="BI421" vm="13783">
        <v>45902</v>
      </c>
      <c r="BJ421" vm="3619">
        <v>50.42</v>
      </c>
      <c r="BK421" vm="13783">
        <v>45902</v>
      </c>
      <c r="BL421" vm="6617">
        <v>43.8</v>
      </c>
      <c r="BM421" vm="13783">
        <v>45902</v>
      </c>
      <c r="BN421" vm="6535">
        <v>131.91</v>
      </c>
      <c r="BO421" vm="13783">
        <v>45902</v>
      </c>
      <c r="BP421" vm="1010">
        <v>150.28</v>
      </c>
      <c r="BQ421" vm="13783">
        <v>45902</v>
      </c>
      <c r="BR421" vm="7399">
        <v>217.6</v>
      </c>
      <c r="BS421" vm="13783">
        <v>45902</v>
      </c>
      <c r="BT421" vm="5187">
        <v>252.86</v>
      </c>
      <c r="BU421" vm="13783">
        <v>45902</v>
      </c>
      <c r="BV421" vm="5556">
        <v>30.16</v>
      </c>
      <c r="BW421" vm="13783">
        <v>45902</v>
      </c>
      <c r="BX421" vm="2379">
        <v>67.98</v>
      </c>
      <c r="BZ421" vm="13783">
        <v>45902</v>
      </c>
      <c r="CA421" vm="13803">
        <v>588.71</v>
      </c>
      <c r="CB421" vm="13783">
        <v>45902</v>
      </c>
      <c r="CC421" vm="3475">
        <v>130.56</v>
      </c>
      <c r="CD421" vm="13783">
        <v>45902</v>
      </c>
      <c r="CE421" vm="7063">
        <v>120.37</v>
      </c>
      <c r="CF421" vm="13783">
        <v>45902</v>
      </c>
      <c r="CG421" vm="9652">
        <v>61.08</v>
      </c>
      <c r="CH421" vm="13783">
        <v>45902</v>
      </c>
      <c r="CI421" vm="13804">
        <v>217.3552</v>
      </c>
    </row>
    <row r="422" spans="1:87">
      <c r="A422" vm="13805">
        <v>45903</v>
      </c>
      <c r="B422" vm="13806">
        <v>19.79</v>
      </c>
      <c r="C422" vm="13805">
        <v>45903</v>
      </c>
      <c r="D422" vm="3018">
        <v>61.72</v>
      </c>
      <c r="E422" vm="13805">
        <v>45903</v>
      </c>
      <c r="F422" vm="10086">
        <v>17.91</v>
      </c>
      <c r="G422" vm="13805">
        <v>45903</v>
      </c>
      <c r="H422" vm="13807">
        <v>736.82</v>
      </c>
      <c r="I422" vm="13805">
        <v>45903</v>
      </c>
      <c r="J422" vm="762">
        <v>167.86</v>
      </c>
      <c r="K422" vm="13805">
        <v>45903</v>
      </c>
      <c r="L422" vm="13808">
        <v>441.18</v>
      </c>
      <c r="M422" vm="13805">
        <v>45903</v>
      </c>
      <c r="N422" vm="13809">
        <v>50.585000000000001</v>
      </c>
      <c r="O422" vm="13805">
        <v>45903</v>
      </c>
      <c r="P422" vm="13810">
        <v>9.1</v>
      </c>
      <c r="Q422" vm="13805">
        <v>45903</v>
      </c>
      <c r="R422" vm="13811">
        <v>270.58</v>
      </c>
      <c r="S422" vm="13805">
        <v>45903</v>
      </c>
      <c r="T422" vm="13812">
        <v>121.7</v>
      </c>
      <c r="U422" vm="13805">
        <v>45903</v>
      </c>
      <c r="V422" vm="13813">
        <v>469.52</v>
      </c>
      <c r="W422" vm="13805">
        <v>45903</v>
      </c>
      <c r="X422" vm="13814">
        <v>505.35</v>
      </c>
      <c r="Y422" vm="13805">
        <v>45903</v>
      </c>
      <c r="Z422" vm="11696">
        <v>57.93</v>
      </c>
      <c r="AA422" vm="13805">
        <v>45903</v>
      </c>
      <c r="AB422" vm="2689">
        <v>56.74</v>
      </c>
      <c r="AC422" vm="13805">
        <v>45903</v>
      </c>
      <c r="AD422" vm="9549">
        <v>80.11</v>
      </c>
      <c r="AE422" vm="13805">
        <v>45903</v>
      </c>
      <c r="AF422" vm="13815">
        <v>238.47</v>
      </c>
      <c r="AG422" vm="13805">
        <v>45903</v>
      </c>
      <c r="AH422" vm="13816">
        <v>71.63</v>
      </c>
      <c r="AI422" vm="13805">
        <v>45903</v>
      </c>
      <c r="AJ422" vm="13817">
        <v>73.319999999999993</v>
      </c>
      <c r="AK422" vm="13805">
        <v>45903</v>
      </c>
      <c r="AL422" vm="13818">
        <v>229.33</v>
      </c>
      <c r="AM422" vm="13805">
        <v>45903</v>
      </c>
      <c r="AN422" vm="13819">
        <v>10.25</v>
      </c>
      <c r="AO422" vm="13805">
        <v>45903</v>
      </c>
      <c r="AP422" vm="13820">
        <v>113</v>
      </c>
      <c r="AQ422" vm="13805">
        <v>45903</v>
      </c>
      <c r="AR422" vm="5251">
        <v>104.68</v>
      </c>
      <c r="AS422" vm="13805">
        <v>45903</v>
      </c>
      <c r="AT422" vm="13821">
        <v>132.18</v>
      </c>
      <c r="AU422" vm="13805">
        <v>45903</v>
      </c>
      <c r="AV422" vm="1522">
        <v>56.78</v>
      </c>
      <c r="AW422" vm="13805">
        <v>45903</v>
      </c>
      <c r="AX422" vm="7250">
        <v>46.91</v>
      </c>
      <c r="AY422" vm="13805">
        <v>45903</v>
      </c>
      <c r="AZ422" vm="13822">
        <v>157.09</v>
      </c>
      <c r="BA422" vm="13805">
        <v>45903</v>
      </c>
      <c r="BB422" vm="13823">
        <v>196.26</v>
      </c>
      <c r="BC422" vm="13805">
        <v>45903</v>
      </c>
      <c r="BD422" vm="13824">
        <v>91.93</v>
      </c>
      <c r="BE422" vm="13805">
        <v>45903</v>
      </c>
      <c r="BF422" vm="4047">
        <v>39.36</v>
      </c>
      <c r="BG422" vm="13805">
        <v>45903</v>
      </c>
      <c r="BH422" vm="13825">
        <v>328.14</v>
      </c>
      <c r="BI422" vm="13805">
        <v>45903</v>
      </c>
      <c r="BJ422" vm="1209">
        <v>50.06</v>
      </c>
      <c r="BK422" vm="13805">
        <v>45903</v>
      </c>
      <c r="BL422" vm="6344">
        <v>43.74</v>
      </c>
      <c r="BM422" vm="13805">
        <v>45903</v>
      </c>
      <c r="BN422" vm="13826">
        <v>133.15</v>
      </c>
      <c r="BO422" vm="13805">
        <v>45903</v>
      </c>
      <c r="BP422" vm="10813">
        <v>148.63999999999999</v>
      </c>
      <c r="BQ422" vm="13805">
        <v>45903</v>
      </c>
      <c r="BR422" vm="10603">
        <v>214</v>
      </c>
      <c r="BS422" vm="13805">
        <v>45903</v>
      </c>
      <c r="BT422" vm="13827">
        <v>256.45</v>
      </c>
      <c r="BU422" vm="13805">
        <v>45903</v>
      </c>
      <c r="BV422" vm="13828">
        <v>29.303000000000001</v>
      </c>
      <c r="BW422" vm="13805">
        <v>45903</v>
      </c>
      <c r="BX422" vm="13829">
        <v>68.569999999999993</v>
      </c>
      <c r="BZ422" vm="13805">
        <v>45903</v>
      </c>
      <c r="CA422" vm="13830">
        <v>591.72</v>
      </c>
      <c r="CB422" vm="13805">
        <v>45903</v>
      </c>
      <c r="CC422" vm="13831">
        <v>131.32</v>
      </c>
      <c r="CD422" vm="13805">
        <v>45903</v>
      </c>
      <c r="CE422" vm="13832">
        <v>121.1</v>
      </c>
      <c r="CF422" vm="13805">
        <v>45903</v>
      </c>
      <c r="CG422" vm="10807">
        <v>61.55</v>
      </c>
      <c r="CH422" vm="13805">
        <v>45903</v>
      </c>
      <c r="CI422" vm="4941">
        <v>217.99</v>
      </c>
    </row>
    <row r="423" spans="1:87">
      <c r="A423" vm="13833">
        <v>45904</v>
      </c>
      <c r="B423" vm="13834">
        <v>19.8</v>
      </c>
      <c r="C423" vm="13833">
        <v>45904</v>
      </c>
      <c r="D423" vm="13835">
        <v>61.94</v>
      </c>
      <c r="E423" vm="13833">
        <v>45904</v>
      </c>
      <c r="F423" vm="13836">
        <v>18.05</v>
      </c>
      <c r="G423" vm="13833">
        <v>45904</v>
      </c>
      <c r="H423" vm="13837">
        <v>753.43</v>
      </c>
      <c r="I423" vm="13833">
        <v>45904</v>
      </c>
      <c r="J423" vm="13838">
        <v>168.03</v>
      </c>
      <c r="K423" vm="13833">
        <v>45904</v>
      </c>
      <c r="L423" vm="13839">
        <v>454.52</v>
      </c>
      <c r="M423" vm="13833">
        <v>45904</v>
      </c>
      <c r="N423" vm="10993">
        <v>50.71</v>
      </c>
      <c r="O423" vm="13833">
        <v>45904</v>
      </c>
      <c r="P423" vm="13840">
        <v>9.26</v>
      </c>
      <c r="Q423" vm="13833">
        <v>45904</v>
      </c>
      <c r="R423" vm="10413">
        <v>268.25</v>
      </c>
      <c r="S423" vm="13833">
        <v>45904</v>
      </c>
      <c r="T423" vm="13841">
        <v>116.58</v>
      </c>
      <c r="U423" vm="13833">
        <v>45904</v>
      </c>
      <c r="V423" vm="13842">
        <v>474.9</v>
      </c>
      <c r="W423" vm="13833">
        <v>45904</v>
      </c>
      <c r="X423" vm="13843">
        <v>507.97</v>
      </c>
      <c r="Y423" vm="13833">
        <v>45904</v>
      </c>
      <c r="Z423" vm="13844">
        <v>59.9</v>
      </c>
      <c r="AA423" vm="13833">
        <v>45904</v>
      </c>
      <c r="AB423" vm="13845">
        <v>56.14</v>
      </c>
      <c r="AC423" vm="13833">
        <v>45904</v>
      </c>
      <c r="AD423" vm="13846">
        <v>79.27</v>
      </c>
      <c r="AE423" vm="13833">
        <v>45904</v>
      </c>
      <c r="AF423" vm="13847">
        <v>239.78</v>
      </c>
      <c r="AG423" vm="13833">
        <v>45904</v>
      </c>
      <c r="AH423" vm="11134">
        <v>70.87</v>
      </c>
      <c r="AI423" vm="13833">
        <v>45904</v>
      </c>
      <c r="AJ423" vm="13848">
        <v>73.69</v>
      </c>
      <c r="AK423" vm="13833">
        <v>45904</v>
      </c>
      <c r="AL423" vm="12783">
        <v>221.9</v>
      </c>
      <c r="AM423" vm="13833">
        <v>45904</v>
      </c>
      <c r="AN423" vm="13849">
        <v>11.08</v>
      </c>
      <c r="AO423" vm="13833">
        <v>45904</v>
      </c>
      <c r="AP423" vm="4363">
        <v>114.06</v>
      </c>
      <c r="AQ423" vm="13833">
        <v>45904</v>
      </c>
      <c r="AR423" vm="6316">
        <v>105.56</v>
      </c>
      <c r="AS423" vm="13833">
        <v>45904</v>
      </c>
      <c r="AT423" vm="13850">
        <v>132.81</v>
      </c>
      <c r="AU423" vm="13833">
        <v>45904</v>
      </c>
      <c r="AV423" vm="4775">
        <v>56.98</v>
      </c>
      <c r="AW423" vm="13833">
        <v>45904</v>
      </c>
      <c r="AX423" vm="12954">
        <v>47.02</v>
      </c>
      <c r="AY423" vm="13833">
        <v>45904</v>
      </c>
      <c r="AZ423" vm="13851">
        <v>156.53</v>
      </c>
      <c r="BA423" vm="13833">
        <v>45904</v>
      </c>
      <c r="BB423" vm="13852">
        <v>195.09</v>
      </c>
      <c r="BC423" vm="13833">
        <v>45904</v>
      </c>
      <c r="BD423" vm="13853">
        <v>87.46</v>
      </c>
      <c r="BE423" vm="13833">
        <v>45904</v>
      </c>
      <c r="BF423" vm="9226">
        <v>39.61</v>
      </c>
      <c r="BG423" vm="13833">
        <v>45904</v>
      </c>
      <c r="BH423" vm="13854">
        <v>326.69</v>
      </c>
      <c r="BI423" vm="13833">
        <v>45904</v>
      </c>
      <c r="BJ423" vm="13855">
        <v>50.62</v>
      </c>
      <c r="BK423" vm="13833">
        <v>45904</v>
      </c>
      <c r="BL423" vm="1931">
        <v>44.18</v>
      </c>
      <c r="BM423" vm="13833">
        <v>45904</v>
      </c>
      <c r="BN423" vm="923">
        <v>134.69999999999999</v>
      </c>
      <c r="BO423" vm="13833">
        <v>45904</v>
      </c>
      <c r="BP423" vm="17">
        <v>146.88999999999999</v>
      </c>
      <c r="BQ423" vm="13833">
        <v>45904</v>
      </c>
      <c r="BR423" vm="13856">
        <v>215.16</v>
      </c>
      <c r="BS423" vm="13833">
        <v>45904</v>
      </c>
      <c r="BT423" vm="13857">
        <v>244.01</v>
      </c>
      <c r="BU423" vm="13833">
        <v>45904</v>
      </c>
      <c r="BV423" vm="13858">
        <v>29.636800000000001</v>
      </c>
      <c r="BW423" vm="13833">
        <v>45904</v>
      </c>
      <c r="BX423" vm="432">
        <v>68.92</v>
      </c>
      <c r="BZ423" vm="13833">
        <v>45904</v>
      </c>
      <c r="CA423" vm="13859">
        <v>596.59</v>
      </c>
      <c r="CB423" vm="13833">
        <v>45904</v>
      </c>
      <c r="CC423" vm="1643">
        <v>132.06</v>
      </c>
      <c r="CD423" vm="13833">
        <v>45904</v>
      </c>
      <c r="CE423" vm="13860">
        <v>121.74</v>
      </c>
      <c r="CF423" vm="13833">
        <v>45904</v>
      </c>
      <c r="CG423" vm="13861">
        <v>61.98</v>
      </c>
      <c r="CH423" vm="13833">
        <v>45904</v>
      </c>
      <c r="CI423" vm="13862">
        <v>219.69</v>
      </c>
    </row>
    <row r="424" spans="1:87">
      <c r="A424" vm="13863">
        <v>45905</v>
      </c>
      <c r="B424" vm="6628">
        <v>20.29</v>
      </c>
      <c r="C424" vm="13863">
        <v>45905</v>
      </c>
      <c r="D424" vm="13864">
        <v>62.94</v>
      </c>
      <c r="E424" vm="13863">
        <v>45905</v>
      </c>
      <c r="F424" vm="1390">
        <v>17.79</v>
      </c>
      <c r="G424" vm="13863">
        <v>45905</v>
      </c>
      <c r="H424" vm="13865">
        <v>781.7</v>
      </c>
      <c r="I424" vm="13863">
        <v>45905</v>
      </c>
      <c r="J424" vm="13866">
        <v>168.62</v>
      </c>
      <c r="K424" vm="13863">
        <v>45905</v>
      </c>
      <c r="L424" vm="13867">
        <v>466.86</v>
      </c>
      <c r="M424" vm="13863">
        <v>45905</v>
      </c>
      <c r="N424" vm="13868">
        <v>51.17</v>
      </c>
      <c r="O424" vm="13863">
        <v>45905</v>
      </c>
      <c r="P424" vm="13869">
        <v>9.6</v>
      </c>
      <c r="Q424" vm="13863">
        <v>45905</v>
      </c>
      <c r="R424" vm="13870">
        <v>274.2</v>
      </c>
      <c r="S424" vm="13863">
        <v>45905</v>
      </c>
      <c r="T424" vm="13638">
        <v>116.13</v>
      </c>
      <c r="U424" vm="13863">
        <v>45905</v>
      </c>
      <c r="V424" vm="1902">
        <v>473.26</v>
      </c>
      <c r="W424" vm="13863">
        <v>45905</v>
      </c>
      <c r="X424" vm="13871">
        <v>495</v>
      </c>
      <c r="Y424" vm="13863">
        <v>45905</v>
      </c>
      <c r="Z424" vm="4746">
        <v>60.67</v>
      </c>
      <c r="AA424" vm="13863">
        <v>45905</v>
      </c>
      <c r="AB424" vm="11167">
        <v>55.23</v>
      </c>
      <c r="AC424" vm="13863">
        <v>45905</v>
      </c>
      <c r="AD424" vm="13872">
        <v>81.540000000000006</v>
      </c>
      <c r="AE424" vm="13863">
        <v>45905</v>
      </c>
      <c r="AF424" vm="13873">
        <v>239.69</v>
      </c>
      <c r="AG424" vm="13863">
        <v>45905</v>
      </c>
      <c r="AH424" vm="5245">
        <v>70.900000000000006</v>
      </c>
      <c r="AI424" vm="13863">
        <v>45905</v>
      </c>
      <c r="AJ424" vm="12384">
        <v>73.78</v>
      </c>
      <c r="AK424" vm="13863">
        <v>45905</v>
      </c>
      <c r="AL424" vm="13874">
        <v>225.58</v>
      </c>
      <c r="AM424" vm="13863">
        <v>45905</v>
      </c>
      <c r="AN424" vm="13875">
        <v>11.05</v>
      </c>
      <c r="AO424" vm="13863">
        <v>45905</v>
      </c>
      <c r="AP424" vm="13876">
        <v>112.95</v>
      </c>
      <c r="AQ424" vm="13863">
        <v>45905</v>
      </c>
      <c r="AR424" vm="4633">
        <v>103.69</v>
      </c>
      <c r="AS424" vm="13863">
        <v>45905</v>
      </c>
      <c r="AT424" vm="275">
        <v>132.94</v>
      </c>
      <c r="AU424" vm="13863">
        <v>45905</v>
      </c>
      <c r="AV424" vm="9342">
        <v>56.43</v>
      </c>
      <c r="AW424" vm="13863">
        <v>45905</v>
      </c>
      <c r="AX424" vm="13877">
        <v>50.56</v>
      </c>
      <c r="AY424" vm="13863">
        <v>45905</v>
      </c>
      <c r="AZ424" vm="13878">
        <v>156.28</v>
      </c>
      <c r="BA424" vm="13863">
        <v>45905</v>
      </c>
      <c r="BB424" vm="13879">
        <v>198.32</v>
      </c>
      <c r="BC424" vm="13863">
        <v>45905</v>
      </c>
      <c r="BD424" vm="8988">
        <v>89.2</v>
      </c>
      <c r="BE424" vm="13863">
        <v>45905</v>
      </c>
      <c r="BF424" vm="1416">
        <v>40.5</v>
      </c>
      <c r="BG424" vm="13863">
        <v>45905</v>
      </c>
      <c r="BH424" vm="13880">
        <v>331.05</v>
      </c>
      <c r="BI424" vm="13863">
        <v>45905</v>
      </c>
      <c r="BJ424" vm="2822">
        <v>49.77</v>
      </c>
      <c r="BK424" vm="13863">
        <v>45905</v>
      </c>
      <c r="BL424" vm="8026">
        <v>44.38</v>
      </c>
      <c r="BM424" vm="13863">
        <v>45905</v>
      </c>
      <c r="BN424" vm="11862">
        <v>131.66999999999999</v>
      </c>
      <c r="BO424" vm="13863">
        <v>45905</v>
      </c>
      <c r="BP424" vm="13881">
        <v>146.38999999999999</v>
      </c>
      <c r="BQ424" vm="13863">
        <v>45905</v>
      </c>
      <c r="BR424" vm="11588">
        <v>214.25</v>
      </c>
      <c r="BS424" vm="13863">
        <v>45905</v>
      </c>
      <c r="BT424" vm="13882">
        <v>250.76</v>
      </c>
      <c r="BU424" vm="13863">
        <v>45905</v>
      </c>
      <c r="BV424" vm="13883">
        <v>29.12</v>
      </c>
      <c r="BW424" vm="13863">
        <v>45905</v>
      </c>
      <c r="BX424" vm="6965">
        <v>70.099999999999994</v>
      </c>
      <c r="BZ424" vm="13863">
        <v>45905</v>
      </c>
      <c r="CA424" vm="13884">
        <v>594.96</v>
      </c>
      <c r="CB424" vm="13863">
        <v>45905</v>
      </c>
      <c r="CC424" vm="13885">
        <v>132.1</v>
      </c>
      <c r="CD424" vm="13863">
        <v>45905</v>
      </c>
      <c r="CE424" vm="13886">
        <v>121.18</v>
      </c>
      <c r="CF424" vm="13863">
        <v>45905</v>
      </c>
      <c r="CG424" vm="10807">
        <v>61.55</v>
      </c>
      <c r="CH424" vm="13863">
        <v>45905</v>
      </c>
      <c r="CI424" vm="6017">
        <v>219.85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A0413C-D20E-40E6-80B7-E871103DE988}">
  <dimension ref="A1:BR452"/>
  <sheetViews>
    <sheetView tabSelected="1" zoomScale="52" workbookViewId="0">
      <selection activeCell="A2" sqref="A2"/>
    </sheetView>
  </sheetViews>
  <sheetFormatPr defaultRowHeight="14.5"/>
  <cols>
    <col min="1" max="1" width="10.08984375" bestFit="1" customWidth="1"/>
    <col min="2" max="2" width="20.08984375" bestFit="1" customWidth="1"/>
    <col min="41" max="41" width="9.36328125" bestFit="1" customWidth="1"/>
  </cols>
  <sheetData>
    <row r="1" spans="1:54">
      <c r="AW1" s="2" t="s">
        <v>42</v>
      </c>
    </row>
    <row r="2" spans="1:54">
      <c r="A2" t="s">
        <v>40</v>
      </c>
      <c r="B2" t="s">
        <v>3</v>
      </c>
      <c r="C2" t="s">
        <v>5</v>
      </c>
      <c r="D2" t="s">
        <v>6</v>
      </c>
      <c r="E2" t="s">
        <v>44</v>
      </c>
      <c r="F2" t="s">
        <v>7</v>
      </c>
      <c r="G2" t="s">
        <v>8</v>
      </c>
      <c r="H2" t="s">
        <v>9</v>
      </c>
      <c r="I2" t="s">
        <v>10</v>
      </c>
      <c r="J2" t="s">
        <v>11</v>
      </c>
      <c r="K2" t="s">
        <v>12</v>
      </c>
      <c r="L2" t="s">
        <v>13</v>
      </c>
      <c r="M2" t="s">
        <v>14</v>
      </c>
      <c r="N2" t="s">
        <v>15</v>
      </c>
      <c r="O2" t="s">
        <v>16</v>
      </c>
      <c r="P2" t="s">
        <v>17</v>
      </c>
      <c r="Q2" t="s">
        <v>18</v>
      </c>
      <c r="R2" t="s">
        <v>19</v>
      </c>
      <c r="S2" t="s">
        <v>20</v>
      </c>
      <c r="T2" t="s">
        <v>21</v>
      </c>
      <c r="U2" t="s">
        <v>22</v>
      </c>
      <c r="V2" t="s">
        <v>23</v>
      </c>
      <c r="W2" t="s">
        <v>24</v>
      </c>
      <c r="X2" t="s">
        <v>25</v>
      </c>
      <c r="Y2" t="s">
        <v>26</v>
      </c>
      <c r="Z2" t="s">
        <v>27</v>
      </c>
      <c r="AA2" t="s">
        <v>28</v>
      </c>
      <c r="AB2" t="s">
        <v>29</v>
      </c>
      <c r="AC2" t="s">
        <v>30</v>
      </c>
      <c r="AD2" t="s">
        <v>45</v>
      </c>
      <c r="AE2" t="s">
        <v>31</v>
      </c>
      <c r="AF2" t="s">
        <v>32</v>
      </c>
      <c r="AG2" t="s">
        <v>33</v>
      </c>
      <c r="AH2" t="s">
        <v>34</v>
      </c>
      <c r="AI2" t="s">
        <v>35</v>
      </c>
      <c r="AJ2" t="s">
        <v>36</v>
      </c>
      <c r="AK2" t="s">
        <v>37</v>
      </c>
      <c r="AL2" t="s">
        <v>38</v>
      </c>
      <c r="AM2" t="s">
        <v>39</v>
      </c>
      <c r="AN2" s="2" t="s">
        <v>51</v>
      </c>
      <c r="AO2" s="2" t="s">
        <v>55</v>
      </c>
      <c r="AP2" s="2" t="s">
        <v>56</v>
      </c>
      <c r="AQ2" s="2" t="s">
        <v>57</v>
      </c>
      <c r="AR2" s="2" t="s">
        <v>75</v>
      </c>
      <c r="AS2" s="2" t="s">
        <v>58</v>
      </c>
      <c r="AT2" s="2" t="s">
        <v>76</v>
      </c>
      <c r="AU2" s="2" t="s">
        <v>59</v>
      </c>
      <c r="AW2" t="s">
        <v>46</v>
      </c>
      <c r="AX2" t="s">
        <v>47</v>
      </c>
      <c r="AY2" t="s">
        <v>48</v>
      </c>
      <c r="AZ2" t="s">
        <v>49</v>
      </c>
      <c r="BA2" t="s">
        <v>50</v>
      </c>
    </row>
    <row r="3" spans="1:54">
      <c r="A3" vm="2">
        <v>45293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t="s">
        <v>43</v>
      </c>
      <c r="BB3" t="s">
        <v>43</v>
      </c>
    </row>
    <row r="4" spans="1:54">
      <c r="A4" vm="46">
        <v>45294</v>
      </c>
      <c r="B4" s="3">
        <f>'Raw- Static'!B5/'Raw- Static'!B4-1</f>
        <v>-2.630040911747511E-2</v>
      </c>
      <c r="C4" s="3">
        <f>'Raw- Static'!D5/'Raw- Static'!D4-1</f>
        <v>5.0852116547552839E-3</v>
      </c>
      <c r="D4" s="3">
        <f>'Raw- Static'!F5/'Raw- Static'!F4-1</f>
        <v>4.109589041095818E-3</v>
      </c>
      <c r="E4" s="3">
        <f>'Raw- Static'!H5/'Raw- Static'!H4-1</f>
        <v>-1.8900295709423531E-2</v>
      </c>
      <c r="F4" s="3">
        <f>'Raw- Static'!J5/'Raw- Static'!J4-1</f>
        <v>-5.1553984386498719E-4</v>
      </c>
      <c r="G4" s="3">
        <f>'Raw- Static'!L5/'Raw- Static'!L4-1</f>
        <v>-2.6738775756843358E-2</v>
      </c>
      <c r="H4" s="3">
        <f>'Raw- Static'!N5/'Raw- Static'!N4-1</f>
        <v>-2.2028688524590168E-2</v>
      </c>
      <c r="I4" s="3">
        <f>'Raw- Static'!P5/'Raw- Static'!P4-1</f>
        <v>-1.3204247449940198E-2</v>
      </c>
      <c r="J4" s="3">
        <f>'Raw- Static'!R5/'Raw- Static'!R4-1</f>
        <v>-1.0029665206950145E-2</v>
      </c>
      <c r="K4" s="3">
        <f>'Raw- Static'!T5/'Raw- Static'!T4-1</f>
        <v>-3.9628365566932167E-2</v>
      </c>
      <c r="L4" s="3">
        <f>'Raw- Static'!V5/'Raw- Static'!V4-1</f>
        <v>-1.8857100097278701E-2</v>
      </c>
      <c r="M4" s="3">
        <f>'Raw- Static'!X5/'Raw- Static'!X4-1</f>
        <v>-7.2801790384768861E-4</v>
      </c>
      <c r="N4" s="3">
        <f>'Raw- Static'!Z5/'Raw- Static'!Z4-1</f>
        <v>-5.4528650646950116E-2</v>
      </c>
      <c r="O4" s="3">
        <f>'Raw- Static'!AB5/'Raw- Static'!AB4-1</f>
        <v>1.4787973753795036E-2</v>
      </c>
      <c r="P4" s="3">
        <f>'Raw- Static'!AD5/'Raw- Static'!AD4-1</f>
        <v>-4.5680441146435991E-2</v>
      </c>
      <c r="Q4" s="3">
        <f>'Raw- Static'!AF5/'Raw- Static'!AF4-1</f>
        <v>-7.4876104287868728E-3</v>
      </c>
      <c r="R4" s="3">
        <f>'Raw- Static'!AH5/'Raw- Static'!AH4-1</f>
        <v>6.8215039792107746E-3</v>
      </c>
      <c r="S4" s="3">
        <f>'Raw- Static'!AJ5/'Raw- Static'!AJ4-1</f>
        <v>3.7105751391464104E-4</v>
      </c>
      <c r="T4" s="3">
        <f>'Raw- Static'!AL5/'Raw- Static'!AL4-1</f>
        <v>-2.59623519458545E-2</v>
      </c>
      <c r="U4" s="3">
        <f>'Raw- Static'!AN5/'Raw- Static'!AN4-1</f>
        <v>-8.5798816568047331E-2</v>
      </c>
      <c r="V4" s="3">
        <f>'Raw- Static'!AP5/'Raw- Static'!AP4-1</f>
        <v>-5.7877813504823017E-3</v>
      </c>
      <c r="W4" s="3">
        <f>'Raw- Static'!AR5/'Raw- Static'!AR4-1</f>
        <v>-1.1072928598701903E-2</v>
      </c>
      <c r="X4" s="3">
        <f>'Raw- Static'!AT5/'Raw- Static'!AT4-1</f>
        <v>-3.0040964952207094E-3</v>
      </c>
      <c r="Y4" s="3">
        <f>'Raw- Static'!AV5/'Raw- Static'!AV4-1</f>
        <v>-3.8576187971243181E-3</v>
      </c>
      <c r="Z4" s="3">
        <f>'Raw- Static'!AX5/'Raw- Static'!AX4-1</f>
        <v>-2.0680055677072984E-2</v>
      </c>
      <c r="AA4" s="3">
        <f>'Raw- Static'!AZ5/'Raw- Static'!AZ4-1</f>
        <v>-4.8733276401935699E-2</v>
      </c>
      <c r="AB4" s="3">
        <f>'Raw- Static'!BB5/'Raw- Static'!BB4-1</f>
        <v>-1.88291211553403E-2</v>
      </c>
      <c r="AC4" s="3">
        <f>'Raw- Static'!BD5/'Raw- Static'!BD4-1</f>
        <v>-4.6682708834650977E-2</v>
      </c>
      <c r="AD4" s="3">
        <f>'Raw- Static'!BF5/'Raw- Static'!BF4-1</f>
        <v>3.7589976006398462E-2</v>
      </c>
      <c r="AE4" s="3">
        <f>'Raw- Static'!BH5/'Raw- Static'!BH4-1</f>
        <v>-8.3368288590603967E-3</v>
      </c>
      <c r="AF4" s="3">
        <f>'Raw- Static'!BJ5/'Raw- Static'!BJ4-1</f>
        <v>-1.0914454277286101E-2</v>
      </c>
      <c r="AG4" s="3">
        <f>'Raw- Static'!BL5/'Raw- Static'!BL4-1</f>
        <v>7.2016460905348634E-3</v>
      </c>
      <c r="AH4" s="3">
        <f>'Raw- Static'!BN5/'Raw- Static'!BN4-1</f>
        <v>-1.2285012285018215E-4</v>
      </c>
      <c r="AI4" s="3">
        <f>'Raw- Static'!BP5/'Raw- Static'!BP4-1</f>
        <v>2.3133422011456517E-4</v>
      </c>
      <c r="AJ4" s="3">
        <f>'Raw- Static'!BR5/'Raw- Static'!BR4-1</f>
        <v>-2.13875598086124E-2</v>
      </c>
      <c r="AK4" s="3">
        <f>'Raw- Static'!BT5/'Raw- Static'!BT4-1</f>
        <v>-1.6749306992542845E-2</v>
      </c>
      <c r="AL4" s="3">
        <f>'Raw- Static'!BV5/'Raw- Static'!BV4-1</f>
        <v>1.0076393874325129E-2</v>
      </c>
      <c r="AM4" s="3">
        <f>'Raw- Static'!BX5/'Raw- Static'!BX4-1</f>
        <v>8.2571512828075733E-3</v>
      </c>
      <c r="AN4" s="3">
        <f>AVERAGE(B4:AM4)</f>
        <v>-1.3631992785977627E-2</v>
      </c>
      <c r="AO4" s="3">
        <f>AVERAGE(B4,G4,O4,U4,X4,AD4,S4)</f>
        <v>-1.272758438049691E-2</v>
      </c>
      <c r="AP4" s="3">
        <f>AVERAGE(E4,M4,N4,T4,AK4,J4,Q4)</f>
        <v>-1.9197985547765101E-2</v>
      </c>
      <c r="AQ4" s="3">
        <f>AVERAGE(D4,I4,V4,W4,AH4,AF4)</f>
        <v>-6.165445459694145E-3</v>
      </c>
      <c r="AR4" s="3">
        <f>AVERAGE(H4,L4,AA4,AB4,AJ4)</f>
        <v>-2.5967149197551453E-2</v>
      </c>
      <c r="AS4" s="3">
        <f>AVERAGE(F4,K4,AC4,AI4)</f>
        <v>-2.1648820006333391E-2</v>
      </c>
      <c r="AT4" s="3">
        <f>AVERAGE(P4,R4,Y4,Z4,AL4,AM4,AG4,C4)</f>
        <v>-4.0970260923749585E-3</v>
      </c>
      <c r="AU4" s="3">
        <f>AVERAGE(AE4)</f>
        <v>-8.3368288590603967E-3</v>
      </c>
      <c r="AW4" s="3">
        <f>'Raw- Static'!CA5/'Raw- Static'!CA4-1</f>
        <v>-7.4191838897720297E-3</v>
      </c>
      <c r="AX4" s="3">
        <f>'Raw- Static'!CC5/'Raw- Static'!CC4-1</f>
        <v>-1.1923847695390788E-2</v>
      </c>
      <c r="AY4" s="3">
        <f>'Raw- Static'!CE5/'Raw- Static'!CE4-1</f>
        <v>-1.1716591135182974E-2</v>
      </c>
      <c r="AZ4" s="3">
        <f>'Raw- Static'!CG5/'Raw- Static'!CG4-1</f>
        <v>-6.6853108440667608E-3</v>
      </c>
      <c r="BA4" s="3">
        <f>'Raw- Static'!CI5/'Raw- Static'!CI4-1</f>
        <v>-6.7341463414634095E-3</v>
      </c>
    </row>
    <row r="5" spans="1:54">
      <c r="A5" vm="90">
        <v>45295</v>
      </c>
      <c r="B5" s="3">
        <f>'Raw- Static'!B6/'Raw- Static'!B5-1</f>
        <v>2.7010804321728754E-2</v>
      </c>
      <c r="C5" s="3">
        <f>'Raw- Static'!D6/'Raw- Static'!D5-1</f>
        <v>-1.8870504580883352E-2</v>
      </c>
      <c r="D5" s="3">
        <f>'Raw- Static'!F6/'Raw- Static'!F5-1</f>
        <v>1.023192360163705E-2</v>
      </c>
      <c r="E5" s="3">
        <f>'Raw- Static'!H6/'Raw- Static'!H5-1</f>
        <v>-4.3789186345736253E-3</v>
      </c>
      <c r="F5" s="3">
        <f>'Raw- Static'!J6/'Raw- Static'!J5-1</f>
        <v>1.9158499742095714E-3</v>
      </c>
      <c r="G5" s="3">
        <f>'Raw- Static'!L6/'Raw- Static'!L5-1</f>
        <v>3.5389439046347171E-3</v>
      </c>
      <c r="H5" s="3">
        <f>'Raw- Static'!N6/'Raw- Static'!N5-1</f>
        <v>-2.357255107385936E-3</v>
      </c>
      <c r="I5" s="3">
        <f>'Raw- Static'!P6/'Raw- Static'!P5-1</f>
        <v>-1.7552934392727759E-2</v>
      </c>
      <c r="J5" s="3">
        <f>'Raw- Static'!R6/'Raw- Static'!R5-1</f>
        <v>4.2808219178080975E-4</v>
      </c>
      <c r="K5" s="3">
        <f>'Raw- Static'!T6/'Raw- Static'!T5-1</f>
        <v>3.0931227377426485E-3</v>
      </c>
      <c r="L5" s="3">
        <f>'Raw- Static'!V6/'Raw- Static'!V5-1</f>
        <v>-2.4405745519258115E-3</v>
      </c>
      <c r="M5" s="3">
        <f>'Raw- Static'!X6/'Raw- Static'!X5-1</f>
        <v>-7.1775499190502856E-3</v>
      </c>
      <c r="N5" s="3">
        <f>'Raw- Static'!Z6/'Raw- Static'!Z5-1</f>
        <v>-2.9325513196482023E-3</v>
      </c>
      <c r="O5" s="3">
        <f>'Raw- Static'!AB6/'Raw- Static'!AB5-1</f>
        <v>3.8699092839220128E-2</v>
      </c>
      <c r="P5" s="3">
        <f>'Raw- Static'!AD6/'Raw- Static'!AD5-1</f>
        <v>-3.0318162362676593E-2</v>
      </c>
      <c r="Q5" s="3">
        <f>'Raw- Static'!AF6/'Raw- Static'!AF5-1</f>
        <v>-1.2700135685210334E-2</v>
      </c>
      <c r="R5" s="3">
        <f>'Raw- Static'!AH6/'Raw- Static'!AH5-1</f>
        <v>-3.0650104855622917E-3</v>
      </c>
      <c r="S5" s="3">
        <f>'Raw- Static'!AJ6/'Raw- Static'!AJ5-1</f>
        <v>-4.5746785361027165E-3</v>
      </c>
      <c r="T5" s="3">
        <f>'Raw- Static'!AL6/'Raw- Static'!AL5-1</f>
        <v>-2.6600076000217188E-3</v>
      </c>
      <c r="U5" s="3">
        <f>'Raw- Static'!AN6/'Raw- Static'!AN5-1</f>
        <v>-1.4563106796116498E-2</v>
      </c>
      <c r="V5" s="3">
        <f>'Raw- Static'!AP6/'Raw- Static'!AP5-1</f>
        <v>1.0349288486415364E-3</v>
      </c>
      <c r="W5" s="3">
        <f>'Raw- Static'!AR6/'Raw- Static'!AR5-1</f>
        <v>4.0540540540541237E-3</v>
      </c>
      <c r="X5" s="3">
        <f>'Raw- Static'!AT6/'Raw- Static'!AT5-1</f>
        <v>1.3330898466033636E-2</v>
      </c>
      <c r="Y5" s="3">
        <f>'Raw- Static'!AV6/'Raw- Static'!AV5-1</f>
        <v>-1.7954585460306371E-2</v>
      </c>
      <c r="Z5" s="3">
        <f>'Raw- Static'!AX6/'Raw- Static'!AX5-1</f>
        <v>-1.5634517766497491E-2</v>
      </c>
      <c r="AA5" s="3">
        <f>'Raw- Static'!AZ6/'Raw- Static'!AZ5-1</f>
        <v>-6.6431264587947236E-3</v>
      </c>
      <c r="AB5" s="3">
        <f>'Raw- Static'!BB6/'Raw- Static'!BB5-1</f>
        <v>3.5865666775352079E-3</v>
      </c>
      <c r="AC5" s="3">
        <f>'Raw- Static'!BD6/'Raw- Static'!BD5-1</f>
        <v>4.3271311120718359E-4</v>
      </c>
      <c r="AD5" s="3">
        <f>'Raw- Static'!BF6/'Raw- Static'!BF5-1</f>
        <v>3.8540596094551738E-3</v>
      </c>
      <c r="AE5" s="3">
        <f>'Raw- Static'!BH6/'Raw- Static'!BH5-1</f>
        <v>1.0046000105747854E-3</v>
      </c>
      <c r="AF5" s="3">
        <f>'Raw- Static'!BJ6/'Raw- Static'!BJ5-1</f>
        <v>8.0524903071874654E-3</v>
      </c>
      <c r="AG5" s="3">
        <f>'Raw- Static'!BL6/'Raw- Static'!BL5-1</f>
        <v>5.3626149131766887E-3</v>
      </c>
      <c r="AH5" s="3">
        <f>'Raw- Static'!BN6/'Raw- Static'!BN5-1</f>
        <v>7.4947782282834829E-3</v>
      </c>
      <c r="AI5" s="3">
        <f>'Raw- Static'!BP6/'Raw- Static'!BP5-1</f>
        <v>-8.5573865278981698E-3</v>
      </c>
      <c r="AJ5" s="3">
        <f>'Raw- Static'!BR6/'Raw- Static'!BR5-1</f>
        <v>1.8090255708209657E-3</v>
      </c>
      <c r="AK5" s="3">
        <f>'Raw- Static'!BT6/'Raw- Static'!BT5-1</f>
        <v>-2.3824650571790951E-3</v>
      </c>
      <c r="AL5" s="3">
        <f>'Raw- Static'!BV6/'Raw- Static'!BV5-1</f>
        <v>-2.2810646455696526E-2</v>
      </c>
      <c r="AM5" s="3">
        <f>'Raw- Static'!BX6/'Raw- Static'!BX5-1</f>
        <v>8.7744954665107677E-3</v>
      </c>
      <c r="AN5" s="3">
        <f t="shared" ref="AN5:AN68" si="0">AVERAGE(B5:AM5)</f>
        <v>-1.4175019174690212E-3</v>
      </c>
      <c r="AO5" s="3">
        <f t="shared" ref="AO5:AO68" si="1">AVERAGE(B5,G5,O5,U5,X5,AD5,S5)</f>
        <v>9.6137162584075987E-3</v>
      </c>
      <c r="AP5" s="3">
        <f t="shared" ref="AP5:AP68" si="2">AVERAGE(E5,M5,N5,T5,AK5,J5,Q5)</f>
        <v>-4.5433637177003505E-3</v>
      </c>
      <c r="AQ5" s="3">
        <f t="shared" ref="AQ5:AQ68" si="3">AVERAGE(D5,I5,V5,W5,AH5,AF5)</f>
        <v>2.2192067745126498E-3</v>
      </c>
      <c r="AR5" s="3">
        <f t="shared" ref="AR5:AR68" si="4">AVERAGE(H5,L5,AA5,AB5,AJ5)</f>
        <v>-1.2090727739500595E-3</v>
      </c>
      <c r="AS5" s="3">
        <f t="shared" ref="AS5:AS68" si="5">AVERAGE(F5,K5,AC5,AI5)</f>
        <v>-7.7892517618469159E-4</v>
      </c>
      <c r="AT5" s="3">
        <f t="shared" ref="AT5:AT68" si="6">AVERAGE(P5,R5,Y5,Z5,AL5,AM5,AG5,C5)</f>
        <v>-1.1814539591491896E-2</v>
      </c>
      <c r="AU5" s="3">
        <f t="shared" ref="AU5:AU68" si="7">AVERAGE(AE5)</f>
        <v>1.0046000105747854E-3</v>
      </c>
      <c r="AW5" s="3">
        <f>'Raw- Static'!CA6/'Raw- Static'!CA5-1</f>
        <v>-3.1569906450938934E-3</v>
      </c>
      <c r="AX5" s="3">
        <f>'Raw- Static'!CC6/'Raw- Static'!CC5-1</f>
        <v>-1.3183247135178933E-3</v>
      </c>
      <c r="AY5" s="3">
        <f>'Raw- Static'!CE6/'Raw- Static'!CE5-1</f>
        <v>-1.5658203780337665E-3</v>
      </c>
      <c r="AZ5" s="3">
        <f>'Raw- Static'!CG6/'Raw- Static'!CG5-1</f>
        <v>-5.0471801623874768E-3</v>
      </c>
      <c r="BA5" s="3">
        <f>'Raw- Static'!CI6/'Raw- Static'!CI5-1</f>
        <v>-1.7139812247844999E-3</v>
      </c>
    </row>
    <row r="6" spans="1:54">
      <c r="A6" vm="133">
        <v>45296</v>
      </c>
      <c r="B6" s="3">
        <f>'Raw- Static'!B7/'Raw- Static'!B6-1</f>
        <v>-0.14845119812974861</v>
      </c>
      <c r="C6" s="3">
        <f>'Raw- Static'!D7/'Raw- Static'!D6-1</f>
        <v>-1.310104529616718E-2</v>
      </c>
      <c r="D6" s="3">
        <f>'Raw- Static'!F7/'Raw- Static'!F6-1</f>
        <v>-6.7521944632005226E-3</v>
      </c>
      <c r="E6" s="3">
        <f>'Raw- Static'!H7/'Raw- Static'!H6-1</f>
        <v>4.3553385026204872E-3</v>
      </c>
      <c r="F6" s="3">
        <f>'Raw- Static'!J7/'Raw- Static'!J6-1</f>
        <v>-2.6476428623960491E-3</v>
      </c>
      <c r="G6" s="3">
        <f>'Raw- Static'!L7/'Raw- Static'!L6-1</f>
        <v>-2.3819098586320697E-3</v>
      </c>
      <c r="H6" s="3">
        <f>'Raw- Static'!N7/'Raw- Static'!N6-1</f>
        <v>-8.4011551588343281E-3</v>
      </c>
      <c r="I6" s="3">
        <f>'Raw- Static'!P7/'Raw- Static'!P6-1</f>
        <v>5.1907922561043929E-2</v>
      </c>
      <c r="J6" s="3">
        <f>'Raw- Static'!R7/'Raw- Static'!R6-1</f>
        <v>-2.4723054248086962E-3</v>
      </c>
      <c r="K6" s="3">
        <f>'Raw- Static'!T7/'Raw- Static'!T6-1</f>
        <v>-1.0681012990421124E-2</v>
      </c>
      <c r="L6" s="3">
        <f>'Raw- Static'!V7/'Raw- Static'!V6-1</f>
        <v>9.0980911847906576E-3</v>
      </c>
      <c r="M6" s="3">
        <f>'Raw- Static'!X7/'Raw- Static'!X6-1</f>
        <v>-5.1638854161006886E-4</v>
      </c>
      <c r="N6" s="3">
        <f>'Raw- Static'!Z7/'Raw- Static'!Z6-1</f>
        <v>3.4313725490195957E-3</v>
      </c>
      <c r="O6" s="3">
        <f>'Raw- Static'!AB7/'Raw- Static'!AB6-1</f>
        <v>-1.5330298243983909E-2</v>
      </c>
      <c r="P6" s="3">
        <f>'Raw- Static'!AD7/'Raw- Static'!AD6-1</f>
        <v>-7.3567277275066179E-4</v>
      </c>
      <c r="Q6" s="3">
        <f>'Raw- Static'!AF7/'Raw- Static'!AF6-1</f>
        <v>-4.0129734484084523E-3</v>
      </c>
      <c r="R6" s="3">
        <f>'Raw- Static'!AH7/'Raw- Static'!AH6-1</f>
        <v>4.5307443365696365E-3</v>
      </c>
      <c r="S6" s="3">
        <f>'Raw- Static'!AJ7/'Raw- Static'!AJ6-1</f>
        <v>1.1302943733697557E-2</v>
      </c>
      <c r="T6" s="3">
        <f>'Raw- Static'!AL7/'Raw- Static'!AL6-1</f>
        <v>2.9392553886348871E-2</v>
      </c>
      <c r="U6" s="3">
        <f>'Raw- Static'!AN7/'Raw- Static'!AN6-1</f>
        <v>0</v>
      </c>
      <c r="V6" s="3">
        <f>'Raw- Static'!AP7/'Raw- Static'!AP6-1</f>
        <v>1.0726285861979878E-2</v>
      </c>
      <c r="W6" s="3">
        <f>'Raw- Static'!AR7/'Raw- Static'!AR6-1</f>
        <v>7.3062872524514155E-3</v>
      </c>
      <c r="X6" s="3">
        <f>'Raw- Static'!AT7/'Raw- Static'!AT6-1</f>
        <v>-1.6219138583528636E-3</v>
      </c>
      <c r="Y6" s="3">
        <f>'Raw- Static'!AV7/'Raw- Static'!AV6-1</f>
        <v>6.9905000896217651E-3</v>
      </c>
      <c r="Z6" s="3">
        <f>'Raw- Static'!AX7/'Raw- Static'!AX6-1</f>
        <v>-1.2376237623761277E-3</v>
      </c>
      <c r="AA6" s="3">
        <f>'Raw- Static'!AZ7/'Raw- Static'!AZ6-1</f>
        <v>3.614893360646132E-4</v>
      </c>
      <c r="AB6" s="3">
        <f>'Raw- Static'!BB7/'Raw- Static'!BB6-1</f>
        <v>-5.4766545994616722E-3</v>
      </c>
      <c r="AC6" s="3">
        <f>'Raw- Static'!BD7/'Raw- Static'!BD6-1</f>
        <v>-1.0236447520184488E-2</v>
      </c>
      <c r="AD6" s="3">
        <f>'Raw- Static'!BF7/'Raw- Static'!BF6-1</f>
        <v>3.5833120040951183E-3</v>
      </c>
      <c r="AE6" s="3">
        <f>'Raw- Static'!BH7/'Raw- Static'!BH6-1</f>
        <v>1.5846186351153868E-4</v>
      </c>
      <c r="AF6" s="3">
        <f>'Raw- Static'!BJ7/'Raw- Static'!BJ6-1</f>
        <v>1.8639053254438043E-2</v>
      </c>
      <c r="AG6" s="3">
        <f>'Raw- Static'!BL7/'Raw- Static'!BL6-1</f>
        <v>2.1082042164084491E-2</v>
      </c>
      <c r="AH6" s="3">
        <f>'Raw- Static'!BN7/'Raw- Static'!BN6-1</f>
        <v>1.0000000000000009E-2</v>
      </c>
      <c r="AI6" s="3">
        <f>'Raw- Static'!BP7/'Raw- Static'!BP6-1</f>
        <v>-1.4754767597830565E-2</v>
      </c>
      <c r="AJ6" s="3">
        <f>'Raw- Static'!BR7/'Raw- Static'!BR6-1</f>
        <v>-6.6861883845779069E-3</v>
      </c>
      <c r="AK6" s="3">
        <f>'Raw- Static'!BT7/'Raw- Static'!BT6-1</f>
        <v>-4.7763095048558579E-4</v>
      </c>
      <c r="AL6" s="3">
        <f>'Raw- Static'!BV7/'Raw- Static'!BV6-1</f>
        <v>3.5877364644487653E-3</v>
      </c>
      <c r="AM6" s="3">
        <f>'Raw- Static'!BX7/'Raw- Static'!BX6-1</f>
        <v>4.3490866917947901E-3</v>
      </c>
      <c r="AN6" s="3">
        <f t="shared" si="0"/>
        <v>-1.4518895296749925E-3</v>
      </c>
      <c r="AO6" s="3">
        <f t="shared" si="1"/>
        <v>-2.1842723478989252E-2</v>
      </c>
      <c r="AP6" s="3">
        <f t="shared" si="2"/>
        <v>4.242852367525164E-3</v>
      </c>
      <c r="AQ6" s="3">
        <f t="shared" si="3"/>
        <v>1.5304559077785459E-2</v>
      </c>
      <c r="AR6" s="3">
        <f t="shared" si="4"/>
        <v>-2.2208835244037274E-3</v>
      </c>
      <c r="AS6" s="3">
        <f t="shared" si="5"/>
        <v>-9.5799677427080565E-3</v>
      </c>
      <c r="AT6" s="3">
        <f t="shared" si="6"/>
        <v>3.1832209894031849E-3</v>
      </c>
      <c r="AU6" s="3">
        <f t="shared" si="7"/>
        <v>1.5846186351153868E-4</v>
      </c>
      <c r="AW6" s="3">
        <f>'Raw- Static'!CA7/'Raw- Static'!CA6-1</f>
        <v>1.280767529050264E-3</v>
      </c>
      <c r="AX6" s="3">
        <f>'Raw- Static'!CC7/'Raw- Static'!CC6-1</f>
        <v>6.0926076360678927E-4</v>
      </c>
      <c r="AY6" s="3">
        <f>'Raw- Static'!CE7/'Raw- Static'!CE6-1</f>
        <v>1.6802957320489753E-3</v>
      </c>
      <c r="AZ6" s="3">
        <f>'Raw- Static'!CG7/'Raw- Static'!CG6-1</f>
        <v>2.1746801940889515E-3</v>
      </c>
      <c r="BA6" s="3">
        <f>'Raw- Static'!CI7/'Raw- Static'!CI6-1</f>
        <v>1.4137565460803359E-3</v>
      </c>
    </row>
    <row r="7" spans="1:54">
      <c r="A7" vm="175">
        <v>45299</v>
      </c>
      <c r="B7" s="3">
        <f>'Raw- Static'!B8/'Raw- Static'!B7-1</f>
        <v>3.7062457103637536E-2</v>
      </c>
      <c r="C7" s="3">
        <f>'Raw- Static'!D8/'Raw- Static'!D7-1</f>
        <v>3.5305747775737917E-3</v>
      </c>
      <c r="D7" s="3">
        <f>'Raw- Static'!F8/'Raw- Static'!F7-1</f>
        <v>1.6995241332427025E-2</v>
      </c>
      <c r="E7" s="3">
        <f>'Raw- Static'!H8/'Raw- Static'!H7-1</f>
        <v>2.4881280746154033E-2</v>
      </c>
      <c r="F7" s="3">
        <f>'Raw- Static'!J8/'Raw- Static'!J7-1</f>
        <v>6.2679743381757191E-3</v>
      </c>
      <c r="G7" s="3">
        <f>'Raw- Static'!L8/'Raw- Static'!L7-1</f>
        <v>1.9720930232558276E-2</v>
      </c>
      <c r="H7" s="3">
        <f>'Raw- Static'!N8/'Raw- Static'!N7-1</f>
        <v>1.4032300767804928E-2</v>
      </c>
      <c r="I7" s="3">
        <f>'Raw- Static'!P8/'Raw- Static'!P7-1</f>
        <v>4.3693024706046302E-2</v>
      </c>
      <c r="J7" s="3">
        <f>'Raw- Static'!R8/'Raw- Static'!R7-1</f>
        <v>3.9511939373719107E-2</v>
      </c>
      <c r="K7" s="3">
        <f>'Raw- Static'!T8/'Raw- Static'!T7-1</f>
        <v>1.0332113109448704E-2</v>
      </c>
      <c r="L7" s="3">
        <f>'Raw- Static'!V8/'Raw- Static'!V7-1</f>
        <v>5.1015254066069105E-3</v>
      </c>
      <c r="M7" s="3">
        <f>'Raw- Static'!X8/'Raw- Static'!X7-1</f>
        <v>1.8871515975526831E-2</v>
      </c>
      <c r="N7" s="3">
        <f>'Raw- Static'!Z8/'Raw- Static'!Z7-1</f>
        <v>2.7357107962872718E-2</v>
      </c>
      <c r="O7" s="3">
        <f>'Raw- Static'!AB8/'Raw- Static'!AB7-1</f>
        <v>3.9630118890356947E-3</v>
      </c>
      <c r="P7" s="3">
        <f>'Raw- Static'!AD8/'Raw- Static'!AD7-1</f>
        <v>5.5216078922182277E-3</v>
      </c>
      <c r="Q7" s="3">
        <f>'Raw- Static'!AF8/'Raw- Static'!AF7-1</f>
        <v>2.4174853736615542E-2</v>
      </c>
      <c r="R7" s="3">
        <f>'Raw- Static'!AH8/'Raw- Static'!AH7-1</f>
        <v>1.3530927835051498E-2</v>
      </c>
      <c r="S7" s="3">
        <f>'Raw- Static'!AJ8/'Raw- Static'!AJ7-1</f>
        <v>-9.0886760009825096E-3</v>
      </c>
      <c r="T7" s="3">
        <f>'Raw- Static'!AL8/'Raw- Static'!AL7-1</f>
        <v>3.8229695431472033E-2</v>
      </c>
      <c r="U7" s="3">
        <f>'Raw- Static'!AN8/'Raw- Static'!AN7-1</f>
        <v>3.6124794745484357E-2</v>
      </c>
      <c r="V7" s="3">
        <f>'Raw- Static'!AP8/'Raw- Static'!AP7-1</f>
        <v>2.812939521800395E-3</v>
      </c>
      <c r="W7" s="3">
        <f>'Raw- Static'!AR8/'Raw- Static'!AR7-1</f>
        <v>5.9171597633136397E-3</v>
      </c>
      <c r="X7" s="3">
        <f>'Raw- Static'!AT8/'Raw- Static'!AT7-1</f>
        <v>1.4440433212996373E-2</v>
      </c>
      <c r="Y7" s="3">
        <f>'Raw- Static'!AV8/'Raw- Static'!AV7-1</f>
        <v>-7.8319686721253223E-3</v>
      </c>
      <c r="Z7" s="3">
        <f>'Raw- Static'!AX8/'Raw- Static'!AX7-1</f>
        <v>2.2717885171417151E-3</v>
      </c>
      <c r="AA7" s="3">
        <f>'Raw- Static'!AZ8/'Raw- Static'!AZ7-1</f>
        <v>2.8848470248133085E-2</v>
      </c>
      <c r="AB7" s="3">
        <f>'Raw- Static'!BB8/'Raw- Static'!BB7-1</f>
        <v>8.4002240059735112E-3</v>
      </c>
      <c r="AC7" s="3">
        <f>'Raw- Static'!BD8/'Raw- Static'!BD7-1</f>
        <v>1.2600145666423757E-2</v>
      </c>
      <c r="AD7" s="3">
        <f>'Raw- Static'!BF8/'Raw- Static'!BF7-1</f>
        <v>1.0966590155572442E-2</v>
      </c>
      <c r="AE7" s="3">
        <f>'Raw- Static'!BH8/'Raw- Static'!BH7-1</f>
        <v>-7.8162133614998464E-3</v>
      </c>
      <c r="AF7" s="3">
        <f>'Raw- Static'!BJ8/'Raw- Static'!BJ7-1</f>
        <v>-7.8419982573337821E-3</v>
      </c>
      <c r="AG7" s="3">
        <f>'Raw- Static'!BL8/'Raw- Static'!BL7-1</f>
        <v>-2.4875621890547706E-3</v>
      </c>
      <c r="AH7" s="3">
        <f>'Raw- Static'!BN8/'Raw- Static'!BN7-1</f>
        <v>-9.780246317314556E-3</v>
      </c>
      <c r="AI7" s="3">
        <f>'Raw- Static'!BP8/'Raw- Static'!BP7-1</f>
        <v>1.0062744169527793E-3</v>
      </c>
      <c r="AJ7" s="3">
        <f>'Raw- Static'!BR8/'Raw- Static'!BR7-1</f>
        <v>-4.2745541197858339E-3</v>
      </c>
      <c r="AK7" s="3">
        <f>'Raw- Static'!BT8/'Raw- Static'!BT7-1</f>
        <v>3.8826059254539746E-2</v>
      </c>
      <c r="AL7" s="3">
        <f>'Raw- Static'!BV8/'Raw- Static'!BV7-1</f>
        <v>-3.5749106272342512E-3</v>
      </c>
      <c r="AM7" s="3">
        <f>'Raw- Static'!BX8/'Raw- Static'!BX7-1</f>
        <v>-1.5877598152425065E-3</v>
      </c>
      <c r="AN7" s="3">
        <f t="shared" si="0"/>
        <v>1.2123922967492193E-2</v>
      </c>
      <c r="AO7" s="3">
        <f t="shared" si="1"/>
        <v>1.6169934476900311E-2</v>
      </c>
      <c r="AP7" s="3">
        <f t="shared" si="2"/>
        <v>3.0264636068700002E-2</v>
      </c>
      <c r="AQ7" s="3">
        <f t="shared" si="3"/>
        <v>8.6326867914898377E-3</v>
      </c>
      <c r="AR7" s="3">
        <f t="shared" si="4"/>
        <v>1.042159326174652E-2</v>
      </c>
      <c r="AS7" s="3">
        <f t="shared" si="5"/>
        <v>7.5516268827502397E-3</v>
      </c>
      <c r="AT7" s="3">
        <f t="shared" si="6"/>
        <v>1.1715872147910478E-3</v>
      </c>
      <c r="AU7" s="3">
        <f t="shared" si="7"/>
        <v>-7.8162133614998464E-3</v>
      </c>
      <c r="AW7" s="3">
        <f>'Raw- Static'!CA8/'Raw- Static'!CA7-1</f>
        <v>1.4302990836783103E-2</v>
      </c>
      <c r="AX7" s="3">
        <f>'Raw- Static'!CC8/'Raw- Static'!CC7-1</f>
        <v>1.5323726405520599E-2</v>
      </c>
      <c r="AY7" s="3">
        <f>'Raw- Static'!CE8/'Raw- Static'!CE7-1</f>
        <v>1.6215611719973211E-2</v>
      </c>
      <c r="AZ7" s="3">
        <f>'Raw- Static'!CG8/'Raw- Static'!CG7-1</f>
        <v>1.5436215024230426E-2</v>
      </c>
      <c r="BA7" s="3">
        <f>'Raw- Static'!CI8/'Raw- Static'!CI7-1</f>
        <v>1.2626016065455437E-2</v>
      </c>
    </row>
    <row r="8" spans="1:54">
      <c r="A8" vm="218">
        <v>45300</v>
      </c>
      <c r="B8" s="3">
        <f>'Raw- Static'!B9/'Raw- Static'!B8-1</f>
        <v>1.1912640635340921E-2</v>
      </c>
      <c r="C8" s="3">
        <f>'Raw- Static'!D9/'Raw- Static'!D8-1</f>
        <v>-5.4883197298057906E-3</v>
      </c>
      <c r="D8" s="3">
        <f>'Raw- Static'!F9/'Raw- Static'!F8-1</f>
        <v>-2.1390374331550777E-2</v>
      </c>
      <c r="E8" s="3">
        <f>'Raw- Static'!H9/'Raw- Static'!H8-1</f>
        <v>-6.7837522889961921E-3</v>
      </c>
      <c r="F8" s="3">
        <f>'Raw- Static'!J9/'Raw- Static'!J8-1</f>
        <v>9.2334750109921426E-3</v>
      </c>
      <c r="G8" s="3">
        <f>'Raw- Static'!L9/'Raw- Static'!L8-1</f>
        <v>5.1693729854649373E-3</v>
      </c>
      <c r="H8" s="3">
        <f>'Raw- Static'!N9/'Raw- Static'!N8-1</f>
        <v>-8.0939947780677146E-3</v>
      </c>
      <c r="I8" s="3">
        <f>'Raw- Static'!P9/'Raw- Static'!P8-1</f>
        <v>-4.0307237535181284E-2</v>
      </c>
      <c r="J8" s="3">
        <f>'Raw- Static'!R9/'Raw- Static'!R8-1</f>
        <v>3.741403026134793E-2</v>
      </c>
      <c r="K8" s="3">
        <f>'Raw- Static'!T9/'Raw- Static'!T8-1</f>
        <v>-2.3957991467016826E-2</v>
      </c>
      <c r="L8" s="3">
        <f>'Raw- Static'!V9/'Raw- Static'!V8-1</f>
        <v>-1.1960400020101458E-2</v>
      </c>
      <c r="M8" s="3">
        <f>'Raw- Static'!X9/'Raw- Static'!X8-1</f>
        <v>2.9357602284556528E-3</v>
      </c>
      <c r="N8" s="3">
        <f>'Raw- Static'!Z9/'Raw- Static'!Z8-1</f>
        <v>-4.2796005706133844E-3</v>
      </c>
      <c r="O8" s="3">
        <f>'Raw- Static'!AB9/'Raw- Static'!AB8-1</f>
        <v>5.1691729323308788E-3</v>
      </c>
      <c r="P8" s="3">
        <f>'Raw- Static'!AD9/'Raw- Static'!AD8-1</f>
        <v>-2.1306194171914039E-2</v>
      </c>
      <c r="Q8" s="3">
        <f>'Raw- Static'!AF9/'Raw- Static'!AF8-1</f>
        <v>-2.2634188402673727E-3</v>
      </c>
      <c r="R8" s="3">
        <f>'Raw- Static'!AH9/'Raw- Static'!AH8-1</f>
        <v>-1.4462809917355379E-2</v>
      </c>
      <c r="S8" s="3">
        <f>'Raw- Static'!AJ9/'Raw- Static'!AJ8-1</f>
        <v>-3.966286564204391E-3</v>
      </c>
      <c r="T8" s="3">
        <f>'Raw- Static'!AL9/'Raw- Static'!AL8-1</f>
        <v>2.8011204481792618E-3</v>
      </c>
      <c r="U8" s="3">
        <f>'Raw- Static'!AN9/'Raw- Static'!AN8-1</f>
        <v>0.17908082408874826</v>
      </c>
      <c r="V8" s="3">
        <f>'Raw- Static'!AP9/'Raw- Static'!AP8-1</f>
        <v>-1.4152747673084498E-2</v>
      </c>
      <c r="W8" s="3">
        <f>'Raw- Static'!AR9/'Raw- Static'!AR8-1</f>
        <v>4.7438330170777032E-3</v>
      </c>
      <c r="X8" s="3">
        <f>'Raw- Static'!AT9/'Raw- Static'!AT8-1</f>
        <v>2.9359430604982695E-3</v>
      </c>
      <c r="Y8" s="3">
        <f>'Raw- Static'!AV9/'Raw- Static'!AV8-1</f>
        <v>-4.4671689989235763E-2</v>
      </c>
      <c r="Z8" s="3">
        <f>'Raw- Static'!AX9/'Raw- Static'!AX8-1</f>
        <v>-2.2048217597362418E-2</v>
      </c>
      <c r="AA8" s="3">
        <f>'Raw- Static'!AZ9/'Raw- Static'!AZ8-1</f>
        <v>-3.6293391090558291E-3</v>
      </c>
      <c r="AB8" s="3">
        <f>'Raw- Static'!BB9/'Raw- Static'!BB8-1</f>
        <v>-1.952980377637914E-2</v>
      </c>
      <c r="AC8" s="3">
        <f>'Raw- Static'!BD9/'Raw- Static'!BD8-1</f>
        <v>1.7262461339280222E-3</v>
      </c>
      <c r="AD8" s="3">
        <f>'Raw- Static'!BF9/'Raw- Static'!BF8-1</f>
        <v>3.0272452068615952E-3</v>
      </c>
      <c r="AE8" s="3">
        <f>'Raw- Static'!BH9/'Raw- Static'!BH8-1</f>
        <v>3.1936977697344382E-4</v>
      </c>
      <c r="AF8" s="3">
        <f>'Raw- Static'!BJ9/'Raw- Static'!BJ8-1</f>
        <v>-1.551522248243542E-2</v>
      </c>
      <c r="AG8" s="3">
        <f>'Raw- Static'!BL9/'Raw- Static'!BL8-1</f>
        <v>-2.6433915211970138E-2</v>
      </c>
      <c r="AH8" s="3">
        <f>'Raw- Static'!BN9/'Raw- Static'!BN8-1</f>
        <v>-1.7071088891598141E-3</v>
      </c>
      <c r="AI8" s="3">
        <f>'Raw- Static'!BP9/'Raw- Static'!BP8-1</f>
        <v>-1.1471823073739174E-2</v>
      </c>
      <c r="AJ8" s="3">
        <f>'Raw- Static'!BR9/'Raw- Static'!BR8-1</f>
        <v>-5.0824040264482173E-3</v>
      </c>
      <c r="AK8" s="3">
        <f>'Raw- Static'!BT9/'Raw- Static'!BT8-1</f>
        <v>1.8016636638937822E-3</v>
      </c>
      <c r="AL8" s="3">
        <f>'Raw- Static'!BV9/'Raw- Static'!BV8-1</f>
        <v>-9.1324200913242004E-3</v>
      </c>
      <c r="AM8" s="3">
        <f>'Raw- Static'!BX9/'Raw- Static'!BX8-1</f>
        <v>-3.9034263408991299E-3</v>
      </c>
      <c r="AN8" s="3">
        <f t="shared" si="0"/>
        <v>-1.9281000270019882E-3</v>
      </c>
      <c r="AO8" s="3">
        <f t="shared" si="1"/>
        <v>2.9046987477862923E-2</v>
      </c>
      <c r="AP8" s="3">
        <f t="shared" si="2"/>
        <v>4.5179718431428107E-3</v>
      </c>
      <c r="AQ8" s="3">
        <f t="shared" si="3"/>
        <v>-1.4721476315722348E-2</v>
      </c>
      <c r="AR8" s="3">
        <f t="shared" si="4"/>
        <v>-9.6591883420104711E-3</v>
      </c>
      <c r="AS8" s="3">
        <f t="shared" si="5"/>
        <v>-6.1175233489589587E-3</v>
      </c>
      <c r="AT8" s="3">
        <f t="shared" si="6"/>
        <v>-1.8430874131233357E-2</v>
      </c>
      <c r="AU8" s="3">
        <f t="shared" si="7"/>
        <v>3.1936977697344382E-4</v>
      </c>
      <c r="AW8" s="3">
        <f>'Raw- Static'!CA9/'Raw- Static'!CA8-1</f>
        <v>-2.4304679797307882E-3</v>
      </c>
      <c r="AX8" s="3">
        <f>'Raw- Static'!CC9/'Raw- Static'!CC8-1</f>
        <v>-3.5982008995502079E-3</v>
      </c>
      <c r="AY8" s="3">
        <f>'Raw- Static'!CE9/'Raw- Static'!CE8-1</f>
        <v>-8.8037856278200266E-4</v>
      </c>
      <c r="AZ8" s="3">
        <f>'Raw- Static'!CG9/'Raw- Static'!CG8-1</f>
        <v>-1.2787169484178573E-3</v>
      </c>
      <c r="BA8" s="3">
        <f>'Raw- Static'!CI9/'Raw- Static'!CI8-1</f>
        <v>-4.2558507335247464E-3</v>
      </c>
    </row>
    <row r="9" spans="1:54">
      <c r="A9" vm="261">
        <v>45301</v>
      </c>
      <c r="B9" s="3">
        <f>'Raw- Static'!B10/'Raw- Static'!B9-1</f>
        <v>-1.3080444735120933E-2</v>
      </c>
      <c r="C9" s="3">
        <f>'Raw- Static'!D10/'Raw- Static'!D9-1</f>
        <v>-1.8961369746710144E-2</v>
      </c>
      <c r="D9" s="3">
        <f>'Raw- Static'!F10/'Raw- Static'!F9-1</f>
        <v>-6.83060109289646E-4</v>
      </c>
      <c r="E9" s="3">
        <f>'Raw- Static'!H10/'Raw- Static'!H9-1</f>
        <v>2.5700118723372967E-3</v>
      </c>
      <c r="F9" s="3">
        <f>'Raw- Static'!J10/'Raw- Static'!J9-1</f>
        <v>-6.5349985477780592E-4</v>
      </c>
      <c r="G9" s="3">
        <f>'Raw- Static'!L10/'Raw- Static'!L9-1</f>
        <v>0.10252299128751208</v>
      </c>
      <c r="H9" s="3">
        <f>'Raw- Static'!N10/'Raw- Static'!N9-1</f>
        <v>8.1600421163463555E-3</v>
      </c>
      <c r="I9" s="3">
        <f>'Raw- Static'!P10/'Raw- Static'!P9-1</f>
        <v>7.2662630764062097E-3</v>
      </c>
      <c r="J9" s="3">
        <f>'Raw- Static'!R10/'Raw- Static'!R9-1</f>
        <v>-3.8009369751612621E-3</v>
      </c>
      <c r="K9" s="3">
        <f>'Raw- Static'!T10/'Raw- Static'!T9-1</f>
        <v>1.0490921318090152E-2</v>
      </c>
      <c r="L9" s="3">
        <f>'Raw- Static'!V10/'Raw- Static'!V9-1</f>
        <v>1.2461217638979338E-3</v>
      </c>
      <c r="M9" s="3">
        <f>'Raw- Static'!X10/'Raw- Static'!X9-1</f>
        <v>1.8574203677585777E-2</v>
      </c>
      <c r="N9" s="3">
        <f>'Raw- Static'!Z10/'Raw- Static'!Z9-1</f>
        <v>-1.6236867239732611E-2</v>
      </c>
      <c r="O9" s="3">
        <f>'Raw- Static'!AB10/'Raw- Static'!AB9-1</f>
        <v>1.6082281439925294E-2</v>
      </c>
      <c r="P9" s="3">
        <f>'Raw- Static'!AD10/'Raw- Static'!AD9-1</f>
        <v>-5.4612104436297937E-3</v>
      </c>
      <c r="Q9" s="3">
        <f>'Raw- Static'!AF10/'Raw- Static'!AF9-1</f>
        <v>5.6713838176516429E-3</v>
      </c>
      <c r="R9" s="3">
        <f>'Raw- Static'!AH10/'Raw- Static'!AH9-1</f>
        <v>4.3541364296082463E-3</v>
      </c>
      <c r="S9" s="3">
        <f>'Raw- Static'!AJ10/'Raw- Static'!AJ9-1</f>
        <v>-1.3937282229965264E-2</v>
      </c>
      <c r="T9" s="3">
        <f>'Raw- Static'!AL10/'Raw- Static'!AL9-1</f>
        <v>2.5393600812595452E-3</v>
      </c>
      <c r="U9" s="3">
        <f>'Raw- Static'!AN10/'Raw- Static'!AN9-1</f>
        <v>-6.4516129032258118E-2</v>
      </c>
      <c r="V9" s="3">
        <f>'Raw- Static'!AP10/'Raw- Static'!AP9-1</f>
        <v>-9.3119503362648626E-3</v>
      </c>
      <c r="W9" s="3">
        <f>'Raw- Static'!AR10/'Raw- Static'!AR9-1</f>
        <v>-4.154863078375981E-3</v>
      </c>
      <c r="X9" s="3">
        <f>'Raw- Static'!AT10/'Raw- Static'!AT9-1</f>
        <v>1.4814157721990684E-2</v>
      </c>
      <c r="Y9" s="3">
        <f>'Raw- Static'!AV10/'Raw- Static'!AV9-1</f>
        <v>7.5117370892008317E-4</v>
      </c>
      <c r="Z9" s="3">
        <f>'Raw- Static'!AX10/'Raw- Static'!AX9-1</f>
        <v>-7.3746312684366266E-3</v>
      </c>
      <c r="AA9" s="3">
        <f>'Raw- Static'!AZ10/'Raw- Static'!AZ9-1</f>
        <v>-7.4613712472828553E-3</v>
      </c>
      <c r="AB9" s="3">
        <f>'Raw- Static'!BB10/'Raw- Static'!BB9-1</f>
        <v>-1.3641083734541759E-2</v>
      </c>
      <c r="AC9" s="3">
        <f>'Raw- Static'!BD10/'Raw- Static'!BD9-1</f>
        <v>-2.5849070151504394E-2</v>
      </c>
      <c r="AD9" s="3">
        <f>'Raw- Static'!BF10/'Raw- Static'!BF9-1</f>
        <v>5.7847082494970614E-3</v>
      </c>
      <c r="AE9" s="3">
        <f>'Raw- Static'!BH10/'Raw- Static'!BH9-1</f>
        <v>-2.2880859894641725E-3</v>
      </c>
      <c r="AF9" s="3">
        <f>'Raw- Static'!BJ10/'Raw- Static'!BJ9-1</f>
        <v>-8.9206066012492702E-4</v>
      </c>
      <c r="AG9" s="3">
        <f>'Raw- Static'!BL10/'Raw- Static'!BL9-1</f>
        <v>1.0245901639343025E-3</v>
      </c>
      <c r="AH9" s="3">
        <f>'Raw- Static'!BN10/'Raw- Static'!BN9-1</f>
        <v>6.8401123732746427E-3</v>
      </c>
      <c r="AI9" s="3">
        <f>'Raw- Static'!BP10/'Raw- Static'!BP9-1</f>
        <v>-1.4954836394089899E-3</v>
      </c>
      <c r="AJ9" s="3">
        <f>'Raw- Static'!BR10/'Raw- Static'!BR9-1</f>
        <v>3.818876159301654E-3</v>
      </c>
      <c r="AK9" s="3">
        <f>'Raw- Static'!BT10/'Raw- Static'!BT9-1</f>
        <v>1.0675748067651369E-2</v>
      </c>
      <c r="AL9" s="3">
        <f>'Raw- Static'!BV10/'Raw- Static'!BV9-1</f>
        <v>-1.4483212639894605E-2</v>
      </c>
      <c r="AM9" s="3">
        <f>'Raw- Static'!BX10/'Raw- Static'!BX9-1</f>
        <v>-4.3541364296084684E-4</v>
      </c>
      <c r="AN9" s="3">
        <f t="shared" si="0"/>
        <v>-4.0287984992507109E-5</v>
      </c>
      <c r="AO9" s="3">
        <f t="shared" si="1"/>
        <v>6.8100403859401148E-3</v>
      </c>
      <c r="AP9" s="3">
        <f t="shared" si="2"/>
        <v>2.856129043084537E-3</v>
      </c>
      <c r="AQ9" s="3">
        <f t="shared" si="3"/>
        <v>-1.5592645572909403E-4</v>
      </c>
      <c r="AR9" s="3">
        <f t="shared" si="4"/>
        <v>-1.5754829884557342E-3</v>
      </c>
      <c r="AS9" s="3">
        <f t="shared" si="5"/>
        <v>-4.3767830819002596E-3</v>
      </c>
      <c r="AT9" s="3">
        <f t="shared" si="6"/>
        <v>-5.073242179896173E-3</v>
      </c>
      <c r="AU9" s="3">
        <f t="shared" si="7"/>
        <v>-2.2880859894641725E-3</v>
      </c>
      <c r="AW9" s="3">
        <f>'Raw- Static'!CA10/'Raw- Static'!CA9-1</f>
        <v>6.5966396212104872E-3</v>
      </c>
      <c r="AX9" s="3">
        <f>'Raw- Static'!CC10/'Raw- Static'!CC9-1</f>
        <v>4.5139933794764442E-3</v>
      </c>
      <c r="AY9" s="3">
        <f>'Raw- Static'!CE10/'Raw- Static'!CE9-1</f>
        <v>5.9477916070049819E-3</v>
      </c>
      <c r="AZ9" s="3">
        <f>'Raw- Static'!CG10/'Raw- Static'!CG9-1</f>
        <v>6.2715652872116223E-3</v>
      </c>
      <c r="BA9" s="3">
        <f>'Raw- Static'!CI10/'Raw- Static'!CI9-1</f>
        <v>4.5639297298547543E-3</v>
      </c>
    </row>
    <row r="10" spans="1:54">
      <c r="A10" vm="303">
        <v>45302</v>
      </c>
      <c r="B10" s="3">
        <f>'Raw- Static'!B11/'Raw- Static'!B10-1</f>
        <v>-2.5182239893969505E-2</v>
      </c>
      <c r="C10" s="3">
        <f>'Raw- Static'!D11/'Raw- Static'!D10-1</f>
        <v>2.0193278523006342E-3</v>
      </c>
      <c r="D10" s="3">
        <f>'Raw- Static'!F11/'Raw- Static'!F10-1</f>
        <v>9.5693779904304499E-3</v>
      </c>
      <c r="E10" s="3">
        <f>'Raw- Static'!H11/'Raw- Static'!H10-1</f>
        <v>1.0309421975787103E-3</v>
      </c>
      <c r="F10" s="3">
        <f>'Raw- Static'!J11/'Raw- Static'!J10-1</f>
        <v>7.9924435079581357E-4</v>
      </c>
      <c r="G10" s="3">
        <f>'Raw- Static'!L11/'Raw- Static'!L10-1</f>
        <v>-5.871861709425108E-3</v>
      </c>
      <c r="H10" s="3">
        <f>'Raw- Static'!N11/'Raw- Static'!N10-1</f>
        <v>6.0052219321149458E-3</v>
      </c>
      <c r="I10" s="3">
        <f>'Raw- Static'!P11/'Raw- Static'!P10-1</f>
        <v>1.1223344556677839E-2</v>
      </c>
      <c r="J10" s="3">
        <f>'Raw- Static'!R11/'Raw- Static'!R10-1</f>
        <v>1.3842058562555382E-2</v>
      </c>
      <c r="K10" s="3">
        <f>'Raw- Static'!T11/'Raw- Static'!T10-1</f>
        <v>-9.5833887927592176E-3</v>
      </c>
      <c r="L10" s="3">
        <f>'Raw- Static'!V11/'Raw- Static'!V10-1</f>
        <v>-8.8643925732136974E-3</v>
      </c>
      <c r="M10" s="3">
        <f>'Raw- Static'!X11/'Raw- Static'!X10-1</f>
        <v>4.8593149933380264E-3</v>
      </c>
      <c r="N10" s="3">
        <f>'Raw- Static'!Z11/'Raw- Static'!Z10-1</f>
        <v>-2.9126213592233108E-2</v>
      </c>
      <c r="O10" s="3">
        <f>'Raw- Static'!AB11/'Raw- Static'!AB10-1</f>
        <v>-1.8220299990797884E-2</v>
      </c>
      <c r="P10" s="3">
        <f>'Raw- Static'!AD11/'Raw- Static'!AD10-1</f>
        <v>-3.2270197081390006E-2</v>
      </c>
      <c r="Q10" s="3">
        <f>'Raw- Static'!AF11/'Raw- Static'!AF10-1</f>
        <v>-3.2225146355873147E-3</v>
      </c>
      <c r="R10" s="3">
        <f>'Raw- Static'!AH11/'Raw- Static'!AH10-1</f>
        <v>-2.5048169556840083E-2</v>
      </c>
      <c r="S10" s="3">
        <f>'Raw- Static'!AJ11/'Raw- Static'!AJ10-1</f>
        <v>-3.9121655729428273E-3</v>
      </c>
      <c r="T10" s="3">
        <f>'Raw- Static'!AL11/'Raw- Static'!AL10-1</f>
        <v>-9.0172239108409213E-3</v>
      </c>
      <c r="U10" s="3">
        <f>'Raw- Static'!AN11/'Raw- Static'!AN10-1</f>
        <v>-2.155172413793105E-2</v>
      </c>
      <c r="V10" s="3">
        <f>'Raw- Static'!AP11/'Raw- Static'!AP10-1</f>
        <v>-4.4386422976500084E-3</v>
      </c>
      <c r="W10" s="3">
        <f>'Raw- Static'!AR11/'Raw- Static'!AR10-1</f>
        <v>0</v>
      </c>
      <c r="X10" s="3">
        <f>'Raw- Static'!AT11/'Raw- Static'!AT10-1</f>
        <v>-7.8671328671329199E-3</v>
      </c>
      <c r="Y10" s="3">
        <f>'Raw- Static'!AV11/'Raw- Static'!AV10-1</f>
        <v>-7.6937511728278896E-3</v>
      </c>
      <c r="Z10" s="3">
        <f>'Raw- Static'!AX11/'Raw- Static'!AX10-1</f>
        <v>9.3398429208235711E-3</v>
      </c>
      <c r="AA10" s="3">
        <f>'Raw- Static'!AZ11/'Raw- Static'!AZ10-1</f>
        <v>-1.4620575352196075E-2</v>
      </c>
      <c r="AB10" s="3">
        <f>'Raw- Static'!BB11/'Raw- Static'!BB10-1</f>
        <v>-6.3166961764846707E-3</v>
      </c>
      <c r="AC10" s="3">
        <f>'Raw- Static'!BD11/'Raw- Static'!BD10-1</f>
        <v>2.0785730080342235E-2</v>
      </c>
      <c r="AD10" s="3">
        <f>'Raw- Static'!BF11/'Raw- Static'!BF10-1</f>
        <v>-8.7521880470118329E-3</v>
      </c>
      <c r="AE10" s="3">
        <f>'Raw- Static'!BH11/'Raw- Static'!BH10-1</f>
        <v>1.9733333333333825E-3</v>
      </c>
      <c r="AF10" s="3">
        <f>'Raw- Static'!BJ11/'Raw- Static'!BJ10-1</f>
        <v>-1.3392857142857206E-2</v>
      </c>
      <c r="AG10" s="3">
        <f>'Raw- Static'!BL11/'Raw- Static'!BL10-1</f>
        <v>-3.0194472876151512E-2</v>
      </c>
      <c r="AH10" s="3">
        <f>'Raw- Static'!BN11/'Raw- Static'!BN10-1</f>
        <v>4.3673419871406161E-3</v>
      </c>
      <c r="AI10" s="3">
        <f>'Raw- Static'!BP11/'Raw- Static'!BP10-1</f>
        <v>-4.7328061346751937E-3</v>
      </c>
      <c r="AJ10" s="3">
        <f>'Raw- Static'!BR11/'Raw- Static'!BR10-1</f>
        <v>-3.6067193675890508E-3</v>
      </c>
      <c r="AK10" s="3">
        <f>'Raw- Static'!BT11/'Raw- Static'!BT10-1</f>
        <v>2.7448604853670622E-2</v>
      </c>
      <c r="AL10" s="3">
        <f>'Raw- Static'!BV11/'Raw- Static'!BV10-1</f>
        <v>1.9271877087507772E-3</v>
      </c>
      <c r="AM10" s="3">
        <f>'Raw- Static'!BX11/'Raw- Static'!BX10-1</f>
        <v>-8.4216640046463898E-3</v>
      </c>
      <c r="AN10" s="3">
        <f t="shared" si="0"/>
        <v>-4.9136058833500126E-3</v>
      </c>
      <c r="AO10" s="3">
        <f t="shared" si="1"/>
        <v>-1.3051087459887303E-2</v>
      </c>
      <c r="AP10" s="3">
        <f t="shared" si="2"/>
        <v>8.3070978121162805E-4</v>
      </c>
      <c r="AQ10" s="3">
        <f t="shared" si="3"/>
        <v>1.221427515623615E-3</v>
      </c>
      <c r="AR10" s="3">
        <f t="shared" si="4"/>
        <v>-5.4806323074737097E-3</v>
      </c>
      <c r="AS10" s="3">
        <f t="shared" si="5"/>
        <v>1.8171948759259093E-3</v>
      </c>
      <c r="AT10" s="3">
        <f t="shared" si="6"/>
        <v>-1.1292737026247612E-2</v>
      </c>
      <c r="AU10" s="3">
        <f t="shared" si="7"/>
        <v>1.9733333333333825E-3</v>
      </c>
      <c r="AW10" s="3">
        <f>'Raw- Static'!CA11/'Raw- Static'!CA10-1</f>
        <v>-3.4251267296880883E-4</v>
      </c>
      <c r="AX10" s="3">
        <f>'Raw- Static'!CC11/'Raw- Static'!CC10-1</f>
        <v>-3.9944078290399254E-4</v>
      </c>
      <c r="AY10" s="3">
        <f>'Raw- Static'!CE11/'Raw- Static'!CE10-1</f>
        <v>4.3797218876617805E-4</v>
      </c>
      <c r="AZ10" s="3">
        <f>'Raw- Static'!CG11/'Raw- Static'!CG10-1</f>
        <v>-4.3131334914803254E-4</v>
      </c>
      <c r="BA10" s="3">
        <f>'Raw- Static'!CI11/'Raw- Static'!CI10-1</f>
        <v>4.1891482267364388E-4</v>
      </c>
    </row>
    <row r="11" spans="1:54">
      <c r="A11" vm="343">
        <v>45303</v>
      </c>
      <c r="B11" s="3">
        <f>'Raw- Static'!B12/'Raw- Static'!B11-1</f>
        <v>-1.4955812372535737E-2</v>
      </c>
      <c r="C11" s="3">
        <f>'Raw- Static'!D12/'Raw- Static'!D11-1</f>
        <v>1.295523247444974E-3</v>
      </c>
      <c r="D11" s="3">
        <f>'Raw- Static'!F12/'Raw- Static'!F11-1</f>
        <v>4.7393364928909332E-3</v>
      </c>
      <c r="E11" s="3">
        <f>'Raw- Static'!H12/'Raw- Static'!H11-1</f>
        <v>-7.3900880965303006E-3</v>
      </c>
      <c r="F11" s="3">
        <f>'Raw- Static'!J12/'Raw- Static'!J11-1</f>
        <v>1.3068099317552484E-3</v>
      </c>
      <c r="G11" s="3">
        <f>'Raw- Static'!L12/'Raw- Static'!L11-1</f>
        <v>3.8640942839005543E-3</v>
      </c>
      <c r="H11" s="3">
        <f>'Raw- Static'!N12/'Raw- Static'!N11-1</f>
        <v>1.4793667272255284E-2</v>
      </c>
      <c r="I11" s="3">
        <f>'Raw- Static'!P12/'Raw- Static'!P11-1</f>
        <v>-8.718171435924571E-3</v>
      </c>
      <c r="J11" s="3">
        <f>'Raw- Static'!R12/'Raw- Static'!R11-1</f>
        <v>9.8459653422020565E-3</v>
      </c>
      <c r="K11" s="3">
        <f>'Raw- Static'!T12/'Raw- Static'!T11-1</f>
        <v>-1.2498320118263573E-2</v>
      </c>
      <c r="L11" s="3">
        <f>'Raw- Static'!V12/'Raw- Static'!V11-1</f>
        <v>-9.5074573317616151E-3</v>
      </c>
      <c r="M11" s="3">
        <f>'Raw- Static'!X12/'Raw- Static'!X11-1</f>
        <v>9.9836206224164226E-3</v>
      </c>
      <c r="N11" s="3">
        <f>'Raw- Static'!Z12/'Raw- Static'!Z11-1</f>
        <v>-4.7000000000000042E-2</v>
      </c>
      <c r="O11" s="3">
        <f>'Raw- Static'!AB12/'Raw- Static'!AB11-1</f>
        <v>4.405286343612369E-3</v>
      </c>
      <c r="P11" s="3">
        <f>'Raw- Static'!AD12/'Raw- Static'!AD11-1</f>
        <v>-2.0209871745044738E-2</v>
      </c>
      <c r="Q11" s="3">
        <f>'Raw- Static'!AF12/'Raw- Static'!AF11-1</f>
        <v>1.7781130448837335E-3</v>
      </c>
      <c r="R11" s="3">
        <f>'Raw- Static'!AH12/'Raw- Static'!AH11-1</f>
        <v>5.2700922266140093E-3</v>
      </c>
      <c r="S11" s="3">
        <f>'Raw- Static'!AJ12/'Raw- Static'!AJ11-1</f>
        <v>-3.0026605853287758E-2</v>
      </c>
      <c r="T11" s="3">
        <f>'Raw- Static'!AL12/'Raw- Static'!AL11-1</f>
        <v>-2.2288109600245409E-2</v>
      </c>
      <c r="U11" s="3">
        <f>'Raw- Static'!AN12/'Raw- Static'!AN11-1</f>
        <v>5.2863436123347984E-2</v>
      </c>
      <c r="V11" s="3">
        <f>'Raw- Static'!AP12/'Raw- Static'!AP11-1</f>
        <v>3.2782585890374083E-3</v>
      </c>
      <c r="W11" s="3">
        <f>'Raw- Static'!AR12/'Raw- Static'!AR11-1</f>
        <v>4.0204816992224668E-2</v>
      </c>
      <c r="X11" s="3">
        <f>'Raw- Static'!AT12/'Raw- Static'!AT11-1</f>
        <v>3.7004405286342745E-3</v>
      </c>
      <c r="Y11" s="3">
        <f>'Raw- Static'!AV12/'Raw- Static'!AV11-1</f>
        <v>-3.1202723146747435E-2</v>
      </c>
      <c r="Z11" s="3">
        <f>'Raw- Static'!AX12/'Raw- Static'!AX11-1</f>
        <v>-1.5562565720294352E-2</v>
      </c>
      <c r="AA11" s="3">
        <f>'Raw- Static'!AZ12/'Raw- Static'!AZ11-1</f>
        <v>-3.5802246651048253E-2</v>
      </c>
      <c r="AB11" s="3">
        <f>'Raw- Static'!BB12/'Raw- Static'!BB11-1</f>
        <v>8.5721165422585344E-3</v>
      </c>
      <c r="AC11" s="3">
        <f>'Raw- Static'!BD12/'Raw- Static'!BD11-1</f>
        <v>-2.657231569066365E-2</v>
      </c>
      <c r="AD11" s="3">
        <f>'Raw- Static'!BF12/'Raw- Static'!BF11-1</f>
        <v>1.160443995963667E-2</v>
      </c>
      <c r="AE11" s="3">
        <f>'Raw- Static'!BH12/'Raw- Static'!BH11-1</f>
        <v>9.7940064938522031E-3</v>
      </c>
      <c r="AF11" s="3">
        <f>'Raw- Static'!BJ12/'Raw- Static'!BJ11-1</f>
        <v>-1.0558069381598867E-2</v>
      </c>
      <c r="AG11" s="3">
        <f>'Raw- Static'!BL12/'Raw- Static'!BL11-1</f>
        <v>1.7414248021108358E-2</v>
      </c>
      <c r="AH11" s="3">
        <f>'Raw- Static'!BN12/'Raw- Static'!BN11-1</f>
        <v>-7.6096146877643323E-3</v>
      </c>
      <c r="AI11" s="3">
        <f>'Raw- Static'!BP12/'Raw- Static'!BP11-1</f>
        <v>6.8620959489558153E-3</v>
      </c>
      <c r="AJ11" s="3">
        <f>'Raw- Static'!BR12/'Raw- Static'!BR11-1</f>
        <v>-2.8263995636435002E-3</v>
      </c>
      <c r="AK11" s="3">
        <f>'Raw- Static'!BT12/'Raw- Static'!BT11-1</f>
        <v>2.0266784582505526E-3</v>
      </c>
      <c r="AL11" s="3">
        <f>'Raw- Static'!BV12/'Raw- Static'!BV11-1</f>
        <v>1.4744463742220271E-2</v>
      </c>
      <c r="AM11" s="3">
        <f>'Raw- Static'!BX12/'Raw- Static'!BX11-1</f>
        <v>5.7109386440181709E-3</v>
      </c>
      <c r="AN11" s="3">
        <f t="shared" si="0"/>
        <v>-1.8071032248377274E-3</v>
      </c>
      <c r="AO11" s="3">
        <f t="shared" si="1"/>
        <v>4.4936112876154798E-3</v>
      </c>
      <c r="AP11" s="3">
        <f t="shared" si="2"/>
        <v>-7.5776886041461411E-3</v>
      </c>
      <c r="AQ11" s="3">
        <f t="shared" si="3"/>
        <v>3.5560927614775397E-3</v>
      </c>
      <c r="AR11" s="3">
        <f t="shared" si="4"/>
        <v>-4.9540639463879097E-3</v>
      </c>
      <c r="AS11" s="3">
        <f t="shared" si="5"/>
        <v>-7.7254324820540399E-3</v>
      </c>
      <c r="AT11" s="3">
        <f t="shared" si="6"/>
        <v>-2.8174868413350929E-3</v>
      </c>
      <c r="AU11" s="3">
        <f t="shared" si="7"/>
        <v>9.7940064938522031E-3</v>
      </c>
      <c r="AW11" s="3">
        <f>'Raw- Static'!CA12/'Raw- Static'!CA11-1</f>
        <v>4.5684003746093715E-4</v>
      </c>
      <c r="AX11" s="3">
        <f>'Raw- Static'!CC12/'Raw- Static'!CC11-1</f>
        <v>1.098901098901095E-3</v>
      </c>
      <c r="AY11" s="3">
        <f>'Raw- Static'!CE12/'Raw- Static'!CE11-1</f>
        <v>1.0944511327548589E-4</v>
      </c>
      <c r="AZ11" s="3">
        <f>'Raw- Static'!CG12/'Raw- Static'!CG11-1</f>
        <v>-8.6299892125130118E-4</v>
      </c>
      <c r="BA11" s="3">
        <f>'Raw- Static'!CI12/'Raw- Static'!CI11-1</f>
        <v>1.3386329218860737E-3</v>
      </c>
    </row>
    <row r="12" spans="1:54">
      <c r="A12" vm="386">
        <v>45307</v>
      </c>
      <c r="B12" s="3">
        <f>'Raw- Static'!B13/'Raw- Static'!B12-1</f>
        <v>-8.9717046238786402E-3</v>
      </c>
      <c r="C12" s="3">
        <f>'Raw- Static'!D13/'Raw- Static'!D12-1</f>
        <v>-6.6129959746982214E-3</v>
      </c>
      <c r="D12" s="3">
        <f>'Raw- Static'!F13/'Raw- Static'!F12-1</f>
        <v>-8.0862533692721561E-3</v>
      </c>
      <c r="E12" s="3">
        <f>'Raw- Static'!H13/'Raw- Static'!H12-1</f>
        <v>-9.4220577101035152E-3</v>
      </c>
      <c r="F12" s="3">
        <f>'Raw- Static'!J13/'Raw- Static'!J12-1</f>
        <v>-5.5829466357307789E-3</v>
      </c>
      <c r="G12" s="3">
        <f>'Raw- Static'!L13/'Raw- Static'!L12-1</f>
        <v>-3.7942316680872334E-3</v>
      </c>
      <c r="H12" s="3">
        <f>'Raw- Static'!N13/'Raw- Static'!N12-1</f>
        <v>-2.4552429667519249E-2</v>
      </c>
      <c r="I12" s="3">
        <f>'Raw- Static'!P13/'Raw- Static'!P12-1</f>
        <v>2.4794327161796081E-2</v>
      </c>
      <c r="J12" s="3">
        <f>'Raw- Static'!R13/'Raw- Static'!R12-1</f>
        <v>6.109979633401208E-3</v>
      </c>
      <c r="K12" s="3">
        <f>'Raw- Static'!T13/'Raw- Static'!T12-1</f>
        <v>-1.7487751769189042E-2</v>
      </c>
      <c r="L12" s="3">
        <f>'Raw- Static'!V13/'Raw- Static'!V12-1</f>
        <v>-3.0012160099349705E-3</v>
      </c>
      <c r="M12" s="3">
        <f>'Raw- Static'!X13/'Raw- Static'!X12-1</f>
        <v>4.6335624372537687E-3</v>
      </c>
      <c r="N12" s="3">
        <f>'Raw- Static'!Z13/'Raw- Static'!Z12-1</f>
        <v>-2.6757607555089047E-2</v>
      </c>
      <c r="O12" s="3">
        <f>'Raw- Static'!AB13/'Raw- Static'!AB12-1</f>
        <v>-7.5587905935050603E-3</v>
      </c>
      <c r="P12" s="3">
        <f>'Raw- Static'!AD13/'Raw- Static'!AD12-1</f>
        <v>-7.9333597778652454E-4</v>
      </c>
      <c r="Q12" s="3">
        <f>'Raw- Static'!AF13/'Raw- Static'!AF12-1</f>
        <v>-1.2317125645438853E-2</v>
      </c>
      <c r="R12" s="3">
        <f>'Raw- Static'!AH13/'Raw- Static'!AH12-1</f>
        <v>-1.1304062909567425E-2</v>
      </c>
      <c r="S12" s="3">
        <f>'Raw- Static'!AJ13/'Raw- Static'!AJ12-1</f>
        <v>1.1233019853709392E-2</v>
      </c>
      <c r="T12" s="3">
        <f>'Raw- Static'!AL13/'Raw- Static'!AL12-1</f>
        <v>-1.6940290703753913E-2</v>
      </c>
      <c r="U12" s="3">
        <f>'Raw- Static'!AN13/'Raw- Static'!AN12-1</f>
        <v>5.2998605299860557E-2</v>
      </c>
      <c r="V12" s="3">
        <f>'Raw- Static'!AP13/'Raw- Static'!AP12-1</f>
        <v>-8.3649196183505081E-3</v>
      </c>
      <c r="W12" s="3">
        <f>'Raw- Static'!AR13/'Raw- Static'!AR12-1</f>
        <v>9.8450319051959223E-3</v>
      </c>
      <c r="X12" s="3">
        <f>'Raw- Static'!AT13/'Raw- Static'!AT12-1</f>
        <v>-1.4044943820223921E-3</v>
      </c>
      <c r="Y12" s="3">
        <f>'Raw- Static'!AV13/'Raw- Static'!AV12-1</f>
        <v>-3.4940464571540097E-2</v>
      </c>
      <c r="Z12" s="3">
        <f>'Raw- Static'!AX13/'Raw- Static'!AX12-1</f>
        <v>-1.7944883571886394E-2</v>
      </c>
      <c r="AA12" s="3">
        <f>'Raw- Static'!AZ13/'Raw- Static'!AZ12-1</f>
        <v>-7.351566880568039E-3</v>
      </c>
      <c r="AB12" s="3">
        <f>'Raw- Static'!BB13/'Raw- Static'!BB12-1</f>
        <v>-6.5893138518836603E-3</v>
      </c>
      <c r="AC12" s="3">
        <f>'Raw- Static'!BD13/'Raw- Static'!BD12-1</f>
        <v>-3.7460129070543857E-2</v>
      </c>
      <c r="AD12" s="3">
        <f>'Raw- Static'!BF13/'Raw- Static'!BF12-1</f>
        <v>-5.4862842892767771E-3</v>
      </c>
      <c r="AE12" s="3">
        <f>'Raw- Static'!BH13/'Raw- Static'!BH12-1</f>
        <v>-9.4881661483317004E-3</v>
      </c>
      <c r="AF12" s="3">
        <f>'Raw- Static'!BJ13/'Raw- Static'!BJ12-1</f>
        <v>-2.0731707317073189E-2</v>
      </c>
      <c r="AG12" s="3">
        <f>'Raw- Static'!BL13/'Raw- Static'!BL12-1</f>
        <v>1.8931535269709476E-2</v>
      </c>
      <c r="AH12" s="3">
        <f>'Raw- Static'!BN13/'Raw- Static'!BN12-1</f>
        <v>4.2599805258034529E-3</v>
      </c>
      <c r="AI12" s="3">
        <f>'Raw- Static'!BP13/'Raw- Static'!BP12-1</f>
        <v>-6.5761941770791088E-3</v>
      </c>
      <c r="AJ12" s="3">
        <f>'Raw- Static'!BR13/'Raw- Static'!BR12-1</f>
        <v>-1.6558925907508626E-2</v>
      </c>
      <c r="AK12" s="3">
        <f>'Raw- Static'!BT13/'Raw- Static'!BT12-1</f>
        <v>-1.0076122531533893E-2</v>
      </c>
      <c r="AL12" s="3">
        <f>'Raw- Static'!BV13/'Raw- Static'!BV12-1</f>
        <v>-3.2851511169513792E-2</v>
      </c>
      <c r="AM12" s="3">
        <f>'Raw- Static'!BX13/'Raw- Static'!BX12-1</f>
        <v>-9.0273733255679112E-3</v>
      </c>
      <c r="AN12" s="3">
        <f t="shared" si="0"/>
        <v>-6.7165477773553873E-3</v>
      </c>
      <c r="AO12" s="3">
        <f t="shared" si="1"/>
        <v>5.2880170852571207E-3</v>
      </c>
      <c r="AP12" s="3">
        <f t="shared" si="2"/>
        <v>-9.2528088678948926E-3</v>
      </c>
      <c r="AQ12" s="3">
        <f t="shared" si="3"/>
        <v>2.8607654801660054E-4</v>
      </c>
      <c r="AR12" s="3">
        <f t="shared" si="4"/>
        <v>-1.1610690463482908E-2</v>
      </c>
      <c r="AS12" s="3">
        <f t="shared" si="5"/>
        <v>-1.6776755413135697E-2</v>
      </c>
      <c r="AT12" s="3">
        <f t="shared" si="6"/>
        <v>-1.1817886528856361E-2</v>
      </c>
      <c r="AU12" s="3">
        <f t="shared" si="7"/>
        <v>-9.4881661483317004E-3</v>
      </c>
      <c r="AW12" s="3">
        <f>'Raw- Static'!CA13/'Raw- Static'!CA12-1</f>
        <v>-3.4019041530628513E-3</v>
      </c>
      <c r="AX12" s="3">
        <f>'Raw- Static'!CC13/'Raw- Static'!CC12-1</f>
        <v>-2.99371320227515E-3</v>
      </c>
      <c r="AY12" s="3">
        <f>'Raw- Static'!CE13/'Raw- Static'!CE12-1</f>
        <v>7.6603195447599859E-4</v>
      </c>
      <c r="AZ12" s="3">
        <f>'Raw- Static'!CG13/'Raw- Static'!CG12-1</f>
        <v>-2.1593608291945454E-3</v>
      </c>
      <c r="BA12" s="3">
        <f>'Raw- Static'!CI13/'Raw- Static'!CI12-1</f>
        <v>-8.7751149842654197E-3</v>
      </c>
    </row>
    <row r="13" spans="1:54">
      <c r="A13" vm="430">
        <v>45308</v>
      </c>
      <c r="B13" s="3">
        <f>'Raw- Static'!B14/'Raw- Static'!B13-1</f>
        <v>1.5320334261838431E-2</v>
      </c>
      <c r="C13" s="3">
        <f>'Raw- Static'!D14/'Raw- Static'!D13-1</f>
        <v>-2.6049204052097652E-3</v>
      </c>
      <c r="D13" s="3">
        <f>'Raw- Static'!F14/'Raw- Static'!F13-1</f>
        <v>2.5815217391304213E-2</v>
      </c>
      <c r="E13" s="3">
        <f>'Raw- Static'!H14/'Raw- Static'!H13-1</f>
        <v>8.1670205237083238E-3</v>
      </c>
      <c r="F13" s="3">
        <f>'Raw- Static'!J14/'Raw- Static'!J13-1</f>
        <v>-3.8643820634342019E-3</v>
      </c>
      <c r="G13" s="3">
        <f>'Raw- Static'!L14/'Raw- Static'!L13-1</f>
        <v>-9.5217067314325998E-3</v>
      </c>
      <c r="H13" s="3">
        <f>'Raw- Static'!N14/'Raw- Static'!N13-1</f>
        <v>-5.2438384897757206E-4</v>
      </c>
      <c r="I13" s="3">
        <f>'Raw- Static'!P14/'Raw- Static'!P13-1</f>
        <v>-4.6789644525374596E-3</v>
      </c>
      <c r="J13" s="3">
        <f>'Raw- Static'!R14/'Raw- Static'!R13-1</f>
        <v>-2.9502971832199076E-2</v>
      </c>
      <c r="K13" s="3">
        <f>'Raw- Static'!T14/'Raw- Static'!T13-1</f>
        <v>-2.0223007133457926E-2</v>
      </c>
      <c r="L13" s="3">
        <f>'Raw- Static'!V14/'Raw- Static'!V13-1</f>
        <v>-1.7490592967432272E-2</v>
      </c>
      <c r="M13" s="3">
        <f>'Raw- Static'!X14/'Raw- Static'!X13-1</f>
        <v>-2.0498629154174219E-3</v>
      </c>
      <c r="N13" s="3">
        <f>'Raw- Static'!Z14/'Raw- Static'!Z13-1</f>
        <v>-3.7735849056603765E-3</v>
      </c>
      <c r="O13" s="3">
        <f>'Raw- Static'!AB14/'Raw- Static'!AB13-1</f>
        <v>3.1029619181948132E-3</v>
      </c>
      <c r="P13" s="3">
        <f>'Raw- Static'!AD14/'Raw- Static'!AD13-1</f>
        <v>-4.1683207622072227E-2</v>
      </c>
      <c r="Q13" s="3">
        <f>'Raw- Static'!AF14/'Raw- Static'!AF13-1</f>
        <v>-5.1734466045852967E-3</v>
      </c>
      <c r="R13" s="3">
        <f>'Raw- Static'!AH14/'Raw- Static'!AH13-1</f>
        <v>-3.446561723280861E-2</v>
      </c>
      <c r="S13" s="3">
        <f>'Raw- Static'!AJ14/'Raw- Static'!AJ13-1</f>
        <v>-5.5541203823302743E-3</v>
      </c>
      <c r="T13" s="3">
        <f>'Raw- Static'!AL14/'Raw- Static'!AL13-1</f>
        <v>5.318583129454435E-4</v>
      </c>
      <c r="U13" s="3">
        <f>'Raw- Static'!AN14/'Raw- Static'!AN13-1</f>
        <v>-1.8543046357615833E-2</v>
      </c>
      <c r="V13" s="3">
        <f>'Raw- Static'!AP14/'Raw- Static'!AP13-1</f>
        <v>-1.5552919467510251E-2</v>
      </c>
      <c r="W13" s="3">
        <f>'Raw- Static'!AR14/'Raw- Static'!AR13-1</f>
        <v>-9.5685141722332556E-3</v>
      </c>
      <c r="X13" s="3">
        <f>'Raw- Static'!AT14/'Raw- Static'!AT13-1</f>
        <v>1.4943741209563211E-3</v>
      </c>
      <c r="Y13" s="3">
        <f>'Raw- Static'!AV14/'Raw- Static'!AV13-1</f>
        <v>-1.0517799352750767E-2</v>
      </c>
      <c r="Z13" s="3">
        <f>'Raw- Static'!AX14/'Raw- Static'!AX13-1</f>
        <v>-2.7409179899934744E-2</v>
      </c>
      <c r="AA13" s="3">
        <f>'Raw- Static'!AZ14/'Raw- Static'!AZ13-1</f>
        <v>6.9039101236412215E-4</v>
      </c>
      <c r="AB13" s="3">
        <f>'Raw- Static'!BB14/'Raw- Static'!BB13-1</f>
        <v>-1.490026435952907E-2</v>
      </c>
      <c r="AC13" s="3">
        <f>'Raw- Static'!BD14/'Raw- Static'!BD13-1</f>
        <v>-2.6818742293464815E-2</v>
      </c>
      <c r="AD13" s="3">
        <f>'Raw- Static'!BF14/'Raw- Static'!BF13-1</f>
        <v>-2.5075225677031465E-3</v>
      </c>
      <c r="AE13" s="3">
        <f>'Raw- Static'!BH14/'Raw- Static'!BH13-1</f>
        <v>-1.1015911872705009E-2</v>
      </c>
      <c r="AF13" s="3">
        <f>'Raw- Static'!BJ14/'Raw- Static'!BJ13-1</f>
        <v>-9.9626400996263298E-3</v>
      </c>
      <c r="AG13" s="3">
        <f>'Raw- Static'!BL14/'Raw- Static'!BL13-1</f>
        <v>-1.0689742937134206E-2</v>
      </c>
      <c r="AH13" s="3">
        <f>'Raw- Static'!BN14/'Raw- Static'!BN13-1</f>
        <v>-1.5755665979881872E-3</v>
      </c>
      <c r="AI13" s="3">
        <f>'Raw- Static'!BP14/'Raw- Static'!BP13-1</f>
        <v>1.6248420292472865E-3</v>
      </c>
      <c r="AJ13" s="3">
        <f>'Raw- Static'!BR14/'Raw- Static'!BR13-1</f>
        <v>9.1014815189360831E-4</v>
      </c>
      <c r="AK13" s="3">
        <f>'Raw- Static'!BT14/'Raw- Static'!BT13-1</f>
        <v>8.3584085590102664E-3</v>
      </c>
      <c r="AL13" s="3">
        <f>'Raw- Static'!BV14/'Raw- Static'!BV13-1</f>
        <v>-1.2907608695652217E-2</v>
      </c>
      <c r="AM13" s="3">
        <f>'Raw- Static'!BX14/'Raw- Static'!BX13-1</f>
        <v>-2.6888039964736987E-2</v>
      </c>
      <c r="AN13" s="3">
        <f t="shared" si="0"/>
        <v>-8.2619134593336068E-3</v>
      </c>
      <c r="AO13" s="3">
        <f t="shared" si="1"/>
        <v>-2.3155322482988983E-3</v>
      </c>
      <c r="AP13" s="3">
        <f t="shared" si="2"/>
        <v>-3.3489398374568768E-3</v>
      </c>
      <c r="AQ13" s="3">
        <f t="shared" si="3"/>
        <v>-2.587231233098545E-3</v>
      </c>
      <c r="AR13" s="3">
        <f t="shared" si="4"/>
        <v>-6.2629404023362371E-3</v>
      </c>
      <c r="AS13" s="3">
        <f t="shared" si="5"/>
        <v>-1.2320322365277414E-2</v>
      </c>
      <c r="AT13" s="3">
        <f t="shared" si="6"/>
        <v>-2.089576451378744E-2</v>
      </c>
      <c r="AU13" s="3">
        <f t="shared" si="7"/>
        <v>-1.1015911872705009E-2</v>
      </c>
      <c r="AW13" s="3">
        <f>'Raw- Static'!CA14/'Raw- Static'!CA13-1</f>
        <v>-5.5670103092784196E-3</v>
      </c>
      <c r="AX13" s="3">
        <f>'Raw- Static'!CC14/'Raw- Static'!CC13-1</f>
        <v>-5.2046842157941198E-3</v>
      </c>
      <c r="AY13" s="3">
        <f>'Raw- Static'!CE14/'Raw- Static'!CE13-1</f>
        <v>-5.3581191908147474E-3</v>
      </c>
      <c r="AZ13" s="3">
        <f>'Raw- Static'!CG14/'Raw- Static'!CG13-1</f>
        <v>-5.6264877732091767E-3</v>
      </c>
      <c r="BA13" s="3">
        <f>'Raw- Static'!CI14/'Raw- Static'!CI13-1</f>
        <v>-7.2623481287013014E-3</v>
      </c>
    </row>
    <row r="14" spans="1:54">
      <c r="A14" vm="474">
        <v>45309</v>
      </c>
      <c r="B14" s="3">
        <f>'Raw- Static'!B15/'Raw- Static'!B14-1</f>
        <v>8.2304526748970819E-3</v>
      </c>
      <c r="C14" s="3">
        <f>'Raw- Static'!D15/'Raw- Static'!D14-1</f>
        <v>-2.6117237376669378E-3</v>
      </c>
      <c r="D14" s="3">
        <f>'Raw- Static'!F15/'Raw- Static'!F14-1</f>
        <v>0</v>
      </c>
      <c r="E14" s="3">
        <f>'Raw- Static'!H15/'Raw- Static'!H14-1</f>
        <v>4.5291813497690514E-2</v>
      </c>
      <c r="F14" s="3">
        <f>'Raw- Static'!J15/'Raw- Static'!J14-1</f>
        <v>1.0320597277118981E-2</v>
      </c>
      <c r="G14" s="3">
        <f>'Raw- Static'!L15/'Raw- Static'!L14-1</f>
        <v>3.6363129736959543E-2</v>
      </c>
      <c r="H14" s="3">
        <f>'Raw- Static'!N15/'Raw- Static'!N14-1</f>
        <v>2.1511017838405033E-2</v>
      </c>
      <c r="I14" s="3">
        <f>'Raw- Static'!P15/'Raw- Static'!P14-1</f>
        <v>7.7951622268712661E-4</v>
      </c>
      <c r="J14" s="3">
        <f>'Raw- Static'!R15/'Raw- Static'!R14-1</f>
        <v>1.144987351883886E-2</v>
      </c>
      <c r="K14" s="3">
        <f>'Raw- Static'!T15/'Raw- Static'!T14-1</f>
        <v>2.3185127588888133E-2</v>
      </c>
      <c r="L14" s="3">
        <f>'Raw- Static'!V15/'Raw- Static'!V14-1</f>
        <v>7.3426481075511418E-3</v>
      </c>
      <c r="M14" s="3">
        <f>'Raw- Static'!X15/'Raw- Static'!X14-1</f>
        <v>1.1297404164633873E-2</v>
      </c>
      <c r="N14" s="3">
        <f>'Raw- Static'!Z15/'Raw- Static'!Z14-1</f>
        <v>7.4134199134199275E-2</v>
      </c>
      <c r="O14" s="3">
        <f>'Raw- Static'!AB15/'Raw- Static'!AB14-1</f>
        <v>8.1552305961754001E-3</v>
      </c>
      <c r="P14" s="3">
        <f>'Raw- Static'!AD15/'Raw- Static'!AD14-1</f>
        <v>-2.2452361226180662E-2</v>
      </c>
      <c r="Q14" s="3">
        <f>'Raw- Static'!AF15/'Raw- Static'!AF14-1</f>
        <v>3.257061528355587E-2</v>
      </c>
      <c r="R14" s="3">
        <f>'Raw- Static'!AH15/'Raw- Static'!AH14-1</f>
        <v>-1.0640123562725368E-2</v>
      </c>
      <c r="S14" s="3">
        <f>'Raw- Static'!AJ15/'Raw- Static'!AJ14-1</f>
        <v>-4.0394856474866847E-2</v>
      </c>
      <c r="T14" s="3">
        <f>'Raw- Static'!AL15/'Raw- Static'!AL14-1</f>
        <v>-8.0267914097383875E-3</v>
      </c>
      <c r="U14" s="3">
        <f>'Raw- Static'!AN15/'Raw- Static'!AN14-1</f>
        <v>3.238866396761142E-2</v>
      </c>
      <c r="V14" s="3">
        <f>'Raw- Static'!AP15/'Raw- Static'!AP14-1</f>
        <v>-5.0876958093452052E-3</v>
      </c>
      <c r="W14" s="3">
        <f>'Raw- Static'!AR15/'Raw- Static'!AR14-1</f>
        <v>-4.0102078016769349E-3</v>
      </c>
      <c r="X14" s="3">
        <f>'Raw- Static'!AT15/'Raw- Static'!AT14-1</f>
        <v>7.899587465987068E-4</v>
      </c>
      <c r="Y14" s="3">
        <f>'Raw- Static'!AV15/'Raw- Static'!AV14-1</f>
        <v>2.1872444807849556E-2</v>
      </c>
      <c r="Z14" s="3">
        <f>'Raw- Static'!AX15/'Raw- Static'!AX14-1</f>
        <v>7.8282263475732972E-3</v>
      </c>
      <c r="AA14" s="3">
        <f>'Raw- Static'!AZ15/'Raw- Static'!AZ14-1</f>
        <v>2.6342197691921587E-2</v>
      </c>
      <c r="AB14" s="3">
        <f>'Raw- Static'!BB15/'Raw- Static'!BB14-1</f>
        <v>-5.0744083922907857E-3</v>
      </c>
      <c r="AC14" s="3">
        <f>'Raw- Static'!BD15/'Raw- Static'!BD14-1</f>
        <v>1.0928096293949974E-2</v>
      </c>
      <c r="AD14" s="3">
        <f>'Raw- Static'!BF15/'Raw- Static'!BF14-1</f>
        <v>-6.0331825037708287E-3</v>
      </c>
      <c r="AE14" s="3">
        <f>'Raw- Static'!BH15/'Raw- Static'!BH14-1</f>
        <v>8.232888506241931E-3</v>
      </c>
      <c r="AF14" s="3">
        <f>'Raw- Static'!BJ15/'Raw- Static'!BJ14-1</f>
        <v>-2.2012578616352751E-3</v>
      </c>
      <c r="AG14" s="3">
        <f>'Raw- Static'!BL15/'Raw- Static'!BL14-1</f>
        <v>1.8008747105737744E-3</v>
      </c>
      <c r="AH14" s="3">
        <f>'Raw- Static'!BN15/'Raw- Static'!BN14-1</f>
        <v>7.4047098810390288E-3</v>
      </c>
      <c r="AI14" s="3">
        <f>'Raw- Static'!BP15/'Raw- Static'!BP14-1</f>
        <v>4.3859649122806044E-3</v>
      </c>
      <c r="AJ14" s="3">
        <f>'Raw- Static'!BR15/'Raw- Static'!BR14-1</f>
        <v>1.1012882040919436E-2</v>
      </c>
      <c r="AK14" s="3">
        <f>'Raw- Static'!BT15/'Raw- Static'!BT14-1</f>
        <v>1.1125847332743799E-2</v>
      </c>
      <c r="AL14" s="3">
        <f>'Raw- Static'!BV15/'Raw- Static'!BV14-1</f>
        <v>1.3764624913972234E-3</v>
      </c>
      <c r="AM14" s="3">
        <f>'Raw- Static'!BX15/'Raw- Static'!BX14-1</f>
        <v>-4.3786803563340415E-3</v>
      </c>
      <c r="AN14" s="3">
        <f t="shared" si="0"/>
        <v>8.558146164107102E-3</v>
      </c>
      <c r="AO14" s="3">
        <f t="shared" si="1"/>
        <v>5.642770963372068E-3</v>
      </c>
      <c r="AP14" s="3">
        <f t="shared" si="2"/>
        <v>2.540613736027483E-2</v>
      </c>
      <c r="AQ14" s="3">
        <f t="shared" si="3"/>
        <v>-5.1915589482187663E-4</v>
      </c>
      <c r="AR14" s="3">
        <f t="shared" si="4"/>
        <v>1.2226867457301283E-2</v>
      </c>
      <c r="AS14" s="3">
        <f t="shared" si="5"/>
        <v>1.2204946518059423E-2</v>
      </c>
      <c r="AT14" s="3">
        <f t="shared" si="6"/>
        <v>-9.006100656891447E-4</v>
      </c>
      <c r="AU14" s="3">
        <f t="shared" si="7"/>
        <v>8.232888506241931E-3</v>
      </c>
      <c r="AW14" s="3">
        <f>'Raw- Static'!CA15/'Raw- Static'!CA14-1</f>
        <v>8.8925749303108148E-3</v>
      </c>
      <c r="AX14" s="3">
        <f>'Raw- Static'!CC15/'Raw- Static'!CC14-1</f>
        <v>8.4515544823422495E-3</v>
      </c>
      <c r="AY14" s="3">
        <f>'Raw- Static'!CE15/'Raw- Static'!CE14-1</f>
        <v>7.2559366754618715E-3</v>
      </c>
      <c r="AZ14" s="3">
        <f>'Raw- Static'!CG15/'Raw- Static'!CG14-1</f>
        <v>8.2698585418932158E-3</v>
      </c>
      <c r="BA14" s="3">
        <f>'Raw- Static'!CI15/'Raw- Static'!CI14-1</f>
        <v>8.7066152933108487E-3</v>
      </c>
    </row>
    <row r="15" spans="1:54">
      <c r="A15" vm="515">
        <v>45310</v>
      </c>
      <c r="B15" s="3">
        <f>'Raw- Static'!B16/'Raw- Static'!B15-1</f>
        <v>-9.52380952380949E-3</v>
      </c>
      <c r="C15" s="3">
        <f>'Raw- Static'!D16/'Raw- Static'!D15-1</f>
        <v>-8.0011638056444179E-3</v>
      </c>
      <c r="D15" s="3">
        <f>'Raw- Static'!F16/'Raw- Static'!F15-1</f>
        <v>2.251655629139071E-2</v>
      </c>
      <c r="E15" s="3">
        <f>'Raw- Static'!H16/'Raw- Static'!H15-1</f>
        <v>1.7863618658751301E-2</v>
      </c>
      <c r="F15" s="3">
        <f>'Raw- Static'!J16/'Raw- Static'!J15-1</f>
        <v>-2.2458885749474522E-3</v>
      </c>
      <c r="G15" s="3">
        <f>'Raw- Static'!L16/'Raw- Static'!L15-1</f>
        <v>7.7702793536418291E-3</v>
      </c>
      <c r="H15" s="3">
        <f>'Raw- Static'!N16/'Raw- Static'!N15-1</f>
        <v>-1.7976373908576981E-3</v>
      </c>
      <c r="I15" s="3">
        <f>'Raw- Static'!P16/'Raw- Static'!P15-1</f>
        <v>-1.2534077270957011E-2</v>
      </c>
      <c r="J15" s="3">
        <f>'Raw- Static'!R16/'Raw- Static'!R15-1</f>
        <v>1.4830415514896167E-2</v>
      </c>
      <c r="K15" s="3">
        <f>'Raw- Static'!T16/'Raw- Static'!T15-1</f>
        <v>6.9084628670124104E-4</v>
      </c>
      <c r="L15" s="3">
        <f>'Raw- Static'!V16/'Raw- Static'!V15-1</f>
        <v>3.487244028422376E-3</v>
      </c>
      <c r="M15" s="3">
        <f>'Raw- Static'!X16/'Raw- Static'!X15-1</f>
        <v>1.2186762129636763E-2</v>
      </c>
      <c r="N15" s="3">
        <f>'Raw- Static'!Z16/'Raw- Static'!Z15-1</f>
        <v>6.8010075566750539E-2</v>
      </c>
      <c r="O15" s="3">
        <f>'Raw- Static'!AB16/'Raw- Static'!AB15-1</f>
        <v>-5.4858205485820433E-3</v>
      </c>
      <c r="P15" s="3">
        <f>'Raw- Static'!AD16/'Raw- Static'!AD15-1</f>
        <v>-2.4239342317145529E-2</v>
      </c>
      <c r="Q15" s="3">
        <f>'Raw- Static'!AF16/'Raw- Static'!AF15-1</f>
        <v>1.5533054127127244E-2</v>
      </c>
      <c r="R15" s="3">
        <f>'Raw- Static'!AH16/'Raw- Static'!AH15-1</f>
        <v>-6.7649609713790193E-3</v>
      </c>
      <c r="S15" s="3">
        <f>'Raw- Static'!AJ16/'Raw- Static'!AJ15-1</f>
        <v>-8.9334055224687958E-3</v>
      </c>
      <c r="T15" s="3">
        <f>'Raw- Static'!AL16/'Raw- Static'!AL15-1</f>
        <v>3.4885590268474376E-2</v>
      </c>
      <c r="U15" s="3">
        <f>'Raw- Static'!AN16/'Raw- Static'!AN15-1</f>
        <v>-1.8300653594771288E-2</v>
      </c>
      <c r="V15" s="3">
        <f>'Raw- Static'!AP16/'Raw- Static'!AP15-1</f>
        <v>2.0858565468981238E-2</v>
      </c>
      <c r="W15" s="3">
        <f>'Raw- Static'!AR16/'Raw- Static'!AR15-1</f>
        <v>7.3206442166910968E-3</v>
      </c>
      <c r="X15" s="3">
        <f>'Raw- Static'!AT16/'Raw- Static'!AT15-1</f>
        <v>5.8761620768286171E-3</v>
      </c>
      <c r="Y15" s="3">
        <f>'Raw- Static'!AV16/'Raw- Static'!AV15-1</f>
        <v>2.9205841168233659E-2</v>
      </c>
      <c r="Z15" s="3">
        <f>'Raw- Static'!AX16/'Raw- Static'!AX15-1</f>
        <v>-9.320905459387574E-3</v>
      </c>
      <c r="AA15" s="3">
        <f>'Raw- Static'!AZ16/'Raw- Static'!AZ15-1</f>
        <v>3.361036421412944E-3</v>
      </c>
      <c r="AB15" s="3">
        <f>'Raw- Static'!BB16/'Raw- Static'!BB15-1</f>
        <v>-1.9616497474372885E-4</v>
      </c>
      <c r="AC15" s="3">
        <f>'Raw- Static'!BD16/'Raw- Static'!BD15-1</f>
        <v>-1.4334952216825902E-2</v>
      </c>
      <c r="AD15" s="3">
        <f>'Raw- Static'!BF16/'Raw- Static'!BF15-1</f>
        <v>3.5407182599898057E-3</v>
      </c>
      <c r="AE15" s="3">
        <f>'Raw- Static'!BH16/'Raw- Static'!BH15-1</f>
        <v>2.9887388589422414E-3</v>
      </c>
      <c r="AF15" s="3">
        <f>'Raw- Static'!BJ16/'Raw- Static'!BJ15-1</f>
        <v>1.5442798613299669E-2</v>
      </c>
      <c r="AG15" s="3">
        <f>'Raw- Static'!BL16/'Raw- Static'!BL15-1</f>
        <v>1.001540832049308E-2</v>
      </c>
      <c r="AH15" s="3">
        <f>'Raw- Static'!BN16/'Raw- Static'!BN15-1</f>
        <v>2.4460778407036976E-2</v>
      </c>
      <c r="AI15" s="3">
        <f>'Raw- Static'!BP16/'Raw- Static'!BP15-1</f>
        <v>-8.3148890351139038E-3</v>
      </c>
      <c r="AJ15" s="3">
        <f>'Raw- Static'!BR16/'Raw- Static'!BR15-1</f>
        <v>3.2478888722331511E-3</v>
      </c>
      <c r="AK15" s="3">
        <f>'Raw- Static'!BT16/'Raw- Static'!BT15-1</f>
        <v>2.3391386723019769E-2</v>
      </c>
      <c r="AL15" s="3">
        <f>'Raw- Static'!BV16/'Raw- Static'!BV15-1</f>
        <v>3.0927835051546282E-3</v>
      </c>
      <c r="AM15" s="3">
        <f>'Raw- Static'!BX16/'Raw- Static'!BX15-1</f>
        <v>2.578101304215874E-3</v>
      </c>
      <c r="AN15" s="3">
        <f t="shared" si="0"/>
        <v>5.8726742956760909E-3</v>
      </c>
      <c r="AO15" s="3">
        <f t="shared" si="1"/>
        <v>-3.5795042141673378E-3</v>
      </c>
      <c r="AP15" s="3">
        <f t="shared" si="2"/>
        <v>2.6671557569808022E-2</v>
      </c>
      <c r="AQ15" s="3">
        <f t="shared" si="3"/>
        <v>1.301087762107378E-2</v>
      </c>
      <c r="AR15" s="3">
        <f t="shared" si="4"/>
        <v>1.6204733912934088E-3</v>
      </c>
      <c r="AS15" s="3">
        <f t="shared" si="5"/>
        <v>-6.0512208850465043E-3</v>
      </c>
      <c r="AT15" s="3">
        <f t="shared" si="6"/>
        <v>-4.2927978193241234E-4</v>
      </c>
      <c r="AU15" s="3">
        <f t="shared" si="7"/>
        <v>2.9887388589422414E-3</v>
      </c>
      <c r="AW15" s="3">
        <f>'Raw- Static'!CA16/'Raw- Static'!CA15-1</f>
        <v>1.2239398990706363E-2</v>
      </c>
      <c r="AX15" s="3">
        <f>'Raw- Static'!CC16/'Raw- Static'!CC15-1</f>
        <v>1.1972463334330996E-2</v>
      </c>
      <c r="AY15" s="3">
        <f>'Raw- Static'!CE16/'Raw- Static'!CE15-1</f>
        <v>1.4079895219384353E-2</v>
      </c>
      <c r="AZ15" s="3">
        <f>'Raw- Static'!CG16/'Raw- Static'!CG15-1</f>
        <v>1.187135765162961E-2</v>
      </c>
      <c r="BA15" s="3">
        <f>'Raw- Static'!CI16/'Raw- Static'!CI15-1</f>
        <v>1.0343490460088756E-2</v>
      </c>
    </row>
    <row r="16" spans="1:54">
      <c r="A16" vm="556">
        <v>45313</v>
      </c>
      <c r="B16" s="3">
        <f>'Raw- Static'!B17/'Raw- Static'!B16-1</f>
        <v>4.05219780219781E-2</v>
      </c>
      <c r="C16" s="3">
        <f>'Raw- Static'!D17/'Raw- Static'!D16-1</f>
        <v>-0.24197096348438185</v>
      </c>
      <c r="D16" s="3">
        <f>'Raw- Static'!F17/'Raw- Static'!F16-1</f>
        <v>-4.5336787564767E-3</v>
      </c>
      <c r="E16" s="3">
        <f>'Raw- Static'!H17/'Raw- Static'!H16-1</f>
        <v>1.1678080836071247E-2</v>
      </c>
      <c r="F16" s="3">
        <f>'Raw- Static'!J17/'Raw- Static'!J16-1</f>
        <v>-1.0891664246297506E-3</v>
      </c>
      <c r="G16" s="3">
        <f>'Raw- Static'!L17/'Raw- Static'!L16-1</f>
        <v>2.64126780854812E-3</v>
      </c>
      <c r="H16" s="3">
        <f>'Raw- Static'!N17/'Raw- Static'!N16-1</f>
        <v>6.946231026498717E-3</v>
      </c>
      <c r="I16" s="3">
        <f>'Raw- Static'!P17/'Raw- Static'!P16-1</f>
        <v>1.9043786220219072E-2</v>
      </c>
      <c r="J16" s="3">
        <f>'Raw- Static'!R17/'Raw- Static'!R16-1</f>
        <v>4.1333390981019402E-2</v>
      </c>
      <c r="K16" s="3">
        <f>'Raw- Static'!T17/'Raw- Static'!T16-1</f>
        <v>-3.0376251294442769E-3</v>
      </c>
      <c r="L16" s="3">
        <f>'Raw- Static'!V17/'Raw- Static'!V16-1</f>
        <v>4.8860785953175334E-3</v>
      </c>
      <c r="M16" s="3">
        <f>'Raw- Static'!X17/'Raw- Static'!X16-1</f>
        <v>-5.4180148995410793E-3</v>
      </c>
      <c r="N16" s="3">
        <f>'Raw- Static'!Z17/'Raw- Static'!Z16-1</f>
        <v>3.9622641509434064E-2</v>
      </c>
      <c r="O16" s="3">
        <f>'Raw- Static'!AB17/'Raw- Static'!AB16-1</f>
        <v>-1.3743455497382207E-2</v>
      </c>
      <c r="P16" s="3">
        <f>'Raw- Static'!AD17/'Raw- Static'!AD16-1</f>
        <v>4.8814383740119816E-2</v>
      </c>
      <c r="Q16" s="3">
        <f>'Raw- Static'!AF17/'Raw- Static'!AF16-1</f>
        <v>1.2163290874921628E-2</v>
      </c>
      <c r="R16" s="3">
        <f>'Raw- Static'!AH17/'Raw- Static'!AH16-1</f>
        <v>-7.1603213412503308E-3</v>
      </c>
      <c r="S16" s="3">
        <f>'Raw- Static'!AJ17/'Raw- Static'!AJ16-1</f>
        <v>9.6968041518712411E-3</v>
      </c>
      <c r="T16" s="3">
        <f>'Raw- Static'!AL17/'Raw- Static'!AL16-1</f>
        <v>3.0861640430820181E-2</v>
      </c>
      <c r="U16" s="3">
        <f>'Raw- Static'!AN17/'Raw- Static'!AN16-1</f>
        <v>3.3288948069241098E-2</v>
      </c>
      <c r="V16" s="3">
        <f>'Raw- Static'!AP17/'Raw- Static'!AP16-1</f>
        <v>-2.043237542842069E-2</v>
      </c>
      <c r="W16" s="3">
        <f>'Raw- Static'!AR17/'Raw- Static'!AR16-1</f>
        <v>-3.8154069767442067E-3</v>
      </c>
      <c r="X16" s="3">
        <f>'Raw- Static'!AT17/'Raw- Static'!AT16-1</f>
        <v>-4.3595779928502498E-3</v>
      </c>
      <c r="Y16" s="3">
        <f>'Raw- Static'!AV17/'Raw- Static'!AV16-1</f>
        <v>-7.7745383867834361E-3</v>
      </c>
      <c r="Z16" s="3">
        <f>'Raw- Static'!AX17/'Raw- Static'!AX16-1</f>
        <v>-1.6129032258064502E-2</v>
      </c>
      <c r="AA16" s="3">
        <f>'Raw- Static'!AZ17/'Raw- Static'!AZ16-1</f>
        <v>3.3680492112796223E-2</v>
      </c>
      <c r="AB16" s="3">
        <f>'Raw- Static'!BB17/'Raw- Static'!BB16-1</f>
        <v>7.3576298621680358E-4</v>
      </c>
      <c r="AC16" s="3">
        <f>'Raw- Static'!BD17/'Raw- Static'!BD16-1</f>
        <v>-5.0067551458315984E-3</v>
      </c>
      <c r="AD16" s="3">
        <f>'Raw- Static'!BF17/'Raw- Static'!BF16-1</f>
        <v>-3.7802419354838745E-3</v>
      </c>
      <c r="AE16" s="3">
        <f>'Raw- Static'!BH17/'Raw- Static'!BH16-1</f>
        <v>-3.7780024477199747E-3</v>
      </c>
      <c r="AF16" s="3">
        <f>'Raw- Static'!BJ17/'Raw- Static'!BJ16-1</f>
        <v>1.0242085661080091E-2</v>
      </c>
      <c r="AG16" s="3">
        <f>'Raw- Static'!BL17/'Raw- Static'!BL16-1</f>
        <v>6.3564708873633524E-3</v>
      </c>
      <c r="AH16" s="3">
        <f>'Raw- Static'!BN17/'Raw- Static'!BN16-1</f>
        <v>7.5276405551634173E-3</v>
      </c>
      <c r="AI16" s="3">
        <f>'Raw- Static'!BP17/'Raw- Static'!BP16-1</f>
        <v>-4.0415007841717587E-3</v>
      </c>
      <c r="AJ16" s="3">
        <f>'Raw- Static'!BR17/'Raw- Static'!BR16-1</f>
        <v>1.2949496961849327E-3</v>
      </c>
      <c r="AK16" s="3">
        <f>'Raw- Static'!BT17/'Raw- Static'!BT16-1</f>
        <v>-2.0649387638849159E-3</v>
      </c>
      <c r="AL16" s="3">
        <f>'Raw- Static'!BV17/'Raw- Static'!BV16-1</f>
        <v>4.7961630695443347E-3</v>
      </c>
      <c r="AM16" s="3">
        <f>'Raw- Static'!BX17/'Raw- Static'!BX16-1</f>
        <v>4.0841022538193883E-3</v>
      </c>
      <c r="AN16" s="3">
        <f t="shared" si="0"/>
        <v>5.810682588201937E-4</v>
      </c>
      <c r="AO16" s="3">
        <f t="shared" si="1"/>
        <v>9.1808175179888905E-3</v>
      </c>
      <c r="AP16" s="3">
        <f t="shared" si="2"/>
        <v>1.831087013840579E-2</v>
      </c>
      <c r="AQ16" s="3">
        <f t="shared" si="3"/>
        <v>1.338675212470164E-3</v>
      </c>
      <c r="AR16" s="3">
        <f t="shared" si="4"/>
        <v>9.5087028834028413E-3</v>
      </c>
      <c r="AS16" s="3">
        <f t="shared" si="5"/>
        <v>-3.2937618710193461E-3</v>
      </c>
      <c r="AT16" s="3">
        <f t="shared" si="6"/>
        <v>-2.6122966939954154E-2</v>
      </c>
      <c r="AU16" s="3">
        <f t="shared" si="7"/>
        <v>-3.7780024477199747E-3</v>
      </c>
      <c r="AW16" s="3">
        <f>'Raw- Static'!CA17/'Raw- Static'!CA16-1</f>
        <v>2.278418191251852E-3</v>
      </c>
      <c r="AX16" s="3">
        <f>'Raw- Static'!CC17/'Raw- Static'!CC16-1</f>
        <v>3.8450162673764332E-3</v>
      </c>
      <c r="AY16" s="3">
        <f>'Raw- Static'!CE17/'Raw- Static'!CE16-1</f>
        <v>8.6104832633737693E-4</v>
      </c>
      <c r="AZ16" s="3">
        <f>'Raw- Static'!CG17/'Raw- Static'!CG16-1</f>
        <v>2.13310580204773E-3</v>
      </c>
      <c r="BA16" s="3">
        <f>'Raw- Static'!CI17/'Raw- Static'!CI16-1</f>
        <v>1.9805361930618215E-3</v>
      </c>
    </row>
    <row r="17" spans="1:53">
      <c r="A17" vm="599">
        <v>45314</v>
      </c>
      <c r="B17" s="3">
        <f>'Raw- Static'!B18/'Raw- Static'!B17-1</f>
        <v>-1.4521452145214608E-2</v>
      </c>
      <c r="C17" s="3">
        <f>'Raw- Static'!D18/'Raw- Static'!D17-1</f>
        <v>1.1994583091507138E-2</v>
      </c>
      <c r="D17" s="3">
        <f>'Raw- Static'!F18/'Raw- Static'!F17-1</f>
        <v>-9.7592713077422344E-3</v>
      </c>
      <c r="E17" s="3">
        <f>'Raw- Static'!H18/'Raw- Static'!H17-1</f>
        <v>1.5273647414827618E-2</v>
      </c>
      <c r="F17" s="3">
        <f>'Raw- Static'!J18/'Raw- Static'!J17-1</f>
        <v>1.1630442683724596E-2</v>
      </c>
      <c r="G17" s="3">
        <f>'Raw- Static'!L18/'Raw- Static'!L17-1</f>
        <v>-1.1708043958383207E-2</v>
      </c>
      <c r="H17" s="3">
        <f>'Raw- Static'!N18/'Raw- Static'!N17-1</f>
        <v>-2.6826775677057935E-3</v>
      </c>
      <c r="I17" s="3">
        <f>'Raw- Static'!P18/'Raw- Static'!P17-1</f>
        <v>-8.5619954820467248E-3</v>
      </c>
      <c r="J17" s="3">
        <f>'Raw- Static'!R18/'Raw- Static'!R17-1</f>
        <v>7.2244135353956018E-3</v>
      </c>
      <c r="K17" s="3">
        <f>'Raw- Static'!T18/'Raw- Static'!T17-1</f>
        <v>8.2404265632574081E-3</v>
      </c>
      <c r="L17" s="3">
        <f>'Raw- Static'!V18/'Raw- Static'!V17-1</f>
        <v>7.4624925245065921E-3</v>
      </c>
      <c r="M17" s="3">
        <f>'Raw- Static'!X18/'Raw- Static'!X17-1</f>
        <v>6.0275907291114095E-3</v>
      </c>
      <c r="N17" s="3">
        <f>'Raw- Static'!Z18/'Raw- Static'!Z17-1</f>
        <v>1.4065335753176145E-2</v>
      </c>
      <c r="O17" s="3">
        <f>'Raw- Static'!AB18/'Raw- Static'!AB17-1</f>
        <v>-1.1375485828040155E-3</v>
      </c>
      <c r="P17" s="3">
        <f>'Raw- Static'!AD18/'Raw- Static'!AD17-1</f>
        <v>1.5238095238095273E-2</v>
      </c>
      <c r="Q17" s="3">
        <f>'Raw- Static'!AF18/'Raw- Static'!AF17-1</f>
        <v>6.6532570013926318E-3</v>
      </c>
      <c r="R17" s="3">
        <f>'Raw- Static'!AH18/'Raw- Static'!AH17-1</f>
        <v>9.32277924362368E-3</v>
      </c>
      <c r="S17" s="3">
        <f>'Raw- Static'!AJ18/'Raw- Static'!AJ17-1</f>
        <v>1.5825781144325646E-2</v>
      </c>
      <c r="T17" s="3">
        <f>'Raw- Static'!AL18/'Raw- Static'!AL17-1</f>
        <v>3.2650190878038998E-2</v>
      </c>
      <c r="U17" s="3">
        <f>'Raw- Static'!AN18/'Raw- Static'!AN17-1</f>
        <v>-6.4432989690721421E-3</v>
      </c>
      <c r="V17" s="3">
        <f>'Raw- Static'!AP18/'Raw- Static'!AP17-1</f>
        <v>-4.8445700444085249E-3</v>
      </c>
      <c r="W17" s="3">
        <f>'Raw- Static'!AR18/'Raw- Static'!AR17-1</f>
        <v>-3.6476381542949188E-4</v>
      </c>
      <c r="X17" s="3">
        <f>'Raw- Static'!AT18/'Raw- Static'!AT17-1</f>
        <v>-1.6638935108153063E-3</v>
      </c>
      <c r="Y17" s="3">
        <f>'Raw- Static'!AV18/'Raw- Static'!AV17-1</f>
        <v>8.4231145935358409E-3</v>
      </c>
      <c r="Z17" s="3">
        <f>'Raw- Static'!AX18/'Raw- Static'!AX17-1</f>
        <v>3.6429872495444826E-3</v>
      </c>
      <c r="AA17" s="3">
        <f>'Raw- Static'!AZ18/'Raw- Static'!AZ17-1</f>
        <v>-1.0428941786471913E-2</v>
      </c>
      <c r="AB17" s="3">
        <f>'Raw- Static'!BB18/'Raw- Static'!BB17-1</f>
        <v>-8.6266052347809818E-3</v>
      </c>
      <c r="AC17" s="3">
        <f>'Raw- Static'!BD18/'Raw- Static'!BD17-1</f>
        <v>2.3562300319488916E-2</v>
      </c>
      <c r="AD17" s="3">
        <f>'Raw- Static'!BF18/'Raw- Static'!BF17-1</f>
        <v>-6.3243106501391644E-3</v>
      </c>
      <c r="AE17" s="3">
        <f>'Raw- Static'!BH18/'Raw- Static'!BH17-1</f>
        <v>3.89915607306901E-3</v>
      </c>
      <c r="AF17" s="3">
        <f>'Raw- Static'!BJ18/'Raw- Static'!BJ17-1</f>
        <v>6.7588325652843118E-3</v>
      </c>
      <c r="AG17" s="3">
        <f>'Raw- Static'!BL18/'Raw- Static'!BL17-1</f>
        <v>6.6953006568974294E-2</v>
      </c>
      <c r="AH17" s="3">
        <f>'Raw- Static'!BN18/'Raw- Static'!BN17-1</f>
        <v>1.2841466261965806E-3</v>
      </c>
      <c r="AI17" s="3">
        <f>'Raw- Static'!BP18/'Raw- Static'!BP17-1</f>
        <v>1.5323117921385521E-2</v>
      </c>
      <c r="AJ17" s="3">
        <f>'Raw- Static'!BR18/'Raw- Static'!BR17-1</f>
        <v>9.4508555511341186E-3</v>
      </c>
      <c r="AK17" s="3">
        <f>'Raw- Static'!BT18/'Raw- Static'!BT17-1</f>
        <v>-1.2593649661077566E-2</v>
      </c>
      <c r="AL17" s="3">
        <f>'Raw- Static'!BV18/'Raw- Static'!BV17-1</f>
        <v>2.3866348448686736E-3</v>
      </c>
      <c r="AM17" s="3">
        <f>'Raw- Static'!BX18/'Raw- Static'!BX17-1</f>
        <v>4.8207291352817538E-3</v>
      </c>
      <c r="AN17" s="3">
        <f t="shared" si="0"/>
        <v>5.4856024877277514E-3</v>
      </c>
      <c r="AO17" s="3">
        <f t="shared" si="1"/>
        <v>-3.7103952388718281E-3</v>
      </c>
      <c r="AP17" s="3">
        <f t="shared" si="2"/>
        <v>9.9001122358378345E-3</v>
      </c>
      <c r="AQ17" s="3">
        <f t="shared" si="3"/>
        <v>-2.5812702430243473E-3</v>
      </c>
      <c r="AR17" s="3">
        <f t="shared" si="4"/>
        <v>-9.6497530266359544E-4</v>
      </c>
      <c r="AS17" s="3">
        <f t="shared" si="5"/>
        <v>1.468907187196411E-2</v>
      </c>
      <c r="AT17" s="3">
        <f t="shared" si="6"/>
        <v>1.5347741245678892E-2</v>
      </c>
      <c r="AU17" s="3">
        <f t="shared" si="7"/>
        <v>3.89915607306901E-3</v>
      </c>
      <c r="AW17" s="3">
        <f>'Raw- Static'!CA18/'Raw- Static'!CA17-1</f>
        <v>2.9709655638081589E-3</v>
      </c>
      <c r="AX17" s="3">
        <f>'Raw- Static'!CC18/'Raw- Static'!CC17-1</f>
        <v>9.8212531919106283E-5</v>
      </c>
      <c r="AY17" s="3">
        <f>'Raw- Static'!CE18/'Raw- Static'!CE17-1</f>
        <v>3.0110764598343387E-3</v>
      </c>
      <c r="AZ17" s="3">
        <f>'Raw- Static'!CG18/'Raw- Static'!CG17-1</f>
        <v>3.8314176245211051E-3</v>
      </c>
      <c r="BA17" s="3">
        <f>'Raw- Static'!CI18/'Raw- Static'!CI17-1</f>
        <v>2.5246791603756868E-3</v>
      </c>
    </row>
    <row r="18" spans="1:53">
      <c r="A18" vm="643">
        <v>45315</v>
      </c>
      <c r="B18" s="3">
        <f>'Raw- Static'!B19/'Raw- Static'!B18-1</f>
        <v>-2.2103148024112507E-2</v>
      </c>
      <c r="C18" s="3">
        <f>'Raw- Static'!D19/'Raw- Static'!D18-1</f>
        <v>6.1173771745364203E-3</v>
      </c>
      <c r="D18" s="3">
        <f>'Raw- Static'!F19/'Raw- Static'!F18-1</f>
        <v>2.233902759526929E-2</v>
      </c>
      <c r="E18" s="3">
        <f>'Raw- Static'!H19/'Raw- Static'!H18-1</f>
        <v>8.8541733578283432E-2</v>
      </c>
      <c r="F18" s="3">
        <f>'Raw- Static'!J19/'Raw- Static'!J18-1</f>
        <v>-9.4129481928574288E-3</v>
      </c>
      <c r="G18" s="3">
        <f>'Raw- Static'!L19/'Raw- Static'!L18-1</f>
        <v>-3.6078727013274525E-3</v>
      </c>
      <c r="H18" s="3">
        <f>'Raw- Static'!N19/'Raw- Static'!N18-1</f>
        <v>1.3449468425771993E-2</v>
      </c>
      <c r="I18" s="3">
        <f>'Raw- Static'!P19/'Raw- Static'!P18-1</f>
        <v>6.2777839741241515E-3</v>
      </c>
      <c r="J18" s="3">
        <f>'Raw- Static'!R19/'Raw- Static'!R18-1</f>
        <v>-4.9878395646976159E-3</v>
      </c>
      <c r="K18" s="3">
        <f>'Raw- Static'!T19/'Raw- Static'!T18-1</f>
        <v>2.6442307692307709E-2</v>
      </c>
      <c r="L18" s="3">
        <f>'Raw- Static'!V19/'Raw- Static'!V18-1</f>
        <v>2.4518659990708791E-3</v>
      </c>
      <c r="M18" s="3">
        <f>'Raw- Static'!X19/'Raw- Static'!X18-1</f>
        <v>9.1752318876912042E-3</v>
      </c>
      <c r="N18" s="3">
        <f>'Raw- Static'!Z19/'Raw- Static'!Z18-1</f>
        <v>-1.9239373601789733E-2</v>
      </c>
      <c r="O18" s="3">
        <f>'Raw- Static'!AB19/'Raw- Static'!AB18-1</f>
        <v>-1.5184587643543024E-3</v>
      </c>
      <c r="P18" s="3">
        <f>'Raw- Static'!AD19/'Raw- Static'!AD18-1</f>
        <v>-7.3415449873562855E-3</v>
      </c>
      <c r="Q18" s="3">
        <f>'Raw- Static'!AF19/'Raw- Static'!AF18-1</f>
        <v>-3.4839635208525621E-3</v>
      </c>
      <c r="R18" s="3">
        <f>'Raw- Static'!AH19/'Raw- Static'!AH18-1</f>
        <v>-6.4482398048101297E-3</v>
      </c>
      <c r="S18" s="3">
        <f>'Raw- Static'!AJ19/'Raw- Static'!AJ18-1</f>
        <v>-1.2117177097203724E-2</v>
      </c>
      <c r="T18" s="3">
        <f>'Raw- Static'!AL19/'Raw- Static'!AL18-1</f>
        <v>-8.6097869442552932E-3</v>
      </c>
      <c r="U18" s="3">
        <f>'Raw- Static'!AN19/'Raw- Static'!AN18-1</f>
        <v>-7.3929961089494234E-2</v>
      </c>
      <c r="V18" s="3">
        <f>'Raw- Static'!AP19/'Raw- Static'!AP18-1</f>
        <v>-1.4874915483434892E-3</v>
      </c>
      <c r="W18" s="3">
        <f>'Raw- Static'!AR19/'Raw- Static'!AR18-1</f>
        <v>1.8244845831052459E-3</v>
      </c>
      <c r="X18" s="3">
        <f>'Raw- Static'!AT19/'Raw- Static'!AT18-1</f>
        <v>-2.8333333333333321E-2</v>
      </c>
      <c r="Y18" s="3">
        <f>'Raw- Static'!AV19/'Raw- Static'!AV18-1</f>
        <v>-6.2160062160062646E-3</v>
      </c>
      <c r="Z18" s="3">
        <f>'Raw- Static'!AX19/'Raw- Static'!AX18-1</f>
        <v>2.4954627949183017E-3</v>
      </c>
      <c r="AA18" s="3">
        <f>'Raw- Static'!AZ19/'Raw- Static'!AZ18-1</f>
        <v>-6.2518606728192427E-3</v>
      </c>
      <c r="AB18" s="3">
        <f>'Raw- Static'!BB19/'Raw- Static'!BB18-1</f>
        <v>-2.7192722238702616E-2</v>
      </c>
      <c r="AC18" s="3">
        <f>'Raw- Static'!BD19/'Raw- Static'!BD18-1</f>
        <v>-1.5528677331252516E-2</v>
      </c>
      <c r="AD18" s="3">
        <f>'Raw- Static'!BF19/'Raw- Static'!BF18-1</f>
        <v>-6.3645621181263046E-3</v>
      </c>
      <c r="AE18" s="3">
        <f>'Raw- Static'!BH19/'Raw- Static'!BH18-1</f>
        <v>-8.2468741686617664E-3</v>
      </c>
      <c r="AF18" s="3">
        <f>'Raw- Static'!BJ19/'Raw- Static'!BJ18-1</f>
        <v>6.4083002746413431E-3</v>
      </c>
      <c r="AG18" s="3">
        <f>'Raw- Static'!BL19/'Raw- Static'!BL18-1</f>
        <v>-2.2495856026521377E-2</v>
      </c>
      <c r="AH18" s="3">
        <f>'Raw- Static'!BN19/'Raw- Static'!BN18-1</f>
        <v>7.5784073685438713E-3</v>
      </c>
      <c r="AI18" s="3">
        <f>'Raw- Static'!BP19/'Raw- Static'!BP18-1</f>
        <v>-1.2168933428775897E-2</v>
      </c>
      <c r="AJ18" s="3">
        <f>'Raw- Static'!BR19/'Raw- Static'!BR18-1</f>
        <v>-1.5127623928254619E-2</v>
      </c>
      <c r="AK18" s="3">
        <f>'Raw- Static'!BT19/'Raw- Static'!BT18-1</f>
        <v>3.9744191928314798E-4</v>
      </c>
      <c r="AL18" s="3">
        <f>'Raw- Static'!BV19/'Raw- Static'!BV18-1</f>
        <v>1.3605442176870763E-2</v>
      </c>
      <c r="AM18" s="3">
        <f>'Raw- Static'!BX19/'Raw- Static'!BX18-1</f>
        <v>-6.2968515742128917E-3</v>
      </c>
      <c r="AN18" s="3">
        <f t="shared" si="0"/>
        <v>-3.1949150377290477E-3</v>
      </c>
      <c r="AO18" s="3">
        <f t="shared" si="1"/>
        <v>-2.1139216161135978E-2</v>
      </c>
      <c r="AP18" s="3">
        <f t="shared" si="2"/>
        <v>8.8276348219517974E-3</v>
      </c>
      <c r="AQ18" s="3">
        <f t="shared" si="3"/>
        <v>7.156752041223402E-3</v>
      </c>
      <c r="AR18" s="3">
        <f t="shared" si="4"/>
        <v>-6.5341744829867212E-3</v>
      </c>
      <c r="AS18" s="3">
        <f t="shared" si="5"/>
        <v>-2.667062815144533E-3</v>
      </c>
      <c r="AT18" s="3">
        <f t="shared" si="6"/>
        <v>-3.3225270578226829E-3</v>
      </c>
      <c r="AU18" s="3">
        <f t="shared" si="7"/>
        <v>-8.2468741686617664E-3</v>
      </c>
      <c r="AW18" s="3">
        <f>'Raw- Static'!CA19/'Raw- Static'!CA18-1</f>
        <v>8.3030384632643006E-4</v>
      </c>
      <c r="AX18" s="3">
        <f>'Raw- Static'!CC19/'Raw- Static'!CC18-1</f>
        <v>-2.0622606304624425E-3</v>
      </c>
      <c r="AY18" s="3">
        <f>'Raw- Static'!CE19/'Raw- Static'!CE18-1</f>
        <v>6.4329366355742046E-4</v>
      </c>
      <c r="AZ18" s="3">
        <f>'Raw- Static'!CG19/'Raw- Static'!CG18-1</f>
        <v>8.4817642069556776E-4</v>
      </c>
      <c r="BA18" s="3">
        <f>'Raw- Static'!CI19/'Raw- Static'!CI18-1</f>
        <v>3.8441644574285228E-3</v>
      </c>
    </row>
    <row r="19" spans="1:53">
      <c r="A19" vm="685">
        <v>45316</v>
      </c>
      <c r="B19" s="3">
        <f>'Raw- Static'!B20/'Raw- Static'!B19-1</f>
        <v>-4.7945205479452691E-3</v>
      </c>
      <c r="C19" s="3">
        <f>'Raw- Static'!D20/'Raw- Static'!D19-1</f>
        <v>-2.3750712521375617E-2</v>
      </c>
      <c r="D19" s="3">
        <f>'Raw- Static'!F20/'Raw- Static'!F19-1</f>
        <v>1.9922879177377784E-2</v>
      </c>
      <c r="E19" s="3">
        <f>'Raw- Static'!H20/'Raw- Static'!H19-1</f>
        <v>2.569307573379298E-2</v>
      </c>
      <c r="F19" s="3">
        <f>'Raw- Static'!J20/'Raw- Static'!J19-1</f>
        <v>7.8340345277816414E-3</v>
      </c>
      <c r="G19" s="3">
        <f>'Raw- Static'!L20/'Raw- Static'!L19-1</f>
        <v>1.3240738238711636E-2</v>
      </c>
      <c r="H19" s="3">
        <f>'Raw- Static'!N20/'Raw- Static'!N19-1</f>
        <v>3.7917087967642704E-3</v>
      </c>
      <c r="I19" s="3">
        <f>'Raw- Static'!P20/'Raw- Static'!P19-1</f>
        <v>2.5762014092312491E-2</v>
      </c>
      <c r="J19" s="3">
        <f>'Raw- Static'!R20/'Raw- Static'!R19-1</f>
        <v>-1.2759963542961272E-2</v>
      </c>
      <c r="K19" s="3">
        <f>'Raw- Static'!T20/'Raw- Static'!T19-1</f>
        <v>4.717296754767486E-2</v>
      </c>
      <c r="L19" s="3">
        <f>'Raw- Static'!V20/'Raw- Static'!V19-1</f>
        <v>1.1843155428541863E-2</v>
      </c>
      <c r="M19" s="3">
        <f>'Raw- Static'!X20/'Raw- Static'!X19-1</f>
        <v>5.7382750397456661E-3</v>
      </c>
      <c r="N19" s="3">
        <f>'Raw- Static'!Z20/'Raw- Static'!Z19-1</f>
        <v>-3.0109489051094895E-2</v>
      </c>
      <c r="O19" s="3">
        <f>'Raw- Static'!AB20/'Raw- Static'!AB19-1</f>
        <v>4.4672559642620069E-3</v>
      </c>
      <c r="P19" s="3">
        <f>'Raw- Static'!AD20/'Raw- Static'!AD19-1</f>
        <v>-2.6625030816007866E-2</v>
      </c>
      <c r="Q19" s="3">
        <f>'Raw- Static'!AF20/'Raw- Static'!AF19-1</f>
        <v>-1.6966580976864876E-3</v>
      </c>
      <c r="R19" s="3">
        <f>'Raw- Static'!AH20/'Raw- Static'!AH19-1</f>
        <v>1.7014558849324679E-2</v>
      </c>
      <c r="S19" s="3">
        <f>'Raw- Static'!AJ20/'Raw- Static'!AJ19-1</f>
        <v>-2.9653592128319195E-2</v>
      </c>
      <c r="T19" s="3">
        <f>'Raw- Static'!AL20/'Raw- Static'!AL19-1</f>
        <v>1.0794367302880081E-2</v>
      </c>
      <c r="U19" s="3">
        <f>'Raw- Static'!AN20/'Raw- Static'!AN19-1</f>
        <v>-8.4033613445377853E-3</v>
      </c>
      <c r="V19" s="3">
        <f>'Raw- Static'!AP20/'Raw- Static'!AP19-1</f>
        <v>1.1375947995666325E-2</v>
      </c>
      <c r="W19" s="3">
        <f>'Raw- Static'!AR20/'Raw- Static'!AR19-1</f>
        <v>7.8309961755600455E-3</v>
      </c>
      <c r="X19" s="3">
        <f>'Raw- Static'!AT20/'Raw- Static'!AT19-1</f>
        <v>1.5166561343324059E-2</v>
      </c>
      <c r="Y19" s="3">
        <f>'Raw- Static'!AV20/'Raw- Static'!AV19-1</f>
        <v>-1.2509773260359514E-2</v>
      </c>
      <c r="Z19" s="3">
        <f>'Raw- Static'!AX20/'Raw- Static'!AX19-1</f>
        <v>-1.8782529984159302E-2</v>
      </c>
      <c r="AA19" s="3">
        <f>'Raw- Static'!AZ20/'Raw- Static'!AZ19-1</f>
        <v>3.900539245056911E-2</v>
      </c>
      <c r="AB19" s="3">
        <f>'Raw- Static'!BB20/'Raw- Static'!BB19-1</f>
        <v>1.7534051636511672E-2</v>
      </c>
      <c r="AC19" s="3">
        <f>'Raw- Static'!BD20/'Raw- Static'!BD19-1</f>
        <v>1.9816106531388655E-2</v>
      </c>
      <c r="AD19" s="3">
        <f>'Raw- Static'!BF20/'Raw- Static'!BF19-1</f>
        <v>-4.8680502177811391E-3</v>
      </c>
      <c r="AE19" s="3">
        <f>'Raw- Static'!BH20/'Raw- Static'!BH19-1</f>
        <v>3.9699570815450169E-3</v>
      </c>
      <c r="AF19" s="3">
        <f>'Raw- Static'!BJ20/'Raw- Static'!BJ19-1</f>
        <v>1.2431776834445296E-2</v>
      </c>
      <c r="AG19" s="3">
        <f>'Raw- Static'!BL20/'Raw- Static'!BL19-1</f>
        <v>2.4467054263565879E-2</v>
      </c>
      <c r="AH19" s="3">
        <f>'Raw- Static'!BN20/'Raw- Static'!BN19-1</f>
        <v>8.0999768572089792E-3</v>
      </c>
      <c r="AI19" s="3">
        <f>'Raw- Static'!BP20/'Raw- Static'!BP19-1</f>
        <v>5.7971014492754769E-3</v>
      </c>
      <c r="AJ19" s="3">
        <f>'Raw- Static'!BR20/'Raw- Static'!BR19-1</f>
        <v>1.345874818632109E-2</v>
      </c>
      <c r="AK19" s="3">
        <f>'Raw- Static'!BT20/'Raw- Static'!BT19-1</f>
        <v>7.7650967928344361E-3</v>
      </c>
      <c r="AL19" s="3">
        <f>'Raw- Static'!BV20/'Raw- Static'!BV19-1</f>
        <v>1.8120805369127524E-2</v>
      </c>
      <c r="AM19" s="3">
        <f>'Raw- Static'!BX20/'Raw- Static'!BX19-1</f>
        <v>4.375377187688434E-3</v>
      </c>
      <c r="AN19" s="3">
        <f t="shared" si="0"/>
        <v>6.0141131405782528E-3</v>
      </c>
      <c r="AO19" s="3">
        <f t="shared" si="1"/>
        <v>-2.1207098131836694E-3</v>
      </c>
      <c r="AP19" s="3">
        <f t="shared" si="2"/>
        <v>7.749577396443584E-4</v>
      </c>
      <c r="AQ19" s="3">
        <f t="shared" si="3"/>
        <v>1.4237265188761819E-2</v>
      </c>
      <c r="AR19" s="3">
        <f t="shared" si="4"/>
        <v>1.71266112997416E-2</v>
      </c>
      <c r="AS19" s="3">
        <f t="shared" si="5"/>
        <v>2.0155052514030158E-2</v>
      </c>
      <c r="AT19" s="3">
        <f t="shared" si="6"/>
        <v>-2.2112813640244727E-3</v>
      </c>
      <c r="AU19" s="3">
        <f t="shared" si="7"/>
        <v>3.9699570815450169E-3</v>
      </c>
      <c r="AW19" s="3">
        <f>'Raw- Static'!CA20/'Raw- Static'!CA19-1</f>
        <v>5.6279288773291025E-3</v>
      </c>
      <c r="AX19" s="3">
        <f>'Raw- Static'!CC20/'Raw- Static'!CC19-1</f>
        <v>6.7900019681164103E-3</v>
      </c>
      <c r="AY19" s="3">
        <f>'Raw- Static'!CE20/'Raw- Static'!CE19-1</f>
        <v>5.7859209257473676E-3</v>
      </c>
      <c r="AZ19" s="3">
        <f>'Raw- Static'!CG20/'Raw- Static'!CG19-1</f>
        <v>4.1694915254235632E-3</v>
      </c>
      <c r="BA19" s="3">
        <f>'Raw- Static'!CI20/'Raw- Static'!CI19-1</f>
        <v>2.3153800119688484E-3</v>
      </c>
    </row>
    <row r="20" spans="1:53">
      <c r="A20" vm="729">
        <v>45317</v>
      </c>
      <c r="B20" s="3">
        <f>'Raw- Static'!B21/'Raw- Static'!B20-1</f>
        <v>-1.6517549896765349E-2</v>
      </c>
      <c r="C20" s="3">
        <f>'Raw- Static'!D21/'Raw- Static'!D20-1</f>
        <v>1.3040093421564647E-2</v>
      </c>
      <c r="D20" s="3">
        <f>'Raw- Static'!F21/'Raw- Static'!F20-1</f>
        <v>-1.260239445494582E-3</v>
      </c>
      <c r="E20" s="3">
        <f>'Raw- Static'!H21/'Raw- Static'!H20-1</f>
        <v>-1.5303539374971198E-3</v>
      </c>
      <c r="F20" s="3">
        <f>'Raw- Static'!J21/'Raw- Static'!J20-1</f>
        <v>3.4547286598531901E-3</v>
      </c>
      <c r="G20" s="3">
        <f>'Raw- Static'!L21/'Raw- Static'!L20-1</f>
        <v>-5.6004480358440301E-4</v>
      </c>
      <c r="H20" s="3">
        <f>'Raw- Static'!N21/'Raw- Static'!N20-1</f>
        <v>-2.5182573659021656E-4</v>
      </c>
      <c r="I20" s="3">
        <f>'Raw- Static'!P21/'Raw- Static'!P20-1</f>
        <v>1.3699793152418982E-2</v>
      </c>
      <c r="J20" s="3">
        <f>'Raw- Static'!R21/'Raw- Static'!R20-1</f>
        <v>-6.1686949223667131E-3</v>
      </c>
      <c r="K20" s="3">
        <f>'Raw- Static'!T21/'Raw- Static'!T20-1</f>
        <v>7.1884984025559095E-2</v>
      </c>
      <c r="L20" s="3">
        <f>'Raw- Static'!V21/'Raw- Static'!V20-1</f>
        <v>1.5521233556399228E-3</v>
      </c>
      <c r="M20" s="3">
        <f>'Raw- Static'!X21/'Raw- Static'!X20-1</f>
        <v>-2.3217329019191713E-3</v>
      </c>
      <c r="N20" s="3">
        <f>'Raw- Static'!Z21/'Raw- Static'!Z20-1</f>
        <v>-3.1514581373471406E-2</v>
      </c>
      <c r="O20" s="3">
        <f>'Raw- Static'!AB21/'Raw- Static'!AB20-1</f>
        <v>2.2615442846328326E-2</v>
      </c>
      <c r="P20" s="3">
        <f>'Raw- Static'!AD21/'Raw- Static'!AD20-1</f>
        <v>1.173490924440701E-2</v>
      </c>
      <c r="Q20" s="3">
        <f>'Raw- Static'!AF21/'Raw- Static'!AF20-1</f>
        <v>-9.0127208116599355E-3</v>
      </c>
      <c r="R20" s="3">
        <f>'Raw- Static'!AH21/'Raw- Static'!AH20-1</f>
        <v>8.623663332183451E-3</v>
      </c>
      <c r="S20" s="3">
        <f>'Raw- Static'!AJ21/'Raw- Static'!AJ20-1</f>
        <v>1.4029726350882177E-2</v>
      </c>
      <c r="T20" s="3">
        <f>'Raw- Static'!AL21/'Raw- Static'!AL20-1</f>
        <v>-1.6989466530750952E-2</v>
      </c>
      <c r="U20" s="3">
        <f>'Raw- Static'!AN21/'Raw- Static'!AN20-1</f>
        <v>-1.412429378531066E-2</v>
      </c>
      <c r="V20" s="3">
        <f>'Raw- Static'!AP21/'Raw- Static'!AP20-1</f>
        <v>5.757900374932845E-3</v>
      </c>
      <c r="W20" s="3">
        <f>'Raw- Static'!AR21/'Raw- Static'!AR20-1</f>
        <v>-1.8070112034707098E-4</v>
      </c>
      <c r="X20" s="3">
        <f>'Raw- Static'!AT21/'Raw- Static'!AT20-1</f>
        <v>-3.9128501556247031E-3</v>
      </c>
      <c r="Y20" s="3">
        <f>'Raw- Static'!AV21/'Raw- Static'!AV20-1</f>
        <v>6.7300079176562111E-3</v>
      </c>
      <c r="Z20" s="3">
        <f>'Raw- Static'!AX21/'Raw- Static'!AX20-1</f>
        <v>1.8450184501843658E-3</v>
      </c>
      <c r="AA20" s="3">
        <f>'Raw- Static'!AZ21/'Raw- Static'!AZ20-1</f>
        <v>4.4980104953578071E-3</v>
      </c>
      <c r="AB20" s="3">
        <f>'Raw- Static'!BB21/'Raw- Static'!BB20-1</f>
        <v>-1.4584686079616493E-2</v>
      </c>
      <c r="AC20" s="3">
        <f>'Raw- Static'!BD21/'Raw- Static'!BD20-1</f>
        <v>1.6632986165086461E-2</v>
      </c>
      <c r="AD20" s="3">
        <f>'Raw- Static'!BF21/'Raw- Static'!BF20-1</f>
        <v>5.9217301750771334E-3</v>
      </c>
      <c r="AE20" s="3">
        <f>'Raw- Static'!BH21/'Raw- Static'!BH20-1</f>
        <v>-6.946670941541111E-4</v>
      </c>
      <c r="AF20" s="3">
        <f>'Raw- Static'!BJ21/'Raw- Static'!BJ20-1</f>
        <v>1.1979634621144264E-3</v>
      </c>
      <c r="AG20" s="3">
        <f>'Raw- Static'!BL21/'Raw- Static'!BL20-1</f>
        <v>2.6010877275952637E-3</v>
      </c>
      <c r="AH20" s="3">
        <f>'Raw- Static'!BN21/'Raw- Static'!BN20-1</f>
        <v>-3.5583103764922352E-3</v>
      </c>
      <c r="AI20" s="3">
        <f>'Raw- Static'!BP21/'Raw- Static'!BP20-1</f>
        <v>7.8049951969261233E-3</v>
      </c>
      <c r="AJ20" s="3">
        <f>'Raw- Static'!BR21/'Raw- Static'!BR20-1</f>
        <v>-3.7519747235386092E-3</v>
      </c>
      <c r="AK20" s="3">
        <f>'Raw- Static'!BT21/'Raw- Static'!BT20-1</f>
        <v>3.261298068308216E-3</v>
      </c>
      <c r="AL20" s="3">
        <f>'Raw- Static'!BV21/'Raw- Static'!BV20-1</f>
        <v>7.5807514831904843E-3</v>
      </c>
      <c r="AM20" s="3">
        <f>'Raw- Static'!BX21/'Raw- Static'!BX20-1</f>
        <v>9.7641580291423224E-3</v>
      </c>
      <c r="AN20" s="3">
        <f t="shared" si="0"/>
        <v>2.823596795769072E-3</v>
      </c>
      <c r="AO20" s="3">
        <f t="shared" si="1"/>
        <v>1.0645943901432173E-3</v>
      </c>
      <c r="AP20" s="3">
        <f t="shared" si="2"/>
        <v>-9.1823217727652982E-3</v>
      </c>
      <c r="AQ20" s="3">
        <f t="shared" si="3"/>
        <v>2.6094010078553942E-3</v>
      </c>
      <c r="AR20" s="3">
        <f t="shared" si="4"/>
        <v>-2.5076705377495177E-3</v>
      </c>
      <c r="AS20" s="3">
        <f t="shared" si="5"/>
        <v>2.4944423511856217E-2</v>
      </c>
      <c r="AT20" s="3">
        <f t="shared" si="6"/>
        <v>7.7399612007404694E-3</v>
      </c>
      <c r="AU20" s="3">
        <f t="shared" si="7"/>
        <v>-6.946670941541111E-4</v>
      </c>
      <c r="AW20" s="3">
        <f>'Raw- Static'!CA21/'Raw- Static'!CA20-1</f>
        <v>-6.0200668896315257E-4</v>
      </c>
      <c r="AX20" s="3">
        <f>'Raw- Static'!CC21/'Raw- Static'!CC20-1</f>
        <v>-1.2706480304954804E-3</v>
      </c>
      <c r="AY20" s="3">
        <f>'Raw- Static'!CE21/'Raw- Static'!CE20-1</f>
        <v>-2.5567273889423037E-3</v>
      </c>
      <c r="AZ20" s="3">
        <f>'Raw- Static'!CG21/'Raw- Static'!CG20-1</f>
        <v>-3.6500354454305217E-4</v>
      </c>
      <c r="BA20" s="3">
        <f>'Raw- Static'!CI21/'Raw- Static'!CI20-1</f>
        <v>6.1557053118788119E-4</v>
      </c>
    </row>
    <row r="21" spans="1:53">
      <c r="A21" vm="772">
        <v>45320</v>
      </c>
      <c r="B21" s="3">
        <f>'Raw- Static'!B22/'Raw- Static'!B21-1</f>
        <v>1.1196641007697794E-2</v>
      </c>
      <c r="C21" s="3">
        <f>'Raw- Static'!D22/'Raw- Static'!D21-1</f>
        <v>5.5523535062439899E-2</v>
      </c>
      <c r="D21" s="3">
        <f>'Raw- Static'!F22/'Raw- Static'!F21-1</f>
        <v>6.9400630914826511E-3</v>
      </c>
      <c r="E21" s="3">
        <f>'Raw- Static'!H22/'Raw- Static'!H21-1</f>
        <v>1.7136271967732597E-2</v>
      </c>
      <c r="F21" s="3">
        <f>'Raw- Static'!J22/'Raw- Static'!J21-1</f>
        <v>-6.024960550853331E-3</v>
      </c>
      <c r="G21" s="3">
        <f>'Raw- Static'!L22/'Raw- Static'!L21-1</f>
        <v>1.1740847475717908E-2</v>
      </c>
      <c r="H21" s="3">
        <f>'Raw- Static'!N22/'Raw- Static'!N21-1</f>
        <v>-1.2594458438288658E-3</v>
      </c>
      <c r="I21" s="3">
        <f>'Raw- Static'!P22/'Raw- Static'!P21-1</f>
        <v>2.5529355332384096E-2</v>
      </c>
      <c r="J21" s="3">
        <f>'Raw- Static'!R22/'Raw- Static'!R21-1</f>
        <v>3.4708440653633321E-2</v>
      </c>
      <c r="K21" s="3">
        <f>'Raw- Static'!T22/'Raw- Static'!T21-1</f>
        <v>7.1535022354694E-3</v>
      </c>
      <c r="L21" s="3">
        <f>'Raw- Static'!V22/'Raw- Static'!V21-1</f>
        <v>1.0314516538793672E-2</v>
      </c>
      <c r="M21" s="3">
        <f>'Raw- Static'!X22/'Raw- Static'!X21-1</f>
        <v>1.4334166811081239E-2</v>
      </c>
      <c r="N21" s="3">
        <f>'Raw- Static'!Z22/'Raw- Static'!Z21-1</f>
        <v>3.6911121903836941E-2</v>
      </c>
      <c r="O21" s="3">
        <f>'Raw- Static'!AB22/'Raw- Static'!AB21-1</f>
        <v>8.7905986860368213E-3</v>
      </c>
      <c r="P21" s="3">
        <f>'Raw- Static'!AD22/'Raw- Static'!AD21-1</f>
        <v>2.8037383177569986E-2</v>
      </c>
      <c r="Q21" s="3">
        <f>'Raw- Static'!AF22/'Raw- Static'!AF21-1</f>
        <v>-3.5859058309947178E-3</v>
      </c>
      <c r="R21" s="3">
        <f>'Raw- Static'!AH22/'Raw- Static'!AH21-1</f>
        <v>1.8638850889193037E-2</v>
      </c>
      <c r="S21" s="3">
        <f>'Raw- Static'!AJ22/'Raw- Static'!AJ21-1</f>
        <v>6.5753424657535309E-3</v>
      </c>
      <c r="T21" s="3">
        <f>'Raw- Static'!AL22/'Raw- Static'!AL21-1</f>
        <v>3.4714335094563342E-2</v>
      </c>
      <c r="U21" s="3">
        <f>'Raw- Static'!AN22/'Raw- Static'!AN21-1</f>
        <v>3.5816618911174825E-2</v>
      </c>
      <c r="V21" s="3">
        <f>'Raw- Static'!AP22/'Raw- Static'!AP21-1</f>
        <v>-3.5947277326586757E-3</v>
      </c>
      <c r="W21" s="3">
        <f>'Raw- Static'!AR22/'Raw- Static'!AR21-1</f>
        <v>1.0301825411169308E-2</v>
      </c>
      <c r="X21" s="3">
        <f>'Raw- Static'!AT22/'Raw- Static'!AT21-1</f>
        <v>1.2855995000446319E-2</v>
      </c>
      <c r="Y21" s="3">
        <f>'Raw- Static'!AV22/'Raw- Static'!AV21-1</f>
        <v>6.2917813605978257E-3</v>
      </c>
      <c r="Z21" s="3">
        <f>'Raw- Static'!AX22/'Raw- Static'!AX21-1</f>
        <v>-2.5322283609576779E-3</v>
      </c>
      <c r="AA21" s="3">
        <f>'Raw- Static'!AZ22/'Raw- Static'!AZ21-1</f>
        <v>7.2908892588552376E-3</v>
      </c>
      <c r="AB21" s="3">
        <f>'Raw- Static'!BB22/'Raw- Static'!BB21-1</f>
        <v>9.2249987328298921E-3</v>
      </c>
      <c r="AC21" s="3">
        <f>'Raw- Static'!BD22/'Raw- Static'!BD21-1</f>
        <v>3.6009174311926406E-2</v>
      </c>
      <c r="AD21" s="3">
        <f>'Raw- Static'!BF22/'Raw- Static'!BF21-1</f>
        <v>-2.5595085743534973E-4</v>
      </c>
      <c r="AE21" s="3">
        <f>'Raw- Static'!BH22/'Raw- Static'!BH21-1</f>
        <v>7.0584460724025799E-3</v>
      </c>
      <c r="AF21" s="3">
        <f>'Raw- Static'!BJ22/'Raw- Static'!BJ21-1</f>
        <v>5.3843852826802596E-3</v>
      </c>
      <c r="AG21" s="3">
        <f>'Raw- Static'!BL22/'Raw- Static'!BL21-1</f>
        <v>-8.2547169811321153E-3</v>
      </c>
      <c r="AH21" s="3">
        <f>'Raw- Static'!BN22/'Raw- Static'!BN21-1</f>
        <v>1.1519410206184411E-4</v>
      </c>
      <c r="AI21" s="3">
        <f>'Raw- Static'!BP22/'Raw- Static'!BP21-1</f>
        <v>1.7276301679971517E-3</v>
      </c>
      <c r="AJ21" s="3">
        <f>'Raw- Static'!BR22/'Raw- Static'!BR21-1</f>
        <v>6.1942517343904768E-3</v>
      </c>
      <c r="AK21" s="3">
        <f>'Raw- Static'!BT22/'Raw- Static'!BT21-1</f>
        <v>2.8291776809316271E-2</v>
      </c>
      <c r="AL21" s="3">
        <f>'Raw- Static'!BV22/'Raw- Static'!BV21-1</f>
        <v>-6.5423617926074762E-4</v>
      </c>
      <c r="AM21" s="3">
        <f>'Raw- Static'!BX22/'Raw- Static'!BX21-1</f>
        <v>4.611722701576948E-3</v>
      </c>
      <c r="AN21" s="3">
        <f t="shared" si="0"/>
        <v>1.2454144471412897E-2</v>
      </c>
      <c r="AO21" s="3">
        <f t="shared" si="1"/>
        <v>1.2388584669913121E-2</v>
      </c>
      <c r="AP21" s="3">
        <f t="shared" si="2"/>
        <v>2.3215743915595572E-2</v>
      </c>
      <c r="AQ21" s="3">
        <f t="shared" si="3"/>
        <v>7.4460159145199141E-3</v>
      </c>
      <c r="AR21" s="3">
        <f t="shared" si="4"/>
        <v>6.3530420842080829E-3</v>
      </c>
      <c r="AS21" s="3">
        <f t="shared" si="5"/>
        <v>9.7163365411349067E-3</v>
      </c>
      <c r="AT21" s="3">
        <f t="shared" si="6"/>
        <v>1.2707761458753394E-2</v>
      </c>
      <c r="AU21" s="3">
        <f t="shared" si="7"/>
        <v>7.0584460724025799E-3</v>
      </c>
      <c r="AW21" s="3">
        <f>'Raw- Static'!CA22/'Raw- Static'!CA21-1</f>
        <v>7.2730517814514339E-3</v>
      </c>
      <c r="AX21" s="3">
        <f>'Raw- Static'!CC22/'Raw- Static'!CC21-1</f>
        <v>8.1229203366608438E-3</v>
      </c>
      <c r="AY21" s="3">
        <f>'Raw- Static'!CE22/'Raw- Static'!CE21-1</f>
        <v>1.0253123998718472E-2</v>
      </c>
      <c r="AZ21" s="3">
        <f>'Raw- Static'!CG22/'Raw- Static'!CG21-1</f>
        <v>8.0308994396309785E-3</v>
      </c>
      <c r="BA21" s="3">
        <f>'Raw- Static'!CI22/'Raw- Static'!CI21-1</f>
        <v>6.8023151739362575E-3</v>
      </c>
    </row>
    <row r="22" spans="1:53">
      <c r="A22" vm="816">
        <v>45321</v>
      </c>
      <c r="B22" s="3">
        <f>'Raw- Static'!B23/'Raw- Static'!B22-1</f>
        <v>2.2145328719723301E-2</v>
      </c>
      <c r="C22" s="3">
        <f>'Raw- Static'!D23/'Raw- Static'!D22-1</f>
        <v>1.9293775027302562E-2</v>
      </c>
      <c r="D22" s="3">
        <f>'Raw- Static'!F23/'Raw- Static'!F22-1</f>
        <v>-1.0025062656641603E-2</v>
      </c>
      <c r="E22" s="3">
        <f>'Raw- Static'!H23/'Raw- Static'!H22-1</f>
        <v>-1.6530330153406991E-2</v>
      </c>
      <c r="F22" s="3">
        <f>'Raw- Static'!J23/'Raw- Static'!J22-1</f>
        <v>-7.4325299466012629E-3</v>
      </c>
      <c r="G22" s="3">
        <f>'Raw- Static'!L23/'Raw- Static'!L22-1</f>
        <v>-4.9319548475578179E-3</v>
      </c>
      <c r="H22" s="3">
        <f>'Raw- Static'!N23/'Raw- Static'!N22-1</f>
        <v>6.5573770491802463E-3</v>
      </c>
      <c r="I22" s="3">
        <f>'Raw- Static'!P23/'Raw- Static'!P22-1</f>
        <v>-3.6602025361565649E-2</v>
      </c>
      <c r="J22" s="3">
        <f>'Raw- Static'!R23/'Raw- Static'!R22-1</f>
        <v>-1.6037543358498274E-2</v>
      </c>
      <c r="K22" s="3">
        <f>'Raw- Static'!T23/'Raw- Static'!T22-1</f>
        <v>4.4983722994969E-3</v>
      </c>
      <c r="L22" s="3">
        <f>'Raw- Static'!V23/'Raw- Static'!V22-1</f>
        <v>-1.8859384429692483E-3</v>
      </c>
      <c r="M22" s="3">
        <f>'Raw- Static'!X23/'Raw- Static'!X22-1</f>
        <v>-2.7579810602363919E-3</v>
      </c>
      <c r="N22" s="3">
        <f>'Raw- Static'!Z23/'Raw- Static'!Z22-1</f>
        <v>-2.716627634660429E-2</v>
      </c>
      <c r="O22" s="3">
        <f>'Raw- Static'!AB23/'Raw- Static'!AB22-1</f>
        <v>0</v>
      </c>
      <c r="P22" s="3">
        <f>'Raw- Static'!AD23/'Raw- Static'!AD22-1</f>
        <v>-2.3457792207792205E-2</v>
      </c>
      <c r="Q22" s="3">
        <f>'Raw- Static'!AF23/'Raw- Static'!AF22-1</f>
        <v>-1.9245814426537278E-2</v>
      </c>
      <c r="R22" s="3">
        <f>'Raw- Static'!AH23/'Raw- Static'!AH22-1</f>
        <v>-4.8682222595265445E-3</v>
      </c>
      <c r="S22" s="3">
        <f>'Raw- Static'!AJ23/'Raw- Static'!AJ22-1</f>
        <v>5.0353837778986943E-3</v>
      </c>
      <c r="T22" s="3">
        <f>'Raw- Static'!AL23/'Raw- Static'!AL22-1</f>
        <v>-1.5701059463586908E-2</v>
      </c>
      <c r="U22" s="3">
        <f>'Raw- Static'!AN23/'Raw- Static'!AN22-1</f>
        <v>2.3513139695712226E-2</v>
      </c>
      <c r="V22" s="3">
        <f>'Raw- Static'!AP23/'Raw- Static'!AP22-1</f>
        <v>1.336183858897666E-4</v>
      </c>
      <c r="W22" s="3">
        <f>'Raw- Static'!AR23/'Raw- Static'!AR22-1</f>
        <v>2.5044722719140822E-3</v>
      </c>
      <c r="X22" s="3">
        <f>'Raw- Static'!AT23/'Raw- Static'!AT22-1</f>
        <v>2.6443367122075401E-4</v>
      </c>
      <c r="Y22" s="3">
        <f>'Raw- Static'!AV23/'Raw- Static'!AV22-1</f>
        <v>-1.1723329425556983E-3</v>
      </c>
      <c r="Z22" s="3">
        <f>'Raw- Static'!AX23/'Raw- Static'!AX22-1</f>
        <v>-2.2386337410570056E-2</v>
      </c>
      <c r="AA22" s="3">
        <f>'Raw- Static'!AZ23/'Raw- Static'!AZ22-1</f>
        <v>-2.5418898894334907E-2</v>
      </c>
      <c r="AB22" s="3">
        <f>'Raw- Static'!BB23/'Raw- Static'!BB22-1</f>
        <v>-1.7829340565516549E-2</v>
      </c>
      <c r="AC22" s="3">
        <f>'Raw- Static'!BD23/'Raw- Static'!BD22-1</f>
        <v>-9.8147738174303445E-3</v>
      </c>
      <c r="AD22" s="3">
        <f>'Raw- Static'!BF23/'Raw- Static'!BF22-1</f>
        <v>7.6804915514605554E-4</v>
      </c>
      <c r="AE22" s="3">
        <f>'Raw- Static'!BH23/'Raw- Static'!BH22-1</f>
        <v>1.3805554080603688E-3</v>
      </c>
      <c r="AF22" s="3">
        <f>'Raw- Static'!BJ23/'Raw- Static'!BJ22-1</f>
        <v>3.5108598631359733E-2</v>
      </c>
      <c r="AG22" s="3">
        <f>'Raw- Static'!BL23/'Raw- Static'!BL22-1</f>
        <v>9.988109393579192E-3</v>
      </c>
      <c r="AH22" s="3">
        <f>'Raw- Static'!BN23/'Raw- Static'!BN22-1</f>
        <v>9.3296475466482232E-3</v>
      </c>
      <c r="AI22" s="3">
        <f>'Raw- Static'!BP23/'Raw- Static'!BP22-1</f>
        <v>8.7421944692238629E-3</v>
      </c>
      <c r="AJ22" s="3">
        <f>'Raw- Static'!BR23/'Raw- Static'!BR22-1</f>
        <v>1.4035951736025565E-2</v>
      </c>
      <c r="AK22" s="3">
        <f>'Raw- Static'!BT23/'Raw- Static'!BT22-1</f>
        <v>-4.5160842076008567E-4</v>
      </c>
      <c r="AL22" s="3">
        <f>'Raw- Static'!BV23/'Raw- Static'!BV22-1</f>
        <v>2.3240589198036066E-2</v>
      </c>
      <c r="AM22" s="3">
        <f>'Raw- Static'!BX23/'Raw- Static'!BX22-1</f>
        <v>-2.9616466755510995E-4</v>
      </c>
      <c r="AN22" s="3">
        <f t="shared" si="0"/>
        <v>-2.0387471266797266E-3</v>
      </c>
      <c r="AO22" s="3">
        <f t="shared" si="1"/>
        <v>6.6849114531633159E-3</v>
      </c>
      <c r="AP22" s="3">
        <f t="shared" si="2"/>
        <v>-1.3984373318518603E-2</v>
      </c>
      <c r="AQ22" s="3">
        <f t="shared" si="3"/>
        <v>7.4874802934092141E-5</v>
      </c>
      <c r="AR22" s="3">
        <f t="shared" si="4"/>
        <v>-4.9081698235229785E-3</v>
      </c>
      <c r="AS22" s="3">
        <f t="shared" si="5"/>
        <v>-1.0016842488277111E-3</v>
      </c>
      <c r="AT22" s="3">
        <f t="shared" si="6"/>
        <v>4.2703016364775692E-5</v>
      </c>
      <c r="AU22" s="3">
        <f t="shared" si="7"/>
        <v>1.3805554080603688E-3</v>
      </c>
      <c r="AW22" s="3">
        <f>'Raw- Static'!CA23/'Raw- Static'!CA22-1</f>
        <v>-7.0876431371680315E-4</v>
      </c>
      <c r="AX22" s="3">
        <f>'Raw- Static'!CC23/'Raw- Static'!CC22-1</f>
        <v>-9.7077953596813593E-5</v>
      </c>
      <c r="AY22" s="3">
        <f>'Raw- Static'!CE23/'Raw- Static'!CE22-1</f>
        <v>-1.0571942065762396E-4</v>
      </c>
      <c r="AZ22" s="3">
        <f>'Raw- Static'!CG23/'Raw- Static'!CG22-1</f>
        <v>-1.0469011725292576E-3</v>
      </c>
      <c r="BA22" s="3">
        <f>'Raw- Static'!CI23/'Raw- Static'!CI22-1</f>
        <v>-1.3453446334380503E-3</v>
      </c>
    </row>
    <row r="23" spans="1:53">
      <c r="A23" vm="858">
        <v>45322</v>
      </c>
      <c r="B23" s="3">
        <f>'Raw- Static'!B24/'Raw- Static'!B23-1</f>
        <v>-2.5050778605280932E-2</v>
      </c>
      <c r="C23" s="3">
        <f>'Raw- Static'!D24/'Raw- Static'!D23-1</f>
        <v>-7.5000000000000622E-3</v>
      </c>
      <c r="D23" s="3">
        <f>'Raw- Static'!F24/'Raw- Static'!F23-1</f>
        <v>-1.6455696202531733E-2</v>
      </c>
      <c r="E23" s="3">
        <f>'Raw- Static'!H24/'Raw- Static'!H23-1</f>
        <v>2.0621407094225663E-3</v>
      </c>
      <c r="F23" s="3">
        <f>'Raw- Static'!J24/'Raw- Static'!J23-1</f>
        <v>2.1810250817888566E-4</v>
      </c>
      <c r="G23" s="3">
        <f>'Raw- Static'!L24/'Raw- Static'!L23-1</f>
        <v>2.4649473879509998E-3</v>
      </c>
      <c r="H23" s="3">
        <f>'Raw- Static'!N24/'Raw- Static'!N23-1</f>
        <v>-1.5785517414181771E-2</v>
      </c>
      <c r="I23" s="3">
        <f>'Raw- Static'!P24/'Raw- Static'!P23-1</f>
        <v>-2.2040350796072805E-2</v>
      </c>
      <c r="J23" s="3">
        <f>'Raw- Static'!R24/'Raw- Static'!R23-1</f>
        <v>-2.2602853351028629E-2</v>
      </c>
      <c r="K23" s="3">
        <f>'Raw- Static'!T24/'Raw- Static'!T23-1</f>
        <v>-2.0682340463143101E-2</v>
      </c>
      <c r="L23" s="3">
        <f>'Raw- Static'!V24/'Raw- Static'!V23-1</f>
        <v>-8.4397752752375377E-3</v>
      </c>
      <c r="M23" s="3">
        <f>'Raw- Static'!X24/'Raw- Static'!X23-1</f>
        <v>-2.6946327614479015E-2</v>
      </c>
      <c r="N23" s="3">
        <f>'Raw- Static'!Z24/'Raw- Static'!Z23-1</f>
        <v>-4.4776119402985093E-2</v>
      </c>
      <c r="O23" s="3">
        <f>'Raw- Static'!AB24/'Raw- Static'!AB23-1</f>
        <v>5.2467437167492248E-2</v>
      </c>
      <c r="P23" s="3">
        <f>'Raw- Static'!AD24/'Raw- Static'!AD23-1</f>
        <v>-4.6297065913058044E-2</v>
      </c>
      <c r="Q23" s="3">
        <f>'Raw- Static'!AF24/'Raw- Static'!AF23-1</f>
        <v>-1.9357583492873753E-2</v>
      </c>
      <c r="R23" s="3">
        <f>'Raw- Static'!AH24/'Raw- Static'!AH23-1</f>
        <v>-1.0964912280701733E-2</v>
      </c>
      <c r="S23" s="3">
        <f>'Raw- Static'!AJ24/'Raw- Static'!AJ23-1</f>
        <v>7.0412999322952974E-3</v>
      </c>
      <c r="T23" s="3">
        <f>'Raw- Static'!AL24/'Raw- Static'!AL23-1</f>
        <v>-5.1442424242424289E-2</v>
      </c>
      <c r="U23" s="3">
        <f>'Raw- Static'!AN24/'Raw- Static'!AN23-1</f>
        <v>-5.9459459459459518E-2</v>
      </c>
      <c r="V23" s="3">
        <f>'Raw- Static'!AP24/'Raw- Static'!AP23-1</f>
        <v>-1.3092852371409336E-2</v>
      </c>
      <c r="W23" s="3">
        <f>'Raw- Static'!AR24/'Raw- Static'!AR23-1</f>
        <v>-1.0349750178443973E-2</v>
      </c>
      <c r="X23" s="3">
        <f>'Raw- Static'!AT24/'Raw- Static'!AT23-1</f>
        <v>-2.9080014099400753E-3</v>
      </c>
      <c r="Y23" s="3">
        <f>'Raw- Static'!AV24/'Raw- Static'!AV23-1</f>
        <v>-2.4452269170579077E-2</v>
      </c>
      <c r="Z23" s="3">
        <f>'Raw- Static'!AX24/'Raw- Static'!AX23-1</f>
        <v>-2.1482530689329482E-2</v>
      </c>
      <c r="AA23" s="3">
        <f>'Raw- Static'!AZ24/'Raw- Static'!AZ23-1</f>
        <v>-4.2631578947368354E-2</v>
      </c>
      <c r="AB23" s="3">
        <f>'Raw- Static'!BB24/'Raw- Static'!BB23-1</f>
        <v>4.6021681325436603E-4</v>
      </c>
      <c r="AC23" s="3">
        <f>'Raw- Static'!BD24/'Raw- Static'!BD23-1</f>
        <v>-1.6321359368013044E-2</v>
      </c>
      <c r="AD23" s="3">
        <f>'Raw- Static'!BF24/'Raw- Static'!BF23-1</f>
        <v>8.953696597595151E-3</v>
      </c>
      <c r="AE23" s="3">
        <f>'Raw- Static'!BH24/'Raw- Static'!BH23-1</f>
        <v>-7.4235113208553916E-4</v>
      </c>
      <c r="AF23" s="3">
        <f>'Raw- Static'!BJ24/'Raw- Static'!BJ23-1</f>
        <v>-2.2420235699913804E-2</v>
      </c>
      <c r="AG23" s="3">
        <f>'Raw- Static'!BL24/'Raw- Static'!BL23-1</f>
        <v>-2.8255238992229703E-3</v>
      </c>
      <c r="AH23" s="3">
        <f>'Raw- Static'!BN24/'Raw- Static'!BN23-1</f>
        <v>-7.6457834075088771E-3</v>
      </c>
      <c r="AI23" s="3">
        <f>'Raw- Static'!BP24/'Raw- Static'!BP23-1</f>
        <v>-6.4261289942223465E-3</v>
      </c>
      <c r="AJ23" s="3">
        <f>'Raw- Static'!BR24/'Raw- Static'!BR23-1</f>
        <v>-1.7678484701311392E-2</v>
      </c>
      <c r="AK23" s="3">
        <f>'Raw- Static'!BT24/'Raw- Static'!BT23-1</f>
        <v>-2.3077190421575966E-2</v>
      </c>
      <c r="AL23" s="3">
        <f>'Raw- Static'!BV24/'Raw- Static'!BV23-1</f>
        <v>-2.4952015355086399E-2</v>
      </c>
      <c r="AM23" s="3">
        <f>'Raw- Static'!BX24/'Raw- Static'!BX23-1</f>
        <v>2.962524070506678E-4</v>
      </c>
      <c r="AN23" s="3">
        <f t="shared" si="0"/>
        <v>-1.475903070358496E-2</v>
      </c>
      <c r="AO23" s="3">
        <f t="shared" si="1"/>
        <v>-2.3558369127638329E-3</v>
      </c>
      <c r="AP23" s="3">
        <f t="shared" si="2"/>
        <v>-2.6591479687992026E-2</v>
      </c>
      <c r="AQ23" s="3">
        <f t="shared" si="3"/>
        <v>-1.5334111442646755E-2</v>
      </c>
      <c r="AR23" s="3">
        <f t="shared" si="4"/>
        <v>-1.6815027904968936E-2</v>
      </c>
      <c r="AS23" s="3">
        <f t="shared" si="5"/>
        <v>-1.0802931579299901E-2</v>
      </c>
      <c r="AT23" s="3">
        <f t="shared" si="6"/>
        <v>-1.7272258112615888E-2</v>
      </c>
      <c r="AU23" s="3">
        <f t="shared" si="7"/>
        <v>-7.4235113208553916E-4</v>
      </c>
      <c r="AW23" s="3">
        <f>'Raw- Static'!CA24/'Raw- Static'!CA23-1</f>
        <v>-1.6290976793669865E-2</v>
      </c>
      <c r="AX23" s="3">
        <f>'Raw- Static'!CC24/'Raw- Static'!CC23-1</f>
        <v>-1.6796116504854353E-2</v>
      </c>
      <c r="AY23" s="3">
        <f>'Raw- Static'!CE24/'Raw- Static'!CE23-1</f>
        <v>-1.9560160710509589E-2</v>
      </c>
      <c r="AZ23" s="3">
        <f>'Raw- Static'!CG24/'Raw- Static'!CG23-1</f>
        <v>-1.7396772165164553E-2</v>
      </c>
      <c r="BA23" s="3">
        <f>'Raw- Static'!CI24/'Raw- Static'!CI23-1</f>
        <v>-1.3192643454419173E-2</v>
      </c>
    </row>
    <row r="24" spans="1:53">
      <c r="A24" vm="896">
        <v>45323</v>
      </c>
      <c r="B24" s="3">
        <f>'Raw- Static'!B25/'Raw- Static'!B24-1</f>
        <v>2.0833333333332149E-3</v>
      </c>
      <c r="C24" s="3">
        <f>'Raw- Static'!D25/'Raw- Static'!D24-1</f>
        <v>2.1230658510255518E-2</v>
      </c>
      <c r="D24" s="3">
        <f>'Raw- Static'!F25/'Raw- Static'!F24-1</f>
        <v>1.9305019305020377E-3</v>
      </c>
      <c r="E24" s="3">
        <f>'Raw- Static'!H25/'Raw- Static'!H24-1</f>
        <v>2.3821020441010754E-2</v>
      </c>
      <c r="F24" s="3">
        <f>'Raw- Static'!J25/'Raw- Static'!J24-1</f>
        <v>2.4712894316032408E-3</v>
      </c>
      <c r="G24" s="3">
        <f>'Raw- Static'!L25/'Raw- Static'!L24-1</f>
        <v>1.4832637089524425E-2</v>
      </c>
      <c r="H24" s="3">
        <f>'Raw- Static'!N25/'Raw- Static'!N24-1</f>
        <v>3.0804480651731136E-2</v>
      </c>
      <c r="I24" s="3">
        <f>'Raw- Static'!P25/'Raw- Static'!P24-1</f>
        <v>3.9629005059021782E-2</v>
      </c>
      <c r="J24" s="3">
        <f>'Raw- Static'!R25/'Raw- Static'!R24-1</f>
        <v>1.014129927440921E-2</v>
      </c>
      <c r="K24" s="3">
        <f>'Raw- Static'!T25/'Raw- Static'!T24-1</f>
        <v>1.4320096269554883E-2</v>
      </c>
      <c r="L24" s="3">
        <f>'Raw- Static'!V25/'Raw- Static'!V24-1</f>
        <v>2.5407795111553888E-4</v>
      </c>
      <c r="M24" s="3">
        <f>'Raw- Static'!X25/'Raw- Static'!X24-1</f>
        <v>1.5594345792041775E-2</v>
      </c>
      <c r="N24" s="3">
        <f>'Raw- Static'!Z25/'Raw- Static'!Z24-1</f>
        <v>-3.5282258064516236E-3</v>
      </c>
      <c r="O24" s="3">
        <f>'Raw- Static'!AB25/'Raw- Static'!AB24-1</f>
        <v>9.1511242809831916E-3</v>
      </c>
      <c r="P24" s="3">
        <f>'Raw- Static'!AD25/'Raw- Static'!AD24-1</f>
        <v>1.7779327174481496E-2</v>
      </c>
      <c r="Q24" s="3">
        <f>'Raw- Static'!AF25/'Raw- Static'!AF24-1</f>
        <v>1.3340563991323329E-2</v>
      </c>
      <c r="R24" s="3">
        <f>'Raw- Static'!AH25/'Raw- Static'!AH24-1</f>
        <v>1.9102848371141068E-2</v>
      </c>
      <c r="S24" s="3">
        <f>'Raw- Static'!AJ25/'Raw- Static'!AJ24-1</f>
        <v>-6.0508269463493969E-3</v>
      </c>
      <c r="T24" s="3">
        <f>'Raw- Static'!AL25/'Raw- Static'!AL24-1</f>
        <v>2.1979145369045217E-2</v>
      </c>
      <c r="U24" s="3">
        <f>'Raw- Static'!AN25/'Raw- Static'!AN24-1</f>
        <v>1.1494252873563315E-2</v>
      </c>
      <c r="V24" s="3">
        <f>'Raw- Static'!AP25/'Raw- Static'!AP24-1</f>
        <v>-8.3931230540138513E-3</v>
      </c>
      <c r="W24" s="3">
        <f>'Raw- Static'!AR25/'Raw- Static'!AR24-1</f>
        <v>7.212405337180261E-4</v>
      </c>
      <c r="X24" s="3">
        <f>'Raw- Static'!AT25/'Raw- Static'!AT24-1</f>
        <v>1.1842686699071958E-2</v>
      </c>
      <c r="Y24" s="3">
        <f>'Raw- Static'!AV25/'Raw- Static'!AV24-1</f>
        <v>4.251052737116523E-2</v>
      </c>
      <c r="Z24" s="3">
        <f>'Raw- Static'!AX25/'Raw- Static'!AX24-1</f>
        <v>1.0132689987937038E-2</v>
      </c>
      <c r="AA24" s="3">
        <f>'Raw- Static'!AZ25/'Raw- Static'!AZ24-1</f>
        <v>-5.8640278541323143E-3</v>
      </c>
      <c r="AB24" s="3">
        <f>'Raw- Static'!BB25/'Raw- Static'!BB24-1</f>
        <v>1.4004600051111593E-2</v>
      </c>
      <c r="AC24" s="3">
        <f>'Raw- Static'!BD25/'Raw- Static'!BD24-1</f>
        <v>2.0531858474126752E-2</v>
      </c>
      <c r="AD24" s="3">
        <f>'Raw- Static'!BF25/'Raw- Static'!BF24-1</f>
        <v>3.0172413793103647E-2</v>
      </c>
      <c r="AE24" s="3">
        <f>'Raw- Static'!BH25/'Raw- Static'!BH24-1</f>
        <v>1.0400636773679972E-2</v>
      </c>
      <c r="AF24" s="3">
        <f>'Raw- Static'!BJ25/'Raw- Static'!BJ24-1</f>
        <v>-1.3525433695971811E-2</v>
      </c>
      <c r="AG24" s="3">
        <f>'Raw- Static'!BL25/'Raw- Static'!BL24-1</f>
        <v>3.3057851239670644E-3</v>
      </c>
      <c r="AH24" s="3">
        <f>'Raw- Static'!BN25/'Raw- Static'!BN24-1</f>
        <v>1.2649494020238183E-3</v>
      </c>
      <c r="AI24" s="3">
        <f>'Raw- Static'!BP25/'Raw- Static'!BP24-1</f>
        <v>1.8809707470480053E-2</v>
      </c>
      <c r="AJ24" s="3">
        <f>'Raw- Static'!BR25/'Raw- Static'!BR24-1</f>
        <v>-2.4473450014832365E-2</v>
      </c>
      <c r="AK24" s="3">
        <f>'Raw- Static'!BT25/'Raw- Static'!BT24-1</f>
        <v>9.6410402362234748E-3</v>
      </c>
      <c r="AL24" s="3">
        <f>'Raw- Static'!BV25/'Raw- Static'!BV24-1</f>
        <v>-3.937007874015741E-3</v>
      </c>
      <c r="AM24" s="3">
        <f>'Raw- Static'!BX25/'Raw- Static'!BX24-1</f>
        <v>1.5548645046645992E-2</v>
      </c>
      <c r="AN24" s="3">
        <f t="shared" si="0"/>
        <v>1.0344070881898123E-2</v>
      </c>
      <c r="AO24" s="3">
        <f t="shared" si="1"/>
        <v>1.0503660160461479E-2</v>
      </c>
      <c r="AP24" s="3">
        <f t="shared" si="2"/>
        <v>1.2998455613943163E-2</v>
      </c>
      <c r="AQ24" s="3">
        <f t="shared" si="3"/>
        <v>3.6045233625466668E-3</v>
      </c>
      <c r="AR24" s="3">
        <f t="shared" si="4"/>
        <v>2.945136156998718E-3</v>
      </c>
      <c r="AS24" s="3">
        <f t="shared" si="5"/>
        <v>1.4033237911441232E-2</v>
      </c>
      <c r="AT24" s="3">
        <f t="shared" si="6"/>
        <v>1.5709184213947208E-2</v>
      </c>
      <c r="AU24" s="3">
        <f t="shared" si="7"/>
        <v>1.0400636773679972E-2</v>
      </c>
      <c r="AW24" s="3">
        <f>'Raw- Static'!CA25/'Raw- Static'!CA24-1</f>
        <v>1.3158487675183794E-2</v>
      </c>
      <c r="AX24" s="3">
        <f>'Raw- Static'!CC25/'Raw- Static'!CC24-1</f>
        <v>1.2738224548237476E-2</v>
      </c>
      <c r="AY24" s="3">
        <f>'Raw- Static'!CE25/'Raw- Static'!CE24-1</f>
        <v>1.4666235306804776E-2</v>
      </c>
      <c r="AZ24" s="3">
        <f>'Raw- Static'!CG25/'Raw- Static'!CG24-1</f>
        <v>1.3225255972696193E-2</v>
      </c>
      <c r="BA24" s="3">
        <f>'Raw- Static'!CI25/'Raw- Static'!CI24-1</f>
        <v>1.2889704113543399E-2</v>
      </c>
    </row>
    <row r="25" spans="1:53">
      <c r="A25" vm="939">
        <v>45324</v>
      </c>
      <c r="B25" s="3">
        <f>'Raw- Static'!B26/'Raw- Static'!B25-1</f>
        <v>-5.6133056133056192E-2</v>
      </c>
      <c r="C25" s="3">
        <f>'Raw- Static'!D26/'Raw- Static'!D25-1</f>
        <v>-1.8851303735024638E-2</v>
      </c>
      <c r="D25" s="3">
        <f>'Raw- Static'!F26/'Raw- Static'!F25-1</f>
        <v>2.1194605009633882E-2</v>
      </c>
      <c r="E25" s="3">
        <f>'Raw- Static'!H26/'Raw- Static'!H25-1</f>
        <v>1.3474970242777218E-4</v>
      </c>
      <c r="F25" s="3">
        <f>'Raw- Static'!J26/'Raw- Static'!J25-1</f>
        <v>-9.2807424593968069E-3</v>
      </c>
      <c r="G25" s="3">
        <f>'Raw- Static'!L26/'Raw- Static'!L25-1</f>
        <v>-1.5631920381420361E-4</v>
      </c>
      <c r="H25" s="3">
        <f>'Raw- Static'!N26/'Raw- Static'!N25-1</f>
        <v>7.6562114102245449E-3</v>
      </c>
      <c r="I25" s="3">
        <f>'Raw- Static'!P26/'Raw- Static'!P25-1</f>
        <v>7.4736036261380256E-3</v>
      </c>
      <c r="J25" s="3">
        <f>'Raw- Static'!R26/'Raw- Static'!R25-1</f>
        <v>2.4951692850541773E-2</v>
      </c>
      <c r="K25" s="3">
        <f>'Raw- Static'!T26/'Raw- Static'!T25-1</f>
        <v>-1.8982085656662484E-3</v>
      </c>
      <c r="L25" s="3">
        <f>'Raw- Static'!V26/'Raw- Static'!V25-1</f>
        <v>-2.7433448486079426E-3</v>
      </c>
      <c r="M25" s="3">
        <f>'Raw- Static'!X26/'Raw- Static'!X25-1</f>
        <v>1.8425875476744791E-2</v>
      </c>
      <c r="N25" s="3">
        <f>'Raw- Static'!Z26/'Raw- Static'!Z25-1</f>
        <v>-1.9726858877086473E-2</v>
      </c>
      <c r="O25" s="3">
        <f>'Raw- Static'!AB26/'Raw- Static'!AB25-1</f>
        <v>-1.8049917954918393E-2</v>
      </c>
      <c r="P25" s="3">
        <f>'Raw- Static'!AD26/'Raw- Static'!AD25-1</f>
        <v>-2.1664668607638271E-2</v>
      </c>
      <c r="Q25" s="3">
        <f>'Raw- Static'!AF26/'Raw- Static'!AF25-1</f>
        <v>-5.4051161297229422E-3</v>
      </c>
      <c r="R25" s="3">
        <f>'Raw- Static'!AH26/'Raw- Static'!AH25-1</f>
        <v>-2.6778242677824249E-2</v>
      </c>
      <c r="S25" s="3">
        <f>'Raw- Static'!AJ26/'Raw- Static'!AJ25-1</f>
        <v>-1.1228354978354949E-2</v>
      </c>
      <c r="T25" s="3">
        <f>'Raw- Static'!AL26/'Raw- Static'!AL25-1</f>
        <v>9.4128238471541392E-2</v>
      </c>
      <c r="U25" s="3">
        <f>'Raw- Static'!AN26/'Raw- Static'!AN25-1</f>
        <v>1.5625E-2</v>
      </c>
      <c r="V25" s="3">
        <f>'Raw- Static'!AP26/'Raw- Static'!AP25-1</f>
        <v>2.4573378839591875E-3</v>
      </c>
      <c r="W25" s="3">
        <f>'Raw- Static'!AR26/'Raw- Static'!AR25-1</f>
        <v>2.3423423423423184E-3</v>
      </c>
      <c r="X25" s="3">
        <f>'Raw- Static'!AT26/'Raw- Static'!AT25-1</f>
        <v>-2.0787841732902379E-2</v>
      </c>
      <c r="Y25" s="3">
        <f>'Raw- Static'!AV26/'Raw- Static'!AV25-1</f>
        <v>-1.9234468166955176E-2</v>
      </c>
      <c r="Z25" s="3">
        <f>'Raw- Static'!AX26/'Raw- Static'!AX25-1</f>
        <v>-3.200382135180313E-2</v>
      </c>
      <c r="AA25" s="3">
        <f>'Raw- Static'!AZ26/'Raw- Static'!AZ25-1</f>
        <v>-6.8817204301075963E-3</v>
      </c>
      <c r="AB25" s="3">
        <f>'Raw- Static'!BB26/'Raw- Static'!BB25-1</f>
        <v>-2.4598014012803038E-2</v>
      </c>
      <c r="AC25" s="3">
        <f>'Raw- Static'!BD26/'Raw- Static'!BD25-1</f>
        <v>-4.3058648849293446E-3</v>
      </c>
      <c r="AD25" s="3">
        <f>'Raw- Static'!BF26/'Raw- Static'!BF25-1</f>
        <v>2.2151119862170443E-3</v>
      </c>
      <c r="AE25" s="3">
        <f>'Raw- Static'!BH26/'Raw- Static'!BH25-1</f>
        <v>-9.4532850165431892E-3</v>
      </c>
      <c r="AF25" s="3">
        <f>'Raw- Static'!BJ26/'Raw- Static'!BJ25-1</f>
        <v>-2.3845007451563927E-3</v>
      </c>
      <c r="AG25" s="3">
        <f>'Raw- Static'!BL26/'Raw- Static'!BL25-1</f>
        <v>-8.4725817839491624E-3</v>
      </c>
      <c r="AH25" s="3">
        <f>'Raw- Static'!BN26/'Raw- Static'!BN25-1</f>
        <v>3.7326289192603612E-2</v>
      </c>
      <c r="AI25" s="3">
        <f>'Raw- Static'!BP26/'Raw- Static'!BP25-1</f>
        <v>-4.2516016307512228E-3</v>
      </c>
      <c r="AJ25" s="3">
        <f>'Raw- Static'!BR26/'Raw- Static'!BR25-1</f>
        <v>-6.0818002128629756E-3</v>
      </c>
      <c r="AK25" s="3">
        <f>'Raw- Static'!BT26/'Raw- Static'!BT25-1</f>
        <v>6.5539112050740922E-3</v>
      </c>
      <c r="AL25" s="3">
        <f>'Raw- Static'!BV26/'Raw- Static'!BV25-1</f>
        <v>-1.2516469038208133E-2</v>
      </c>
      <c r="AM25" s="3">
        <f>'Raw- Static'!BX26/'Raw- Static'!BX25-1</f>
        <v>-2.4788568095654773E-2</v>
      </c>
      <c r="AN25" s="3">
        <f t="shared" si="0"/>
        <v>-3.3471500556918258E-3</v>
      </c>
      <c r="AO25" s="3">
        <f t="shared" si="1"/>
        <v>-1.2645054002404153E-2</v>
      </c>
      <c r="AP25" s="3">
        <f t="shared" si="2"/>
        <v>1.7008927528502915E-2</v>
      </c>
      <c r="AQ25" s="3">
        <f t="shared" si="3"/>
        <v>1.1401612884920106E-2</v>
      </c>
      <c r="AR25" s="3">
        <f t="shared" si="4"/>
        <v>-6.5297336188314013E-3</v>
      </c>
      <c r="AS25" s="3">
        <f t="shared" si="5"/>
        <v>-4.9341043851859057E-3</v>
      </c>
      <c r="AT25" s="3">
        <f t="shared" si="6"/>
        <v>-2.0538765432132192E-2</v>
      </c>
      <c r="AU25" s="3">
        <f t="shared" si="7"/>
        <v>-9.4532850165431892E-3</v>
      </c>
      <c r="AW25" s="3">
        <f>'Raw- Static'!CA26/'Raw- Static'!CA25-1</f>
        <v>1.0274429569007593E-2</v>
      </c>
      <c r="AX25" s="3">
        <f>'Raw- Static'!CC26/'Raw- Static'!CC25-1</f>
        <v>4.0951638065522822E-3</v>
      </c>
      <c r="AY25" s="3">
        <f>'Raw- Static'!CE26/'Raw- Static'!CE25-1</f>
        <v>6.3768732065043743E-3</v>
      </c>
      <c r="AZ25" s="3">
        <f>'Raw- Static'!CG26/'Raw- Static'!CG25-1</f>
        <v>6.5263157894737134E-3</v>
      </c>
      <c r="BA25" s="3">
        <f>'Raw- Static'!CI26/'Raw- Static'!CI25-1</f>
        <v>5.7171424618802646E-3</v>
      </c>
    </row>
    <row r="26" spans="1:53">
      <c r="A26" vm="983">
        <v>45327</v>
      </c>
      <c r="B26" s="3">
        <f>'Raw- Static'!B27/'Raw- Static'!B26-1</f>
        <v>-1.6886930983847193E-2</v>
      </c>
      <c r="C26" s="3">
        <f>'Raw- Static'!D27/'Raw- Static'!D26-1</f>
        <v>-4.9021368288741152E-2</v>
      </c>
      <c r="D26" s="3">
        <f>'Raw- Static'!F27/'Raw- Static'!F26-1</f>
        <v>-1.132075471698113E-2</v>
      </c>
      <c r="E26" s="3">
        <f>'Raw- Static'!H27/'Raw- Static'!H26-1</f>
        <v>8.8473716120629486E-3</v>
      </c>
      <c r="F26" s="3">
        <f>'Raw- Static'!J27/'Raw- Static'!J26-1</f>
        <v>-1.2441451990632291E-2</v>
      </c>
      <c r="G26" s="3">
        <f>'Raw- Static'!L27/'Raw- Static'!L26-1</f>
        <v>4.4297365609624606E-4</v>
      </c>
      <c r="H26" s="3">
        <f>'Raw- Static'!N27/'Raw- Static'!N26-1</f>
        <v>-8.3823529411763964E-3</v>
      </c>
      <c r="I26" s="3">
        <f>'Raw- Static'!P27/'Raw- Static'!P26-1</f>
        <v>-2.2254489643913078E-2</v>
      </c>
      <c r="J26" s="3">
        <f>'Raw- Static'!R27/'Raw- Static'!R26-1</f>
        <v>-4.897540983606552E-2</v>
      </c>
      <c r="K26" s="3">
        <f>'Raw- Static'!T27/'Raw- Static'!T26-1</f>
        <v>-6.5375014857949054E-4</v>
      </c>
      <c r="L26" s="3">
        <f>'Raw- Static'!V27/'Raw- Static'!V26-1</f>
        <v>-1.6734589913397935E-2</v>
      </c>
      <c r="M26" s="3">
        <f>'Raw- Static'!X27/'Raw- Static'!X26-1</f>
        <v>-1.3545061037887329E-2</v>
      </c>
      <c r="N26" s="3">
        <f>'Raw- Static'!Z27/'Raw- Static'!Z26-1</f>
        <v>-3.0959752321980671E-3</v>
      </c>
      <c r="O26" s="3">
        <f>'Raw- Static'!AB27/'Raw- Static'!AB26-1</f>
        <v>4.0105540897097613E-2</v>
      </c>
      <c r="P26" s="3">
        <f>'Raw- Static'!AD27/'Raw- Static'!AD26-1</f>
        <v>-4.8315098468271311E-2</v>
      </c>
      <c r="Q26" s="3">
        <f>'Raw- Static'!AF27/'Raw- Static'!AF26-1</f>
        <v>9.8466505246166403E-3</v>
      </c>
      <c r="R26" s="3">
        <f>'Raw- Static'!AH27/'Raw- Static'!AH26-1</f>
        <v>-3.7489251934651802E-2</v>
      </c>
      <c r="S26" s="3">
        <f>'Raw- Static'!AJ27/'Raw- Static'!AJ26-1</f>
        <v>-8.893145437132377E-3</v>
      </c>
      <c r="T26" s="3">
        <f>'Raw- Static'!AL27/'Raw- Static'!AL26-1</f>
        <v>-1.4445053940391306E-2</v>
      </c>
      <c r="U26" s="3">
        <f>'Raw- Static'!AN27/'Raw- Static'!AN26-1</f>
        <v>3.076923076923066E-2</v>
      </c>
      <c r="V26" s="3">
        <f>'Raw- Static'!AP27/'Raw- Static'!AP26-1</f>
        <v>-1.1711834400109145E-2</v>
      </c>
      <c r="W26" s="3">
        <f>'Raw- Static'!AR27/'Raw- Static'!AR26-1</f>
        <v>-1.1145065612079841E-2</v>
      </c>
      <c r="X26" s="3">
        <f>'Raw- Static'!AT27/'Raw- Static'!AT26-1</f>
        <v>-4.1031130140040117E-3</v>
      </c>
      <c r="Y26" s="3">
        <f>'Raw- Static'!AV27/'Raw- Static'!AV26-1</f>
        <v>-1.7062169052755483E-2</v>
      </c>
      <c r="Z26" s="3">
        <f>'Raw- Static'!AX27/'Raw- Static'!AX26-1</f>
        <v>-2.6646928201332298E-2</v>
      </c>
      <c r="AA26" s="3">
        <f>'Raw- Static'!AZ27/'Raw- Static'!AZ26-1</f>
        <v>-3.5513209181463945E-2</v>
      </c>
      <c r="AB26" s="3">
        <f>'Raw- Static'!BB27/'Raw- Static'!BB26-1</f>
        <v>-2.0877474032349741E-2</v>
      </c>
      <c r="AC26" s="3">
        <f>'Raw- Static'!BD27/'Raw- Static'!BD26-1</f>
        <v>0.12048911422606623</v>
      </c>
      <c r="AD26" s="3">
        <f>'Raw- Static'!BF27/'Raw- Static'!BF26-1</f>
        <v>2.0874263261296599E-2</v>
      </c>
      <c r="AE26" s="3">
        <f>'Raw- Static'!BH27/'Raw- Static'!BH26-1</f>
        <v>-5.514023646678412E-3</v>
      </c>
      <c r="AF26" s="3">
        <f>'Raw- Static'!BJ27/'Raw- Static'!BJ26-1</f>
        <v>-1.4341201075590004E-2</v>
      </c>
      <c r="AG26" s="3">
        <f>'Raw- Static'!BL27/'Raw- Static'!BL26-1</f>
        <v>-1.7802041300735816E-2</v>
      </c>
      <c r="AH26" s="3">
        <f>'Raw- Static'!BN27/'Raw- Static'!BN26-1</f>
        <v>-2.989371124889284E-3</v>
      </c>
      <c r="AI26" s="3">
        <f>'Raw- Static'!BP27/'Raw- Static'!BP26-1</f>
        <v>-2.9244896765523443E-4</v>
      </c>
      <c r="AJ26" s="3">
        <f>'Raw- Static'!BR27/'Raw- Static'!BR26-1</f>
        <v>-1.5807454999745119E-2</v>
      </c>
      <c r="AK26" s="3">
        <f>'Raw- Static'!BT27/'Raw- Static'!BT26-1</f>
        <v>8.5766295596163555E-3</v>
      </c>
      <c r="AL26" s="3">
        <f>'Raw- Static'!BV27/'Raw- Static'!BV26-1</f>
        <v>-1.3342228152101177E-3</v>
      </c>
      <c r="AM26" s="3">
        <f>'Raw- Static'!BX27/'Raw- Static'!BX26-1</f>
        <v>-4.4856459330144816E-4</v>
      </c>
      <c r="AN26" s="3">
        <f t="shared" si="0"/>
        <v>-6.7918955796232366E-3</v>
      </c>
      <c r="AO26" s="3">
        <f t="shared" si="1"/>
        <v>8.9012598783910768E-3</v>
      </c>
      <c r="AP26" s="3">
        <f t="shared" si="2"/>
        <v>-7.5415497643208972E-3</v>
      </c>
      <c r="AQ26" s="3">
        <f t="shared" si="3"/>
        <v>-1.2293786095593747E-2</v>
      </c>
      <c r="AR26" s="3">
        <f t="shared" si="4"/>
        <v>-1.9463016213626626E-2</v>
      </c>
      <c r="AS26" s="3">
        <f t="shared" si="5"/>
        <v>2.6775365779799803E-2</v>
      </c>
      <c r="AT26" s="3">
        <f t="shared" si="6"/>
        <v>-2.4764955581874928E-2</v>
      </c>
      <c r="AU26" s="3">
        <f t="shared" si="7"/>
        <v>-5.514023646678412E-3</v>
      </c>
      <c r="AW26" s="3">
        <f>'Raw- Static'!CA27/'Raw- Static'!CA26-1</f>
        <v>-3.6541340142642875E-3</v>
      </c>
      <c r="AX26" s="3">
        <f>'Raw- Static'!CC27/'Raw- Static'!CC26-1</f>
        <v>-2.9131870266070337E-3</v>
      </c>
      <c r="AY26" s="3">
        <f>'Raw- Static'!CE27/'Raw- Static'!CE26-1</f>
        <v>-3.8018798183546698E-3</v>
      </c>
      <c r="AZ26" s="3">
        <f>'Raw- Static'!CG27/'Raw- Static'!CG26-1</f>
        <v>-1.0458063166702836E-3</v>
      </c>
      <c r="BA26" s="3">
        <f>'Raw- Static'!CI27/'Raw- Static'!CI26-1</f>
        <v>-3.2759457382006696E-3</v>
      </c>
    </row>
    <row r="27" spans="1:53">
      <c r="A27" vm="1024">
        <v>45328</v>
      </c>
      <c r="B27" s="3">
        <f>'Raw- Static'!B28/'Raw- Static'!B27-1</f>
        <v>2.6885735623599638E-2</v>
      </c>
      <c r="C27" s="3">
        <f>'Raw- Static'!D28/'Raw- Static'!D27-1</f>
        <v>7.7416918429003001E-3</v>
      </c>
      <c r="D27" s="3">
        <f>'Raw- Static'!F28/'Raw- Static'!F27-1</f>
        <v>3.8167938931297218E-3</v>
      </c>
      <c r="E27" s="3">
        <f>'Raw- Static'!H28/'Raw- Static'!H27-1</f>
        <v>7.0670198321722832E-3</v>
      </c>
      <c r="F27" s="3">
        <f>'Raw- Static'!J28/'Raw- Static'!J27-1</f>
        <v>2.3714243367423116E-3</v>
      </c>
      <c r="G27" s="3">
        <f>'Raw- Static'!L28/'Raw- Static'!L27-1</f>
        <v>1.4976298379955288E-2</v>
      </c>
      <c r="H27" s="3">
        <f>'Raw- Static'!N28/'Raw- Static'!N27-1</f>
        <v>2.7608878342973098E-2</v>
      </c>
      <c r="I27" s="3">
        <f>'Raw- Static'!P28/'Raw- Static'!P27-1</f>
        <v>1.592810040089554E-2</v>
      </c>
      <c r="J27" s="3">
        <f>'Raw- Static'!R28/'Raw- Static'!R27-1</f>
        <v>1.1549235078646802E-2</v>
      </c>
      <c r="K27" s="3">
        <f>'Raw- Static'!T28/'Raw- Static'!T27-1</f>
        <v>5.9470710674980332E-4</v>
      </c>
      <c r="L27" s="3">
        <f>'Raw- Static'!V28/'Raw- Static'!V27-1</f>
        <v>7.4346553376680724E-3</v>
      </c>
      <c r="M27" s="3">
        <f>'Raw- Static'!X28/'Raw- Static'!X27-1</f>
        <v>-3.9442869468742092E-4</v>
      </c>
      <c r="N27" s="3">
        <f>'Raw- Static'!Z28/'Raw- Static'!Z27-1</f>
        <v>7.763975155279379E-3</v>
      </c>
      <c r="O27" s="3">
        <f>'Raw- Static'!AB28/'Raw- Static'!AB27-1</f>
        <v>-5.4963639438525558E-3</v>
      </c>
      <c r="P27" s="3">
        <f>'Raw- Static'!AD28/'Raw- Static'!AD27-1</f>
        <v>3.9455532051871467E-2</v>
      </c>
      <c r="Q27" s="3">
        <f>'Raw- Static'!AF28/'Raw- Static'!AF27-1</f>
        <v>8.6317135549871526E-3</v>
      </c>
      <c r="R27" s="3">
        <f>'Raw- Static'!AH28/'Raw- Static'!AH27-1</f>
        <v>4.6453457209219007E-3</v>
      </c>
      <c r="S27" s="3">
        <f>'Raw- Static'!AJ28/'Raw- Static'!AJ27-1</f>
        <v>1.8221976808393325E-2</v>
      </c>
      <c r="T27" s="3">
        <f>'Raw- Static'!AL28/'Raw- Static'!AL27-1</f>
        <v>-8.9053803339517179E-3</v>
      </c>
      <c r="U27" s="3">
        <f>'Raw- Static'!AN28/'Raw- Static'!AN27-1</f>
        <v>1.0854816824966029E-2</v>
      </c>
      <c r="V27" s="3">
        <f>'Raw- Static'!AP28/'Raw- Static'!AP27-1</f>
        <v>-1.6535758577923554E-3</v>
      </c>
      <c r="W27" s="3">
        <f>'Raw- Static'!AR28/'Raw- Static'!AR27-1</f>
        <v>9.0892564988198643E-4</v>
      </c>
      <c r="X27" s="3">
        <f>'Raw- Static'!AT28/'Raw- Static'!AT27-1</f>
        <v>2.1047917599641641E-2</v>
      </c>
      <c r="Y27" s="3">
        <f>'Raw- Static'!AV28/'Raw- Static'!AV27-1</f>
        <v>5.7861133280128207E-3</v>
      </c>
      <c r="Z27" s="3">
        <f>'Raw- Static'!AX28/'Raw- Static'!AX27-1</f>
        <v>4.1318124207857965E-2</v>
      </c>
      <c r="AA27" s="3">
        <f>'Raw- Static'!AZ28/'Raw- Static'!AZ27-1</f>
        <v>5.9914041952658925E-2</v>
      </c>
      <c r="AB27" s="3">
        <f>'Raw- Static'!BB28/'Raw- Static'!BB27-1</f>
        <v>1.1611336887106027E-2</v>
      </c>
      <c r="AC27" s="3">
        <f>'Raw- Static'!BD28/'Raw- Static'!BD27-1</f>
        <v>-2.7082778812882569E-2</v>
      </c>
      <c r="AD27" s="3">
        <f>'Raw- Static'!BF28/'Raw- Static'!BF27-1</f>
        <v>4.3300457060380104E-3</v>
      </c>
      <c r="AE27" s="3">
        <f>'Raw- Static'!BH28/'Raw- Static'!BH27-1</f>
        <v>5.2247161059872926E-3</v>
      </c>
      <c r="AF27" s="3">
        <f>'Raw- Static'!BJ28/'Raw- Static'!BJ27-1</f>
        <v>1.5156107911487027E-3</v>
      </c>
      <c r="AG27" s="3">
        <f>'Raw- Static'!BL28/'Raw- Static'!BL27-1</f>
        <v>-6.766553890768523E-3</v>
      </c>
      <c r="AH27" s="3">
        <f>'Raw- Static'!BN28/'Raw- Static'!BN27-1</f>
        <v>-3.8867295946695135E-3</v>
      </c>
      <c r="AI27" s="3">
        <f>'Raw- Static'!BP28/'Raw- Static'!BP27-1</f>
        <v>2.925345190732509E-3</v>
      </c>
      <c r="AJ27" s="3">
        <f>'Raw- Static'!BR28/'Raw- Static'!BR27-1</f>
        <v>3.2640795813687618E-3</v>
      </c>
      <c r="AK27" s="3">
        <f>'Raw- Static'!BT28/'Raw- Static'!BT27-1</f>
        <v>-7.9136440942696451E-3</v>
      </c>
      <c r="AL27" s="3">
        <f>'Raw- Static'!BV28/'Raw- Static'!BV27-1</f>
        <v>3.3400133600534065E-3</v>
      </c>
      <c r="AM27" s="3">
        <f>'Raw- Static'!BX28/'Raw- Static'!BX27-1</f>
        <v>-4.1884816753926524E-3</v>
      </c>
      <c r="AN27" s="3">
        <f t="shared" si="0"/>
        <v>8.169637730370348E-3</v>
      </c>
      <c r="AO27" s="3">
        <f t="shared" si="1"/>
        <v>1.2974346714105911E-2</v>
      </c>
      <c r="AP27" s="3">
        <f t="shared" si="2"/>
        <v>2.5426414997395475E-3</v>
      </c>
      <c r="AQ27" s="3">
        <f t="shared" si="3"/>
        <v>2.7715208804323468E-3</v>
      </c>
      <c r="AR27" s="3">
        <f t="shared" si="4"/>
        <v>2.1966598420354977E-2</v>
      </c>
      <c r="AS27" s="3">
        <f t="shared" si="5"/>
        <v>-5.2978255446644862E-3</v>
      </c>
      <c r="AT27" s="3">
        <f t="shared" si="6"/>
        <v>1.1416473118182086E-2</v>
      </c>
      <c r="AU27" s="3">
        <f t="shared" si="7"/>
        <v>5.2247161059872926E-3</v>
      </c>
      <c r="AW27" s="3">
        <f>'Raw- Static'!CA28/'Raw- Static'!CA27-1</f>
        <v>3.1151959701294363E-3</v>
      </c>
      <c r="AX27" s="3">
        <f>'Raw- Static'!CC28/'Raw- Static'!CC27-1</f>
        <v>2.5321386832877213E-3</v>
      </c>
      <c r="AY27" s="3">
        <f>'Raw- Static'!CE28/'Raw- Static'!CE27-1</f>
        <v>1.9081946358530111E-3</v>
      </c>
      <c r="AZ27" s="3">
        <f>'Raw- Static'!CG28/'Raw- Static'!CG27-1</f>
        <v>2.931323283082099E-3</v>
      </c>
      <c r="BA27" s="3">
        <f>'Raw- Static'!CI28/'Raw- Static'!CI27-1</f>
        <v>4.0182122627736572E-3</v>
      </c>
    </row>
    <row r="28" spans="1:53">
      <c r="A28" vm="1066">
        <v>45329</v>
      </c>
      <c r="B28" s="3">
        <f>'Raw- Static'!B29/'Raw- Static'!B28-1</f>
        <v>-2.9090909090909167E-2</v>
      </c>
      <c r="C28" s="3">
        <f>'Raw- Static'!D29/'Raw- Static'!D28-1</f>
        <v>-9.1811879332958091E-3</v>
      </c>
      <c r="D28" s="3">
        <f>'Raw- Static'!F29/'Raw- Static'!F28-1</f>
        <v>2.281368821292773E-2</v>
      </c>
      <c r="E28" s="3">
        <f>'Raw- Static'!H29/'Raw- Static'!H28-1</f>
        <v>1.9162550144216528E-2</v>
      </c>
      <c r="F28" s="3">
        <f>'Raw- Static'!J29/'Raw- Static'!J28-1</f>
        <v>1.1015821381044066E-2</v>
      </c>
      <c r="G28" s="3">
        <f>'Raw- Static'!L29/'Raw- Static'!L28-1</f>
        <v>4.3239498062561665E-3</v>
      </c>
      <c r="H28" s="3">
        <f>'Raw- Static'!N29/'Raw- Static'!N28-1</f>
        <v>-1.3229104028863459E-3</v>
      </c>
      <c r="I28" s="3">
        <f>'Raw- Static'!P29/'Raw- Static'!P28-1</f>
        <v>-1.3436441993804449E-2</v>
      </c>
      <c r="J28" s="3">
        <f>'Raw- Static'!R29/'Raw- Static'!R28-1</f>
        <v>4.2303923656967557E-2</v>
      </c>
      <c r="K28" s="3">
        <f>'Raw- Static'!T29/'Raw- Static'!T28-1</f>
        <v>6.8647845468052804E-3</v>
      </c>
      <c r="L28" s="3">
        <f>'Raw- Static'!V29/'Raw- Static'!V28-1</f>
        <v>-7.585497557212606E-3</v>
      </c>
      <c r="M28" s="3">
        <f>'Raw- Static'!X29/'Raw- Static'!X28-1</f>
        <v>2.1110261658733975E-2</v>
      </c>
      <c r="N28" s="3">
        <f>'Raw- Static'!Z29/'Raw- Static'!Z28-1</f>
        <v>1.8489984591679498E-2</v>
      </c>
      <c r="O28" s="3">
        <f>'Raw- Static'!AB29/'Raw- Static'!AB28-1</f>
        <v>8.9278122608622557E-3</v>
      </c>
      <c r="P28" s="3">
        <f>'Raw- Static'!AD29/'Raw- Static'!AD28-1</f>
        <v>1.7961422757034162E-2</v>
      </c>
      <c r="Q28" s="3">
        <f>'Raw- Static'!AF29/'Raw- Static'!AF28-1</f>
        <v>5.8108821975699776E-4</v>
      </c>
      <c r="R28" s="3">
        <f>'Raw- Static'!AH29/'Raw- Static'!AH28-1</f>
        <v>2.6676151520541591E-3</v>
      </c>
      <c r="S28" s="3">
        <f>'Raw- Static'!AJ29/'Raw- Static'!AJ28-1</f>
        <v>3.10466377440346E-2</v>
      </c>
      <c r="T28" s="3">
        <f>'Raw- Static'!AL29/'Raw- Static'!AL28-1</f>
        <v>2.1293523025084138E-2</v>
      </c>
      <c r="U28" s="3">
        <f>'Raw- Static'!AN29/'Raw- Static'!AN28-1</f>
        <v>-5.5033557046979875E-2</v>
      </c>
      <c r="V28" s="3">
        <f>'Raw- Static'!AP29/'Raw- Static'!AP28-1</f>
        <v>8.00552104899932E-3</v>
      </c>
      <c r="W28" s="3">
        <f>'Raw- Static'!AR29/'Raw- Static'!AR28-1</f>
        <v>3.8140210679258324E-3</v>
      </c>
      <c r="X28" s="3">
        <f>'Raw- Static'!AT29/'Raw- Static'!AT28-1</f>
        <v>-6.0526315789473095E-3</v>
      </c>
      <c r="Y28" s="3">
        <f>'Raw- Static'!AV29/'Raw- Static'!AV28-1</f>
        <v>-1.4481253719500042E-2</v>
      </c>
      <c r="Z28" s="3">
        <f>'Raw- Static'!AX29/'Raw- Static'!AX28-1</f>
        <v>3.1645569620253333E-3</v>
      </c>
      <c r="AA28" s="3">
        <f>'Raw- Static'!AZ29/'Raw- Static'!AZ28-1</f>
        <v>7.1415602493494212E-3</v>
      </c>
      <c r="AB28" s="3">
        <f>'Raw- Static'!BB29/'Raw- Static'!BB28-1</f>
        <v>1.0173736108937348E-2</v>
      </c>
      <c r="AC28" s="3">
        <f>'Raw- Static'!BD29/'Raw- Static'!BD28-1</f>
        <v>-2.9272963545585173E-2</v>
      </c>
      <c r="AD28" s="3">
        <f>'Raw- Static'!BF29/'Raw- Static'!BF28-1</f>
        <v>6.4670658682635107E-3</v>
      </c>
      <c r="AE28" s="3">
        <f>'Raw- Static'!BH29/'Raw- Static'!BH28-1</f>
        <v>-2.6518164942990197E-4</v>
      </c>
      <c r="AF28" s="3">
        <f>'Raw- Static'!BJ29/'Raw- Static'!BJ28-1</f>
        <v>4.237288135593209E-3</v>
      </c>
      <c r="AG28" s="3">
        <f>'Raw- Static'!BL29/'Raw- Static'!BL28-1</f>
        <v>-1.6545012165450124E-2</v>
      </c>
      <c r="AH28" s="3">
        <f>'Raw- Static'!BN29/'Raw- Static'!BN28-1</f>
        <v>1.6722408026754731E-3</v>
      </c>
      <c r="AI28" s="3">
        <f>'Raw- Static'!BP29/'Raw- Static'!BP28-1</f>
        <v>2.9168125072920326E-4</v>
      </c>
      <c r="AJ28" s="3">
        <f>'Raw- Static'!BR29/'Raw- Static'!BR28-1</f>
        <v>2.3755422433382467E-3</v>
      </c>
      <c r="AK28" s="3">
        <f>'Raw- Static'!BT29/'Raw- Static'!BT28-1</f>
        <v>1.0530735052303841E-2</v>
      </c>
      <c r="AL28" s="3">
        <f>'Raw- Static'!BV29/'Raw- Static'!BV28-1</f>
        <v>1.0652463382157196E-2</v>
      </c>
      <c r="AM28" s="3">
        <f>'Raw- Static'!BX29/'Raw- Static'!BX28-1</f>
        <v>-1.6523959741625571E-3</v>
      </c>
      <c r="AN28" s="3">
        <f t="shared" si="0"/>
        <v>2.9781455966208341E-3</v>
      </c>
      <c r="AO28" s="3">
        <f t="shared" si="1"/>
        <v>-5.6302331482028312E-3</v>
      </c>
      <c r="AP28" s="3">
        <f t="shared" si="2"/>
        <v>1.9067438049820362E-2</v>
      </c>
      <c r="AQ28" s="3">
        <f t="shared" si="3"/>
        <v>4.517719545719519E-3</v>
      </c>
      <c r="AR28" s="3">
        <f t="shared" si="4"/>
        <v>2.1564861283052128E-3</v>
      </c>
      <c r="AS28" s="3">
        <f t="shared" si="5"/>
        <v>-2.7751690917516558E-3</v>
      </c>
      <c r="AT28" s="3">
        <f t="shared" si="6"/>
        <v>-9.2672394239221023E-4</v>
      </c>
      <c r="AU28" s="3">
        <f t="shared" si="7"/>
        <v>-2.6518164942990197E-4</v>
      </c>
      <c r="AW28" s="3">
        <f>'Raw- Static'!CA29/'Raw- Static'!CA28-1</f>
        <v>8.2153161685352138E-3</v>
      </c>
      <c r="AX28" s="3">
        <f>'Raw- Static'!CC29/'Raw- Static'!CC28-1</f>
        <v>7.6743734214106407E-3</v>
      </c>
      <c r="AY28" s="3">
        <f>'Raw- Static'!CE29/'Raw- Static'!CE28-1</f>
        <v>8.5705216379217131E-3</v>
      </c>
      <c r="AZ28" s="3">
        <f>'Raw- Static'!CG29/'Raw- Static'!CG28-1</f>
        <v>7.5156576200416936E-3</v>
      </c>
      <c r="BA28" s="3">
        <f>'Raw- Static'!CI29/'Raw- Static'!CI28-1</f>
        <v>5.8197259507861698E-3</v>
      </c>
    </row>
    <row r="29" spans="1:53">
      <c r="A29" vm="1106">
        <v>45330</v>
      </c>
      <c r="B29" s="3">
        <f>'Raw- Static'!B30/'Raw- Static'!B29-1</f>
        <v>1.4981273408238849E-3</v>
      </c>
      <c r="C29" s="3">
        <f>'Raw- Static'!D30/'Raw- Static'!D29-1</f>
        <v>-3.4039334341906535E-3</v>
      </c>
      <c r="D29" s="3">
        <f>'Raw- Static'!F30/'Raw- Static'!F29-1</f>
        <v>1.5489467162329573E-2</v>
      </c>
      <c r="E29" s="3">
        <f>'Raw- Static'!H30/'Raw- Static'!H29-1</f>
        <v>7.6987302516728917E-4</v>
      </c>
      <c r="F29" s="3">
        <f>'Raw- Static'!J30/'Raw- Static'!J29-1</f>
        <v>1.5356489945155261E-2</v>
      </c>
      <c r="G29" s="3">
        <f>'Raw- Static'!L30/'Raw- Static'!L29-1</f>
        <v>-1.1331842861705521E-2</v>
      </c>
      <c r="H29" s="3">
        <f>'Raw- Static'!N30/'Raw- Static'!N29-1</f>
        <v>1.8063583815028927E-2</v>
      </c>
      <c r="I29" s="3">
        <f>'Raw- Static'!P30/'Raw- Static'!P29-1</f>
        <v>1.5124179494070411E-3</v>
      </c>
      <c r="J29" s="3">
        <f>'Raw- Static'!R30/'Raw- Static'!R29-1</f>
        <v>1.9414697948173076E-2</v>
      </c>
      <c r="K29" s="3">
        <f>'Raw- Static'!T30/'Raw- Static'!T29-1</f>
        <v>2.0512971872140628E-2</v>
      </c>
      <c r="L29" s="3">
        <f>'Raw- Static'!V30/'Raw- Static'!V29-1</f>
        <v>-3.1092110376995663E-4</v>
      </c>
      <c r="M29" s="3">
        <f>'Raw- Static'!X30/'Raw- Static'!X29-1</f>
        <v>1.449100350199295E-4</v>
      </c>
      <c r="N29" s="3">
        <f>'Raw- Static'!Z30/'Raw- Static'!Z29-1</f>
        <v>2.16843166918812E-2</v>
      </c>
      <c r="O29" s="3">
        <f>'Raw- Static'!AB30/'Raw- Static'!AB29-1</f>
        <v>-2.2754087308275439E-3</v>
      </c>
      <c r="P29" s="3">
        <f>'Raw- Static'!AD30/'Raw- Static'!AD29-1</f>
        <v>-6.2581486310300249E-3</v>
      </c>
      <c r="Q29" s="3">
        <f>'Raw- Static'!AF30/'Raw- Static'!AF29-1</f>
        <v>-5.754712000422435E-3</v>
      </c>
      <c r="R29" s="3">
        <f>'Raw- Static'!AH30/'Raw- Static'!AH29-1</f>
        <v>-1.5963107484924244E-3</v>
      </c>
      <c r="S29" s="3">
        <f>'Raw- Static'!AJ30/'Raw- Static'!AJ29-1</f>
        <v>-1.2754766600920453E-2</v>
      </c>
      <c r="T29" s="3">
        <f>'Raw- Static'!AL30/'Raw- Static'!AL29-1</f>
        <v>2.1399440956788807E-2</v>
      </c>
      <c r="U29" s="3">
        <f>'Raw- Static'!AN30/'Raw- Static'!AN29-1</f>
        <v>5.6818181818181213E-3</v>
      </c>
      <c r="V29" s="3">
        <f>'Raw- Static'!AP30/'Raw- Static'!AP29-1</f>
        <v>-8.763521840339572E-3</v>
      </c>
      <c r="W29" s="3">
        <f>'Raw- Static'!AR30/'Raw- Static'!AR29-1</f>
        <v>-2.8948796815633226E-3</v>
      </c>
      <c r="X29" s="3">
        <f>'Raw- Static'!AT30/'Raw- Static'!AT29-1</f>
        <v>-7.766304827464432E-3</v>
      </c>
      <c r="Y29" s="3">
        <f>'Raw- Static'!AV30/'Raw- Static'!AV29-1</f>
        <v>-1.2681159420289911E-2</v>
      </c>
      <c r="Z29" s="3">
        <f>'Raw- Static'!AX30/'Raw- Static'!AX29-1</f>
        <v>1.1647658335355526E-2</v>
      </c>
      <c r="AA29" s="3">
        <f>'Raw- Static'!AZ30/'Raw- Static'!AZ29-1</f>
        <v>-1.6224986479178582E-3</v>
      </c>
      <c r="AB29" s="3">
        <f>'Raw- Static'!BB30/'Raw- Static'!BB29-1</f>
        <v>1.0329511414108872E-4</v>
      </c>
      <c r="AC29" s="3">
        <f>'Raw- Static'!BD30/'Raw- Static'!BD29-1</f>
        <v>-8.1730430493904827E-3</v>
      </c>
      <c r="AD29" s="3">
        <f>'Raw- Static'!BF30/'Raw- Static'!BF29-1</f>
        <v>-4.7596382674917059E-3</v>
      </c>
      <c r="AE29" s="3">
        <f>'Raw- Static'!BH30/'Raw- Static'!BH29-1</f>
        <v>-9.0185676392562364E-4</v>
      </c>
      <c r="AF29" s="3">
        <f>'Raw- Static'!BJ30/'Raw- Static'!BJ29-1</f>
        <v>-1.8083182640145079E-3</v>
      </c>
      <c r="AG29" s="3">
        <f>'Raw- Static'!BL30/'Raw- Static'!BL29-1</f>
        <v>-1.2617516081148028E-2</v>
      </c>
      <c r="AH29" s="3">
        <f>'Raw- Static'!BN30/'Raw- Static'!BN29-1</f>
        <v>-1.3355592654422654E-3</v>
      </c>
      <c r="AI29" s="3">
        <f>'Raw- Static'!BP30/'Raw- Static'!BP29-1</f>
        <v>1.387997900507365E-2</v>
      </c>
      <c r="AJ29" s="3">
        <f>'Raw- Static'!BR30/'Raw- Static'!BR29-1</f>
        <v>-3.2972694487376497E-3</v>
      </c>
      <c r="AK29" s="3">
        <f>'Raw- Static'!BT30/'Raw- Static'!BT29-1</f>
        <v>1.0767206758066861E-2</v>
      </c>
      <c r="AL29" s="3">
        <f>'Raw- Static'!BV30/'Raw- Static'!BV29-1</f>
        <v>1.2845849802371578E-2</v>
      </c>
      <c r="AM29" s="3">
        <f>'Raw- Static'!BX30/'Raw- Static'!BX29-1</f>
        <v>-2.3773698465242243E-2</v>
      </c>
      <c r="AN29" s="3">
        <f t="shared" si="0"/>
        <v>1.4918630474846271E-3</v>
      </c>
      <c r="AO29" s="3">
        <f t="shared" si="1"/>
        <v>-4.529716537966807E-3</v>
      </c>
      <c r="AP29" s="3">
        <f t="shared" si="2"/>
        <v>9.7751047735249608E-3</v>
      </c>
      <c r="AQ29" s="3">
        <f t="shared" si="3"/>
        <v>3.6660101006282436E-4</v>
      </c>
      <c r="AR29" s="3">
        <f t="shared" si="4"/>
        <v>2.5872379457489102E-3</v>
      </c>
      <c r="AS29" s="3">
        <f t="shared" si="5"/>
        <v>1.0394099443244764E-2</v>
      </c>
      <c r="AT29" s="3">
        <f t="shared" si="6"/>
        <v>-4.4796573303332726E-3</v>
      </c>
      <c r="AU29" s="3">
        <f t="shared" si="7"/>
        <v>-9.0185676392562364E-4</v>
      </c>
      <c r="AW29" s="3">
        <f>'Raw- Static'!CA30/'Raw- Static'!CA29-1</f>
        <v>6.7721076546667369E-4</v>
      </c>
      <c r="AX29" s="3">
        <f>'Raw- Static'!CC30/'Raw- Static'!CC29-1</f>
        <v>2.7957196568011433E-3</v>
      </c>
      <c r="AY29" s="3">
        <f>'Raw- Static'!CE30/'Raw- Static'!CE29-1</f>
        <v>2.6227444397817212E-3</v>
      </c>
      <c r="AZ29" s="3">
        <f>'Raw- Static'!CG30/'Raw- Static'!CG29-1</f>
        <v>0</v>
      </c>
      <c r="BA29" s="3">
        <f>'Raw- Static'!CI30/'Raw- Static'!CI29-1</f>
        <v>-6.4282957626038417E-4</v>
      </c>
    </row>
    <row r="30" spans="1:53">
      <c r="A30" vm="1144">
        <v>45331</v>
      </c>
      <c r="B30" s="3">
        <f>'Raw- Static'!B31/'Raw- Static'!B30-1</f>
        <v>2.0194465220643387E-2</v>
      </c>
      <c r="C30" s="3">
        <f>'Raw- Static'!D31/'Raw- Static'!D30-1</f>
        <v>6.6413662239088733E-3</v>
      </c>
      <c r="D30" s="3">
        <f>'Raw- Static'!F31/'Raw- Static'!F30-1</f>
        <v>6.5893837705918168E-2</v>
      </c>
      <c r="E30" s="3">
        <f>'Raw- Static'!H31/'Raw- Static'!H30-1</f>
        <v>2.8885951416126598E-2</v>
      </c>
      <c r="F30" s="3">
        <f>'Raw- Static'!J31/'Raw- Static'!J30-1</f>
        <v>1.2675549153763122E-2</v>
      </c>
      <c r="G30" s="3">
        <f>'Raw- Static'!L31/'Raw- Static'!L30-1</f>
        <v>3.3080064092625427E-3</v>
      </c>
      <c r="H30" s="3">
        <f>'Raw- Static'!N31/'Raw- Static'!N30-1</f>
        <v>3.5486160397444344E-3</v>
      </c>
      <c r="I30" s="3">
        <f>'Raw- Static'!P31/'Raw- Static'!P30-1</f>
        <v>5.2893018121609181E-3</v>
      </c>
      <c r="J30" s="3">
        <f>'Raw- Static'!R31/'Raw- Static'!R30-1</f>
        <v>2.213223206767978E-2</v>
      </c>
      <c r="K30" s="3">
        <f>'Raw- Static'!T31/'Raw- Static'!T30-1</f>
        <v>1.2262841277186576E-2</v>
      </c>
      <c r="L30" s="3">
        <f>'Raw- Static'!V31/'Raw- Static'!V30-1</f>
        <v>-1.1766840318274796E-2</v>
      </c>
      <c r="M30" s="3">
        <f>'Raw- Static'!X31/'Raw- Static'!X30-1</f>
        <v>1.5551423534809539E-2</v>
      </c>
      <c r="N30" s="3">
        <f>'Raw- Static'!Z31/'Raw- Static'!Z30-1</f>
        <v>3.6525172754195312E-2</v>
      </c>
      <c r="O30" s="3">
        <f>'Raw- Static'!AB31/'Raw- Static'!AB30-1</f>
        <v>2.3735112762902189E-2</v>
      </c>
      <c r="P30" s="3">
        <f>'Raw- Static'!AD31/'Raw- Static'!AD30-1</f>
        <v>1.2682585498119403E-2</v>
      </c>
      <c r="Q30" s="3">
        <f>'Raw- Static'!AF31/'Raw- Static'!AF30-1</f>
        <v>2.8143585386575243E-3</v>
      </c>
      <c r="R30" s="3">
        <f>'Raw- Static'!AH31/'Raw- Static'!AH30-1</f>
        <v>5.1518919879196545E-3</v>
      </c>
      <c r="S30" s="3">
        <f>'Raw- Static'!AJ31/'Raw- Static'!AJ30-1</f>
        <v>1.6515716568993088E-2</v>
      </c>
      <c r="T30" s="3">
        <f>'Raw- Static'!AL31/'Raw- Static'!AL30-1</f>
        <v>4.6567967698519563E-2</v>
      </c>
      <c r="U30" s="3">
        <f>'Raw- Static'!AN31/'Raw- Static'!AN30-1</f>
        <v>2.9661016949152463E-2</v>
      </c>
      <c r="V30" s="3">
        <f>'Raw- Static'!AP31/'Raw- Static'!AP30-1</f>
        <v>6.2163282221301408E-3</v>
      </c>
      <c r="W30" s="3">
        <f>'Raw- Static'!AR31/'Raw- Static'!AR30-1</f>
        <v>1.9960079840319889E-3</v>
      </c>
      <c r="X30" s="3">
        <f>'Raw- Static'!AT31/'Raw- Static'!AT30-1</f>
        <v>-5.5145423819266126E-3</v>
      </c>
      <c r="Y30" s="3">
        <f>'Raw- Static'!AV31/'Raw- Static'!AV30-1</f>
        <v>1.2232415902140303E-3</v>
      </c>
      <c r="Z30" s="3">
        <f>'Raw- Static'!AX31/'Raw- Static'!AX30-1</f>
        <v>3.5979851283283182E-3</v>
      </c>
      <c r="AA30" s="3">
        <f>'Raw- Static'!AZ31/'Raw- Static'!AZ30-1</f>
        <v>1.6492115083664327E-2</v>
      </c>
      <c r="AB30" s="3">
        <f>'Raw- Static'!BB31/'Raw- Static'!BB30-1</f>
        <v>4.1313778145011248E-3</v>
      </c>
      <c r="AC30" s="3">
        <f>'Raw- Static'!BD31/'Raw- Static'!BD30-1</f>
        <v>1.8256730837536317E-2</v>
      </c>
      <c r="AD30" s="3">
        <f>'Raw- Static'!BF31/'Raw- Static'!BF30-1</f>
        <v>2.1520803443326741E-3</v>
      </c>
      <c r="AE30" s="3">
        <f>'Raw- Static'!BH31/'Raw- Static'!BH30-1</f>
        <v>-3.8761747995540441E-3</v>
      </c>
      <c r="AF30" s="3">
        <f>'Raw- Static'!BJ31/'Raw- Static'!BJ30-1</f>
        <v>-1.5096618357487435E-3</v>
      </c>
      <c r="AG30" s="3">
        <f>'Raw- Static'!BL31/'Raw- Static'!BL30-1</f>
        <v>-4.7607116011024742E-3</v>
      </c>
      <c r="AH30" s="3">
        <f>'Raw- Static'!BN31/'Raw- Static'!BN30-1</f>
        <v>1.2036108324974926E-2</v>
      </c>
      <c r="AI30" s="3">
        <f>'Raw- Static'!BP31/'Raw- Static'!BP30-1</f>
        <v>-3.5547886108714399E-2</v>
      </c>
      <c r="AJ30" s="3">
        <f>'Raw- Static'!BR31/'Raw- Static'!BR30-1</f>
        <v>7.1332575209346327E-3</v>
      </c>
      <c r="AK30" s="3">
        <f>'Raw- Static'!BT31/'Raw- Static'!BT30-1</f>
        <v>-2.2264086316149401E-3</v>
      </c>
      <c r="AL30" s="3">
        <f>'Raw- Static'!BV31/'Raw- Static'!BV30-1</f>
        <v>-5.2032520325203668E-3</v>
      </c>
      <c r="AM30" s="3">
        <f>'Raw- Static'!BX31/'Raw- Static'!BX30-1</f>
        <v>-1.0172626387176309E-2</v>
      </c>
      <c r="AN30" s="3">
        <f t="shared" si="0"/>
        <v>9.5445932203599721E-3</v>
      </c>
      <c r="AO30" s="3">
        <f t="shared" si="1"/>
        <v>1.286455083905139E-2</v>
      </c>
      <c r="AP30" s="3">
        <f t="shared" si="2"/>
        <v>2.1464385339767626E-2</v>
      </c>
      <c r="AQ30" s="3">
        <f t="shared" si="3"/>
        <v>1.49869870355779E-2</v>
      </c>
      <c r="AR30" s="3">
        <f t="shared" si="4"/>
        <v>3.9077052281139444E-3</v>
      </c>
      <c r="AS30" s="3">
        <f t="shared" si="5"/>
        <v>1.9118087899429037E-3</v>
      </c>
      <c r="AT30" s="3">
        <f t="shared" si="6"/>
        <v>1.1450600509613912E-3</v>
      </c>
      <c r="AU30" s="3">
        <f t="shared" si="7"/>
        <v>-3.8761747995540441E-3</v>
      </c>
      <c r="AW30" s="3">
        <f>'Raw- Static'!CA31/'Raw- Static'!CA30-1</f>
        <v>5.6759883860546534E-3</v>
      </c>
      <c r="AX30" s="3">
        <f>'Raw- Static'!CC31/'Raw- Static'!CC30-1</f>
        <v>6.4410690251874847E-3</v>
      </c>
      <c r="AY30" s="3">
        <f>'Raw- Static'!CE31/'Raw- Static'!CE30-1</f>
        <v>8.4754630114052265E-3</v>
      </c>
      <c r="AZ30" s="3">
        <f>'Raw- Static'!CG31/'Raw- Static'!CG30-1</f>
        <v>7.8740157480314821E-3</v>
      </c>
      <c r="BA30" s="3">
        <f>'Raw- Static'!CI31/'Raw- Static'!CI30-1</f>
        <v>6.1131567858037084E-3</v>
      </c>
    </row>
    <row r="31" spans="1:53">
      <c r="A31" vm="1188">
        <v>45334</v>
      </c>
      <c r="B31" s="3">
        <f>'Raw- Static'!B32/'Raw- Static'!B31-1</f>
        <v>0</v>
      </c>
      <c r="C31" s="3">
        <f>'Raw- Static'!D32/'Raw- Static'!D31-1</f>
        <v>1.3006597549481747E-2</v>
      </c>
      <c r="D31" s="3">
        <f>'Raw- Static'!F32/'Raw- Static'!F31-1</f>
        <v>1.2593016599885765E-2</v>
      </c>
      <c r="E31" s="3">
        <f>'Raw- Static'!H32/'Raw- Static'!H31-1</f>
        <v>-2.1472198820555954E-2</v>
      </c>
      <c r="F31" s="3">
        <f>'Raw- Static'!J32/'Raw- Static'!J31-1</f>
        <v>-2.1762321314273581E-2</v>
      </c>
      <c r="G31" s="3">
        <f>'Raw- Static'!L32/'Raw- Static'!L31-1</f>
        <v>-1.5686981608366457E-2</v>
      </c>
      <c r="H31" s="3">
        <f>'Raw- Static'!N32/'Raw- Static'!N31-1</f>
        <v>-9.429514380009385E-3</v>
      </c>
      <c r="I31" s="3">
        <f>'Raw- Static'!P32/'Raw- Static'!P31-1</f>
        <v>-9.7756630217626928E-3</v>
      </c>
      <c r="J31" s="3">
        <f>'Raw- Static'!R32/'Raw- Static'!R31-1</f>
        <v>-4.1972306123249092E-3</v>
      </c>
      <c r="K31" s="3">
        <f>'Raw- Static'!T32/'Raw- Static'!T31-1</f>
        <v>7.3142857142858286E-3</v>
      </c>
      <c r="L31" s="3">
        <f>'Raw- Static'!V32/'Raw- Static'!V31-1</f>
        <v>2.1243672794985402E-2</v>
      </c>
      <c r="M31" s="3">
        <f>'Raw- Static'!X32/'Raw- Static'!X31-1</f>
        <v>-1.2578765901795297E-2</v>
      </c>
      <c r="N31" s="3">
        <f>'Raw- Static'!Z32/'Raw- Static'!Z31-1</f>
        <v>4.7619047619051891E-4</v>
      </c>
      <c r="O31" s="3">
        <f>'Raw- Static'!AB32/'Raw- Static'!AB31-1</f>
        <v>-5.52805280528057E-3</v>
      </c>
      <c r="P31" s="3">
        <f>'Raw- Static'!AD32/'Raw- Static'!AD31-1</f>
        <v>3.7225773017792285E-2</v>
      </c>
      <c r="Q31" s="3">
        <f>'Raw- Static'!AF32/'Raw- Static'!AF31-1</f>
        <v>-9.0018533227428366E-3</v>
      </c>
      <c r="R31" s="3">
        <f>'Raw- Static'!AH32/'Raw- Static'!AH31-1</f>
        <v>1.7143867090844811E-2</v>
      </c>
      <c r="S31" s="3">
        <f>'Raw- Static'!AJ32/'Raw- Static'!AJ31-1</f>
        <v>1.2709643605870236E-2</v>
      </c>
      <c r="T31" s="3">
        <f>'Raw- Static'!AL32/'Raw- Static'!AL31-1</f>
        <v>-4.8010973936900569E-3</v>
      </c>
      <c r="U31" s="3">
        <f>'Raw- Static'!AN32/'Raw- Static'!AN31-1</f>
        <v>2.7434842249657088E-2</v>
      </c>
      <c r="V31" s="3">
        <f>'Raw- Static'!AP32/'Raw- Static'!AP31-1</f>
        <v>1.0433827567270626E-2</v>
      </c>
      <c r="W31" s="3">
        <f>'Raw- Static'!AR32/'Raw- Static'!AR31-1</f>
        <v>7.243752263672576E-3</v>
      </c>
      <c r="X31" s="3">
        <f>'Raw- Static'!AT32/'Raw- Static'!AT31-1</f>
        <v>6.4394955728468428E-3</v>
      </c>
      <c r="Y31" s="3">
        <f>'Raw- Static'!AV32/'Raw- Static'!AV31-1</f>
        <v>1.9344329057218612E-2</v>
      </c>
      <c r="Z31" s="3">
        <f>'Raw- Static'!AX32/'Raw- Static'!AX31-1</f>
        <v>1.6252390057361454E-2</v>
      </c>
      <c r="AA31" s="3">
        <f>'Raw- Static'!AZ32/'Raw- Static'!AZ31-1</f>
        <v>-3.0791094268117769E-3</v>
      </c>
      <c r="AB31" s="3">
        <f>'Raw- Static'!BB32/'Raw- Static'!BB31-1</f>
        <v>-1.373174243982711E-2</v>
      </c>
      <c r="AC31" s="3">
        <f>'Raw- Static'!BD32/'Raw- Static'!BD31-1</f>
        <v>1.7929398632621663E-2</v>
      </c>
      <c r="AD31" s="3">
        <f>'Raw- Static'!BF32/'Raw- Static'!BF31-1</f>
        <v>-2.0042949176807379E-2</v>
      </c>
      <c r="AE31" s="3">
        <f>'Raw- Static'!BH32/'Raw- Static'!BH31-1</f>
        <v>-2.6119402985073092E-3</v>
      </c>
      <c r="AF31" s="3">
        <f>'Raw- Static'!BJ32/'Raw- Static'!BJ31-1</f>
        <v>1.6631387964922695E-2</v>
      </c>
      <c r="AG31" s="3">
        <f>'Raw- Static'!BL32/'Raw- Static'!BL31-1</f>
        <v>9.5669687814703419E-3</v>
      </c>
      <c r="AH31" s="3">
        <f>'Raw- Static'!BN32/'Raw- Static'!BN31-1</f>
        <v>2.3125206475056448E-3</v>
      </c>
      <c r="AI31" s="3">
        <f>'Raw- Static'!BP32/'Raw- Static'!BP31-1</f>
        <v>1.7534442655215754E-2</v>
      </c>
      <c r="AJ31" s="3">
        <f>'Raw- Static'!BR32/'Raw- Static'!BR31-1</f>
        <v>1.2882365017450104E-2</v>
      </c>
      <c r="AK31" s="3">
        <f>'Raw- Static'!BT32/'Raw- Static'!BT31-1</f>
        <v>-1.3662890490902857E-2</v>
      </c>
      <c r="AL31" s="3">
        <f>'Raw- Static'!BV32/'Raw- Static'!BV31-1</f>
        <v>1.7816279830009885E-2</v>
      </c>
      <c r="AM31" s="3">
        <f>'Raw- Static'!BX32/'Raw- Static'!BX31-1</f>
        <v>5.6057303020866645E-3</v>
      </c>
      <c r="AN31" s="3">
        <f t="shared" si="0"/>
        <v>3.731012274604957E-3</v>
      </c>
      <c r="AO31" s="3">
        <f t="shared" si="1"/>
        <v>7.6085683398853716E-4</v>
      </c>
      <c r="AP31" s="3">
        <f t="shared" si="2"/>
        <v>-9.3196922951173412E-3</v>
      </c>
      <c r="AQ31" s="3">
        <f t="shared" si="3"/>
        <v>6.5731403369157686E-3</v>
      </c>
      <c r="AR31" s="3">
        <f t="shared" si="4"/>
        <v>1.5771343131574466E-3</v>
      </c>
      <c r="AS31" s="3">
        <f t="shared" si="5"/>
        <v>5.2539514219624162E-3</v>
      </c>
      <c r="AT31" s="3">
        <f t="shared" si="6"/>
        <v>1.6995241960783225E-2</v>
      </c>
      <c r="AU31" s="3">
        <f t="shared" si="7"/>
        <v>-2.6119402985073092E-3</v>
      </c>
      <c r="AW31" s="3">
        <f>'Raw- Static'!CA32/'Raw- Static'!CA31-1</f>
        <v>-4.5585777237511227E-4</v>
      </c>
      <c r="AX31" s="3">
        <f>'Raw- Static'!CC32/'Raw- Static'!CC31-1</f>
        <v>0</v>
      </c>
      <c r="AY31" s="3">
        <f>'Raw- Static'!CE32/'Raw- Static'!CE31-1</f>
        <v>-2.2826312512969071E-3</v>
      </c>
      <c r="AZ31" s="3">
        <f>'Raw- Static'!CG32/'Raw- Static'!CG31-1</f>
        <v>-1.6447368421051989E-3</v>
      </c>
      <c r="BA31" s="3">
        <f>'Raw- Static'!CI32/'Raw- Static'!CI31-1</f>
        <v>-1.6450035641746297E-4</v>
      </c>
    </row>
    <row r="32" spans="1:53">
      <c r="A32" vm="1227">
        <v>45335</v>
      </c>
      <c r="B32" s="3">
        <f>'Raw- Static'!B33/'Raw- Static'!B32-1</f>
        <v>-3.372434017595316E-2</v>
      </c>
      <c r="C32" s="3">
        <f>'Raw- Static'!D33/'Raw- Static'!D32-1</f>
        <v>-2.3632303684406497E-2</v>
      </c>
      <c r="D32" s="3">
        <f>'Raw- Static'!F33/'Raw- Static'!F32-1</f>
        <v>-1.865460712266831E-2</v>
      </c>
      <c r="E32" s="3">
        <f>'Raw- Static'!H33/'Raw- Static'!H32-1</f>
        <v>-2.7862377718707254E-2</v>
      </c>
      <c r="F32" s="3">
        <f>'Raw- Static'!J33/'Raw- Static'!J32-1</f>
        <v>1.0541621228643994E-2</v>
      </c>
      <c r="G32" s="3">
        <f>'Raw- Static'!L33/'Raw- Static'!L32-1</f>
        <v>-8.4787899405961431E-3</v>
      </c>
      <c r="H32" s="3">
        <f>'Raw- Static'!N33/'Raw- Static'!N32-1</f>
        <v>-2.4988100904331345E-2</v>
      </c>
      <c r="I32" s="3">
        <f>'Raw- Static'!P33/'Raw- Static'!P32-1</f>
        <v>-2.1261358385954221E-2</v>
      </c>
      <c r="J32" s="3">
        <f>'Raw- Static'!R33/'Raw- Static'!R32-1</f>
        <v>-4.3567320570393142E-2</v>
      </c>
      <c r="K32" s="3">
        <f>'Raw- Static'!T33/'Raw- Static'!T32-1</f>
        <v>-3.1143635125936098E-2</v>
      </c>
      <c r="L32" s="3">
        <f>'Raw- Static'!V33/'Raw- Static'!V32-1</f>
        <v>-2.5989367985823963E-2</v>
      </c>
      <c r="M32" s="3">
        <f>'Raw- Static'!X33/'Raw- Static'!X32-1</f>
        <v>-2.1528680826470192E-2</v>
      </c>
      <c r="N32" s="3">
        <f>'Raw- Static'!Z33/'Raw- Static'!Z32-1</f>
        <v>-8.2341742027605913E-2</v>
      </c>
      <c r="O32" s="3">
        <f>'Raw- Static'!AB33/'Raw- Static'!AB32-1</f>
        <v>-4.4802123952543127E-3</v>
      </c>
      <c r="P32" s="3">
        <f>'Raw- Static'!AD33/'Raw- Static'!AD32-1</f>
        <v>-6.5700724456657533E-2</v>
      </c>
      <c r="Q32" s="3">
        <f>'Raw- Static'!AF33/'Raw- Static'!AF32-1</f>
        <v>-1.1274378840502308E-2</v>
      </c>
      <c r="R32" s="3">
        <f>'Raw- Static'!AH33/'Raw- Static'!AH32-1</f>
        <v>-3.9965247610773247E-2</v>
      </c>
      <c r="S32" s="3">
        <f>'Raw- Static'!AJ33/'Raw- Static'!AJ32-1</f>
        <v>-9.0567990684435884E-3</v>
      </c>
      <c r="T32" s="3">
        <f>'Raw- Static'!AL33/'Raw- Static'!AL32-1</f>
        <v>-1.9770847691247484E-2</v>
      </c>
      <c r="U32" s="3">
        <f>'Raw- Static'!AN33/'Raw- Static'!AN32-1</f>
        <v>-8.9452603471295022E-2</v>
      </c>
      <c r="V32" s="3">
        <f>'Raw- Static'!AP33/'Raw- Static'!AP32-1</f>
        <v>-3.3831521739130399E-2</v>
      </c>
      <c r="W32" s="3">
        <f>'Raw- Static'!AR33/'Raw- Static'!AR32-1</f>
        <v>-3.1103919453433937E-2</v>
      </c>
      <c r="X32" s="3">
        <f>'Raw- Static'!AT33/'Raw- Static'!AT32-1</f>
        <v>-1.0574957789034056E-2</v>
      </c>
      <c r="Y32" s="3">
        <f>'Raw- Static'!AV33/'Raw- Static'!AV32-1</f>
        <v>-2.4970035956851766E-2</v>
      </c>
      <c r="Z32" s="3">
        <f>'Raw- Static'!AX33/'Raw- Static'!AX32-1</f>
        <v>-3.5747883349012355E-2</v>
      </c>
      <c r="AA32" s="3">
        <f>'Raw- Static'!AZ33/'Raw- Static'!AZ32-1</f>
        <v>-0.22897362794012832</v>
      </c>
      <c r="AB32" s="3">
        <f>'Raw- Static'!BB33/'Raw- Static'!BB32-1</f>
        <v>-1.7468842884705738E-2</v>
      </c>
      <c r="AC32" s="3">
        <f>'Raw- Static'!BD33/'Raw- Static'!BD32-1</f>
        <v>-2.5700774450003405E-2</v>
      </c>
      <c r="AD32" s="3">
        <f>'Raw- Static'!BF33/'Raw- Static'!BF32-1</f>
        <v>7.7915753591428771E-3</v>
      </c>
      <c r="AE32" s="3">
        <f>'Raw- Static'!BH33/'Raw- Static'!BH32-1</f>
        <v>-1.3788680455347202E-2</v>
      </c>
      <c r="AF32" s="3">
        <f>'Raw- Static'!BJ33/'Raw- Static'!BJ32-1</f>
        <v>-2.5877453896490099E-2</v>
      </c>
      <c r="AG32" s="3">
        <f>'Raw- Static'!BL33/'Raw- Static'!BL32-1</f>
        <v>7.4812967581050493E-4</v>
      </c>
      <c r="AH32" s="3">
        <f>'Raw- Static'!BN33/'Raw- Static'!BN32-1</f>
        <v>-5.0538343221269155E-3</v>
      </c>
      <c r="AI32" s="3">
        <f>'Raw- Static'!BP33/'Raw- Static'!BP32-1</f>
        <v>-1.0140085575288782E-2</v>
      </c>
      <c r="AJ32" s="3">
        <f>'Raw- Static'!BR33/'Raw- Static'!BR32-1</f>
        <v>-1.692424626298461E-2</v>
      </c>
      <c r="AK32" s="3">
        <f>'Raw- Static'!BT33/'Raw- Static'!BT32-1</f>
        <v>-2.1474314353334356E-2</v>
      </c>
      <c r="AL32" s="3">
        <f>'Raw- Static'!BV33/'Raw- Static'!BV32-1</f>
        <v>-1.5256142604785694E-2</v>
      </c>
      <c r="AM32" s="3">
        <f>'Raw- Static'!BX33/'Raw- Static'!BX32-1</f>
        <v>-1.3626509755342187E-2</v>
      </c>
      <c r="AN32" s="3">
        <f t="shared" si="0"/>
        <v>-2.9323814277037435E-2</v>
      </c>
      <c r="AO32" s="3">
        <f t="shared" si="1"/>
        <v>-2.1139446783061917E-2</v>
      </c>
      <c r="AP32" s="3">
        <f t="shared" si="2"/>
        <v>-3.2545666004037237E-2</v>
      </c>
      <c r="AQ32" s="3">
        <f t="shared" si="3"/>
        <v>-2.2630449153300647E-2</v>
      </c>
      <c r="AR32" s="3">
        <f t="shared" si="4"/>
        <v>-6.2868837195594801E-2</v>
      </c>
      <c r="AS32" s="3">
        <f t="shared" si="5"/>
        <v>-1.4110718480646073E-2</v>
      </c>
      <c r="AT32" s="3">
        <f t="shared" si="6"/>
        <v>-2.7268839717752347E-2</v>
      </c>
      <c r="AU32" s="3">
        <f t="shared" si="7"/>
        <v>-1.3788680455347202E-2</v>
      </c>
      <c r="AW32" s="3">
        <f>'Raw- Static'!CA33/'Raw- Static'!CA32-1</f>
        <v>-1.4094601051122702E-2</v>
      </c>
      <c r="AX32" s="3">
        <f>'Raw- Static'!CC33/'Raw- Static'!CC32-1</f>
        <v>-1.5092176903238164E-2</v>
      </c>
      <c r="AY32" s="3">
        <f>'Raw- Static'!CE33/'Raw- Static'!CE32-1</f>
        <v>-1.4663061564059832E-2</v>
      </c>
      <c r="AZ32" s="3">
        <f>'Raw- Static'!CG33/'Raw- Static'!CG32-1</f>
        <v>-1.3179571663920919E-2</v>
      </c>
      <c r="BA32" s="3">
        <f>'Raw- Static'!CI33/'Raw- Static'!CI32-1</f>
        <v>-1.4585764294049008E-2</v>
      </c>
    </row>
    <row r="33" spans="1:53">
      <c r="A33" vm="1269">
        <v>45336</v>
      </c>
      <c r="B33" s="3">
        <f>'Raw- Static'!B34/'Raw- Static'!B33-1</f>
        <v>2.2761760242792084E-2</v>
      </c>
      <c r="C33" s="3">
        <f>'Raw- Static'!D34/'Raw- Static'!D33-1</f>
        <v>1.5246807699637932E-2</v>
      </c>
      <c r="D33" s="3">
        <f>'Raw- Static'!F34/'Raw- Static'!F33-1</f>
        <v>3.8594470046082963E-2</v>
      </c>
      <c r="E33" s="3">
        <f>'Raw- Static'!H34/'Raw- Static'!H33-1</f>
        <v>2.3380418899171973E-2</v>
      </c>
      <c r="F33" s="3">
        <f>'Raw- Static'!J34/'Raw- Static'!J33-1</f>
        <v>2.9352517985611559E-2</v>
      </c>
      <c r="G33" s="3">
        <f>'Raw- Static'!L34/'Raw- Static'!L33-1</f>
        <v>7.5747578452849407E-3</v>
      </c>
      <c r="H33" s="3">
        <f>'Raw- Static'!N34/'Raw- Static'!N33-1</f>
        <v>2.9045643153526868E-2</v>
      </c>
      <c r="I33" s="3">
        <f>'Raw- Static'!P34/'Raw- Static'!P33-1</f>
        <v>2.7930982934562865E-2</v>
      </c>
      <c r="J33" s="3">
        <f>'Raw- Static'!R34/'Raw- Static'!R33-1</f>
        <v>4.3121911037891314E-2</v>
      </c>
      <c r="K33" s="3">
        <f>'Raw- Static'!T34/'Raw- Static'!T33-1</f>
        <v>1.463785935944717E-2</v>
      </c>
      <c r="L33" s="3">
        <f>'Raw- Static'!V34/'Raw- Static'!V33-1</f>
        <v>1.4527908877580487E-2</v>
      </c>
      <c r="M33" s="3">
        <f>'Raw- Static'!X34/'Raw- Static'!X33-1</f>
        <v>7.8017326245323204E-3</v>
      </c>
      <c r="N33" s="3">
        <f>'Raw- Static'!Z34/'Raw- Static'!Z33-1</f>
        <v>5.0829875518672241E-2</v>
      </c>
      <c r="O33" s="3">
        <f>'Raw- Static'!AB34/'Raw- Static'!AB33-1</f>
        <v>2.7502291857654848E-2</v>
      </c>
      <c r="P33" s="3">
        <f>'Raw- Static'!AD34/'Raw- Static'!AD33-1</f>
        <v>1.9518716577540118E-2</v>
      </c>
      <c r="Q33" s="3">
        <f>'Raw- Static'!AF34/'Raw- Static'!AF33-1</f>
        <v>-4.8097708603543898E-3</v>
      </c>
      <c r="R33" s="3">
        <f>'Raw- Static'!AH34/'Raw- Static'!AH33-1</f>
        <v>1.3755656108597192E-2</v>
      </c>
      <c r="S33" s="3">
        <f>'Raw- Static'!AJ34/'Raw- Static'!AJ33-1</f>
        <v>-2.3501762632198719E-3</v>
      </c>
      <c r="T33" s="3">
        <f>'Raw- Static'!AL34/'Raw- Static'!AL33-1</f>
        <v>3.7043547040471081E-2</v>
      </c>
      <c r="U33" s="3">
        <f>'Raw- Static'!AN34/'Raw- Static'!AN33-1</f>
        <v>8.6510263929618691E-2</v>
      </c>
      <c r="V33" s="3">
        <f>'Raw- Static'!AP34/'Raw- Static'!AP33-1</f>
        <v>5.4844606946984342E-3</v>
      </c>
      <c r="W33" s="3">
        <f>'Raw- Static'!AR34/'Raw- Static'!AR33-1</f>
        <v>1.0948227871590221E-2</v>
      </c>
      <c r="X33" s="3">
        <f>'Raw- Static'!AT34/'Raw- Static'!AT33-1</f>
        <v>6.4666786419975697E-3</v>
      </c>
      <c r="Y33" s="3">
        <f>'Raw- Static'!AV34/'Raw- Static'!AV33-1</f>
        <v>8.1950419995902024E-4</v>
      </c>
      <c r="Z33" s="3">
        <f>'Raw- Static'!AX34/'Raw- Static'!AX33-1</f>
        <v>1.8536585365853675E-2</v>
      </c>
      <c r="AA33" s="3">
        <f>'Raw- Static'!AZ34/'Raw- Static'!AZ33-1</f>
        <v>-7.626531083891841E-2</v>
      </c>
      <c r="AB33" s="3">
        <f>'Raw- Static'!BB34/'Raw- Static'!BB33-1</f>
        <v>3.7151045536587546E-4</v>
      </c>
      <c r="AC33" s="3">
        <f>'Raw- Static'!BD34/'Raw- Static'!BD33-1</f>
        <v>3.4468204839617211E-3</v>
      </c>
      <c r="AD33" s="3">
        <f>'Raw- Static'!BF34/'Raw- Static'!BF33-1</f>
        <v>9.9057743416284261E-3</v>
      </c>
      <c r="AE33" s="3">
        <f>'Raw- Static'!BH34/'Raw- Static'!BH33-1</f>
        <v>-5.9610903376150493E-4</v>
      </c>
      <c r="AF33" s="3">
        <f>'Raw- Static'!BJ34/'Raw- Static'!BJ33-1</f>
        <v>1.1603053435114585E-2</v>
      </c>
      <c r="AG33" s="3">
        <f>'Raw- Static'!BL34/'Raw- Static'!BL33-1</f>
        <v>4.9838026414139591E-4</v>
      </c>
      <c r="AH33" s="3">
        <f>'Raw- Static'!BN34/'Raw- Static'!BN33-1</f>
        <v>9.9381625441694599E-3</v>
      </c>
      <c r="AI33" s="3">
        <f>'Raw- Static'!BP34/'Raw- Static'!BP33-1</f>
        <v>-8.0530554239696128E-3</v>
      </c>
      <c r="AJ33" s="3">
        <f>'Raw- Static'!BR34/'Raw- Static'!BR33-1</f>
        <v>4.4327611978765002E-3</v>
      </c>
      <c r="AK33" s="3">
        <f>'Raw- Static'!BT34/'Raw- Static'!BT33-1</f>
        <v>2.8454561621910068E-2</v>
      </c>
      <c r="AL33" s="3">
        <f>'Raw- Static'!BV34/'Raw- Static'!BV33-1</f>
        <v>2.6092628832354858E-3</v>
      </c>
      <c r="AM33" s="3">
        <f>'Raw- Static'!BX34/'Raw- Static'!BX33-1</f>
        <v>5.0235478806905931E-3</v>
      </c>
      <c r="AN33" s="3">
        <f t="shared" si="0"/>
        <v>1.409478924212226E-2</v>
      </c>
      <c r="AO33" s="3">
        <f t="shared" si="1"/>
        <v>2.2624478656536669E-2</v>
      </c>
      <c r="AP33" s="3">
        <f t="shared" si="2"/>
        <v>2.6546039411756372E-2</v>
      </c>
      <c r="AQ33" s="3">
        <f t="shared" si="3"/>
        <v>1.7416559587703089E-2</v>
      </c>
      <c r="AR33" s="3">
        <f t="shared" si="4"/>
        <v>-5.577497430913736E-3</v>
      </c>
      <c r="AS33" s="3">
        <f t="shared" si="5"/>
        <v>9.8460356012627093E-3</v>
      </c>
      <c r="AT33" s="3">
        <f t="shared" si="6"/>
        <v>9.5010576224569265E-3</v>
      </c>
      <c r="AU33" s="3">
        <f t="shared" si="7"/>
        <v>-5.9610903376150493E-4</v>
      </c>
      <c r="AW33" s="3">
        <f>'Raw- Static'!CA34/'Raw- Static'!CA33-1</f>
        <v>9.5160473159019432E-3</v>
      </c>
      <c r="AX33" s="3">
        <f>'Raw- Static'!CC34/'Raw- Static'!CC33-1</f>
        <v>1.0571234603821145E-2</v>
      </c>
      <c r="AY33" s="3">
        <f>'Raw- Static'!CE34/'Raw- Static'!CE33-1</f>
        <v>1.0765171503957838E-2</v>
      </c>
      <c r="AZ33" s="3">
        <f>'Raw- Static'!CG34/'Raw- Static'!CG33-1</f>
        <v>8.3472454090149917E-3</v>
      </c>
      <c r="BA33" s="3">
        <f>'Raw- Static'!CI34/'Raw- Static'!CI33-1</f>
        <v>1.0963291888691495E-2</v>
      </c>
    </row>
    <row r="34" spans="1:53">
      <c r="A34" vm="1311">
        <v>45337</v>
      </c>
      <c r="B34" s="3">
        <f>'Raw- Static'!B35/'Raw- Static'!B34-1</f>
        <v>3.0415430267062282E-2</v>
      </c>
      <c r="C34" s="3">
        <f>'Raw- Static'!D35/'Raw- Static'!D34-1</f>
        <v>1.9523183780739695E-2</v>
      </c>
      <c r="D34" s="3">
        <f>'Raw- Static'!F35/'Raw- Static'!F34-1</f>
        <v>-5.546311702718798E-4</v>
      </c>
      <c r="E34" s="3">
        <f>'Raw- Static'!H35/'Raw- Static'!H34-1</f>
        <v>5.8413742373761846E-3</v>
      </c>
      <c r="F34" s="3">
        <f>'Raw- Static'!J35/'Raw- Static'!J34-1</f>
        <v>6.7794240984064835E-3</v>
      </c>
      <c r="G34" s="3">
        <f>'Raw- Static'!L35/'Raw- Static'!L34-1</f>
        <v>-4.1649203688179925E-3</v>
      </c>
      <c r="H34" s="3">
        <f>'Raw- Static'!N35/'Raw- Static'!N34-1</f>
        <v>1.636622390891862E-2</v>
      </c>
      <c r="I34" s="3">
        <f>'Raw- Static'!P35/'Raw- Static'!P34-1</f>
        <v>4.5312248849973535E-3</v>
      </c>
      <c r="J34" s="3">
        <f>'Raw- Static'!R35/'Raw- Static'!R34-1</f>
        <v>-4.3431910609237345E-4</v>
      </c>
      <c r="K34" s="3">
        <f>'Raw- Static'!T35/'Raw- Static'!T34-1</f>
        <v>1.9389462750303066E-2</v>
      </c>
      <c r="L34" s="3">
        <f>'Raw- Static'!V35/'Raw- Static'!V34-1</f>
        <v>-5.228962004262161E-2</v>
      </c>
      <c r="M34" s="3">
        <f>'Raw- Static'!X35/'Raw- Static'!X34-1</f>
        <v>-7.1552418862487199E-3</v>
      </c>
      <c r="N34" s="3">
        <f>'Raw- Static'!Z35/'Raw- Static'!Z34-1</f>
        <v>-1.5794669299111552E-2</v>
      </c>
      <c r="O34" s="3">
        <f>'Raw- Static'!AB35/'Raw- Static'!AB34-1</f>
        <v>-1.2490875172357918E-2</v>
      </c>
      <c r="P34" s="3">
        <f>'Raw- Static'!AD35/'Raw- Static'!AD34-1</f>
        <v>2.7187691231751021E-2</v>
      </c>
      <c r="Q34" s="3">
        <f>'Raw- Static'!AF35/'Raw- Static'!AF34-1</f>
        <v>-1.5748031496062298E-3</v>
      </c>
      <c r="R34" s="3">
        <f>'Raw- Static'!AH35/'Raw- Static'!AH34-1</f>
        <v>2.24959828602036E-2</v>
      </c>
      <c r="S34" s="3">
        <f>'Raw- Static'!AJ35/'Raw- Static'!AJ34-1</f>
        <v>2.4865855254547764E-3</v>
      </c>
      <c r="T34" s="3">
        <f>'Raw- Static'!AL35/'Raw- Static'!AL34-1</f>
        <v>-1.5254237288135575E-2</v>
      </c>
      <c r="U34" s="3">
        <f>'Raw- Static'!AN35/'Raw- Static'!AN34-1</f>
        <v>5.3981106612686069E-3</v>
      </c>
      <c r="V34" s="3">
        <f>'Raw- Static'!AP35/'Raw- Static'!AP34-1</f>
        <v>2.1398601398601391E-2</v>
      </c>
      <c r="W34" s="3">
        <f>'Raw- Static'!AR35/'Raw- Static'!AR34-1</f>
        <v>1.4867841409691662E-2</v>
      </c>
      <c r="X34" s="3">
        <f>'Raw- Static'!AT35/'Raw- Static'!AT34-1</f>
        <v>1.4099589505621957E-2</v>
      </c>
      <c r="Y34" s="3">
        <f>'Raw- Static'!AV35/'Raw- Static'!AV34-1</f>
        <v>3.1729785056294757E-2</v>
      </c>
      <c r="Z34" s="3">
        <f>'Raw- Static'!AX35/'Raw- Static'!AX34-1</f>
        <v>1.5086206896551824E-2</v>
      </c>
      <c r="AA34" s="3">
        <f>'Raw- Static'!AZ35/'Raw- Static'!AZ34-1</f>
        <v>9.7573179884913319E-3</v>
      </c>
      <c r="AB34" s="3">
        <f>'Raw- Static'!BB35/'Raw- Static'!BB34-1</f>
        <v>5.1461616000849641E-3</v>
      </c>
      <c r="AC34" s="3">
        <f>'Raw- Static'!BD35/'Raw- Static'!BD34-1</f>
        <v>1.8717139852786557E-2</v>
      </c>
      <c r="AD34" s="3">
        <f>'Raw- Static'!BF35/'Raw- Static'!BF34-1</f>
        <v>-7.1770334928211721E-4</v>
      </c>
      <c r="AE34" s="3">
        <f>'Raw- Static'!BH35/'Raw- Static'!BH34-1</f>
        <v>6.7237826699924064E-3</v>
      </c>
      <c r="AF34" s="3">
        <f>'Raw- Static'!BJ35/'Raw- Static'!BJ34-1</f>
        <v>2.837307576214898E-2</v>
      </c>
      <c r="AG34" s="3">
        <f>'Raw- Static'!BL35/'Raw- Static'!BL34-1</f>
        <v>1.0958904109589218E-2</v>
      </c>
      <c r="AH34" s="3">
        <f>'Raw- Static'!BN35/'Raw- Static'!BN34-1</f>
        <v>1.7712661272687669E-2</v>
      </c>
      <c r="AI34" s="3">
        <f>'Raw- Static'!BP35/'Raw- Static'!BP34-1</f>
        <v>2.0296084049666874E-3</v>
      </c>
      <c r="AJ34" s="3">
        <f>'Raw- Static'!BR35/'Raw- Static'!BR34-1</f>
        <v>1.5805408734027804E-2</v>
      </c>
      <c r="AK34" s="3">
        <f>'Raw- Static'!BT35/'Raw- Static'!BT34-1</f>
        <v>9.6489711222549346E-3</v>
      </c>
      <c r="AL34" s="3">
        <f>'Raw- Static'!BV35/'Raw- Static'!BV34-1</f>
        <v>3.0520494469746362E-2</v>
      </c>
      <c r="AM34" s="3">
        <f>'Raw- Static'!BX35/'Raw- Static'!BX34-1</f>
        <v>1.2183692596063667E-2</v>
      </c>
      <c r="AN34" s="3">
        <f t="shared" si="0"/>
        <v>8.2827083216720498E-3</v>
      </c>
      <c r="AO34" s="3">
        <f t="shared" si="1"/>
        <v>5.003745295564228E-3</v>
      </c>
      <c r="AP34" s="3">
        <f t="shared" si="2"/>
        <v>-3.5318464813661903E-3</v>
      </c>
      <c r="AQ34" s="3">
        <f t="shared" si="3"/>
        <v>1.4388128926309196E-2</v>
      </c>
      <c r="AR34" s="3">
        <f t="shared" si="4"/>
        <v>-1.0429015622197778E-3</v>
      </c>
      <c r="AS34" s="3">
        <f t="shared" si="5"/>
        <v>1.1728908776615699E-2</v>
      </c>
      <c r="AT34" s="3">
        <f t="shared" si="6"/>
        <v>2.1210742625117518E-2</v>
      </c>
      <c r="AU34" s="3">
        <f t="shared" si="7"/>
        <v>6.7237826699924064E-3</v>
      </c>
      <c r="AW34" s="3">
        <f>'Raw- Static'!CA35/'Raw- Static'!CA34-1</f>
        <v>6.7642758951753645E-3</v>
      </c>
      <c r="AX34" s="3">
        <f>'Raw- Static'!CC35/'Raw- Static'!CC34-1</f>
        <v>4.7024952015355392E-3</v>
      </c>
      <c r="AY34" s="3">
        <f>'Raw- Static'!CE35/'Raw- Static'!CE34-1</f>
        <v>3.0280881278061944E-3</v>
      </c>
      <c r="AZ34" s="3">
        <f>'Raw- Static'!CG35/'Raw- Static'!CG34-1</f>
        <v>4.5529801324502017E-3</v>
      </c>
      <c r="BA34" s="3">
        <f>'Raw- Static'!CI35/'Raw- Static'!CI34-1</f>
        <v>8.3425230905460612E-3</v>
      </c>
    </row>
    <row r="35" spans="1:53">
      <c r="A35" vm="1349">
        <v>45338</v>
      </c>
      <c r="B35" s="3">
        <f>'Raw- Static'!B36/'Raw- Static'!B35-1</f>
        <v>7.9193664506838068E-3</v>
      </c>
      <c r="C35" s="3">
        <f>'Raw- Static'!D36/'Raw- Static'!D35-1</f>
        <v>-1.2152458110845199E-2</v>
      </c>
      <c r="D35" s="3">
        <f>'Raw- Static'!F36/'Raw- Static'!F35-1</f>
        <v>-1.3318534961154205E-2</v>
      </c>
      <c r="E35" s="3">
        <f>'Raw- Static'!H36/'Raw- Static'!H35-1</f>
        <v>-9.6790845736893782E-4</v>
      </c>
      <c r="F35" s="3">
        <f>'Raw- Static'!J36/'Raw- Static'!J35-1</f>
        <v>-1.2287400208261134E-2</v>
      </c>
      <c r="G35" s="3">
        <f>'Raw- Static'!L36/'Raw- Static'!L35-1</f>
        <v>-4.050819370281733E-3</v>
      </c>
      <c r="H35" s="3">
        <f>'Raw- Static'!N36/'Raw- Static'!N35-1</f>
        <v>1.1901983663944016E-2</v>
      </c>
      <c r="I35" s="3">
        <f>'Raw- Static'!P36/'Raw- Static'!P35-1</f>
        <v>-2.930486661942544E-2</v>
      </c>
      <c r="J35" s="3">
        <f>'Raw- Static'!R36/'Raw- Static'!R35-1</f>
        <v>-1.6195291515247456E-3</v>
      </c>
      <c r="K35" s="3">
        <f>'Raw- Static'!T36/'Raw- Static'!T35-1</f>
        <v>-7.2459666006227108E-3</v>
      </c>
      <c r="L35" s="3">
        <f>'Raw- Static'!V36/'Raw- Static'!V35-1</f>
        <v>-1.0914276312181226E-2</v>
      </c>
      <c r="M35" s="3">
        <f>'Raw- Static'!X36/'Raw- Static'!X35-1</f>
        <v>-6.1491538764265607E-3</v>
      </c>
      <c r="N35" s="3">
        <f>'Raw- Static'!Z36/'Raw- Static'!Z35-1</f>
        <v>-1.0030090270811698E-3</v>
      </c>
      <c r="O35" s="3">
        <f>'Raw- Static'!AB36/'Raw- Static'!AB35-1</f>
        <v>1.8562628336755704E-2</v>
      </c>
      <c r="P35" s="3">
        <f>'Raw- Static'!AD36/'Raw- Static'!AD35-1</f>
        <v>4.3319148936170171E-2</v>
      </c>
      <c r="Q35" s="3">
        <f>'Raw- Static'!AF36/'Raw- Static'!AF35-1</f>
        <v>-8.4303274230392855E-3</v>
      </c>
      <c r="R35" s="3">
        <f>'Raw- Static'!AH36/'Raw- Static'!AH35-1</f>
        <v>-4.1906757464641453E-3</v>
      </c>
      <c r="S35" s="3">
        <f>'Raw- Static'!AJ36/'Raw- Static'!AJ35-1</f>
        <v>6.5274151436032213E-3</v>
      </c>
      <c r="T35" s="3">
        <f>'Raw- Static'!AL36/'Raw- Static'!AL35-1</f>
        <v>-8.9931153184165114E-3</v>
      </c>
      <c r="U35" s="3">
        <f>'Raw- Static'!AN36/'Raw- Static'!AN35-1</f>
        <v>-1.7449664429530221E-2</v>
      </c>
      <c r="V35" s="3">
        <f>'Raw- Static'!AP36/'Raw- Static'!AP35-1</f>
        <v>-7.3942215527865729E-3</v>
      </c>
      <c r="W35" s="3">
        <f>'Raw- Static'!AR36/'Raw- Static'!AR35-1</f>
        <v>-2.532103454512602E-3</v>
      </c>
      <c r="X35" s="3">
        <f>'Raw- Static'!AT36/'Raw- Static'!AT35-1</f>
        <v>3.2558958113340086E-3</v>
      </c>
      <c r="Y35" s="3">
        <f>'Raw- Static'!AV36/'Raw- Static'!AV35-1</f>
        <v>1.4285714285714235E-2</v>
      </c>
      <c r="Z35" s="3">
        <f>'Raw- Static'!AX36/'Raw- Static'!AX35-1</f>
        <v>2.712903986789339E-2</v>
      </c>
      <c r="AA35" s="3">
        <f>'Raw- Static'!AZ36/'Raw- Static'!AZ35-1</f>
        <v>-7.2926990419557303E-2</v>
      </c>
      <c r="AB35" s="3">
        <f>'Raw- Static'!BB36/'Raw- Static'!BB35-1</f>
        <v>-1.2298110419085906E-2</v>
      </c>
      <c r="AC35" s="3">
        <f>'Raw- Static'!BD36/'Raw- Static'!BD35-1</f>
        <v>7.225433526011571E-3</v>
      </c>
      <c r="AD35" s="3">
        <f>'Raw- Static'!BF36/'Raw- Static'!BF35-1</f>
        <v>4.0699066315537102E-3</v>
      </c>
      <c r="AE35" s="3">
        <f>'Raw- Static'!BH36/'Raw- Static'!BH35-1</f>
        <v>3.6626090703437697E-3</v>
      </c>
      <c r="AF35" s="3">
        <f>'Raw- Static'!BJ36/'Raw- Static'!BJ35-1</f>
        <v>5.8702670971544357E-4</v>
      </c>
      <c r="AG35" s="3">
        <f>'Raw- Static'!BL36/'Raw- Static'!BL35-1</f>
        <v>-2.4636610002464199E-3</v>
      </c>
      <c r="AH35" s="3">
        <f>'Raw- Static'!BN36/'Raw- Static'!BN35-1</f>
        <v>-2.1486892995270512E-4</v>
      </c>
      <c r="AI35" s="3">
        <f>'Raw- Static'!BP36/'Raw- Static'!BP35-1</f>
        <v>-9.1743119266056716E-3</v>
      </c>
      <c r="AJ35" s="3">
        <f>'Raw- Static'!BR36/'Raw- Static'!BR35-1</f>
        <v>-3.9403889871180153E-3</v>
      </c>
      <c r="AK35" s="3">
        <f>'Raw- Static'!BT36/'Raw- Static'!BT35-1</f>
        <v>-7.6043022538876404E-3</v>
      </c>
      <c r="AL35" s="3">
        <f>'Raw- Static'!BV36/'Raw- Static'!BV35-1</f>
        <v>-1.8372255999393738E-3</v>
      </c>
      <c r="AM35" s="3">
        <f>'Raw- Static'!BX36/'Raw- Static'!BX35-1</f>
        <v>4.4753086419753174E-3</v>
      </c>
      <c r="AN35" s="3">
        <f t="shared" si="0"/>
        <v>-2.7774319231741334E-3</v>
      </c>
      <c r="AO35" s="3">
        <f t="shared" si="1"/>
        <v>2.6906755105883568E-3</v>
      </c>
      <c r="AP35" s="3">
        <f t="shared" si="2"/>
        <v>-4.9667636439635499E-3</v>
      </c>
      <c r="AQ35" s="3">
        <f t="shared" si="3"/>
        <v>-8.6962614680193475E-3</v>
      </c>
      <c r="AR35" s="3">
        <f t="shared" si="4"/>
        <v>-1.7635556494799687E-2</v>
      </c>
      <c r="AS35" s="3">
        <f t="shared" si="5"/>
        <v>-5.3705613023694865E-3</v>
      </c>
      <c r="AT35" s="3">
        <f t="shared" si="6"/>
        <v>8.5706489092822469E-3</v>
      </c>
      <c r="AU35" s="3">
        <f t="shared" si="7"/>
        <v>3.6626090703437697E-3</v>
      </c>
      <c r="AW35" s="3">
        <f>'Raw- Static'!CA36/'Raw- Static'!CA35-1</f>
        <v>-5.1149786514662621E-3</v>
      </c>
      <c r="AX35" s="3">
        <f>'Raw- Static'!CC36/'Raw- Static'!CC35-1</f>
        <v>-4.2984048142133968E-3</v>
      </c>
      <c r="AY35" s="3">
        <f>'Raw- Static'!CE36/'Raw- Static'!CE35-1</f>
        <v>-5.8296897772226464E-3</v>
      </c>
      <c r="AZ35" s="3">
        <f>'Raw- Static'!CG36/'Raw- Static'!CG35-1</f>
        <v>-4.5323444581788497E-3</v>
      </c>
      <c r="BA35" s="3">
        <f>'Raw- Static'!CI36/'Raw- Static'!CI35-1</f>
        <v>-1.965428439006156E-3</v>
      </c>
    </row>
    <row r="36" spans="1:53">
      <c r="A36" vm="1387">
        <v>45342</v>
      </c>
      <c r="B36" s="3">
        <f>'Raw- Static'!B37/'Raw- Static'!B36-1</f>
        <v>-1.5000000000000013E-2</v>
      </c>
      <c r="C36" s="3">
        <f>'Raw- Static'!D37/'Raw- Static'!D36-1</f>
        <v>-4.6598322460391639E-3</v>
      </c>
      <c r="D36" s="3">
        <f>'Raw- Static'!F37/'Raw- Static'!F36-1</f>
        <v>5.6242969628783612E-4</v>
      </c>
      <c r="E36" s="3">
        <f>'Raw- Static'!H37/'Raw- Static'!H36-1</f>
        <v>-2.0851723469761274E-2</v>
      </c>
      <c r="F36" s="3">
        <f>'Raw- Static'!J37/'Raw- Static'!J36-1</f>
        <v>-8.7152094461625529E-3</v>
      </c>
      <c r="G36" s="3">
        <f>'Raw- Static'!L37/'Raw- Static'!L36-1</f>
        <v>-2.6146898027098464E-3</v>
      </c>
      <c r="H36" s="3">
        <f>'Raw- Static'!N37/'Raw- Static'!N36-1</f>
        <v>9.2250922509218292E-4</v>
      </c>
      <c r="I36" s="3">
        <f>'Raw- Static'!P37/'Raw- Static'!P36-1</f>
        <v>-8.516817771498042E-3</v>
      </c>
      <c r="J36" s="3">
        <f>'Raw- Static'!R37/'Raw- Static'!R36-1</f>
        <v>-1.4678536102868511E-2</v>
      </c>
      <c r="K36" s="3">
        <f>'Raw- Static'!T37/'Raw- Static'!T36-1</f>
        <v>1.2801505388607026E-2</v>
      </c>
      <c r="L36" s="3">
        <f>'Raw- Static'!V37/'Raw- Static'!V36-1</f>
        <v>-9.1493844959521509E-3</v>
      </c>
      <c r="M36" s="3">
        <f>'Raw- Static'!X37/'Raw- Static'!X36-1</f>
        <v>-3.1430975597682709E-3</v>
      </c>
      <c r="N36" s="3">
        <f>'Raw- Static'!Z37/'Raw- Static'!Z36-1</f>
        <v>8.0321285140561027E-3</v>
      </c>
      <c r="O36" s="3">
        <f>'Raw- Static'!AB37/'Raw- Static'!AB36-1</f>
        <v>-2.0643496492218416E-2</v>
      </c>
      <c r="P36" s="3">
        <f>'Raw- Static'!AD37/'Raw- Static'!AD36-1</f>
        <v>-6.3382005057508906E-2</v>
      </c>
      <c r="Q36" s="3">
        <f>'Raw- Static'!AF37/'Raw- Static'!AF36-1</f>
        <v>-4.1138719763040843E-3</v>
      </c>
      <c r="R36" s="3">
        <f>'Raw- Static'!AH37/'Raw- Static'!AH36-1</f>
        <v>-7.3645449763283244E-3</v>
      </c>
      <c r="S36" s="3">
        <f>'Raw- Static'!AJ37/'Raw- Static'!AJ36-1</f>
        <v>-1.02464332036315E-2</v>
      </c>
      <c r="T36" s="3">
        <f>'Raw- Static'!AL37/'Raw- Static'!AL36-1</f>
        <v>-4.4418392601276446E-2</v>
      </c>
      <c r="U36" s="3">
        <f>'Raw- Static'!AN37/'Raw- Static'!AN36-1</f>
        <v>-2.3224043715846965E-2</v>
      </c>
      <c r="V36" s="3">
        <f>'Raw- Static'!AP37/'Raw- Static'!AP36-1</f>
        <v>-1.2967305835287601E-2</v>
      </c>
      <c r="W36" s="3">
        <f>'Raw- Static'!AR37/'Raw- Static'!AR36-1</f>
        <v>-5.0770625566636252E-3</v>
      </c>
      <c r="X36" s="3">
        <f>'Raw- Static'!AT37/'Raw- Static'!AT36-1</f>
        <v>2.306815191649858E-2</v>
      </c>
      <c r="Y36" s="3">
        <f>'Raw- Static'!AV37/'Raw- Static'!AV36-1</f>
        <v>-1.0758998435054679E-2</v>
      </c>
      <c r="Z36" s="3">
        <f>'Raw- Static'!AX37/'Raw- Static'!AX36-1</f>
        <v>-3.2613688562241672E-2</v>
      </c>
      <c r="AA36" s="3">
        <f>'Raw- Static'!AZ37/'Raw- Static'!AZ36-1</f>
        <v>-5.3452115812917644E-2</v>
      </c>
      <c r="AB36" s="3">
        <f>'Raw- Static'!BB37/'Raw- Static'!BB36-1</f>
        <v>6.7867258055898105E-3</v>
      </c>
      <c r="AC36" s="3">
        <f>'Raw- Static'!BD37/'Raw- Static'!BD36-1</f>
        <v>-8.6083213773313627E-3</v>
      </c>
      <c r="AD36" s="3">
        <f>'Raw- Static'!BF37/'Raw- Static'!BF36-1</f>
        <v>1.9074868860278205E-3</v>
      </c>
      <c r="AE36" s="3">
        <f>'Raw- Static'!BH37/'Raw- Static'!BH36-1</f>
        <v>6.0641837501340667E-3</v>
      </c>
      <c r="AF36" s="3">
        <f>'Raw- Static'!BJ37/'Raw- Static'!BJ36-1</f>
        <v>-3.813435024934031E-3</v>
      </c>
      <c r="AG36" s="3">
        <f>'Raw- Static'!BL37/'Raw- Static'!BL36-1</f>
        <v>2.4697456162003917E-4</v>
      </c>
      <c r="AH36" s="3">
        <f>'Raw- Static'!BN37/'Raw- Static'!BN36-1</f>
        <v>3.9759295078445334E-3</v>
      </c>
      <c r="AI36" s="3">
        <f>'Raw- Static'!BP37/'Raw- Static'!BP36-1</f>
        <v>1.4009139009139027E-2</v>
      </c>
      <c r="AJ36" s="3">
        <f>'Raw- Static'!BR37/'Raw- Static'!BR36-1</f>
        <v>8.9770249023686244E-3</v>
      </c>
      <c r="AK36" s="3">
        <f>'Raw- Static'!BT37/'Raw- Static'!BT36-1</f>
        <v>-1.1493856136959968E-2</v>
      </c>
      <c r="AL36" s="3">
        <f>'Raw- Static'!BV37/'Raw- Static'!BV36-1</f>
        <v>-1.5142314990512329E-2</v>
      </c>
      <c r="AM36" s="3">
        <f>'Raw- Static'!BX37/'Raw- Static'!BX36-1</f>
        <v>2.488861576278989E-2</v>
      </c>
      <c r="AN36" s="3">
        <f t="shared" si="0"/>
        <v>-7.9580624400979426E-3</v>
      </c>
      <c r="AO36" s="3">
        <f t="shared" si="1"/>
        <v>-6.6790034874114768E-3</v>
      </c>
      <c r="AP36" s="3">
        <f t="shared" si="2"/>
        <v>-1.2952478476126064E-2</v>
      </c>
      <c r="AQ36" s="3">
        <f t="shared" si="3"/>
        <v>-4.3060436640418214E-3</v>
      </c>
      <c r="AR36" s="3">
        <f t="shared" si="4"/>
        <v>-9.1830480751638362E-3</v>
      </c>
      <c r="AS36" s="3">
        <f t="shared" si="5"/>
        <v>2.3717783935630343E-3</v>
      </c>
      <c r="AT36" s="3">
        <f t="shared" si="6"/>
        <v>-1.3598224242909393E-2</v>
      </c>
      <c r="AU36" s="3">
        <f t="shared" si="7"/>
        <v>6.0641837501340667E-3</v>
      </c>
      <c r="AW36" s="3">
        <f>'Raw- Static'!CA37/'Raw- Static'!CA36-1</f>
        <v>-5.4898372655382E-3</v>
      </c>
      <c r="AX36" s="3">
        <f>'Raw- Static'!CC37/'Raw- Static'!CC36-1</f>
        <v>-6.9071373752878085E-3</v>
      </c>
      <c r="AY36" s="3">
        <f>'Raw- Static'!CE37/'Raw- Static'!CE36-1</f>
        <v>-6.701570680628266E-3</v>
      </c>
      <c r="AZ36" s="3">
        <f>'Raw- Static'!CG37/'Raw- Static'!CG36-1</f>
        <v>-6.4155629139073245E-3</v>
      </c>
      <c r="BA36" s="3">
        <f>'Raw- Static'!CI37/'Raw- Static'!CI36-1</f>
        <v>-3.2460843888829638E-3</v>
      </c>
    </row>
    <row r="37" spans="1:53">
      <c r="A37" vm="1428">
        <v>45343</v>
      </c>
      <c r="B37" s="3">
        <f>'Raw- Static'!B38/'Raw- Static'!B37-1</f>
        <v>-5.8013052936909393E-3</v>
      </c>
      <c r="C37" s="3">
        <f>'Raw- Static'!D38/'Raw- Static'!D37-1</f>
        <v>9.3632958801497246E-3</v>
      </c>
      <c r="D37" s="3">
        <f>'Raw- Static'!F38/'Raw- Static'!F37-1</f>
        <v>1.1242270938729426E-3</v>
      </c>
      <c r="E37" s="3">
        <f>'Raw- Static'!H38/'Raw- Static'!H37-1</f>
        <v>-1.4952120232637478E-3</v>
      </c>
      <c r="F37" s="3">
        <f>'Raw- Static'!J38/'Raw- Static'!J37-1</f>
        <v>9.2172433352244454E-4</v>
      </c>
      <c r="G37" s="3">
        <f>'Raw- Static'!L38/'Raw- Static'!L37-1</f>
        <v>6.85838364580027E-3</v>
      </c>
      <c r="H37" s="3">
        <f>'Raw- Static'!N38/'Raw- Static'!N37-1</f>
        <v>8.5253456221199286E-3</v>
      </c>
      <c r="I37" s="3">
        <f>'Raw- Static'!P38/'Raw- Static'!P37-1</f>
        <v>3.9030955585463989E-3</v>
      </c>
      <c r="J37" s="3">
        <f>'Raw- Static'!R38/'Raw- Static'!R37-1</f>
        <v>-0.14102152264696433</v>
      </c>
      <c r="K37" s="3">
        <f>'Raw- Static'!T38/'Raw- Static'!T37-1</f>
        <v>9.4868113616530803E-3</v>
      </c>
      <c r="L37" s="3">
        <f>'Raw- Static'!V38/'Raw- Static'!V37-1</f>
        <v>-2.5183278303197998E-4</v>
      </c>
      <c r="M37" s="3">
        <f>'Raw- Static'!X38/'Raw- Static'!X37-1</f>
        <v>-1.5144368032969924E-3</v>
      </c>
      <c r="N37" s="3">
        <f>'Raw- Static'!Z38/'Raw- Static'!Z37-1</f>
        <v>9.9601593625520124E-4</v>
      </c>
      <c r="O37" s="3">
        <f>'Raw- Static'!AB38/'Raw- Static'!AB37-1</f>
        <v>-4.2815973651708639E-3</v>
      </c>
      <c r="P37" s="3">
        <f>'Raw- Static'!AD38/'Raw- Static'!AD37-1</f>
        <v>3.2485629681240136E-2</v>
      </c>
      <c r="Q37" s="3">
        <f>'Raw- Static'!AF38/'Raw- Static'!AF37-1</f>
        <v>4.1859440405374038E-3</v>
      </c>
      <c r="R37" s="3">
        <f>'Raw- Static'!AH38/'Raw- Static'!AH37-1</f>
        <v>8.6557145380674605E-3</v>
      </c>
      <c r="S37" s="3">
        <f>'Raw- Static'!AJ38/'Raw- Static'!AJ37-1</f>
        <v>1.1007731621019534E-2</v>
      </c>
      <c r="T37" s="3">
        <f>'Raw- Static'!AL38/'Raw- Static'!AL37-1</f>
        <v>-1.7584514721919353E-2</v>
      </c>
      <c r="U37" s="3">
        <f>'Raw- Static'!AN38/'Raw- Static'!AN37-1</f>
        <v>5.5944055944054938E-3</v>
      </c>
      <c r="V37" s="3">
        <f>'Raw- Static'!AP38/'Raw- Static'!AP37-1</f>
        <v>8.3857442348009847E-3</v>
      </c>
      <c r="W37" s="3">
        <f>'Raw- Static'!AR38/'Raw- Static'!AR37-1</f>
        <v>4.5562238017131662E-3</v>
      </c>
      <c r="X37" s="3">
        <f>'Raw- Static'!AT38/'Raw- Static'!AT37-1</f>
        <v>1.0545267489711962E-2</v>
      </c>
      <c r="Y37" s="3">
        <f>'Raw- Static'!AV38/'Raw- Static'!AV37-1</f>
        <v>-2.5706940874036244E-3</v>
      </c>
      <c r="Z37" s="3">
        <f>'Raw- Static'!AX38/'Raw- Static'!AX37-1</f>
        <v>1.4482431149097863E-2</v>
      </c>
      <c r="AA37" s="3">
        <f>'Raw- Static'!AZ38/'Raw- Static'!AZ37-1</f>
        <v>-4.8094117647058843E-2</v>
      </c>
      <c r="AB37" s="3">
        <f>'Raw- Static'!BB38/'Raw- Static'!BB37-1</f>
        <v>-9.554140127389088E-4</v>
      </c>
      <c r="AC37" s="3">
        <f>'Raw- Static'!BD38/'Raw- Static'!BD37-1</f>
        <v>1.6332437461236138E-2</v>
      </c>
      <c r="AD37" s="3">
        <f>'Raw- Static'!BF38/'Raw- Static'!BF37-1</f>
        <v>-1.9038553069967712E-3</v>
      </c>
      <c r="AE37" s="3">
        <f>'Raw- Static'!BH38/'Raw- Static'!BH37-1</f>
        <v>5.3341868032186213E-5</v>
      </c>
      <c r="AF37" s="3">
        <f>'Raw- Static'!BJ38/'Raw- Static'!BJ37-1</f>
        <v>-7.6560659599528291E-3</v>
      </c>
      <c r="AG37" s="3">
        <f>'Raw- Static'!BL38/'Raw- Static'!BL37-1</f>
        <v>1.4814814814814836E-2</v>
      </c>
      <c r="AH37" s="3">
        <f>'Raw- Static'!BN38/'Raw- Static'!BN37-1</f>
        <v>5.2445681258694865E-3</v>
      </c>
      <c r="AI37" s="3">
        <f>'Raw- Static'!BP38/'Raw- Static'!BP37-1</f>
        <v>1.0672991402311816E-3</v>
      </c>
      <c r="AJ37" s="3">
        <f>'Raw- Static'!BR38/'Raw- Static'!BR37-1</f>
        <v>2.9657183070272986E-3</v>
      </c>
      <c r="AK37" s="3">
        <f>'Raw- Static'!BT38/'Raw- Static'!BT37-1</f>
        <v>-9.9165473654805325E-3</v>
      </c>
      <c r="AL37" s="3">
        <f>'Raw- Static'!BV38/'Raw- Static'!BV37-1</f>
        <v>2.7898732226118383E-2</v>
      </c>
      <c r="AM37" s="3">
        <f>'Raw- Static'!BX38/'Raw- Static'!BX37-1</f>
        <v>-4.4970769000129973E-4</v>
      </c>
      <c r="AN37" s="3">
        <f t="shared" si="0"/>
        <v>-8.9584000476651332E-4</v>
      </c>
      <c r="AO37" s="3">
        <f t="shared" si="1"/>
        <v>3.145575769296955E-3</v>
      </c>
      <c r="AP37" s="3">
        <f t="shared" si="2"/>
        <v>-2.3764324797733192E-2</v>
      </c>
      <c r="AQ37" s="3">
        <f t="shared" si="3"/>
        <v>2.5929654758083585E-3</v>
      </c>
      <c r="AR37" s="3">
        <f t="shared" si="4"/>
        <v>-7.5620601027365005E-3</v>
      </c>
      <c r="AS37" s="3">
        <f t="shared" si="5"/>
        <v>6.952068074160711E-3</v>
      </c>
      <c r="AT37" s="3">
        <f t="shared" si="6"/>
        <v>1.3085027064010435E-2</v>
      </c>
      <c r="AU37" s="3">
        <f t="shared" si="7"/>
        <v>5.3341868032186213E-5</v>
      </c>
      <c r="AW37" s="3">
        <f>'Raw- Static'!CA38/'Raw- Static'!CA37-1</f>
        <v>1.0076449584894842E-3</v>
      </c>
      <c r="AX37" s="3">
        <f>'Raw- Static'!CC38/'Raw- Static'!CC37-1</f>
        <v>-3.8639876352386526E-4</v>
      </c>
      <c r="AY37" s="3">
        <f>'Raw- Static'!CE38/'Raw- Static'!CE37-1</f>
        <v>5.2709255745297945E-4</v>
      </c>
      <c r="AZ37" s="3">
        <f>'Raw- Static'!CG38/'Raw- Static'!CG37-1</f>
        <v>2.291189335555055E-3</v>
      </c>
      <c r="BA37" s="3">
        <f>'Raw- Static'!CI38/'Raw- Static'!CI37-1</f>
        <v>4.0460065390002242E-4</v>
      </c>
    </row>
    <row r="38" spans="1:53">
      <c r="A38" vm="1470">
        <v>45344</v>
      </c>
      <c r="B38" s="3">
        <f>'Raw- Static'!B39/'Raw- Static'!B38-1</f>
        <v>1.3858497447118756E-2</v>
      </c>
      <c r="C38" s="3">
        <f>'Raw- Static'!D39/'Raw- Static'!D38-1</f>
        <v>-3.7105751391465214E-3</v>
      </c>
      <c r="D38" s="3">
        <f>'Raw- Static'!F39/'Raw- Static'!F38-1</f>
        <v>7.8607523862999074E-3</v>
      </c>
      <c r="E38" s="3">
        <f>'Raw- Static'!H39/'Raw- Static'!H38-1</f>
        <v>4.8050560993602831E-2</v>
      </c>
      <c r="F38" s="3">
        <f>'Raw- Static'!J39/'Raw- Static'!J38-1</f>
        <v>1.6646596302330785E-2</v>
      </c>
      <c r="G38" s="3">
        <f>'Raw- Static'!L39/'Raw- Static'!L38-1</f>
        <v>2.327538595060874E-2</v>
      </c>
      <c r="H38" s="3">
        <f>'Raw- Static'!N39/'Raw- Static'!N38-1</f>
        <v>2.6730637422892167E-2</v>
      </c>
      <c r="I38" s="3">
        <f>'Raw- Static'!P39/'Raw- Static'!P38-1</f>
        <v>8.5565798916429348E-3</v>
      </c>
      <c r="J38" s="3">
        <f>'Raw- Static'!R39/'Raw- Static'!R38-1</f>
        <v>5.7170905011219242E-2</v>
      </c>
      <c r="K38" s="3">
        <f>'Raw- Static'!T39/'Raw- Static'!T38-1</f>
        <v>1.6787506971555954E-2</v>
      </c>
      <c r="L38" s="3">
        <f>'Raw- Static'!V39/'Raw- Static'!V38-1</f>
        <v>-1.4274119062946955E-3</v>
      </c>
      <c r="M38" s="3">
        <f>'Raw- Static'!X39/'Raw- Static'!X38-1</f>
        <v>2.3546670644984724E-2</v>
      </c>
      <c r="N38" s="3">
        <f>'Raw- Static'!Z39/'Raw- Static'!Z38-1</f>
        <v>3.6318407960198806E-2</v>
      </c>
      <c r="O38" s="3">
        <f>'Raw- Static'!AB39/'Raw- Static'!AB38-1</f>
        <v>2.9686595551145167E-2</v>
      </c>
      <c r="P38" s="3">
        <f>'Raw- Static'!AD39/'Raw- Static'!AD38-1</f>
        <v>-3.1210459721635608E-3</v>
      </c>
      <c r="Q38" s="3">
        <f>'Raw- Static'!AF39/'Raw- Static'!AF38-1</f>
        <v>1.1243966652040527E-2</v>
      </c>
      <c r="R38" s="3">
        <f>'Raw- Static'!AH39/'Raw- Static'!AH38-1</f>
        <v>-7.5306479859894582E-3</v>
      </c>
      <c r="S38" s="3">
        <f>'Raw- Static'!AJ39/'Raw- Static'!AJ38-1</f>
        <v>-6.4808813998717962E-4</v>
      </c>
      <c r="T38" s="3">
        <f>'Raw- Static'!AL39/'Raw- Static'!AL38-1</f>
        <v>4.3522501271911596E-2</v>
      </c>
      <c r="U38" s="3">
        <f>'Raw- Static'!AN39/'Raw- Static'!AN38-1</f>
        <v>4.1724617524339314E-2</v>
      </c>
      <c r="V38" s="3">
        <f>'Raw- Static'!AP39/'Raw- Static'!AP38-1</f>
        <v>3.7422037422036869E-3</v>
      </c>
      <c r="W38" s="3">
        <f>'Raw- Static'!AR39/'Raw- Static'!AR38-1</f>
        <v>4.3541364296082463E-3</v>
      </c>
      <c r="X38" s="3">
        <f>'Raw- Static'!AT39/'Raw- Static'!AT38-1</f>
        <v>9.7565114108764117E-3</v>
      </c>
      <c r="Y38" s="3">
        <f>'Raw- Static'!AV39/'Raw- Static'!AV38-1</f>
        <v>7.3552735923869905E-2</v>
      </c>
      <c r="Z38" s="3">
        <f>'Raw- Static'!AX39/'Raw- Static'!AX38-1</f>
        <v>7.0208284577577551E-4</v>
      </c>
      <c r="AA38" s="3">
        <f>'Raw- Static'!AZ39/'Raw- Static'!AZ38-1</f>
        <v>-1.0777140597192036E-2</v>
      </c>
      <c r="AB38" s="3">
        <f>'Raw- Static'!BB39/'Raw- Static'!BB38-1</f>
        <v>-1.1157156518967204E-3</v>
      </c>
      <c r="AC38" s="3">
        <f>'Raw- Static'!BD39/'Raw- Static'!BD38-1</f>
        <v>8.0688906970436403E-3</v>
      </c>
      <c r="AD38" s="3">
        <f>'Raw- Static'!BF39/'Raw- Static'!BF38-1</f>
        <v>5.2455889365761177E-3</v>
      </c>
      <c r="AE38" s="3">
        <f>'Raw- Static'!BH39/'Raw- Static'!BH38-1</f>
        <v>4.2671218263290456E-4</v>
      </c>
      <c r="AF38" s="3">
        <f>'Raw- Static'!BJ39/'Raw- Static'!BJ38-1</f>
        <v>-2.6706231454006746E-3</v>
      </c>
      <c r="AG38" s="3">
        <f>'Raw- Static'!BL39/'Raw- Static'!BL38-1</f>
        <v>-9.0024330900244642E-3</v>
      </c>
      <c r="AH38" s="3">
        <f>'Raw- Static'!BN39/'Raw- Static'!BN38-1</f>
        <v>6.3884156729130392E-3</v>
      </c>
      <c r="AI38" s="3">
        <f>'Raw- Static'!BP39/'Raw- Static'!BP38-1</f>
        <v>-3.4354083989812656E-3</v>
      </c>
      <c r="AJ38" s="3">
        <f>'Raw- Static'!BR39/'Raw- Static'!BR38-1</f>
        <v>6.4150754272540578E-3</v>
      </c>
      <c r="AK38" s="3">
        <f>'Raw- Static'!BT39/'Raw- Static'!BT38-1</f>
        <v>3.5619820137541724E-2</v>
      </c>
      <c r="AL38" s="3">
        <f>'Raw- Static'!BV39/'Raw- Static'!BV38-1</f>
        <v>-3.1240237425803619E-3</v>
      </c>
      <c r="AM38" s="3">
        <f>'Raw- Static'!BX39/'Raw- Static'!BX38-1</f>
        <v>-9.7480503899221027E-3</v>
      </c>
      <c r="AN38" s="3">
        <f t="shared" si="0"/>
        <v>1.3235294506015998E-2</v>
      </c>
      <c r="AO38" s="3">
        <f t="shared" si="1"/>
        <v>1.7557015525811046E-2</v>
      </c>
      <c r="AP38" s="3">
        <f t="shared" si="2"/>
        <v>3.6496118953071352E-2</v>
      </c>
      <c r="AQ38" s="3">
        <f t="shared" si="3"/>
        <v>4.705244162877857E-3</v>
      </c>
      <c r="AR38" s="3">
        <f t="shared" si="4"/>
        <v>3.9650889389525549E-3</v>
      </c>
      <c r="AS38" s="3">
        <f t="shared" si="5"/>
        <v>9.5168963929872785E-3</v>
      </c>
      <c r="AT38" s="3">
        <f t="shared" si="6"/>
        <v>4.7522553062274014E-3</v>
      </c>
      <c r="AU38" s="3">
        <f t="shared" si="7"/>
        <v>4.2671218263290456E-4</v>
      </c>
      <c r="AW38" s="3">
        <f>'Raw- Static'!CA39/'Raw- Static'!CA38-1</f>
        <v>2.1007943628684522E-2</v>
      </c>
      <c r="AX38" s="3">
        <f>'Raw- Static'!CC39/'Raw- Static'!CC38-1</f>
        <v>2.1356783919597833E-2</v>
      </c>
      <c r="AY38" s="3">
        <f>'Raw- Static'!CE39/'Raw- Static'!CE38-1</f>
        <v>2.4338847329048674E-2</v>
      </c>
      <c r="AZ38" s="3">
        <f>'Raw- Static'!CG39/'Raw- Static'!CG38-1</f>
        <v>2.1618869492934456E-2</v>
      </c>
      <c r="BA38" s="3">
        <f>'Raw- Static'!CI39/'Raw- Static'!CI38-1</f>
        <v>1.8829957286081722E-2</v>
      </c>
    </row>
    <row r="39" spans="1:53">
      <c r="A39" vm="1507">
        <v>45345</v>
      </c>
      <c r="B39" s="3">
        <f>'Raw- Static'!B40/'Raw- Static'!B39-1</f>
        <v>1.0071942446043147E-2</v>
      </c>
      <c r="C39" s="3">
        <f>'Raw- Static'!D40/'Raw- Static'!D39-1</f>
        <v>-4.6554934823090921E-3</v>
      </c>
      <c r="D39" s="3">
        <f>'Raw- Static'!F40/'Raw- Static'!F39-1</f>
        <v>2.7855153203342198E-3</v>
      </c>
      <c r="E39" s="3">
        <f>'Raw- Static'!H40/'Raw- Static'!H39-1</f>
        <v>-1.9540894048432067E-2</v>
      </c>
      <c r="F39" s="3">
        <f>'Raw- Static'!J40/'Raw- Static'!J39-1</f>
        <v>-6.4799331103679858E-3</v>
      </c>
      <c r="G39" s="3">
        <f>'Raw- Static'!L40/'Raw- Static'!L39-1</f>
        <v>1.7734142078749127E-3</v>
      </c>
      <c r="H39" s="3">
        <f>'Raw- Static'!N40/'Raw- Static'!N39-1</f>
        <v>1.023587004895421E-2</v>
      </c>
      <c r="I39" s="3">
        <f>'Raw- Static'!P40/'Raw- Static'!P39-1</f>
        <v>1.4653446765920286E-2</v>
      </c>
      <c r="J39" s="3">
        <f>'Raw- Static'!R40/'Raw- Static'!R39-1</f>
        <v>4.0150342692902852E-2</v>
      </c>
      <c r="K39" s="3">
        <f>'Raw- Static'!T40/'Raw- Static'!T39-1</f>
        <v>8.2277439526081686E-3</v>
      </c>
      <c r="L39" s="3">
        <f>'Raw- Static'!V40/'Raw- Static'!V39-1</f>
        <v>2.2086439822860182E-2</v>
      </c>
      <c r="M39" s="3">
        <f>'Raw- Static'!X40/'Raw- Static'!X39-1</f>
        <v>-3.1823150734847649E-3</v>
      </c>
      <c r="N39" s="3">
        <f>'Raw- Static'!Z40/'Raw- Static'!Z39-1</f>
        <v>-2.5444071051368145E-2</v>
      </c>
      <c r="O39" s="3">
        <f>'Raw- Static'!AB40/'Raw- Static'!AB39-1</f>
        <v>-8.5929971088981594E-3</v>
      </c>
      <c r="P39" s="3">
        <f>'Raw- Static'!AD40/'Raw- Static'!AD39-1</f>
        <v>2.0900321543408262E-2</v>
      </c>
      <c r="Q39" s="3">
        <f>'Raw- Static'!AF40/'Raw- Static'!AF39-1</f>
        <v>-1.0034170418180777E-2</v>
      </c>
      <c r="R39" s="3">
        <f>'Raw- Static'!AH40/'Raw- Static'!AH39-1</f>
        <v>1.9410622904534325E-3</v>
      </c>
      <c r="S39" s="3">
        <f>'Raw- Static'!AJ40/'Raw- Static'!AJ39-1</f>
        <v>1.2970168612194133E-3</v>
      </c>
      <c r="T39" s="3">
        <f>'Raw- Static'!AL40/'Raw- Static'!AL39-1</f>
        <v>1.6487900008864464E-2</v>
      </c>
      <c r="U39" s="3">
        <f>'Raw- Static'!AN40/'Raw- Static'!AN39-1</f>
        <v>-2.9372496662216419E-2</v>
      </c>
      <c r="V39" s="3">
        <f>'Raw- Static'!AP40/'Raw- Static'!AP39-1</f>
        <v>1.6017674675503857E-2</v>
      </c>
      <c r="W39" s="3">
        <f>'Raw- Static'!AR40/'Raw- Static'!AR39-1</f>
        <v>5.0578034682080553E-3</v>
      </c>
      <c r="X39" s="3">
        <f>'Raw- Static'!AT40/'Raw- Static'!AT39-1</f>
        <v>3.6968576709797141E-3</v>
      </c>
      <c r="Y39" s="3">
        <f>'Raw- Static'!AV40/'Raw- Static'!AV39-1</f>
        <v>-1.6805170821791227E-2</v>
      </c>
      <c r="Z39" s="3">
        <f>'Raw- Static'!AX40/'Raw- Static'!AX39-1</f>
        <v>6.3143124415341312E-3</v>
      </c>
      <c r="AA39" s="3">
        <f>'Raw- Static'!AZ40/'Raw- Static'!AZ39-1</f>
        <v>4.9875062468765607E-2</v>
      </c>
      <c r="AB39" s="3">
        <f>'Raw- Static'!BB40/'Raw- Static'!BB39-1</f>
        <v>1.0212222754108824E-2</v>
      </c>
      <c r="AC39" s="3">
        <f>'Raw- Static'!BD40/'Raw- Static'!BD39-1</f>
        <v>8.8787246922716889E-3</v>
      </c>
      <c r="AD39" s="3">
        <f>'Raw- Static'!BF40/'Raw- Static'!BF39-1</f>
        <v>1.4231499051233776E-3</v>
      </c>
      <c r="AE39" s="3">
        <f>'Raw- Static'!BH40/'Raw- Static'!BH39-1</f>
        <v>5.6515248453827827E-3</v>
      </c>
      <c r="AF39" s="3">
        <f>'Raw- Static'!BJ40/'Raw- Static'!BJ39-1</f>
        <v>9.2234454031538959E-3</v>
      </c>
      <c r="AG39" s="3">
        <f>'Raw- Static'!BL40/'Raw- Static'!BL39-1</f>
        <v>-1.7186349128406331E-3</v>
      </c>
      <c r="AH39" s="3">
        <f>'Raw- Static'!BN40/'Raw- Static'!BN39-1</f>
        <v>1.4388489208633004E-2</v>
      </c>
      <c r="AI39" s="3">
        <f>'Raw- Static'!BP40/'Raw- Static'!BP39-1</f>
        <v>8.0237741456166134E-3</v>
      </c>
      <c r="AJ39" s="3">
        <f>'Raw- Static'!BR40/'Raw- Static'!BR39-1</f>
        <v>-8.9636970270412508E-4</v>
      </c>
      <c r="AK39" s="3">
        <f>'Raw- Static'!BT40/'Raw- Static'!BT39-1</f>
        <v>-2.8946024178442276E-3</v>
      </c>
      <c r="AL39" s="3">
        <f>'Raw- Static'!BV40/'Raw- Static'!BV39-1</f>
        <v>-3.4127232842369182E-3</v>
      </c>
      <c r="AM39" s="3">
        <f>'Raw- Static'!BX40/'Raw- Static'!BX39-1</f>
        <v>9.2382250492200058E-3</v>
      </c>
      <c r="AN39" s="3">
        <f t="shared" si="0"/>
        <v>4.3574318577702777E-3</v>
      </c>
      <c r="AO39" s="3">
        <f t="shared" si="1"/>
        <v>-2.8147303828391446E-3</v>
      </c>
      <c r="AP39" s="3">
        <f t="shared" si="2"/>
        <v>-6.3683004393466636E-4</v>
      </c>
      <c r="AQ39" s="3">
        <f t="shared" si="3"/>
        <v>1.0354395806958886E-2</v>
      </c>
      <c r="AR39" s="3">
        <f t="shared" si="4"/>
        <v>1.8302645078396941E-2</v>
      </c>
      <c r="AS39" s="3">
        <f t="shared" si="5"/>
        <v>4.6625774200321213E-3</v>
      </c>
      <c r="AT39" s="3">
        <f t="shared" si="6"/>
        <v>1.4752373529297452E-3</v>
      </c>
      <c r="AU39" s="3">
        <f t="shared" si="7"/>
        <v>5.6515248453827827E-3</v>
      </c>
      <c r="AW39" s="3">
        <f>'Raw- Static'!CA40/'Raw- Static'!CA39-1</f>
        <v>4.5009323359823661E-4</v>
      </c>
      <c r="AX39" s="3">
        <f>'Raw- Static'!CC40/'Raw- Static'!CC39-1</f>
        <v>2.8384899233602212E-4</v>
      </c>
      <c r="AY39" s="3">
        <f>'Raw- Static'!CE40/'Raw- Static'!CE39-1</f>
        <v>1.3371734211067299E-3</v>
      </c>
      <c r="AZ39" s="3">
        <f>'Raw- Static'!CG40/'Raw- Static'!CG39-1</f>
        <v>6.0414602840097587E-4</v>
      </c>
      <c r="BA39" s="3">
        <f>'Raw- Static'!CI40/'Raw- Static'!CI39-1</f>
        <v>3.9982632186141842E-4</v>
      </c>
    </row>
    <row r="40" spans="1:53">
      <c r="A40" vm="1549">
        <v>45348</v>
      </c>
      <c r="B40" s="3">
        <f>'Raw- Static'!B41/'Raw- Static'!B40-1</f>
        <v>9.9715099715100841E-3</v>
      </c>
      <c r="C40" s="3">
        <f>'Raw- Static'!D41/'Raw- Static'!D40-1</f>
        <v>-5.2385406922357269E-3</v>
      </c>
      <c r="D40" s="3">
        <f>'Raw- Static'!F41/'Raw- Static'!F40-1</f>
        <v>-7.22222222222213E-3</v>
      </c>
      <c r="E40" s="3">
        <f>'Raw- Static'!H41/'Raw- Static'!H40-1</f>
        <v>1.5365657648004349E-2</v>
      </c>
      <c r="F40" s="3">
        <f>'Raw- Static'!J41/'Raw- Static'!J40-1</f>
        <v>-7.0131145241569826E-5</v>
      </c>
      <c r="G40" s="3">
        <f>'Raw- Static'!L41/'Raw- Static'!L40-1</f>
        <v>-3.848423429201886E-3</v>
      </c>
      <c r="H40" s="3">
        <f>'Raw- Static'!N41/'Raw- Static'!N40-1</f>
        <v>4.1850220264318949E-3</v>
      </c>
      <c r="I40" s="3">
        <f>'Raw- Static'!P41/'Raw- Static'!P40-1</f>
        <v>1.4434117846519046E-2</v>
      </c>
      <c r="J40" s="3">
        <f>'Raw- Static'!R41/'Raw- Static'!R40-1</f>
        <v>2.7504995111167885E-2</v>
      </c>
      <c r="K40" s="3">
        <f>'Raw- Static'!T41/'Raw- Static'!T40-1</f>
        <v>-5.1139763886621781E-3</v>
      </c>
      <c r="L40" s="3">
        <f>'Raw- Static'!V41/'Raw- Static'!V40-1</f>
        <v>-3.9763066966490568E-3</v>
      </c>
      <c r="M40" s="3">
        <f>'Raw- Static'!X41/'Raw- Static'!X40-1</f>
        <v>-6.823609689525667E-3</v>
      </c>
      <c r="N40" s="3">
        <f>'Raw- Static'!Z41/'Raw- Static'!Z40-1</f>
        <v>1.7733990147783318E-2</v>
      </c>
      <c r="O40" s="3">
        <f>'Raw- Static'!AB41/'Raw- Static'!AB40-1</f>
        <v>3.2401782098001597E-4</v>
      </c>
      <c r="P40" s="3">
        <f>'Raw- Static'!AD41/'Raw- Static'!AD40-1</f>
        <v>7.2109407376708123E-3</v>
      </c>
      <c r="Q40" s="3">
        <f>'Raw- Static'!AF41/'Raw- Static'!AF40-1</f>
        <v>-7.4512382204691141E-3</v>
      </c>
      <c r="R40" s="3">
        <f>'Raw- Static'!AH41/'Raw- Static'!AH40-1</f>
        <v>-2.8707291299753468E-2</v>
      </c>
      <c r="S40" s="3">
        <f>'Raw- Static'!AJ41/'Raw- Static'!AJ40-1</f>
        <v>-9.9740932642486957E-3</v>
      </c>
      <c r="T40" s="3">
        <f>'Raw- Static'!AL41/'Raw- Static'!AL40-1</f>
        <v>6.9329379959885973E-3</v>
      </c>
      <c r="U40" s="3">
        <f>'Raw- Static'!AN41/'Raw- Static'!AN40-1</f>
        <v>2.3383768913342706E-2</v>
      </c>
      <c r="V40" s="3">
        <f>'Raw- Static'!AP41/'Raw- Static'!AP40-1</f>
        <v>-9.6493612394671358E-3</v>
      </c>
      <c r="W40" s="3">
        <f>'Raw- Static'!AR41/'Raw- Static'!AR40-1</f>
        <v>-6.470165348670065E-3</v>
      </c>
      <c r="X40" s="3">
        <f>'Raw- Static'!AT41/'Raw- Static'!AT40-1</f>
        <v>-6.4456721915284731E-3</v>
      </c>
      <c r="Y40" s="3">
        <f>'Raw- Static'!AV41/'Raw- Static'!AV40-1</f>
        <v>6.1983471074380514E-3</v>
      </c>
      <c r="Z40" s="3">
        <f>'Raw- Static'!AX41/'Raw- Static'!AX40-1</f>
        <v>1.1852196142226212E-2</v>
      </c>
      <c r="AA40" s="3">
        <f>'Raw- Static'!AZ41/'Raw- Static'!AZ40-1</f>
        <v>2.046839299314529E-2</v>
      </c>
      <c r="AB40" s="3">
        <f>'Raw- Static'!BB41/'Raw- Static'!BB40-1</f>
        <v>-1.163586584531151E-2</v>
      </c>
      <c r="AC40" s="3">
        <f>'Raw- Static'!BD41/'Raw- Static'!BD40-1</f>
        <v>-3.3135542369491344E-2</v>
      </c>
      <c r="AD40" s="3">
        <f>'Raw- Static'!BF41/'Raw- Static'!BF40-1</f>
        <v>2.842254855518922E-3</v>
      </c>
      <c r="AE40" s="3">
        <f>'Raw- Static'!BH41/'Raw- Static'!BH40-1</f>
        <v>-2.2266991835436789E-3</v>
      </c>
      <c r="AF40" s="3">
        <f>'Raw- Static'!BJ41/'Raw- Static'!BJ40-1</f>
        <v>-9.1391509433963458E-3</v>
      </c>
      <c r="AG40" s="3">
        <f>'Raw- Static'!BL41/'Raw- Static'!BL40-1</f>
        <v>-2.3856369896704366E-2</v>
      </c>
      <c r="AH40" s="3">
        <f>'Raw- Static'!BN41/'Raw- Static'!BN40-1</f>
        <v>-5.2148518982061409E-3</v>
      </c>
      <c r="AI40" s="3">
        <f>'Raw- Static'!BP41/'Raw- Static'!BP40-1</f>
        <v>-7.9009433962264897E-3</v>
      </c>
      <c r="AJ40" s="3">
        <f>'Raw- Static'!BR41/'Raw- Static'!BR40-1</f>
        <v>-7.1773912176643639E-3</v>
      </c>
      <c r="AK40" s="3">
        <f>'Raw- Static'!BT41/'Raw- Static'!BT40-1</f>
        <v>2.5922131147540828E-2</v>
      </c>
      <c r="AL40" s="3">
        <f>'Raw- Static'!BV41/'Raw- Static'!BV40-1</f>
        <v>5.3111370361402788E-3</v>
      </c>
      <c r="AM40" s="3">
        <f>'Raw- Static'!BX41/'Raw- Static'!BX40-1</f>
        <v>-1.4705882352941235E-2</v>
      </c>
      <c r="AN40" s="3">
        <f t="shared" si="0"/>
        <v>-4.3006082710400921E-4</v>
      </c>
      <c r="AO40" s="3">
        <f t="shared" si="1"/>
        <v>2.3219089537675247E-3</v>
      </c>
      <c r="AP40" s="3">
        <f t="shared" si="2"/>
        <v>1.1312123448641456E-2</v>
      </c>
      <c r="AQ40" s="3">
        <f t="shared" si="3"/>
        <v>-3.8769389675737953E-3</v>
      </c>
      <c r="AR40" s="3">
        <f t="shared" si="4"/>
        <v>3.7277025199045077E-4</v>
      </c>
      <c r="AS40" s="3">
        <f t="shared" si="5"/>
        <v>-1.1555148324905395E-2</v>
      </c>
      <c r="AT40" s="3">
        <f t="shared" si="6"/>
        <v>-5.2419329022699301E-3</v>
      </c>
      <c r="AU40" s="3">
        <f t="shared" si="7"/>
        <v>-2.2266991835436789E-3</v>
      </c>
      <c r="AW40" s="3">
        <f>'Raw- Static'!CA41/'Raw- Static'!CA40-1</f>
        <v>-3.6633960323920745E-3</v>
      </c>
      <c r="AX40" s="3">
        <f>'Raw- Static'!CC41/'Raw- Static'!CC40-1</f>
        <v>-3.2160423760878576E-3</v>
      </c>
      <c r="AY40" s="3">
        <f>'Raw- Static'!CE41/'Raw- Static'!CE40-1</f>
        <v>-4.3143297380584533E-3</v>
      </c>
      <c r="AZ40" s="3">
        <f>'Raw- Static'!CG41/'Raw- Static'!CG40-1</f>
        <v>-4.2691603984550408E-3</v>
      </c>
      <c r="BA40" s="3">
        <f>'Raw- Static'!CI41/'Raw- Static'!CI40-1</f>
        <v>-3.3971654596508527E-3</v>
      </c>
    </row>
    <row r="41" spans="1:53">
      <c r="A41" vm="1588">
        <v>45349</v>
      </c>
      <c r="B41" s="3">
        <f>'Raw- Static'!B42/'Raw- Static'!B41-1</f>
        <v>1.1988716502115748E-2</v>
      </c>
      <c r="C41" s="3">
        <f>'Raw- Static'!D42/'Raw- Static'!D41-1</f>
        <v>-7.1468873424863633E-3</v>
      </c>
      <c r="D41" s="3">
        <f>'Raw- Static'!F42/'Raw- Static'!F41-1</f>
        <v>6.7151650811414498E-3</v>
      </c>
      <c r="E41" s="3">
        <f>'Raw- Static'!H42/'Raw- Static'!H41-1</f>
        <v>-6.5640203041400502E-3</v>
      </c>
      <c r="F41" s="3">
        <f>'Raw- Static'!J42/'Raw- Static'!J41-1</f>
        <v>-2.1601907700939948E-2</v>
      </c>
      <c r="G41" s="3">
        <f>'Raw- Static'!L42/'Raw- Static'!L41-1</f>
        <v>-4.6617044839930566E-3</v>
      </c>
      <c r="H41" s="3">
        <f>'Raw- Static'!N42/'Raw- Static'!N41-1</f>
        <v>-2.1276595744680993E-2</v>
      </c>
      <c r="I41" s="3">
        <f>'Raw- Static'!P42/'Raw- Static'!P41-1</f>
        <v>3.1458198807307935E-2</v>
      </c>
      <c r="J41" s="3">
        <f>'Raw- Static'!R42/'Raw- Static'!R41-1</f>
        <v>3.2685146876294535E-3</v>
      </c>
      <c r="K41" s="3">
        <f>'Raw- Static'!T42/'Raw- Static'!T41-1</f>
        <v>7.5463443976595546E-3</v>
      </c>
      <c r="L41" s="3">
        <f>'Raw- Static'!V42/'Raw- Static'!V41-1</f>
        <v>-7.0207318080448555E-3</v>
      </c>
      <c r="M41" s="3">
        <f>'Raw- Static'!X42/'Raw- Static'!X41-1</f>
        <v>-1.4722481228834905E-4</v>
      </c>
      <c r="N41" s="3">
        <f>'Raw- Static'!Z42/'Raw- Static'!Z41-1</f>
        <v>-1.5004840271055087E-2</v>
      </c>
      <c r="O41" s="3">
        <f>'Raw- Static'!AB42/'Raw- Static'!AB41-1</f>
        <v>-1.020325532431765E-2</v>
      </c>
      <c r="P41" s="3">
        <f>'Raw- Static'!AD42/'Raw- Static'!AD41-1</f>
        <v>5.817972350230427E-2</v>
      </c>
      <c r="Q41" s="3">
        <f>'Raw- Static'!AF42/'Raw- Static'!AF41-1</f>
        <v>8.1143740340030579E-3</v>
      </c>
      <c r="R41" s="3">
        <f>'Raw- Static'!AH42/'Raw- Static'!AH41-1</f>
        <v>7.4342701722576177E-3</v>
      </c>
      <c r="S41" s="3">
        <f>'Raw- Static'!AJ42/'Raw- Static'!AJ41-1</f>
        <v>-2.0934188146017885E-3</v>
      </c>
      <c r="T41" s="3">
        <f>'Raw- Static'!AL42/'Raw- Static'!AL41-1</f>
        <v>1.3423981293032572E-2</v>
      </c>
      <c r="U41" s="3">
        <f>'Raw- Static'!AN42/'Raw- Static'!AN41-1</f>
        <v>5.6451612903225756E-2</v>
      </c>
      <c r="V41" s="3">
        <f>'Raw- Static'!AP42/'Raw- Static'!AP41-1</f>
        <v>8.3710717716480865E-3</v>
      </c>
      <c r="W41" s="3">
        <f>'Raw- Static'!AR42/'Raw- Static'!AR41-1</f>
        <v>4.8842257597683236E-3</v>
      </c>
      <c r="X41" s="3">
        <f>'Raw- Static'!AT42/'Raw- Static'!AT41-1</f>
        <v>5.9819698373915209E-3</v>
      </c>
      <c r="Y41" s="3">
        <f>'Raw- Static'!AV42/'Raw- Static'!AV41-1</f>
        <v>-7.2801941385103319E-3</v>
      </c>
      <c r="Z41" s="3">
        <f>'Raw- Static'!AX42/'Raw- Static'!AX41-1</f>
        <v>1.6306844281120725E-2</v>
      </c>
      <c r="AA41" s="3">
        <f>'Raw- Static'!AZ42/'Raw- Static'!AZ41-1</f>
        <v>-1.5859688403768724E-3</v>
      </c>
      <c r="AB41" s="3">
        <f>'Raw- Static'!BB42/'Raw- Static'!BB41-1</f>
        <v>-5.5401662049860967E-3</v>
      </c>
      <c r="AC41" s="3">
        <f>'Raw- Static'!BD42/'Raw- Static'!BD41-1</f>
        <v>2.4065646117776618E-2</v>
      </c>
      <c r="AD41" s="3">
        <f>'Raw- Static'!BF42/'Raw- Static'!BF41-1</f>
        <v>9.4473311289555717E-4</v>
      </c>
      <c r="AE41" s="3">
        <f>'Raw- Static'!BH42/'Raw- Static'!BH41-1</f>
        <v>-1.0626992561104665E-3</v>
      </c>
      <c r="AF41" s="3">
        <f>'Raw- Static'!BJ42/'Raw- Static'!BJ41-1</f>
        <v>1.9934543290687445E-2</v>
      </c>
      <c r="AG41" s="3">
        <f>'Raw- Static'!BL42/'Raw- Static'!BL41-1</f>
        <v>6.046863189720364E-3</v>
      </c>
      <c r="AH41" s="3">
        <f>'Raw- Static'!BN42/'Raw- Static'!BN41-1</f>
        <v>3.7743761794926112E-3</v>
      </c>
      <c r="AI41" s="3">
        <f>'Raw- Static'!BP42/'Raw- Static'!BP41-1</f>
        <v>-5.9431831689049641E-4</v>
      </c>
      <c r="AJ41" s="3">
        <f>'Raw- Static'!BR42/'Raw- Static'!BR41-1</f>
        <v>-5.0705356694612513E-3</v>
      </c>
      <c r="AK41" s="3">
        <f>'Raw- Static'!BT42/'Raw- Static'!BT41-1</f>
        <v>-2.9628150071573378E-3</v>
      </c>
      <c r="AL41" s="3">
        <f>'Raw- Static'!BV42/'Raw- Static'!BV41-1</f>
        <v>3.1122927744759998E-3</v>
      </c>
      <c r="AM41" s="3">
        <f>'Raw- Static'!BX42/'Raw- Static'!BX41-1</f>
        <v>1.0965580261955488E-2</v>
      </c>
      <c r="AN41" s="3">
        <f t="shared" si="0"/>
        <v>4.9776779978307675E-3</v>
      </c>
      <c r="AO41" s="3">
        <f t="shared" si="1"/>
        <v>8.3440933903880122E-3</v>
      </c>
      <c r="AP41" s="3">
        <f t="shared" si="2"/>
        <v>1.8281374289179958E-5</v>
      </c>
      <c r="AQ41" s="3">
        <f t="shared" si="3"/>
        <v>1.2522930148340975E-2</v>
      </c>
      <c r="AR41" s="3">
        <f t="shared" si="4"/>
        <v>-8.0987996535100137E-3</v>
      </c>
      <c r="AS41" s="3">
        <f t="shared" si="5"/>
        <v>2.3539411244014319E-3</v>
      </c>
      <c r="AT41" s="3">
        <f t="shared" si="6"/>
        <v>1.0952311587604721E-2</v>
      </c>
      <c r="AU41" s="3">
        <f t="shared" si="7"/>
        <v>-1.0626992561104665E-3</v>
      </c>
      <c r="AW41" s="3">
        <f>'Raw- Static'!CA42/'Raw- Static'!CA41-1</f>
        <v>1.8491839938075127E-3</v>
      </c>
      <c r="AX41" s="3">
        <f>'Raw- Static'!CC42/'Raw- Static'!CC41-1</f>
        <v>2.2774720060734222E-3</v>
      </c>
      <c r="AY41" s="3">
        <f>'Raw- Static'!CE42/'Raw- Static'!CE41-1</f>
        <v>1.0316723408645423E-3</v>
      </c>
      <c r="AZ41" s="3">
        <f>'Raw- Static'!CG42/'Raw- Static'!CG41-1</f>
        <v>1.6333197223357132E-3</v>
      </c>
      <c r="BA41" s="3">
        <f>'Raw- Static'!CI42/'Raw- Static'!CI41-1</f>
        <v>1.7672848908059091E-3</v>
      </c>
    </row>
    <row r="42" spans="1:53">
      <c r="A42" vm="1629">
        <v>45350</v>
      </c>
      <c r="B42" s="3">
        <f>'Raw- Static'!B43/'Raw- Static'!B42-1</f>
        <v>1.4634146341463428E-2</v>
      </c>
      <c r="C42" s="3">
        <f>'Raw- Static'!D43/'Raw- Static'!D42-1</f>
        <v>4.1674559575677339E-3</v>
      </c>
      <c r="D42" s="3">
        <f>'Raw- Static'!F43/'Raw- Static'!F42-1</f>
        <v>-9.4496942745968537E-3</v>
      </c>
      <c r="E42" s="3">
        <f>'Raw- Static'!H43/'Raw- Static'!H42-1</f>
        <v>-1.9864665328191977E-3</v>
      </c>
      <c r="F42" s="3">
        <f>'Raw- Static'!J43/'Raw- Static'!J42-1</f>
        <v>4.1577060931901055E-3</v>
      </c>
      <c r="G42" s="3">
        <f>'Raw- Static'!L43/'Raw- Static'!L42-1</f>
        <v>3.3638668943747341E-4</v>
      </c>
      <c r="H42" s="3">
        <f>'Raw- Static'!N43/'Raw- Static'!N42-1</f>
        <v>6.9475571492605415E-3</v>
      </c>
      <c r="I42" s="3">
        <f>'Raw- Static'!P43/'Raw- Static'!P42-1</f>
        <v>4.3601225547960087E-3</v>
      </c>
      <c r="J42" s="3">
        <f>'Raw- Static'!R43/'Raw- Static'!R42-1</f>
        <v>-2.1444183265289407E-2</v>
      </c>
      <c r="K42" s="3">
        <f>'Raw- Static'!T43/'Raw- Static'!T42-1</f>
        <v>-1.6282225237451708E-4</v>
      </c>
      <c r="L42" s="3">
        <f>'Raw- Static'!V43/'Raw- Static'!V42-1</f>
        <v>1.1506682193755724E-2</v>
      </c>
      <c r="M42" s="3">
        <f>'Raw- Static'!X43/'Raw- Static'!X42-1</f>
        <v>5.889859625012317E-4</v>
      </c>
      <c r="N42" s="3">
        <f>'Raw- Static'!Z43/'Raw- Static'!Z42-1</f>
        <v>8.3538083538081676E-3</v>
      </c>
      <c r="O42" s="3">
        <f>'Raw- Static'!AB43/'Raw- Static'!AB42-1</f>
        <v>-5.6450953121164327E-3</v>
      </c>
      <c r="P42" s="3">
        <f>'Raw- Static'!AD43/'Raw- Static'!AD42-1</f>
        <v>2.6984991056847374E-2</v>
      </c>
      <c r="Q42" s="3">
        <f>'Raw- Static'!AF43/'Raw- Static'!AF42-1</f>
        <v>-6.6254175108142466E-3</v>
      </c>
      <c r="R42" s="3">
        <f>'Raw- Static'!AH43/'Raw- Static'!AH42-1</f>
        <v>-9.3592512598992261E-3</v>
      </c>
      <c r="S42" s="3">
        <f>'Raw- Static'!AJ43/'Raw- Static'!AJ42-1</f>
        <v>-1.4160220270093116E-2</v>
      </c>
      <c r="T42" s="3">
        <f>'Raw- Static'!AL43/'Raw- Static'!AL42-1</f>
        <v>-1.7220014528051997E-2</v>
      </c>
      <c r="U42" s="3">
        <f>'Raw- Static'!AN43/'Raw- Static'!AN42-1</f>
        <v>-1.7811704834605702E-2</v>
      </c>
      <c r="V42" s="3">
        <f>'Raw- Static'!AP43/'Raw- Static'!AP42-1</f>
        <v>-1.4970059880239361E-3</v>
      </c>
      <c r="W42" s="3">
        <f>'Raw- Static'!AR43/'Raw- Static'!AR42-1</f>
        <v>1.6201620162017427E-3</v>
      </c>
      <c r="X42" s="3">
        <f>'Raw- Static'!AT43/'Raw- Static'!AT42-1</f>
        <v>5.4438860971524061E-3</v>
      </c>
      <c r="Y42" s="3">
        <f>'Raw- Static'!AV43/'Raw- Static'!AV42-1</f>
        <v>-7.8977059044753606E-3</v>
      </c>
      <c r="Z42" s="3">
        <f>'Raw- Static'!AX43/'Raw- Static'!AX42-1</f>
        <v>4.9717514124294482E-3</v>
      </c>
      <c r="AA42" s="3">
        <f>'Raw- Static'!AZ43/'Raw- Static'!AZ42-1</f>
        <v>8.5030835357877699E-3</v>
      </c>
      <c r="AB42" s="3">
        <f>'Raw- Static'!BB43/'Raw- Static'!BB42-1</f>
        <v>3.7925862438397129E-2</v>
      </c>
      <c r="AC42" s="3">
        <f>'Raw- Static'!BD43/'Raw- Static'!BD42-1</f>
        <v>-7.6089152245639724E-3</v>
      </c>
      <c r="AD42" s="3">
        <f>'Raw- Static'!BF43/'Raw- Static'!BF42-1</f>
        <v>-9.4384143463899228E-4</v>
      </c>
      <c r="AE42" s="3">
        <f>'Raw- Static'!BH43/'Raw- Static'!BH42-1</f>
        <v>1.8085106382978999E-3</v>
      </c>
      <c r="AF42" s="3">
        <f>'Raw- Static'!BJ43/'Raw- Static'!BJ42-1</f>
        <v>8.7514585764303376E-4</v>
      </c>
      <c r="AG42" s="3">
        <f>'Raw- Static'!BL43/'Raw- Static'!BL42-1</f>
        <v>4.2574505384422867E-3</v>
      </c>
      <c r="AH42" s="3">
        <f>'Raw- Static'!BN43/'Raw- Static'!BN42-1</f>
        <v>-1.3578441612700498E-3</v>
      </c>
      <c r="AI42" s="3">
        <f>'Raw- Static'!BP43/'Raw- Static'!BP42-1</f>
        <v>-6.719790675547066E-3</v>
      </c>
      <c r="AJ42" s="3">
        <f>'Raw- Static'!BR43/'Raw- Static'!BR42-1</f>
        <v>-3.0780098899990671E-3</v>
      </c>
      <c r="AK42" s="3">
        <f>'Raw- Static'!BT43/'Raw- Static'!BT42-1</f>
        <v>9.0150250417364575E-4</v>
      </c>
      <c r="AL42" s="3">
        <f>'Raw- Static'!BV43/'Raw- Static'!BV42-1</f>
        <v>-1.2145496499789465E-2</v>
      </c>
      <c r="AM42" s="3">
        <f>'Raw- Static'!BX43/'Raw- Static'!BX42-1</f>
        <v>-4.5194335643266026E-3</v>
      </c>
      <c r="AN42" s="3">
        <f t="shared" si="0"/>
        <v>-3.3887262951106787E-5</v>
      </c>
      <c r="AO42" s="3">
        <f t="shared" si="1"/>
        <v>-2.5923489604858479E-3</v>
      </c>
      <c r="AP42" s="3">
        <f t="shared" si="2"/>
        <v>-5.3473978594988291E-3</v>
      </c>
      <c r="AQ42" s="3">
        <f t="shared" si="3"/>
        <v>-9.0818566587500904E-4</v>
      </c>
      <c r="AR42" s="3">
        <f t="shared" si="4"/>
        <v>1.236103508544042E-2</v>
      </c>
      <c r="AS42" s="3">
        <f t="shared" si="5"/>
        <v>-2.5834555148238625E-3</v>
      </c>
      <c r="AT42" s="3">
        <f t="shared" si="6"/>
        <v>8.0747021709952349E-4</v>
      </c>
      <c r="AU42" s="3">
        <f t="shared" si="7"/>
        <v>1.8085106382978999E-3</v>
      </c>
      <c r="AW42" s="3">
        <f>'Raw- Static'!CA43/'Raw- Static'!CA42-1</f>
        <v>-1.5452965037666688E-3</v>
      </c>
      <c r="AX42" s="3">
        <f>'Raw- Static'!CC43/'Raw- Static'!CC42-1</f>
        <v>-9.467903806098521E-4</v>
      </c>
      <c r="AY42" s="3">
        <f>'Raw- Static'!CE43/'Raw- Static'!CE42-1</f>
        <v>-2.1642790889416785E-3</v>
      </c>
      <c r="AZ42" s="3">
        <f>'Raw- Static'!CG43/'Raw- Static'!CG42-1</f>
        <v>-2.8536485935589662E-3</v>
      </c>
      <c r="BA42" s="3">
        <f>'Raw- Static'!CI43/'Raw- Static'!CI42-1</f>
        <v>-5.0074587104032009E-3</v>
      </c>
    </row>
    <row r="43" spans="1:53">
      <c r="A43" vm="1667">
        <v>45351</v>
      </c>
      <c r="B43" s="3">
        <f>'Raw- Static'!B44/'Raw- Static'!B43-1</f>
        <v>0.10096153846153855</v>
      </c>
      <c r="C43" s="3">
        <f>'Raw- Static'!D44/'Raw- Static'!D43-1</f>
        <v>1.8864365214110723E-3</v>
      </c>
      <c r="D43" s="3">
        <f>'Raw- Static'!F44/'Raw- Static'!F43-1</f>
        <v>7.8563411896745983E-3</v>
      </c>
      <c r="E43" s="3">
        <f>'Raw- Static'!H44/'Raw- Static'!H43-1</f>
        <v>1.2964342735497514E-2</v>
      </c>
      <c r="F43" s="3">
        <f>'Raw- Static'!J44/'Raw- Static'!J43-1</f>
        <v>-4.2832667047403294E-3</v>
      </c>
      <c r="G43" s="3">
        <f>'Raw- Static'!L44/'Raw- Static'!L43-1</f>
        <v>-2.5608525828395567E-3</v>
      </c>
      <c r="H43" s="3">
        <f>'Raw- Static'!N44/'Raw- Static'!N43-1</f>
        <v>1.1796127309147586E-2</v>
      </c>
      <c r="I43" s="3">
        <f>'Raw- Static'!P44/'Raw- Static'!P43-1</f>
        <v>6.5044585239939501E-3</v>
      </c>
      <c r="J43" s="3">
        <f>'Raw- Static'!R44/'Raw- Static'!R43-1</f>
        <v>1.9722702178768703E-2</v>
      </c>
      <c r="K43" s="3">
        <f>'Raw- Static'!T44/'Raw- Static'!T43-1</f>
        <v>-6.7310824014765736E-3</v>
      </c>
      <c r="L43" s="3">
        <f>'Raw- Static'!V44/'Raw- Static'!V43-1</f>
        <v>6.5787670294126244E-4</v>
      </c>
      <c r="M43" s="3">
        <f>'Raw- Static'!X44/'Raw- Static'!X43-1</f>
        <v>1.4519768468556737E-2</v>
      </c>
      <c r="N43" s="3">
        <f>'Raw- Static'!Z44/'Raw- Static'!Z43-1</f>
        <v>3.3138401559454245E-2</v>
      </c>
      <c r="O43" s="3">
        <f>'Raw- Static'!AB44/'Raw- Static'!AB43-1</f>
        <v>-1.4563106796116609E-2</v>
      </c>
      <c r="P43" s="3">
        <f>'Raw- Static'!AD44/'Raw- Static'!AD43-1</f>
        <v>4.3843707405724519E-2</v>
      </c>
      <c r="Q43" s="3">
        <f>'Raw- Static'!AF44/'Raw- Static'!AF43-1</f>
        <v>-3.6930878624186203E-3</v>
      </c>
      <c r="R43" s="3">
        <f>'Raw- Static'!AH44/'Raw- Static'!AH43-1</f>
        <v>2.7252906976744651E-3</v>
      </c>
      <c r="S43" s="3">
        <f>'Raw- Static'!AJ44/'Raw- Static'!AJ43-1</f>
        <v>-1.0905705545950162E-2</v>
      </c>
      <c r="T43" s="3">
        <f>'Raw- Static'!AL44/'Raw- Static'!AL43-1</f>
        <v>-0.18139130434782613</v>
      </c>
      <c r="U43" s="3">
        <f>'Raw- Static'!AN44/'Raw- Static'!AN43-1</f>
        <v>-0.17227979274611405</v>
      </c>
      <c r="V43" s="3">
        <f>'Raw- Static'!AP44/'Raw- Static'!AP43-1</f>
        <v>4.9066375902957482E-3</v>
      </c>
      <c r="W43" s="3">
        <f>'Raw- Static'!AR44/'Raw- Static'!AR43-1</f>
        <v>8.0877066858375812E-3</v>
      </c>
      <c r="X43" s="3">
        <f>'Raw- Static'!AT44/'Raw- Static'!AT43-1</f>
        <v>-1.1745106205747535E-2</v>
      </c>
      <c r="Y43" s="3">
        <f>'Raw- Static'!AV44/'Raw- Static'!AV43-1</f>
        <v>-9.8559514783926883E-3</v>
      </c>
      <c r="Z43" s="3">
        <f>'Raw- Static'!AX44/'Raw- Static'!AX43-1</f>
        <v>3.5754441196312214E-2</v>
      </c>
      <c r="AA43" s="3">
        <f>'Raw- Static'!AZ44/'Raw- Static'!AZ43-1</f>
        <v>1.0191790975633275E-3</v>
      </c>
      <c r="AB43" s="3">
        <f>'Raw- Static'!BB44/'Raw- Static'!BB43-1</f>
        <v>2.6321222130470723E-2</v>
      </c>
      <c r="AC43" s="3">
        <f>'Raw- Static'!BD44/'Raw- Static'!BD43-1</f>
        <v>8.1422173972045542E-3</v>
      </c>
      <c r="AD43" s="3">
        <f>'Raw- Static'!BF44/'Raw- Static'!BF43-1</f>
        <v>-1.0392064241851795E-2</v>
      </c>
      <c r="AE43" s="3">
        <f>'Raw- Static'!BH44/'Raw- Static'!BH43-1</f>
        <v>5.1502601677817506E-3</v>
      </c>
      <c r="AF43" s="3">
        <f>'Raw- Static'!BJ44/'Raw- Static'!BJ43-1</f>
        <v>6.1206645292917194E-3</v>
      </c>
      <c r="AG43" s="3">
        <f>'Raw- Static'!BL44/'Raw- Static'!BL43-1</f>
        <v>-1.9950124688279391E-3</v>
      </c>
      <c r="AH43" s="3">
        <f>'Raw- Static'!BN44/'Raw- Static'!BN43-1</f>
        <v>2.4056061081476621E-3</v>
      </c>
      <c r="AI43" s="3">
        <f>'Raw- Static'!BP44/'Raw- Static'!BP43-1</f>
        <v>-1.0117942884511733E-2</v>
      </c>
      <c r="AJ43" s="3">
        <f>'Raw- Static'!BR44/'Raw- Static'!BR43-1</f>
        <v>5.8713367414080508E-3</v>
      </c>
      <c r="AK43" s="3">
        <f>'Raw- Static'!BT44/'Raw- Static'!BT43-1</f>
        <v>3.0189812189345133E-2</v>
      </c>
      <c r="AL43" s="3">
        <f>'Raw- Static'!BV44/'Raw- Static'!BV43-1</f>
        <v>1.104797979797989E-2</v>
      </c>
      <c r="AM43" s="3">
        <f>'Raw- Static'!BX44/'Raw- Static'!BX43-1</f>
        <v>8.7772397094429966E-3</v>
      </c>
      <c r="AN43" s="3">
        <f t="shared" si="0"/>
        <v>-7.9323634661445188E-4</v>
      </c>
      <c r="AO43" s="3">
        <f t="shared" si="1"/>
        <v>-1.7355012808154453E-2</v>
      </c>
      <c r="AP43" s="3">
        <f t="shared" si="2"/>
        <v>-1.0649909296946061E-2</v>
      </c>
      <c r="AQ43" s="3">
        <f t="shared" si="3"/>
        <v>5.9802357712068765E-3</v>
      </c>
      <c r="AR43" s="3">
        <f t="shared" si="4"/>
        <v>9.1331483963061899E-3</v>
      </c>
      <c r="AS43" s="3">
        <f t="shared" si="5"/>
        <v>-3.2475186483810203E-3</v>
      </c>
      <c r="AT43" s="3">
        <f t="shared" si="6"/>
        <v>1.1523016422665566E-2</v>
      </c>
      <c r="AU43" s="3">
        <f t="shared" si="7"/>
        <v>5.1502601677817506E-3</v>
      </c>
      <c r="AW43" s="3">
        <f>'Raw- Static'!CA44/'Raw- Static'!CA43-1</f>
        <v>3.697255003116906E-3</v>
      </c>
      <c r="AX43" s="3">
        <f>'Raw- Static'!CC44/'Raw- Static'!CC43-1</f>
        <v>4.3593631539045052E-3</v>
      </c>
      <c r="AY43" s="3">
        <f>'Raw- Static'!CE44/'Raw- Static'!CE43-1</f>
        <v>7.1266267300145181E-3</v>
      </c>
      <c r="AZ43" s="3">
        <f>'Raw- Static'!CG44/'Raw- Static'!CG43-1</f>
        <v>5.9280457890433791E-3</v>
      </c>
      <c r="BA43" s="3">
        <f>'Raw- Static'!CI44/'Raw- Static'!CI43-1</f>
        <v>6.1122805884943343E-3</v>
      </c>
    </row>
    <row r="44" spans="1:53">
      <c r="A44" vm="1708">
        <v>45352</v>
      </c>
      <c r="B44" s="3">
        <f>'Raw- Static'!B45/'Raw- Static'!B44-1</f>
        <v>6.1135371179039222E-2</v>
      </c>
      <c r="C44" s="3">
        <f>'Raw- Static'!D45/'Raw- Static'!D44-1</f>
        <v>2.1276595744680993E-2</v>
      </c>
      <c r="D44" s="3">
        <f>'Raw- Static'!F45/'Raw- Static'!F44-1</f>
        <v>1.1135857461024301E-3</v>
      </c>
      <c r="E44" s="3">
        <f>'Raw- Static'!H45/'Raw- Static'!H44-1</f>
        <v>4.1253362474781508E-2</v>
      </c>
      <c r="F44" s="3">
        <f>'Raw- Static'!J45/'Raw- Static'!J44-1</f>
        <v>9.3920275308287948E-3</v>
      </c>
      <c r="G44" s="3">
        <f>'Raw- Static'!L45/'Raw- Static'!L44-1</f>
        <v>3.1898340248962542E-2</v>
      </c>
      <c r="H44" s="3">
        <f>'Raw- Static'!N45/'Raw- Static'!N44-1</f>
        <v>2.6396832380113366E-3</v>
      </c>
      <c r="I44" s="3">
        <f>'Raw- Static'!P45/'Raw- Static'!P44-1</f>
        <v>-1.651670248806969E-2</v>
      </c>
      <c r="J44" s="3">
        <f>'Raw- Static'!R45/'Raw- Static'!R44-1</f>
        <v>-9.3978592387486071E-2</v>
      </c>
      <c r="K44" s="3">
        <f>'Raw- Static'!T45/'Raw- Static'!T44-1</f>
        <v>5.1371734615803799E-3</v>
      </c>
      <c r="L44" s="3">
        <f>'Raw- Static'!V45/'Raw- Static'!V44-1</f>
        <v>7.6701821668265779E-3</v>
      </c>
      <c r="M44" s="3">
        <f>'Raw- Static'!X45/'Raw- Static'!X44-1</f>
        <v>4.4966637655932118E-3</v>
      </c>
      <c r="N44" s="3">
        <f>'Raw- Static'!Z45/'Raw- Static'!Z44-1</f>
        <v>5.1886792452830344E-2</v>
      </c>
      <c r="O44" s="3">
        <f>'Raw- Static'!AB45/'Raw- Static'!AB44-1</f>
        <v>3.723803957585381E-2</v>
      </c>
      <c r="P44" s="3">
        <f>'Raw- Static'!AD45/'Raw- Static'!AD44-1</f>
        <v>3.5908596300326501E-2</v>
      </c>
      <c r="Q44" s="3">
        <f>'Raw- Static'!AF45/'Raw- Static'!AF44-1</f>
        <v>-6.030428769018048E-3</v>
      </c>
      <c r="R44" s="3">
        <f>'Raw- Static'!AH45/'Raw- Static'!AH44-1</f>
        <v>3.6238448994385664E-4</v>
      </c>
      <c r="S44" s="3">
        <f>'Raw- Static'!AJ45/'Raw- Static'!AJ44-1</f>
        <v>-7.1265295145892527E-3</v>
      </c>
      <c r="T44" s="3">
        <f>'Raw- Static'!AL45/'Raw- Static'!AL44-1</f>
        <v>-8.2855321861058373E-3</v>
      </c>
      <c r="U44" s="3">
        <f>'Raw- Static'!AN45/'Raw- Static'!AN44-1</f>
        <v>4.5383411580594668E-2</v>
      </c>
      <c r="V44" s="3">
        <f>'Raw- Static'!AP45/'Raw- Static'!AP44-1</f>
        <v>1.6275600162753978E-3</v>
      </c>
      <c r="W44" s="3">
        <f>'Raw- Static'!AR45/'Raw- Static'!AR44-1</f>
        <v>-1.0697093956141934E-2</v>
      </c>
      <c r="X44" s="3">
        <f>'Raw- Static'!AT45/'Raw- Static'!AT44-1</f>
        <v>-1.6857720836138679E-4</v>
      </c>
      <c r="Y44" s="3">
        <f>'Raw- Static'!AV45/'Raw- Static'!AV44-1</f>
        <v>0</v>
      </c>
      <c r="Z44" s="3">
        <f>'Raw- Static'!AX45/'Raw- Static'!AX44-1</f>
        <v>2.388189318280487E-2</v>
      </c>
      <c r="AA44" s="3">
        <f>'Raw- Static'!AZ45/'Raw- Static'!AZ44-1</f>
        <v>2.2954461310625618E-2</v>
      </c>
      <c r="AB44" s="3">
        <f>'Raw- Static'!BB45/'Raw- Static'!BB44-1</f>
        <v>1.4583123805692377E-2</v>
      </c>
      <c r="AC44" s="3">
        <f>'Raw- Static'!BD45/'Raw- Static'!BD44-1</f>
        <v>1.6825952348902273E-3</v>
      </c>
      <c r="AD44" s="3">
        <f>'Raw- Static'!BF45/'Raw- Static'!BF44-1</f>
        <v>3.1026252983294977E-3</v>
      </c>
      <c r="AE44" s="3">
        <f>'Raw- Static'!BH45/'Raw- Static'!BH44-1</f>
        <v>1.8910781258253628E-2</v>
      </c>
      <c r="AF44" s="3">
        <f>'Raw- Static'!BJ45/'Raw- Static'!BJ44-1</f>
        <v>-4.9246813441483628E-3</v>
      </c>
      <c r="AG44" s="3">
        <f>'Raw- Static'!BL45/'Raw- Static'!BL44-1</f>
        <v>4.4977511244377322E-3</v>
      </c>
      <c r="AH44" s="3">
        <f>'Raw- Static'!BN45/'Raw- Static'!BN44-1</f>
        <v>-1.4503338898163576E-2</v>
      </c>
      <c r="AI44" s="3">
        <f>'Raw- Static'!BP45/'Raw- Static'!BP44-1</f>
        <v>-4.536107415023638E-3</v>
      </c>
      <c r="AJ44" s="3">
        <f>'Raw- Static'!BR45/'Raw- Static'!BR44-1</f>
        <v>-3.0191717405525509E-4</v>
      </c>
      <c r="AK44" s="3">
        <f>'Raw- Static'!BT45/'Raw- Static'!BT44-1</f>
        <v>2.6099345897286463E-2</v>
      </c>
      <c r="AL44" s="3">
        <f>'Raw- Static'!BV45/'Raw- Static'!BV44-1</f>
        <v>1.2800499531688825E-2</v>
      </c>
      <c r="AM44" s="3">
        <f>'Raw- Static'!BX45/'Raw- Static'!BX44-1</f>
        <v>-1.950195019501888E-3</v>
      </c>
      <c r="AN44" s="3">
        <f t="shared" si="0"/>
        <v>8.3661355330414706E-3</v>
      </c>
      <c r="AO44" s="3">
        <f t="shared" si="1"/>
        <v>2.4494668737118443E-2</v>
      </c>
      <c r="AP44" s="3">
        <f t="shared" si="2"/>
        <v>2.2059444639830816E-3</v>
      </c>
      <c r="AQ44" s="3">
        <f t="shared" si="3"/>
        <v>-7.3167784873576225E-3</v>
      </c>
      <c r="AR44" s="3">
        <f t="shared" si="4"/>
        <v>9.5091066694201302E-3</v>
      </c>
      <c r="AS44" s="3">
        <f t="shared" si="5"/>
        <v>2.918922203068941E-3</v>
      </c>
      <c r="AT44" s="3">
        <f t="shared" si="6"/>
        <v>1.2097190669297611E-2</v>
      </c>
      <c r="AU44" s="3">
        <f t="shared" si="7"/>
        <v>1.8910781258253628E-2</v>
      </c>
      <c r="AW44" s="3">
        <f>'Raw- Static'!CA45/'Raw- Static'!CA44-1</f>
        <v>9.637418885057647E-3</v>
      </c>
      <c r="AX44" s="3">
        <f>'Raw- Static'!CC45/'Raw- Static'!CC44-1</f>
        <v>8.7752406114360859E-3</v>
      </c>
      <c r="AY44" s="3">
        <f>'Raw- Static'!CE45/'Raw- Static'!CE44-1</f>
        <v>9.5374833350425625E-3</v>
      </c>
      <c r="AZ44" s="3">
        <f>'Raw- Static'!CG45/'Raw- Static'!CG44-1</f>
        <v>6.9091648039014686E-3</v>
      </c>
      <c r="BA44" s="3">
        <f>'Raw- Static'!CI45/'Raw- Static'!CI44-1</f>
        <v>8.2888754445789026E-3</v>
      </c>
    </row>
    <row r="45" spans="1:53">
      <c r="A45" vm="1747">
        <v>45355</v>
      </c>
      <c r="B45" s="3">
        <f>'Raw- Static'!B46/'Raw- Static'!B45-1</f>
        <v>-1.8812463256907663E-2</v>
      </c>
      <c r="C45" s="3">
        <f>'Raw- Static'!D46/'Raw- Static'!D45-1</f>
        <v>-1.8805309734513331E-2</v>
      </c>
      <c r="D45" s="3">
        <f>'Raw- Static'!F46/'Raw- Static'!F45-1</f>
        <v>6.6740823136819394E-3</v>
      </c>
      <c r="E45" s="3">
        <f>'Raw- Static'!H46/'Raw- Static'!H45-1</f>
        <v>7.1649141219447543E-3</v>
      </c>
      <c r="F45" s="3">
        <f>'Raw- Static'!J46/'Raw- Static'!J45-1</f>
        <v>-1.4063498828041698E-2</v>
      </c>
      <c r="G45" s="3">
        <f>'Raw- Static'!L46/'Raw- Static'!L45-1</f>
        <v>6.7604925860769161E-3</v>
      </c>
      <c r="H45" s="3">
        <f>'Raw- Static'!N46/'Raw- Static'!N45-1</f>
        <v>1.1627906976744207E-2</v>
      </c>
      <c r="I45" s="3">
        <f>'Raw- Static'!P46/'Raw- Static'!P45-1</f>
        <v>-4.3833525943046792E-2</v>
      </c>
      <c r="J45" s="3">
        <f>'Raw- Static'!R46/'Raw- Static'!R45-1</f>
        <v>-2.2852711763900913E-2</v>
      </c>
      <c r="K45" s="3">
        <f>'Raw- Static'!T46/'Raw- Static'!T45-1</f>
        <v>-9.0800347977381124E-3</v>
      </c>
      <c r="L45" s="3">
        <f>'Raw- Static'!V46/'Raw- Static'!V45-1</f>
        <v>-9.3244529019981259E-3</v>
      </c>
      <c r="M45" s="3">
        <f>'Raw- Static'!X46/'Raw- Static'!X45-1</f>
        <v>-1.395908543922908E-3</v>
      </c>
      <c r="N45" s="3">
        <f>'Raw- Static'!Z46/'Raw- Static'!Z45-1</f>
        <v>-2.0627802690582953E-2</v>
      </c>
      <c r="O45" s="3">
        <f>'Raw- Static'!AB46/'Raw- Static'!AB45-1</f>
        <v>2.9944457860420215E-2</v>
      </c>
      <c r="P45" s="3">
        <f>'Raw- Static'!AD46/'Raw- Static'!AD45-1</f>
        <v>-6.7226890756302726E-2</v>
      </c>
      <c r="Q45" s="3">
        <f>'Raw- Static'!AF46/'Raw- Static'!AF45-1</f>
        <v>-2.5381275743070253E-2</v>
      </c>
      <c r="R45" s="3">
        <f>'Raw- Static'!AH46/'Raw- Static'!AH45-1</f>
        <v>-4.3470385799674327E-3</v>
      </c>
      <c r="S45" s="3">
        <f>'Raw- Static'!AJ46/'Raw- Static'!AJ45-1</f>
        <v>6.7713976164673895E-4</v>
      </c>
      <c r="T45" s="3">
        <f>'Raw- Static'!AL46/'Raw- Static'!AL45-1</f>
        <v>-4.7075835475578365E-2</v>
      </c>
      <c r="U45" s="3">
        <f>'Raw- Static'!AN46/'Raw- Static'!AN45-1</f>
        <v>-2.6946107784431073E-2</v>
      </c>
      <c r="V45" s="3">
        <f>'Raw- Static'!AP46/'Raw- Static'!AP45-1</f>
        <v>2.0311442112390665E-3</v>
      </c>
      <c r="W45" s="3">
        <f>'Raw- Static'!AR46/'Raw- Static'!AR45-1</f>
        <v>0</v>
      </c>
      <c r="X45" s="3">
        <f>'Raw- Static'!AT46/'Raw- Static'!AT45-1</f>
        <v>1.197099983139438E-2</v>
      </c>
      <c r="Y45" s="3">
        <f>'Raw- Static'!AV46/'Raw- Static'!AV45-1</f>
        <v>-2.4502297090352232E-2</v>
      </c>
      <c r="Z45" s="3">
        <f>'Raw- Static'!AX46/'Raw- Static'!AX45-1</f>
        <v>-2.9474130619168704E-2</v>
      </c>
      <c r="AA45" s="3">
        <f>'Raw- Static'!AZ46/'Raw- Static'!AZ45-1</f>
        <v>-3.6825913861744386E-2</v>
      </c>
      <c r="AB45" s="3">
        <f>'Raw- Static'!BB46/'Raw- Static'!BB45-1</f>
        <v>2.1758524980174609E-2</v>
      </c>
      <c r="AC45" s="3">
        <f>'Raw- Static'!BD46/'Raw- Static'!BD45-1</f>
        <v>-7.0550292279782933E-3</v>
      </c>
      <c r="AD45" s="3">
        <f>'Raw- Static'!BF46/'Raw- Static'!BF45-1</f>
        <v>9.7549369497977878E-3</v>
      </c>
      <c r="AE45" s="3">
        <f>'Raw- Static'!BH46/'Raw- Static'!BH45-1</f>
        <v>1.6175022033283248E-2</v>
      </c>
      <c r="AF45" s="3">
        <f>'Raw- Static'!BJ46/'Raw- Static'!BJ45-1</f>
        <v>2.3289665211062571E-2</v>
      </c>
      <c r="AG45" s="3">
        <f>'Raw- Static'!BL46/'Raw- Static'!BL45-1</f>
        <v>2.736318407960292E-3</v>
      </c>
      <c r="AH45" s="3">
        <f>'Raw- Static'!BN46/'Raw- Static'!BN45-1</f>
        <v>3.8115404976177825E-3</v>
      </c>
      <c r="AI45" s="3">
        <f>'Raw- Static'!BP46/'Raw- Static'!BP45-1</f>
        <v>4.7390485448690622E-3</v>
      </c>
      <c r="AJ45" s="3">
        <f>'Raw- Static'!BR46/'Raw- Static'!BR45-1</f>
        <v>2.8690793778629597E-3</v>
      </c>
      <c r="AK45" s="3">
        <f>'Raw- Static'!BT46/'Raw- Static'!BT45-1</f>
        <v>-7.0689219893966815E-3</v>
      </c>
      <c r="AL45" s="3">
        <f>'Raw- Static'!BV46/'Raw- Static'!BV45-1</f>
        <v>-7.7065351418001971E-3</v>
      </c>
      <c r="AM45" s="3">
        <f>'Raw- Static'!BX46/'Raw- Static'!BX45-1</f>
        <v>1.4279272508642693E-2</v>
      </c>
      <c r="AN45" s="3">
        <f t="shared" si="0"/>
        <v>-7.0037141725269375E-3</v>
      </c>
      <c r="AO45" s="3">
        <f t="shared" si="1"/>
        <v>1.9070651354281859E-3</v>
      </c>
      <c r="AP45" s="3">
        <f t="shared" si="2"/>
        <v>-1.6748220297786758E-2</v>
      </c>
      <c r="AQ45" s="3">
        <f t="shared" si="3"/>
        <v>-1.3378489515742387E-3</v>
      </c>
      <c r="AR45" s="3">
        <f t="shared" si="4"/>
        <v>-1.9789710857921472E-3</v>
      </c>
      <c r="AS45" s="3">
        <f t="shared" si="5"/>
        <v>-6.3648785772222605E-3</v>
      </c>
      <c r="AT45" s="3">
        <f t="shared" si="6"/>
        <v>-1.6880826375687705E-2</v>
      </c>
      <c r="AU45" s="3">
        <f t="shared" si="7"/>
        <v>1.6175022033283248E-2</v>
      </c>
      <c r="AW45" s="3">
        <f>'Raw- Static'!CA46/'Raw- Static'!CA45-1</f>
        <v>-1.187875188257026E-3</v>
      </c>
      <c r="AX45" s="3">
        <f>'Raw- Static'!CC46/'Raw- Static'!CC45-1</f>
        <v>9.3536619586664926E-5</v>
      </c>
      <c r="AY45" s="3">
        <f>'Raw- Static'!CE46/'Raw- Static'!CE45-1</f>
        <v>-3.0475416497355301E-4</v>
      </c>
      <c r="AZ45" s="3">
        <f>'Raw- Static'!CG46/'Raw- Static'!CG45-1</f>
        <v>-1.2108980827446603E-3</v>
      </c>
      <c r="BA45" s="3">
        <f>'Raw- Static'!CI46/'Raw- Static'!CI45-1</f>
        <v>-2.6364535154607127E-3</v>
      </c>
    </row>
    <row r="46" spans="1:53">
      <c r="A46" vm="1790">
        <v>45356</v>
      </c>
      <c r="B46" s="3">
        <f>'Raw- Static'!B47/'Raw- Static'!B46-1</f>
        <v>-2.5164769322947977E-2</v>
      </c>
      <c r="C46" s="3">
        <f>'Raw- Static'!D47/'Raw- Static'!D46-1</f>
        <v>4.5095828635850488E-3</v>
      </c>
      <c r="D46" s="3">
        <f>'Raw- Static'!F47/'Raw- Static'!F46-1</f>
        <v>-1.1049723756906271E-2</v>
      </c>
      <c r="E46" s="3">
        <f>'Raw- Static'!H47/'Raw- Static'!H46-1</f>
        <v>-2.9257344395014151E-2</v>
      </c>
      <c r="F46" s="3">
        <f>'Raw- Static'!J47/'Raw- Static'!J46-1</f>
        <v>-1.8226352568258775E-2</v>
      </c>
      <c r="G46" s="3">
        <f>'Raw- Static'!L47/'Raw- Static'!L46-1</f>
        <v>-3.3126138945056005E-2</v>
      </c>
      <c r="H46" s="3">
        <f>'Raw- Static'!N47/'Raw- Static'!N46-1</f>
        <v>-2.8627195836044228E-2</v>
      </c>
      <c r="I46" s="3">
        <f>'Raw- Static'!P47/'Raw- Static'!P46-1</f>
        <v>-2.9030533582291795E-2</v>
      </c>
      <c r="J46" s="3">
        <f>'Raw- Static'!R47/'Raw- Static'!R46-1</f>
        <v>-3.6691251983941631E-2</v>
      </c>
      <c r="K46" s="3">
        <f>'Raw- Static'!T47/'Raw- Static'!T46-1</f>
        <v>-1.5473251028806589E-2</v>
      </c>
      <c r="L46" s="3">
        <f>'Raw- Static'!V47/'Raw- Static'!V46-1</f>
        <v>6.3388398002304225E-3</v>
      </c>
      <c r="M46" s="3">
        <f>'Raw- Static'!X47/'Raw- Static'!X46-1</f>
        <v>-2.9571965680131207E-2</v>
      </c>
      <c r="N46" s="3">
        <f>'Raw- Static'!Z47/'Raw- Static'!Z46-1</f>
        <v>-9.157509157509125E-4</v>
      </c>
      <c r="O46" s="3">
        <f>'Raw- Static'!AB47/'Raw- Static'!AB46-1</f>
        <v>-2.579132473622503E-2</v>
      </c>
      <c r="P46" s="3">
        <f>'Raw- Static'!AD47/'Raw- Static'!AD46-1</f>
        <v>-0.17867867867867859</v>
      </c>
      <c r="Q46" s="3">
        <f>'Raw- Static'!AF47/'Raw- Static'!AF46-1</f>
        <v>-2.8440890919474549E-2</v>
      </c>
      <c r="R46" s="3">
        <f>'Raw- Static'!AH47/'Raw- Static'!AH46-1</f>
        <v>7.8224486083318112E-3</v>
      </c>
      <c r="S46" s="3">
        <f>'Raw- Static'!AJ47/'Raw- Static'!AJ46-1</f>
        <v>-2.4360535931791105E-3</v>
      </c>
      <c r="T46" s="3">
        <f>'Raw- Static'!AL47/'Raw- Static'!AL46-1</f>
        <v>-5.7213510931265144E-2</v>
      </c>
      <c r="U46" s="3">
        <f>'Raw- Static'!AN47/'Raw- Static'!AN46-1</f>
        <v>-5.0769230769230789E-2</v>
      </c>
      <c r="V46" s="3">
        <f>'Raw- Static'!AP47/'Raw- Static'!AP46-1</f>
        <v>-9.3243243243242846E-3</v>
      </c>
      <c r="W46" s="3">
        <f>'Raw- Static'!AR47/'Raw- Static'!AR46-1</f>
        <v>7.208506037123863E-3</v>
      </c>
      <c r="X46" s="3">
        <f>'Raw- Static'!AT47/'Raw- Static'!AT46-1</f>
        <v>-1.2995668110629799E-2</v>
      </c>
      <c r="Y46" s="3">
        <f>'Raw- Static'!AV47/'Raw- Static'!AV46-1</f>
        <v>-1.3736263736263687E-3</v>
      </c>
      <c r="Z46" s="3">
        <f>'Raw- Static'!AX47/'Raw- Static'!AX46-1</f>
        <v>-5.243609351103351E-2</v>
      </c>
      <c r="AA46" s="3">
        <f>'Raw- Static'!AZ47/'Raw- Static'!AZ46-1</f>
        <v>-1.0427430718647268E-2</v>
      </c>
      <c r="AB46" s="3">
        <f>'Raw- Static'!BB47/'Raw- Static'!BB46-1</f>
        <v>-3.5411108416202319E-3</v>
      </c>
      <c r="AC46" s="3">
        <f>'Raw- Static'!BD47/'Raw- Static'!BD46-1</f>
        <v>-3.1127351468399622E-3</v>
      </c>
      <c r="AD46" s="3">
        <f>'Raw- Static'!BF47/'Raw- Static'!BF46-1</f>
        <v>3.7700282752122227E-3</v>
      </c>
      <c r="AE46" s="3">
        <f>'Raw- Static'!BH47/'Raw- Static'!BH46-1</f>
        <v>6.0201010152542977E-3</v>
      </c>
      <c r="AF46" s="3">
        <f>'Raw- Static'!BJ47/'Raw- Static'!BJ46-1</f>
        <v>6.8278805120911557E-3</v>
      </c>
      <c r="AG46" s="3">
        <f>'Raw- Static'!BL47/'Raw- Static'!BL46-1</f>
        <v>9.9230960059526474E-4</v>
      </c>
      <c r="AH46" s="3">
        <f>'Raw- Static'!BN47/'Raw- Static'!BN46-1</f>
        <v>1.0863832929016048E-2</v>
      </c>
      <c r="AI46" s="3">
        <f>'Raw- Static'!BP47/'Raw- Static'!BP46-1</f>
        <v>-2.0136663240007291E-2</v>
      </c>
      <c r="AJ46" s="3">
        <f>'Raw- Static'!BR47/'Raw- Static'!BR46-1</f>
        <v>-9.4860469785184032E-3</v>
      </c>
      <c r="AK46" s="3">
        <f>'Raw- Static'!BT47/'Raw- Static'!BT46-1</f>
        <v>-5.0502161200101647E-2</v>
      </c>
      <c r="AL46" s="3">
        <f>'Raw- Static'!BV47/'Raw- Static'!BV46-1</f>
        <v>7.4557315936627511E-3</v>
      </c>
      <c r="AM46" s="3">
        <f>'Raw- Static'!BX47/'Raw- Static'!BX46-1</f>
        <v>4.0011855364552318E-3</v>
      </c>
      <c r="AN46" s="3">
        <f t="shared" si="0"/>
        <v>-1.8631299508341932E-2</v>
      </c>
      <c r="AO46" s="3">
        <f t="shared" si="1"/>
        <v>-2.0930451028865212E-2</v>
      </c>
      <c r="AP46" s="3">
        <f t="shared" si="2"/>
        <v>-3.3227553717954175E-2</v>
      </c>
      <c r="AQ46" s="3">
        <f t="shared" si="3"/>
        <v>-4.084060364215214E-3</v>
      </c>
      <c r="AR46" s="3">
        <f t="shared" si="4"/>
        <v>-9.1485889149199411E-3</v>
      </c>
      <c r="AS46" s="3">
        <f t="shared" si="5"/>
        <v>-1.4237250495978154E-2</v>
      </c>
      <c r="AT46" s="3">
        <f t="shared" si="6"/>
        <v>-2.5963392545088546E-2</v>
      </c>
      <c r="AU46" s="3">
        <f t="shared" si="7"/>
        <v>6.0201010152542977E-3</v>
      </c>
      <c r="AW46" s="3">
        <f>'Raw- Static'!CA47/'Raw- Static'!CA46-1</f>
        <v>-1.0023998131119094E-2</v>
      </c>
      <c r="AX46" s="3">
        <f>'Raw- Static'!CC47/'Raw- Static'!CC46-1</f>
        <v>-1.0288065843621519E-2</v>
      </c>
      <c r="AY46" s="3">
        <f>'Raw- Static'!CE47/'Raw- Static'!CE46-1</f>
        <v>-9.4502591200080754E-3</v>
      </c>
      <c r="AZ46" s="3">
        <f>'Raw- Static'!CG47/'Raw- Static'!CG46-1</f>
        <v>-1.0305112143867534E-2</v>
      </c>
      <c r="BA46" s="3">
        <f>'Raw- Static'!CI47/'Raw- Static'!CI46-1</f>
        <v>-7.4773542984105656E-3</v>
      </c>
    </row>
    <row r="47" spans="1:53">
      <c r="A47" vm="1830">
        <v>45357</v>
      </c>
      <c r="B47" s="3">
        <f>'Raw- Static'!B48/'Raw- Static'!B47-1</f>
        <v>-2.5199754148739983E-2</v>
      </c>
      <c r="C47" s="3">
        <f>'Raw- Static'!D48/'Raw- Static'!D47-1</f>
        <v>1.290684624017957E-2</v>
      </c>
      <c r="D47" s="3">
        <f>'Raw- Static'!F48/'Raw- Static'!F47-1</f>
        <v>-5.0279329608938772E-3</v>
      </c>
      <c r="E47" s="3">
        <f>'Raw- Static'!H48/'Raw- Static'!H47-1</f>
        <v>3.6218570661822325E-2</v>
      </c>
      <c r="F47" s="3">
        <f>'Raw- Static'!J48/'Raw- Static'!J47-1</f>
        <v>-5.5767537422951596E-3</v>
      </c>
      <c r="G47" s="3">
        <f>'Raw- Static'!L48/'Raw- Static'!L47-1</f>
        <v>2.1687493545390346E-3</v>
      </c>
      <c r="H47" s="3">
        <f>'Raw- Static'!N48/'Raw- Static'!N47-1</f>
        <v>1.6744809109176195E-2</v>
      </c>
      <c r="I47" s="3">
        <f>'Raw- Static'!P48/'Raw- Static'!P47-1</f>
        <v>1.4953241198812472E-2</v>
      </c>
      <c r="J47" s="3">
        <f>'Raw- Static'!R48/'Raw- Static'!R47-1</f>
        <v>-1.9092847451056549E-2</v>
      </c>
      <c r="K47" s="3">
        <f>'Raw- Static'!T48/'Raw- Static'!T47-1</f>
        <v>1.1313604191049542E-2</v>
      </c>
      <c r="L47" s="3">
        <f>'Raw- Static'!V48/'Raw- Static'!V47-1</f>
        <v>-2.7268017342463313E-4</v>
      </c>
      <c r="M47" s="3">
        <f>'Raw- Static'!X48/'Raw- Static'!X47-1</f>
        <v>-1.3907860424686724E-3</v>
      </c>
      <c r="N47" s="3">
        <f>'Raw- Static'!Z48/'Raw- Static'!Z47-1</f>
        <v>6.8744271310724026E-2</v>
      </c>
      <c r="O47" s="3">
        <f>'Raw- Static'!AB48/'Raw- Static'!AB47-1</f>
        <v>8.0224628961089728E-4</v>
      </c>
      <c r="P47" s="3">
        <f>'Raw- Static'!AD48/'Raw- Static'!AD47-1</f>
        <v>9.3144424131627046E-2</v>
      </c>
      <c r="Q47" s="3">
        <f>'Raw- Static'!AF48/'Raw- Static'!AF47-1</f>
        <v>-5.8782036209734656E-3</v>
      </c>
      <c r="R47" s="3">
        <f>'Raw- Static'!AH48/'Raw- Static'!AH47-1</f>
        <v>2.3465703971119467E-3</v>
      </c>
      <c r="S47" s="3">
        <f>'Raw- Static'!AJ48/'Raw- Static'!AJ47-1</f>
        <v>8.5470085470087387E-3</v>
      </c>
      <c r="T47" s="3">
        <f>'Raw- Static'!AL48/'Raw- Static'!AL47-1</f>
        <v>-4.4709388971684305E-3</v>
      </c>
      <c r="U47" s="3">
        <f>'Raw- Static'!AN48/'Raw- Static'!AN47-1</f>
        <v>1.0534846029173428E-2</v>
      </c>
      <c r="V47" s="3">
        <f>'Raw- Static'!AP48/'Raw- Static'!AP47-1</f>
        <v>-2.00518346746692E-2</v>
      </c>
      <c r="W47" s="3">
        <f>'Raw- Static'!AR48/'Raw- Static'!AR47-1</f>
        <v>-1.9681517266058046E-3</v>
      </c>
      <c r="X47" s="3">
        <f>'Raw- Static'!AT48/'Raw- Static'!AT47-1</f>
        <v>7.2586090479405119E-3</v>
      </c>
      <c r="Y47" s="3">
        <f>'Raw- Static'!AV48/'Raw- Static'!AV47-1</f>
        <v>3.0850854784830073E-2</v>
      </c>
      <c r="Z47" s="3">
        <f>'Raw- Static'!AX48/'Raw- Static'!AX47-1</f>
        <v>2.9282914456997933E-2</v>
      </c>
      <c r="AA47" s="3">
        <f>'Raw- Static'!AZ48/'Raw- Static'!AZ47-1</f>
        <v>-1.6138219100056972E-3</v>
      </c>
      <c r="AB47" s="3">
        <f>'Raw- Static'!BB48/'Raw- Static'!BB47-1</f>
        <v>2.8721643462175095E-3</v>
      </c>
      <c r="AC47" s="3">
        <f>'Raw- Static'!BD48/'Raw- Static'!BD47-1</f>
        <v>-1.2964974205810442E-2</v>
      </c>
      <c r="AD47" s="3">
        <f>'Raw- Static'!BF48/'Raw- Static'!BF47-1</f>
        <v>4.6948356807496872E-4</v>
      </c>
      <c r="AE47" s="3">
        <f>'Raw- Static'!BH48/'Raw- Static'!BH47-1</f>
        <v>8.2154267457781316E-3</v>
      </c>
      <c r="AF47" s="3">
        <f>'Raw- Static'!BJ48/'Raw- Static'!BJ47-1</f>
        <v>8.4769708957344037E-4</v>
      </c>
      <c r="AG47" s="3">
        <f>'Raw- Static'!BL48/'Raw- Static'!BL47-1</f>
        <v>-1.0408921933085513E-2</v>
      </c>
      <c r="AH47" s="3">
        <f>'Raw- Static'!BN48/'Raw- Static'!BN47-1</f>
        <v>1.7007512520867962E-2</v>
      </c>
      <c r="AI47" s="3">
        <f>'Raw- Static'!BP48/'Raw- Static'!BP47-1</f>
        <v>5.9244630955319622E-3</v>
      </c>
      <c r="AJ47" s="3">
        <f>'Raw- Static'!BR48/'Raw- Static'!BR47-1</f>
        <v>1.5961489739042323E-2</v>
      </c>
      <c r="AK47" s="3">
        <f>'Raw- Static'!BT48/'Raw- Static'!BT47-1</f>
        <v>1.6803347280334613E-2</v>
      </c>
      <c r="AL47" s="3">
        <f>'Raw- Static'!BV48/'Raw- Static'!BV47-1</f>
        <v>6.1671292013576462E-4</v>
      </c>
      <c r="AM47" s="3">
        <f>'Raw- Static'!BX48/'Raw- Static'!BX47-1</f>
        <v>9.8892988929890624E-3</v>
      </c>
      <c r="AN47" s="3">
        <f t="shared" si="0"/>
        <v>8.1712515911040017E-3</v>
      </c>
      <c r="AO47" s="3">
        <f t="shared" si="1"/>
        <v>6.5445552680108514E-4</v>
      </c>
      <c r="AP47" s="3">
        <f t="shared" si="2"/>
        <v>1.2990487605887693E-2</v>
      </c>
      <c r="AQ47" s="3">
        <f t="shared" si="3"/>
        <v>9.6008857451416552E-4</v>
      </c>
      <c r="AR47" s="3">
        <f t="shared" si="4"/>
        <v>6.7383922222011396E-3</v>
      </c>
      <c r="AS47" s="3">
        <f t="shared" si="5"/>
        <v>-3.2591516538102439E-4</v>
      </c>
      <c r="AT47" s="3">
        <f t="shared" si="6"/>
        <v>2.1078587486348235E-2</v>
      </c>
      <c r="AU47" s="3">
        <f t="shared" si="7"/>
        <v>8.2154267457781316E-3</v>
      </c>
      <c r="AW47" s="3">
        <f>'Raw- Static'!CA48/'Raw- Static'!CA47-1</f>
        <v>5.2987235868282578E-3</v>
      </c>
      <c r="AX47" s="3">
        <f>'Raw- Static'!CC48/'Raw- Static'!CC47-1</f>
        <v>5.7645057645059339E-3</v>
      </c>
      <c r="AY47" s="3">
        <f>'Raw- Static'!CE48/'Raw- Static'!CE47-1</f>
        <v>6.462864177267047E-3</v>
      </c>
      <c r="AZ47" s="3">
        <f>'Raw- Static'!CG48/'Raw- Static'!CG47-1</f>
        <v>4.2874642711310251E-3</v>
      </c>
      <c r="BA47" s="3">
        <f>'Raw- Static'!CI48/'Raw- Static'!CI47-1</f>
        <v>7.8247018812691582E-3</v>
      </c>
    </row>
    <row r="48" spans="1:53">
      <c r="A48" vm="1867">
        <v>45358</v>
      </c>
      <c r="B48" s="3">
        <f>'Raw- Static'!B49/'Raw- Static'!B48-1</f>
        <v>4.9180327868852514E-2</v>
      </c>
      <c r="C48" s="3">
        <f>'Raw- Static'!D49/'Raw- Static'!D48-1</f>
        <v>1.8467220683286989E-3</v>
      </c>
      <c r="D48" s="3">
        <f>'Raw- Static'!F49/'Raw- Static'!F48-1</f>
        <v>-1.2352610892756855E-2</v>
      </c>
      <c r="E48" s="3">
        <f>'Raw- Static'!H49/'Raw- Static'!H48-1</f>
        <v>4.3289870807725839E-2</v>
      </c>
      <c r="F48" s="3">
        <f>'Raw- Static'!J49/'Raw- Static'!J48-1</f>
        <v>-8.8547815820549935E-4</v>
      </c>
      <c r="G48" s="3">
        <f>'Raw- Static'!L49/'Raw- Static'!L48-1</f>
        <v>1.1644682605111312E-2</v>
      </c>
      <c r="H48" s="3">
        <f>'Raw- Static'!N49/'Raw- Static'!N48-1</f>
        <v>1.7786561264822254E-2</v>
      </c>
      <c r="I48" s="3">
        <f>'Raw- Static'!P49/'Raw- Static'!P48-1</f>
        <v>2.0157549647007222E-2</v>
      </c>
      <c r="J48" s="3">
        <f>'Raw- Static'!R49/'Raw- Static'!R48-1</f>
        <v>-5.6812567928069546E-3</v>
      </c>
      <c r="K48" s="3">
        <f>'Raw- Static'!T49/'Raw- Static'!T48-1</f>
        <v>1.642235203350606E-2</v>
      </c>
      <c r="L48" s="3">
        <f>'Raw- Static'!V49/'Raw- Static'!V48-1</f>
        <v>2.3702370237023596E-2</v>
      </c>
      <c r="M48" s="3">
        <f>'Raw- Static'!X49/'Raw- Static'!X48-1</f>
        <v>1.7533388047452192E-2</v>
      </c>
      <c r="N48" s="3">
        <f>'Raw- Static'!Z49/'Raw- Static'!Z48-1</f>
        <v>1.6723842195540239E-2</v>
      </c>
      <c r="O48" s="3">
        <f>'Raw- Static'!AB49/'Raw- Static'!AB48-1</f>
        <v>8.9539078156312568E-2</v>
      </c>
      <c r="P48" s="3">
        <f>'Raw- Static'!AD49/'Raw- Static'!AD48-1</f>
        <v>2.5671042729325189E-2</v>
      </c>
      <c r="Q48" s="3">
        <f>'Raw- Static'!AF49/'Raw- Static'!AF48-1</f>
        <v>-7.0955534531691455E-4</v>
      </c>
      <c r="R48" s="3">
        <f>'Raw- Static'!AH49/'Raw- Static'!AH48-1</f>
        <v>1.296596434359798E-2</v>
      </c>
      <c r="S48" s="3">
        <f>'Raw- Static'!AJ49/'Raw- Static'!AJ48-1</f>
        <v>-5.3806833467862081E-4</v>
      </c>
      <c r="T48" s="3">
        <f>'Raw- Static'!AL49/'Raw- Static'!AL48-1</f>
        <v>8.6227544910180143E-3</v>
      </c>
      <c r="U48" s="3">
        <f>'Raw- Static'!AN49/'Raw- Static'!AN48-1</f>
        <v>-2.8067361668003277E-2</v>
      </c>
      <c r="V48" s="3">
        <f>'Raw- Static'!AP49/'Raw- Static'!AP48-1</f>
        <v>5.7071269487749543E-3</v>
      </c>
      <c r="W48" s="3">
        <f>'Raw- Static'!AR49/'Raw- Static'!AR48-1</f>
        <v>-8.963786303335386E-4</v>
      </c>
      <c r="X48" s="3">
        <f>'Raw- Static'!AT49/'Raw- Static'!AT48-1</f>
        <v>1.3239483827719001E-2</v>
      </c>
      <c r="Y48" s="3">
        <f>'Raw- Static'!AV49/'Raw- Static'!AV48-1</f>
        <v>2.4780785360274393E-2</v>
      </c>
      <c r="Z48" s="3">
        <f>'Raw- Static'!AX49/'Raw- Static'!AX48-1</f>
        <v>2.6881720430107503E-3</v>
      </c>
      <c r="AA48" s="3">
        <f>'Raw- Static'!AZ49/'Raw- Static'!AZ48-1</f>
        <v>6.0093182466482764E-2</v>
      </c>
      <c r="AB48" s="3">
        <f>'Raw- Static'!BB49/'Raw- Static'!BB48-1</f>
        <v>-6.2132906169602986E-3</v>
      </c>
      <c r="AC48" s="3">
        <f>'Raw- Static'!BD49/'Raw- Static'!BD48-1</f>
        <v>1.8980812873942599E-2</v>
      </c>
      <c r="AD48" s="3">
        <f>'Raw- Static'!BF49/'Raw- Static'!BF48-1</f>
        <v>2.2524636320976121E-2</v>
      </c>
      <c r="AE48" s="3">
        <f>'Raw- Static'!BH49/'Raw- Static'!BH48-1</f>
        <v>5.6838187213923419E-3</v>
      </c>
      <c r="AF48" s="3">
        <f>'Raw- Static'!BJ49/'Raw- Static'!BJ48-1</f>
        <v>5.9288537549406772E-3</v>
      </c>
      <c r="AG48" s="3">
        <f>'Raw- Static'!BL49/'Raw- Static'!BL48-1</f>
        <v>-1.0017530678687714E-2</v>
      </c>
      <c r="AH48" s="3">
        <f>'Raw- Static'!BN49/'Raw- Static'!BN48-1</f>
        <v>-4.2064224889709623E-3</v>
      </c>
      <c r="AI48" s="3">
        <f>'Raw- Static'!BP49/'Raw- Static'!BP48-1</f>
        <v>6.7484662576688947E-4</v>
      </c>
      <c r="AJ48" s="3">
        <f>'Raw- Static'!BR49/'Raw- Static'!BR48-1</f>
        <v>1.0523690773067473E-2</v>
      </c>
      <c r="AK48" s="3">
        <f>'Raw- Static'!BT49/'Raw- Static'!BT48-1</f>
        <v>-4.4441518253941492E-3</v>
      </c>
      <c r="AL48" s="3">
        <f>'Raw- Static'!BV49/'Raw- Static'!BV48-1</f>
        <v>7.395993836671666E-3</v>
      </c>
      <c r="AM48" s="3">
        <f>'Raw- Static'!BX49/'Raw- Static'!BX48-1</f>
        <v>4.3846828412743566E-3</v>
      </c>
      <c r="AN48" s="3">
        <f t="shared" si="0"/>
        <v>1.2202118090994812E-2</v>
      </c>
      <c r="AO48" s="3">
        <f t="shared" si="1"/>
        <v>2.2503254110898516E-2</v>
      </c>
      <c r="AP48" s="3">
        <f t="shared" si="2"/>
        <v>1.0762127368316896E-2</v>
      </c>
      <c r="AQ48" s="3">
        <f t="shared" si="3"/>
        <v>2.3896863897769163E-3</v>
      </c>
      <c r="AR48" s="3">
        <f t="shared" si="4"/>
        <v>2.1178502824887157E-2</v>
      </c>
      <c r="AS48" s="3">
        <f t="shared" si="5"/>
        <v>8.7981333437525122E-3</v>
      </c>
      <c r="AT48" s="3">
        <f t="shared" si="6"/>
        <v>8.714479067974415E-3</v>
      </c>
      <c r="AU48" s="3">
        <f t="shared" si="7"/>
        <v>5.6838187213923419E-3</v>
      </c>
      <c r="AW48" s="3">
        <f>'Raw- Static'!CA49/'Raw- Static'!CA48-1</f>
        <v>9.9014126584440199E-3</v>
      </c>
      <c r="AX48" s="3">
        <f>'Raw- Static'!CC49/'Raw- Static'!CC48-1</f>
        <v>9.4898055059662312E-3</v>
      </c>
      <c r="AY48" s="3">
        <f>'Raw- Static'!CE49/'Raw- Static'!CE48-1</f>
        <v>1.0906125777188969E-2</v>
      </c>
      <c r="AZ48" s="3">
        <f>'Raw- Static'!CG49/'Raw- Static'!CG48-1</f>
        <v>9.5547875584467423E-3</v>
      </c>
      <c r="BA48" s="3">
        <f>'Raw- Static'!CI49/'Raw- Static'!CI48-1</f>
        <v>1.062075729280032E-2</v>
      </c>
    </row>
    <row r="49" spans="1:53">
      <c r="A49" vm="1907">
        <v>45359</v>
      </c>
      <c r="B49" s="3">
        <f>'Raw- Static'!B50/'Raw- Static'!B49-1</f>
        <v>-2.34375E-2</v>
      </c>
      <c r="C49" s="3">
        <f>'Raw- Static'!D50/'Raw- Static'!D49-1</f>
        <v>1.0322580645161228E-2</v>
      </c>
      <c r="D49" s="3">
        <f>'Raw- Static'!F50/'Raw- Static'!F49-1</f>
        <v>1.1370096645821892E-3</v>
      </c>
      <c r="E49" s="3">
        <f>'Raw- Static'!H50/'Raw- Static'!H49-1</f>
        <v>-5.0659257774086086E-2</v>
      </c>
      <c r="F49" s="3">
        <f>'Raw- Static'!J50/'Raw- Static'!J49-1</f>
        <v>-1.8463810930575697E-3</v>
      </c>
      <c r="G49" s="3">
        <f>'Raw- Static'!L50/'Raw- Static'!L49-1</f>
        <v>-2.1136803504124835E-3</v>
      </c>
      <c r="H49" s="3">
        <f>'Raw- Static'!N50/'Raw- Static'!N49-1</f>
        <v>-3.6677454153182243E-3</v>
      </c>
      <c r="I49" s="3">
        <f>'Raw- Static'!P50/'Raw- Static'!P49-1</f>
        <v>-2.2810992432299448E-3</v>
      </c>
      <c r="J49" s="3">
        <f>'Raw- Static'!R50/'Raw- Static'!R49-1</f>
        <v>-1.2818601878074265E-2</v>
      </c>
      <c r="K49" s="3">
        <f>'Raw- Static'!T50/'Raw- Static'!T49-1</f>
        <v>-2.9819995662546672E-3</v>
      </c>
      <c r="L49" s="3">
        <f>'Raw- Static'!V50/'Raw- Static'!V49-1</f>
        <v>-3.2505595225407191E-3</v>
      </c>
      <c r="M49" s="3">
        <f>'Raw- Static'!X50/'Raw- Static'!X49-1</f>
        <v>-7.1369213472159965E-3</v>
      </c>
      <c r="N49" s="3">
        <f>'Raw- Static'!Z50/'Raw- Static'!Z49-1</f>
        <v>-1.5183466891606878E-2</v>
      </c>
      <c r="O49" s="3">
        <f>'Raw- Static'!AB50/'Raw- Static'!AB49-1</f>
        <v>-2.0968216597998746E-2</v>
      </c>
      <c r="P49" s="3">
        <f>'Raw- Static'!AD50/'Raw- Static'!AD49-1</f>
        <v>-3.5300831566932978E-2</v>
      </c>
      <c r="Q49" s="3">
        <f>'Raw- Static'!AF50/'Raw- Static'!AF49-1</f>
        <v>1.0236686390532546E-2</v>
      </c>
      <c r="R49" s="3">
        <f>'Raw- Static'!AH50/'Raw- Static'!AH49-1</f>
        <v>2.7733333333333388E-2</v>
      </c>
      <c r="S49" s="3">
        <f>'Raw- Static'!AJ50/'Raw- Static'!AJ49-1</f>
        <v>1.036339165545086E-2</v>
      </c>
      <c r="T49" s="3">
        <f>'Raw- Static'!AL50/'Raw- Static'!AL49-1</f>
        <v>-3.5858465922583682E-2</v>
      </c>
      <c r="U49" s="3">
        <f>'Raw- Static'!AN50/'Raw- Static'!AN49-1</f>
        <v>2.1452145214521545E-2</v>
      </c>
      <c r="V49" s="3">
        <f>'Raw- Static'!AP50/'Raw- Static'!AP49-1</f>
        <v>2.4913494809688519E-3</v>
      </c>
      <c r="W49" s="3">
        <f>'Raw- Static'!AR50/'Raw- Static'!AR49-1</f>
        <v>-4.6653507984927289E-3</v>
      </c>
      <c r="X49" s="3">
        <f>'Raw- Static'!AT50/'Raw- Static'!AT49-1</f>
        <v>3.3079722130335831E-4</v>
      </c>
      <c r="Y49" s="3">
        <f>'Raw- Static'!AV50/'Raw- Static'!AV49-1</f>
        <v>-1.5997023809523836E-2</v>
      </c>
      <c r="Z49" s="3">
        <f>'Raw- Static'!AX50/'Raw- Static'!AX49-1</f>
        <v>-1.2957998212689836E-2</v>
      </c>
      <c r="AA49" s="3">
        <f>'Raw- Static'!AZ50/'Raw- Static'!AZ49-1</f>
        <v>4.2156247197058239E-3</v>
      </c>
      <c r="AB49" s="3">
        <f>'Raw- Static'!BB50/'Raw- Static'!BB49-1</f>
        <v>1.260196356176424E-2</v>
      </c>
      <c r="AC49" s="3">
        <f>'Raw- Static'!BD50/'Raw- Static'!BD49-1</f>
        <v>8.9761760140381064E-3</v>
      </c>
      <c r="AD49" s="3">
        <f>'Raw- Static'!BF50/'Raw- Static'!BF49-1</f>
        <v>-1.0096374483708037E-2</v>
      </c>
      <c r="AE49" s="3">
        <f>'Raw- Static'!BH50/'Raw- Static'!BH49-1</f>
        <v>8.4525357607281304E-3</v>
      </c>
      <c r="AF49" s="3">
        <f>'Raw- Static'!BJ50/'Raw- Static'!BJ49-1</f>
        <v>-8.4198708953131529E-4</v>
      </c>
      <c r="AG49" s="3">
        <f>'Raw- Static'!BL50/'Raw- Static'!BL49-1</f>
        <v>-5.0594485201116424E-4</v>
      </c>
      <c r="AH49" s="3">
        <f>'Raw- Static'!BN50/'Raw- Static'!BN49-1</f>
        <v>-2.0605810838656424E-3</v>
      </c>
      <c r="AI49" s="3">
        <f>'Raw- Static'!BP50/'Raw- Static'!BP49-1</f>
        <v>-3.678499172338201E-4</v>
      </c>
      <c r="AJ49" s="3">
        <f>'Raw- Static'!BR50/'Raw- Static'!BR49-1</f>
        <v>-9.1801984107399148E-3</v>
      </c>
      <c r="AK49" s="3">
        <f>'Raw- Static'!BT50/'Raw- Static'!BT49-1</f>
        <v>9.4570464916339247E-3</v>
      </c>
      <c r="AL49" s="3">
        <f>'Raw- Static'!BV50/'Raw- Static'!BV49-1</f>
        <v>4.282655246252709E-3</v>
      </c>
      <c r="AM49" s="3">
        <f>'Raw- Static'!BX50/'Raw- Static'!BX49-1</f>
        <v>1.1641443538998875E-3</v>
      </c>
      <c r="AN49" s="3">
        <f t="shared" si="0"/>
        <v>-3.7094893703482038E-3</v>
      </c>
      <c r="AO49" s="3">
        <f t="shared" si="1"/>
        <v>-3.4956339058347862E-3</v>
      </c>
      <c r="AP49" s="3">
        <f t="shared" si="2"/>
        <v>-1.4566140133057206E-2</v>
      </c>
      <c r="AQ49" s="3">
        <f t="shared" si="3"/>
        <v>-1.0367765115947651E-3</v>
      </c>
      <c r="AR49" s="3">
        <f t="shared" si="4"/>
        <v>1.4381698657424115E-4</v>
      </c>
      <c r="AS49" s="3">
        <f t="shared" si="5"/>
        <v>9.4498635937301234E-4</v>
      </c>
      <c r="AT49" s="3">
        <f t="shared" si="6"/>
        <v>-2.6573856078138253E-3</v>
      </c>
      <c r="AU49" s="3">
        <f t="shared" si="7"/>
        <v>8.4525357607281304E-3</v>
      </c>
      <c r="AW49" s="3">
        <f>'Raw- Static'!CA50/'Raw- Static'!CA49-1</f>
        <v>-6.0643198241980834E-3</v>
      </c>
      <c r="AX49" s="3">
        <f>'Raw- Static'!CC50/'Raw- Static'!CC49-1</f>
        <v>-6.04988830975417E-3</v>
      </c>
      <c r="AY49" s="3">
        <f>'Raw- Static'!CE50/'Raw- Static'!CE49-1</f>
        <v>-7.6628352490422103E-3</v>
      </c>
      <c r="AZ49" s="3">
        <f>'Raw- Static'!CG50/'Raw- Static'!CG49-1</f>
        <v>-5.0342327829239197E-3</v>
      </c>
      <c r="BA49" s="3">
        <f>'Raw- Static'!CI50/'Raw- Static'!CI49-1</f>
        <v>-4.4571431791734506E-3</v>
      </c>
    </row>
    <row r="50" spans="1:53">
      <c r="A50" vm="1949">
        <v>45362</v>
      </c>
      <c r="B50" s="3">
        <f>'Raw- Static'!B51/'Raw- Static'!B50-1</f>
        <v>-9.2307692307691536E-3</v>
      </c>
      <c r="C50" s="3">
        <f>'Raw- Static'!D51/'Raw- Static'!D50-1</f>
        <v>1.8244845831052459E-3</v>
      </c>
      <c r="D50" s="3">
        <f>'Raw- Static'!F51/'Raw- Static'!F50-1</f>
        <v>-1.2492901760363329E-2</v>
      </c>
      <c r="E50" s="3">
        <f>'Raw- Static'!H51/'Raw- Static'!H50-1</f>
        <v>-3.1840535838202677E-2</v>
      </c>
      <c r="F50" s="3">
        <f>'Raw- Static'!J51/'Raw- Static'!J50-1</f>
        <v>1.1690714021457493E-2</v>
      </c>
      <c r="G50" s="3">
        <f>'Raw- Static'!L51/'Raw- Static'!L50-1</f>
        <v>-3.3048360341967675E-2</v>
      </c>
      <c r="H50" s="3">
        <f>'Raw- Static'!N51/'Raw- Static'!N50-1</f>
        <v>-1.429190125595492E-2</v>
      </c>
      <c r="I50" s="3">
        <f>'Raw- Static'!P51/'Raw- Static'!P50-1</f>
        <v>2.5134012018599439E-2</v>
      </c>
      <c r="J50" s="3">
        <f>'Raw- Static'!R51/'Raw- Static'!R50-1</f>
        <v>1.0317580149982408E-2</v>
      </c>
      <c r="K50" s="3">
        <f>'Raw- Static'!T51/'Raw- Static'!T50-1</f>
        <v>1.0712926205884044E-2</v>
      </c>
      <c r="L50" s="3">
        <f>'Raw- Static'!V51/'Raw- Static'!V50-1</f>
        <v>2.5394279604382675E-3</v>
      </c>
      <c r="M50" s="3">
        <f>'Raw- Static'!X51/'Raw- Static'!X50-1</f>
        <v>-4.1849244251884743E-3</v>
      </c>
      <c r="N50" s="3">
        <f>'Raw- Static'!Z51/'Raw- Static'!Z50-1</f>
        <v>-3.3404710920770908E-2</v>
      </c>
      <c r="O50" s="3">
        <f>'Raw- Static'!AB51/'Raw- Static'!AB50-1</f>
        <v>-1.3752160517020995E-2</v>
      </c>
      <c r="P50" s="3">
        <f>'Raw- Static'!AD51/'Raw- Static'!AD50-1</f>
        <v>5.4255049438012293E-2</v>
      </c>
      <c r="Q50" s="3">
        <f>'Raw- Static'!AF51/'Raw- Static'!AF50-1</f>
        <v>1.183154688689747E-2</v>
      </c>
      <c r="R50" s="3">
        <f>'Raw- Static'!AH51/'Raw- Static'!AH50-1</f>
        <v>1.0378827192525364E-3</v>
      </c>
      <c r="S50" s="3">
        <f>'Raw- Static'!AJ51/'Raw- Static'!AJ50-1</f>
        <v>1.1589183428799776E-2</v>
      </c>
      <c r="T50" s="3">
        <f>'Raw- Static'!AL51/'Raw- Static'!AL50-1</f>
        <v>-6.7733990147789136E-4</v>
      </c>
      <c r="U50" s="3">
        <f>'Raw- Static'!AN51/'Raw- Static'!AN50-1</f>
        <v>-2.5848142164781929E-2</v>
      </c>
      <c r="V50" s="3">
        <f>'Raw- Static'!AP51/'Raw- Static'!AP50-1</f>
        <v>1.3944498136131411E-2</v>
      </c>
      <c r="W50" s="3">
        <f>'Raw- Static'!AR51/'Raw- Static'!AR50-1</f>
        <v>2.5238867856498537E-3</v>
      </c>
      <c r="X50" s="3">
        <f>'Raw- Static'!AT51/'Raw- Static'!AT50-1</f>
        <v>-6.3657407407406996E-3</v>
      </c>
      <c r="Y50" s="3">
        <f>'Raw- Static'!AV51/'Raw- Static'!AV50-1</f>
        <v>6.2381852551984807E-3</v>
      </c>
      <c r="Z50" s="3">
        <f>'Raw- Static'!AX51/'Raw- Static'!AX50-1</f>
        <v>4.3684925305568223E-2</v>
      </c>
      <c r="AA50" s="3">
        <f>'Raw- Static'!AZ51/'Raw- Static'!AZ50-1</f>
        <v>-1.7863522686673017E-3</v>
      </c>
      <c r="AB50" s="3">
        <f>'Raw- Static'!BB51/'Raw- Static'!BB50-1</f>
        <v>-2.7012686315179835E-3</v>
      </c>
      <c r="AC50" s="3">
        <f>'Raw- Static'!BD51/'Raw- Static'!BD50-1</f>
        <v>2.9565217391304355E-2</v>
      </c>
      <c r="AD50" s="3">
        <f>'Raw- Static'!BF51/'Raw- Static'!BF50-1</f>
        <v>-5.0996754751969631E-3</v>
      </c>
      <c r="AE50" s="3">
        <f>'Raw- Static'!BH51/'Raw- Static'!BH50-1</f>
        <v>1.8350443882360068E-3</v>
      </c>
      <c r="AF50" s="3">
        <f>'Raw- Static'!BJ51/'Raw- Static'!BJ50-1</f>
        <v>8.1460674157303181E-3</v>
      </c>
      <c r="AG50" s="3">
        <f>'Raw- Static'!BL51/'Raw- Static'!BL50-1</f>
        <v>1.5692229815236658E-2</v>
      </c>
      <c r="AH50" s="3">
        <f>'Raw- Static'!BN51/'Raw- Static'!BN50-1</f>
        <v>1.2801982242411691E-2</v>
      </c>
      <c r="AI50" s="3">
        <f>'Raw- Static'!BP51/'Raw- Static'!BP50-1</f>
        <v>1.0303587856485663E-2</v>
      </c>
      <c r="AJ50" s="3">
        <f>'Raw- Static'!BR51/'Raw- Static'!BR50-1</f>
        <v>-2.2914072229140992E-3</v>
      </c>
      <c r="AK50" s="3">
        <f>'Raw- Static'!BT51/'Raw- Static'!BT50-1</f>
        <v>2.3584905660378741E-3</v>
      </c>
      <c r="AL50" s="3">
        <f>'Raw- Static'!BV51/'Raw- Static'!BV50-1</f>
        <v>7.3103868413038064E-3</v>
      </c>
      <c r="AM50" s="3">
        <f>'Raw- Static'!BX51/'Raw- Static'!BX50-1</f>
        <v>-3.0523255813952321E-3</v>
      </c>
      <c r="AN50" s="3">
        <f t="shared" si="0"/>
        <v>2.5070735035471864E-3</v>
      </c>
      <c r="AO50" s="3">
        <f t="shared" si="1"/>
        <v>-1.1679380720239663E-2</v>
      </c>
      <c r="AP50" s="3">
        <f t="shared" si="2"/>
        <v>-6.5142704975317423E-3</v>
      </c>
      <c r="AQ50" s="3">
        <f t="shared" si="3"/>
        <v>8.3429241396932308E-3</v>
      </c>
      <c r="AR50" s="3">
        <f t="shared" si="4"/>
        <v>-3.7063002837232073E-3</v>
      </c>
      <c r="AS50" s="3">
        <f t="shared" si="5"/>
        <v>1.5568111368782889E-2</v>
      </c>
      <c r="AT50" s="3">
        <f t="shared" si="6"/>
        <v>1.5873852297035251E-2</v>
      </c>
      <c r="AU50" s="3">
        <f t="shared" si="7"/>
        <v>1.8350443882360068E-3</v>
      </c>
      <c r="AW50" s="3">
        <f>'Raw- Static'!CA51/'Raw- Static'!CA50-1</f>
        <v>-8.2909925806240459E-4</v>
      </c>
      <c r="AX50" s="3">
        <f>'Raw- Static'!CC51/'Raw- Static'!CC50-1</f>
        <v>-3.7456690701387352E-4</v>
      </c>
      <c r="AY50" s="3">
        <f>'Raw- Static'!CE51/'Raw- Static'!CE50-1</f>
        <v>-1.0160536476333526E-4</v>
      </c>
      <c r="AZ50" s="3">
        <f>'Raw- Static'!CG51/'Raw- Static'!CG50-1</f>
        <v>6.0716454159082112E-4</v>
      </c>
      <c r="BA50" s="3">
        <f>'Raw- Static'!CI51/'Raw- Static'!CI50-1</f>
        <v>-1.9371134405783419E-3</v>
      </c>
    </row>
    <row r="51" spans="1:53">
      <c r="A51" vm="1986">
        <v>45363</v>
      </c>
      <c r="B51" s="3">
        <f>'Raw- Static'!B52/'Raw- Static'!B51-1</f>
        <v>6.2111801242235032E-3</v>
      </c>
      <c r="C51" s="3">
        <f>'Raw- Static'!D52/'Raw- Static'!D51-1</f>
        <v>3.9337097067929427E-2</v>
      </c>
      <c r="D51" s="3">
        <f>'Raw- Static'!F52/'Raw- Static'!F51-1</f>
        <v>5.7504312823459802E-3</v>
      </c>
      <c r="E51" s="3">
        <f>'Raw- Static'!H52/'Raw- Static'!H51-1</f>
        <v>2.2458370989020038E-2</v>
      </c>
      <c r="F51" s="3">
        <f>'Raw- Static'!J52/'Raw- Static'!J51-1</f>
        <v>-5.1927155708328954E-3</v>
      </c>
      <c r="G51" s="3">
        <f>'Raw- Static'!L52/'Raw- Static'!L51-1</f>
        <v>2.7711797307996777E-2</v>
      </c>
      <c r="H51" s="3">
        <f>'Raw- Static'!N52/'Raw- Static'!N51-1</f>
        <v>5.2724077328645258E-3</v>
      </c>
      <c r="I51" s="3">
        <f>'Raw- Static'!P52/'Raw- Static'!P51-1</f>
        <v>1.7827004219409304E-2</v>
      </c>
      <c r="J51" s="3">
        <f>'Raw- Static'!R52/'Raw- Static'!R51-1</f>
        <v>2.4907840988344088E-3</v>
      </c>
      <c r="K51" s="3">
        <f>'Raw- Static'!T52/'Raw- Static'!T51-1</f>
        <v>1.0168944366727661E-2</v>
      </c>
      <c r="L51" s="3">
        <f>'Raw- Static'!V52/'Raw- Static'!V51-1</f>
        <v>-6.39914678042941E-3</v>
      </c>
      <c r="M51" s="3">
        <f>'Raw- Static'!X52/'Raw- Static'!X51-1</f>
        <v>2.6599426480767407E-2</v>
      </c>
      <c r="N51" s="3">
        <f>'Raw- Static'!Z52/'Raw- Static'!Z51-1</f>
        <v>3.4116083296411137E-2</v>
      </c>
      <c r="O51" s="3">
        <f>'Raw- Static'!AB52/'Raw- Static'!AB51-1</f>
        <v>2.9487960987503836E-2</v>
      </c>
      <c r="P51" s="3">
        <f>'Raw- Static'!AD52/'Raw- Static'!AD51-1</f>
        <v>-6.573146292585097E-3</v>
      </c>
      <c r="Q51" s="3">
        <f>'Raw- Static'!AF52/'Raw- Static'!AF51-1</f>
        <v>2.7785817655570089E-3</v>
      </c>
      <c r="R51" s="3">
        <f>'Raw- Static'!AH52/'Raw- Static'!AH51-1</f>
        <v>-1.244167962674958E-2</v>
      </c>
      <c r="S51" s="3">
        <f>'Raw- Static'!AJ52/'Raw- Static'!AJ51-1</f>
        <v>-9.6128522517777704E-3</v>
      </c>
      <c r="T51" s="3">
        <f>'Raw- Static'!AL52/'Raw- Static'!AL51-1</f>
        <v>-2.0950150964322845E-3</v>
      </c>
      <c r="U51" s="3">
        <f>'Raw- Static'!AN52/'Raw- Static'!AN51-1</f>
        <v>3.3167495854062867E-3</v>
      </c>
      <c r="V51" s="3">
        <f>'Raw- Static'!AP52/'Raw- Static'!AP51-1</f>
        <v>-1.2663398692810413E-2</v>
      </c>
      <c r="W51" s="3">
        <f>'Raw- Static'!AR52/'Raw- Static'!AR51-1</f>
        <v>-8.811364862434834E-3</v>
      </c>
      <c r="X51" s="3">
        <f>'Raw- Static'!AT52/'Raw- Static'!AT51-1</f>
        <v>4.7424910558282463E-3</v>
      </c>
      <c r="Y51" s="3">
        <f>'Raw- Static'!AV52/'Raw- Static'!AV51-1</f>
        <v>-4.6965996618447692E-3</v>
      </c>
      <c r="Z51" s="3">
        <f>'Raw- Static'!AX52/'Raw- Static'!AX51-1</f>
        <v>8.458035133376729E-3</v>
      </c>
      <c r="AA51" s="3">
        <f>'Raw- Static'!AZ52/'Raw- Static'!AZ51-1</f>
        <v>1.2079455977093811E-2</v>
      </c>
      <c r="AB51" s="3">
        <f>'Raw- Static'!BB52/'Raw- Static'!BB51-1</f>
        <v>-1.2430471584038649E-2</v>
      </c>
      <c r="AC51" s="3">
        <f>'Raw- Static'!BD52/'Raw- Static'!BD51-1</f>
        <v>-1.1954261954261747E-2</v>
      </c>
      <c r="AD51" s="3">
        <f>'Raw- Static'!BF52/'Raw- Static'!BF51-1</f>
        <v>8.1547064305684813E-3</v>
      </c>
      <c r="AE51" s="3">
        <f>'Raw- Static'!BH52/'Raw- Static'!BH51-1</f>
        <v>-1.094059405940595E-2</v>
      </c>
      <c r="AF51" s="3">
        <f>'Raw- Static'!BJ52/'Raw- Static'!BJ51-1</f>
        <v>1.9504040122597655E-3</v>
      </c>
      <c r="AG51" s="3">
        <f>'Raw- Static'!BL52/'Raw- Static'!BL51-1</f>
        <v>0</v>
      </c>
      <c r="AH51" s="3">
        <f>'Raw- Static'!BN52/'Raw- Static'!BN51-1</f>
        <v>8.5626911314984344E-3</v>
      </c>
      <c r="AI51" s="3">
        <f>'Raw- Static'!BP52/'Raw- Static'!BP51-1</f>
        <v>-1.1534025374855261E-3</v>
      </c>
      <c r="AJ51" s="3">
        <f>'Raw- Static'!BR52/'Raw- Static'!BR51-1</f>
        <v>-5.7916021768436021E-3</v>
      </c>
      <c r="AK51" s="3">
        <f>'Raw- Static'!BT52/'Raw- Static'!BT51-1</f>
        <v>2.0261437908497548E-3</v>
      </c>
      <c r="AL51" s="3">
        <f>'Raw- Static'!BV52/'Raw- Static'!BV51-1</f>
        <v>3.0238887208944298E-4</v>
      </c>
      <c r="AM51" s="3">
        <f>'Raw- Static'!BX52/'Raw- Static'!BX51-1</f>
        <v>-1.6037323224959987E-2</v>
      </c>
      <c r="AN51" s="3">
        <f t="shared" si="0"/>
        <v>4.0265674035702484E-3</v>
      </c>
      <c r="AO51" s="3">
        <f t="shared" si="1"/>
        <v>1.0001719034249909E-2</v>
      </c>
      <c r="AP51" s="3">
        <f t="shared" si="2"/>
        <v>1.2624910760715353E-2</v>
      </c>
      <c r="AQ51" s="3">
        <f t="shared" si="3"/>
        <v>2.1026278483780394E-3</v>
      </c>
      <c r="AR51" s="3">
        <f t="shared" si="4"/>
        <v>-1.4538713662706649E-3</v>
      </c>
      <c r="AS51" s="3">
        <f t="shared" si="5"/>
        <v>-2.0328589239631267E-3</v>
      </c>
      <c r="AT51" s="3">
        <f t="shared" si="6"/>
        <v>1.0435965334070207E-3</v>
      </c>
      <c r="AU51" s="3">
        <f t="shared" si="7"/>
        <v>-1.094059405940595E-2</v>
      </c>
      <c r="AW51" s="3">
        <f>'Raw- Static'!CA52/'Raw- Static'!CA51-1</f>
        <v>1.0702127659574456E-2</v>
      </c>
      <c r="AX51" s="3">
        <f>'Raw- Static'!CC52/'Raw- Static'!CC51-1</f>
        <v>1.0772833723653452E-2</v>
      </c>
      <c r="AY51" s="3">
        <f>'Raw- Static'!CE52/'Raw- Static'!CE51-1</f>
        <v>1.4937506350980678E-2</v>
      </c>
      <c r="AZ51" s="3">
        <f>'Raw- Static'!CG52/'Raw- Static'!CG51-1</f>
        <v>1.1326860841424091E-2</v>
      </c>
      <c r="BA51" s="3">
        <f>'Raw- Static'!CI52/'Raw- Static'!CI51-1</f>
        <v>1.0510321452149807E-2</v>
      </c>
    </row>
    <row r="52" spans="1:53">
      <c r="A52" vm="2028">
        <v>45364</v>
      </c>
      <c r="B52" s="3">
        <f>'Raw- Static'!B53/'Raw- Static'!B52-1</f>
        <v>2.592592592592613E-2</v>
      </c>
      <c r="C52" s="3">
        <f>'Raw- Static'!D53/'Raw- Static'!D52-1</f>
        <v>2.102680918170674E-2</v>
      </c>
      <c r="D52" s="3">
        <f>'Raw- Static'!F53/'Raw- Static'!F52-1</f>
        <v>1.1435105774730836E-3</v>
      </c>
      <c r="E52" s="3">
        <f>'Raw- Static'!H53/'Raw- Static'!H52-1</f>
        <v>-1.5757551128224412E-2</v>
      </c>
      <c r="F52" s="3">
        <f>'Raw- Static'!J53/'Raw- Static'!J52-1</f>
        <v>6.9107484193500213E-3</v>
      </c>
      <c r="G52" s="3">
        <f>'Raw- Static'!L53/'Raw- Static'!L52-1</f>
        <v>-1.6461222393425734E-2</v>
      </c>
      <c r="H52" s="3">
        <f>'Raw- Static'!N53/'Raw- Static'!N52-1</f>
        <v>2.0323426573426673E-2</v>
      </c>
      <c r="I52" s="3">
        <f>'Raw- Static'!P53/'Raw- Static'!P52-1</f>
        <v>2.1897161808033472E-2</v>
      </c>
      <c r="J52" s="3">
        <f>'Raw- Static'!R53/'Raw- Static'!R52-1</f>
        <v>9.441462929835609E-4</v>
      </c>
      <c r="K52" s="3">
        <f>'Raw- Static'!T53/'Raw- Static'!T52-1</f>
        <v>1.0758988015978854E-2</v>
      </c>
      <c r="L52" s="3">
        <f>'Raw- Static'!V53/'Raw- Static'!V52-1</f>
        <v>1.663759559908784E-2</v>
      </c>
      <c r="M52" s="3">
        <f>'Raw- Static'!X53/'Raw- Static'!X52-1</f>
        <v>-4.3344249662868872E-4</v>
      </c>
      <c r="N52" s="3">
        <f>'Raw- Static'!Z53/'Raw- Static'!Z52-1</f>
        <v>-8.1405312767781624E-3</v>
      </c>
      <c r="O52" s="3">
        <f>'Raw- Static'!AB53/'Raw- Static'!AB52-1</f>
        <v>-1.1990230182814088E-2</v>
      </c>
      <c r="P52" s="3">
        <f>'Raw- Static'!AD53/'Raw- Static'!AD52-1</f>
        <v>1.50084725248123E-2</v>
      </c>
      <c r="Q52" s="3">
        <f>'Raw- Static'!AF53/'Raw- Static'!AF52-1</f>
        <v>-1.2122611556889651E-2</v>
      </c>
      <c r="R52" s="3">
        <f>'Raw- Static'!AH53/'Raw- Static'!AH52-1</f>
        <v>4.1819772528433941E-2</v>
      </c>
      <c r="S52" s="3">
        <f>'Raw- Static'!AJ53/'Raw- Static'!AJ52-1</f>
        <v>-1.7284935513893762E-3</v>
      </c>
      <c r="T52" s="3">
        <f>'Raw- Static'!AL53/'Raw- Static'!AL52-1</f>
        <v>2.2229083050324672E-3</v>
      </c>
      <c r="U52" s="3">
        <f>'Raw- Static'!AN53/'Raw- Static'!AN52-1</f>
        <v>0.18512396694214872</v>
      </c>
      <c r="V52" s="3">
        <f>'Raw- Static'!AP53/'Raw- Static'!AP52-1</f>
        <v>4.6890084126325338E-3</v>
      </c>
      <c r="W52" s="3">
        <f>'Raw- Static'!AR53/'Raw- Static'!AR52-1</f>
        <v>2.9027576197389049E-3</v>
      </c>
      <c r="X52" s="3">
        <f>'Raw- Static'!AT53/'Raw- Static'!AT52-1</f>
        <v>-4.9685326266976082E-3</v>
      </c>
      <c r="Y52" s="3">
        <f>'Raw- Static'!AV53/'Raw- Static'!AV52-1</f>
        <v>1.3212533031332629E-2</v>
      </c>
      <c r="Z52" s="3">
        <f>'Raw- Static'!AX53/'Raw- Static'!AX52-1</f>
        <v>-6.4516129032266001E-4</v>
      </c>
      <c r="AA52" s="3">
        <f>'Raw- Static'!AZ53/'Raw- Static'!AZ52-1</f>
        <v>-8.840951286359644E-5</v>
      </c>
      <c r="AB52" s="3">
        <f>'Raw- Static'!BB53/'Raw- Static'!BB52-1</f>
        <v>-8.9626799882457364E-3</v>
      </c>
      <c r="AC52" s="3">
        <f>'Raw- Static'!BD53/'Raw- Static'!BD52-1</f>
        <v>3.8532351394003017E-2</v>
      </c>
      <c r="AD52" s="3">
        <f>'Raw- Static'!BF53/'Raw- Static'!BF52-1</f>
        <v>2.0799630228796051E-3</v>
      </c>
      <c r="AE52" s="3">
        <f>'Raw- Static'!BH53/'Raw- Static'!BH52-1</f>
        <v>7.0073577256120068E-3</v>
      </c>
      <c r="AF52" s="3">
        <f>'Raw- Static'!BJ53/'Raw- Static'!BJ52-1</f>
        <v>3.3370411568409697E-3</v>
      </c>
      <c r="AG52" s="3">
        <f>'Raw- Static'!BL53/'Raw- Static'!BL52-1</f>
        <v>3.2394717169199616E-3</v>
      </c>
      <c r="AH52" s="3">
        <f>'Raw- Static'!BN53/'Raw- Static'!BN52-1</f>
        <v>5.2557105316353159E-3</v>
      </c>
      <c r="AI52" s="3">
        <f>'Raw- Static'!BP53/'Raw- Static'!BP52-1</f>
        <v>4.6189376443419583E-3</v>
      </c>
      <c r="AJ52" s="3">
        <f>'Raw- Static'!BR53/'Raw- Static'!BR52-1</f>
        <v>3.013107015517491E-3</v>
      </c>
      <c r="AK52" s="3">
        <f>'Raw- Static'!BT53/'Raw- Static'!BT52-1</f>
        <v>-6.3270497684430049E-3</v>
      </c>
      <c r="AL52" s="3">
        <f>'Raw- Static'!BV53/'Raw- Static'!BV52-1</f>
        <v>2.5392986698911768E-2</v>
      </c>
      <c r="AM52" s="3">
        <f>'Raw- Static'!BX53/'Raw- Static'!BX52-1</f>
        <v>1.6298710920135129E-3</v>
      </c>
      <c r="AN52" s="3">
        <f t="shared" si="0"/>
        <v>1.0448121420632915E-2</v>
      </c>
      <c r="AO52" s="3">
        <f t="shared" si="1"/>
        <v>2.5425911019518237E-2</v>
      </c>
      <c r="AP52" s="3">
        <f t="shared" si="2"/>
        <v>-5.6591616612782702E-3</v>
      </c>
      <c r="AQ52" s="3">
        <f t="shared" si="3"/>
        <v>6.5375316843923796E-3</v>
      </c>
      <c r="AR52" s="3">
        <f t="shared" si="4"/>
        <v>6.1846079373845345E-3</v>
      </c>
      <c r="AS52" s="3">
        <f t="shared" si="5"/>
        <v>1.5205256368418463E-2</v>
      </c>
      <c r="AT52" s="3">
        <f t="shared" si="6"/>
        <v>1.5085594435476024E-2</v>
      </c>
      <c r="AU52" s="3">
        <f t="shared" si="7"/>
        <v>7.0073577256120068E-3</v>
      </c>
      <c r="AW52" s="3">
        <f>'Raw- Static'!CA53/'Raw- Static'!CA52-1</f>
        <v>-1.5156937456580755E-3</v>
      </c>
      <c r="AX52" s="3">
        <f>'Raw- Static'!CC53/'Raw- Static'!CC52-1</f>
        <v>-1.0194624652456463E-3</v>
      </c>
      <c r="AY52" s="3">
        <f>'Raw- Static'!CE53/'Raw- Static'!CE52-1</f>
        <v>-2.8033640368442247E-3</v>
      </c>
      <c r="AZ52" s="3">
        <f>'Raw- Static'!CG53/'Raw- Static'!CG52-1</f>
        <v>-1.5999999999999348E-3</v>
      </c>
      <c r="BA52" s="3">
        <f>'Raw- Static'!CI53/'Raw- Static'!CI52-1</f>
        <v>-1.6462221922876052E-3</v>
      </c>
    </row>
    <row r="53" spans="1:53">
      <c r="A53" vm="2066">
        <v>45365</v>
      </c>
      <c r="B53" s="3">
        <f>'Raw- Static'!B54/'Raw- Static'!B53-1</f>
        <v>-2.5872442839951826E-2</v>
      </c>
      <c r="C53" s="3">
        <f>'Raw- Static'!D54/'Raw- Static'!D53-1</f>
        <v>-1.0296893770379567E-3</v>
      </c>
      <c r="D53" s="3">
        <f>'Raw- Static'!F54/'Raw- Static'!F53-1</f>
        <v>-9.7087378640777766E-3</v>
      </c>
      <c r="E53" s="3">
        <f>'Raw- Static'!H54/'Raw- Static'!H53-1</f>
        <v>-9.2900348892421825E-3</v>
      </c>
      <c r="F53" s="3">
        <f>'Raw- Static'!J54/'Raw- Static'!J53-1</f>
        <v>-1.4091705607476634E-2</v>
      </c>
      <c r="G53" s="3">
        <f>'Raw- Static'!L54/'Raw- Static'!L53-1</f>
        <v>3.4465651844695078E-3</v>
      </c>
      <c r="H53" s="3">
        <f>'Raw- Static'!N54/'Raw- Static'!N53-1</f>
        <v>2.1417862497341567E-4</v>
      </c>
      <c r="I53" s="3">
        <f>'Raw- Static'!P54/'Raw- Static'!P53-1</f>
        <v>-7.0991857668556424E-4</v>
      </c>
      <c r="J53" s="3">
        <f>'Raw- Static'!R54/'Raw- Static'!R53-1</f>
        <v>-1.2907709874398043E-2</v>
      </c>
      <c r="K53" s="3">
        <f>'Raw- Static'!T54/'Raw- Static'!T53-1</f>
        <v>3.7940665015545605E-3</v>
      </c>
      <c r="L53" s="3">
        <f>'Raw- Static'!V54/'Raw- Static'!V53-1</f>
        <v>3.6426026131715084E-3</v>
      </c>
      <c r="M53" s="3">
        <f>'Raw- Static'!X54/'Raw- Static'!X53-1</f>
        <v>2.4379667549987882E-2</v>
      </c>
      <c r="N53" s="3">
        <f>'Raw- Static'!Z54/'Raw- Static'!Z53-1</f>
        <v>-3.0669546436284945E-2</v>
      </c>
      <c r="O53" s="3">
        <f>'Raw- Static'!AB54/'Raw- Static'!AB53-1</f>
        <v>8.1654056483630999E-3</v>
      </c>
      <c r="P53" s="3">
        <f>'Raw- Static'!AD54/'Raw- Static'!AD53-1</f>
        <v>-4.6903569441132054E-2</v>
      </c>
      <c r="Q53" s="3">
        <f>'Raw- Static'!AF54/'Raw- Static'!AF53-1</f>
        <v>1.0927365160988689E-2</v>
      </c>
      <c r="R53" s="3">
        <f>'Raw- Static'!AH54/'Raw- Static'!AH53-1</f>
        <v>0</v>
      </c>
      <c r="S53" s="3">
        <f>'Raw- Static'!AJ54/'Raw- Static'!AJ53-1</f>
        <v>1.7847629195524739E-2</v>
      </c>
      <c r="T53" s="3">
        <f>'Raw- Static'!AL54/'Raw- Static'!AL53-1</f>
        <v>-2.0885958967408191E-2</v>
      </c>
      <c r="U53" s="3">
        <f>'Raw- Static'!AN54/'Raw- Static'!AN53-1</f>
        <v>5.5788005578800703E-3</v>
      </c>
      <c r="V53" s="3">
        <f>'Raw- Static'!AP54/'Raw- Static'!AP53-1</f>
        <v>-1.3589567604667008E-2</v>
      </c>
      <c r="W53" s="3">
        <f>'Raw- Static'!AR54/'Raw- Static'!AR53-1</f>
        <v>-1.5014471780028904E-2</v>
      </c>
      <c r="X53" s="3">
        <f>'Raw- Static'!AT54/'Raw- Static'!AT53-1</f>
        <v>-1.090213049267641E-2</v>
      </c>
      <c r="Y53" s="3">
        <f>'Raw- Static'!AV54/'Raw- Static'!AV53-1</f>
        <v>-1.0991058122205577E-2</v>
      </c>
      <c r="Z53" s="3">
        <f>'Raw- Static'!AX54/'Raw- Static'!AX53-1</f>
        <v>-2.4316763503335337E-2</v>
      </c>
      <c r="AA53" s="3">
        <f>'Raw- Static'!AZ54/'Raw- Static'!AZ53-1</f>
        <v>-4.9071618037135223E-2</v>
      </c>
      <c r="AB53" s="3">
        <f>'Raw- Static'!BB54/'Raw- Static'!BB53-1</f>
        <v>-1.5616506053866996E-2</v>
      </c>
      <c r="AC53" s="3">
        <f>'Raw- Static'!BD54/'Raw- Static'!BD53-1</f>
        <v>-3.2290743320248172E-2</v>
      </c>
      <c r="AD53" s="3">
        <f>'Raw- Static'!BF54/'Raw- Static'!BF53-1</f>
        <v>-6.4575645756458355E-3</v>
      </c>
      <c r="AE53" s="3">
        <f>'Raw- Static'!BH54/'Raw- Static'!BH53-1</f>
        <v>-4.1751578110243992E-3</v>
      </c>
      <c r="AF53" s="3">
        <f>'Raw- Static'!BJ54/'Raw- Static'!BJ53-1</f>
        <v>-1.0809312638580981E-2</v>
      </c>
      <c r="AG53" s="3">
        <f>'Raw- Static'!BL54/'Raw- Static'!BL53-1</f>
        <v>-1.217088922006937E-2</v>
      </c>
      <c r="AH53" s="3">
        <f>'Raw- Static'!BN54/'Raw- Static'!BN53-1</f>
        <v>-4.9266036597627183E-3</v>
      </c>
      <c r="AI53" s="3">
        <f>'Raw- Static'!BP54/'Raw- Static'!BP53-1</f>
        <v>-3.1457955232910839E-3</v>
      </c>
      <c r="AJ53" s="3">
        <f>'Raw- Static'!BR54/'Raw- Static'!BR53-1</f>
        <v>-1.6922845841886525E-2</v>
      </c>
      <c r="AK53" s="3">
        <f>'Raw- Static'!BT54/'Raw- Static'!BT53-1</f>
        <v>-4.4636996192727318E-3</v>
      </c>
      <c r="AL53" s="3">
        <f>'Raw- Static'!BV54/'Raw- Static'!BV53-1</f>
        <v>2.3584905660376521E-3</v>
      </c>
      <c r="AM53" s="3">
        <f>'Raw- Static'!BX54/'Raw- Static'!BX53-1</f>
        <v>-2.2189349112424761E-3</v>
      </c>
      <c r="AN53" s="3">
        <f t="shared" si="0"/>
        <v>-8.6525843417285201E-3</v>
      </c>
      <c r="AO53" s="3">
        <f t="shared" si="1"/>
        <v>-1.1705339031480935E-3</v>
      </c>
      <c r="AP53" s="3">
        <f t="shared" si="2"/>
        <v>-6.12998815366136E-3</v>
      </c>
      <c r="AQ53" s="3">
        <f t="shared" si="3"/>
        <v>-9.1264353539671581E-3</v>
      </c>
      <c r="AR53" s="3">
        <f t="shared" si="4"/>
        <v>-1.5550837738948765E-2</v>
      </c>
      <c r="AS53" s="3">
        <f t="shared" si="5"/>
        <v>-1.1433544487365332E-2</v>
      </c>
      <c r="AT53" s="3">
        <f t="shared" si="6"/>
        <v>-1.190905175112314E-2</v>
      </c>
      <c r="AU53" s="3">
        <f t="shared" si="7"/>
        <v>-4.1751578110243992E-3</v>
      </c>
      <c r="AW53" s="3">
        <f>'Raw- Static'!CA54/'Raw- Static'!CA53-1</f>
        <v>-2.1926588096392585E-3</v>
      </c>
      <c r="AX53" s="3">
        <f>'Raw- Static'!CC54/'Raw- Static'!CC53-1</f>
        <v>-5.2880601168939778E-3</v>
      </c>
      <c r="AY53" s="3">
        <f>'Raw- Static'!CE54/'Raw- Static'!CE53-1</f>
        <v>-4.0160642570280514E-3</v>
      </c>
      <c r="AZ53" s="3">
        <f>'Raw- Static'!CG54/'Raw- Static'!CG53-1</f>
        <v>-1.8028846153846922E-3</v>
      </c>
      <c r="BA53" s="3">
        <f>'Raw- Static'!CI54/'Raw- Static'!CI53-1</f>
        <v>-4.5150394496722424E-3</v>
      </c>
    </row>
    <row r="54" spans="1:53">
      <c r="A54" vm="2104">
        <v>45366</v>
      </c>
      <c r="B54" s="3">
        <f>'Raw- Static'!B55/'Raw- Static'!B54-1</f>
        <v>-7.4119827053737986E-3</v>
      </c>
      <c r="C54" s="3">
        <f>'Raw- Static'!D55/'Raw- Static'!D54-1</f>
        <v>1.8897096718776929E-2</v>
      </c>
      <c r="D54" s="3">
        <f>'Raw- Static'!F55/'Raw- Static'!F54-1</f>
        <v>-1.7301038062284002E-3</v>
      </c>
      <c r="E54" s="3">
        <f>'Raw- Static'!H55/'Raw- Static'!H54-1</f>
        <v>-2.0390089395486366E-2</v>
      </c>
      <c r="F54" s="3">
        <f>'Raw- Static'!J55/'Raw- Static'!J54-1</f>
        <v>-5.6283788787676592E-3</v>
      </c>
      <c r="G54" s="3">
        <f>'Raw- Static'!L55/'Raw- Static'!L54-1</f>
        <v>3.1146730504020059E-2</v>
      </c>
      <c r="H54" s="3">
        <f>'Raw- Static'!N55/'Raw- Static'!N54-1</f>
        <v>6.4239828693790635E-3</v>
      </c>
      <c r="I54" s="3">
        <f>'Raw- Static'!P55/'Raw- Static'!P54-1</f>
        <v>-5.7196294202079834E-3</v>
      </c>
      <c r="J54" s="3">
        <f>'Raw- Static'!R55/'Raw- Static'!R54-1</f>
        <v>-2.4141226173112762E-2</v>
      </c>
      <c r="K54" s="3">
        <f>'Raw- Static'!T55/'Raw- Static'!T54-1</f>
        <v>-8.871856790382715E-3</v>
      </c>
      <c r="L54" s="3">
        <f>'Raw- Static'!V55/'Raw- Static'!V54-1</f>
        <v>8.3107592772795336E-3</v>
      </c>
      <c r="M54" s="3">
        <f>'Raw- Static'!X55/'Raw- Static'!X54-1</f>
        <v>-2.0695169559286963E-2</v>
      </c>
      <c r="N54" s="3">
        <f>'Raw- Static'!Z55/'Raw- Static'!Z54-1</f>
        <v>1.8270944741533013E-2</v>
      </c>
      <c r="O54" s="3">
        <f>'Raw- Static'!AB55/'Raw- Static'!AB54-1</f>
        <v>-1.6421459355030477E-2</v>
      </c>
      <c r="P54" s="3">
        <f>'Raw- Static'!AD55/'Raw- Static'!AD54-1</f>
        <v>1.8767203269663968E-2</v>
      </c>
      <c r="Q54" s="3">
        <f>'Raw- Static'!AF55/'Raw- Static'!AF54-1</f>
        <v>-2.1965317919074856E-3</v>
      </c>
      <c r="R54" s="3">
        <f>'Raw- Static'!AH55/'Raw- Static'!AH54-1</f>
        <v>9.0695330870003144E-3</v>
      </c>
      <c r="S54" s="3">
        <f>'Raw- Static'!AJ55/'Raw- Static'!AJ54-1</f>
        <v>1.2823868097356694E-2</v>
      </c>
      <c r="T54" s="3">
        <f>'Raw- Static'!AL55/'Raw- Static'!AL54-1</f>
        <v>-1.2270324691668666E-2</v>
      </c>
      <c r="U54" s="3">
        <f>'Raw- Static'!AN55/'Raw- Static'!AN54-1</f>
        <v>-8.3217753120665705E-3</v>
      </c>
      <c r="V54" s="3">
        <f>'Raw- Static'!AP55/'Raw- Static'!AP54-1</f>
        <v>8.9062065126634948E-3</v>
      </c>
      <c r="W54" s="3">
        <f>'Raw- Static'!AR55/'Raw- Static'!AR54-1</f>
        <v>-7.346189164372241E-4</v>
      </c>
      <c r="X54" s="3">
        <f>'Raw- Static'!AT55/'Raw- Static'!AT54-1</f>
        <v>-2.8270929743373974E-2</v>
      </c>
      <c r="Y54" s="3">
        <f>'Raw- Static'!AV55/'Raw- Static'!AV54-1</f>
        <v>1.2620079110943649E-2</v>
      </c>
      <c r="Z54" s="3">
        <f>'Raw- Static'!AX55/'Raw- Static'!AX54-1</f>
        <v>0</v>
      </c>
      <c r="AA54" s="3">
        <f>'Raw- Static'!AZ55/'Raw- Static'!AZ54-1</f>
        <v>1.3947001394700731E-3</v>
      </c>
      <c r="AB54" s="3">
        <f>'Raw- Static'!BB55/'Raw- Static'!BB54-1</f>
        <v>-9.2876148401024317E-3</v>
      </c>
      <c r="AC54" s="3">
        <f>'Raw- Static'!BD55/'Raw- Static'!BD54-1</f>
        <v>-2.0217220622873566E-2</v>
      </c>
      <c r="AD54" s="3">
        <f>'Raw- Static'!BF55/'Raw- Static'!BF54-1</f>
        <v>-2.0659238625812426E-2</v>
      </c>
      <c r="AE54" s="3">
        <f>'Raw- Static'!BH55/'Raw- Static'!BH54-1</f>
        <v>-3.1944097828798812E-3</v>
      </c>
      <c r="AF54" s="3">
        <f>'Raw- Static'!BJ55/'Raw- Static'!BJ54-1</f>
        <v>-7.8453348276829038E-3</v>
      </c>
      <c r="AG54" s="3">
        <f>'Raw- Static'!BL55/'Raw- Static'!BL54-1</f>
        <v>-7.0404827759618094E-3</v>
      </c>
      <c r="AH54" s="3">
        <f>'Raw- Static'!BN55/'Raw- Static'!BN54-1</f>
        <v>1.0104071940990611E-3</v>
      </c>
      <c r="AI54" s="3">
        <f>'Raw- Static'!BP55/'Raw- Static'!BP54-1</f>
        <v>-7.2824371889790296E-4</v>
      </c>
      <c r="AJ54" s="3">
        <f>'Raw- Static'!BR55/'Raw- Static'!BR54-1</f>
        <v>6.8245480010185045E-3</v>
      </c>
      <c r="AK54" s="3">
        <f>'Raw- Static'!BT55/'Raw- Static'!BT54-1</f>
        <v>-2.963866543584337E-2</v>
      </c>
      <c r="AL54" s="3">
        <f>'Raw- Static'!BV55/'Raw- Static'!BV54-1</f>
        <v>8.5294117647058965E-3</v>
      </c>
      <c r="AM54" s="3">
        <f>'Raw- Static'!BX55/'Raw- Static'!BX54-1</f>
        <v>6.5233506300963473E-3</v>
      </c>
      <c r="AN54" s="3">
        <f t="shared" si="0"/>
        <v>-2.4183280329310194E-3</v>
      </c>
      <c r="AO54" s="3">
        <f t="shared" si="1"/>
        <v>-5.302112448611499E-3</v>
      </c>
      <c r="AP54" s="3">
        <f t="shared" si="2"/>
        <v>-1.3008723186538942E-2</v>
      </c>
      <c r="AQ54" s="3">
        <f t="shared" si="3"/>
        <v>-1.0188455439656592E-3</v>
      </c>
      <c r="AR54" s="3">
        <f t="shared" si="4"/>
        <v>2.7332750894089484E-3</v>
      </c>
      <c r="AS54" s="3">
        <f t="shared" si="5"/>
        <v>-8.8614250027304609E-3</v>
      </c>
      <c r="AT54" s="3">
        <f t="shared" si="6"/>
        <v>8.4207739756531619E-3</v>
      </c>
      <c r="AU54" s="3">
        <f t="shared" si="7"/>
        <v>-3.1944097828798812E-3</v>
      </c>
      <c r="AW54" s="3">
        <f>'Raw- Static'!CA55/'Raw- Static'!CA54-1</f>
        <v>-6.8882456103280809E-3</v>
      </c>
      <c r="AX54" s="3">
        <f>'Raw- Static'!CC55/'Raw- Static'!CC54-1</f>
        <v>-6.9949636261891213E-3</v>
      </c>
      <c r="AY54" s="3">
        <f>'Raw- Static'!CE55/'Raw- Static'!CE54-1</f>
        <v>-8.266129032258096E-3</v>
      </c>
      <c r="AZ54" s="3">
        <f>'Raw- Static'!CG55/'Raw- Static'!CG54-1</f>
        <v>-1.043146698775832E-2</v>
      </c>
      <c r="BA54" s="3">
        <f>'Raw- Static'!CI55/'Raw- Static'!CI54-1</f>
        <v>-5.8084668640659975E-3</v>
      </c>
    </row>
    <row r="55" spans="1:53">
      <c r="A55" vm="2145">
        <v>45369</v>
      </c>
      <c r="B55" s="3">
        <f>'Raw- Static'!B56/'Raw- Static'!B55-1</f>
        <v>6.2227753578092404E-4</v>
      </c>
      <c r="C55" s="3">
        <f>'Raw- Static'!D56/'Raw- Static'!D55-1</f>
        <v>1.8546619457089797E-2</v>
      </c>
      <c r="D55" s="3">
        <f>'Raw- Static'!F56/'Raw- Static'!F55-1</f>
        <v>6.9324090121318793E-3</v>
      </c>
      <c r="E55" s="3">
        <f>'Raw- Static'!H56/'Raw- Static'!H55-1</f>
        <v>1.2018591591240746E-3</v>
      </c>
      <c r="F55" s="3">
        <f>'Raw- Static'!J56/'Raw- Static'!J55-1</f>
        <v>-1.3331347285320816E-2</v>
      </c>
      <c r="G55" s="3">
        <f>'Raw- Static'!L56/'Raw- Static'!L55-1</f>
        <v>-9.2358938124557088E-3</v>
      </c>
      <c r="H55" s="3">
        <f>'Raw- Static'!N56/'Raw- Static'!N55-1</f>
        <v>-7.2340425531915997E-3</v>
      </c>
      <c r="I55" s="3">
        <f>'Raw- Static'!P56/'Raw- Static'!P55-1</f>
        <v>1.1497772625531422E-2</v>
      </c>
      <c r="J55" s="3">
        <f>'Raw- Static'!R56/'Raw- Static'!R55-1</f>
        <v>9.8438385816626006E-3</v>
      </c>
      <c r="K55" s="3">
        <f>'Raw- Static'!T56/'Raw- Static'!T55-1</f>
        <v>-1.4777542372881425E-2</v>
      </c>
      <c r="L55" s="3">
        <f>'Raw- Static'!V56/'Raw- Static'!V55-1</f>
        <v>5.0079553457316184E-3</v>
      </c>
      <c r="M55" s="3">
        <f>'Raw- Static'!X56/'Raw- Static'!X55-1</f>
        <v>2.161279477450595E-3</v>
      </c>
      <c r="N55" s="3">
        <f>'Raw- Static'!Z56/'Raw- Static'!Z55-1</f>
        <v>-1.4004376367614868E-2</v>
      </c>
      <c r="O55" s="3">
        <f>'Raw- Static'!AB56/'Raw- Static'!AB55-1</f>
        <v>3.9283825640248349E-3</v>
      </c>
      <c r="P55" s="3">
        <f>'Raw- Static'!AD56/'Raw- Static'!AD55-1</f>
        <v>1.9977075487145779E-2</v>
      </c>
      <c r="Q55" s="3">
        <f>'Raw- Static'!AF56/'Raw- Static'!AF55-1</f>
        <v>6.372378635152387E-3</v>
      </c>
      <c r="R55" s="3">
        <f>'Raw- Static'!AH56/'Raw- Static'!AH55-1</f>
        <v>1.4980026631159493E-3</v>
      </c>
      <c r="S55" s="3">
        <f>'Raw- Static'!AJ56/'Raw- Static'!AJ55-1</f>
        <v>2.1963824289403799E-3</v>
      </c>
      <c r="T55" s="3">
        <f>'Raw- Static'!AL56/'Raw- Static'!AL55-1</f>
        <v>-4.2046250875963365E-3</v>
      </c>
      <c r="U55" s="3">
        <f>'Raw- Static'!AN56/'Raw- Static'!AN55-1</f>
        <v>-1.118881118881121E-2</v>
      </c>
      <c r="V55" s="3">
        <f>'Raw- Static'!AP56/'Raw- Static'!AP55-1</f>
        <v>-1.3793103448278554E-4</v>
      </c>
      <c r="W55" s="3">
        <f>'Raw- Static'!AR56/'Raw- Static'!AR55-1</f>
        <v>9.7408564602095016E-3</v>
      </c>
      <c r="X55" s="3">
        <f>'Raw- Static'!AT56/'Raw- Static'!AT55-1</f>
        <v>-2.6409212918867442E-2</v>
      </c>
      <c r="Y55" s="3">
        <f>'Raw- Static'!AV56/'Raw- Static'!AV55-1</f>
        <v>9.3005952380953438E-4</v>
      </c>
      <c r="Z55" s="3">
        <f>'Raw- Static'!AX56/'Raw- Static'!AX55-1</f>
        <v>1.6982796647551757E-2</v>
      </c>
      <c r="AA55" s="3">
        <f>'Raw- Static'!AZ56/'Raw- Static'!AZ55-1</f>
        <v>3.8997214484679521E-3</v>
      </c>
      <c r="AB55" s="3">
        <f>'Raw- Static'!BB56/'Raw- Static'!BB55-1</f>
        <v>-7.2463768115942351E-3</v>
      </c>
      <c r="AC55" s="3">
        <f>'Raw- Static'!BD56/'Raw- Static'!BD55-1</f>
        <v>-1.2888146911519294E-2</v>
      </c>
      <c r="AD55" s="3">
        <f>'Raw- Static'!BF56/'Raw- Static'!BF55-1</f>
        <v>-1.1851149561507013E-3</v>
      </c>
      <c r="AE55" s="3">
        <f>'Raw- Static'!BH56/'Raw- Static'!BH55-1</f>
        <v>1.6023233688848837E-3</v>
      </c>
      <c r="AF55" s="3">
        <f>'Raw- Static'!BJ56/'Raw- Static'!BJ55-1</f>
        <v>1.6944365998305511E-2</v>
      </c>
      <c r="AG55" s="3">
        <f>'Raw- Static'!BL56/'Raw- Static'!BL55-1</f>
        <v>1.1142061281336879E-2</v>
      </c>
      <c r="AH55" s="3">
        <f>'Raw- Static'!BN56/'Raw- Static'!BN55-1</f>
        <v>5.8544463510650235E-3</v>
      </c>
      <c r="AI55" s="3">
        <f>'Raw- Static'!BP56/'Raw- Static'!BP55-1</f>
        <v>4.0082594437021779E-2</v>
      </c>
      <c r="AJ55" s="3">
        <f>'Raw- Static'!BR56/'Raw- Static'!BR55-1</f>
        <v>-4.7043350700591846E-3</v>
      </c>
      <c r="AK55" s="3">
        <f>'Raw- Static'!BT56/'Raw- Static'!BT55-1</f>
        <v>2.0996840281316986E-2</v>
      </c>
      <c r="AL55" s="3">
        <f>'Raw- Static'!BV56/'Raw- Static'!BV55-1</f>
        <v>-3.2079323417906203E-3</v>
      </c>
      <c r="AM55" s="3">
        <f>'Raw- Static'!BX56/'Raw- Static'!BX55-1</f>
        <v>-1.0016202680807273E-2</v>
      </c>
      <c r="AN55" s="3">
        <f t="shared" si="0"/>
        <v>2.0576422994133827E-3</v>
      </c>
      <c r="AO55" s="3">
        <f t="shared" si="1"/>
        <v>-5.8959986210769888E-3</v>
      </c>
      <c r="AP55" s="3">
        <f t="shared" si="2"/>
        <v>3.1953135256422055E-3</v>
      </c>
      <c r="AQ55" s="3">
        <f t="shared" si="3"/>
        <v>8.4719865687934246E-3</v>
      </c>
      <c r="AR55" s="3">
        <f t="shared" si="4"/>
        <v>-2.0554155281290896E-3</v>
      </c>
      <c r="AS55" s="3">
        <f t="shared" si="5"/>
        <v>-2.2861053317493885E-4</v>
      </c>
      <c r="AT55" s="3">
        <f t="shared" si="6"/>
        <v>6.9815600046814752E-3</v>
      </c>
      <c r="AU55" s="3">
        <f t="shared" si="7"/>
        <v>1.6023233688848837E-3</v>
      </c>
      <c r="AW55" s="3">
        <f>'Raw- Static'!CA56/'Raw- Static'!CA55-1</f>
        <v>6.2551860598709652E-3</v>
      </c>
      <c r="AX55" s="3">
        <f>'Raw- Static'!CC56/'Raw- Static'!CC55-1</f>
        <v>7.0442378134685235E-3</v>
      </c>
      <c r="AY55" s="3">
        <f>'Raw- Static'!CE56/'Raw- Static'!CE55-1</f>
        <v>8.0300874161416402E-3</v>
      </c>
      <c r="AZ55" s="3">
        <f>'Raw- Static'!CG56/'Raw- Static'!CG55-1</f>
        <v>6.8910691905528232E-3</v>
      </c>
      <c r="BA55" s="3">
        <f>'Raw- Static'!CI56/'Raw- Static'!CI55-1</f>
        <v>4.9676040640624919E-3</v>
      </c>
    </row>
    <row r="56" spans="1:53">
      <c r="A56" vm="2183">
        <v>45370</v>
      </c>
      <c r="B56" s="3">
        <f>'Raw- Static'!B57/'Raw- Static'!B56-1</f>
        <v>1.927860696517425E-2</v>
      </c>
      <c r="C56" s="3">
        <f>'Raw- Static'!D57/'Raw- Static'!D56-1</f>
        <v>1.0263201456712556E-2</v>
      </c>
      <c r="D56" s="3">
        <f>'Raw- Static'!F57/'Raw- Static'!F56-1</f>
        <v>1.5490533562822595E-2</v>
      </c>
      <c r="E56" s="3">
        <f>'Raw- Static'!H57/'Raw- Static'!H56-1</f>
        <v>1.1228674017889295E-2</v>
      </c>
      <c r="F56" s="3">
        <f>'Raw- Static'!J57/'Raw- Static'!J56-1</f>
        <v>3.6231884057973396E-3</v>
      </c>
      <c r="G56" s="3">
        <f>'Raw- Static'!L57/'Raw- Static'!L56-1</f>
        <v>-5.3232132851103175E-3</v>
      </c>
      <c r="H56" s="3">
        <f>'Raw- Static'!N57/'Raw- Static'!N56-1</f>
        <v>8.5726532361785068E-4</v>
      </c>
      <c r="I56" s="3">
        <f>'Raw- Static'!P57/'Raw- Static'!P56-1</f>
        <v>-1.4920639497167265E-2</v>
      </c>
      <c r="J56" s="3">
        <f>'Raw- Static'!R57/'Raw- Static'!R56-1</f>
        <v>-3.5725222006736113E-3</v>
      </c>
      <c r="K56" s="3">
        <f>'Raw- Static'!T57/'Raw- Static'!T56-1</f>
        <v>-3.5320681683780442E-2</v>
      </c>
      <c r="L56" s="3">
        <f>'Raw- Static'!V57/'Raw- Static'!V56-1</f>
        <v>1.6090939762788414E-2</v>
      </c>
      <c r="M56" s="3">
        <f>'Raw- Static'!X57/'Raw- Static'!X56-1</f>
        <v>9.8006326080706252E-3</v>
      </c>
      <c r="N56" s="3">
        <f>'Raw- Static'!Z57/'Raw- Static'!Z56-1</f>
        <v>-4.8823790501553166E-3</v>
      </c>
      <c r="O56" s="3">
        <f>'Raw- Static'!AB57/'Raw- Static'!AB56-1</f>
        <v>-1.1438031454586328E-2</v>
      </c>
      <c r="P56" s="3">
        <f>'Raw- Static'!AD57/'Raw- Static'!AD56-1</f>
        <v>-3.2428961310001503E-2</v>
      </c>
      <c r="Q56" s="3">
        <f>'Raw- Static'!AF57/'Raw- Static'!AF56-1</f>
        <v>1.3585079438176439E-2</v>
      </c>
      <c r="R56" s="3">
        <f>'Raw- Static'!AH57/'Raw- Static'!AH56-1</f>
        <v>1.8281535648994485E-2</v>
      </c>
      <c r="S56" s="3">
        <f>'Raw- Static'!AJ57/'Raw- Static'!AJ56-1</f>
        <v>6.3168750805724372E-3</v>
      </c>
      <c r="T56" s="3">
        <f>'Raw- Static'!AL57/'Raw- Static'!AL56-1</f>
        <v>8.8925852472649947E-3</v>
      </c>
      <c r="U56" s="3">
        <f>'Raw- Static'!AN57/'Raw- Static'!AN56-1</f>
        <v>-1.2729844413012725E-2</v>
      </c>
      <c r="V56" s="3">
        <f>'Raw- Static'!AP57/'Raw- Static'!AP56-1</f>
        <v>1.7933508070080428E-3</v>
      </c>
      <c r="W56" s="3">
        <f>'Raw- Static'!AR57/'Raw- Static'!AR56-1</f>
        <v>5.4605023662177565E-3</v>
      </c>
      <c r="X56" s="3">
        <f>'Raw- Static'!AT57/'Raw- Static'!AT56-1</f>
        <v>6.4034151547491813E-3</v>
      </c>
      <c r="Y56" s="3">
        <f>'Raw- Static'!AV57/'Raw- Static'!AV56-1</f>
        <v>-1.3752090689462926E-2</v>
      </c>
      <c r="Z56" s="3">
        <f>'Raw- Static'!AX57/'Raw- Static'!AX56-1</f>
        <v>-9.1086532205595372E-3</v>
      </c>
      <c r="AA56" s="3">
        <f>'Raw- Static'!AZ57/'Raw- Static'!AZ56-1</f>
        <v>7.0199778024417236E-2</v>
      </c>
      <c r="AB56" s="3">
        <f>'Raw- Static'!BB57/'Raw- Static'!BB56-1</f>
        <v>3.6751569598285627E-3</v>
      </c>
      <c r="AC56" s="3">
        <f>'Raw- Static'!BD57/'Raw- Static'!BD56-1</f>
        <v>-1.102692463807331E-2</v>
      </c>
      <c r="AD56" s="3">
        <f>'Raw- Static'!BF57/'Raw- Static'!BF56-1</f>
        <v>4.2714760322732914E-3</v>
      </c>
      <c r="AE56" s="3">
        <f>'Raw- Static'!BH57/'Raw- Static'!BH56-1</f>
        <v>-1.1498275258711166E-3</v>
      </c>
      <c r="AF56" s="3">
        <f>'Raw- Static'!BJ57/'Raw- Static'!BJ56-1</f>
        <v>5.5540127742292889E-4</v>
      </c>
      <c r="AG56" s="3">
        <f>'Raw- Static'!BL57/'Raw- Static'!BL56-1</f>
        <v>1.0017530678687603E-3</v>
      </c>
      <c r="AH56" s="3">
        <f>'Raw- Static'!BN57/'Raw- Static'!BN56-1</f>
        <v>7.5263421976918821E-3</v>
      </c>
      <c r="AI56" s="3">
        <f>'Raw- Static'!BP57/'Raw- Static'!BP56-1</f>
        <v>3.1531005488731889E-3</v>
      </c>
      <c r="AJ56" s="3">
        <f>'Raw- Static'!BR57/'Raw- Static'!BR56-1</f>
        <v>1.158772108152073E-2</v>
      </c>
      <c r="AK56" s="3">
        <f>'Raw- Static'!BT57/'Raw- Static'!BT56-1</f>
        <v>3.1280157066320147E-3</v>
      </c>
      <c r="AL56" s="3">
        <f>'Raw- Static'!BV57/'Raw- Static'!BV56-1</f>
        <v>1.4043300175541118E-2</v>
      </c>
      <c r="AM56" s="3">
        <f>'Raw- Static'!BX57/'Raw- Static'!BX56-1</f>
        <v>1.190299062639566E-3</v>
      </c>
      <c r="AN56" s="3">
        <f t="shared" si="0"/>
        <v>2.9485516055818722E-3</v>
      </c>
      <c r="AO56" s="3">
        <f t="shared" si="1"/>
        <v>9.6846915429425555E-4</v>
      </c>
      <c r="AP56" s="3">
        <f t="shared" si="2"/>
        <v>5.454297966743492E-3</v>
      </c>
      <c r="AQ56" s="3">
        <f t="shared" si="3"/>
        <v>2.6509151189993232E-3</v>
      </c>
      <c r="AR56" s="3">
        <f t="shared" si="4"/>
        <v>2.048217223043456E-2</v>
      </c>
      <c r="AS56" s="3">
        <f t="shared" si="5"/>
        <v>-9.8928293417958058E-3</v>
      </c>
      <c r="AT56" s="3">
        <f t="shared" si="6"/>
        <v>-1.3137019760334351E-3</v>
      </c>
      <c r="AU56" s="3">
        <f t="shared" si="7"/>
        <v>-1.1498275258711166E-3</v>
      </c>
      <c r="AW56" s="3">
        <f>'Raw- Static'!CA57/'Raw- Static'!CA56-1</f>
        <v>5.6031292948515166E-3</v>
      </c>
      <c r="AX56" s="3">
        <f>'Raw- Static'!CC57/'Raw- Static'!CC56-1</f>
        <v>6.3421003544115173E-3</v>
      </c>
      <c r="AY56" s="3">
        <f>'Raw- Static'!CE57/'Raw- Static'!CE56-1</f>
        <v>5.0418473328628366E-3</v>
      </c>
      <c r="AZ56" s="3">
        <f>'Raw- Static'!CG57/'Raw- Static'!CG56-1</f>
        <v>5.840886203424045E-3</v>
      </c>
      <c r="BA56" s="3">
        <f>'Raw- Static'!CI57/'Raw- Static'!CI56-1</f>
        <v>2.5532020726326543E-3</v>
      </c>
    </row>
    <row r="57" spans="1:53">
      <c r="A57" vm="2223">
        <v>45371</v>
      </c>
      <c r="B57" s="3">
        <f>'Raw- Static'!B58/'Raw- Static'!B57-1</f>
        <v>3.1726662599145694E-2</v>
      </c>
      <c r="C57" s="3">
        <f>'Raw- Static'!D58/'Raw- Static'!D57-1</f>
        <v>4.5879075864330154E-3</v>
      </c>
      <c r="D57" s="3">
        <f>'Raw- Static'!F58/'Raw- Static'!F57-1</f>
        <v>1.3559322033898313E-2</v>
      </c>
      <c r="E57" s="3">
        <f>'Raw- Static'!H58/'Raw- Static'!H57-1</f>
        <v>1.9970375350610858E-2</v>
      </c>
      <c r="F57" s="3">
        <f>'Raw- Static'!J58/'Raw- Static'!J57-1</f>
        <v>-4.8134777376656057E-3</v>
      </c>
      <c r="G57" s="3">
        <f>'Raw- Static'!L58/'Raw- Static'!L57-1</f>
        <v>-4.0969963895209904E-4</v>
      </c>
      <c r="H57" s="3">
        <f>'Raw- Static'!N58/'Raw- Static'!N57-1</f>
        <v>1.4132762312633718E-2</v>
      </c>
      <c r="I57" s="3">
        <f>'Raw- Static'!P58/'Raw- Static'!P57-1</f>
        <v>3.6798278990809674E-2</v>
      </c>
      <c r="J57" s="3">
        <f>'Raw- Static'!R58/'Raw- Static'!R57-1</f>
        <v>1.0551116574472497E-2</v>
      </c>
      <c r="K57" s="3">
        <f>'Raw- Static'!T58/'Raw- Static'!T57-1</f>
        <v>3.8452964779313481E-2</v>
      </c>
      <c r="L57" s="3">
        <f>'Raw- Static'!V58/'Raw- Static'!V57-1</f>
        <v>6.4877014635642549E-3</v>
      </c>
      <c r="M57" s="3">
        <f>'Raw- Static'!X58/'Raw- Static'!X57-1</f>
        <v>9.064806245699053E-3</v>
      </c>
      <c r="N57" s="3">
        <f>'Raw- Static'!Z58/'Raw- Static'!Z57-1</f>
        <v>-1.784121320249854E-3</v>
      </c>
      <c r="O57" s="3">
        <f>'Raw- Static'!AB58/'Raw- Static'!AB57-1</f>
        <v>-7.6882088756945466E-3</v>
      </c>
      <c r="P57" s="3">
        <f>'Raw- Static'!AD58/'Raw- Static'!AD57-1</f>
        <v>3.2437365189978307E-2</v>
      </c>
      <c r="Q57" s="3">
        <f>'Raw- Static'!AF58/'Raw- Static'!AF57-1</f>
        <v>1.4709223080417777E-2</v>
      </c>
      <c r="R57" s="3">
        <f>'Raw- Static'!AH58/'Raw- Static'!AH57-1</f>
        <v>1.5178717153582433E-2</v>
      </c>
      <c r="S57" s="3">
        <f>'Raw- Static'!AJ58/'Raw- Static'!AJ57-1</f>
        <v>1.1785805790417658E-2</v>
      </c>
      <c r="T57" s="3">
        <f>'Raw- Static'!AL58/'Raw- Static'!AL57-1</f>
        <v>3.3861762840837084E-2</v>
      </c>
      <c r="U57" s="3">
        <f>'Raw- Static'!AN58/'Raw- Static'!AN57-1</f>
        <v>2.8653295128939771E-3</v>
      </c>
      <c r="V57" s="3">
        <f>'Raw- Static'!AP58/'Raw- Static'!AP57-1</f>
        <v>1.6524373450839791E-2</v>
      </c>
      <c r="W57" s="3">
        <f>'Raw- Static'!AR58/'Raw- Static'!AR57-1</f>
        <v>1.647356987690074E-2</v>
      </c>
      <c r="X57" s="3">
        <f>'Raw- Static'!AT58/'Raw- Static'!AT57-1</f>
        <v>-1.4669494521032167E-2</v>
      </c>
      <c r="Y57" s="3">
        <f>'Raw- Static'!AV58/'Raw- Static'!AV57-1</f>
        <v>1.0928961748633892E-2</v>
      </c>
      <c r="Z57" s="3">
        <f>'Raw- Static'!AX58/'Raw- Static'!AX57-1</f>
        <v>2.1011162179908061E-2</v>
      </c>
      <c r="AA57" s="3">
        <f>'Raw- Static'!AZ58/'Raw- Static'!AZ57-1</f>
        <v>7.6916429003544007E-3</v>
      </c>
      <c r="AB57" s="3">
        <f>'Raw- Static'!BB58/'Raw- Static'!BB57-1</f>
        <v>-1.0171387885877015E-2</v>
      </c>
      <c r="AC57" s="3">
        <f>'Raw- Static'!BD58/'Raw- Static'!BD57-1</f>
        <v>3.8990355017443079E-3</v>
      </c>
      <c r="AD57" s="3">
        <f>'Raw- Static'!BF58/'Raw- Static'!BF57-1</f>
        <v>-9.2155009451796444E-3</v>
      </c>
      <c r="AE57" s="3">
        <f>'Raw- Static'!BH58/'Raw- Static'!BH57-1</f>
        <v>1.1911911911911988E-2</v>
      </c>
      <c r="AF57" s="3">
        <f>'Raw- Static'!BJ58/'Raw- Static'!BJ57-1</f>
        <v>1.9983347210657643E-2</v>
      </c>
      <c r="AG57" s="3">
        <f>'Raw- Static'!BL58/'Raw- Static'!BL57-1</f>
        <v>3.7528146109582217E-3</v>
      </c>
      <c r="AH57" s="3">
        <f>'Raw- Static'!BN58/'Raw- Static'!BN57-1</f>
        <v>7.171314741035939E-3</v>
      </c>
      <c r="AI57" s="3">
        <f>'Raw- Static'!BP58/'Raw- Static'!BP57-1</f>
        <v>3.4924330617003285E-4</v>
      </c>
      <c r="AJ57" s="3">
        <f>'Raw- Static'!BR58/'Raw- Static'!BR57-1</f>
        <v>1.0751607717041978E-2</v>
      </c>
      <c r="AK57" s="3">
        <f>'Raw- Static'!BT58/'Raw- Static'!BT57-1</f>
        <v>1.5359097694476631E-2</v>
      </c>
      <c r="AL57" s="3">
        <f>'Raw- Static'!BV58/'Raw- Static'!BV57-1</f>
        <v>8.0784766301211786E-3</v>
      </c>
      <c r="AM57" s="3">
        <f>'Raw- Static'!BX58/'Raw- Static'!BX57-1</f>
        <v>1.8427700995690133E-2</v>
      </c>
      <c r="AN57" s="3">
        <f t="shared" si="0"/>
        <v>1.1045591343592153E-2</v>
      </c>
      <c r="AO57" s="3">
        <f t="shared" si="1"/>
        <v>2.0564134173712673E-3</v>
      </c>
      <c r="AP57" s="3">
        <f t="shared" si="2"/>
        <v>1.453318006660915E-2</v>
      </c>
      <c r="AQ57" s="3">
        <f t="shared" si="3"/>
        <v>1.8418367717357016E-2</v>
      </c>
      <c r="AR57" s="3">
        <f t="shared" si="4"/>
        <v>5.7784653015434673E-3</v>
      </c>
      <c r="AS57" s="3">
        <f t="shared" si="5"/>
        <v>9.471941462390554E-3</v>
      </c>
      <c r="AT57" s="3">
        <f t="shared" si="6"/>
        <v>1.4300388261913155E-2</v>
      </c>
      <c r="AU57" s="3">
        <f t="shared" si="7"/>
        <v>1.1911911911911988E-2</v>
      </c>
      <c r="AW57" s="3">
        <f>'Raw- Static'!CA58/'Raw- Static'!CA57-1</f>
        <v>8.7258200168207622E-3</v>
      </c>
      <c r="AX57" s="3">
        <f>'Raw- Static'!CC58/'Raw- Static'!CC57-1</f>
        <v>7.7849860982390773E-3</v>
      </c>
      <c r="AY57" s="3">
        <f>'Raw- Static'!CE58/'Raw- Static'!CE57-1</f>
        <v>8.9294672418982479E-3</v>
      </c>
      <c r="AZ57" s="3">
        <f>'Raw- Static'!CG58/'Raw- Static'!CG57-1</f>
        <v>8.2098518221866978E-3</v>
      </c>
      <c r="BA57" s="3">
        <f>'Raw- Static'!CI58/'Raw- Static'!CI57-1</f>
        <v>9.2480667182359699E-3</v>
      </c>
    </row>
    <row r="58" spans="1:53">
      <c r="A58" vm="2265">
        <v>45372</v>
      </c>
      <c r="B58" s="3">
        <f>'Raw- Static'!B59/'Raw- Static'!B58-1</f>
        <v>-1.7149615612063851E-2</v>
      </c>
      <c r="C58" s="3">
        <f>'Raw- Static'!D59/'Raw- Static'!D58-1</f>
        <v>1.8920241396183313E-2</v>
      </c>
      <c r="D58" s="3">
        <f>'Raw- Static'!F59/'Raw- Static'!F58-1</f>
        <v>3.7346711259754528E-2</v>
      </c>
      <c r="E58" s="3">
        <f>'Raw- Static'!H59/'Raw- Static'!H58-1</f>
        <v>2.0465125860009037E-2</v>
      </c>
      <c r="F58" s="3">
        <f>'Raw- Static'!J59/'Raw- Static'!J58-1</f>
        <v>1.2091898428052694E-3</v>
      </c>
      <c r="G58" s="3">
        <f>'Raw- Static'!L59/'Raw- Static'!L58-1</f>
        <v>4.0730588928452605E-3</v>
      </c>
      <c r="H58" s="3">
        <f>'Raw- Static'!N59/'Raw- Static'!N58-1</f>
        <v>-7.0945945945946054E-3</v>
      </c>
      <c r="I58" s="3">
        <f>'Raw- Static'!P59/'Raw- Static'!P58-1</f>
        <v>-4.8767405588138191E-3</v>
      </c>
      <c r="J58" s="3">
        <f>'Raw- Static'!R59/'Raw- Static'!R58-1</f>
        <v>3.9026862645716864E-3</v>
      </c>
      <c r="K58" s="3">
        <f>'Raw- Static'!T59/'Raw- Static'!T58-1</f>
        <v>-1.8192551250402533E-2</v>
      </c>
      <c r="L58" s="3">
        <f>'Raw- Static'!V59/'Raw- Static'!V58-1</f>
        <v>9.1105189696738531E-3</v>
      </c>
      <c r="M58" s="3">
        <f>'Raw- Static'!X59/'Raw- Static'!X58-1</f>
        <v>9.7359076264609268E-3</v>
      </c>
      <c r="N58" s="3">
        <f>'Raw- Static'!Z59/'Raw- Static'!Z58-1</f>
        <v>2.9937444146559411E-2</v>
      </c>
      <c r="O58" s="3">
        <f>'Raw- Static'!AB59/'Raw- Static'!AB58-1</f>
        <v>-4.0656643142068516E-3</v>
      </c>
      <c r="P58" s="3">
        <f>'Raw- Static'!AD59/'Raw- Static'!AD58-1</f>
        <v>3.2944957814382558E-3</v>
      </c>
      <c r="Q58" s="3">
        <f>'Raw- Static'!AF59/'Raw- Static'!AF58-1</f>
        <v>-4.0857446689427368E-2</v>
      </c>
      <c r="R58" s="3">
        <f>'Raw- Static'!AH59/'Raw- Static'!AH58-1</f>
        <v>-1.3504823151125445E-2</v>
      </c>
      <c r="S58" s="3">
        <f>'Raw- Static'!AJ59/'Raw- Static'!AJ58-1</f>
        <v>-8.9896176247151738E-3</v>
      </c>
      <c r="T58" s="3">
        <f>'Raw- Static'!AL59/'Raw- Static'!AL58-1</f>
        <v>-2.8520608439646766E-2</v>
      </c>
      <c r="U58" s="3">
        <f>'Raw- Static'!AN59/'Raw- Static'!AN58-1</f>
        <v>-2.571428571428569E-2</v>
      </c>
      <c r="V58" s="3">
        <f>'Raw- Static'!AP59/'Raw- Static'!AP58-1</f>
        <v>2.8583039826605372E-2</v>
      </c>
      <c r="W58" s="3">
        <f>'Raw- Static'!AR59/'Raw- Static'!AR58-1</f>
        <v>2.0124666073018771E-2</v>
      </c>
      <c r="X58" s="3">
        <f>'Raw- Static'!AT59/'Raw- Static'!AT58-1</f>
        <v>8.9686098654784274E-5</v>
      </c>
      <c r="Y58" s="3">
        <f>'Raw- Static'!AV59/'Raw- Static'!AV58-1</f>
        <v>-5.5917986952469523E-4</v>
      </c>
      <c r="Z58" s="3">
        <f>'Raw- Static'!AX59/'Raw- Static'!AX58-1</f>
        <v>-1.2433011789924953E-2</v>
      </c>
      <c r="AA58" s="3">
        <f>'Raw- Static'!AZ59/'Raw- Static'!AZ58-1</f>
        <v>-1.1578044596912473E-2</v>
      </c>
      <c r="AB58" s="3">
        <f>'Raw- Static'!BB59/'Raw- Static'!BB58-1</f>
        <v>-3.5451883060165779E-3</v>
      </c>
      <c r="AC58" s="3">
        <f>'Raw- Static'!BD59/'Raw- Static'!BD58-1</f>
        <v>-3.4750613246115059E-3</v>
      </c>
      <c r="AD58" s="3">
        <f>'Raw- Static'!BF59/'Raw- Static'!BF58-1</f>
        <v>1.0493679942761736E-2</v>
      </c>
      <c r="AE58" s="3">
        <f>'Raw- Static'!BH59/'Raw- Static'!BH58-1</f>
        <v>-1.0386784053814102E-3</v>
      </c>
      <c r="AF58" s="3">
        <f>'Raw- Static'!BJ59/'Raw- Static'!BJ58-1</f>
        <v>2.0680272108843489E-2</v>
      </c>
      <c r="AG58" s="3">
        <f>'Raw- Static'!BL59/'Raw- Static'!BL58-1</f>
        <v>1.0468594217347915E-2</v>
      </c>
      <c r="AH58" s="3">
        <f>'Raw- Static'!BN59/'Raw- Static'!BN58-1</f>
        <v>-5.6368670886076666E-3</v>
      </c>
      <c r="AI58" s="3">
        <f>'Raw- Static'!BP59/'Raw- Static'!BP58-1</f>
        <v>3.4330268823459242E-3</v>
      </c>
      <c r="AJ58" s="3">
        <f>'Raw- Static'!BR59/'Raw- Static'!BR58-1</f>
        <v>9.9413460582553625E-4</v>
      </c>
      <c r="AK58" s="3">
        <f>'Raw- Static'!BT59/'Raw- Static'!BT58-1</f>
        <v>7.547046523784573E-3</v>
      </c>
      <c r="AL58" s="3">
        <f>'Raw- Static'!BV59/'Raw- Static'!BV58-1</f>
        <v>6.8689181453922554E-3</v>
      </c>
      <c r="AM58" s="3">
        <f>'Raw- Static'!BX59/'Raw- Static'!BX58-1</f>
        <v>-8.9012111484021439E-3</v>
      </c>
      <c r="AN58" s="3">
        <f t="shared" si="0"/>
        <v>8.1961194700574654E-4</v>
      </c>
      <c r="AO58" s="3">
        <f t="shared" si="1"/>
        <v>-5.8946797615728264E-3</v>
      </c>
      <c r="AP58" s="3">
        <f t="shared" si="2"/>
        <v>3.1573647033021423E-4</v>
      </c>
      <c r="AQ58" s="3">
        <f t="shared" si="3"/>
        <v>1.6036846936800114E-2</v>
      </c>
      <c r="AR58" s="3">
        <f t="shared" si="4"/>
        <v>-2.4226347844048535E-3</v>
      </c>
      <c r="AS58" s="3">
        <f t="shared" si="5"/>
        <v>-4.2563489624657114E-3</v>
      </c>
      <c r="AT58" s="3">
        <f t="shared" si="6"/>
        <v>5.1925294767306285E-4</v>
      </c>
      <c r="AU58" s="3">
        <f t="shared" si="7"/>
        <v>-1.0386784053814102E-3</v>
      </c>
      <c r="AW58" s="3">
        <f>'Raw- Static'!CA59/'Raw- Static'!CA58-1</f>
        <v>3.3350703491401568E-3</v>
      </c>
      <c r="AX58" s="3">
        <f>'Raw- Static'!CC59/'Raw- Static'!CC58-1</f>
        <v>2.4829869413280914E-3</v>
      </c>
      <c r="AY58" s="3">
        <f>'Raw- Static'!CE59/'Raw- Static'!CE58-1</f>
        <v>2.3866348448686736E-3</v>
      </c>
      <c r="AZ58" s="3">
        <f>'Raw- Static'!CG59/'Raw- Static'!CG58-1</f>
        <v>3.9940417080437385E-3</v>
      </c>
      <c r="BA58" s="3">
        <f>'Raw- Static'!CI59/'Raw- Static'!CI58-1</f>
        <v>3.4043342414908917E-3</v>
      </c>
    </row>
    <row r="59" spans="1:53">
      <c r="A59" vm="2305">
        <v>45373</v>
      </c>
      <c r="B59" s="3">
        <f>'Raw- Static'!B60/'Raw- Static'!B59-1</f>
        <v>-5.3549939831528337E-2</v>
      </c>
      <c r="C59" s="3">
        <f>'Raw- Static'!D60/'Raw- Static'!D59-1</f>
        <v>-7.523611333440039E-3</v>
      </c>
      <c r="D59" s="3">
        <f>'Raw- Static'!F60/'Raw- Static'!F59-1</f>
        <v>-1.9881783987103718E-2</v>
      </c>
      <c r="E59" s="3">
        <f>'Raw- Static'!H60/'Raw- Static'!H59-1</f>
        <v>-1.0930671484370991E-2</v>
      </c>
      <c r="F59" s="3">
        <f>'Raw- Static'!J60/'Raw- Static'!J59-1</f>
        <v>-5.8876811594202882E-3</v>
      </c>
      <c r="G59" s="3">
        <f>'Raw- Static'!L60/'Raw- Static'!L59-1</f>
        <v>5.383202367588602E-3</v>
      </c>
      <c r="H59" s="3">
        <f>'Raw- Static'!N60/'Raw- Static'!N59-1</f>
        <v>3.9554270159918303E-3</v>
      </c>
      <c r="I59" s="3">
        <f>'Raw- Static'!P60/'Raw- Static'!P59-1</f>
        <v>-2.5169855746726921E-2</v>
      </c>
      <c r="J59" s="3">
        <f>'Raw- Static'!R60/'Raw- Static'!R59-1</f>
        <v>-1.5752006866259438E-2</v>
      </c>
      <c r="K59" s="3">
        <f>'Raw- Static'!T60/'Raw- Static'!T59-1</f>
        <v>-2.2683793386170992E-2</v>
      </c>
      <c r="L59" s="3">
        <f>'Raw- Static'!V60/'Raw- Static'!V59-1</f>
        <v>3.0681018006237792E-3</v>
      </c>
      <c r="M59" s="3">
        <f>'Raw- Static'!X60/'Raw- Static'!X59-1</f>
        <v>-1.4672659943638644E-3</v>
      </c>
      <c r="N59" s="3">
        <f>'Raw- Static'!Z60/'Raw- Static'!Z59-1</f>
        <v>-5.6399132321041101E-3</v>
      </c>
      <c r="O59" s="3">
        <f>'Raw- Static'!AB60/'Raw- Static'!AB59-1</f>
        <v>-8.2415466379113234E-3</v>
      </c>
      <c r="P59" s="3">
        <f>'Raw- Static'!AD60/'Raw- Static'!AD59-1</f>
        <v>-3.2035880185808052E-2</v>
      </c>
      <c r="Q59" s="3">
        <f>'Raw- Static'!AF60/'Raw- Static'!AF59-1</f>
        <v>5.3101476337749087E-3</v>
      </c>
      <c r="R59" s="3">
        <f>'Raw- Static'!AH60/'Raw- Static'!AH59-1</f>
        <v>6.8448500651889788E-3</v>
      </c>
      <c r="S59" s="3">
        <f>'Raw- Static'!AJ60/'Raw- Static'!AJ59-1</f>
        <v>2.6830203142966802E-3</v>
      </c>
      <c r="T59" s="3">
        <f>'Raw- Static'!AL60/'Raw- Static'!AL59-1</f>
        <v>4.0406591325210517E-3</v>
      </c>
      <c r="U59" s="3">
        <f>'Raw- Static'!AN60/'Raw- Static'!AN59-1</f>
        <v>-3.665689149560114E-2</v>
      </c>
      <c r="V59" s="3">
        <f>'Raw- Static'!AP60/'Raw- Static'!AP59-1</f>
        <v>-1.1853022520743606E-3</v>
      </c>
      <c r="W59" s="3">
        <f>'Raw- Static'!AR60/'Raw- Static'!AR59-1</f>
        <v>-1.4141061452514037E-2</v>
      </c>
      <c r="X59" s="3">
        <f>'Raw- Static'!AT60/'Raw- Static'!AT59-1</f>
        <v>-8.4297372432966533E-3</v>
      </c>
      <c r="Y59" s="3">
        <f>'Raw- Static'!AV60/'Raw- Static'!AV59-1</f>
        <v>-2.5923162998880978E-2</v>
      </c>
      <c r="Z59" s="3">
        <f>'Raw- Static'!AX60/'Raw- Static'!AX59-1</f>
        <v>-1.8450184501845102E-2</v>
      </c>
      <c r="AA59" s="3">
        <f>'Raw- Static'!AZ60/'Raw- Static'!AZ59-1</f>
        <v>-1.544468546637745E-2</v>
      </c>
      <c r="AB59" s="3">
        <f>'Raw- Static'!BB60/'Raw- Static'!BB59-1</f>
        <v>-5.9296689697845295E-3</v>
      </c>
      <c r="AC59" s="3">
        <f>'Raw- Static'!BD60/'Raw- Static'!BD59-1</f>
        <v>-2.0991452991452997E-2</v>
      </c>
      <c r="AD59" s="3">
        <f>'Raw- Static'!BF60/'Raw- Static'!BF59-1</f>
        <v>-4.7203209818258429E-4</v>
      </c>
      <c r="AE59" s="3">
        <f>'Raw- Static'!BH60/'Raw- Static'!BH59-1</f>
        <v>-8.020993216814376E-3</v>
      </c>
      <c r="AF59" s="3">
        <f>'Raw- Static'!BJ60/'Raw- Static'!BJ59-1</f>
        <v>-1.2263396427619311E-2</v>
      </c>
      <c r="AG59" s="3">
        <f>'Raw- Static'!BL60/'Raw- Static'!BL59-1</f>
        <v>-4.1933892451899712E-3</v>
      </c>
      <c r="AH59" s="3">
        <f>'Raw- Static'!BN60/'Raw- Static'!BN59-1</f>
        <v>-3.8786673296867802E-3</v>
      </c>
      <c r="AI59" s="3">
        <f>'Raw- Static'!BP60/'Raw- Static'!BP59-1</f>
        <v>-2.493476369962222E-3</v>
      </c>
      <c r="AJ59" s="3">
        <f>'Raw- Static'!BR60/'Raw- Static'!BR59-1</f>
        <v>-3.2277286721621445E-3</v>
      </c>
      <c r="AK59" s="3">
        <f>'Raw- Static'!BT60/'Raw- Static'!BT59-1</f>
        <v>-2.0104413242971741E-3</v>
      </c>
      <c r="AL59" s="3">
        <f>'Raw- Static'!BV60/'Raw- Static'!BV59-1</f>
        <v>-6.2535531552018186E-3</v>
      </c>
      <c r="AM59" s="3">
        <f>'Raw- Static'!BX60/'Raw- Static'!BX59-1</f>
        <v>1.1778563015312216E-3</v>
      </c>
      <c r="AN59" s="3">
        <f t="shared" si="0"/>
        <v>-9.638592379595648E-3</v>
      </c>
      <c r="AO59" s="3">
        <f t="shared" si="1"/>
        <v>-1.4183417803519251E-2</v>
      </c>
      <c r="AP59" s="3">
        <f t="shared" si="2"/>
        <v>-3.7784988764428024E-3</v>
      </c>
      <c r="AQ59" s="3">
        <f t="shared" si="3"/>
        <v>-1.2753344532620855E-2</v>
      </c>
      <c r="AR59" s="3">
        <f t="shared" si="4"/>
        <v>-3.5157108583417029E-3</v>
      </c>
      <c r="AS59" s="3">
        <f t="shared" si="5"/>
        <v>-1.3014100976751625E-2</v>
      </c>
      <c r="AT59" s="3">
        <f t="shared" si="6"/>
        <v>-1.079463438170572E-2</v>
      </c>
      <c r="AU59" s="3">
        <f t="shared" si="7"/>
        <v>-8.020993216814376E-3</v>
      </c>
      <c r="AW59" s="3">
        <f>'Raw- Static'!CA60/'Raw- Static'!CA59-1</f>
        <v>-4.5081541497871136E-3</v>
      </c>
      <c r="AX59" s="3">
        <f>'Raw- Static'!CC60/'Raw- Static'!CC59-1</f>
        <v>-1.8346940647647747E-3</v>
      </c>
      <c r="AY59" s="3">
        <f>'Raw- Static'!CE60/'Raw- Static'!CE59-1</f>
        <v>-1.0912698412698374E-3</v>
      </c>
      <c r="AZ59" s="3">
        <f>'Raw- Static'!CG60/'Raw- Static'!CG59-1</f>
        <v>-1.0108583196013488E-3</v>
      </c>
      <c r="BA59" s="3">
        <f>'Raw- Static'!CI60/'Raw- Static'!CI59-1</f>
        <v>-2.4530040391611552E-3</v>
      </c>
    </row>
    <row r="60" spans="1:53">
      <c r="A60" vm="2347">
        <v>45376</v>
      </c>
      <c r="B60" s="3">
        <f>'Raw- Static'!B61/'Raw- Static'!B60-1</f>
        <v>8.2644628099173278E-3</v>
      </c>
      <c r="C60" s="3">
        <f>'Raw- Static'!D61/'Raw- Static'!D60-1</f>
        <v>8.2258064516129714E-3</v>
      </c>
      <c r="D60" s="3">
        <f>'Raw- Static'!F61/'Raw- Static'!F60-1</f>
        <v>1.2609649122806932E-2</v>
      </c>
      <c r="E60" s="3">
        <f>'Raw- Static'!H61/'Raw- Static'!H60-1</f>
        <v>-1.0510633087065235E-3</v>
      </c>
      <c r="F60" s="3">
        <f>'Raw- Static'!J61/'Raw- Static'!J60-1</f>
        <v>-8.9597570235381285E-3</v>
      </c>
      <c r="G60" s="3">
        <f>'Raw- Static'!L61/'Raw- Static'!L60-1</f>
        <v>-5.9887837186286541E-3</v>
      </c>
      <c r="H60" s="3">
        <f>'Raw- Static'!N61/'Raw- Static'!N60-1</f>
        <v>-1.5674645202287674E-2</v>
      </c>
      <c r="I60" s="3">
        <f>'Raw- Static'!P61/'Raw- Static'!P60-1</f>
        <v>-1.4404923864884678E-3</v>
      </c>
      <c r="J60" s="3">
        <f>'Raw- Static'!R61/'Raw- Static'!R60-1</f>
        <v>-4.5139779430622973E-3</v>
      </c>
      <c r="K60" s="3">
        <f>'Raw- Static'!T61/'Raw- Static'!T60-1</f>
        <v>-1.5100671140940713E-3</v>
      </c>
      <c r="L60" s="3">
        <f>'Raw- Static'!V61/'Raw- Static'!V60-1</f>
        <v>-2.0809306523593696E-3</v>
      </c>
      <c r="M60" s="3">
        <f>'Raw- Static'!X61/'Raw- Static'!X60-1</f>
        <v>-1.3714605588468487E-2</v>
      </c>
      <c r="N60" s="3">
        <f>'Raw- Static'!Z61/'Raw- Static'!Z60-1</f>
        <v>-2.8359511343804655E-2</v>
      </c>
      <c r="O60" s="3">
        <f>'Raw- Static'!AB61/'Raw- Static'!AB60-1</f>
        <v>2.2522522522523403E-3</v>
      </c>
      <c r="P60" s="3">
        <f>'Raw- Static'!AD61/'Raw- Static'!AD60-1</f>
        <v>-2.0767830547741228E-2</v>
      </c>
      <c r="Q60" s="3">
        <f>'Raw- Static'!AF61/'Raw- Static'!AF60-1</f>
        <v>-8.3004411423265312E-3</v>
      </c>
      <c r="R60" s="3">
        <f>'Raw- Static'!AH61/'Raw- Static'!AH60-1</f>
        <v>1.3434768533505892E-2</v>
      </c>
      <c r="S60" s="3">
        <f>'Raw- Static'!AJ61/'Raw- Static'!AJ60-1</f>
        <v>6.3710499490317041E-3</v>
      </c>
      <c r="T60" s="3">
        <f>'Raw- Static'!AL61/'Raw- Static'!AL60-1</f>
        <v>-5.5964283468529219E-3</v>
      </c>
      <c r="U60" s="3">
        <f>'Raw- Static'!AN61/'Raw- Static'!AN60-1</f>
        <v>2.5875190258751957E-2</v>
      </c>
      <c r="V60" s="3">
        <f>'Raw- Static'!AP61/'Raw- Static'!AP60-1</f>
        <v>-2.5052742616032964E-3</v>
      </c>
      <c r="W60" s="3">
        <f>'Raw- Static'!AR61/'Raw- Static'!AR60-1</f>
        <v>1.2395962457942833E-3</v>
      </c>
      <c r="X60" s="3">
        <f>'Raw- Static'!AT61/'Raw- Static'!AT60-1</f>
        <v>-5.0646649181512737E-3</v>
      </c>
      <c r="Y60" s="3">
        <f>'Raw- Static'!AV61/'Raw- Static'!AV60-1</f>
        <v>6.1267470802222057E-3</v>
      </c>
      <c r="Z60" s="3">
        <f>'Raw- Static'!AX61/'Raw- Static'!AX60-1</f>
        <v>-1.0614772224679325E-2</v>
      </c>
      <c r="AA60" s="3">
        <f>'Raw- Static'!AZ61/'Raw- Static'!AZ60-1</f>
        <v>4.4064510443289073E-2</v>
      </c>
      <c r="AB60" s="3">
        <f>'Raw- Static'!BB61/'Raw- Static'!BB60-1</f>
        <v>1.4367965143420314E-2</v>
      </c>
      <c r="AC60" s="3">
        <f>'Raw- Static'!BD61/'Raw- Static'!BD60-1</f>
        <v>-2.8006704847045816E-2</v>
      </c>
      <c r="AD60" s="3">
        <f>'Raw- Static'!BF61/'Raw- Static'!BF60-1</f>
        <v>1.1334120425029459E-2</v>
      </c>
      <c r="AE60" s="3">
        <f>'Raw- Static'!BH61/'Raw- Static'!BH60-1</f>
        <v>3.1944097828799922E-3</v>
      </c>
      <c r="AF60" s="3">
        <f>'Raw- Static'!BJ61/'Raw- Static'!BJ60-1</f>
        <v>-5.12820512820511E-3</v>
      </c>
      <c r="AG60" s="3">
        <f>'Raw- Static'!BL61/'Raw- Static'!BL60-1</f>
        <v>1.2385434728759082E-2</v>
      </c>
      <c r="AH60" s="3">
        <f>'Raw- Static'!BN61/'Raw- Static'!BN60-1</f>
        <v>5.0918530351438118E-3</v>
      </c>
      <c r="AI60" s="3">
        <f>'Raw- Static'!BP61/'Raw- Static'!BP60-1</f>
        <v>3.3717009650040541E-3</v>
      </c>
      <c r="AJ60" s="3">
        <f>'Raw- Static'!BR61/'Raw- Static'!BR60-1</f>
        <v>-1.1209086833059323E-2</v>
      </c>
      <c r="AK60" s="3">
        <f>'Raw- Static'!BT61/'Raw- Static'!BT60-1</f>
        <v>-5.5560970854858782E-3</v>
      </c>
      <c r="AL60" s="3">
        <f>'Raw- Static'!BV61/'Raw- Static'!BV60-1</f>
        <v>9.4393592677344262E-3</v>
      </c>
      <c r="AM60" s="3">
        <f>'Raw- Static'!BX61/'Raw- Static'!BX60-1</f>
        <v>-2.9411764705877808E-4</v>
      </c>
      <c r="AN60" s="3">
        <f t="shared" si="0"/>
        <v>3.4511032408105668E-5</v>
      </c>
      <c r="AO60" s="3">
        <f t="shared" si="1"/>
        <v>6.1490895797432655E-3</v>
      </c>
      <c r="AP60" s="3">
        <f t="shared" si="2"/>
        <v>-9.5845892512438999E-3</v>
      </c>
      <c r="AQ60" s="3">
        <f t="shared" si="3"/>
        <v>1.6445211045746921E-3</v>
      </c>
      <c r="AR60" s="3">
        <f t="shared" si="4"/>
        <v>5.893562579800604E-3</v>
      </c>
      <c r="AS60" s="3">
        <f t="shared" si="5"/>
        <v>-8.7762070049184904E-3</v>
      </c>
      <c r="AT60" s="3">
        <f t="shared" si="6"/>
        <v>2.2419244552944056E-3</v>
      </c>
      <c r="AU60" s="3">
        <f t="shared" si="7"/>
        <v>3.1944097828799922E-3</v>
      </c>
      <c r="AW60" s="3">
        <f>'Raw- Static'!CA61/'Raw- Static'!CA60-1</f>
        <v>-2.5877540798865395E-3</v>
      </c>
      <c r="AX60" s="3">
        <f>'Raw- Static'!CC61/'Raw- Static'!CC60-1</f>
        <v>-4.3194559323591619E-3</v>
      </c>
      <c r="AY60" s="3">
        <f>'Raw- Static'!CE61/'Raw- Static'!CE60-1</f>
        <v>-3.5753302214718286E-3</v>
      </c>
      <c r="AZ60" s="3">
        <f>'Raw- Static'!CG61/'Raw- Static'!CG60-1</f>
        <v>-2.3762376237623783E-3</v>
      </c>
      <c r="BA60" s="3">
        <f>'Raw- Static'!CI61/'Raw- Static'!CI60-1</f>
        <v>-3.8336628977446718E-3</v>
      </c>
    </row>
    <row r="61" spans="1:53">
      <c r="A61" vm="2385">
        <v>45377</v>
      </c>
      <c r="B61" s="3">
        <f>'Raw- Static'!B62/'Raw- Static'!B61-1</f>
        <v>-6.9356872635560896E-3</v>
      </c>
      <c r="C61" s="3">
        <f>'Raw- Static'!D62/'Raw- Static'!D61-1</f>
        <v>-1.1038233882578741E-2</v>
      </c>
      <c r="D61" s="3">
        <f>'Raw- Static'!F62/'Raw- Static'!F61-1</f>
        <v>8.6626962642122329E-3</v>
      </c>
      <c r="E61" s="3">
        <f>'Raw- Static'!H62/'Raw- Static'!H61-1</f>
        <v>-7.794224306130193E-3</v>
      </c>
      <c r="F61" s="3">
        <f>'Raw- Static'!J62/'Raw- Static'!J61-1</f>
        <v>2.9114311982838537E-3</v>
      </c>
      <c r="G61" s="3">
        <f>'Raw- Static'!L62/'Raw- Static'!L61-1</f>
        <v>1.5113221515917319E-2</v>
      </c>
      <c r="H61" s="3">
        <f>'Raw- Static'!N62/'Raw- Static'!N61-1</f>
        <v>2.1519259737456942E-4</v>
      </c>
      <c r="I61" s="3">
        <f>'Raw- Static'!P62/'Raw- Static'!P61-1</f>
        <v>3.8796400859713698E-2</v>
      </c>
      <c r="J61" s="3">
        <f>'Raw- Static'!R62/'Raw- Static'!R61-1</f>
        <v>8.0383366826402014E-3</v>
      </c>
      <c r="K61" s="3">
        <f>'Raw- Static'!T62/'Raw- Static'!T61-1</f>
        <v>-7.617767322018798E-3</v>
      </c>
      <c r="L61" s="3">
        <f>'Raw- Static'!V62/'Raw- Static'!V61-1</f>
        <v>1.2310629852021471E-3</v>
      </c>
      <c r="M61" s="3">
        <f>'Raw- Static'!X62/'Raw- Static'!X61-1</f>
        <v>-2.8614671522491086E-3</v>
      </c>
      <c r="N61" s="3">
        <f>'Raw- Static'!Z62/'Raw- Static'!Z61-1</f>
        <v>0.13022002694207457</v>
      </c>
      <c r="O61" s="3">
        <f>'Raw- Static'!AB62/'Raw- Static'!AB61-1</f>
        <v>2.789616427741004E-3</v>
      </c>
      <c r="P61" s="3">
        <f>'Raw- Static'!AD62/'Raw- Static'!AD61-1</f>
        <v>5.5766793409379734E-3</v>
      </c>
      <c r="Q61" s="3">
        <f>'Raw- Static'!AF62/'Raw- Static'!AF61-1</f>
        <v>-6.6725197541702697E-3</v>
      </c>
      <c r="R61" s="3">
        <f>'Raw- Static'!AH62/'Raw- Static'!AH61-1</f>
        <v>-1.8846829579939328E-2</v>
      </c>
      <c r="S61" s="3">
        <f>'Raw- Static'!AJ62/'Raw- Static'!AJ61-1</f>
        <v>4.3048873132436327E-3</v>
      </c>
      <c r="T61" s="3">
        <f>'Raw- Static'!AL62/'Raw- Static'!AL61-1</f>
        <v>-7.5882129758431116E-4</v>
      </c>
      <c r="U61" s="3">
        <f>'Raw- Static'!AN62/'Raw- Static'!AN61-1</f>
        <v>-2.9673590504451064E-2</v>
      </c>
      <c r="V61" s="3">
        <f>'Raw- Static'!AP62/'Raw- Static'!AP61-1</f>
        <v>7.0059484467943633E-3</v>
      </c>
      <c r="W61" s="3">
        <f>'Raw- Static'!AR62/'Raw- Static'!AR61-1</f>
        <v>1.2380615493456926E-3</v>
      </c>
      <c r="X61" s="3">
        <f>'Raw- Static'!AT62/'Raw- Static'!AT61-1</f>
        <v>1.3544223252431653E-2</v>
      </c>
      <c r="Y61" s="3">
        <f>'Raw- Static'!AV62/'Raw- Static'!AV61-1</f>
        <v>9.7050428163654168E-3</v>
      </c>
      <c r="Z61" s="3">
        <f>'Raw- Static'!AX62/'Raw- Static'!AX61-1</f>
        <v>-8.9405453732671614E-4</v>
      </c>
      <c r="AA61" s="3">
        <f>'Raw- Static'!AZ62/'Raw- Static'!AZ61-1</f>
        <v>5.0645733096987833E-4</v>
      </c>
      <c r="AB61" s="3">
        <f>'Raw- Static'!BB62/'Raw- Static'!BB61-1</f>
        <v>-7.4657394150133838E-3</v>
      </c>
      <c r="AC61" s="3">
        <f>'Raw- Static'!BD62/'Raw- Static'!BD61-1</f>
        <v>1.0059639290078692E-3</v>
      </c>
      <c r="AD61" s="3">
        <f>'Raw- Static'!BF62/'Raw- Static'!BF61-1</f>
        <v>-9.339248190520788E-4</v>
      </c>
      <c r="AE61" s="3">
        <f>'Raw- Static'!BH62/'Raw- Static'!BH61-1</f>
        <v>3.2339917408825691E-3</v>
      </c>
      <c r="AF61" s="3">
        <f>'Raw- Static'!BJ62/'Raw- Static'!BJ61-1</f>
        <v>6.2398263700489398E-3</v>
      </c>
      <c r="AG61" s="3">
        <f>'Raw- Static'!BL62/'Raw- Static'!BL61-1</f>
        <v>-4.8935649620740485E-4</v>
      </c>
      <c r="AH61" s="3">
        <f>'Raw- Static'!BN62/'Raw- Static'!BN61-1</f>
        <v>2.2846925598489776E-3</v>
      </c>
      <c r="AI61" s="3">
        <f>'Raw- Static'!BP62/'Raw- Static'!BP61-1</f>
        <v>7.5318655851686067E-4</v>
      </c>
      <c r="AJ61" s="3">
        <f>'Raw- Static'!BR62/'Raw- Static'!BR61-1</f>
        <v>1.2696493349455995E-2</v>
      </c>
      <c r="AK61" s="3">
        <f>'Raw- Static'!BT62/'Raw- Static'!BT61-1</f>
        <v>-7.5148663660729031E-4</v>
      </c>
      <c r="AL61" s="3">
        <f>'Raw- Static'!BV62/'Raw- Static'!BV61-1</f>
        <v>-1.1901388495324516E-2</v>
      </c>
      <c r="AM61" s="3">
        <f>'Raw- Static'!BX62/'Raw- Static'!BX61-1</f>
        <v>-1.220947337452194E-2</v>
      </c>
      <c r="AN61" s="3">
        <f t="shared" si="0"/>
        <v>3.9270756630073204E-3</v>
      </c>
      <c r="AO61" s="3">
        <f t="shared" si="1"/>
        <v>-2.5589343967508907E-4</v>
      </c>
      <c r="AP61" s="3">
        <f t="shared" si="2"/>
        <v>1.7059977782567657E-2</v>
      </c>
      <c r="AQ61" s="3">
        <f t="shared" si="3"/>
        <v>1.0704604341660651E-2</v>
      </c>
      <c r="AR61" s="3">
        <f t="shared" si="4"/>
        <v>1.4366933695978412E-3</v>
      </c>
      <c r="AS61" s="3">
        <f t="shared" si="5"/>
        <v>-7.3679640905255361E-4</v>
      </c>
      <c r="AT61" s="3">
        <f t="shared" si="6"/>
        <v>-5.012201776074407E-3</v>
      </c>
      <c r="AU61" s="3">
        <f t="shared" si="7"/>
        <v>3.2339917408825691E-3</v>
      </c>
      <c r="AW61" s="3">
        <f>'Raw- Static'!CA62/'Raw- Static'!CA61-1</f>
        <v>-2.8036992091057256E-3</v>
      </c>
      <c r="AX61" s="3">
        <f>'Raw- Static'!CC62/'Raw- Static'!CC61-1</f>
        <v>-1.1999261583903742E-3</v>
      </c>
      <c r="AY61" s="3">
        <f>'Raw- Static'!CE62/'Raw- Static'!CE61-1</f>
        <v>-1.7940795375260832E-3</v>
      </c>
      <c r="AZ61" s="3">
        <f>'Raw- Static'!CG62/'Raw- Static'!CG61-1</f>
        <v>-3.5728463676062416E-3</v>
      </c>
      <c r="BA61" s="3">
        <f>'Raw- Static'!CI62/'Raw- Static'!CI61-1</f>
        <v>-1.5659228299783612E-3</v>
      </c>
    </row>
    <row r="62" spans="1:53">
      <c r="A62" vm="2425">
        <v>45378</v>
      </c>
      <c r="B62" s="3">
        <f>'Raw- Static'!B63/'Raw- Static'!B62-1</f>
        <v>3.3015873015872943E-2</v>
      </c>
      <c r="C62" s="3">
        <f>'Raw- Static'!D63/'Raw- Static'!D62-1</f>
        <v>1.8925913943707462E-2</v>
      </c>
      <c r="D62" s="3">
        <f>'Raw- Static'!F63/'Raw- Static'!F62-1</f>
        <v>8.0515297906602612E-3</v>
      </c>
      <c r="E62" s="3">
        <f>'Raw- Static'!H63/'Raw- Static'!H62-1</f>
        <v>2.7900751570060223E-3</v>
      </c>
      <c r="F62" s="3">
        <f>'Raw- Static'!J63/'Raw- Static'!J62-1</f>
        <v>7.4102368220014814E-3</v>
      </c>
      <c r="G62" s="3">
        <f>'Raw- Static'!L63/'Raw- Static'!L62-1</f>
        <v>6.211804944294963E-3</v>
      </c>
      <c r="H62" s="3">
        <f>'Raw- Static'!N63/'Raw- Static'!N62-1</f>
        <v>-2.2213855421686746E-2</v>
      </c>
      <c r="I62" s="3">
        <f>'Raw- Static'!P63/'Raw- Static'!P62-1</f>
        <v>-6.9154159068592902E-3</v>
      </c>
      <c r="J62" s="3">
        <f>'Raw- Static'!R63/'Raw- Static'!R62-1</f>
        <v>-1.0990134437458443E-2</v>
      </c>
      <c r="K62" s="3">
        <f>'Raw- Static'!T63/'Raw- Static'!T62-1</f>
        <v>1.5804030027657179E-2</v>
      </c>
      <c r="L62" s="3">
        <f>'Raw- Static'!V63/'Raw- Static'!V62-1</f>
        <v>2.6648599819331542E-2</v>
      </c>
      <c r="M62" s="3">
        <f>'Raw- Static'!X63/'Raw- Static'!X62-1</f>
        <v>-5.21759753349893E-4</v>
      </c>
      <c r="N62" s="3">
        <f>'Raw- Static'!Z63/'Raw- Static'!Z62-1</f>
        <v>0.10687326181962642</v>
      </c>
      <c r="O62" s="3">
        <f>'Raw- Static'!AB63/'Raw- Static'!AB62-1</f>
        <v>-1.0509234216830143E-2</v>
      </c>
      <c r="P62" s="3">
        <f>'Raw- Static'!AD63/'Raw- Static'!AD62-1</f>
        <v>8.2261994790353787E-2</v>
      </c>
      <c r="Q62" s="3">
        <f>'Raw- Static'!AF63/'Raw- Static'!AF62-1</f>
        <v>2.121265688527485E-2</v>
      </c>
      <c r="R62" s="3">
        <f>'Raw- Static'!AH63/'Raw- Static'!AH62-1</f>
        <v>3.8417711216018224E-2</v>
      </c>
      <c r="S62" s="3">
        <f>'Raw- Static'!AJ63/'Raw- Static'!AJ62-1</f>
        <v>1.386787695411229E-3</v>
      </c>
      <c r="T62" s="3">
        <f>'Raw- Static'!AL63/'Raw- Static'!AL62-1</f>
        <v>1.2783192001012411E-2</v>
      </c>
      <c r="U62" s="3">
        <f>'Raw- Static'!AN63/'Raw- Static'!AN62-1</f>
        <v>2.7522935779816571E-2</v>
      </c>
      <c r="V62" s="3">
        <f>'Raw- Static'!AP63/'Raw- Static'!AP62-1</f>
        <v>9.1887634549749908E-3</v>
      </c>
      <c r="W62" s="3">
        <f>'Raw- Static'!AR63/'Raw- Static'!AR62-1</f>
        <v>5.6527115350644142E-3</v>
      </c>
      <c r="X62" s="3">
        <f>'Raw- Static'!AT63/'Raw- Static'!AT62-1</f>
        <v>1.7757847533632409E-2</v>
      </c>
      <c r="Y62" s="3">
        <f>'Raw- Static'!AV63/'Raw- Static'!AV62-1</f>
        <v>1.0742555597436976E-2</v>
      </c>
      <c r="Z62" s="3">
        <f>'Raw- Static'!AX63/'Raw- Static'!AX62-1</f>
        <v>1.5659955257270708E-2</v>
      </c>
      <c r="AA62" s="3">
        <f>'Raw- Static'!AZ63/'Raw- Static'!AZ62-1</f>
        <v>3.9652408672909756E-2</v>
      </c>
      <c r="AB62" s="3">
        <f>'Raw- Static'!BB63/'Raw- Static'!BB62-1</f>
        <v>1.6898505924781038E-2</v>
      </c>
      <c r="AC62" s="3">
        <f>'Raw- Static'!BD63/'Raw- Static'!BD62-1</f>
        <v>4.1131289928935333E-2</v>
      </c>
      <c r="AD62" s="3">
        <f>'Raw- Static'!BF63/'Raw- Static'!BF62-1</f>
        <v>4.6739892498248725E-3</v>
      </c>
      <c r="AE62" s="3">
        <f>'Raw- Static'!BH63/'Raw- Static'!BH62-1</f>
        <v>7.2406268597500212E-3</v>
      </c>
      <c r="AF62" s="3">
        <f>'Raw- Static'!BJ63/'Raw- Static'!BJ62-1</f>
        <v>1.9412240496090583E-2</v>
      </c>
      <c r="AG62" s="3">
        <f>'Raw- Static'!BL63/'Raw- Static'!BL62-1</f>
        <v>1.6891064871481065E-2</v>
      </c>
      <c r="AH62" s="3">
        <f>'Raw- Static'!BN63/'Raw- Static'!BN62-1</f>
        <v>1.3875123885034535E-2</v>
      </c>
      <c r="AI62" s="3">
        <f>'Raw- Static'!BP63/'Raw- Static'!BP62-1</f>
        <v>4.8630811092456039E-3</v>
      </c>
      <c r="AJ62" s="3">
        <f>'Raw- Static'!BR63/'Raw- Static'!BR62-1</f>
        <v>2.0547263681591987E-2</v>
      </c>
      <c r="AK62" s="3">
        <f>'Raw- Static'!BT63/'Raw- Static'!BT62-1</f>
        <v>-1.4550567308635465E-2</v>
      </c>
      <c r="AL62" s="3">
        <f>'Raw- Static'!BV63/'Raw- Static'!BV62-1</f>
        <v>1.2331517063378206E-2</v>
      </c>
      <c r="AM62" s="3">
        <f>'Raw- Static'!BX63/'Raw- Static'!BX62-1</f>
        <v>1.0126582278480845E-2</v>
      </c>
      <c r="AN62" s="3">
        <f t="shared" si="0"/>
        <v>1.6059504317450228E-2</v>
      </c>
      <c r="AO62" s="3">
        <f t="shared" si="1"/>
        <v>1.1437143428860406E-2</v>
      </c>
      <c r="AP62" s="3">
        <f t="shared" si="2"/>
        <v>1.679953205192513E-2</v>
      </c>
      <c r="AQ62" s="3">
        <f t="shared" si="3"/>
        <v>8.2108255424942489E-3</v>
      </c>
      <c r="AR62" s="3">
        <f t="shared" si="4"/>
        <v>1.6306584535385516E-2</v>
      </c>
      <c r="AS62" s="3">
        <f t="shared" si="5"/>
        <v>1.7302159471959899E-2</v>
      </c>
      <c r="AT62" s="3">
        <f t="shared" si="6"/>
        <v>2.5669661877265909E-2</v>
      </c>
      <c r="AU62" s="3">
        <f t="shared" si="7"/>
        <v>7.2406268597500212E-3</v>
      </c>
      <c r="AW62" s="3">
        <f>'Raw- Static'!CA63/'Raw- Static'!CA62-1</f>
        <v>8.7284934955937921E-3</v>
      </c>
      <c r="AX62" s="3">
        <f>'Raw- Static'!CC63/'Raw- Static'!CC62-1</f>
        <v>8.5943997782091941E-3</v>
      </c>
      <c r="AY62" s="3">
        <f>'Raw- Static'!CE63/'Raw- Static'!CE62-1</f>
        <v>6.1907139291061952E-3</v>
      </c>
      <c r="AZ62" s="3">
        <f>'Raw- Static'!CG63/'Raw- Static'!CG62-1</f>
        <v>8.9641434262948128E-3</v>
      </c>
      <c r="BA62" s="3">
        <f>'Raw- Static'!CI63/'Raw- Static'!CI62-1</f>
        <v>6.4031378798548033E-3</v>
      </c>
    </row>
    <row r="63" spans="1:53">
      <c r="A63" vm="2465">
        <v>45379</v>
      </c>
      <c r="B63" s="3">
        <f>'Raw- Static'!B64/'Raw- Static'!B63-1</f>
        <v>-2.0282728948985862E-2</v>
      </c>
      <c r="C63" s="3">
        <f>'Raw- Static'!D64/'Raw- Static'!D63-1</f>
        <v>-2.8575964438799506E-3</v>
      </c>
      <c r="D63" s="3">
        <f>'Raw- Static'!F64/'Raw- Static'!F63-1</f>
        <v>4.2598509052182987E-3</v>
      </c>
      <c r="E63" s="3">
        <f>'Raw- Static'!H64/'Raw- Static'!H63-1</f>
        <v>-3.63445960513753E-3</v>
      </c>
      <c r="F63" s="3">
        <f>'Raw- Static'!J64/'Raw- Static'!J63-1</f>
        <v>6.0665807234396851E-3</v>
      </c>
      <c r="G63" s="3">
        <f>'Raw- Static'!L64/'Raw- Static'!L63-1</f>
        <v>-2.524368907773189E-3</v>
      </c>
      <c r="H63" s="3">
        <f>'Raw- Static'!N64/'Raw- Static'!N63-1</f>
        <v>-3.2455030529732198E-3</v>
      </c>
      <c r="I63" s="3">
        <f>'Raw- Static'!P64/'Raw- Static'!P63-1</f>
        <v>-5.5722700114411161E-3</v>
      </c>
      <c r="J63" s="3">
        <f>'Raw- Static'!R64/'Raw- Static'!R63-1</f>
        <v>-4.39321893735789E-3</v>
      </c>
      <c r="K63" s="3">
        <f>'Raw- Static'!T64/'Raw- Static'!T63-1</f>
        <v>5.8898705339778257E-3</v>
      </c>
      <c r="L63" s="3">
        <f>'Raw- Static'!V64/'Raw- Static'!V63-1</f>
        <v>3.9106418340910665E-3</v>
      </c>
      <c r="M63" s="3">
        <f>'Raw- Static'!X64/'Raw- Static'!X63-1</f>
        <v>-1.6847400517285838E-3</v>
      </c>
      <c r="N63" s="3">
        <f>'Raw- Static'!Z64/'Raw- Static'!Z63-1</f>
        <v>-1.3280689160086179E-2</v>
      </c>
      <c r="O63" s="3">
        <f>'Raw- Static'!AB64/'Raw- Static'!AB63-1</f>
        <v>2.7333073018351861E-3</v>
      </c>
      <c r="P63" s="3">
        <f>'Raw- Static'!AD64/'Raw- Static'!AD63-1</f>
        <v>2.2826086956521774E-2</v>
      </c>
      <c r="Q63" s="3">
        <f>'Raw- Static'!AF64/'Raw- Static'!AF63-1</f>
        <v>-1.0559113726847924E-2</v>
      </c>
      <c r="R63" s="3">
        <f>'Raw- Static'!AH64/'Raw- Static'!AH63-1</f>
        <v>1.8811725975858007E-3</v>
      </c>
      <c r="S63" s="3">
        <f>'Raw- Static'!AJ64/'Raw- Static'!AJ63-1</f>
        <v>4.1546015359434918E-3</v>
      </c>
      <c r="T63" s="3">
        <f>'Raw- Static'!AL64/'Raw- Static'!AL63-1</f>
        <v>9.7475631092227566E-3</v>
      </c>
      <c r="U63" s="3">
        <f>'Raw- Static'!AN64/'Raw- Static'!AN63-1</f>
        <v>1.1904761904761862E-2</v>
      </c>
      <c r="V63" s="3">
        <f>'Raw- Static'!AP64/'Raw- Static'!AP63-1</f>
        <v>5.7232049947970598E-3</v>
      </c>
      <c r="W63" s="3">
        <f>'Raw- Static'!AR64/'Raw- Static'!AR63-1</f>
        <v>1.2120147549622207E-2</v>
      </c>
      <c r="X63" s="3">
        <f>'Raw- Static'!AT64/'Raw- Static'!AT63-1</f>
        <v>1.5861825872400814E-3</v>
      </c>
      <c r="Y63" s="3">
        <f>'Raw- Static'!AV64/'Raw- Static'!AV63-1</f>
        <v>1.2679470445646102E-2</v>
      </c>
      <c r="Z63" s="3">
        <f>'Raw- Static'!AX64/'Raw- Static'!AX63-1</f>
        <v>-2.4229074889867697E-3</v>
      </c>
      <c r="AA63" s="3">
        <f>'Raw- Static'!AZ64/'Raw- Static'!AZ63-1</f>
        <v>-6.2484784549218242E-3</v>
      </c>
      <c r="AB63" s="3">
        <f>'Raw- Static'!BB64/'Raw- Static'!BB63-1</f>
        <v>1.063937582328478E-3</v>
      </c>
      <c r="AC63" s="3">
        <f>'Raw- Static'!BD64/'Raw- Static'!BD63-1</f>
        <v>6.2810259238830657E-2</v>
      </c>
      <c r="AD63" s="3">
        <f>'Raw- Static'!BF64/'Raw- Static'!BF63-1</f>
        <v>-2.7913468248430551E-3</v>
      </c>
      <c r="AE63" s="3">
        <f>'Raw- Static'!BH64/'Raw- Static'!BH63-1</f>
        <v>1.2900049236829192E-2</v>
      </c>
      <c r="AF63" s="3">
        <f>'Raw- Static'!BJ64/'Raw- Static'!BJ63-1</f>
        <v>2.9092832583972328E-3</v>
      </c>
      <c r="AG63" s="3">
        <f>'Raw- Static'!BL64/'Raw- Static'!BL63-1</f>
        <v>1.0110736639383777E-2</v>
      </c>
      <c r="AH63" s="3">
        <f>'Raw- Static'!BN64/'Raw- Static'!BN63-1</f>
        <v>7.3313782991202281E-3</v>
      </c>
      <c r="AI63" s="3">
        <f>'Raw- Static'!BP64/'Raw- Static'!BP63-1</f>
        <v>8.2963645791322982E-3</v>
      </c>
      <c r="AJ63" s="3">
        <f>'Raw- Static'!BR64/'Raw- Static'!BR63-1</f>
        <v>5.8499488129482025E-4</v>
      </c>
      <c r="AK63" s="3">
        <f>'Raw- Static'!BT64/'Raw- Static'!BT63-1</f>
        <v>-6.6361404207304631E-4</v>
      </c>
      <c r="AL63" s="3">
        <f>'Raw- Static'!BV64/'Raw- Static'!BV63-1</f>
        <v>1.4164305949008416E-2</v>
      </c>
      <c r="AM63" s="3">
        <f>'Raw- Static'!BX64/'Raw- Static'!BX63-1</f>
        <v>5.7496682883679817E-3</v>
      </c>
      <c r="AN63" s="3">
        <f t="shared" si="0"/>
        <v>3.9800890861989508E-3</v>
      </c>
      <c r="AO63" s="3">
        <f t="shared" si="1"/>
        <v>-7.4565590740306915E-4</v>
      </c>
      <c r="AP63" s="3">
        <f t="shared" si="2"/>
        <v>-3.4954674877154851E-3</v>
      </c>
      <c r="AQ63" s="3">
        <f t="shared" si="3"/>
        <v>4.4619324992856519E-3</v>
      </c>
      <c r="AR63" s="3">
        <f t="shared" si="4"/>
        <v>-7.868814420361359E-4</v>
      </c>
      <c r="AS63" s="3">
        <f t="shared" si="5"/>
        <v>2.0765768768845116E-2</v>
      </c>
      <c r="AT63" s="3">
        <f t="shared" si="6"/>
        <v>7.7663671179558913E-3</v>
      </c>
      <c r="AU63" s="3">
        <f t="shared" si="7"/>
        <v>1.2900049236829192E-2</v>
      </c>
      <c r="AW63" s="3">
        <f>'Raw- Static'!CA64/'Raw- Static'!CA63-1</f>
        <v>-1.2480239620604738E-4</v>
      </c>
      <c r="AX63" s="3">
        <f>'Raw- Static'!CC64/'Raw- Static'!CC63-1</f>
        <v>2.7487630566236376E-4</v>
      </c>
      <c r="AY63" s="3">
        <f>'Raw- Static'!CE64/'Raw- Static'!CE63-1</f>
        <v>3.9694353478214595E-4</v>
      </c>
      <c r="AZ63" s="3">
        <f>'Raw- Static'!CG64/'Raw- Static'!CG63-1</f>
        <v>-1.9743336623889718E-4</v>
      </c>
      <c r="BA63" s="3">
        <f>'Raw- Static'!CI64/'Raw- Static'!CI63-1</f>
        <v>7.8449695735627323E-4</v>
      </c>
    </row>
    <row r="64" spans="1:53">
      <c r="A64" vm="2507">
        <v>45383</v>
      </c>
      <c r="B64" s="3">
        <f>'Raw- Static'!B65/'Raw- Static'!B64-1</f>
        <v>-1.2547051442910906E-2</v>
      </c>
      <c r="C64" s="3">
        <f>'Raw- Static'!D65/'Raw- Static'!D64-1</f>
        <v>-7.3236745741124265E-3</v>
      </c>
      <c r="D64" s="3">
        <f>'Raw- Static'!F65/'Raw- Static'!F64-1</f>
        <v>-1.5376458112407176E-2</v>
      </c>
      <c r="E64" s="3">
        <f>'Raw- Static'!H65/'Raw- Static'!H64-1</f>
        <v>2.3164033921708072E-2</v>
      </c>
      <c r="F64" s="3">
        <f>'Raw- Static'!J65/'Raw- Static'!J64-1</f>
        <v>5.0501243687346431E-3</v>
      </c>
      <c r="G64" s="3">
        <f>'Raw- Static'!L65/'Raw- Static'!L64-1</f>
        <v>-1.0574055977348396E-2</v>
      </c>
      <c r="H64" s="3">
        <f>'Raw- Static'!N65/'Raw- Static'!N64-1</f>
        <v>-5.5187637969095205E-3</v>
      </c>
      <c r="I64" s="3">
        <f>'Raw- Static'!P65/'Raw- Static'!P64-1</f>
        <v>-2.2406874755868E-2</v>
      </c>
      <c r="J64" s="3">
        <f>'Raw- Static'!R65/'Raw- Static'!R64-1</f>
        <v>-2.5956496911176963E-3</v>
      </c>
      <c r="K64" s="3">
        <f>'Raw- Static'!T65/'Raw- Static'!T64-1</f>
        <v>-5.9106225487487452E-3</v>
      </c>
      <c r="L64" s="3">
        <f>'Raw- Static'!V65/'Raw- Static'!V64-1</f>
        <v>-1.6068559185859699E-2</v>
      </c>
      <c r="M64" s="3">
        <f>'Raw- Static'!X65/'Raw- Static'!X64-1</f>
        <v>9.1509792736261808E-3</v>
      </c>
      <c r="N64" s="3">
        <f>'Raw- Static'!Z65/'Raw- Static'!Z64-1</f>
        <v>6.838850491087678E-2</v>
      </c>
      <c r="O64" s="3">
        <f>'Raw- Static'!AB65/'Raw- Static'!AB64-1</f>
        <v>-6.6199376947041477E-3</v>
      </c>
      <c r="P64" s="3">
        <f>'Raw- Static'!AD65/'Raw- Static'!AD64-1</f>
        <v>-1.9432214968878148E-2</v>
      </c>
      <c r="Q64" s="3">
        <f>'Raw- Static'!AF65/'Raw- Static'!AF64-1</f>
        <v>-8.455796594354914E-3</v>
      </c>
      <c r="R64" s="3">
        <f>'Raw- Static'!AH65/'Raw- Static'!AH64-1</f>
        <v>-8.2929119073696933E-3</v>
      </c>
      <c r="S64" s="3">
        <f>'Raw- Static'!AJ65/'Raw- Static'!AJ64-1</f>
        <v>-2.5075225677031465E-3</v>
      </c>
      <c r="T64" s="3">
        <f>'Raw- Static'!AL65/'Raw- Static'!AL64-1</f>
        <v>-6.6831683168315781E-3</v>
      </c>
      <c r="U64" s="3">
        <f>'Raw- Static'!AN65/'Raw- Static'!AN64-1</f>
        <v>-1.0294117647058787E-2</v>
      </c>
      <c r="V64" s="3">
        <f>'Raw- Static'!AP65/'Raw- Static'!AP64-1</f>
        <v>-9.0532850491453765E-4</v>
      </c>
      <c r="W64" s="3">
        <f>'Raw- Static'!AR65/'Raw- Static'!AR64-1</f>
        <v>-1.1454356126344933E-2</v>
      </c>
      <c r="X64" s="3">
        <f>'Raw- Static'!AT65/'Raw- Static'!AT64-1</f>
        <v>-1.3813126869611114E-2</v>
      </c>
      <c r="Y64" s="3">
        <f>'Raw- Static'!AV65/'Raw- Static'!AV64-1</f>
        <v>1.0127048425704333E-2</v>
      </c>
      <c r="Z64" s="3">
        <f>'Raw- Static'!AX65/'Raw- Static'!AX64-1</f>
        <v>6.4031795098256072E-3</v>
      </c>
      <c r="AA64" s="3">
        <f>'Raw- Static'!AZ65/'Raw- Static'!AZ64-1</f>
        <v>2.7110893352931598E-2</v>
      </c>
      <c r="AB64" s="3">
        <f>'Raw- Static'!BB65/'Raw- Static'!BB64-1</f>
        <v>-2.3179310693861144E-2</v>
      </c>
      <c r="AC64" s="3">
        <f>'Raw- Static'!BD65/'Raw- Static'!BD64-1</f>
        <v>-1.3752838144664326E-2</v>
      </c>
      <c r="AD64" s="3">
        <f>'Raw- Static'!BF65/'Raw- Static'!BF64-1</f>
        <v>-1.0496850944716529E-2</v>
      </c>
      <c r="AE64" s="3">
        <f>'Raw- Static'!BH65/'Raw- Static'!BH64-1</f>
        <v>1.0208049776395001E-2</v>
      </c>
      <c r="AF64" s="3">
        <f>'Raw- Static'!BJ65/'Raw- Static'!BJ64-1</f>
        <v>-1.0548523206751037E-2</v>
      </c>
      <c r="AG64" s="3">
        <f>'Raw- Static'!BL65/'Raw- Static'!BL64-1</f>
        <v>7.6263107721639134E-3</v>
      </c>
      <c r="AH64" s="3">
        <f>'Raw- Static'!BN65/'Raw- Static'!BN64-1</f>
        <v>-5.434255215914674E-3</v>
      </c>
      <c r="AI64" s="3">
        <f>'Raw- Static'!BP65/'Raw- Static'!BP64-1</f>
        <v>-1.1599337180732583E-2</v>
      </c>
      <c r="AJ64" s="3">
        <f>'Raw- Static'!BR65/'Raw- Static'!BR64-1</f>
        <v>-1.5785627283800285E-2</v>
      </c>
      <c r="AK64" s="3">
        <f>'Raw- Static'!BT65/'Raw- Static'!BT64-1</f>
        <v>3.5858954777874263E-3</v>
      </c>
      <c r="AL64" s="3">
        <f>'Raw- Static'!BV65/'Raw- Static'!BV64-1</f>
        <v>7.2625698324024768E-3</v>
      </c>
      <c r="AM64" s="3">
        <f>'Raw- Static'!BX65/'Raw- Static'!BX64-1</f>
        <v>-5.7167985927880638E-3</v>
      </c>
      <c r="AN64" s="3">
        <f t="shared" si="0"/>
        <v>-2.768845866424373E-3</v>
      </c>
      <c r="AO64" s="3">
        <f t="shared" si="1"/>
        <v>-9.5503804491504328E-3</v>
      </c>
      <c r="AP64" s="3">
        <f t="shared" si="2"/>
        <v>1.2364971283099182E-2</v>
      </c>
      <c r="AQ64" s="3">
        <f t="shared" si="3"/>
        <v>-1.1020965987033393E-2</v>
      </c>
      <c r="AR64" s="3">
        <f t="shared" si="4"/>
        <v>-6.6882735214998101E-3</v>
      </c>
      <c r="AS64" s="3">
        <f t="shared" si="5"/>
        <v>-6.5531683763527526E-3</v>
      </c>
      <c r="AT64" s="3">
        <f t="shared" si="6"/>
        <v>-1.1683114378815002E-3</v>
      </c>
      <c r="AU64" s="3">
        <f t="shared" si="7"/>
        <v>1.0208049776395001E-2</v>
      </c>
      <c r="AW64" s="3">
        <f>'Raw- Static'!CA65/'Raw- Static'!CA64-1</f>
        <v>-1.310588724776407E-3</v>
      </c>
      <c r="AX64" s="3">
        <f>'Raw- Static'!CC65/'Raw- Static'!CC64-1</f>
        <v>-3.6640102592288004E-3</v>
      </c>
      <c r="AY64" s="3">
        <f>'Raw- Static'!CE65/'Raw- Static'!CE64-1</f>
        <v>-4.9598254141447473E-4</v>
      </c>
      <c r="AZ64" s="3">
        <f>'Raw- Static'!CG65/'Raw- Static'!CG64-1</f>
        <v>-9.8736176935221298E-4</v>
      </c>
      <c r="BA64" s="3">
        <f>'Raw- Static'!CI65/'Raw- Static'!CI64-1</f>
        <v>-1.3443548517393378E-3</v>
      </c>
    </row>
    <row r="65" spans="1:53">
      <c r="A65" vm="2546">
        <v>45384</v>
      </c>
      <c r="B65" s="3">
        <f>'Raw- Static'!B66/'Raw- Static'!B65-1</f>
        <v>-3.0495552731893305E-2</v>
      </c>
      <c r="C65" s="3">
        <f>'Raw- Static'!D66/'Raw- Static'!D65-1</f>
        <v>5.6134723336007664E-3</v>
      </c>
      <c r="D65" s="3">
        <f>'Raw- Static'!F66/'Raw- Static'!F65-1</f>
        <v>-3.2310177705976439E-3</v>
      </c>
      <c r="E65" s="3">
        <f>'Raw- Static'!H66/'Raw- Static'!H65-1</f>
        <v>-2.6426305453446819E-2</v>
      </c>
      <c r="F65" s="3">
        <f>'Raw- Static'!J66/'Raw- Static'!J65-1</f>
        <v>-8.9245537723113832E-3</v>
      </c>
      <c r="G65" s="3">
        <f>'Raw- Static'!L66/'Raw- Static'!L65-1</f>
        <v>-3.1681312837136266E-2</v>
      </c>
      <c r="H65" s="3">
        <f>'Raw- Static'!N66/'Raw- Static'!N65-1</f>
        <v>-2.0643729189789073E-2</v>
      </c>
      <c r="I65" s="3">
        <f>'Raw- Static'!P66/'Raw- Static'!P65-1</f>
        <v>-1.6476571013439911E-2</v>
      </c>
      <c r="J65" s="3">
        <f>'Raw- Static'!R66/'Raw- Static'!R65-1</f>
        <v>-1.7644303336282641E-2</v>
      </c>
      <c r="K65" s="3">
        <f>'Raw- Static'!T66/'Raw- Static'!T65-1</f>
        <v>-1.5503445210046762E-2</v>
      </c>
      <c r="L65" s="3">
        <f>'Raw- Static'!V66/'Raw- Static'!V65-1</f>
        <v>-3.4641460879891728E-4</v>
      </c>
      <c r="M65" s="3">
        <f>'Raw- Static'!X66/'Raw- Static'!X65-1</f>
        <v>-7.3721647784817934E-3</v>
      </c>
      <c r="N65" s="3">
        <f>'Raw- Static'!Z66/'Raw- Static'!Z65-1</f>
        <v>-4.0177051413006426E-2</v>
      </c>
      <c r="O65" s="3">
        <f>'Raw- Static'!AB66/'Raw- Static'!AB65-1</f>
        <v>-8.5456683653469812E-3</v>
      </c>
      <c r="P65" s="3">
        <f>'Raw- Static'!AD66/'Raw- Static'!AD65-1</f>
        <v>-2.0901068276823032E-2</v>
      </c>
      <c r="Q65" s="3">
        <f>'Raw- Static'!AF66/'Raw- Static'!AF65-1</f>
        <v>-6.9987649238369976E-3</v>
      </c>
      <c r="R65" s="3">
        <f>'Raw- Static'!AH66/'Raw- Static'!AH65-1</f>
        <v>-7.888923950773119E-3</v>
      </c>
      <c r="S65" s="3">
        <f>'Raw- Static'!AJ66/'Raw- Static'!AJ65-1</f>
        <v>-7.2146807440925165E-2</v>
      </c>
      <c r="T65" s="3">
        <f>'Raw- Static'!AL66/'Raw- Static'!AL65-1</f>
        <v>-2.6974831796660936E-2</v>
      </c>
      <c r="U65" s="3">
        <f>'Raw- Static'!AN66/'Raw- Static'!AN65-1</f>
        <v>-4.1604754829123403E-2</v>
      </c>
      <c r="V65" s="3">
        <f>'Raw- Static'!AP66/'Raw- Static'!AP65-1</f>
        <v>-3.2362459546925182E-3</v>
      </c>
      <c r="W65" s="3">
        <f>'Raw- Static'!AR66/'Raw- Static'!AR65-1</f>
        <v>1.5800561797751911E-3</v>
      </c>
      <c r="X65" s="3">
        <f>'Raw- Static'!AT66/'Raw- Static'!AT65-1</f>
        <v>-6.2449817111254191E-4</v>
      </c>
      <c r="Y65" s="3">
        <f>'Raw- Static'!AV66/'Raw- Static'!AV65-1</f>
        <v>-4.7393364928909332E-3</v>
      </c>
      <c r="Z65" s="3">
        <f>'Raw- Static'!AX66/'Raw- Static'!AX65-1</f>
        <v>-4.8266783677051173E-3</v>
      </c>
      <c r="AA65" s="3">
        <f>'Raw- Static'!AZ66/'Raw- Static'!AZ65-1</f>
        <v>-2.8064875178883786E-2</v>
      </c>
      <c r="AB65" s="3">
        <f>'Raw- Static'!BB66/'Raw- Static'!BB65-1</f>
        <v>-4.300295321485903E-3</v>
      </c>
      <c r="AC65" s="3">
        <f>'Raw- Static'!BD66/'Raw- Static'!BD65-1</f>
        <v>4.8674603696639007E-3</v>
      </c>
      <c r="AD65" s="3">
        <f>'Raw- Static'!BF66/'Raw- Static'!BF65-1</f>
        <v>-1.4851485148514865E-2</v>
      </c>
      <c r="AE65" s="3">
        <f>'Raw- Static'!BH66/'Raw- Static'!BH65-1</f>
        <v>1.4772399191607999E-2</v>
      </c>
      <c r="AF65" s="3">
        <f>'Raw- Static'!BJ66/'Raw- Static'!BJ65-1</f>
        <v>-5.8635394456291179E-3</v>
      </c>
      <c r="AG65" s="3">
        <f>'Raw- Static'!BL66/'Raw- Static'!BL65-1</f>
        <v>6.1494796594134815E-3</v>
      </c>
      <c r="AH65" s="3">
        <f>'Raw- Static'!BN66/'Raw- Static'!BN65-1</f>
        <v>-6.1469411649917038E-3</v>
      </c>
      <c r="AI65" s="3">
        <f>'Raw- Static'!BP66/'Raw- Static'!BP65-1</f>
        <v>-8.9027633252398708E-3</v>
      </c>
      <c r="AJ65" s="3">
        <f>'Raw- Static'!BR66/'Raw- Static'!BR65-1</f>
        <v>-8.8114449779713722E-3</v>
      </c>
      <c r="AK65" s="3">
        <f>'Raw- Static'!BT66/'Raw- Static'!BT65-1</f>
        <v>5.7566333620062693E-3</v>
      </c>
      <c r="AL65" s="3">
        <f>'Raw- Static'!BV66/'Raw- Static'!BV65-1</f>
        <v>8.0421519689406473E-3</v>
      </c>
      <c r="AM65" s="3">
        <f>'Raw- Static'!BX66/'Raw- Static'!BX65-1</f>
        <v>2.8011204481792618E-3</v>
      </c>
      <c r="AN65" s="3">
        <f t="shared" si="0"/>
        <v>-1.1704436098280284E-2</v>
      </c>
      <c r="AO65" s="3">
        <f t="shared" si="1"/>
        <v>-2.8564297074864648E-2</v>
      </c>
      <c r="AP65" s="3">
        <f t="shared" si="2"/>
        <v>-1.7119541191387051E-2</v>
      </c>
      <c r="AQ65" s="3">
        <f t="shared" si="3"/>
        <v>-5.5623765282626176E-3</v>
      </c>
      <c r="AR65" s="3">
        <f t="shared" si="4"/>
        <v>-1.243335185538581E-2</v>
      </c>
      <c r="AS65" s="3">
        <f t="shared" si="5"/>
        <v>-7.1158254844835289E-3</v>
      </c>
      <c r="AT65" s="3">
        <f t="shared" si="6"/>
        <v>-1.9687228347572555E-3</v>
      </c>
      <c r="AU65" s="3">
        <f t="shared" si="7"/>
        <v>1.4772399191607999E-2</v>
      </c>
      <c r="AW65" s="3">
        <f>'Raw- Static'!CA66/'Raw- Static'!CA65-1</f>
        <v>-6.5407128127147329E-3</v>
      </c>
      <c r="AX65" s="3">
        <f>'Raw- Static'!CC66/'Raw- Static'!CC65-1</f>
        <v>-7.9065918911463973E-3</v>
      </c>
      <c r="AY65" s="3">
        <f>'Raw- Static'!CE66/'Raw- Static'!CE65-1</f>
        <v>-8.8328701865819648E-3</v>
      </c>
      <c r="AZ65" s="3">
        <f>'Raw- Static'!CG66/'Raw- Static'!CG65-1</f>
        <v>-6.3253607432298686E-3</v>
      </c>
      <c r="BA65" s="3">
        <f>'Raw- Static'!CI66/'Raw- Static'!CI65-1</f>
        <v>-8.0390516039051674E-3</v>
      </c>
    </row>
    <row r="66" spans="1:53">
      <c r="A66" vm="2588">
        <v>45385</v>
      </c>
      <c r="B66" s="3">
        <f>'Raw- Static'!B67/'Raw- Static'!B66-1</f>
        <v>1.5072083879423381E-2</v>
      </c>
      <c r="C66" s="3">
        <f>'Raw- Static'!D67/'Raw- Static'!D66-1</f>
        <v>-7.9744816586924117E-4</v>
      </c>
      <c r="D66" s="3">
        <f>'Raw- Static'!F67/'Raw- Static'!F66-1</f>
        <v>4.7001620745542816E-2</v>
      </c>
      <c r="E66" s="3">
        <f>'Raw- Static'!H67/'Raw- Static'!H66-1</f>
        <v>1.4026957412253793E-2</v>
      </c>
      <c r="F66" s="3">
        <f>'Raw- Static'!J67/'Raw- Static'!J66-1</f>
        <v>2.7998486568294734E-3</v>
      </c>
      <c r="G66" s="3">
        <f>'Raw- Static'!L67/'Raw- Static'!L66-1</f>
        <v>2.7722565121874876E-3</v>
      </c>
      <c r="H66" s="3">
        <f>'Raw- Static'!N67/'Raw- Static'!N66-1</f>
        <v>1.3372620126926638E-2</v>
      </c>
      <c r="I66" s="3">
        <f>'Raw- Static'!P67/'Raw- Static'!P66-1</f>
        <v>-5.8279534945561151E-3</v>
      </c>
      <c r="J66" s="3">
        <f>'Raw- Static'!R67/'Raw- Static'!R66-1</f>
        <v>-1.2874854296916483E-2</v>
      </c>
      <c r="K66" s="3">
        <f>'Raw- Static'!T67/'Raw- Static'!T66-1</f>
        <v>-2.2577185753794859E-3</v>
      </c>
      <c r="L66" s="3">
        <f>'Raw- Static'!V67/'Raw- Static'!V66-1</f>
        <v>5.0247524752473627E-3</v>
      </c>
      <c r="M66" s="3">
        <f>'Raw- Static'!X67/'Raw- Static'!X66-1</f>
        <v>-2.3490888382687869E-3</v>
      </c>
      <c r="N66" s="3">
        <f>'Raw- Static'!Z67/'Raw- Static'!Z66-1</f>
        <v>0.11670805250088678</v>
      </c>
      <c r="O66" s="3">
        <f>'Raw- Static'!AB67/'Raw- Static'!AB66-1</f>
        <v>4.191048552902199E-3</v>
      </c>
      <c r="P66" s="3">
        <f>'Raw- Static'!AD67/'Raw- Static'!AD66-1</f>
        <v>1.8896268184693144E-2</v>
      </c>
      <c r="Q66" s="3">
        <f>'Raw- Static'!AF67/'Raw- Static'!AF66-1</f>
        <v>4.7974413646054703E-3</v>
      </c>
      <c r="R66" s="3">
        <f>'Raw- Static'!AH67/'Raw- Static'!AH66-1</f>
        <v>-5.2480916030535063E-3</v>
      </c>
      <c r="S66" s="3">
        <f>'Raw- Static'!AJ67/'Raw- Static'!AJ66-1</f>
        <v>1.0566242210783061E-2</v>
      </c>
      <c r="T66" s="3">
        <f>'Raw- Static'!AL67/'Raw- Static'!AL66-1</f>
        <v>-2.0295793584736432E-2</v>
      </c>
      <c r="U66" s="3">
        <f>'Raw- Static'!AN67/'Raw- Static'!AN66-1</f>
        <v>2.3255813953488191E-2</v>
      </c>
      <c r="V66" s="3">
        <f>'Raw- Static'!AP67/'Raw- Static'!AP66-1</f>
        <v>4.155844155844024E-3</v>
      </c>
      <c r="W66" s="3">
        <f>'Raw- Static'!AR67/'Raw- Static'!AR66-1</f>
        <v>1.0692375109553121E-2</v>
      </c>
      <c r="X66" s="3">
        <f>'Raw- Static'!AT67/'Raw- Static'!AT66-1</f>
        <v>-6.6059632208533836E-3</v>
      </c>
      <c r="Y66" s="3">
        <f>'Raw- Static'!AV67/'Raw- Static'!AV66-1</f>
        <v>2.9120879120879017E-2</v>
      </c>
      <c r="Z66" s="3">
        <f>'Raw- Static'!AX67/'Raw- Static'!AX66-1</f>
        <v>9.9206349206348854E-3</v>
      </c>
      <c r="AA66" s="3">
        <f>'Raw- Static'!AZ67/'Raw- Static'!AZ66-1</f>
        <v>-9.3251533742331194E-3</v>
      </c>
      <c r="AB66" s="3">
        <f>'Raw- Static'!BB67/'Raw- Static'!BB66-1</f>
        <v>6.7644916224374185E-4</v>
      </c>
      <c r="AC66" s="3">
        <f>'Raw- Static'!BD67/'Raw- Static'!BD66-1</f>
        <v>-4.1173005171172505E-2</v>
      </c>
      <c r="AD66" s="3">
        <f>'Raw- Static'!BF67/'Raw- Static'!BF66-1</f>
        <v>-5.9822924144532497E-3</v>
      </c>
      <c r="AE66" s="3">
        <f>'Raw- Static'!BH67/'Raw- Static'!BH66-1</f>
        <v>8.7723457726778253E-3</v>
      </c>
      <c r="AF66" s="3">
        <f>'Raw- Static'!BJ67/'Raw- Static'!BJ66-1</f>
        <v>3.7533512064342744E-3</v>
      </c>
      <c r="AG66" s="3">
        <f>'Raw- Static'!BL67/'Raw- Static'!BL66-1</f>
        <v>7.0521861777153028E-3</v>
      </c>
      <c r="AH66" s="3">
        <f>'Raw- Static'!BN67/'Raw- Static'!BN66-1</f>
        <v>2.5525230708816071E-3</v>
      </c>
      <c r="AI66" s="3">
        <f>'Raw- Static'!BP67/'Raw- Static'!BP66-1</f>
        <v>-1.0265982267848806E-2</v>
      </c>
      <c r="AJ66" s="3">
        <f>'Raw- Static'!BR67/'Raw- Static'!BR66-1</f>
        <v>-1.1287019927083808E-2</v>
      </c>
      <c r="AK66" s="3">
        <f>'Raw- Static'!BT67/'Raw- Static'!BT66-1</f>
        <v>2.434210526315761E-3</v>
      </c>
      <c r="AL66" s="3">
        <f>'Raw- Static'!BV67/'Raw- Static'!BV66-1</f>
        <v>1.7331499312241982E-2</v>
      </c>
      <c r="AM66" s="3">
        <f>'Raw- Static'!BX67/'Raw- Static'!BX66-1</f>
        <v>2.0582181711261693E-3</v>
      </c>
      <c r="AN66" s="3">
        <f t="shared" si="0"/>
        <v>6.3872410091550683E-3</v>
      </c>
      <c r="AO66" s="3">
        <f t="shared" si="1"/>
        <v>6.1813127819253843E-3</v>
      </c>
      <c r="AP66" s="3">
        <f t="shared" si="2"/>
        <v>1.4635275012020015E-2</v>
      </c>
      <c r="AQ66" s="3">
        <f t="shared" si="3"/>
        <v>1.0387960132283288E-2</v>
      </c>
      <c r="AR66" s="3">
        <f t="shared" si="4"/>
        <v>-3.0767030737983704E-4</v>
      </c>
      <c r="AS66" s="3">
        <f t="shared" si="5"/>
        <v>-1.2724214339392831E-2</v>
      </c>
      <c r="AT66" s="3">
        <f t="shared" si="6"/>
        <v>9.7917682647959692E-3</v>
      </c>
      <c r="AU66" s="3">
        <f t="shared" si="7"/>
        <v>8.7723457726778253E-3</v>
      </c>
      <c r="AW66" s="3">
        <f>'Raw- Static'!CA67/'Raw- Static'!CA66-1</f>
        <v>9.0159981548665336E-4</v>
      </c>
      <c r="AX66" s="3">
        <f>'Raw- Static'!CC67/'Raw- Static'!CC66-1</f>
        <v>-7.4135853952361774E-4</v>
      </c>
      <c r="AY66" s="3">
        <f>'Raw- Static'!CE67/'Raw- Static'!CE66-1</f>
        <v>-1.3016921998598718E-3</v>
      </c>
      <c r="AZ66" s="3">
        <f>'Raw- Static'!CG67/'Raw- Static'!CG66-1</f>
        <v>-7.9570320270549999E-4</v>
      </c>
      <c r="BA66" s="3">
        <f>'Raw- Static'!CI67/'Raw- Static'!CI66-1</f>
        <v>2.4143884730245535E-3</v>
      </c>
    </row>
    <row r="67" spans="1:53">
      <c r="A67" vm="2628">
        <v>45386</v>
      </c>
      <c r="B67" s="3">
        <f>'Raw- Static'!B68/'Raw- Static'!B67-1</f>
        <v>-2.3886378308586198E-2</v>
      </c>
      <c r="C67" s="3">
        <f>'Raw- Static'!D68/'Raw- Static'!D67-1</f>
        <v>9.4173982442138371E-3</v>
      </c>
      <c r="D67" s="3">
        <f>'Raw- Static'!F68/'Raw- Static'!F67-1</f>
        <v>-1.7543859649122751E-2</v>
      </c>
      <c r="E67" s="3">
        <f>'Raw- Static'!H68/'Raw- Static'!H67-1</f>
        <v>-2.7400614116518951E-2</v>
      </c>
      <c r="F67" s="3">
        <f>'Raw- Static'!J68/'Raw- Static'!J67-1</f>
        <v>-2.2336251131904628E-2</v>
      </c>
      <c r="G67" s="3">
        <f>'Raw- Static'!L68/'Raw- Static'!L67-1</f>
        <v>-1.1736476970424126E-2</v>
      </c>
      <c r="H67" s="3">
        <f>'Raw- Static'!N68/'Raw- Static'!N67-1</f>
        <v>-6.4862446879891955E-3</v>
      </c>
      <c r="I67" s="3">
        <f>'Raw- Static'!P68/'Raw- Static'!P67-1</f>
        <v>-4.3984456843967346E-3</v>
      </c>
      <c r="J67" s="3">
        <f>'Raw- Static'!R68/'Raw- Static'!R67-1</f>
        <v>-2.3079813214535005E-2</v>
      </c>
      <c r="K67" s="3">
        <f>'Raw- Static'!T68/'Raw- Static'!T67-1</f>
        <v>-1.3633535102110073E-2</v>
      </c>
      <c r="L67" s="3">
        <f>'Raw- Static'!V68/'Raw- Static'!V67-1</f>
        <v>2.6599019776865074E-3</v>
      </c>
      <c r="M67" s="3">
        <f>'Raw- Static'!X68/'Raw- Static'!X67-1</f>
        <v>-6.1124985134973775E-3</v>
      </c>
      <c r="N67" s="3">
        <f>'Raw- Static'!Z68/'Raw- Static'!Z67-1</f>
        <v>5.0190597204574416E-2</v>
      </c>
      <c r="O67" s="3">
        <f>'Raw- Static'!AB68/'Raw- Static'!AB67-1</f>
        <v>-2.3860146468225873E-2</v>
      </c>
      <c r="P67" s="3">
        <f>'Raw- Static'!AD68/'Raw- Static'!AD67-1</f>
        <v>-6.0138123690540835E-2</v>
      </c>
      <c r="Q67" s="3">
        <f>'Raw- Static'!AF68/'Raw- Static'!AF67-1</f>
        <v>-4.892425582080806E-3</v>
      </c>
      <c r="R67" s="3">
        <f>'Raw- Static'!AH68/'Raw- Static'!AH67-1</f>
        <v>1.8864908073541242E-2</v>
      </c>
      <c r="S67" s="3">
        <f>'Raw- Static'!AJ68/'Raw- Static'!AJ67-1</f>
        <v>-9.3833780160856861E-3</v>
      </c>
      <c r="T67" s="3">
        <f>'Raw- Static'!AL68/'Raw- Static'!AL67-1</f>
        <v>-1.0978956999085132E-2</v>
      </c>
      <c r="U67" s="3">
        <f>'Raw- Static'!AN68/'Raw- Static'!AN67-1</f>
        <v>-3.3333333333333326E-2</v>
      </c>
      <c r="V67" s="3">
        <f>'Raw- Static'!AP68/'Raw- Static'!AP67-1</f>
        <v>-1.7718572167614965E-2</v>
      </c>
      <c r="W67" s="3">
        <f>'Raw- Static'!AR68/'Raw- Static'!AR67-1</f>
        <v>-1.5435310440513272E-2</v>
      </c>
      <c r="X67" s="3">
        <f>'Raw- Static'!AT68/'Raw- Static'!AT67-1</f>
        <v>-1.0514018691588856E-2</v>
      </c>
      <c r="Y67" s="3">
        <f>'Raw- Static'!AV68/'Raw- Static'!AV67-1</f>
        <v>0</v>
      </c>
      <c r="Z67" s="3">
        <f>'Raw- Static'!AX68/'Raw- Static'!AX67-1</f>
        <v>-1.2006112202575969E-2</v>
      </c>
      <c r="AA67" s="3">
        <f>'Raw- Static'!AZ68/'Raw- Static'!AZ67-1</f>
        <v>-6.6881347535299174E-3</v>
      </c>
      <c r="AB67" s="3">
        <f>'Raw- Static'!BB68/'Raw- Static'!BB67-1</f>
        <v>-1.0451874577505071E-2</v>
      </c>
      <c r="AC67" s="3">
        <f>'Raw- Static'!BD68/'Raw- Static'!BD67-1</f>
        <v>-1.4814309120699032E-2</v>
      </c>
      <c r="AD67" s="3">
        <f>'Raw- Static'!BF68/'Raw- Static'!BF67-1</f>
        <v>-1.6369764082811766E-2</v>
      </c>
      <c r="AE67" s="3">
        <f>'Raw- Static'!BH68/'Raw- Static'!BH67-1</f>
        <v>-5.7346996333552669E-3</v>
      </c>
      <c r="AF67" s="3">
        <f>'Raw- Static'!BJ68/'Raw- Static'!BJ67-1</f>
        <v>-1.3888888888888729E-2</v>
      </c>
      <c r="AG67" s="3">
        <f>'Raw- Static'!BL68/'Raw- Static'!BL67-1</f>
        <v>-9.1036414565826007E-3</v>
      </c>
      <c r="AH67" s="3">
        <f>'Raw- Static'!BN68/'Raw- Static'!BN67-1</f>
        <v>-2.9377203290248399E-3</v>
      </c>
      <c r="AI67" s="3">
        <f>'Raw- Static'!BP68/'Raw- Static'!BP67-1</f>
        <v>-1.7680339462522454E-4</v>
      </c>
      <c r="AJ67" s="3">
        <f>'Raw- Static'!BR68/'Raw- Static'!BR67-1</f>
        <v>-9.6984391574480577E-3</v>
      </c>
      <c r="AK67" s="3">
        <f>'Raw- Static'!BT68/'Raw- Static'!BT67-1</f>
        <v>-3.4783750082037268E-2</v>
      </c>
      <c r="AL67" s="3">
        <f>'Raw- Static'!BV68/'Raw- Static'!BV67-1</f>
        <v>-5.4083288263917506E-4</v>
      </c>
      <c r="AM67" s="3">
        <f>'Raw- Static'!BX68/'Raw- Static'!BX67-1</f>
        <v>7.3356807511726352E-4</v>
      </c>
      <c r="AN67" s="3">
        <f t="shared" si="0"/>
        <v>-1.0478867888282723E-2</v>
      </c>
      <c r="AO67" s="3">
        <f t="shared" si="1"/>
        <v>-1.8440499410150833E-2</v>
      </c>
      <c r="AP67" s="3">
        <f t="shared" si="2"/>
        <v>-8.1510659004543039E-3</v>
      </c>
      <c r="AQ67" s="3">
        <f t="shared" si="3"/>
        <v>-1.1987132859926882E-2</v>
      </c>
      <c r="AR67" s="3">
        <f t="shared" si="4"/>
        <v>-6.1329582397571473E-3</v>
      </c>
      <c r="AS67" s="3">
        <f t="shared" si="5"/>
        <v>-1.2740224687334739E-2</v>
      </c>
      <c r="AT67" s="3">
        <f t="shared" si="6"/>
        <v>-6.5966044799332796E-3</v>
      </c>
      <c r="AU67" s="3">
        <f t="shared" si="7"/>
        <v>-5.7346996333552669E-3</v>
      </c>
      <c r="AW67" s="3">
        <f>'Raw- Static'!CA68/'Raw- Static'!CA67-1</f>
        <v>-1.2317747611865215E-2</v>
      </c>
      <c r="AX67" s="3">
        <f>'Raw- Static'!CC68/'Raw- Static'!CC67-1</f>
        <v>-1.1870536956320121E-2</v>
      </c>
      <c r="AY67" s="3">
        <f>'Raw- Static'!CE68/'Raw- Static'!CE67-1</f>
        <v>-1.4738319631040664E-2</v>
      </c>
      <c r="AZ67" s="3">
        <f>'Raw- Static'!CG68/'Raw- Static'!CG67-1</f>
        <v>-1.2741389607804021E-2</v>
      </c>
      <c r="BA67" s="3">
        <f>'Raw- Static'!CI68/'Raw- Static'!CI67-1</f>
        <v>-1.003319712990991E-2</v>
      </c>
    </row>
    <row r="68" spans="1:53">
      <c r="A68" vm="2669">
        <v>45387</v>
      </c>
      <c r="B68" s="3">
        <f>'Raw- Static'!B69/'Raw- Static'!B68-1</f>
        <v>3.3068783068783691E-3</v>
      </c>
      <c r="C68" s="3">
        <f>'Raw- Static'!D69/'Raw- Static'!D68-1</f>
        <v>3.4788108791903305E-3</v>
      </c>
      <c r="D68" s="3">
        <f>'Raw- Static'!F69/'Raw- Static'!F68-1</f>
        <v>1.26050420168069E-2</v>
      </c>
      <c r="E68" s="3">
        <f>'Raw- Static'!H69/'Raw- Static'!H68-1</f>
        <v>2.7417375525744525E-2</v>
      </c>
      <c r="F68" s="3">
        <f>'Raw- Static'!J69/'Raw- Static'!J68-1</f>
        <v>5.6344550787279513E-3</v>
      </c>
      <c r="G68" s="3">
        <f>'Raw- Static'!L69/'Raw- Static'!L68-1</f>
        <v>2.4992082761532641E-2</v>
      </c>
      <c r="H68" s="3">
        <f>'Raw- Static'!N69/'Raw- Static'!N68-1</f>
        <v>1.4633048176497132E-2</v>
      </c>
      <c r="I68" s="3">
        <f>'Raw- Static'!P69/'Raw- Static'!P68-1</f>
        <v>-8.8282923261766566E-3</v>
      </c>
      <c r="J68" s="3">
        <f>'Raw- Static'!R69/'Raw- Static'!R68-1</f>
        <v>7.3072908081974752E-3</v>
      </c>
      <c r="K68" s="3">
        <f>'Raw- Static'!T69/'Raw- Static'!T68-1</f>
        <v>-7.3984858912595763E-3</v>
      </c>
      <c r="L68" s="3">
        <f>'Raw- Static'!V69/'Raw- Static'!V68-1</f>
        <v>1.333791849868593E-2</v>
      </c>
      <c r="M68" s="3">
        <f>'Raw- Static'!X69/'Raw- Static'!X68-1</f>
        <v>1.8282760601129544E-2</v>
      </c>
      <c r="N68" s="3">
        <f>'Raw- Static'!Z69/'Raw- Static'!Z68-1</f>
        <v>-1.5728977616454975E-2</v>
      </c>
      <c r="O68" s="3">
        <f>'Raw- Static'!AB69/'Raw- Static'!AB68-1</f>
        <v>1.5327525008067111E-2</v>
      </c>
      <c r="P68" s="3">
        <f>'Raw- Static'!AD69/'Raw- Static'!AD68-1</f>
        <v>1.9237120211360592E-2</v>
      </c>
      <c r="Q68" s="3">
        <f>'Raw- Static'!AF69/'Raw- Static'!AF68-1</f>
        <v>4.5018362753228569E-3</v>
      </c>
      <c r="R68" s="3">
        <f>'Raw- Static'!AH69/'Raw- Static'!AH68-1</f>
        <v>7.0610387572573874E-3</v>
      </c>
      <c r="S68" s="3">
        <f>'Raw- Static'!AJ69/'Raw- Static'!AJ68-1</f>
        <v>9.2016238159673414E-3</v>
      </c>
      <c r="T68" s="3">
        <f>'Raw- Static'!AL69/'Raw- Static'!AL68-1</f>
        <v>1.6651248843663424E-2</v>
      </c>
      <c r="U68" s="3">
        <f>'Raw- Static'!AN69/'Raw- Static'!AN68-1</f>
        <v>7.8369905956112706E-3</v>
      </c>
      <c r="V68" s="3">
        <f>'Raw- Static'!AP69/'Raw- Static'!AP68-1</f>
        <v>-1.9749835418039208E-3</v>
      </c>
      <c r="W68" s="3">
        <f>'Raw- Static'!AR69/'Raw- Static'!AR68-1</f>
        <v>-5.2844812400920649E-4</v>
      </c>
      <c r="X68" s="3">
        <f>'Raw- Static'!AT69/'Raw- Static'!AT68-1</f>
        <v>9.8991917173736343E-3</v>
      </c>
      <c r="Y68" s="3">
        <f>'Raw- Static'!AV69/'Raw- Static'!AV68-1</f>
        <v>1.0144153764015007E-2</v>
      </c>
      <c r="Z68" s="3">
        <f>'Raw- Static'!AX69/'Raw- Static'!AX68-1</f>
        <v>-6.407423773751586E-3</v>
      </c>
      <c r="AA68" s="3">
        <f>'Raw- Static'!AZ69/'Raw- Static'!AZ68-1</f>
        <v>9.31005818786379E-3</v>
      </c>
      <c r="AB68" s="3">
        <f>'Raw- Static'!BB69/'Raw- Static'!BB68-1</f>
        <v>-6.8313189700486276E-4</v>
      </c>
      <c r="AC68" s="3">
        <f>'Raw- Static'!BD69/'Raw- Static'!BD68-1</f>
        <v>8.3154320559919448E-4</v>
      </c>
      <c r="AD68" s="3">
        <f>'Raw- Static'!BF69/'Raw- Static'!BF68-1</f>
        <v>8.0763582966225655E-3</v>
      </c>
      <c r="AE68" s="3">
        <f>'Raw- Static'!BH69/'Raw- Static'!BH68-1</f>
        <v>1.7114220877458175E-2</v>
      </c>
      <c r="AF68" s="3">
        <f>'Raw- Static'!BJ69/'Raw- Static'!BJ68-1</f>
        <v>5.1462621885156601E-3</v>
      </c>
      <c r="AG68" s="3">
        <f>'Raw- Static'!BL69/'Raw- Static'!BL68-1</f>
        <v>-7.7738515901061289E-3</v>
      </c>
      <c r="AH68" s="3">
        <f>'Raw- Static'!BN69/'Raw- Static'!BN68-1</f>
        <v>1.3946179532508429E-2</v>
      </c>
      <c r="AI68" s="3">
        <f>'Raw- Static'!BP69/'Raw- Static'!BP68-1</f>
        <v>-3.0061892130859302E-3</v>
      </c>
      <c r="AJ68" s="3">
        <f>'Raw- Static'!BR69/'Raw- Static'!BR68-1</f>
        <v>5.6108135679673321E-3</v>
      </c>
      <c r="AK68" s="3">
        <f>'Raw- Static'!BT69/'Raw- Static'!BT68-1</f>
        <v>2.6415992384578812E-2</v>
      </c>
      <c r="AL68" s="3">
        <f>'Raw- Static'!BV69/'Raw- Static'!BV68-1</f>
        <v>1.0551948051948035E-2</v>
      </c>
      <c r="AM68" s="3">
        <f>'Raw- Static'!BX69/'Raw- Static'!BX68-1</f>
        <v>-2.7561941064360052E-2</v>
      </c>
      <c r="AN68" s="3">
        <f t="shared" si="0"/>
        <v>6.5254748130810138E-3</v>
      </c>
      <c r="AO68" s="3">
        <f t="shared" si="1"/>
        <v>1.123437864315042E-2</v>
      </c>
      <c r="AP68" s="3">
        <f t="shared" si="2"/>
        <v>1.2121075260311667E-2</v>
      </c>
      <c r="AQ68" s="3">
        <f t="shared" si="3"/>
        <v>3.3942932909735344E-3</v>
      </c>
      <c r="AR68" s="3">
        <f t="shared" si="4"/>
        <v>8.4417413068018643E-3</v>
      </c>
      <c r="AS68" s="3">
        <f t="shared" si="5"/>
        <v>-9.8466920500459021E-4</v>
      </c>
      <c r="AT68" s="3">
        <f t="shared" si="6"/>
        <v>1.0912319044441982E-3</v>
      </c>
      <c r="AU68" s="3">
        <f t="shared" si="7"/>
        <v>1.7114220877458175E-2</v>
      </c>
      <c r="AW68" s="3">
        <f>'Raw- Static'!CA69/'Raw- Static'!CA68-1</f>
        <v>1.062611351488929E-2</v>
      </c>
      <c r="AX68" s="3">
        <f>'Raw- Static'!CC69/'Raw- Static'!CC68-1</f>
        <v>8.6344439230408021E-3</v>
      </c>
      <c r="AY68" s="3">
        <f>'Raw- Static'!CE69/'Raw- Static'!CE68-1</f>
        <v>9.8707642210236202E-3</v>
      </c>
      <c r="AZ68" s="3">
        <f>'Raw- Static'!CG69/'Raw- Static'!CG68-1</f>
        <v>1.1090945755192427E-2</v>
      </c>
      <c r="BA68" s="3">
        <f>'Raw- Static'!CI69/'Raw- Static'!CI68-1</f>
        <v>7.6599603287050844E-3</v>
      </c>
    </row>
    <row r="69" spans="1:53">
      <c r="A69" vm="2709">
        <v>45390</v>
      </c>
      <c r="B69" s="3">
        <f>'Raw- Static'!B70/'Raw- Static'!B69-1</f>
        <v>2.2412656558997934E-2</v>
      </c>
      <c r="C69" s="3">
        <f>'Raw- Static'!D70/'Raw- Static'!D69-1</f>
        <v>-4.4122281752284609E-3</v>
      </c>
      <c r="D69" s="3">
        <f>'Raw- Static'!F70/'Raw- Static'!F69-1</f>
        <v>1.6597510373443924E-2</v>
      </c>
      <c r="E69" s="3">
        <f>'Raw- Static'!H70/'Raw- Static'!H69-1</f>
        <v>3.2259711091828791E-3</v>
      </c>
      <c r="F69" s="3">
        <f>'Raw- Static'!J70/'Raw- Static'!J69-1</f>
        <v>-2.2258039757463433E-3</v>
      </c>
      <c r="G69" s="3">
        <f>'Raw- Static'!L70/'Raw- Static'!L69-1</f>
        <v>-3.7591081129791926E-3</v>
      </c>
      <c r="H69" s="3">
        <f>'Raw- Static'!N70/'Raw- Static'!N69-1</f>
        <v>9.096960284002531E-3</v>
      </c>
      <c r="I69" s="3">
        <f>'Raw- Static'!P70/'Raw- Static'!P69-1</f>
        <v>8.1690734689574551E-3</v>
      </c>
      <c r="J69" s="3">
        <f>'Raw- Static'!R70/'Raw- Static'!R69-1</f>
        <v>2.0181084324206733E-3</v>
      </c>
      <c r="K69" s="3">
        <f>'Raw- Static'!T70/'Raw- Static'!T69-1</f>
        <v>1.3751661177558105E-2</v>
      </c>
      <c r="L69" s="3">
        <f>'Raw- Static'!V70/'Raw- Static'!V69-1</f>
        <v>-4.3389731904786011E-3</v>
      </c>
      <c r="M69" s="3">
        <f>'Raw- Static'!X70/'Raw- Static'!X69-1</f>
        <v>-2.185561195713448E-3</v>
      </c>
      <c r="N69" s="3">
        <f>'Raw- Static'!Z70/'Raw- Static'!Z69-1</f>
        <v>4.0565457897971724E-2</v>
      </c>
      <c r="O69" s="3">
        <f>'Raw- Static'!AB70/'Raw- Static'!AB69-1</f>
        <v>1.2712537740346308E-2</v>
      </c>
      <c r="P69" s="3">
        <f>'Raw- Static'!AD70/'Raw- Static'!AD69-1</f>
        <v>6.6747671121911711E-2</v>
      </c>
      <c r="Q69" s="3">
        <f>'Raw- Static'!AF70/'Raw- Static'!AF69-1</f>
        <v>-6.6635216417031407E-3</v>
      </c>
      <c r="R69" s="3">
        <f>'Raw- Static'!AH70/'Raw- Static'!AH69-1</f>
        <v>1.0595200997195242E-2</v>
      </c>
      <c r="S69" s="3">
        <f>'Raw- Static'!AJ70/'Raw- Static'!AJ69-1</f>
        <v>-1.8771788683292767E-3</v>
      </c>
      <c r="T69" s="3">
        <f>'Raw- Static'!AL70/'Raw- Static'!AL69-1</f>
        <v>6.4994150526451744E-3</v>
      </c>
      <c r="U69" s="3">
        <f>'Raw- Static'!AN70/'Raw- Static'!AN69-1</f>
        <v>-2.3328149300155476E-2</v>
      </c>
      <c r="V69" s="3">
        <f>'Raw- Static'!AP70/'Raw- Static'!AP69-1</f>
        <v>7.7836411609499834E-3</v>
      </c>
      <c r="W69" s="3">
        <f>'Raw- Static'!AR70/'Raw- Static'!AR69-1</f>
        <v>4.934790271413414E-3</v>
      </c>
      <c r="X69" s="3">
        <f>'Raw- Static'!AT70/'Raw- Static'!AT69-1</f>
        <v>-6.1151079136690933E-3</v>
      </c>
      <c r="Y69" s="3">
        <f>'Raw- Static'!AV70/'Raw- Static'!AV69-1</f>
        <v>-1.8146582100070474E-2</v>
      </c>
      <c r="Z69" s="3">
        <f>'Raw- Static'!AX70/'Raw- Static'!AX69-1</f>
        <v>1.6900155659328453E-2</v>
      </c>
      <c r="AA69" s="3">
        <f>'Raw- Static'!AZ70/'Raw- Static'!AZ69-1</f>
        <v>4.4473727557239329E-3</v>
      </c>
      <c r="AB69" s="3">
        <f>'Raw- Static'!BB70/'Raw- Static'!BB69-1</f>
        <v>-1.0306567807750855E-2</v>
      </c>
      <c r="AC69" s="3">
        <f>'Raw- Static'!BD70/'Raw- Static'!BD69-1</f>
        <v>6.9237693000068212E-3</v>
      </c>
      <c r="AD69" s="3">
        <f>'Raw- Static'!BF70/'Raw- Static'!BF69-1</f>
        <v>-8.2544306870598882E-3</v>
      </c>
      <c r="AE69" s="3">
        <f>'Raw- Static'!BH70/'Raw- Static'!BH69-1</f>
        <v>6.2285023705495046E-3</v>
      </c>
      <c r="AF69" s="3">
        <f>'Raw- Static'!BJ70/'Raw- Static'!BJ69-1</f>
        <v>1.0509296685529579E-2</v>
      </c>
      <c r="AG69" s="3">
        <f>'Raw- Static'!BL70/'Raw- Static'!BL69-1</f>
        <v>-9.2592592592593004E-3</v>
      </c>
      <c r="AH69" s="3">
        <f>'Raw- Static'!BN70/'Raw- Static'!BN69-1</f>
        <v>-4.6493607129018955E-3</v>
      </c>
      <c r="AI69" s="3">
        <f>'Raw- Static'!BP70/'Raw- Static'!BP69-1</f>
        <v>2.6013952938395146E-3</v>
      </c>
      <c r="AJ69" s="3">
        <f>'Raw- Static'!BR70/'Raw- Static'!BR69-1</f>
        <v>3.0940907938117324E-3</v>
      </c>
      <c r="AK69" s="3">
        <f>'Raw- Static'!BT70/'Raw- Static'!BT69-1</f>
        <v>-5.9620416680472577E-4</v>
      </c>
      <c r="AL69" s="3">
        <f>'Raw- Static'!BV70/'Raw- Static'!BV69-1</f>
        <v>-6.4257028112449932E-3</v>
      </c>
      <c r="AM69" s="3">
        <f>'Raw- Static'!BX70/'Raw- Static'!BX69-1</f>
        <v>3.4675109301975926E-3</v>
      </c>
      <c r="AN69" s="3">
        <f t="shared" ref="AN69:AN132" si="8">AVERAGE(B69:AM69)</f>
        <v>4.3878686714970798E-3</v>
      </c>
      <c r="AO69" s="3">
        <f t="shared" ref="AO69:AO132" si="9">AVERAGE(B69,G69,O69,U69,X69,AD69,S69)</f>
        <v>-1.172682940406955E-3</v>
      </c>
      <c r="AP69" s="3">
        <f t="shared" ref="AP69:AP132" si="10">AVERAGE(E69,M69,N69,T69,AK69,J69,Q69)</f>
        <v>6.1233807839998766E-3</v>
      </c>
      <c r="AQ69" s="3">
        <f t="shared" ref="AQ69:AQ132" si="11">AVERAGE(D69,I69,V69,W69,AH69,AF69)</f>
        <v>7.224158541232077E-3</v>
      </c>
      <c r="AR69" s="3">
        <f t="shared" ref="AR69:AR132" si="12">AVERAGE(H69,L69,AA69,AB69,AJ69)</f>
        <v>3.9857656706174802E-4</v>
      </c>
      <c r="AS69" s="3">
        <f t="shared" ref="AS69:AS132" si="13">AVERAGE(F69,K69,AC69,AI69)</f>
        <v>5.2627554489145245E-3</v>
      </c>
      <c r="AT69" s="3">
        <f t="shared" ref="AT69:AT132" si="14">AVERAGE(P69,R69,Y69,Z69,AL69,AM69,AG69,C69)</f>
        <v>7.4333457953537213E-3</v>
      </c>
      <c r="AU69" s="3">
        <f t="shared" ref="AU69:AU132" si="15">AVERAGE(AE69)</f>
        <v>6.2285023705495046E-3</v>
      </c>
      <c r="AW69" s="3">
        <f>'Raw- Static'!CA70/'Raw- Static'!CA69-1</f>
        <v>3.9874918676141569E-4</v>
      </c>
      <c r="AX69" s="3">
        <f>'Raw- Static'!CC70/'Raw- Static'!CC69-1</f>
        <v>2.1401321298968323E-3</v>
      </c>
      <c r="AY69" s="3">
        <f>'Raw- Static'!CE70/'Raw- Static'!CE69-1</f>
        <v>1.9145505844417876E-3</v>
      </c>
      <c r="AZ69" s="3">
        <f>'Raw- Static'!CG70/'Raw- Static'!CG69-1</f>
        <v>5.983246908656259E-4</v>
      </c>
      <c r="BA69" s="3">
        <f>'Raw- Static'!CI70/'Raw- Static'!CI69-1</f>
        <v>1.081542573295069E-3</v>
      </c>
    </row>
    <row r="70" spans="1:53">
      <c r="A70" vm="2747">
        <v>45391</v>
      </c>
      <c r="B70" s="3">
        <f>'Raw- Static'!B71/'Raw- Static'!B70-1</f>
        <v>1.8052869116698789E-2</v>
      </c>
      <c r="C70" s="3">
        <f>'Raw- Static'!D71/'Raw- Static'!D70-1</f>
        <v>1.139601139601143E-2</v>
      </c>
      <c r="D70" s="3">
        <f>'Raw- Static'!F71/'Raw- Static'!F70-1</f>
        <v>-1.3265306122449028E-2</v>
      </c>
      <c r="E70" s="3">
        <f>'Raw- Static'!H71/'Raw- Static'!H70-1</f>
        <v>7.2452707309378361E-3</v>
      </c>
      <c r="F70" s="3">
        <f>'Raw- Static'!J71/'Raw- Static'!J70-1</f>
        <v>5.3076923076922355E-3</v>
      </c>
      <c r="G70" s="3">
        <f>'Raw- Static'!L71/'Raw- Static'!L70-1</f>
        <v>1.0415320600625444E-2</v>
      </c>
      <c r="H70" s="3">
        <f>'Raw- Static'!N71/'Raw- Static'!N70-1</f>
        <v>-1.187335092348285E-2</v>
      </c>
      <c r="I70" s="3">
        <f>'Raw- Static'!P71/'Raw- Static'!P70-1</f>
        <v>-3.6817696392165145E-3</v>
      </c>
      <c r="J70" s="3">
        <f>'Raw- Static'!R71/'Raw- Static'!R70-1</f>
        <v>2.6073703119046332E-2</v>
      </c>
      <c r="K70" s="3">
        <f>'Raw- Static'!T71/'Raw- Static'!T70-1</f>
        <v>-1.088629239099459E-2</v>
      </c>
      <c r="L70" s="3">
        <f>'Raw- Static'!V71/'Raw- Static'!V70-1</f>
        <v>1.7772367620207952E-3</v>
      </c>
      <c r="M70" s="3">
        <f>'Raw- Static'!X71/'Raw- Static'!X70-1</f>
        <v>3.9803104171083348E-3</v>
      </c>
      <c r="N70" s="3">
        <f>'Raw- Static'!Z71/'Raw- Static'!Z70-1</f>
        <v>2.6580035440047167E-2</v>
      </c>
      <c r="O70" s="3">
        <f>'Raw- Static'!AB71/'Raw- Static'!AB70-1</f>
        <v>-2.0398556409853996E-2</v>
      </c>
      <c r="P70" s="3">
        <f>'Raw- Static'!AD71/'Raw- Static'!AD70-1</f>
        <v>-1.9211785253246294E-2</v>
      </c>
      <c r="Q70" s="3">
        <f>'Raw- Static'!AF71/'Raw- Static'!AF70-1</f>
        <v>7.2425051944196017E-3</v>
      </c>
      <c r="R70" s="3">
        <f>'Raw- Static'!AH71/'Raw- Static'!AH70-1</f>
        <v>8.0172679617638298E-3</v>
      </c>
      <c r="S70" s="3">
        <f>'Raw- Static'!AJ71/'Raw- Static'!AJ70-1</f>
        <v>-1.4508328855454056E-2</v>
      </c>
      <c r="T70" s="3">
        <f>'Raw- Static'!AL71/'Raw- Static'!AL70-1</f>
        <v>4.6493607129018955E-3</v>
      </c>
      <c r="U70" s="3">
        <f>'Raw- Static'!AN71/'Raw- Static'!AN70-1</f>
        <v>1.5923566878980777E-2</v>
      </c>
      <c r="V70" s="3">
        <f>'Raw- Static'!AP71/'Raw- Static'!AP70-1</f>
        <v>3.2726796701139094E-3</v>
      </c>
      <c r="W70" s="3">
        <f>'Raw- Static'!AR71/'Raw- Static'!AR70-1</f>
        <v>3.1567870922484254E-3</v>
      </c>
      <c r="X70" s="3">
        <f>'Raw- Static'!AT71/'Raw- Static'!AT70-1</f>
        <v>1.7372421281216077E-2</v>
      </c>
      <c r="Y70" s="3">
        <f>'Raw- Static'!AV71/'Raw- Static'!AV70-1</f>
        <v>9.1512650278127161E-3</v>
      </c>
      <c r="Z70" s="3">
        <f>'Raw- Static'!AX71/'Raw- Static'!AX70-1</f>
        <v>1.9899409577957661E-2</v>
      </c>
      <c r="AA70" s="3">
        <f>'Raw- Static'!AZ71/'Raw- Static'!AZ70-1</f>
        <v>1.3119055428009174E-2</v>
      </c>
      <c r="AB70" s="3">
        <f>'Raw- Static'!BB71/'Raw- Static'!BB70-1</f>
        <v>2.4440784230380874E-2</v>
      </c>
      <c r="AC70" s="3">
        <f>'Raw- Static'!BD71/'Raw- Static'!BD70-1</f>
        <v>2.1453620298425458E-2</v>
      </c>
      <c r="AD70" s="3">
        <f>'Raw- Static'!BF71/'Raw- Static'!BF70-1</f>
        <v>7.3439412484699318E-4</v>
      </c>
      <c r="AE70" s="3">
        <f>'Raw- Static'!BH71/'Raw- Static'!BH70-1</f>
        <v>5.4970436067995898E-3</v>
      </c>
      <c r="AF70" s="3">
        <f>'Raw- Static'!BJ71/'Raw- Static'!BJ70-1</f>
        <v>6.133333333333324E-3</v>
      </c>
      <c r="AG70" s="3">
        <f>'Raw- Static'!BL71/'Raw- Static'!BL70-1</f>
        <v>-2.1327582075245433E-2</v>
      </c>
      <c r="AH70" s="3">
        <f>'Raw- Static'!BN71/'Raw- Static'!BN70-1</f>
        <v>-3.7855196574542616E-2</v>
      </c>
      <c r="AI70" s="3">
        <f>'Raw- Static'!BP71/'Raw- Static'!BP70-1</f>
        <v>6.0738294610214183E-3</v>
      </c>
      <c r="AJ70" s="3">
        <f>'Raw- Static'!BR71/'Raw- Static'!BR70-1</f>
        <v>3.2868122977347536E-3</v>
      </c>
      <c r="AK70" s="3">
        <f>'Raw- Static'!BT71/'Raw- Static'!BT70-1</f>
        <v>2.1211016471680555E-3</v>
      </c>
      <c r="AL70" s="3">
        <f>'Raw- Static'!BV71/'Raw- Static'!BV70-1</f>
        <v>-5.1199137698733077E-3</v>
      </c>
      <c r="AM70" s="3">
        <f>'Raw- Static'!BX71/'Raw- Static'!BX70-1</f>
        <v>3.1550480769229061E-3</v>
      </c>
      <c r="AN70" s="3">
        <f t="shared" si="8"/>
        <v>3.3526487836286084E-3</v>
      </c>
      <c r="AO70" s="3">
        <f t="shared" si="9"/>
        <v>3.9416695338657182E-3</v>
      </c>
      <c r="AP70" s="3">
        <f t="shared" si="10"/>
        <v>1.1127469608804175E-2</v>
      </c>
      <c r="AQ70" s="3">
        <f t="shared" si="11"/>
        <v>-7.0399120400854165E-3</v>
      </c>
      <c r="AR70" s="3">
        <f t="shared" si="12"/>
        <v>6.1501075589325497E-3</v>
      </c>
      <c r="AS70" s="3">
        <f t="shared" si="13"/>
        <v>5.4872124190361304E-3</v>
      </c>
      <c r="AT70" s="3">
        <f t="shared" si="14"/>
        <v>7.449651177629385E-4</v>
      </c>
      <c r="AU70" s="3">
        <f t="shared" si="15"/>
        <v>5.4970436067995898E-3</v>
      </c>
      <c r="AW70" s="3">
        <f>'Raw- Static'!CA71/'Raw- Static'!CA70-1</f>
        <v>1.2377276160107087E-3</v>
      </c>
      <c r="AX70" s="3">
        <f>'Raw- Static'!CC71/'Raw- Static'!CC70-1</f>
        <v>3.342618384401197E-3</v>
      </c>
      <c r="AY70" s="3">
        <f>'Raw- Static'!CE71/'Raw- Static'!CE70-1</f>
        <v>1.8103188172582385E-3</v>
      </c>
      <c r="AZ70" s="3">
        <f>'Raw- Static'!CG71/'Raw- Static'!CG70-1</f>
        <v>-8.4911301574641662E-4</v>
      </c>
      <c r="BA70" s="3">
        <f>'Raw- Static'!CI71/'Raw- Static'!CI70-1</f>
        <v>1.9775958614312028E-3</v>
      </c>
    </row>
    <row r="71" spans="1:53">
      <c r="A71" vm="2784">
        <v>45392</v>
      </c>
      <c r="B71" s="3">
        <f>'Raw- Static'!B72/'Raw- Static'!B71-1</f>
        <v>5.6998100063332391E-3</v>
      </c>
      <c r="C71" s="3">
        <f>'Raw- Static'!D72/'Raw- Static'!D71-1</f>
        <v>-1.5649452269161923E-4</v>
      </c>
      <c r="D71" s="3">
        <f>'Raw- Static'!F72/'Raw- Static'!F71-1</f>
        <v>-2.1199586349534671E-2</v>
      </c>
      <c r="E71" s="3">
        <f>'Raw- Static'!H72/'Raw- Static'!H71-1</f>
        <v>-1.5376377761837867E-2</v>
      </c>
      <c r="F71" s="3">
        <f>'Raw- Static'!J72/'Raw- Static'!J71-1</f>
        <v>-1.0635855842068942E-2</v>
      </c>
      <c r="G71" s="3">
        <f>'Raw- Static'!L72/'Raw- Static'!L71-1</f>
        <v>-6.3945160630243247E-3</v>
      </c>
      <c r="H71" s="3">
        <f>'Raw- Static'!N72/'Raw- Static'!N71-1</f>
        <v>-2.6702269692923108E-3</v>
      </c>
      <c r="I71" s="3">
        <f>'Raw- Static'!P72/'Raw- Static'!P71-1</f>
        <v>-4.4344501911400935E-2</v>
      </c>
      <c r="J71" s="3">
        <f>'Raw- Static'!R72/'Raw- Static'!R71-1</f>
        <v>-2.4137931034482807E-2</v>
      </c>
      <c r="K71" s="3">
        <f>'Raw- Static'!T72/'Raw- Static'!T71-1</f>
        <v>-1.9073412469747586E-2</v>
      </c>
      <c r="L71" s="3">
        <f>'Raw- Static'!V72/'Raw- Static'!V71-1</f>
        <v>1.1908233693009862E-3</v>
      </c>
      <c r="M71" s="3">
        <f>'Raw- Static'!X72/'Raw- Static'!X71-1</f>
        <v>-7.0845453692408578E-3</v>
      </c>
      <c r="N71" s="3">
        <f>'Raw- Static'!Z72/'Raw- Static'!Z71-1</f>
        <v>-4.4016110471806758E-2</v>
      </c>
      <c r="O71" s="3">
        <f>'Raw- Static'!AB72/'Raw- Static'!AB71-1</f>
        <v>5.606279032517314E-4</v>
      </c>
      <c r="P71" s="3">
        <f>'Raw- Static'!AD72/'Raw- Static'!AD71-1</f>
        <v>-1.1690925983276479E-2</v>
      </c>
      <c r="Q71" s="3">
        <f>'Raw- Static'!AF72/'Raw- Static'!AF71-1</f>
        <v>-1.1139270348323183E-2</v>
      </c>
      <c r="R71" s="3">
        <f>'Raw- Static'!AH72/'Raw- Static'!AH71-1</f>
        <v>-2.0954420312021882E-2</v>
      </c>
      <c r="S71" s="3">
        <f>'Raw- Static'!AJ72/'Raw- Static'!AJ71-1</f>
        <v>-3.0125408942202725E-2</v>
      </c>
      <c r="T71" s="3">
        <f>'Raw- Static'!AL72/'Raw- Static'!AL71-1</f>
        <v>-1.6775935210181392E-2</v>
      </c>
      <c r="U71" s="3">
        <f>'Raw- Static'!AN72/'Raw- Static'!AN71-1</f>
        <v>-3.4482758620689613E-2</v>
      </c>
      <c r="V71" s="3">
        <f>'Raw- Static'!AP72/'Raw- Static'!AP71-1</f>
        <v>-2.9618997912317258E-2</v>
      </c>
      <c r="W71" s="3">
        <f>'Raw- Static'!AR72/'Raw- Static'!AR71-1</f>
        <v>-2.6573426573426651E-2</v>
      </c>
      <c r="X71" s="3">
        <f>'Raw- Static'!AT72/'Raw- Static'!AT71-1</f>
        <v>-1.1294912842404803E-2</v>
      </c>
      <c r="Y71" s="3">
        <f>'Raw- Static'!AV72/'Raw- Static'!AV71-1</f>
        <v>-1.3513513513513598E-2</v>
      </c>
      <c r="Z71" s="3">
        <f>'Raw- Static'!AX72/'Raw- Static'!AX71-1</f>
        <v>-2.8730703259005175E-2</v>
      </c>
      <c r="AA71" s="3">
        <f>'Raw- Static'!AZ72/'Raw- Static'!AZ71-1</f>
        <v>-2.9297507283910673E-2</v>
      </c>
      <c r="AB71" s="3">
        <f>'Raw- Static'!BB72/'Raw- Static'!BB71-1</f>
        <v>-5.6273014885120043E-2</v>
      </c>
      <c r="AC71" s="3">
        <f>'Raw- Static'!BD72/'Raw- Static'!BD71-1</f>
        <v>-2.4772803769774532E-2</v>
      </c>
      <c r="AD71" s="3">
        <f>'Raw- Static'!BF72/'Raw- Static'!BF71-1</f>
        <v>-4.6477495107632993E-3</v>
      </c>
      <c r="AE71" s="3">
        <f>'Raw- Static'!BH72/'Raw- Static'!BH71-1</f>
        <v>-9.4638673220929226E-3</v>
      </c>
      <c r="AF71" s="3">
        <f>'Raw- Static'!BJ72/'Raw- Static'!BJ71-1</f>
        <v>-2.8624436787702101E-2</v>
      </c>
      <c r="AG71" s="3">
        <f>'Raw- Static'!BL72/'Raw- Static'!BL71-1</f>
        <v>-7.8354554358471828E-3</v>
      </c>
      <c r="AH71" s="3">
        <f>'Raw- Static'!BN72/'Raw- Static'!BN71-1</f>
        <v>4.4502882573076441E-3</v>
      </c>
      <c r="AI71" s="3">
        <f>'Raw- Static'!BP72/'Raw- Static'!BP71-1</f>
        <v>-9.7297930953638145E-3</v>
      </c>
      <c r="AJ71" s="3">
        <f>'Raw- Static'!BR72/'Raw- Static'!BR71-1</f>
        <v>-1.3910589184012889E-2</v>
      </c>
      <c r="AK71" s="3">
        <f>'Raw- Static'!BT72/'Raw- Static'!BT71-1</f>
        <v>-9.0948176075669185E-3</v>
      </c>
      <c r="AL71" s="3">
        <f>'Raw- Static'!BV72/'Raw- Static'!BV71-1</f>
        <v>4.3336944745393513E-3</v>
      </c>
      <c r="AM71" s="3">
        <f>'Raw- Static'!BX72/'Raw- Static'!BX71-1</f>
        <v>-2.8455893365283647E-2</v>
      </c>
      <c r="AN71" s="3">
        <f t="shared" si="8"/>
        <v>-1.6733171487347275E-2</v>
      </c>
      <c r="AO71" s="3">
        <f t="shared" si="9"/>
        <v>-1.1526415438499971E-2</v>
      </c>
      <c r="AP71" s="3">
        <f t="shared" si="10"/>
        <v>-1.8232141114777112E-2</v>
      </c>
      <c r="AQ71" s="3">
        <f t="shared" si="11"/>
        <v>-2.4318443546178996E-2</v>
      </c>
      <c r="AR71" s="3">
        <f t="shared" si="12"/>
        <v>-2.0192102990606985E-2</v>
      </c>
      <c r="AS71" s="3">
        <f t="shared" si="13"/>
        <v>-1.6052966294238719E-2</v>
      </c>
      <c r="AT71" s="3">
        <f t="shared" si="14"/>
        <v>-1.3375463989637529E-2</v>
      </c>
      <c r="AU71" s="3">
        <f t="shared" si="15"/>
        <v>-9.4638673220929226E-3</v>
      </c>
      <c r="AW71" s="3">
        <f>'Raw- Static'!CA72/'Raw- Static'!CA71-1</f>
        <v>-9.6800553146018098E-3</v>
      </c>
      <c r="AX71" s="3">
        <f>'Raw- Static'!CC72/'Raw- Static'!CC71-1</f>
        <v>-1.3325930038867284E-2</v>
      </c>
      <c r="AY71" s="3">
        <f>'Raw- Static'!CE72/'Raw- Static'!CE71-1</f>
        <v>-1.1143459492018892E-2</v>
      </c>
      <c r="AZ71" s="3">
        <f>'Raw- Static'!CG72/'Raw- Static'!CG71-1</f>
        <v>-7.1298331850444541E-3</v>
      </c>
      <c r="BA71" s="3">
        <f>'Raw- Static'!CI72/'Raw- Static'!CI71-1</f>
        <v>-1.0936612504128251E-2</v>
      </c>
    </row>
    <row r="72" spans="1:53">
      <c r="A72" vm="2824">
        <v>45393</v>
      </c>
      <c r="B72" s="3">
        <f>'Raw- Static'!B73/'Raw- Static'!B72-1</f>
        <v>-4.4080604534004753E-3</v>
      </c>
      <c r="C72" s="3">
        <f>'Raw- Static'!D73/'Raw- Static'!D72-1</f>
        <v>-2.0660510251995667E-2</v>
      </c>
      <c r="D72" s="3">
        <f>'Raw- Static'!F73/'Raw- Static'!F72-1</f>
        <v>-3.1695721077653616E-3</v>
      </c>
      <c r="E72" s="3">
        <f>'Raw- Static'!H73/'Raw- Static'!H72-1</f>
        <v>1.8027723910076787E-2</v>
      </c>
      <c r="F72" s="3">
        <f>'Raw- Static'!J73/'Raw- Static'!J72-1</f>
        <v>-9.2807424593965848E-4</v>
      </c>
      <c r="G72" s="3">
        <f>'Raw- Static'!L73/'Raw- Static'!L72-1</f>
        <v>9.7822169592751695E-3</v>
      </c>
      <c r="H72" s="3">
        <f>'Raw- Static'!N73/'Raw- Static'!N72-1</f>
        <v>6.2472110664881786E-3</v>
      </c>
      <c r="I72" s="3">
        <f>'Raw- Static'!P73/'Raw- Static'!P72-1</f>
        <v>-2.321677882880735E-3</v>
      </c>
      <c r="J72" s="3">
        <f>'Raw- Static'!R73/'Raw- Static'!R72-1</f>
        <v>4.5120956781734556E-3</v>
      </c>
      <c r="K72" s="3">
        <f>'Raw- Static'!T73/'Raw- Static'!T72-1</f>
        <v>5.2282206426599309E-3</v>
      </c>
      <c r="L72" s="3">
        <f>'Raw- Static'!V73/'Raw- Static'!V72-1</f>
        <v>2.1118042575913876E-3</v>
      </c>
      <c r="M72" s="3">
        <f>'Raw- Static'!X73/'Raw- Static'!X72-1</f>
        <v>1.1033407361905168E-2</v>
      </c>
      <c r="N72" s="3">
        <f>'Raw- Static'!Z73/'Raw- Static'!Z72-1</f>
        <v>5.3265121877821286E-2</v>
      </c>
      <c r="O72" s="3">
        <f>'Raw- Static'!AB73/'Raw- Static'!AB72-1</f>
        <v>3.7621067797966035E-3</v>
      </c>
      <c r="P72" s="3">
        <f>'Raw- Static'!AD73/'Raw- Static'!AD72-1</f>
        <v>2.0838229533881591E-2</v>
      </c>
      <c r="Q72" s="3">
        <f>'Raw- Static'!AF73/'Raw- Static'!AF72-1</f>
        <v>4.3270950053641677E-2</v>
      </c>
      <c r="R72" s="3">
        <f>'Raw- Static'!AH73/'Raw- Static'!AH72-1</f>
        <v>-1.0935791282613572E-3</v>
      </c>
      <c r="S72" s="3">
        <f>'Raw- Static'!AJ73/'Raw- Static'!AJ72-1</f>
        <v>-1.9817287420941798E-2</v>
      </c>
      <c r="T72" s="3">
        <f>'Raw- Static'!AL73/'Raw- Static'!AL72-1</f>
        <v>4.170752435117997E-2</v>
      </c>
      <c r="U72" s="3">
        <f>'Raw- Static'!AN73/'Raw- Static'!AN72-1</f>
        <v>6.4935064935065512E-3</v>
      </c>
      <c r="V72" s="3">
        <f>'Raw- Static'!AP73/'Raw- Static'!AP72-1</f>
        <v>-6.1852897673794205E-3</v>
      </c>
      <c r="W72" s="3">
        <f>'Raw- Static'!AR73/'Raw- Static'!AR72-1</f>
        <v>-5.5675287356322656E-3</v>
      </c>
      <c r="X72" s="3">
        <f>'Raw- Static'!AT73/'Raw- Static'!AT72-1</f>
        <v>2.518665107493101E-3</v>
      </c>
      <c r="Y72" s="3">
        <f>'Raw- Static'!AV73/'Raw- Static'!AV72-1</f>
        <v>-1.6041816870944414E-2</v>
      </c>
      <c r="Z72" s="3">
        <f>'Raw- Static'!AX73/'Raw- Static'!AX72-1</f>
        <v>1.1920529801324742E-2</v>
      </c>
      <c r="AA72" s="3">
        <f>'Raw- Static'!AZ73/'Raw- Static'!AZ72-1</f>
        <v>9.1712522928131257E-3</v>
      </c>
      <c r="AB72" s="3">
        <f>'Raw- Static'!BB73/'Raw- Static'!BB72-1</f>
        <v>-1.8245768300725551E-2</v>
      </c>
      <c r="AC72" s="3">
        <f>'Raw- Static'!BD73/'Raw- Static'!BD72-1</f>
        <v>3.8655346172431493E-3</v>
      </c>
      <c r="AD72" s="3">
        <f>'Raw- Static'!BF73/'Raw- Static'!BF72-1</f>
        <v>2.7033669206193434E-3</v>
      </c>
      <c r="AE72" s="3">
        <f>'Raw- Static'!BH73/'Raw- Static'!BH72-1</f>
        <v>1.9433235935253368E-2</v>
      </c>
      <c r="AF72" s="3">
        <f>'Raw- Static'!BJ73/'Raw- Static'!BJ72-1</f>
        <v>-8.1855388813095731E-3</v>
      </c>
      <c r="AG72" s="3">
        <f>'Raw- Static'!BL73/'Raw- Static'!BL72-1</f>
        <v>-8.884501480750373E-3</v>
      </c>
      <c r="AH72" s="3">
        <f>'Raw- Static'!BN73/'Raw- Static'!BN72-1</f>
        <v>-1.9836874433591722E-2</v>
      </c>
      <c r="AI72" s="3">
        <f>'Raw- Static'!BP73/'Raw- Static'!BP72-1</f>
        <v>-3.4921574430303304E-3</v>
      </c>
      <c r="AJ72" s="3">
        <f>'Raw- Static'!BR73/'Raw- Static'!BR72-1</f>
        <v>6.2356248402759551E-3</v>
      </c>
      <c r="AK72" s="3">
        <f>'Raw- Static'!BT73/'Raw- Static'!BT72-1</f>
        <v>-1.5686536279287955E-3</v>
      </c>
      <c r="AL72" s="3">
        <f>'Raw- Static'!BV73/'Raw- Static'!BV72-1</f>
        <v>-5.3937432578208266E-3</v>
      </c>
      <c r="AM72" s="3">
        <f>'Raw- Static'!BX73/'Raw- Static'!BX72-1</f>
        <v>-3.2372437182057734E-3</v>
      </c>
      <c r="AN72" s="3">
        <f t="shared" si="8"/>
        <v>3.5023802755925378E-3</v>
      </c>
      <c r="AO72" s="3">
        <f t="shared" si="9"/>
        <v>1.4778776947835644E-4</v>
      </c>
      <c r="AP72" s="3">
        <f t="shared" si="10"/>
        <v>2.4321167086409936E-2</v>
      </c>
      <c r="AQ72" s="3">
        <f t="shared" si="11"/>
        <v>-7.5444136347598461E-3</v>
      </c>
      <c r="AR72" s="3">
        <f t="shared" si="12"/>
        <v>1.1040248312886192E-3</v>
      </c>
      <c r="AS72" s="3">
        <f t="shared" si="13"/>
        <v>1.1683808927332728E-3</v>
      </c>
      <c r="AT72" s="3">
        <f t="shared" si="14"/>
        <v>-2.8190794215965098E-3</v>
      </c>
      <c r="AU72" s="3">
        <f t="shared" si="15"/>
        <v>1.9433235935253368E-2</v>
      </c>
      <c r="AW72" s="3">
        <f>'Raw- Static'!CA73/'Raw- Static'!CA72-1</f>
        <v>7.2146408547550944E-3</v>
      </c>
      <c r="AX72" s="3">
        <f>'Raw- Static'!CC73/'Raw- Static'!CC72-1</f>
        <v>3.9392234102419987E-3</v>
      </c>
      <c r="AY72" s="3">
        <f>'Raw- Static'!CE73/'Raw- Static'!CE72-1</f>
        <v>7.1065989847716171E-3</v>
      </c>
      <c r="AZ72" s="3">
        <f>'Raw- Static'!CG73/'Raw- Static'!CG72-1</f>
        <v>8.6397428169580071E-3</v>
      </c>
      <c r="BA72" s="3">
        <f>'Raw- Static'!CI73/'Raw- Static'!CI72-1</f>
        <v>5.4927736210808042E-3</v>
      </c>
    </row>
    <row r="73" spans="1:53">
      <c r="A73" vm="2860">
        <v>45394</v>
      </c>
      <c r="B73" s="3">
        <f>'Raw- Static'!B74/'Raw- Static'!B73-1</f>
        <v>-3.7318153067678717E-2</v>
      </c>
      <c r="C73" s="3">
        <f>'Raw- Static'!D74/'Raw- Static'!D73-1</f>
        <v>-2.5571360076714122E-2</v>
      </c>
      <c r="D73" s="3">
        <f>'Raw- Static'!F74/'Raw- Static'!F73-1</f>
        <v>-1.7488076311605871E-2</v>
      </c>
      <c r="E73" s="3">
        <f>'Raw- Static'!H74/'Raw- Static'!H73-1</f>
        <v>-3.0579128787115106E-2</v>
      </c>
      <c r="F73" s="3">
        <f>'Raw- Static'!J74/'Raw- Static'!J73-1</f>
        <v>-9.9860659544821484E-3</v>
      </c>
      <c r="G73" s="3">
        <f>'Raw- Static'!L74/'Raw- Static'!L73-1</f>
        <v>-1.9017998266455893E-2</v>
      </c>
      <c r="H73" s="3">
        <f>'Raw- Static'!N74/'Raw- Static'!N73-1</f>
        <v>-1.6629711751662946E-2</v>
      </c>
      <c r="I73" s="3">
        <f>'Raw- Static'!P74/'Raw- Static'!P73-1</f>
        <v>-2.4803849117124521E-2</v>
      </c>
      <c r="J73" s="3">
        <f>'Raw- Static'!R74/'Raw- Static'!R73-1</f>
        <v>-1.8237904535122862E-2</v>
      </c>
      <c r="K73" s="3">
        <f>'Raw- Static'!T74/'Raw- Static'!T73-1</f>
        <v>-3.3368396446937898E-2</v>
      </c>
      <c r="L73" s="3">
        <f>'Raw- Static'!V74/'Raw- Static'!V73-1</f>
        <v>-3.7714368762716832E-2</v>
      </c>
      <c r="M73" s="3">
        <f>'Raw- Static'!X74/'Raw- Static'!X73-1</f>
        <v>-1.4091089664197476E-2</v>
      </c>
      <c r="N73" s="3">
        <f>'Raw- Static'!Z74/'Raw- Static'!Z73-1</f>
        <v>-6.7428571428571393E-2</v>
      </c>
      <c r="O73" s="3">
        <f>'Raw- Static'!AB74/'Raw- Static'!AB73-1</f>
        <v>-7.0972886762360465E-3</v>
      </c>
      <c r="P73" s="3">
        <f>'Raw- Static'!AD74/'Raw- Static'!AD73-1</f>
        <v>-5.9320082879287916E-2</v>
      </c>
      <c r="Q73" s="3">
        <f>'Raw- Static'!AF74/'Raw- Static'!AF73-1</f>
        <v>8.6265996343692919E-3</v>
      </c>
      <c r="R73" s="3">
        <f>'Raw- Static'!AH74/'Raw- Static'!AH73-1</f>
        <v>-1.3450109477635253E-2</v>
      </c>
      <c r="S73" s="3">
        <f>'Raw- Static'!AJ74/'Raw- Static'!AJ73-1</f>
        <v>-1.577287066246047E-2</v>
      </c>
      <c r="T73" s="3">
        <f>'Raw- Static'!AL74/'Raw- Static'!AL73-1</f>
        <v>-4.9576404141825625E-3</v>
      </c>
      <c r="U73" s="3">
        <f>'Raw- Static'!AN74/'Raw- Static'!AN73-1</f>
        <v>-6.290322580645169E-2</v>
      </c>
      <c r="V73" s="3">
        <f>'Raw- Static'!AP74/'Raw- Static'!AP73-1</f>
        <v>2.5301041807603841E-2</v>
      </c>
      <c r="W73" s="3">
        <f>'Raw- Static'!AR74/'Raw- Static'!AR73-1</f>
        <v>-5.7793028715911188E-3</v>
      </c>
      <c r="X73" s="3">
        <f>'Raw- Static'!AT74/'Raw- Static'!AT73-1</f>
        <v>-2.0995962314939498E-2</v>
      </c>
      <c r="Y73" s="3">
        <f>'Raw- Static'!AV74/'Raw- Static'!AV73-1</f>
        <v>-3.0591683458508934E-2</v>
      </c>
      <c r="Z73" s="3">
        <f>'Raw- Static'!AX74/'Raw- Static'!AX73-1</f>
        <v>-3.8394415357766221E-2</v>
      </c>
      <c r="AA73" s="3">
        <f>'Raw- Static'!AZ74/'Raw- Static'!AZ73-1</f>
        <v>-5.2131526768010583E-2</v>
      </c>
      <c r="AB73" s="3">
        <f>'Raw- Static'!BB74/'Raw- Static'!BB73-1</f>
        <v>3.1347962382444194E-3</v>
      </c>
      <c r="AC73" s="3">
        <f>'Raw- Static'!BD74/'Raw- Static'!BD73-1</f>
        <v>-4.5588943134153848E-2</v>
      </c>
      <c r="AD73" s="3">
        <f>'Raw- Static'!BF74/'Raw- Static'!BF73-1</f>
        <v>-3.4313725490195957E-3</v>
      </c>
      <c r="AE73" s="3">
        <f>'Raw- Static'!BH74/'Raw- Static'!BH73-1</f>
        <v>-1.323930846223853E-2</v>
      </c>
      <c r="AF73" s="3">
        <f>'Raw- Static'!BJ74/'Raw- Static'!BJ73-1</f>
        <v>-1.5405777166437429E-2</v>
      </c>
      <c r="AG73" s="3">
        <f>'Raw- Static'!BL74/'Raw- Static'!BL73-1</f>
        <v>-1.0956175298804771E-2</v>
      </c>
      <c r="AH73" s="3">
        <f>'Raw- Static'!BN74/'Raw- Static'!BN73-1</f>
        <v>4.5202383398397217E-3</v>
      </c>
      <c r="AI73" s="3">
        <f>'Raw- Static'!BP74/'Raw- Static'!BP73-1</f>
        <v>-1.5443098123070209E-3</v>
      </c>
      <c r="AJ73" s="3">
        <f>'Raw- Static'!BR74/'Raw- Static'!BR73-1</f>
        <v>-3.6064407984964797E-3</v>
      </c>
      <c r="AK73" s="3">
        <f>'Raw- Static'!BT74/'Raw- Static'!BT73-1</f>
        <v>-1.6145746281129858E-2</v>
      </c>
      <c r="AL73" s="3">
        <f>'Raw- Static'!BV74/'Raw- Static'!BV73-1</f>
        <v>-1.0303687635574876E-2</v>
      </c>
      <c r="AM73" s="3">
        <f>'Raw- Static'!BX74/'Raw- Static'!BX73-1</f>
        <v>5.2582740488711366E-3</v>
      </c>
      <c r="AN73" s="3">
        <f t="shared" si="8"/>
        <v>-1.9394989313860266E-2</v>
      </c>
      <c r="AO73" s="3">
        <f t="shared" si="9"/>
        <v>-2.3790981620463132E-2</v>
      </c>
      <c r="AP73" s="3">
        <f t="shared" si="10"/>
        <v>-2.0401925925135709E-2</v>
      </c>
      <c r="AQ73" s="3">
        <f t="shared" si="11"/>
        <v>-5.6092875532192292E-3</v>
      </c>
      <c r="AR73" s="3">
        <f t="shared" si="12"/>
        <v>-2.1389450368528483E-2</v>
      </c>
      <c r="AS73" s="3">
        <f t="shared" si="13"/>
        <v>-2.2621928836970229E-2</v>
      </c>
      <c r="AT73" s="3">
        <f t="shared" si="14"/>
        <v>-2.291615501692762E-2</v>
      </c>
      <c r="AU73" s="3">
        <f t="shared" si="15"/>
        <v>-1.323930846223853E-2</v>
      </c>
      <c r="AW73" s="3">
        <f>'Raw- Static'!CA74/'Raw- Static'!CA73-1</f>
        <v>-1.3632735369491278E-2</v>
      </c>
      <c r="AX73" s="3">
        <f>'Raw- Static'!CC74/'Raw- Static'!CC73-1</f>
        <v>-1.4106875934230212E-2</v>
      </c>
      <c r="AY73" s="3">
        <f>'Raw- Static'!CE74/'Raw- Static'!CE73-1</f>
        <v>-1.5725806451612923E-2</v>
      </c>
      <c r="AZ73" s="3">
        <f>'Raw- Static'!CG74/'Raw- Static'!CG73-1</f>
        <v>-1.4143426294820682E-2</v>
      </c>
      <c r="BA73" s="3">
        <f>'Raw- Static'!CI74/'Raw- Static'!CI73-1</f>
        <v>-1.8066206107993477E-2</v>
      </c>
    </row>
    <row r="74" spans="1:53">
      <c r="A74" vm="2899">
        <v>45397</v>
      </c>
      <c r="B74" s="3">
        <f>'Raw- Static'!B75/'Raw- Static'!B74-1</f>
        <v>1.1169513797634645E-2</v>
      </c>
      <c r="C74" s="3">
        <f>'Raw- Static'!D75/'Raw- Static'!D74-1</f>
        <v>-7.3806790224699714E-3</v>
      </c>
      <c r="D74" s="3">
        <f>'Raw- Static'!F75/'Raw- Static'!F74-1</f>
        <v>-2.5350593311758263E-2</v>
      </c>
      <c r="E74" s="3">
        <f>'Raw- Static'!H75/'Raw- Static'!H74-1</f>
        <v>-7.2985111868917318E-3</v>
      </c>
      <c r="F74" s="3">
        <f>'Raw- Static'!J75/'Raw- Static'!J74-1</f>
        <v>-6.5681444991789739E-3</v>
      </c>
      <c r="G74" s="3">
        <f>'Raw- Static'!L75/'Raw- Static'!L74-1</f>
        <v>-1.9334719334719308E-2</v>
      </c>
      <c r="H74" s="3">
        <f>'Raw- Static'!N75/'Raw- Static'!N74-1</f>
        <v>6.5388951521982985E-3</v>
      </c>
      <c r="I74" s="3">
        <f>'Raw- Static'!P75/'Raw- Static'!P74-1</f>
        <v>-2.7030948945123701E-2</v>
      </c>
      <c r="J74" s="3">
        <f>'Raw- Static'!R75/'Raw- Static'!R74-1</f>
        <v>-3.616118185326056E-2</v>
      </c>
      <c r="K74" s="3">
        <f>'Raw- Static'!T75/'Raw- Static'!T74-1</f>
        <v>1.0519315639925031E-2</v>
      </c>
      <c r="L74" s="3">
        <f>'Raw- Static'!V75/'Raw- Static'!V74-1</f>
        <v>-8.7346137387670497E-3</v>
      </c>
      <c r="M74" s="3">
        <f>'Raw- Static'!X75/'Raw- Static'!X74-1</f>
        <v>-1.9578099075610367E-2</v>
      </c>
      <c r="N74" s="3">
        <f>'Raw- Static'!Z75/'Raw- Static'!Z74-1</f>
        <v>-7.6593137254902244E-3</v>
      </c>
      <c r="O74" s="3">
        <f>'Raw- Static'!AB75/'Raw- Static'!AB74-1</f>
        <v>-4.8992048831418833E-3</v>
      </c>
      <c r="P74" s="3">
        <f>'Raw- Static'!AD75/'Raw- Static'!AD74-1</f>
        <v>-1.696851036058078E-2</v>
      </c>
      <c r="Q74" s="3">
        <f>'Raw- Static'!AF75/'Raw- Static'!AF74-1</f>
        <v>-2.1863494760691049E-2</v>
      </c>
      <c r="R74" s="3">
        <f>'Raw- Static'!AH75/'Raw- Static'!AH74-1</f>
        <v>-5.2314521242865508E-3</v>
      </c>
      <c r="S74" s="3">
        <f>'Raw- Static'!AJ75/'Raw- Static'!AJ74-1</f>
        <v>4.6620046620045041E-3</v>
      </c>
      <c r="T74" s="3">
        <f>'Raw- Static'!AL75/'Raw- Static'!AL74-1</f>
        <v>-4.1498486377396615E-2</v>
      </c>
      <c r="U74" s="3">
        <f>'Raw- Static'!AN75/'Raw- Static'!AN74-1</f>
        <v>-3.4423407917383742E-2</v>
      </c>
      <c r="V74" s="3">
        <f>'Raw- Static'!AP75/'Raw- Static'!AP74-1</f>
        <v>-1.1216679862760537E-2</v>
      </c>
      <c r="W74" s="3">
        <f>'Raw- Static'!AR75/'Raw- Static'!AR74-1</f>
        <v>7.2661217075387086E-4</v>
      </c>
      <c r="X74" s="3">
        <f>'Raw- Static'!AT75/'Raw- Static'!AT74-1</f>
        <v>-2.0163138117496038E-3</v>
      </c>
      <c r="Y74" s="3">
        <f>'Raw- Static'!AV75/'Raw- Static'!AV74-1</f>
        <v>-1.0582010582010581E-2</v>
      </c>
      <c r="Z74" s="3">
        <f>'Raw- Static'!AX75/'Raw- Static'!AX74-1</f>
        <v>-1.1343012704173594E-3</v>
      </c>
      <c r="AA74" s="3">
        <f>'Raw- Static'!AZ75/'Raw- Static'!AZ74-1</f>
        <v>-2.4579447398239362E-2</v>
      </c>
      <c r="AB74" s="3">
        <f>'Raw- Static'!BB75/'Raw- Static'!BB74-1</f>
        <v>-6.0267857142856096E-3</v>
      </c>
      <c r="AC74" s="3">
        <f>'Raw- Static'!BD75/'Raw- Static'!BD74-1</f>
        <v>-1.1239193083573462E-2</v>
      </c>
      <c r="AD74" s="3">
        <f>'Raw- Static'!BF75/'Raw- Static'!BF74-1</f>
        <v>-3.935071323167616E-3</v>
      </c>
      <c r="AE74" s="3">
        <f>'Raw- Static'!BH75/'Raw- Static'!BH74-1</f>
        <v>1.8719166397713094E-2</v>
      </c>
      <c r="AF74" s="3">
        <f>'Raw- Static'!BJ75/'Raw- Static'!BJ74-1</f>
        <v>4.4705224923164977E-3</v>
      </c>
      <c r="AG74" s="3">
        <f>'Raw- Static'!BL75/'Raw- Static'!BL74-1</f>
        <v>9.8187311178248304E-3</v>
      </c>
      <c r="AH74" s="3">
        <f>'Raw- Static'!BN75/'Raw- Static'!BN74-1</f>
        <v>-4.9089793413786831E-3</v>
      </c>
      <c r="AI74" s="3">
        <f>'Raw- Static'!BP75/'Raw- Static'!BP74-1</f>
        <v>-6.8411659726353991E-3</v>
      </c>
      <c r="AJ74" s="3">
        <f>'Raw- Static'!BR75/'Raw- Static'!BR74-1</f>
        <v>-1.0807504078303443E-2</v>
      </c>
      <c r="AK74" s="3">
        <f>'Raw- Static'!BT75/'Raw- Static'!BT74-1</f>
        <v>-7.2777928784996004E-2</v>
      </c>
      <c r="AL74" s="3">
        <f>'Raw- Static'!BV75/'Raw- Static'!BV74-1</f>
        <v>-1.4794520547945167E-2</v>
      </c>
      <c r="AM74" s="3">
        <f>'Raw- Static'!BX75/'Raw- Static'!BX74-1</f>
        <v>-7.5384615384614939E-3</v>
      </c>
      <c r="AN74" s="3">
        <f t="shared" si="8"/>
        <v>-1.0835656920955377E-2</v>
      </c>
      <c r="AO74" s="3">
        <f t="shared" si="9"/>
        <v>-6.9681712586461431E-3</v>
      </c>
      <c r="AP74" s="3">
        <f t="shared" si="10"/>
        <v>-2.9548145109190935E-2</v>
      </c>
      <c r="AQ74" s="3">
        <f t="shared" si="11"/>
        <v>-1.0551677799658469E-2</v>
      </c>
      <c r="AR74" s="3">
        <f t="shared" si="12"/>
        <v>-8.7218911554794339E-3</v>
      </c>
      <c r="AS74" s="3">
        <f t="shared" si="13"/>
        <v>-3.532296978865701E-3</v>
      </c>
      <c r="AT74" s="3">
        <f t="shared" si="14"/>
        <v>-6.7264005410433841E-3</v>
      </c>
      <c r="AU74" s="3">
        <f t="shared" si="15"/>
        <v>1.8719166397713094E-2</v>
      </c>
      <c r="AW74" s="3">
        <f>'Raw- Static'!CA75/'Raw- Static'!CA74-1</f>
        <v>-1.2692463317503178E-2</v>
      </c>
      <c r="AX74" s="3">
        <f>'Raw- Static'!CC75/'Raw- Static'!CC74-1</f>
        <v>-1.2318771913199966E-2</v>
      </c>
      <c r="AY74" s="3">
        <f>'Raw- Static'!CE75/'Raw- Static'!CE74-1</f>
        <v>-1.3519049569848507E-2</v>
      </c>
      <c r="AZ74" s="3">
        <f>'Raw- Static'!CG75/'Raw- Static'!CG74-1</f>
        <v>-1.162457062032729E-2</v>
      </c>
      <c r="BA74" s="3">
        <f>'Raw- Static'!CI75/'Raw- Static'!CI74-1</f>
        <v>-8.8619660082681628E-3</v>
      </c>
    </row>
    <row r="75" spans="1:53">
      <c r="A75" vm="2939">
        <v>45398</v>
      </c>
      <c r="B75" s="3">
        <f>'Raw- Static'!B76/'Raw- Static'!B75-1</f>
        <v>9.7465886939569479E-3</v>
      </c>
      <c r="C75" s="3">
        <f>'Raw- Static'!D76/'Raw- Static'!D75-1</f>
        <v>-4.1308658294778589E-3</v>
      </c>
      <c r="D75" s="3">
        <f>'Raw- Static'!F76/'Raw- Static'!F75-1</f>
        <v>1.5495296070835662E-2</v>
      </c>
      <c r="E75" s="3">
        <f>'Raw- Static'!H76/'Raw- Static'!H75-1</f>
        <v>2.3145723801344609E-2</v>
      </c>
      <c r="F75" s="3">
        <f>'Raw- Static'!J76/'Raw- Static'!J75-1</f>
        <v>-3.9354584809130344E-3</v>
      </c>
      <c r="G75" s="3">
        <f>'Raw- Static'!L76/'Raw- Static'!L75-1</f>
        <v>3.1534873860503687E-3</v>
      </c>
      <c r="H75" s="3">
        <f>'Raw- Static'!N76/'Raw- Static'!N75-1</f>
        <v>-4.7043010752688685E-3</v>
      </c>
      <c r="I75" s="3">
        <f>'Raw- Static'!P76/'Raw- Static'!P75-1</f>
        <v>-3.3499047145579719E-2</v>
      </c>
      <c r="J75" s="3">
        <f>'Raw- Static'!R76/'Raw- Static'!R75-1</f>
        <v>-3.0311695739204669E-3</v>
      </c>
      <c r="K75" s="3">
        <f>'Raw- Static'!T76/'Raw- Static'!T75-1</f>
        <v>3.0930302123840736E-2</v>
      </c>
      <c r="L75" s="3">
        <f>'Raw- Static'!V76/'Raw- Static'!V75-1</f>
        <v>-2.0060944641950851E-3</v>
      </c>
      <c r="M75" s="3">
        <f>'Raw- Static'!X76/'Raw- Static'!X75-1</f>
        <v>2.2725074944396351E-3</v>
      </c>
      <c r="N75" s="3">
        <f>'Raw- Static'!Z76/'Raw- Static'!Z75-1</f>
        <v>1.698054955233097E-2</v>
      </c>
      <c r="O75" s="3">
        <f>'Raw- Static'!AB76/'Raw- Static'!AB75-1</f>
        <v>-3.6319612590799411E-3</v>
      </c>
      <c r="P75" s="3">
        <f>'Raw- Static'!AD76/'Raw- Static'!AD75-1</f>
        <v>-5.3029045643153583E-2</v>
      </c>
      <c r="Q75" s="3">
        <f>'Raw- Static'!AF76/'Raw- Static'!AF75-1</f>
        <v>-1.916729399502004E-2</v>
      </c>
      <c r="R75" s="3">
        <f>'Raw- Static'!AH76/'Raw- Static'!AH75-1</f>
        <v>-1.6733067729083673E-2</v>
      </c>
      <c r="S75" s="3">
        <f>'Raw- Static'!AJ76/'Raw- Static'!AJ75-1</f>
        <v>1.0150812064966264E-3</v>
      </c>
      <c r="T75" s="3">
        <f>'Raw- Static'!AL76/'Raw- Static'!AL75-1</f>
        <v>-1.1054086063955637E-2</v>
      </c>
      <c r="U75" s="3">
        <f>'Raw- Static'!AN76/'Raw- Static'!AN75-1</f>
        <v>-5.3475935828877219E-3</v>
      </c>
      <c r="V75" s="3">
        <f>'Raw- Static'!AP76/'Raw- Static'!AP75-1</f>
        <v>-2.5490457760576679E-2</v>
      </c>
      <c r="W75" s="3">
        <f>'Raw- Static'!AR76/'Raw- Static'!AR75-1</f>
        <v>-1.9785805046287908E-2</v>
      </c>
      <c r="X75" s="3">
        <f>'Raw- Static'!AT76/'Raw- Static'!AT75-1</f>
        <v>2.938745523004771E-3</v>
      </c>
      <c r="Y75" s="3">
        <f>'Raw- Static'!AV76/'Raw- Static'!AV75-1</f>
        <v>-1.3177998472116093E-2</v>
      </c>
      <c r="Z75" s="3">
        <f>'Raw- Static'!AX76/'Raw- Static'!AX75-1</f>
        <v>-2.9298205768793939E-2</v>
      </c>
      <c r="AA75" s="3">
        <f>'Raw- Static'!AZ76/'Raw- Static'!AZ75-1</f>
        <v>-3.0738986685729608E-2</v>
      </c>
      <c r="AB75" s="3">
        <f>'Raw- Static'!BB76/'Raw- Static'!BB75-1</f>
        <v>-3.3179878733438084E-2</v>
      </c>
      <c r="AC75" s="3">
        <f>'Raw- Static'!BD76/'Raw- Static'!BD75-1</f>
        <v>-2.2588166715243885E-3</v>
      </c>
      <c r="AD75" s="3">
        <f>'Raw- Static'!BF76/'Raw- Static'!BF75-1</f>
        <v>-1.3580246913580174E-2</v>
      </c>
      <c r="AE75" s="3">
        <f>'Raw- Static'!BH76/'Raw- Static'!BH75-1</f>
        <v>1.2219959266803748E-3</v>
      </c>
      <c r="AF75" s="3">
        <f>'Raw- Static'!BJ76/'Raw- Static'!BJ75-1</f>
        <v>-3.5326842837274053E-2</v>
      </c>
      <c r="AG75" s="3">
        <f>'Raw- Static'!BL76/'Raw- Static'!BL75-1</f>
        <v>-8.4766891049612436E-3</v>
      </c>
      <c r="AH75" s="3">
        <f>'Raw- Static'!BN76/'Raw- Static'!BN75-1</f>
        <v>4.419321685508848E-3</v>
      </c>
      <c r="AI75" s="3">
        <f>'Raw- Static'!BP76/'Raw- Static'!BP75-1</f>
        <v>3.2943995208147836E-3</v>
      </c>
      <c r="AJ75" s="3">
        <f>'Raw- Static'!BR76/'Raw- Static'!BR75-1</f>
        <v>-1.7109874252731361E-2</v>
      </c>
      <c r="AK75" s="3">
        <f>'Raw- Static'!BT76/'Raw- Static'!BT75-1</f>
        <v>1.652620007328709E-2</v>
      </c>
      <c r="AL75" s="3">
        <f>'Raw- Static'!BV76/'Raw- Static'!BV75-1</f>
        <v>-9.1768631813125001E-3</v>
      </c>
      <c r="AM75" s="3">
        <f>'Raw- Static'!BX76/'Raw- Static'!BX75-1</f>
        <v>-1.5346457913501865E-2</v>
      </c>
      <c r="AN75" s="3">
        <f t="shared" si="8"/>
        <v>-7.4230765559413709E-3</v>
      </c>
      <c r="AO75" s="3">
        <f t="shared" si="9"/>
        <v>-8.1512842086273185E-4</v>
      </c>
      <c r="AP75" s="3">
        <f t="shared" si="10"/>
        <v>3.6674901840723084E-3</v>
      </c>
      <c r="AQ75" s="3">
        <f t="shared" si="11"/>
        <v>-1.5697922505562307E-2</v>
      </c>
      <c r="AR75" s="3">
        <f t="shared" si="12"/>
        <v>-1.7547827042272601E-2</v>
      </c>
      <c r="AS75" s="3">
        <f t="shared" si="13"/>
        <v>7.0076066230545242E-3</v>
      </c>
      <c r="AT75" s="3">
        <f t="shared" si="14"/>
        <v>-1.8671149205300094E-2</v>
      </c>
      <c r="AU75" s="3">
        <f t="shared" si="15"/>
        <v>1.2219959266803748E-3</v>
      </c>
      <c r="AW75" s="3">
        <f>'Raw- Static'!CA76/'Raw- Static'!CA75-1</f>
        <v>-1.7902978796834335E-3</v>
      </c>
      <c r="AX75" s="3">
        <f>'Raw- Static'!CC76/'Raw- Static'!CC75-1</f>
        <v>-1.6310083469250891E-3</v>
      </c>
      <c r="AY75" s="3">
        <f>'Raw- Static'!CE76/'Raw- Static'!CE75-1</f>
        <v>-3.1146179401975171E-4</v>
      </c>
      <c r="AZ75" s="3">
        <f>'Raw- Static'!CG76/'Raw- Static'!CG75-1</f>
        <v>-3.1626484471949379E-3</v>
      </c>
      <c r="BA75" s="3">
        <f>'Raw- Static'!CI76/'Raw- Static'!CI75-1</f>
        <v>-4.7770608388765234E-3</v>
      </c>
    </row>
    <row r="76" spans="1:53">
      <c r="A76" vm="2977">
        <v>45399</v>
      </c>
      <c r="B76" s="3">
        <f>'Raw- Static'!B77/'Raw- Static'!B76-1</f>
        <v>2.9601029601029616E-2</v>
      </c>
      <c r="C76" s="3">
        <f>'Raw- Static'!D77/'Raw- Static'!D76-1</f>
        <v>2.4888003982079798E-3</v>
      </c>
      <c r="D76" s="3">
        <f>'Raw- Static'!F77/'Raw- Static'!F76-1</f>
        <v>-2.1798365122617236E-3</v>
      </c>
      <c r="E76" s="3">
        <f>'Raw- Static'!H77/'Raw- Static'!H76-1</f>
        <v>-7.0947467551078836E-2</v>
      </c>
      <c r="F76" s="3">
        <f>'Raw- Static'!J77/'Raw- Static'!J76-1</f>
        <v>-1.8964836033188437E-3</v>
      </c>
      <c r="G76" s="3">
        <f>'Raw- Static'!L77/'Raw- Static'!L76-1</f>
        <v>-1.1570466252806777E-2</v>
      </c>
      <c r="H76" s="3">
        <f>'Raw- Static'!N77/'Raw- Static'!N76-1</f>
        <v>4.2763898266935385E-3</v>
      </c>
      <c r="I76" s="3">
        <f>'Raw- Static'!P77/'Raw- Static'!P76-1</f>
        <v>-1.3519421845396784E-2</v>
      </c>
      <c r="J76" s="3">
        <f>'Raw- Static'!R77/'Raw- Static'!R76-1</f>
        <v>-7.8017439192289428E-3</v>
      </c>
      <c r="K76" s="3">
        <f>'Raw- Static'!T77/'Raw- Static'!T76-1</f>
        <v>-9.1399721448467419E-3</v>
      </c>
      <c r="L76" s="3">
        <f>'Raw- Static'!V77/'Raw- Static'!V76-1</f>
        <v>9.8470776825017037E-3</v>
      </c>
      <c r="M76" s="3">
        <f>'Raw- Static'!X77/'Raw- Static'!X76-1</f>
        <v>-6.6090983646099888E-3</v>
      </c>
      <c r="N76" s="3">
        <f>'Raw- Static'!Z77/'Raw- Static'!Z76-1</f>
        <v>-2.4286581663630624E-3</v>
      </c>
      <c r="O76" s="3">
        <f>'Raw- Static'!AB77/'Raw- Static'!AB76-1</f>
        <v>8.7484811664642059E-3</v>
      </c>
      <c r="P76" s="3">
        <f>'Raw- Static'!AD77/'Raw- Static'!AD76-1</f>
        <v>2.4537726754885192E-3</v>
      </c>
      <c r="Q76" s="3">
        <f>'Raw- Static'!AF77/'Raw- Static'!AF76-1</f>
        <v>-8.1473609635139832E-3</v>
      </c>
      <c r="R76" s="3">
        <f>'Raw- Static'!AH77/'Raw- Static'!AH76-1</f>
        <v>3.3873581847649881E-2</v>
      </c>
      <c r="S76" s="3">
        <f>'Raw- Static'!AJ77/'Raw- Static'!AJ76-1</f>
        <v>-6.2291757207012521E-3</v>
      </c>
      <c r="T76" s="3">
        <f>'Raw- Static'!AL77/'Raw- Static'!AL76-1</f>
        <v>-9.9800399201597223E-3</v>
      </c>
      <c r="U76" s="3">
        <f>'Raw- Static'!AN77/'Raw- Static'!AN76-1</f>
        <v>-8.960573476702427E-3</v>
      </c>
      <c r="V76" s="3">
        <f>'Raw- Static'!AP77/'Raw- Static'!AP76-1</f>
        <v>-2.8759244042727561E-3</v>
      </c>
      <c r="W76" s="3">
        <f>'Raw- Static'!AR77/'Raw- Static'!AR76-1</f>
        <v>8.5185185185185919E-3</v>
      </c>
      <c r="X76" s="3">
        <f>'Raw- Static'!AT77/'Raw- Static'!AT76-1</f>
        <v>-3.0308579800384483E-2</v>
      </c>
      <c r="Y76" s="3">
        <f>'Raw- Static'!AV77/'Raw- Static'!AV76-1</f>
        <v>2.7095026127346156E-3</v>
      </c>
      <c r="Z76" s="3">
        <f>'Raw- Static'!AX77/'Raw- Static'!AX76-1</f>
        <v>9.592887225081892E-3</v>
      </c>
      <c r="AA76" s="3">
        <f>'Raw- Static'!AZ77/'Raw- Static'!AZ76-1</f>
        <v>-2.8763713469162067E-2</v>
      </c>
      <c r="AB76" s="3">
        <f>'Raw- Static'!BB77/'Raw- Static'!BB76-1</f>
        <v>-1.1033041054526738E-3</v>
      </c>
      <c r="AC76" s="3">
        <f>'Raw- Static'!BD77/'Raw- Static'!BD76-1</f>
        <v>8.10633170232955E-3</v>
      </c>
      <c r="AD76" s="3">
        <f>'Raw- Static'!BF77/'Raw- Static'!BF76-1</f>
        <v>-8.7609511889862324E-3</v>
      </c>
      <c r="AE76" s="3">
        <f>'Raw- Static'!BH77/'Raw- Static'!BH76-1</f>
        <v>-7.3682307205497066E-3</v>
      </c>
      <c r="AF76" s="3">
        <f>'Raw- Static'!BJ77/'Raw- Static'!BJ76-1</f>
        <v>1.585928489042665E-2</v>
      </c>
      <c r="AG76" s="3">
        <f>'Raw- Static'!BL77/'Raw- Static'!BL76-1</f>
        <v>2.5144581342706473E-4</v>
      </c>
      <c r="AH76" s="3">
        <f>'Raw- Static'!BN77/'Raw- Static'!BN76-1</f>
        <v>-1.9952931546096453E-2</v>
      </c>
      <c r="AI76" s="3">
        <f>'Raw- Static'!BP77/'Raw- Static'!BP76-1</f>
        <v>1.1820895522387964E-2</v>
      </c>
      <c r="AJ76" s="3">
        <f>'Raw- Static'!BR77/'Raw- Static'!BR76-1</f>
        <v>-1.8875838926173394E-3</v>
      </c>
      <c r="AK76" s="3">
        <f>'Raw- Static'!BT77/'Raw- Static'!BT76-1</f>
        <v>-3.9292022637973378E-3</v>
      </c>
      <c r="AL76" s="3">
        <f>'Raw- Static'!BV77/'Raw- Static'!BV76-1</f>
        <v>-8.700533258490073E-3</v>
      </c>
      <c r="AM76" s="3">
        <f>'Raw- Static'!BX77/'Raw- Static'!BX76-1</f>
        <v>1.6845088161208999E-2</v>
      </c>
      <c r="AN76" s="3">
        <f t="shared" si="8"/>
        <v>-2.8438990907012482E-3</v>
      </c>
      <c r="AO76" s="3">
        <f t="shared" si="9"/>
        <v>-3.9257479531553353E-3</v>
      </c>
      <c r="AP76" s="3">
        <f t="shared" si="10"/>
        <v>-1.5691938735535982E-2</v>
      </c>
      <c r="AQ76" s="3">
        <f t="shared" si="11"/>
        <v>-2.3583851498470789E-3</v>
      </c>
      <c r="AR76" s="3">
        <f t="shared" si="12"/>
        <v>-3.5262267916073677E-3</v>
      </c>
      <c r="AS76" s="3">
        <f t="shared" si="13"/>
        <v>2.2226928691379821E-3</v>
      </c>
      <c r="AT76" s="3">
        <f t="shared" si="14"/>
        <v>7.4393181844136097E-3</v>
      </c>
      <c r="AU76" s="3">
        <f t="shared" si="15"/>
        <v>-7.3682307205497066E-3</v>
      </c>
      <c r="AW76" s="3">
        <f>'Raw- Static'!CA77/'Raw- Static'!CA76-1</f>
        <v>-6.0287825748734925E-3</v>
      </c>
      <c r="AX76" s="3">
        <f>'Raw- Static'!CC77/'Raw- Static'!CC76-1</f>
        <v>-6.7268883336536467E-3</v>
      </c>
      <c r="AY76" s="3">
        <f>'Raw- Static'!CE77/'Raw- Static'!CE76-1</f>
        <v>-6.8542943192441141E-3</v>
      </c>
      <c r="AZ76" s="3">
        <f>'Raw- Static'!CG77/'Raw- Static'!CG76-1</f>
        <v>-5.9474979491386248E-3</v>
      </c>
      <c r="BA76" s="3">
        <f>'Raw- Static'!CI77/'Raw- Static'!CI76-1</f>
        <v>-4.1556067802923646E-3</v>
      </c>
    </row>
    <row r="77" spans="1:53">
      <c r="A77" vm="3016">
        <v>45400</v>
      </c>
      <c r="B77" s="3">
        <f>'Raw- Static'!B78/'Raw- Static'!B77-1</f>
        <v>-4.1250000000000009E-2</v>
      </c>
      <c r="C77" s="3">
        <f>'Raw- Static'!D78/'Raw- Static'!D77-1</f>
        <v>2.1516054286659925E-2</v>
      </c>
      <c r="D77" s="3">
        <f>'Raw- Static'!F78/'Raw- Static'!F77-1</f>
        <v>3.2768978700166151E-3</v>
      </c>
      <c r="E77" s="3">
        <f>'Raw- Static'!H78/'Raw- Static'!H77-1</f>
        <v>-2.0471347825607999E-2</v>
      </c>
      <c r="F77" s="3">
        <f>'Raw- Static'!J78/'Raw- Static'!J77-1</f>
        <v>-5.3835800807537915E-3</v>
      </c>
      <c r="G77" s="3">
        <f>'Raw- Static'!L78/'Raw- Static'!L77-1</f>
        <v>-4.1157762514365537E-3</v>
      </c>
      <c r="H77" s="3">
        <f>'Raw- Static'!N78/'Raw- Static'!N77-1</f>
        <v>2.1066786194531728E-2</v>
      </c>
      <c r="I77" s="3">
        <f>'Raw- Static'!P78/'Raw- Static'!P77-1</f>
        <v>-1.028938906752408E-2</v>
      </c>
      <c r="J77" s="3">
        <f>'Raw- Static'!R78/'Raw- Static'!R77-1</f>
        <v>5.7816836262603033E-5</v>
      </c>
      <c r="K77" s="3">
        <f>'Raw- Static'!T78/'Raw- Static'!T77-1</f>
        <v>-3.3090280828135255E-3</v>
      </c>
      <c r="L77" s="3">
        <f>'Raw- Static'!V78/'Raw- Static'!V77-1</f>
        <v>9.3731102600282945E-3</v>
      </c>
      <c r="M77" s="3">
        <f>'Raw- Static'!X78/'Raw- Static'!X77-1</f>
        <v>-1.8380924630924667E-2</v>
      </c>
      <c r="N77" s="3">
        <f>'Raw- Static'!Z78/'Raw- Static'!Z77-1</f>
        <v>-2.4650030432136427E-2</v>
      </c>
      <c r="O77" s="3">
        <f>'Raw- Static'!AB78/'Raw- Static'!AB77-1</f>
        <v>-1.4293744479241921E-2</v>
      </c>
      <c r="P77" s="3">
        <f>'Raw- Static'!AD78/'Raw- Static'!AD77-1</f>
        <v>-2.2641839321619006E-2</v>
      </c>
      <c r="Q77" s="3">
        <f>'Raw- Static'!AF78/'Raw- Static'!AF77-1</f>
        <v>-5.7142857142857828E-3</v>
      </c>
      <c r="R77" s="3">
        <f>'Raw- Static'!AH78/'Raw- Static'!AH77-1</f>
        <v>3.4488164289074863E-3</v>
      </c>
      <c r="S77" s="3">
        <f>'Raw- Static'!AJ78/'Raw- Static'!AJ77-1</f>
        <v>1.1516034985422863E-2</v>
      </c>
      <c r="T77" s="3">
        <f>'Raw- Static'!AL78/'Raw- Static'!AL77-1</f>
        <v>-2.6209677419355426E-3</v>
      </c>
      <c r="U77" s="3">
        <f>'Raw- Static'!AN78/'Raw- Static'!AN77-1</f>
        <v>-2.5316455696202667E-2</v>
      </c>
      <c r="V77" s="3">
        <f>'Raw- Static'!AP78/'Raw- Static'!AP77-1</f>
        <v>3.1589067435793261E-3</v>
      </c>
      <c r="W77" s="3">
        <f>'Raw- Static'!AR78/'Raw- Static'!AR77-1</f>
        <v>1.4506059493206047E-2</v>
      </c>
      <c r="X77" s="3">
        <f>'Raw- Static'!AT78/'Raw- Static'!AT77-1</f>
        <v>-5.9490084985837077E-3</v>
      </c>
      <c r="Y77" s="3">
        <f>'Raw- Static'!AV78/'Raw- Static'!AV77-1</f>
        <v>1.621308627678042E-2</v>
      </c>
      <c r="Z77" s="3">
        <f>'Raw- Static'!AX78/'Raw- Static'!AX77-1</f>
        <v>-5.5619930475087065E-3</v>
      </c>
      <c r="AA77" s="3">
        <f>'Raw- Static'!AZ78/'Raw- Static'!AZ77-1</f>
        <v>-3.1798766018035107E-2</v>
      </c>
      <c r="AB77" s="3">
        <f>'Raw- Static'!BB78/'Raw- Static'!BB77-1</f>
        <v>-5.9295430763864898E-3</v>
      </c>
      <c r="AC77" s="3">
        <f>'Raw- Static'!BD78/'Raw- Static'!BD77-1</f>
        <v>4.9043755433207936E-2</v>
      </c>
      <c r="AD77" s="3">
        <f>'Raw- Static'!BF78/'Raw- Static'!BF77-1</f>
        <v>-8.3333333333333037E-3</v>
      </c>
      <c r="AE77" s="3">
        <f>'Raw- Static'!BH78/'Raw- Static'!BH77-1</f>
        <v>3.415456077234813E-3</v>
      </c>
      <c r="AF77" s="3">
        <f>'Raw- Static'!BJ78/'Raw- Static'!BJ77-1</f>
        <v>1.5327845586148303E-2</v>
      </c>
      <c r="AG77" s="3">
        <f>'Raw- Static'!BL78/'Raw- Static'!BL77-1</f>
        <v>8.7983911513322965E-3</v>
      </c>
      <c r="AH77" s="3">
        <f>'Raw- Static'!BN78/'Raw- Static'!BN77-1</f>
        <v>1.2215493840050051E-2</v>
      </c>
      <c r="AI77" s="3">
        <f>'Raw- Static'!BP78/'Raw- Static'!BP77-1</f>
        <v>1.6462119424121013E-2</v>
      </c>
      <c r="AJ77" s="3">
        <f>'Raw- Static'!BR78/'Raw- Static'!BR77-1</f>
        <v>3.7823072073965847E-3</v>
      </c>
      <c r="AK77" s="3">
        <f>'Raw- Static'!BT78/'Raw- Static'!BT77-1</f>
        <v>-1.5923566878980777E-2</v>
      </c>
      <c r="AL77" s="3">
        <f>'Raw- Static'!BV78/'Raw- Static'!BV77-1</f>
        <v>-1.2457531143827749E-2</v>
      </c>
      <c r="AM77" s="3">
        <f>'Raw- Static'!BX78/'Raw- Static'!BX77-1</f>
        <v>1.3159931877999576E-2</v>
      </c>
      <c r="AN77" s="3">
        <f t="shared" si="8"/>
        <v>-1.5276905617961035E-3</v>
      </c>
      <c r="AO77" s="3">
        <f t="shared" si="9"/>
        <v>-1.2534611896196471E-2</v>
      </c>
      <c r="AP77" s="3">
        <f t="shared" si="10"/>
        <v>-1.252904376965837E-2</v>
      </c>
      <c r="AQ77" s="3">
        <f t="shared" si="11"/>
        <v>6.3659690775793769E-3</v>
      </c>
      <c r="AR77" s="3">
        <f t="shared" si="12"/>
        <v>-7.0122108649299801E-4</v>
      </c>
      <c r="AS77" s="3">
        <f t="shared" si="13"/>
        <v>1.4203316673440408E-2</v>
      </c>
      <c r="AT77" s="3">
        <f t="shared" si="14"/>
        <v>2.8093645635905301E-3</v>
      </c>
      <c r="AU77" s="3">
        <f t="shared" si="15"/>
        <v>3.415456077234813E-3</v>
      </c>
      <c r="AW77" s="3">
        <f>'Raw- Static'!CA78/'Raw- Static'!CA77-1</f>
        <v>-2.2826583186591476E-3</v>
      </c>
      <c r="AX77" s="3">
        <f>'Raw- Static'!CC78/'Raw- Static'!CC77-1</f>
        <v>-2.6122291021671851E-3</v>
      </c>
      <c r="AY77" s="3">
        <f>'Raw- Static'!CE78/'Raw- Static'!CE77-1</f>
        <v>-3.3462302624698292E-3</v>
      </c>
      <c r="AZ77" s="3">
        <f>'Raw- Static'!CG78/'Raw- Static'!CG77-1</f>
        <v>-2.6820713843613841E-3</v>
      </c>
      <c r="BA77" s="3">
        <f>'Raw- Static'!CI78/'Raw- Static'!CI77-1</f>
        <v>-1.6273269343066721E-3</v>
      </c>
    </row>
    <row r="78" spans="1:53">
      <c r="A78" vm="3056">
        <v>45401</v>
      </c>
      <c r="B78" s="3">
        <f>'Raw- Static'!B79/'Raw- Static'!B78-1</f>
        <v>-1.3689700130378069E-2</v>
      </c>
      <c r="C78" s="3">
        <f>'Raw- Static'!D79/'Raw- Static'!D78-1</f>
        <v>1.4257939079714843E-2</v>
      </c>
      <c r="D78" s="3">
        <f>'Raw- Static'!F79/'Raw- Static'!F78-1</f>
        <v>-5.9880239520957446E-3</v>
      </c>
      <c r="E78" s="3">
        <f>'Raw- Static'!H79/'Raw- Static'!H78-1</f>
        <v>-3.3170984106273171E-2</v>
      </c>
      <c r="F78" s="3">
        <f>'Raw- Static'!J79/'Raw- Static'!J78-1</f>
        <v>1.3054206797739498E-2</v>
      </c>
      <c r="G78" s="3">
        <f>'Raw- Static'!L79/'Raw- Static'!L78-1</f>
        <v>-1.6880015028312267E-2</v>
      </c>
      <c r="H78" s="3">
        <f>'Raw- Static'!N79/'Raw- Static'!N78-1</f>
        <v>-2.5680421422300315E-2</v>
      </c>
      <c r="I78" s="3">
        <f>'Raw- Static'!P79/'Raw- Static'!P78-1</f>
        <v>-6.0586902692166822E-3</v>
      </c>
      <c r="J78" s="3">
        <f>'Raw- Static'!R79/'Raw- Static'!R78-1</f>
        <v>-2.1737873619702808E-2</v>
      </c>
      <c r="K78" s="3">
        <f>'Raw- Static'!T79/'Raw- Static'!T78-1</f>
        <v>-1.1752262310494754E-2</v>
      </c>
      <c r="L78" s="3">
        <f>'Raw- Static'!V79/'Raw- Static'!V78-1</f>
        <v>-6.9895157264110441E-4</v>
      </c>
      <c r="M78" s="3">
        <f>'Raw- Static'!X79/'Raw- Static'!X78-1</f>
        <v>-1.2739011056966842E-2</v>
      </c>
      <c r="N78" s="3">
        <f>'Raw- Static'!Z79/'Raw- Static'!Z78-1</f>
        <v>-3.1201248049921859E-2</v>
      </c>
      <c r="O78" s="3">
        <f>'Raw- Static'!AB79/'Raw- Static'!AB78-1</f>
        <v>-3.2586558044811476E-4</v>
      </c>
      <c r="P78" s="3">
        <f>'Raw- Static'!AD79/'Raw- Static'!AD78-1</f>
        <v>3.1305903398928248E-3</v>
      </c>
      <c r="Q78" s="3">
        <f>'Raw- Static'!AF79/'Raw- Static'!AF78-1</f>
        <v>-1.2212643678160884E-2</v>
      </c>
      <c r="R78" s="3">
        <f>'Raw- Static'!AH79/'Raw- Static'!AH78-1</f>
        <v>4.5305421027963533E-3</v>
      </c>
      <c r="S78" s="3">
        <f>'Raw- Static'!AJ79/'Raw- Static'!AJ78-1</f>
        <v>5.188067444876765E-3</v>
      </c>
      <c r="T78" s="3">
        <f>'Raw- Static'!AL79/'Raw- Static'!AL78-1</f>
        <v>-1.9944747658513617E-2</v>
      </c>
      <c r="U78" s="3">
        <f>'Raw- Static'!AN79/'Raw- Static'!AN78-1</f>
        <v>-1.1131725417439675E-2</v>
      </c>
      <c r="V78" s="3">
        <f>'Raw- Static'!AP79/'Raw- Static'!AP78-1</f>
        <v>4.5180722891566827E-3</v>
      </c>
      <c r="W78" s="3">
        <f>'Raw- Static'!AR79/'Raw- Static'!AR78-1</f>
        <v>1.8823529411764683E-2</v>
      </c>
      <c r="X78" s="3">
        <f>'Raw- Static'!AT79/'Raw- Static'!AT78-1</f>
        <v>1.9093758905671221E-2</v>
      </c>
      <c r="Y78" s="3">
        <f>'Raw- Static'!AV79/'Raw- Static'!AV78-1</f>
        <v>2.4691358024691024E-3</v>
      </c>
      <c r="Z78" s="3">
        <f>'Raw- Static'!AX79/'Raw- Static'!AX78-1</f>
        <v>-1.1419249592169556E-2</v>
      </c>
      <c r="AA78" s="3">
        <f>'Raw- Static'!AZ79/'Raw- Static'!AZ78-1</f>
        <v>-3.4313725490195957E-3</v>
      </c>
      <c r="AB78" s="3">
        <f>'Raw- Static'!BB79/'Raw- Static'!BB78-1</f>
        <v>1.7543859649122862E-3</v>
      </c>
      <c r="AC78" s="3">
        <f>'Raw- Static'!BD79/'Raw- Static'!BD78-1</f>
        <v>-2.7622401767833926E-3</v>
      </c>
      <c r="AD78" s="3">
        <f>'Raw- Static'!BF79/'Raw- Static'!BF78-1</f>
        <v>1.2223071046600475E-2</v>
      </c>
      <c r="AE78" s="3">
        <f>'Raw- Static'!BH79/'Raw- Static'!BH78-1</f>
        <v>3.1315240083507057E-3</v>
      </c>
      <c r="AF78" s="3">
        <f>'Raw- Static'!BJ79/'Raw- Static'!BJ78-1</f>
        <v>3.3547665641598945E-2</v>
      </c>
      <c r="AG78" s="3">
        <f>'Raw- Static'!BL79/'Raw- Static'!BL78-1</f>
        <v>8.970844754547791E-3</v>
      </c>
      <c r="AH78" s="3">
        <f>'Raw- Static'!BN79/'Raw- Static'!BN78-1</f>
        <v>2.0629190304280565E-2</v>
      </c>
      <c r="AI78" s="3">
        <f>'Raw- Static'!BP79/'Raw- Static'!BP78-1</f>
        <v>1.0797004701921242E-2</v>
      </c>
      <c r="AJ78" s="3">
        <f>'Raw- Static'!BR79/'Raw- Static'!BR78-1</f>
        <v>1.6642244086246594E-2</v>
      </c>
      <c r="AK78" s="3">
        <f>'Raw- Static'!BT79/'Raw- Static'!BT78-1</f>
        <v>-5.700205942924419E-3</v>
      </c>
      <c r="AL78" s="3">
        <f>'Raw- Static'!BV79/'Raw- Static'!BV78-1</f>
        <v>9.7477064220181653E-3</v>
      </c>
      <c r="AM78" s="3">
        <f>'Raw- Static'!BX79/'Raw- Static'!BX78-1</f>
        <v>-9.1687041564791905E-4</v>
      </c>
      <c r="AN78" s="3">
        <f t="shared" si="8"/>
        <v>-1.182437458548738E-3</v>
      </c>
      <c r="AO78" s="3">
        <f t="shared" si="9"/>
        <v>-7.8891553706138067E-4</v>
      </c>
      <c r="AP78" s="3">
        <f t="shared" si="10"/>
        <v>-1.9529530587494799E-2</v>
      </c>
      <c r="AQ78" s="3">
        <f t="shared" si="11"/>
        <v>1.0911957237581408E-2</v>
      </c>
      <c r="AR78" s="3">
        <f t="shared" si="12"/>
        <v>-2.282823098560427E-3</v>
      </c>
      <c r="AS78" s="3">
        <f t="shared" si="13"/>
        <v>2.3341772530956484E-3</v>
      </c>
      <c r="AT78" s="3">
        <f t="shared" si="14"/>
        <v>3.8463298117027006E-3</v>
      </c>
      <c r="AU78" s="3">
        <f t="shared" si="15"/>
        <v>3.1315240083507057E-3</v>
      </c>
      <c r="AW78" s="3">
        <f>'Raw- Static'!CA79/'Raw- Static'!CA78-1</f>
        <v>-8.3671068113477798E-3</v>
      </c>
      <c r="AX78" s="3">
        <f>'Raw- Static'!CC79/'Raw- Static'!CC78-1</f>
        <v>-6.5961780968086803E-3</v>
      </c>
      <c r="AY78" s="3">
        <f>'Raw- Static'!CE79/'Raw- Static'!CE78-1</f>
        <v>-1.0911761619976978E-2</v>
      </c>
      <c r="AZ78" s="3">
        <f>'Raw- Static'!CG79/'Raw- Static'!CG78-1</f>
        <v>-9.8220935043442648E-3</v>
      </c>
      <c r="BA78" s="3">
        <f>'Raw- Static'!CI79/'Raw- Static'!CI78-1</f>
        <v>-7.4924019187386781E-3</v>
      </c>
    </row>
    <row r="79" spans="1:53">
      <c r="A79" vm="3093">
        <v>45404</v>
      </c>
      <c r="B79" s="3">
        <f>'Raw- Static'!B80/'Raw- Static'!B79-1</f>
        <v>-1.982815598149501E-3</v>
      </c>
      <c r="C79" s="3">
        <f>'Raw- Static'!D80/'Raw- Static'!D79-1</f>
        <v>-1.5974440894569453E-3</v>
      </c>
      <c r="D79" s="3">
        <f>'Raw- Static'!F80/'Raw- Static'!F79-1</f>
        <v>1.0405257393208966E-2</v>
      </c>
      <c r="E79" s="3">
        <f>'Raw- Static'!H80/'Raw- Static'!H79-1</f>
        <v>1.4554296484165841E-2</v>
      </c>
      <c r="F79" s="3">
        <f>'Raw- Static'!J80/'Raw- Static'!J79-1</f>
        <v>-1.1785966842146056E-3</v>
      </c>
      <c r="G79" s="3">
        <f>'Raw- Static'!L80/'Raw- Static'!L79-1</f>
        <v>7.0699350330294397E-3</v>
      </c>
      <c r="H79" s="3">
        <f>'Raw- Static'!N80/'Raw- Static'!N79-1</f>
        <v>-1.5318765487722485E-2</v>
      </c>
      <c r="I79" s="3">
        <f>'Raw- Static'!P80/'Raw- Static'!P79-1</f>
        <v>2.7006254637973015E-2</v>
      </c>
      <c r="J79" s="3">
        <f>'Raw- Static'!R80/'Raw- Static'!R79-1</f>
        <v>1.0401276520300096E-2</v>
      </c>
      <c r="K79" s="3">
        <f>'Raw- Static'!T80/'Raw- Static'!T79-1</f>
        <v>4.2216672612676032E-3</v>
      </c>
      <c r="L79" s="3">
        <f>'Raw- Static'!V80/'Raw- Static'!V79-1</f>
        <v>-1.7735811350918507E-3</v>
      </c>
      <c r="M79" s="3">
        <f>'Raw- Static'!X80/'Raw- Static'!X79-1</f>
        <v>4.6101423130886499E-3</v>
      </c>
      <c r="N79" s="3">
        <f>'Raw- Static'!Z80/'Raw- Static'!Z79-1</f>
        <v>3.2850241545893777E-2</v>
      </c>
      <c r="O79" s="3">
        <f>'Raw- Static'!AB80/'Raw- Static'!AB79-1</f>
        <v>2.0780702469236578E-2</v>
      </c>
      <c r="P79" s="3">
        <f>'Raw- Static'!AD80/'Raw- Static'!AD79-1</f>
        <v>1.248328131966181E-3</v>
      </c>
      <c r="Q79" s="3">
        <f>'Raw- Static'!AF80/'Raw- Static'!AF79-1</f>
        <v>5.0909090909090349E-3</v>
      </c>
      <c r="R79" s="3">
        <f>'Raw- Static'!AH80/'Raw- Static'!AH79-1</f>
        <v>1.5707620528771393E-2</v>
      </c>
      <c r="S79" s="3">
        <f>'Raw- Static'!AJ80/'Raw- Static'!AJ79-1</f>
        <v>-1.7204301075269823E-3</v>
      </c>
      <c r="T79" s="3">
        <f>'Raw- Static'!AL80/'Raw- Static'!AL79-1</f>
        <v>1.2100378136816969E-2</v>
      </c>
      <c r="U79" s="3">
        <f>'Raw- Static'!AN80/'Raw- Static'!AN79-1</f>
        <v>3.3771106941838491E-2</v>
      </c>
      <c r="V79" s="3">
        <f>'Raw- Static'!AP80/'Raw- Static'!AP79-1</f>
        <v>1.5537685702603277E-2</v>
      </c>
      <c r="W79" s="3">
        <f>'Raw- Static'!AR80/'Raw- Static'!AR79-1</f>
        <v>1.5455675963758964E-2</v>
      </c>
      <c r="X79" s="3">
        <f>'Raw- Static'!AT80/'Raw- Static'!AT79-1</f>
        <v>-1.9574944071588662E-3</v>
      </c>
      <c r="Y79" s="3">
        <f>'Raw- Static'!AV80/'Raw- Static'!AV79-1</f>
        <v>-9.0943539219402458E-3</v>
      </c>
      <c r="Z79" s="3">
        <f>'Raw- Static'!AX80/'Raw- Static'!AX79-1</f>
        <v>-2.1216407355022504E-3</v>
      </c>
      <c r="AA79" s="3">
        <f>'Raw- Static'!AZ80/'Raw- Static'!AZ79-1</f>
        <v>4.3285784554845108E-3</v>
      </c>
      <c r="AB79" s="3">
        <f>'Raw- Static'!BB80/'Raw- Static'!BB79-1</f>
        <v>5.8377116170460486E-3</v>
      </c>
      <c r="AC79" s="3">
        <f>'Raw- Static'!BD80/'Raw- Static'!BD79-1</f>
        <v>2.0843431895298137E-2</v>
      </c>
      <c r="AD79" s="3">
        <f>'Raw- Static'!BF80/'Raw- Static'!BF79-1</f>
        <v>2.1132075471698153E-2</v>
      </c>
      <c r="AE79" s="3">
        <f>'Raw- Static'!BH80/'Raw- Static'!BH79-1</f>
        <v>-2.4702529068452272E-2</v>
      </c>
      <c r="AF79" s="3">
        <f>'Raw- Static'!BJ80/'Raw- Static'!BJ79-1</f>
        <v>2.0557208547470784E-2</v>
      </c>
      <c r="AG79" s="3">
        <f>'Raw- Static'!BL80/'Raw- Static'!BL79-1</f>
        <v>-4.6678192146208941E-2</v>
      </c>
      <c r="AH79" s="3">
        <f>'Raw- Static'!BN80/'Raw- Static'!BN79-1</f>
        <v>8.7923193532086774E-3</v>
      </c>
      <c r="AI79" s="3">
        <f>'Raw- Static'!BP80/'Raw- Static'!BP79-1</f>
        <v>1.3380807442715303E-2</v>
      </c>
      <c r="AJ79" s="3">
        <f>'Raw- Static'!BR80/'Raw- Static'!BR79-1</f>
        <v>6.7950169875425903E-3</v>
      </c>
      <c r="AK79" s="3">
        <f>'Raw- Static'!BT80/'Raw- Static'!BT79-1</f>
        <v>1.2723305100417859E-2</v>
      </c>
      <c r="AL79" s="3">
        <f>'Raw- Static'!BV80/'Raw- Static'!BV79-1</f>
        <v>8.8018171493471353E-3</v>
      </c>
      <c r="AM79" s="3">
        <f>'Raw- Static'!BX80/'Raw- Static'!BX79-1</f>
        <v>7.1887427347812061E-3</v>
      </c>
      <c r="AN79" s="3">
        <f t="shared" si="8"/>
        <v>6.6596486718003617E-3</v>
      </c>
      <c r="AO79" s="3">
        <f t="shared" si="9"/>
        <v>1.1013297114709617E-2</v>
      </c>
      <c r="AP79" s="3">
        <f t="shared" si="10"/>
        <v>1.3190078455941747E-2</v>
      </c>
      <c r="AQ79" s="3">
        <f t="shared" si="11"/>
        <v>1.6292400266370615E-2</v>
      </c>
      <c r="AR79" s="3">
        <f t="shared" si="12"/>
        <v>-2.6207912548237287E-5</v>
      </c>
      <c r="AS79" s="3">
        <f t="shared" si="13"/>
        <v>9.3168274787666094E-3</v>
      </c>
      <c r="AT79" s="3">
        <f t="shared" si="14"/>
        <v>-3.3181402935303084E-3</v>
      </c>
      <c r="AU79" s="3">
        <f t="shared" si="15"/>
        <v>-2.4702529068452272E-2</v>
      </c>
      <c r="AW79" s="3">
        <f>'Raw- Static'!CA80/'Raw- Static'!CA79-1</f>
        <v>8.6794111184353984E-3</v>
      </c>
      <c r="AX79" s="3">
        <f>'Raw- Static'!CC80/'Raw- Static'!CC79-1</f>
        <v>7.7140904208574668E-3</v>
      </c>
      <c r="AY79" s="3">
        <f>'Raw- Static'!CE80/'Raw- Static'!CE79-1</f>
        <v>1.0289593720165469E-2</v>
      </c>
      <c r="AZ79" s="3">
        <f>'Raw- Static'!CG80/'Raw- Static'!CG79-1</f>
        <v>8.6660036937065144E-3</v>
      </c>
      <c r="BA79" s="3">
        <f>'Raw- Static'!CI80/'Raw- Static'!CI79-1</f>
        <v>1.0165762151958413E-2</v>
      </c>
    </row>
    <row r="80" spans="1:53">
      <c r="A80" vm="3133">
        <v>45405</v>
      </c>
      <c r="B80" s="3">
        <f>'Raw- Static'!B81/'Raw- Static'!B80-1</f>
        <v>-2.4503311258278093E-2</v>
      </c>
      <c r="C80" s="3">
        <f>'Raw- Static'!D81/'Raw- Static'!D80-1</f>
        <v>-1.1360000000000037E-2</v>
      </c>
      <c r="D80" s="3">
        <f>'Raw- Static'!F81/'Raw- Static'!F80-1</f>
        <v>1.3550135501354976E-2</v>
      </c>
      <c r="E80" s="3">
        <f>'Raw- Static'!H81/'Raw- Static'!H80-1</f>
        <v>3.3851269995986533E-2</v>
      </c>
      <c r="F80" s="3">
        <f>'Raw- Static'!J81/'Raw- Static'!J80-1</f>
        <v>1.5733165512887837E-4</v>
      </c>
      <c r="G80" s="3">
        <f>'Raw- Static'!L81/'Raw- Static'!L80-1</f>
        <v>2.2090911555037396E-2</v>
      </c>
      <c r="H80" s="3">
        <f>'Raw- Static'!N81/'Raw- Static'!N80-1</f>
        <v>2.6309768931594535E-2</v>
      </c>
      <c r="I80" s="3">
        <f>'Raw- Static'!P81/'Raw- Static'!P80-1</f>
        <v>5.0923417030097617E-3</v>
      </c>
      <c r="J80" s="3">
        <f>'Raw- Static'!R81/'Raw- Static'!R80-1</f>
        <v>3.4801427150962017E-2</v>
      </c>
      <c r="K80" s="3">
        <f>'Raw- Static'!T81/'Raw- Static'!T80-1</f>
        <v>1.7289359938421622E-2</v>
      </c>
      <c r="L80" s="3">
        <f>'Raw- Static'!V81/'Raw- Static'!V80-1</f>
        <v>-6.0058557093166653E-3</v>
      </c>
      <c r="M80" s="3">
        <f>'Raw- Static'!X81/'Raw- Static'!X80-1</f>
        <v>1.6485434956105438E-2</v>
      </c>
      <c r="N80" s="3">
        <f>'Raw- Static'!Z81/'Raw- Static'!Z80-1</f>
        <v>1.7773620205799867E-2</v>
      </c>
      <c r="O80" s="3">
        <f>'Raw- Static'!AB81/'Raw- Static'!AB80-1</f>
        <v>2.6983873543030334E-2</v>
      </c>
      <c r="P80" s="3">
        <f>'Raw- Static'!AD81/'Raw- Static'!AD80-1</f>
        <v>1.7098584023510499E-2</v>
      </c>
      <c r="Q80" s="3">
        <f>'Raw- Static'!AF81/'Raw- Static'!AF80-1</f>
        <v>6.3917028461166758E-3</v>
      </c>
      <c r="R80" s="3">
        <f>'Raw- Static'!AH81/'Raw- Static'!AH80-1</f>
        <v>1.3627315878119717E-2</v>
      </c>
      <c r="S80" s="3">
        <f>'Raw- Static'!AJ81/'Raw- Static'!AJ80-1</f>
        <v>-1.6228637081717623E-2</v>
      </c>
      <c r="T80" s="3">
        <f>'Raw- Static'!AL81/'Raw- Static'!AL80-1</f>
        <v>2.6900346443855527E-2</v>
      </c>
      <c r="U80" s="3">
        <f>'Raw- Static'!AN81/'Raw- Static'!AN80-1</f>
        <v>-1.8148820326678861E-3</v>
      </c>
      <c r="V80" s="3">
        <f>'Raw- Static'!AP81/'Raw- Static'!AP80-1</f>
        <v>-1.6105220775735063E-3</v>
      </c>
      <c r="W80" s="3">
        <f>'Raw- Static'!AR81/'Raw- Static'!AR80-1</f>
        <v>4.8985304408677433E-3</v>
      </c>
      <c r="X80" s="3">
        <f>'Raw- Static'!AT81/'Raw- Static'!AT80-1</f>
        <v>4.8566358457085013E-3</v>
      </c>
      <c r="Y80" s="3">
        <f>'Raw- Static'!AV81/'Raw- Static'!AV80-1</f>
        <v>-5.7361376673026321E-4</v>
      </c>
      <c r="Z80" s="3">
        <f>'Raw- Static'!AX81/'Raw- Static'!AX80-1</f>
        <v>2.3623907394298982E-4</v>
      </c>
      <c r="AA80" s="3">
        <f>'Raw- Static'!AZ81/'Raw- Static'!AZ80-1</f>
        <v>5.1914976981095595E-3</v>
      </c>
      <c r="AB80" s="3">
        <f>'Raw- Static'!BB81/'Raw- Static'!BB80-1</f>
        <v>1.0911201392919345E-2</v>
      </c>
      <c r="AC80" s="3">
        <f>'Raw- Static'!BD81/'Raw- Static'!BD80-1</f>
        <v>1.0582010582010692E-2</v>
      </c>
      <c r="AD80" s="3">
        <f>'Raw- Static'!BF81/'Raw- Static'!BF80-1</f>
        <v>1.6013796501601396E-2</v>
      </c>
      <c r="AE80" s="3">
        <f>'Raw- Static'!BH81/'Raw- Static'!BH80-1</f>
        <v>-2.4585981351764596E-3</v>
      </c>
      <c r="AF80" s="3">
        <f>'Raw- Static'!BJ81/'Raw- Static'!BJ80-1</f>
        <v>1.6962629207527113E-2</v>
      </c>
      <c r="AG80" s="3">
        <f>'Raw- Static'!BL81/'Raw- Static'!BL80-1</f>
        <v>2.8497409326424972E-2</v>
      </c>
      <c r="AH80" s="3">
        <f>'Raw- Static'!BN81/'Raw- Static'!BN80-1</f>
        <v>2.1037868162694373E-3</v>
      </c>
      <c r="AI80" s="3">
        <f>'Raw- Static'!BP81/'Raw- Static'!BP80-1</f>
        <v>-2.9695115040235809E-2</v>
      </c>
      <c r="AJ80" s="3">
        <f>'Raw- Static'!BR81/'Raw- Static'!BR80-1</f>
        <v>2.9655383986091355E-3</v>
      </c>
      <c r="AK80" s="3">
        <f>'Raw- Static'!BT81/'Raw- Static'!BT80-1</f>
        <v>1.0481720901355018E-2</v>
      </c>
      <c r="AL80" s="3">
        <f>'Raw- Static'!BV81/'Raw- Static'!BV80-1</f>
        <v>7.0363073459047687E-3</v>
      </c>
      <c r="AM80" s="3">
        <f>'Raw- Static'!BX81/'Raw- Static'!BX80-1</f>
        <v>1.5034168564920458E-2</v>
      </c>
      <c r="AN80" s="3">
        <f t="shared" si="8"/>
        <v>8.4190621400660141E-3</v>
      </c>
      <c r="AO80" s="3">
        <f t="shared" si="9"/>
        <v>3.9140552961020036E-3</v>
      </c>
      <c r="AP80" s="3">
        <f t="shared" si="10"/>
        <v>2.0955074642883011E-2</v>
      </c>
      <c r="AQ80" s="3">
        <f t="shared" si="11"/>
        <v>6.832816931909254E-3</v>
      </c>
      <c r="AR80" s="3">
        <f t="shared" si="12"/>
        <v>7.8744301423831816E-3</v>
      </c>
      <c r="AS80" s="3">
        <f t="shared" si="13"/>
        <v>-4.1660321616865392E-4</v>
      </c>
      <c r="AT80" s="3">
        <f t="shared" si="14"/>
        <v>8.699551305761638E-3</v>
      </c>
      <c r="AU80" s="3">
        <f t="shared" si="15"/>
        <v>-2.4585981351764596E-3</v>
      </c>
      <c r="AW80" s="3">
        <f>'Raw- Static'!CA81/'Raw- Static'!CA80-1</f>
        <v>1.2613005119267884E-2</v>
      </c>
      <c r="AX80" s="3">
        <f>'Raw- Static'!CC81/'Raw- Static'!CC80-1</f>
        <v>1.2499999999999956E-2</v>
      </c>
      <c r="AY80" s="3">
        <f>'Raw- Static'!CE81/'Raw- Static'!CE80-1</f>
        <v>1.1969760604787938E-2</v>
      </c>
      <c r="AZ80" s="3">
        <f>'Raw- Static'!CG81/'Raw- Static'!CG80-1</f>
        <v>1.2220381110190415E-2</v>
      </c>
      <c r="BA80" s="3">
        <f>'Raw- Static'!CI81/'Raw- Static'!CI80-1</f>
        <v>1.1956672173451421E-2</v>
      </c>
    </row>
    <row r="81" spans="1:53">
      <c r="A81" vm="3171">
        <v>45406</v>
      </c>
      <c r="B81" s="3">
        <f>'Raw- Static'!B82/'Raw- Static'!B81-1</f>
        <v>2.6476578411405161E-2</v>
      </c>
      <c r="C81" s="3">
        <f>'Raw- Static'!D82/'Raw- Static'!D81-1</f>
        <v>-3.7222851594108652E-3</v>
      </c>
      <c r="D81" s="3">
        <f>'Raw- Static'!F82/'Raw- Static'!F81-1</f>
        <v>4.2780748663102663E-3</v>
      </c>
      <c r="E81" s="3">
        <f>'Raw- Static'!H82/'Raw- Static'!H81-1</f>
        <v>-1.0259879987133513E-2</v>
      </c>
      <c r="F81" s="3">
        <f>'Raw- Static'!J82/'Raw- Static'!J81-1</f>
        <v>7.865345288658121E-3</v>
      </c>
      <c r="G81" s="3">
        <f>'Raw- Static'!L82/'Raw- Static'!L81-1</f>
        <v>-5.4895512888512021E-3</v>
      </c>
      <c r="H81" s="3">
        <f>'Raw- Static'!N82/'Raw- Static'!N81-1</f>
        <v>1.6272848863129852E-2</v>
      </c>
      <c r="I81" s="3">
        <f>'Raw- Static'!P82/'Raw- Static'!P81-1</f>
        <v>-1.3505070820317489E-2</v>
      </c>
      <c r="J81" s="3">
        <f>'Raw- Static'!R82/'Raw- Static'!R81-1</f>
        <v>3.0522269952522052E-3</v>
      </c>
      <c r="K81" s="3">
        <f>'Raw- Static'!T82/'Raw- Static'!T81-1</f>
        <v>-1.1058727664280399E-3</v>
      </c>
      <c r="L81" s="3">
        <f>'Raw- Static'!V82/'Raw- Static'!V81-1</f>
        <v>-6.5204803504442799E-3</v>
      </c>
      <c r="M81" s="3">
        <f>'Raw- Static'!X82/'Raw- Static'!X81-1</f>
        <v>3.6558137252495904E-3</v>
      </c>
      <c r="N81" s="3">
        <f>'Raw- Static'!Z82/'Raw- Static'!Z81-1</f>
        <v>3.8602941176470562E-2</v>
      </c>
      <c r="O81" s="3">
        <f>'Raw- Static'!AB82/'Raw- Static'!AB81-1</f>
        <v>-1.9278606965174028E-2</v>
      </c>
      <c r="P81" s="3">
        <f>'Raw- Static'!AD82/'Raw- Static'!AD81-1</f>
        <v>9.2811487610542365E-3</v>
      </c>
      <c r="Q81" s="3">
        <f>'Raw- Static'!AF82/'Raw- Static'!AF81-1</f>
        <v>1.2702216896345098E-2</v>
      </c>
      <c r="R81" s="3">
        <f>'Raw- Static'!AH82/'Raw- Static'!AH81-1</f>
        <v>5.4380664652566857E-3</v>
      </c>
      <c r="S81" s="3">
        <f>'Raw- Static'!AJ82/'Raw- Static'!AJ81-1</f>
        <v>-1.0656934306569443E-2</v>
      </c>
      <c r="T81" s="3">
        <f>'Raw- Static'!AL82/'Raw- Static'!AL81-1</f>
        <v>2.5269564066944694E-2</v>
      </c>
      <c r="U81" s="3">
        <f>'Raw- Static'!AN82/'Raw- Static'!AN81-1</f>
        <v>-3.2727272727272716E-2</v>
      </c>
      <c r="V81" s="3">
        <f>'Raw- Static'!AP82/'Raw- Static'!AP81-1</f>
        <v>-1.3442667025137522E-3</v>
      </c>
      <c r="W81" s="3">
        <f>'Raw- Static'!AR82/'Raw- Static'!AR81-1</f>
        <v>8.8788300835656031E-3</v>
      </c>
      <c r="X81" s="3">
        <f>'Raw- Static'!AT82/'Raw- Static'!AT81-1</f>
        <v>-6.5061808718283043E-3</v>
      </c>
      <c r="Y81" s="3">
        <f>'Raw- Static'!AV82/'Raw- Static'!AV81-1</f>
        <v>3.8262865888638586E-4</v>
      </c>
      <c r="Z81" s="3">
        <f>'Raw- Static'!AX82/'Raw- Static'!AX81-1</f>
        <v>-1.0628247520075629E-2</v>
      </c>
      <c r="AA81" s="3">
        <f>'Raw- Static'!AZ82/'Raw- Static'!AZ81-1</f>
        <v>6.6263886182029719E-3</v>
      </c>
      <c r="AB81" s="3">
        <f>'Raw- Static'!BB82/'Raw- Static'!BB81-1</f>
        <v>-4.7651854403490956E-3</v>
      </c>
      <c r="AC81" s="3">
        <f>'Raw- Static'!BD82/'Raw- Static'!BD81-1</f>
        <v>-1.0873942811115422E-2</v>
      </c>
      <c r="AD81" s="3">
        <f>'Raw- Static'!BF82/'Raw- Static'!BF81-1</f>
        <v>-9.2143549951504422E-3</v>
      </c>
      <c r="AE81" s="3">
        <f>'Raw- Static'!BH82/'Raw- Static'!BH81-1</f>
        <v>-1.8601190476190688E-3</v>
      </c>
      <c r="AF81" s="3">
        <f>'Raw- Static'!BJ82/'Raw- Static'!BJ81-1</f>
        <v>-1.3031013812874193E-3</v>
      </c>
      <c r="AG81" s="3">
        <f>'Raw- Static'!BL82/'Raw- Static'!BL81-1</f>
        <v>-5.2896725440806369E-3</v>
      </c>
      <c r="AH81" s="3">
        <f>'Raw- Static'!BN82/'Raw- Static'!BN81-1</f>
        <v>-1.6994901529541195E-3</v>
      </c>
      <c r="AI81" s="3">
        <f>'Raw- Static'!BP82/'Raw- Static'!BP81-1</f>
        <v>3.6152318654362858E-2</v>
      </c>
      <c r="AJ81" s="3">
        <f>'Raw- Static'!BR82/'Raw- Static'!BR81-1</f>
        <v>-6.9840946166395135E-3</v>
      </c>
      <c r="AK81" s="3">
        <f>'Raw- Static'!BT82/'Raw- Static'!BT81-1</f>
        <v>-1.7709989880005939E-3</v>
      </c>
      <c r="AL81" s="3">
        <f>'Raw- Static'!BV82/'Raw- Static'!BV81-1</f>
        <v>2.515371716042436E-3</v>
      </c>
      <c r="AM81" s="3">
        <f>'Raw- Static'!BX82/'Raw- Static'!BX81-1</f>
        <v>-2.9922202274101917E-4</v>
      </c>
      <c r="AN81" s="3">
        <f t="shared" si="8"/>
        <v>1.0959350468731615E-3</v>
      </c>
      <c r="AO81" s="3">
        <f t="shared" si="9"/>
        <v>-8.1994746776344243E-3</v>
      </c>
      <c r="AP81" s="3">
        <f t="shared" si="10"/>
        <v>1.0178840555018292E-2</v>
      </c>
      <c r="AQ81" s="3">
        <f t="shared" si="11"/>
        <v>-7.8250401786615165E-4</v>
      </c>
      <c r="AR81" s="3">
        <f t="shared" si="12"/>
        <v>9.2589541477998698E-4</v>
      </c>
      <c r="AS81" s="3">
        <f t="shared" si="13"/>
        <v>8.0094620913693793E-3</v>
      </c>
      <c r="AT81" s="3">
        <f t="shared" si="14"/>
        <v>-2.9027645563355076E-4</v>
      </c>
      <c r="AU81" s="3">
        <f t="shared" si="15"/>
        <v>-1.8601190476190688E-3</v>
      </c>
      <c r="AW81" s="3">
        <f>'Raw- Static'!CA82/'Raw- Static'!CA81-1</f>
        <v>-7.3143447207635326E-4</v>
      </c>
      <c r="AX81" s="3">
        <f>'Raw- Static'!CC82/'Raw- Static'!CC81-1</f>
        <v>1.9140587616039983E-3</v>
      </c>
      <c r="AY81" s="3">
        <f>'Raw- Static'!CE82/'Raw- Static'!CE81-1</f>
        <v>1.6600954554888414E-3</v>
      </c>
      <c r="AZ81" s="3">
        <f>'Raw- Static'!CG82/'Raw- Static'!CG81-1</f>
        <v>2.046245140168157E-4</v>
      </c>
      <c r="BA81" s="3">
        <f>'Raw- Static'!CI82/'Raw- Static'!CI81-1</f>
        <v>4.5011045018084062E-5</v>
      </c>
    </row>
    <row r="82" spans="1:53">
      <c r="A82" vm="3206">
        <v>45407</v>
      </c>
      <c r="B82" s="3">
        <f>'Raw- Static'!B83/'Raw- Static'!B82-1</f>
        <v>-2.9100529100529071E-2</v>
      </c>
      <c r="C82" s="3">
        <f>'Raw- Static'!D83/'Raw- Static'!D82-1</f>
        <v>-9.0968161143599735E-3</v>
      </c>
      <c r="D82" s="3">
        <f>'Raw- Static'!F83/'Raw- Static'!F82-1</f>
        <v>-1.1182108626198173E-2</v>
      </c>
      <c r="E82" s="3">
        <f>'Raw- Static'!H83/'Raw- Static'!H82-1</f>
        <v>1.1419670073516075E-2</v>
      </c>
      <c r="F82" s="3">
        <f>'Raw- Static'!J83/'Raw- Static'!J82-1</f>
        <v>-6.4772904635553852E-3</v>
      </c>
      <c r="G82" s="3">
        <f>'Raw- Static'!L83/'Raw- Static'!L82-1</f>
        <v>-5.0398656035838263E-3</v>
      </c>
      <c r="H82" s="3">
        <f>'Raw- Static'!N83/'Raw- Static'!N82-1</f>
        <v>-4.1675806097829504E-3</v>
      </c>
      <c r="I82" s="3">
        <f>'Raw- Static'!P83/'Raw- Static'!P82-1</f>
        <v>1.1122003695767102E-2</v>
      </c>
      <c r="J82" s="3">
        <f>'Raw- Static'!R83/'Raw- Static'!R82-1</f>
        <v>-1.4932942634960034E-2</v>
      </c>
      <c r="K82" s="3">
        <f>'Raw- Static'!T83/'Raw- Static'!T82-1</f>
        <v>-2.1617527094744293E-2</v>
      </c>
      <c r="L82" s="3">
        <f>'Raw- Static'!V83/'Raw- Static'!V82-1</f>
        <v>-1.4190867163347276E-3</v>
      </c>
      <c r="M82" s="3">
        <f>'Raw- Static'!X83/'Raw- Static'!X82-1</f>
        <v>-2.4495184080574939E-2</v>
      </c>
      <c r="N82" s="3">
        <f>'Raw- Static'!Z83/'Raw- Static'!Z82-1</f>
        <v>2.3598820058997161E-2</v>
      </c>
      <c r="O82" s="3">
        <f>'Raw- Static'!AB83/'Raw- Static'!AB82-1</f>
        <v>-2.9327837666454082E-3</v>
      </c>
      <c r="P82" s="3">
        <f>'Raw- Static'!AD83/'Raw- Static'!AD82-1</f>
        <v>-2.5158323935108307E-3</v>
      </c>
      <c r="Q82" s="3">
        <f>'Raw- Static'!AF83/'Raw- Static'!AF82-1</f>
        <v>5.1473198438052314E-3</v>
      </c>
      <c r="R82" s="3">
        <f>'Raw- Static'!AH83/'Raw- Static'!AH82-1</f>
        <v>5.1081730769231282E-3</v>
      </c>
      <c r="S82" s="3">
        <f>'Raw- Static'!AJ83/'Raw- Static'!AJ82-1</f>
        <v>-6.4925483252176175E-3</v>
      </c>
      <c r="T82" s="3">
        <f>'Raw- Static'!AL83/'Raw- Static'!AL82-1</f>
        <v>-1.6065552616297829E-2</v>
      </c>
      <c r="U82" s="3">
        <f>'Raw- Static'!AN83/'Raw- Static'!AN82-1</f>
        <v>-1.8796992481204811E-3</v>
      </c>
      <c r="V82" s="3">
        <f>'Raw- Static'!AP83/'Raw- Static'!AP82-1</f>
        <v>-1.3460761879122374E-2</v>
      </c>
      <c r="W82" s="3">
        <f>'Raw- Static'!AR83/'Raw- Static'!AR82-1</f>
        <v>-1.3287316652286552E-2</v>
      </c>
      <c r="X82" s="3">
        <f>'Raw- Static'!AT83/'Raw- Static'!AT82-1</f>
        <v>-2.806623631771421E-4</v>
      </c>
      <c r="Y82" s="3">
        <f>'Raw- Static'!AV83/'Raw- Static'!AV82-1</f>
        <v>-4.589787722317884E-3</v>
      </c>
      <c r="Z82" s="3">
        <f>'Raw- Static'!AX83/'Raw- Static'!AX82-1</f>
        <v>7.4003342086417234E-3</v>
      </c>
      <c r="AA82" s="3">
        <f>'Raw- Static'!AZ83/'Raw- Static'!AZ82-1</f>
        <v>-3.6108422071636004E-2</v>
      </c>
      <c r="AB82" s="3">
        <f>'Raw- Static'!BB83/'Raw- Static'!BB82-1</f>
        <v>-2.5959042399769094E-3</v>
      </c>
      <c r="AC82" s="3">
        <f>'Raw- Static'!BD83/'Raw- Static'!BD82-1</f>
        <v>-1.6083061889250794E-2</v>
      </c>
      <c r="AD82" s="3">
        <f>'Raw- Static'!BF83/'Raw- Static'!BF82-1</f>
        <v>1.2236906510032508E-3</v>
      </c>
      <c r="AE82" s="3">
        <f>'Raw- Static'!BH83/'Raw- Static'!BH82-1</f>
        <v>5.9634737234439683E-3</v>
      </c>
      <c r="AF82" s="3">
        <f>'Raw- Static'!BJ83/'Raw- Static'!BJ82-1</f>
        <v>-1.0699373695198466E-2</v>
      </c>
      <c r="AG82" s="3">
        <f>'Raw- Static'!BL83/'Raw- Static'!BL82-1</f>
        <v>-6.8371739680932464E-3</v>
      </c>
      <c r="AH82" s="3">
        <f>'Raw- Static'!BN83/'Raw- Static'!BN82-1</f>
        <v>-7.7107951131584196E-3</v>
      </c>
      <c r="AI82" s="3">
        <f>'Raw- Static'!BP83/'Raw- Static'!BP82-1</f>
        <v>-4.1147624147453987E-3</v>
      </c>
      <c r="AJ82" s="3">
        <f>'Raw- Static'!BR83/'Raw- Static'!BR82-1</f>
        <v>-9.0867087632834354E-3</v>
      </c>
      <c r="AK82" s="3">
        <f>'Raw- Static'!BT83/'Raw- Static'!BT82-1</f>
        <v>-1.104312248814221E-2</v>
      </c>
      <c r="AL82" s="3">
        <f>'Raw- Static'!BV83/'Raw- Static'!BV82-1</f>
        <v>2.230275996654818E-3</v>
      </c>
      <c r="AM82" s="3">
        <f>'Raw- Static'!BX83/'Raw- Static'!BX82-1</f>
        <v>-8.9793475007460266E-4</v>
      </c>
      <c r="AN82" s="3">
        <f t="shared" si="8"/>
        <v>-5.8157203704243821E-3</v>
      </c>
      <c r="AO82" s="3">
        <f t="shared" si="9"/>
        <v>-6.3574853937528996E-3</v>
      </c>
      <c r="AP82" s="3">
        <f t="shared" si="10"/>
        <v>-3.7672845490937918E-3</v>
      </c>
      <c r="AQ82" s="3">
        <f t="shared" si="11"/>
        <v>-7.5363920450328137E-3</v>
      </c>
      <c r="AR82" s="3">
        <f t="shared" si="12"/>
        <v>-1.0675540480202805E-2</v>
      </c>
      <c r="AS82" s="3">
        <f t="shared" si="13"/>
        <v>-1.2073160465573968E-2</v>
      </c>
      <c r="AT82" s="3">
        <f t="shared" si="14"/>
        <v>-1.1498452082671085E-3</v>
      </c>
      <c r="AU82" s="3">
        <f t="shared" si="15"/>
        <v>5.9634737234439683E-3</v>
      </c>
      <c r="AW82" s="3">
        <f>'Raw- Static'!CA83/'Raw- Static'!CA82-1</f>
        <v>-4.1334768568352942E-3</v>
      </c>
      <c r="AX82" s="3">
        <f>'Raw- Static'!CC83/'Raw- Static'!CC82-1</f>
        <v>-2.6745629955106098E-3</v>
      </c>
      <c r="AY82" s="3">
        <f>'Raw- Static'!CE83/'Raw- Static'!CE82-1</f>
        <v>-2.7967681789932142E-3</v>
      </c>
      <c r="AZ82" s="3">
        <f>'Raw- Static'!CG83/'Raw- Static'!CG82-1</f>
        <v>-1.7409983633388526E-3</v>
      </c>
      <c r="BA82" s="3">
        <f>'Raw- Static'!CI83/'Raw- Static'!CI82-1</f>
        <v>-3.3901024012888969E-3</v>
      </c>
    </row>
    <row r="83" spans="1:53">
      <c r="A83" vm="3245">
        <v>45408</v>
      </c>
      <c r="B83" s="3">
        <f>'Raw- Static'!B84/'Raw- Static'!B83-1</f>
        <v>1.4305177111716638E-2</v>
      </c>
      <c r="C83" s="3">
        <f>'Raw- Static'!D84/'Raw- Static'!D83-1</f>
        <v>-1.4754098360655665E-2</v>
      </c>
      <c r="D83" s="3">
        <f>'Raw- Static'!F84/'Raw- Static'!F83-1</f>
        <v>1.184706515885825E-2</v>
      </c>
      <c r="E83" s="3">
        <f>'Raw- Static'!H84/'Raw- Static'!H83-1</f>
        <v>1.8238025063434193E-2</v>
      </c>
      <c r="F83" s="3">
        <f>'Raw- Static'!J84/'Raw- Static'!J83-1</f>
        <v>4.6343570811404611E-3</v>
      </c>
      <c r="G83" s="3">
        <f>'Raw- Static'!L84/'Raw- Static'!L83-1</f>
        <v>5.9230274442538811E-3</v>
      </c>
      <c r="H83" s="3">
        <f>'Raw- Static'!N84/'Raw- Static'!N83-1</f>
        <v>2.3127753303964882E-2</v>
      </c>
      <c r="I83" s="3">
        <f>'Raw- Static'!P84/'Raw- Static'!P83-1</f>
        <v>7.2759097032149667E-2</v>
      </c>
      <c r="J83" s="3">
        <f>'Raw- Static'!R84/'Raw- Static'!R83-1</f>
        <v>1.2813912247583215E-2</v>
      </c>
      <c r="K83" s="3">
        <f>'Raw- Static'!T84/'Raw- Static'!T83-1</f>
        <v>8.2186885831694312E-3</v>
      </c>
      <c r="L83" s="3">
        <f>'Raw- Static'!V84/'Raw- Static'!V83-1</f>
        <v>-1.8525097700857751E-3</v>
      </c>
      <c r="M83" s="3">
        <f>'Raw- Static'!X84/'Raw- Static'!X83-1</f>
        <v>1.8243785084202102E-2</v>
      </c>
      <c r="N83" s="3">
        <f>'Raw- Static'!Z84/'Raw- Static'!Z83-1</f>
        <v>3.0835734870316989E-2</v>
      </c>
      <c r="O83" s="3">
        <f>'Raw- Static'!AB84/'Raw- Static'!AB83-1</f>
        <v>8.4267429843389863E-3</v>
      </c>
      <c r="P83" s="3">
        <f>'Raw- Static'!AD84/'Raw- Static'!AD83-1</f>
        <v>1.6524612976169584E-2</v>
      </c>
      <c r="Q83" s="3">
        <f>'Raw- Static'!AF84/'Raw- Static'!AF83-1</f>
        <v>-3.4728353640589571E-3</v>
      </c>
      <c r="R83" s="3">
        <f>'Raw- Static'!AH84/'Raw- Static'!AH83-1</f>
        <v>-1.3602391629297661E-2</v>
      </c>
      <c r="S83" s="3">
        <f>'Raw- Static'!AJ84/'Raw- Static'!AJ83-1</f>
        <v>-2.2278330610424613E-3</v>
      </c>
      <c r="T83" s="3">
        <f>'Raw- Static'!AL84/'Raw- Static'!AL83-1</f>
        <v>3.6918032786885213E-2</v>
      </c>
      <c r="U83" s="3">
        <f>'Raw- Static'!AN84/'Raw- Static'!AN83-1</f>
        <v>-9.4161958568738102E-3</v>
      </c>
      <c r="V83" s="3">
        <f>'Raw- Static'!AP84/'Raw- Static'!AP83-1</f>
        <v>1.3644426251875341E-3</v>
      </c>
      <c r="W83" s="3">
        <f>'Raw- Static'!AR84/'Raw- Static'!AR83-1</f>
        <v>2.4484085344527173E-3</v>
      </c>
      <c r="X83" s="3">
        <f>'Raw- Static'!AT84/'Raw- Static'!AT83-1</f>
        <v>6.2698858319296669E-3</v>
      </c>
      <c r="Y83" s="3">
        <f>'Raw- Static'!AV84/'Raw- Static'!AV83-1</f>
        <v>9.6061479346782885E-3</v>
      </c>
      <c r="Z83" s="3">
        <f>'Raw- Static'!AX84/'Raw- Static'!AX83-1</f>
        <v>1.4454976303317491E-2</v>
      </c>
      <c r="AA83" s="3">
        <f>'Raw- Static'!AZ84/'Raw- Static'!AZ83-1</f>
        <v>1.1850959124234173E-2</v>
      </c>
      <c r="AB83" s="3">
        <f>'Raw- Static'!BB84/'Raw- Static'!BB83-1</f>
        <v>-6.9982648930018154E-3</v>
      </c>
      <c r="AC83" s="3">
        <f>'Raw- Static'!BD84/'Raw- Static'!BD83-1</f>
        <v>1.6966687357748755E-2</v>
      </c>
      <c r="AD83" s="3">
        <f>'Raw- Static'!BF84/'Raw- Static'!BF83-1</f>
        <v>4.8887802493278176E-3</v>
      </c>
      <c r="AE83" s="3">
        <f>'Raw- Static'!BH84/'Raw- Static'!BH83-1</f>
        <v>3.2419414597999463E-3</v>
      </c>
      <c r="AF83" s="3">
        <f>'Raw- Static'!BJ84/'Raw- Static'!BJ83-1</f>
        <v>-2.1102611448166053E-3</v>
      </c>
      <c r="AG83" s="3">
        <f>'Raw- Static'!BL84/'Raw- Static'!BL83-1</f>
        <v>1.1728709841917428E-2</v>
      </c>
      <c r="AH83" s="3">
        <f>'Raw- Static'!BN84/'Raw- Static'!BN83-1</f>
        <v>-3.8248057321626838E-2</v>
      </c>
      <c r="AI83" s="3">
        <f>'Raw- Static'!BP84/'Raw- Static'!BP83-1</f>
        <v>-6.2259452116820713E-3</v>
      </c>
      <c r="AJ83" s="3">
        <f>'Raw- Static'!BR84/'Raw- Static'!BR83-1</f>
        <v>2.2277484198527375E-3</v>
      </c>
      <c r="AK83" s="3">
        <f>'Raw- Static'!BT84/'Raw- Static'!BT83-1</f>
        <v>4.2102950867688449E-3</v>
      </c>
      <c r="AL83" s="3">
        <f>'Raw- Static'!BV84/'Raw- Static'!BV83-1</f>
        <v>-8.3449235048682624E-4</v>
      </c>
      <c r="AM83" s="3">
        <f>'Raw- Static'!BX84/'Raw- Static'!BX83-1</f>
        <v>-6.7405632115039582E-3</v>
      </c>
      <c r="AN83" s="3">
        <f t="shared" si="8"/>
        <v>6.9892512190070115E-3</v>
      </c>
      <c r="AO83" s="3">
        <f t="shared" si="9"/>
        <v>4.0242263862358173E-3</v>
      </c>
      <c r="AP83" s="3">
        <f t="shared" si="10"/>
        <v>1.6826707110733086E-2</v>
      </c>
      <c r="AQ83" s="3">
        <f t="shared" si="11"/>
        <v>8.0101158140341213E-3</v>
      </c>
      <c r="AR83" s="3">
        <f t="shared" si="12"/>
        <v>5.67113723699284E-3</v>
      </c>
      <c r="AS83" s="3">
        <f t="shared" si="13"/>
        <v>5.8984469525941441E-3</v>
      </c>
      <c r="AT83" s="3">
        <f t="shared" si="14"/>
        <v>2.0478626880173351E-3</v>
      </c>
      <c r="AU83" s="3">
        <f t="shared" si="15"/>
        <v>3.2419414597999463E-3</v>
      </c>
      <c r="AW83" s="3">
        <f>'Raw- Static'!CA84/'Raw- Static'!CA83-1</f>
        <v>1.0009079510571173E-2</v>
      </c>
      <c r="AX83" s="3">
        <f>'Raw- Static'!CC84/'Raw- Static'!CC83-1</f>
        <v>9.1945215975481887E-3</v>
      </c>
      <c r="AY83" s="3">
        <f>'Raw- Static'!CE84/'Raw- Static'!CE83-1</f>
        <v>1.4230809182507631E-2</v>
      </c>
      <c r="AZ83" s="3">
        <f>'Raw- Static'!CG84/'Raw- Static'!CG83-1</f>
        <v>1.2400886158184576E-2</v>
      </c>
      <c r="BA83" s="3">
        <f>'Raw- Static'!CI84/'Raw- Static'!CI83-1</f>
        <v>9.6635363911179439E-3</v>
      </c>
    </row>
    <row r="84" spans="1:53">
      <c r="A84" vm="3283">
        <v>45411</v>
      </c>
      <c r="B84" s="3">
        <f>'Raw- Static'!B85/'Raw- Static'!B84-1</f>
        <v>2.2834116856951026E-2</v>
      </c>
      <c r="C84" s="3">
        <f>'Raw- Static'!D85/'Raw- Static'!D84-1</f>
        <v>9.8169717138103518E-3</v>
      </c>
      <c r="D84" s="3">
        <f>'Raw- Static'!F85/'Raw- Static'!F84-1</f>
        <v>1.3304949441192093E-2</v>
      </c>
      <c r="E84" s="3">
        <f>'Raw- Static'!H85/'Raw- Static'!H84-1</f>
        <v>-1.00112082004854E-2</v>
      </c>
      <c r="F84" s="3">
        <f>'Raw- Static'!J85/'Raw- Static'!J84-1</f>
        <v>0</v>
      </c>
      <c r="G84" s="3">
        <f>'Raw- Static'!L85/'Raw- Static'!L84-1</f>
        <v>-3.1705432552686652E-3</v>
      </c>
      <c r="H84" s="3">
        <f>'Raw- Static'!N85/'Raw- Static'!N84-1</f>
        <v>-2.8417653390744313E-3</v>
      </c>
      <c r="I84" s="3">
        <f>'Raw- Static'!P85/'Raw- Static'!P84-1</f>
        <v>-2.3674507514257481E-3</v>
      </c>
      <c r="J84" s="3">
        <f>'Raw- Static'!R85/'Raw- Static'!R84-1</f>
        <v>1.1239762778875839E-2</v>
      </c>
      <c r="K84" s="3">
        <f>'Raw- Static'!T85/'Raw- Static'!T84-1</f>
        <v>-1.3645224171540016E-2</v>
      </c>
      <c r="L84" s="3">
        <f>'Raw- Static'!V85/'Raw- Static'!V84-1</f>
        <v>1.9398469478554947E-2</v>
      </c>
      <c r="M84" s="3">
        <f>'Raw- Static'!X85/'Raw- Static'!X84-1</f>
        <v>-1.001673557786964E-2</v>
      </c>
      <c r="N84" s="3">
        <f>'Raw- Static'!Z85/'Raw- Static'!Z84-1</f>
        <v>3.5784176684372282E-2</v>
      </c>
      <c r="O84" s="3">
        <f>'Raw- Static'!AB85/'Raw- Static'!AB84-1</f>
        <v>2.3649980291673423E-4</v>
      </c>
      <c r="P84" s="3">
        <f>'Raw- Static'!AD85/'Raw- Static'!AD84-1</f>
        <v>7.5718685831622334E-2</v>
      </c>
      <c r="Q84" s="3">
        <f>'Raw- Static'!AF85/'Raw- Static'!AF84-1</f>
        <v>2.4808033077377445E-2</v>
      </c>
      <c r="R84" s="3">
        <f>'Raw- Static'!AH85/'Raw- Static'!AH84-1</f>
        <v>2.166994999242311E-2</v>
      </c>
      <c r="S84" s="3">
        <f>'Raw- Static'!AJ85/'Raw- Static'!AJ84-1</f>
        <v>4.0190532896695608E-3</v>
      </c>
      <c r="T84" s="3">
        <f>'Raw- Static'!AL85/'Raw- Static'!AL84-1</f>
        <v>-4.3634983874027977E-3</v>
      </c>
      <c r="U84" s="3">
        <f>'Raw- Static'!AN85/'Raw- Static'!AN84-1</f>
        <v>1.3307984790874583E-2</v>
      </c>
      <c r="V84" s="3">
        <f>'Raw- Static'!AP85/'Raw- Static'!AP84-1</f>
        <v>8.1755007494208609E-3</v>
      </c>
      <c r="W84" s="3">
        <f>'Raw- Static'!AR85/'Raw- Static'!AR84-1</f>
        <v>1.7445917655267706E-4</v>
      </c>
      <c r="X84" s="3">
        <f>'Raw- Static'!AT85/'Raw- Static'!AT84-1</f>
        <v>-2.4179298800335314E-3</v>
      </c>
      <c r="Y84" s="3">
        <f>'Raw- Static'!AV85/'Raw- Static'!AV84-1</f>
        <v>2.9115128449096028E-2</v>
      </c>
      <c r="Z84" s="3">
        <f>'Raw- Static'!AX85/'Raw- Static'!AX84-1</f>
        <v>4.9287549637935024E-2</v>
      </c>
      <c r="AA84" s="3">
        <f>'Raw- Static'!AZ85/'Raw- Static'!AZ84-1</f>
        <v>2.7890818858560706E-2</v>
      </c>
      <c r="AB84" s="3">
        <f>'Raw- Static'!BB85/'Raw- Static'!BB84-1</f>
        <v>1.9220688450113599E-2</v>
      </c>
      <c r="AC84" s="3">
        <f>'Raw- Static'!BD85/'Raw- Static'!BD84-1</f>
        <v>-4.4760935910478361E-3</v>
      </c>
      <c r="AD84" s="3">
        <f>'Raw- Static'!BF85/'Raw- Static'!BF84-1</f>
        <v>1.2162490878131926E-2</v>
      </c>
      <c r="AE84" s="3">
        <f>'Raw- Static'!BH85/'Raw- Static'!BH84-1</f>
        <v>-2.0312067214476315E-3</v>
      </c>
      <c r="AF84" s="3">
        <f>'Raw- Static'!BJ85/'Raw- Static'!BJ84-1</f>
        <v>-7.4015331747291357E-3</v>
      </c>
      <c r="AG84" s="3">
        <f>'Raw- Static'!BL85/'Raw- Static'!BL84-1</f>
        <v>1.0332661290322731E-2</v>
      </c>
      <c r="AH84" s="3">
        <f>'Raw- Static'!BN85/'Raw- Static'!BN84-1</f>
        <v>1.8572927597061861E-2</v>
      </c>
      <c r="AI84" s="3">
        <f>'Raw- Static'!BP85/'Raw- Static'!BP84-1</f>
        <v>3.1894293199679069E-3</v>
      </c>
      <c r="AJ84" s="3">
        <f>'Raw- Static'!BR85/'Raw- Static'!BR84-1</f>
        <v>1.6541742052211816E-3</v>
      </c>
      <c r="AK84" s="3">
        <f>'Raw- Static'!BT85/'Raw- Static'!BT84-1</f>
        <v>5.2863757337124895E-3</v>
      </c>
      <c r="AL84" s="3">
        <f>'Raw- Static'!BV85/'Raw- Static'!BV84-1</f>
        <v>4.4543429844097204E-3</v>
      </c>
      <c r="AM84" s="3">
        <f>'Raw- Static'!BX85/'Raw- Static'!BX84-1</f>
        <v>1.2215352133916557E-2</v>
      </c>
      <c r="AN84" s="3">
        <f t="shared" si="8"/>
        <v>1.0292825372440494E-2</v>
      </c>
      <c r="AO84" s="3">
        <f t="shared" si="9"/>
        <v>6.7102389261773764E-3</v>
      </c>
      <c r="AP84" s="3">
        <f t="shared" si="10"/>
        <v>7.5324151583686027E-3</v>
      </c>
      <c r="AQ84" s="3">
        <f t="shared" si="11"/>
        <v>5.0764755063454348E-3</v>
      </c>
      <c r="AR84" s="3">
        <f t="shared" si="12"/>
        <v>1.3064477130675201E-2</v>
      </c>
      <c r="AS84" s="3">
        <f t="shared" si="13"/>
        <v>-3.7329721106549862E-3</v>
      </c>
      <c r="AT84" s="3">
        <f t="shared" si="14"/>
        <v>2.6576330254191982E-2</v>
      </c>
      <c r="AU84" s="3">
        <f t="shared" si="15"/>
        <v>-2.0312067214476315E-3</v>
      </c>
      <c r="AW84" s="3">
        <f>'Raw- Static'!CA85/'Raw- Static'!CA84-1</f>
        <v>3.4887951884592372E-3</v>
      </c>
      <c r="AX84" s="3">
        <f>'Raw- Static'!CC85/'Raw- Static'!CC84-1</f>
        <v>4.1757616019739707E-3</v>
      </c>
      <c r="AY84" s="3">
        <f>'Raw- Static'!CE85/'Raw- Static'!CE84-1</f>
        <v>2.4580090126997689E-3</v>
      </c>
      <c r="AZ84" s="3">
        <f>'Raw- Static'!CG85/'Raw- Static'!CG84-1</f>
        <v>4.3967611336030998E-3</v>
      </c>
      <c r="BA84" s="3">
        <f>'Raw- Static'!CI85/'Raw- Static'!CI84-1</f>
        <v>4.1380868573879237E-3</v>
      </c>
    </row>
    <row r="85" spans="1:53">
      <c r="A85" vm="3320">
        <v>45412</v>
      </c>
      <c r="B85" s="3">
        <f>'Raw- Static'!B86/'Raw- Static'!B85-1</f>
        <v>-1.1818778726198298E-2</v>
      </c>
      <c r="C85" s="3">
        <f>'Raw- Static'!D86/'Raw- Static'!D85-1</f>
        <v>-3.3448673587081923E-2</v>
      </c>
      <c r="D85" s="3">
        <f>'Raw- Static'!F86/'Raw- Static'!F85-1</f>
        <v>-7.8781512605041737E-3</v>
      </c>
      <c r="E85" s="3">
        <f>'Raw- Static'!H86/'Raw- Static'!H85-1</f>
        <v>-4.0999373468019296E-2</v>
      </c>
      <c r="F85" s="3">
        <f>'Raw- Static'!J86/'Raw- Static'!J85-1</f>
        <v>-8.4440969507428854E-3</v>
      </c>
      <c r="G85" s="3">
        <f>'Raw- Static'!L86/'Raw- Static'!L85-1</f>
        <v>-9.408242903725883E-3</v>
      </c>
      <c r="H85" s="3">
        <f>'Raw- Static'!N86/'Raw- Static'!N85-1</f>
        <v>-1.3342545014896956E-2</v>
      </c>
      <c r="I85" s="3">
        <f>'Raw- Static'!P86/'Raw- Static'!P85-1</f>
        <v>-1.5809769668010953E-2</v>
      </c>
      <c r="J85" s="3">
        <f>'Raw- Static'!R86/'Raw- Static'!R85-1</f>
        <v>-3.4070598748882852E-2</v>
      </c>
      <c r="K85" s="3">
        <f>'Raw- Static'!T86/'Raw- Static'!T85-1</f>
        <v>-1.694813750149704E-2</v>
      </c>
      <c r="L85" s="3">
        <f>'Raw- Static'!V86/'Raw- Static'!V85-1</f>
        <v>-2.3817837190742153E-2</v>
      </c>
      <c r="M85" s="3">
        <f>'Raw- Static'!X86/'Raw- Static'!X85-1</f>
        <v>-3.2119328775637057E-2</v>
      </c>
      <c r="N85" s="3">
        <f>'Raw- Static'!Z86/'Raw- Static'!Z85-1</f>
        <v>1.538461538461533E-2</v>
      </c>
      <c r="O85" s="3">
        <f>'Raw- Static'!AB86/'Raw- Static'!AB85-1</f>
        <v>1.1270491803278659E-2</v>
      </c>
      <c r="P85" s="3">
        <f>'Raw- Static'!AD86/'Raw- Static'!AD85-1</f>
        <v>-4.310824783265732E-2</v>
      </c>
      <c r="Q85" s="3">
        <f>'Raw- Static'!AF86/'Raw- Static'!AF85-1</f>
        <v>-1.8270893371757801E-2</v>
      </c>
      <c r="R85" s="3">
        <f>'Raw- Static'!AH86/'Raw- Static'!AH85-1</f>
        <v>-6.6745772767725642E-3</v>
      </c>
      <c r="S85" s="3">
        <f>'Raw- Static'!AJ86/'Raw- Static'!AJ85-1</f>
        <v>3.8547071905112862E-3</v>
      </c>
      <c r="T85" s="3">
        <f>'Raw- Static'!AL86/'Raw- Static'!AL85-1</f>
        <v>-1.4227642276422814E-2</v>
      </c>
      <c r="U85" s="3">
        <f>'Raw- Static'!AN86/'Raw- Static'!AN85-1</f>
        <v>1.8761726078799112E-2</v>
      </c>
      <c r="V85" s="3">
        <f>'Raw- Static'!AP86/'Raw- Static'!AP85-1</f>
        <v>-2.0273009866198177E-2</v>
      </c>
      <c r="W85" s="3">
        <f>'Raw- Static'!AR86/'Raw- Static'!AR85-1</f>
        <v>-1.46520146520146E-2</v>
      </c>
      <c r="X85" s="3">
        <f>'Raw- Static'!AT86/'Raw- Static'!AT85-1</f>
        <v>-1.2118952176750186E-2</v>
      </c>
      <c r="Y85" s="3">
        <f>'Raw- Static'!AV86/'Raw- Static'!AV85-1</f>
        <v>-2.4223372781065011E-2</v>
      </c>
      <c r="Z85" s="3">
        <f>'Raw- Static'!AX86/'Raw- Static'!AX85-1</f>
        <v>-2.4487978628673246E-2</v>
      </c>
      <c r="AA85" s="3">
        <f>'Raw- Static'!AZ86/'Raw- Static'!AZ85-1</f>
        <v>-7.8312089609888003E-2</v>
      </c>
      <c r="AB85" s="3">
        <f>'Raw- Static'!BB86/'Raw- Static'!BB85-1</f>
        <v>-1.9601120064003719E-2</v>
      </c>
      <c r="AC85" s="3">
        <f>'Raw- Static'!BD86/'Raw- Static'!BD85-1</f>
        <v>-5.4499625315063138E-4</v>
      </c>
      <c r="AD85" s="3">
        <f>'Raw- Static'!BF86/'Raw- Static'!BF85-1</f>
        <v>-4.0855563566450925E-3</v>
      </c>
      <c r="AE85" s="3">
        <f>'Raw- Static'!BH86/'Raw- Static'!BH85-1</f>
        <v>-1.9937089462484958E-2</v>
      </c>
      <c r="AF85" s="3">
        <f>'Raw- Static'!BJ86/'Raw- Static'!BJ85-1</f>
        <v>-1.4380825565912136E-2</v>
      </c>
      <c r="AG85" s="3">
        <f>'Raw- Static'!BL86/'Raw- Static'!BL85-1</f>
        <v>-1.496632576702428E-2</v>
      </c>
      <c r="AH85" s="3">
        <f>'Raw- Static'!BN86/'Raw- Static'!BN85-1</f>
        <v>-1.8543319254146207E-3</v>
      </c>
      <c r="AI85" s="3">
        <f>'Raw- Static'!BP86/'Raw- Static'!BP85-1</f>
        <v>-1.305779493584569E-3</v>
      </c>
      <c r="AJ85" s="3">
        <f>'Raw- Static'!BR86/'Raw- Static'!BR85-1</f>
        <v>-5.3671879031842451E-3</v>
      </c>
      <c r="AK85" s="3">
        <f>'Raw- Static'!BT86/'Raw- Static'!BT85-1</f>
        <v>-2.4660912453760786E-2</v>
      </c>
      <c r="AL85" s="3">
        <f>'Raw- Static'!BV86/'Raw- Static'!BV85-1</f>
        <v>-4.5593126385809257E-2</v>
      </c>
      <c r="AM85" s="3">
        <f>'Raw- Static'!BX86/'Raw- Static'!BX85-1</f>
        <v>-7.0023837902264408E-3</v>
      </c>
      <c r="AN85" s="3">
        <f t="shared" si="8"/>
        <v>-1.6170589664003567E-2</v>
      </c>
      <c r="AO85" s="3">
        <f t="shared" si="9"/>
        <v>-5.0637215581862878E-4</v>
      </c>
      <c r="AP85" s="3">
        <f t="shared" si="10"/>
        <v>-2.1280590529980752E-2</v>
      </c>
      <c r="AQ85" s="3">
        <f t="shared" si="11"/>
        <v>-1.2474683823009111E-2</v>
      </c>
      <c r="AR85" s="3">
        <f t="shared" si="12"/>
        <v>-2.8088155956543015E-2</v>
      </c>
      <c r="AS85" s="3">
        <f t="shared" si="13"/>
        <v>-6.8107525497437815E-3</v>
      </c>
      <c r="AT85" s="3">
        <f t="shared" si="14"/>
        <v>-2.4938085756163755E-2</v>
      </c>
      <c r="AU85" s="3">
        <f t="shared" si="15"/>
        <v>-1.9937089462484958E-2</v>
      </c>
      <c r="AW85" s="3">
        <f>'Raw- Static'!CA86/'Raw- Static'!CA85-1</f>
        <v>-1.5804965446634234E-2</v>
      </c>
      <c r="AX85" s="3">
        <f>'Raw- Static'!CC86/'Raw- Static'!CC85-1</f>
        <v>-1.3420281636896347E-2</v>
      </c>
      <c r="AY85" s="3">
        <f>'Raw- Static'!CE86/'Raw- Static'!CE85-1</f>
        <v>-1.7470371883939406E-2</v>
      </c>
      <c r="AZ85" s="3">
        <f>'Raw- Static'!CG86/'Raw- Static'!CG85-1</f>
        <v>-1.5260836967825653E-2</v>
      </c>
      <c r="BA85" s="3">
        <f>'Raw- Static'!CI86/'Raw- Static'!CI85-1</f>
        <v>-1.3839385911158963E-2</v>
      </c>
    </row>
    <row r="86" spans="1:53">
      <c r="A86" vm="3361">
        <v>45413</v>
      </c>
      <c r="B86" s="3">
        <f>'Raw- Static'!B87/'Raw- Static'!B86-1</f>
        <v>9.966777408637828E-3</v>
      </c>
      <c r="C86" s="3">
        <f>'Raw- Static'!D87/'Raw- Static'!D86-1</f>
        <v>-4.9437436072280461E-3</v>
      </c>
      <c r="D86" s="3">
        <f>'Raw- Static'!F87/'Raw- Static'!F86-1</f>
        <v>-1.2705134992059386E-2</v>
      </c>
      <c r="E86" s="3">
        <f>'Raw- Static'!H87/'Raw- Static'!H86-1</f>
        <v>-2.2499340951551372E-2</v>
      </c>
      <c r="F86" s="3">
        <f>'Raw- Static'!J87/'Raw- Static'!J86-1</f>
        <v>1.072386058981234E-2</v>
      </c>
      <c r="G86" s="3">
        <f>'Raw- Static'!L87/'Raw- Static'!L86-1</f>
        <v>2.9140359397765714E-3</v>
      </c>
      <c r="H86" s="3">
        <f>'Raw- Static'!N87/'Raw- Static'!N86-1</f>
        <v>-2.8446389496717961E-3</v>
      </c>
      <c r="I86" s="3">
        <f>'Raw- Static'!P87/'Raw- Static'!P86-1</f>
        <v>-1.0443056019419861E-2</v>
      </c>
      <c r="J86" s="3">
        <f>'Raw- Static'!R87/'Raw- Static'!R86-1</f>
        <v>-3.642881924366792E-3</v>
      </c>
      <c r="K86" s="3">
        <f>'Raw- Static'!T87/'Raw- Static'!T86-1</f>
        <v>-7.9195857447456053E-4</v>
      </c>
      <c r="L86" s="3">
        <f>'Raw- Static'!V87/'Raw- Static'!V86-1</f>
        <v>-9.9895250504586919E-3</v>
      </c>
      <c r="M86" s="3">
        <f>'Raw- Static'!X87/'Raw- Static'!X86-1</f>
        <v>1.4409369943235939E-2</v>
      </c>
      <c r="N86" s="3">
        <f>'Raw- Static'!Z87/'Raw- Static'!Z86-1</f>
        <v>5.3163211057949411E-4</v>
      </c>
      <c r="O86" s="3">
        <f>'Raw- Static'!AB87/'Raw- Static'!AB86-1</f>
        <v>7.0142623334112919E-3</v>
      </c>
      <c r="P86" s="3">
        <f>'Raw- Static'!AD87/'Raw- Static'!AD86-1</f>
        <v>-1.0888537943645638E-2</v>
      </c>
      <c r="Q86" s="3">
        <f>'Raw- Static'!AF87/'Raw- Static'!AF86-1</f>
        <v>-6.0470850701579426E-3</v>
      </c>
      <c r="R86" s="3">
        <f>'Raw- Static'!AH87/'Raw- Static'!AH86-1</f>
        <v>2.448857697476492E-2</v>
      </c>
      <c r="S86" s="3">
        <f>'Raw- Static'!AJ87/'Raw- Static'!AJ86-1</f>
        <v>-0.16836508639787318</v>
      </c>
      <c r="T86" s="3">
        <f>'Raw- Static'!AL87/'Raw- Static'!AL86-1</f>
        <v>6.0567010309278135E-3</v>
      </c>
      <c r="U86" s="3">
        <f>'Raw- Static'!AN87/'Raw- Static'!AN86-1</f>
        <v>-1.8416206261510082E-3</v>
      </c>
      <c r="V86" s="3">
        <f>'Raw- Static'!AP87/'Raw- Static'!AP86-1</f>
        <v>8.5529038488068032E-3</v>
      </c>
      <c r="W86" s="3">
        <f>'Raw- Static'!AR87/'Raw- Static'!AR86-1</f>
        <v>-5.3106744556563612E-4</v>
      </c>
      <c r="X86" s="3">
        <f>'Raw- Static'!AT87/'Raw- Static'!AT86-1</f>
        <v>3.0197225629895463E-3</v>
      </c>
      <c r="Y86" s="3">
        <f>'Raw- Static'!AV87/'Raw- Static'!AV86-1</f>
        <v>-5.6850483229108351E-3</v>
      </c>
      <c r="Z86" s="3">
        <f>'Raw- Static'!AX87/'Raw- Static'!AX86-1</f>
        <v>5.4769511638521617E-3</v>
      </c>
      <c r="AA86" s="3">
        <f>'Raw- Static'!AZ87/'Raw- Static'!AZ86-1</f>
        <v>-7.3336825563122821E-3</v>
      </c>
      <c r="AB86" s="3">
        <f>'Raw- Static'!BB87/'Raw- Static'!BB86-1</f>
        <v>3.0776404756353459E-2</v>
      </c>
      <c r="AC86" s="3">
        <f>'Raw- Static'!BD87/'Raw- Static'!BD86-1</f>
        <v>-0.13182468816031634</v>
      </c>
      <c r="AD86" s="3">
        <f>'Raw- Static'!BF87/'Raw- Static'!BF86-1</f>
        <v>2.7268339768339755E-2</v>
      </c>
      <c r="AE86" s="3">
        <f>'Raw- Static'!BH87/'Raw- Static'!BH86-1</f>
        <v>9.0621607589558284E-3</v>
      </c>
      <c r="AF86" s="3">
        <f>'Raw- Static'!BJ87/'Raw- Static'!BJ86-1</f>
        <v>-1.6211834639285883E-3</v>
      </c>
      <c r="AG86" s="3">
        <f>'Raw- Static'!BL87/'Raw- Static'!BL86-1</f>
        <v>-7.3436312990630137E-3</v>
      </c>
      <c r="AH86" s="3">
        <f>'Raw- Static'!BN87/'Raw- Static'!BN86-1</f>
        <v>3.4059242439881121E-3</v>
      </c>
      <c r="AI86" s="3">
        <f>'Raw- Static'!BP87/'Raw- Static'!BP86-1</f>
        <v>-4.3203911090897718E-3</v>
      </c>
      <c r="AJ86" s="3">
        <f>'Raw- Static'!BR87/'Raw- Static'!BR86-1</f>
        <v>1.3334716961552529E-2</v>
      </c>
      <c r="AK86" s="3">
        <f>'Raw- Static'!BT87/'Raw- Static'!BT86-1</f>
        <v>-9.2957536997095858E-4</v>
      </c>
      <c r="AL86" s="3">
        <f>'Raw- Static'!BV87/'Raw- Static'!BV86-1</f>
        <v>-2.2506171046900114E-2</v>
      </c>
      <c r="AM86" s="3">
        <f>'Raw- Static'!BX87/'Raw- Static'!BX86-1</f>
        <v>7.0517629407351734E-3</v>
      </c>
      <c r="AN86" s="3">
        <f t="shared" si="8"/>
        <v>-6.6590511985367435E-3</v>
      </c>
      <c r="AO86" s="3">
        <f t="shared" si="9"/>
        <v>-1.7146224144409885E-2</v>
      </c>
      <c r="AP86" s="3">
        <f t="shared" si="10"/>
        <v>-1.7315971759005455E-3</v>
      </c>
      <c r="AQ86" s="3">
        <f t="shared" si="11"/>
        <v>-2.2236023046964259E-3</v>
      </c>
      <c r="AR86" s="3">
        <f t="shared" si="12"/>
        <v>4.7886550322926436E-3</v>
      </c>
      <c r="AS86" s="3">
        <f t="shared" si="13"/>
        <v>-3.1553294313517083E-2</v>
      </c>
      <c r="AT86" s="3">
        <f t="shared" si="14"/>
        <v>-1.793730142549424E-3</v>
      </c>
      <c r="AU86" s="3">
        <f t="shared" si="15"/>
        <v>9.0621607589558284E-3</v>
      </c>
      <c r="AW86" s="3">
        <f>'Raw- Static'!CA87/'Raw- Static'!CA86-1</f>
        <v>-3.2507639295233925E-3</v>
      </c>
      <c r="AX86" s="3">
        <f>'Raw- Static'!CC87/'Raw- Static'!CC86-1</f>
        <v>-5.4602931315260728E-3</v>
      </c>
      <c r="AY86" s="3">
        <f>'Raw- Static'!CE87/'Raw- Static'!CE86-1</f>
        <v>-6.5508994488925332E-3</v>
      </c>
      <c r="AZ86" s="3">
        <f>'Raw- Static'!CG87/'Raw- Static'!CG86-1</f>
        <v>-5.8943921408104449E-3</v>
      </c>
      <c r="BA86" s="3">
        <f>'Raw- Static'!CI87/'Raw- Static'!CI86-1</f>
        <v>-3.0669730551129426E-3</v>
      </c>
    </row>
    <row r="87" spans="1:53">
      <c r="A87" vm="3399">
        <v>45414</v>
      </c>
      <c r="B87" s="3">
        <f>'Raw- Static'!B88/'Raw- Static'!B87-1</f>
        <v>-1.1842105263157876E-2</v>
      </c>
      <c r="C87" s="3">
        <f>'Raw- Static'!D88/'Raw- Static'!D87-1</f>
        <v>1.6789446633544758E-2</v>
      </c>
      <c r="D87" s="3">
        <f>'Raw- Static'!F88/'Raw- Static'!F87-1</f>
        <v>-2.8954423592493228E-2</v>
      </c>
      <c r="E87" s="3">
        <f>'Raw- Static'!H88/'Raw- Static'!H87-1</f>
        <v>2.0449322264433967E-2</v>
      </c>
      <c r="F87" s="3">
        <f>'Raw- Static'!J88/'Raw- Static'!J87-1</f>
        <v>2.496489311905048E-3</v>
      </c>
      <c r="G87" s="3">
        <f>'Raw- Static'!L88/'Raw- Static'!L87-1</f>
        <v>1.6007532956685555E-2</v>
      </c>
      <c r="H87" s="3">
        <f>'Raw- Static'!N88/'Raw- Static'!N87-1</f>
        <v>8.9971472459950963E-3</v>
      </c>
      <c r="I87" s="3">
        <f>'Raw- Static'!P88/'Raw- Static'!P87-1</f>
        <v>2.1913252496316149E-2</v>
      </c>
      <c r="J87" s="3">
        <f>'Raw- Static'!R88/'Raw- Static'!R87-1</f>
        <v>2.3562184435029998E-2</v>
      </c>
      <c r="K87" s="3">
        <f>'Raw- Static'!T88/'Raw- Static'!T87-1</f>
        <v>5.6090720643822145E-3</v>
      </c>
      <c r="L87" s="3">
        <f>'Raw- Static'!V88/'Raw- Static'!V87-1</f>
        <v>2.1832258064516052E-2</v>
      </c>
      <c r="M87" s="3">
        <f>'Raw- Static'!X88/'Raw- Static'!X87-1</f>
        <v>7.3428875272192329E-3</v>
      </c>
      <c r="N87" s="3">
        <f>'Raw- Static'!Z88/'Raw- Static'!Z87-1</f>
        <v>2.763018065887346E-2</v>
      </c>
      <c r="O87" s="3">
        <f>'Raw- Static'!AB88/'Raw- Static'!AB87-1</f>
        <v>-4.0167169723705709E-2</v>
      </c>
      <c r="P87" s="3">
        <f>'Raw- Static'!AD88/'Raw- Static'!AD87-1</f>
        <v>5.2941176470588269E-2</v>
      </c>
      <c r="Q87" s="3">
        <f>'Raw- Static'!AF88/'Raw- Static'!AF87-1</f>
        <v>2.2031896042528087E-2</v>
      </c>
      <c r="R87" s="3">
        <f>'Raw- Static'!AH88/'Raw- Static'!AH87-1</f>
        <v>3.4980323567992411E-3</v>
      </c>
      <c r="S87" s="3">
        <f>'Raw- Static'!AJ88/'Raw- Static'!AJ87-1</f>
        <v>-2.0600248623690365E-2</v>
      </c>
      <c r="T87" s="3">
        <f>'Raw- Static'!AL88/'Raw- Static'!AL87-1</f>
        <v>1.0439349301908596E-2</v>
      </c>
      <c r="U87" s="3">
        <f>'Raw- Static'!AN88/'Raw- Static'!AN87-1</f>
        <v>1.8450184501844991E-2</v>
      </c>
      <c r="V87" s="3">
        <f>'Raw- Static'!AP88/'Raw- Static'!AP87-1</f>
        <v>1.2310217480508978E-3</v>
      </c>
      <c r="W87" s="3">
        <f>'Raw- Static'!AR88/'Raw- Static'!AR87-1</f>
        <v>2.4796315975912364E-3</v>
      </c>
      <c r="X87" s="3">
        <f>'Raw- Static'!AT88/'Raw- Static'!AT87-1</f>
        <v>-3.4810424310848243E-3</v>
      </c>
      <c r="Y87" s="3">
        <f>'Raw- Static'!AV88/'Raw- Static'!AV87-1</f>
        <v>2.8587764436820429E-3</v>
      </c>
      <c r="Z87" s="3">
        <f>'Raw- Static'!AX88/'Raw- Static'!AX87-1</f>
        <v>3.5633227417158464E-2</v>
      </c>
      <c r="AA87" s="3">
        <f>'Raw- Static'!AZ88/'Raw- Static'!AZ87-1</f>
        <v>0.20073878627968345</v>
      </c>
      <c r="AB87" s="3">
        <f>'Raw- Static'!BB88/'Raw- Static'!BB87-1</f>
        <v>1.583352182764064E-2</v>
      </c>
      <c r="AC87" s="3">
        <f>'Raw- Static'!BD88/'Raw- Static'!BD87-1</f>
        <v>5.943314752296458E-2</v>
      </c>
      <c r="AD87" s="3">
        <f>'Raw- Static'!BF88/'Raw- Static'!BF87-1</f>
        <v>1.8322762508809154E-2</v>
      </c>
      <c r="AE87" s="3">
        <f>'Raw- Static'!BH88/'Raw- Static'!BH87-1</f>
        <v>-3.0871415875391994E-3</v>
      </c>
      <c r="AF87" s="3">
        <f>'Raw- Static'!BJ88/'Raw- Static'!BJ87-1</f>
        <v>-1.8944519621110212E-3</v>
      </c>
      <c r="AG87" s="3">
        <f>'Raw- Static'!BL88/'Raw- Static'!BL87-1</f>
        <v>-6.8877551020408712E-3</v>
      </c>
      <c r="AH87" s="3">
        <f>'Raw- Static'!BN88/'Raw- Static'!BN87-1</f>
        <v>2.7772063361448662E-3</v>
      </c>
      <c r="AI87" s="3">
        <f>'Raw- Static'!BP88/'Raw- Static'!BP87-1</f>
        <v>1.7128175849270288E-3</v>
      </c>
      <c r="AJ87" s="3">
        <f>'Raw- Static'!BR88/'Raw- Static'!BR87-1</f>
        <v>-8.4997439836150823E-3</v>
      </c>
      <c r="AK87" s="3">
        <f>'Raw- Static'!BT88/'Raw- Static'!BT87-1</f>
        <v>1.2802858312553456E-2</v>
      </c>
      <c r="AL87" s="3">
        <f>'Raw- Static'!BV88/'Raw- Static'!BV87-1</f>
        <v>7.7124183006538338E-3</v>
      </c>
      <c r="AM87" s="3">
        <f>'Raw- Static'!BX88/'Raw- Static'!BX87-1</f>
        <v>7.3003575685339772E-3</v>
      </c>
      <c r="AN87" s="3">
        <f t="shared" si="8"/>
        <v>1.377402272398753E-2</v>
      </c>
      <c r="AO87" s="3">
        <f t="shared" si="9"/>
        <v>-3.330012296328439E-3</v>
      </c>
      <c r="AP87" s="3">
        <f t="shared" si="10"/>
        <v>1.7751239791792401E-2</v>
      </c>
      <c r="AQ87" s="3">
        <f t="shared" si="11"/>
        <v>-4.0796056275018328E-4</v>
      </c>
      <c r="AR87" s="3">
        <f t="shared" si="12"/>
        <v>4.7780393886844033E-2</v>
      </c>
      <c r="AS87" s="3">
        <f t="shared" si="13"/>
        <v>1.7312881621044718E-2</v>
      </c>
      <c r="AT87" s="3">
        <f t="shared" si="14"/>
        <v>1.4980710011114964E-2</v>
      </c>
      <c r="AU87" s="3">
        <f t="shared" si="15"/>
        <v>-3.0871415875391994E-3</v>
      </c>
      <c r="AW87" s="3">
        <f>'Raw- Static'!CA88/'Raw- Static'!CA87-1</f>
        <v>9.3275063596633956E-3</v>
      </c>
      <c r="AX87" s="3">
        <f>'Raw- Static'!CC88/'Raw- Static'!CC87-1</f>
        <v>1.0595261028703673E-2</v>
      </c>
      <c r="AY87" s="3">
        <f>'Raw- Static'!CE88/'Raw- Static'!CE87-1</f>
        <v>9.8388109692275627E-3</v>
      </c>
      <c r="AZ87" s="3">
        <f>'Raw- Static'!CG88/'Raw- Static'!CG87-1</f>
        <v>9.2234209009305346E-3</v>
      </c>
      <c r="BA87" s="3">
        <f>'Raw- Static'!CI88/'Raw- Static'!CI87-1</f>
        <v>1.0817385889416498E-2</v>
      </c>
    </row>
    <row r="88" spans="1:53">
      <c r="A88" vm="3437">
        <v>45415</v>
      </c>
      <c r="B88" s="3">
        <f>'Raw- Static'!B89/'Raw- Static'!B88-1</f>
        <v>-1.9973368841544548E-2</v>
      </c>
      <c r="C88" s="3">
        <f>'Raw- Static'!D89/'Raw- Static'!D88-1</f>
        <v>-3.0328559393428822E-3</v>
      </c>
      <c r="D88" s="3">
        <f>'Raw- Static'!F89/'Raw- Static'!F88-1</f>
        <v>-8.8348978464936057E-3</v>
      </c>
      <c r="E88" s="3">
        <f>'Raw- Static'!H89/'Raw- Static'!H88-1</f>
        <v>3.6022889185089779E-2</v>
      </c>
      <c r="F88" s="3">
        <f>'Raw- Static'!J89/'Raw- Static'!J88-1</f>
        <v>8.2490272373541007E-3</v>
      </c>
      <c r="G88" s="3">
        <f>'Raw- Static'!L89/'Raw- Static'!L88-1</f>
        <v>9.8239110287303699E-3</v>
      </c>
      <c r="H88" s="3">
        <f>'Raw- Static'!N89/'Raw- Static'!N88-1</f>
        <v>1.4789038712483604E-2</v>
      </c>
      <c r="I88" s="3">
        <f>'Raw- Static'!P89/'Raw- Static'!P88-1</f>
        <v>1.7472068051650913E-2</v>
      </c>
      <c r="J88" s="3">
        <f>'Raw- Static'!R89/'Raw- Static'!R88-1</f>
        <v>4.195724896524311E-3</v>
      </c>
      <c r="K88" s="3">
        <f>'Raw- Static'!T89/'Raw- Static'!T88-1</f>
        <v>2.1583606159815805E-2</v>
      </c>
      <c r="L88" s="3">
        <f>'Raw- Static'!V89/'Raw- Static'!V88-1</f>
        <v>1.2627538135165262E-2</v>
      </c>
      <c r="M88" s="3">
        <f>'Raw- Static'!X89/'Raw- Static'!X88-1</f>
        <v>2.2169716468932288E-2</v>
      </c>
      <c r="N88" s="3">
        <f>'Raw- Static'!Z89/'Raw- Static'!Z88-1</f>
        <v>8.5315408479833543E-3</v>
      </c>
      <c r="O88" s="3">
        <f>'Raw- Static'!AB89/'Raw- Static'!AB88-1</f>
        <v>-7.8213191420738459E-3</v>
      </c>
      <c r="P88" s="3">
        <f>'Raw- Static'!AD89/'Raw- Static'!AD88-1</f>
        <v>2.2346368715083775E-2</v>
      </c>
      <c r="Q88" s="3">
        <f>'Raw- Static'!AF89/'Raw- Static'!AF88-1</f>
        <v>5.9816216841010128E-2</v>
      </c>
      <c r="R88" s="3">
        <f>'Raw- Static'!AH89/'Raw- Static'!AH88-1</f>
        <v>1.8736383442265803E-2</v>
      </c>
      <c r="S88" s="3">
        <f>'Raw- Static'!AJ89/'Raw- Static'!AJ88-1</f>
        <v>1.3599274705349051E-2</v>
      </c>
      <c r="T88" s="3">
        <f>'Raw- Static'!AL89/'Raw- Static'!AL88-1</f>
        <v>9.8244279647587973E-3</v>
      </c>
      <c r="U88" s="3">
        <f>'Raw- Static'!AN89/'Raw- Static'!AN88-1</f>
        <v>6.3405797101449446E-2</v>
      </c>
      <c r="V88" s="3">
        <f>'Raw- Static'!AP89/'Raw- Static'!AP88-1</f>
        <v>1.6256830601092842E-2</v>
      </c>
      <c r="W88" s="3">
        <f>'Raw- Static'!AR89/'Raw- Static'!AR88-1</f>
        <v>7.0671378091873294E-3</v>
      </c>
      <c r="X88" s="3">
        <f>'Raw- Static'!AT89/'Raw- Static'!AT88-1</f>
        <v>-1.8882175226586639E-4</v>
      </c>
      <c r="Y88" s="3">
        <f>'Raw- Static'!AV89/'Raw- Static'!AV88-1</f>
        <v>5.8912960851387197E-3</v>
      </c>
      <c r="Z88" s="3">
        <f>'Raw- Static'!AX89/'Raw- Static'!AX88-1</f>
        <v>8.1087004163926668E-3</v>
      </c>
      <c r="AA88" s="3">
        <f>'Raw- Static'!AZ89/'Raw- Static'!AZ88-1</f>
        <v>1.6085083941284939E-2</v>
      </c>
      <c r="AB88" s="3">
        <f>'Raw- Static'!BB89/'Raw- Static'!BB88-1</f>
        <v>1.1690046760187256E-2</v>
      </c>
      <c r="AC88" s="3">
        <f>'Raw- Static'!BD89/'Raw- Static'!BD88-1</f>
        <v>-1.4821402104639114E-2</v>
      </c>
      <c r="AD88" s="3">
        <f>'Raw- Static'!BF89/'Raw- Static'!BF88-1</f>
        <v>3.4602076124568004E-3</v>
      </c>
      <c r="AE88" s="3">
        <f>'Raw- Static'!BH89/'Raw- Static'!BH88-1</f>
        <v>-7.9763524609388625E-4</v>
      </c>
      <c r="AF88" s="3">
        <f>'Raw- Static'!BJ89/'Raw- Static'!BJ88-1</f>
        <v>1.0032537960954269E-2</v>
      </c>
      <c r="AG88" s="3">
        <f>'Raw- Static'!BL89/'Raw- Static'!BL88-1</f>
        <v>-1.0274852298998161E-3</v>
      </c>
      <c r="AH88" s="3">
        <f>'Raw- Static'!BN89/'Raw- Static'!BN88-1</f>
        <v>4.2055595445686933E-3</v>
      </c>
      <c r="AI88" s="3">
        <f>'Raw- Static'!BP89/'Raw- Static'!BP88-1</f>
        <v>3.9897406668567559E-3</v>
      </c>
      <c r="AJ88" s="3">
        <f>'Raw- Static'!BR89/'Raw- Static'!BR88-1</f>
        <v>1.1206362321834362E-2</v>
      </c>
      <c r="AK88" s="3">
        <f>'Raw- Static'!BT89/'Raw- Static'!BT88-1</f>
        <v>5.6223128651748944E-3</v>
      </c>
      <c r="AL88" s="3">
        <f>'Raw- Static'!BV89/'Raw- Static'!BV88-1</f>
        <v>7.0873477281570008E-3</v>
      </c>
      <c r="AM88" s="3">
        <f>'Raw- Static'!BX89/'Raw- Static'!BX88-1</f>
        <v>1.0649312231918229E-2</v>
      </c>
      <c r="AN88" s="3">
        <f t="shared" si="8"/>
        <v>1.0738111050960474E-2</v>
      </c>
      <c r="AO88" s="3">
        <f t="shared" si="9"/>
        <v>8.9008115303002011E-3</v>
      </c>
      <c r="AP88" s="3">
        <f t="shared" si="10"/>
        <v>2.0883261295639079E-2</v>
      </c>
      <c r="AQ88" s="3">
        <f t="shared" si="11"/>
        <v>7.6998726868267404E-3</v>
      </c>
      <c r="AR88" s="3">
        <f t="shared" si="12"/>
        <v>1.3279613974191085E-2</v>
      </c>
      <c r="AS88" s="3">
        <f t="shared" si="13"/>
        <v>4.7502429898468868E-3</v>
      </c>
      <c r="AT88" s="3">
        <f t="shared" si="14"/>
        <v>8.594883431214187E-3</v>
      </c>
      <c r="AU88" s="3">
        <f t="shared" si="15"/>
        <v>-7.9763524609388625E-4</v>
      </c>
      <c r="AW88" s="3">
        <f>'Raw- Static'!CA89/'Raw- Static'!CA88-1</f>
        <v>1.2407910042652182E-2</v>
      </c>
      <c r="AX88" s="3">
        <f>'Raw- Static'!CC89/'Raw- Static'!CC88-1</f>
        <v>1.2390392680137197E-2</v>
      </c>
      <c r="AY88" s="3">
        <f>'Raw- Static'!CE89/'Raw- Static'!CE88-1</f>
        <v>1.1712271973465915E-2</v>
      </c>
      <c r="AZ88" s="3">
        <f>'Raw- Static'!CG89/'Raw- Static'!CG88-1</f>
        <v>1.3259893920848587E-2</v>
      </c>
      <c r="BA88" s="3">
        <f>'Raw- Static'!CI89/'Raw- Static'!CI88-1</f>
        <v>1.2611846377527991E-2</v>
      </c>
    </row>
    <row r="89" spans="1:53">
      <c r="A89" vm="3470">
        <v>45418</v>
      </c>
      <c r="B89" s="3">
        <f>'Raw- Static'!B90/'Raw- Static'!B89-1</f>
        <v>1.8342391304347894E-2</v>
      </c>
      <c r="C89" s="3">
        <f>'Raw- Static'!D90/'Raw- Static'!D89-1</f>
        <v>1.7238465438566664E-2</v>
      </c>
      <c r="D89" s="3">
        <f>'Raw- Static'!F90/'Raw- Static'!F89-1</f>
        <v>2.4512534818941667E-2</v>
      </c>
      <c r="E89" s="3">
        <f>'Raw- Static'!H90/'Raw- Static'!H89-1</f>
        <v>1.6958175748366777E-2</v>
      </c>
      <c r="F89" s="3">
        <f>'Raw- Static'!J90/'Raw- Static'!J89-1</f>
        <v>7.7184316146958754E-3</v>
      </c>
      <c r="G89" s="3">
        <f>'Raw- Static'!L90/'Raw- Static'!L89-1</f>
        <v>4.4315082861339228E-3</v>
      </c>
      <c r="H89" s="3">
        <f>'Raw- Static'!N90/'Raw- Static'!N89-1</f>
        <v>1.5859408486926796E-2</v>
      </c>
      <c r="I89" s="3">
        <f>'Raw- Static'!P90/'Raw- Static'!P89-1</f>
        <v>1.3276858522682344E-2</v>
      </c>
      <c r="J89" s="3">
        <f>'Raw- Static'!R90/'Raw- Static'!R89-1</f>
        <v>5.815594828072701E-3</v>
      </c>
      <c r="K89" s="3">
        <f>'Raw- Static'!T90/'Raw- Static'!T89-1</f>
        <v>2.9673590504450953E-3</v>
      </c>
      <c r="L89" s="3">
        <f>'Raw- Static'!V90/'Raw- Static'!V89-1</f>
        <v>2.1947326416600355E-3</v>
      </c>
      <c r="M89" s="3">
        <f>'Raw- Static'!X90/'Raw- Static'!X89-1</f>
        <v>1.6918310136231796E-2</v>
      </c>
      <c r="N89" s="3">
        <f>'Raw- Static'!Z90/'Raw- Static'!Z89-1</f>
        <v>1.7944116893104489E-2</v>
      </c>
      <c r="O89" s="3">
        <f>'Raw- Static'!AB90/'Raw- Static'!AB89-1</f>
        <v>1.2515237708248694E-2</v>
      </c>
      <c r="P89" s="3">
        <f>'Raw- Static'!AD90/'Raw- Static'!AD89-1</f>
        <v>2.0921155347384923E-2</v>
      </c>
      <c r="Q89" s="3">
        <f>'Raw- Static'!AF90/'Raw- Static'!AF89-1</f>
        <v>-9.1067728214635491E-3</v>
      </c>
      <c r="R89" s="3">
        <f>'Raw- Static'!AH90/'Raw- Static'!AH89-1</f>
        <v>1.5825491873395992E-2</v>
      </c>
      <c r="S89" s="3">
        <f>'Raw- Static'!AJ90/'Raw- Static'!AJ89-1</f>
        <v>1.2522361359570411E-3</v>
      </c>
      <c r="T89" s="3">
        <f>'Raw- Static'!AL90/'Raw- Static'!AL89-1</f>
        <v>2.7366306803916718E-2</v>
      </c>
      <c r="U89" s="3">
        <f>'Raw- Static'!AN90/'Raw- Static'!AN89-1</f>
        <v>1.192504258943794E-2</v>
      </c>
      <c r="V89" s="3">
        <f>'Raw- Static'!AP90/'Raw- Static'!AP89-1</f>
        <v>9.6787202580992382E-3</v>
      </c>
      <c r="W89" s="3">
        <f>'Raw- Static'!AR90/'Raw- Static'!AR89-1</f>
        <v>8.4210526315788847E-3</v>
      </c>
      <c r="X89" s="3">
        <f>'Raw- Static'!AT90/'Raw- Static'!AT89-1</f>
        <v>-2.4551463644948424E-3</v>
      </c>
      <c r="Y89" s="3">
        <f>'Raw- Static'!AV90/'Raw- Static'!AV89-1</f>
        <v>2.0404307576043834E-2</v>
      </c>
      <c r="Z89" s="3">
        <f>'Raw- Static'!AX90/'Raw- Static'!AX89-1</f>
        <v>7.1739130434782528E-3</v>
      </c>
      <c r="AA89" s="3">
        <f>'Raw- Static'!AZ90/'Raw- Static'!AZ89-1</f>
        <v>5.0865051903114189E-2</v>
      </c>
      <c r="AB89" s="3">
        <f>'Raw- Static'!BB90/'Raw- Static'!BB89-1</f>
        <v>-1.6782216353031898E-2</v>
      </c>
      <c r="AC89" s="3">
        <f>'Raw- Static'!BD90/'Raw- Static'!BD89-1</f>
        <v>-2.1513464720926634E-2</v>
      </c>
      <c r="AD89" s="3">
        <f>'Raw- Static'!BF90/'Raw- Static'!BF89-1</f>
        <v>-1.1494252873562871E-3</v>
      </c>
      <c r="AE89" s="3">
        <f>'Raw- Static'!BH90/'Raw- Static'!BH89-1</f>
        <v>1.0518407212622094E-2</v>
      </c>
      <c r="AF89" s="3">
        <f>'Raw- Static'!BJ90/'Raw- Static'!BJ89-1</f>
        <v>1.1812080536912628E-2</v>
      </c>
      <c r="AG89" s="3">
        <f>'Raw- Static'!BL90/'Raw- Static'!BL89-1</f>
        <v>1.1313962458215476E-2</v>
      </c>
      <c r="AH89" s="3">
        <f>'Raw- Static'!BN90/'Raw- Static'!BN89-1</f>
        <v>1.2563840653728287E-2</v>
      </c>
      <c r="AI89" s="3">
        <f>'Raw- Static'!BP90/'Raw- Static'!BP89-1</f>
        <v>-1.8734033494182123E-3</v>
      </c>
      <c r="AJ89" s="3">
        <f>'Raw- Static'!BR90/'Raw- Static'!BR89-1</f>
        <v>-4.1366630917726299E-3</v>
      </c>
      <c r="AK89" s="3">
        <f>'Raw- Static'!BT90/'Raw- Static'!BT89-1</f>
        <v>7.1987137323685779E-3</v>
      </c>
      <c r="AL89" s="3">
        <f>'Raw- Static'!BV90/'Raw- Static'!BV89-1</f>
        <v>1.3351873536299852E-2</v>
      </c>
      <c r="AM89" s="3">
        <f>'Raw- Static'!BX90/'Raw- Static'!BX89-1</f>
        <v>4.6831552758672679E-3</v>
      </c>
      <c r="AN89" s="3">
        <f t="shared" si="8"/>
        <v>9.6039827646942598E-3</v>
      </c>
      <c r="AO89" s="3">
        <f t="shared" si="9"/>
        <v>6.4088349103249087E-3</v>
      </c>
      <c r="AP89" s="3">
        <f t="shared" si="10"/>
        <v>1.1870635045799644E-2</v>
      </c>
      <c r="AQ89" s="3">
        <f t="shared" si="11"/>
        <v>1.3377514570323842E-2</v>
      </c>
      <c r="AR89" s="3">
        <f t="shared" si="12"/>
        <v>9.6000627173792978E-3</v>
      </c>
      <c r="AS89" s="3">
        <f t="shared" si="13"/>
        <v>-3.1752693513009689E-3</v>
      </c>
      <c r="AT89" s="3">
        <f t="shared" si="14"/>
        <v>1.3864040568656533E-2</v>
      </c>
      <c r="AU89" s="3">
        <f t="shared" si="15"/>
        <v>1.0518407212622094E-2</v>
      </c>
      <c r="AW89" s="3">
        <f>'Raw- Static'!CA90/'Raw- Static'!CA89-1</f>
        <v>1.0085535554704483E-2</v>
      </c>
      <c r="AX89" s="3">
        <f>'Raw- Static'!CC90/'Raw- Static'!CC89-1</f>
        <v>8.9437017510827221E-3</v>
      </c>
      <c r="AY89" s="3">
        <f>'Raw- Static'!CE90/'Raw- Static'!CE89-1</f>
        <v>1.1269337158078097E-2</v>
      </c>
      <c r="AZ89" s="3">
        <f>'Raw- Static'!CG90/'Raw- Static'!CG89-1</f>
        <v>9.4624521844171028E-3</v>
      </c>
      <c r="BA89" s="3">
        <f>'Raw- Static'!CI90/'Raw- Static'!CI89-1</f>
        <v>8.1512732852984104E-3</v>
      </c>
    </row>
    <row r="90" spans="1:53">
      <c r="A90" vm="3507">
        <v>45419</v>
      </c>
      <c r="B90" s="3">
        <f>'Raw- Static'!B91/'Raw- Static'!B90-1</f>
        <v>1.0006671114076049E-2</v>
      </c>
      <c r="C90" s="3">
        <f>'Raw- Static'!D91/'Raw- Static'!D90-1</f>
        <v>2.325967768732351E-2</v>
      </c>
      <c r="D90" s="3">
        <f>'Raw- Static'!F91/'Raw- Static'!F90-1</f>
        <v>-1.4681892332789492E-2</v>
      </c>
      <c r="E90" s="3">
        <f>'Raw- Static'!H91/'Raw- Static'!H90-1</f>
        <v>-9.4882868734458281E-3</v>
      </c>
      <c r="F90" s="3">
        <f>'Raw- Static'!J91/'Raw- Static'!J90-1</f>
        <v>-2.450980392156854E-3</v>
      </c>
      <c r="G90" s="3">
        <f>'Raw- Static'!L91/'Raw- Static'!L90-1</f>
        <v>1.4619501370578103E-2</v>
      </c>
      <c r="H90" s="3">
        <f>'Raw- Static'!N91/'Raw- Static'!N90-1</f>
        <v>5.2742616033756295E-3</v>
      </c>
      <c r="I90" s="3">
        <f>'Raw- Static'!P91/'Raw- Static'!P90-1</f>
        <v>-1.3868596029284253E-2</v>
      </c>
      <c r="J90" s="3">
        <f>'Raw- Static'!R91/'Raw- Static'!R90-1</f>
        <v>-7.0169529583473667E-3</v>
      </c>
      <c r="K90" s="3">
        <f>'Raw- Static'!T91/'Raw- Static'!T90-1</f>
        <v>7.1597633136095684E-3</v>
      </c>
      <c r="L90" s="3">
        <f>'Raw- Static'!V91/'Raw- Static'!V90-1</f>
        <v>9.2823014134979509E-3</v>
      </c>
      <c r="M90" s="3">
        <f>'Raw- Static'!X91/'Raw- Static'!X90-1</f>
        <v>-1.015621221647256E-2</v>
      </c>
      <c r="N90" s="3">
        <f>'Raw- Static'!Z91/'Raw- Static'!Z90-1</f>
        <v>2.5182573659028318E-3</v>
      </c>
      <c r="O90" s="3">
        <f>'Raw- Static'!AB91/'Raw- Static'!AB90-1</f>
        <v>2.1671081146159343E-2</v>
      </c>
      <c r="P90" s="3">
        <f>'Raw- Static'!AD91/'Raw- Static'!AD90-1</f>
        <v>5.8877504205536724E-3</v>
      </c>
      <c r="Q90" s="3">
        <f>'Raw- Static'!AF91/'Raw- Static'!AF90-1</f>
        <v>3.7972593693247347E-3</v>
      </c>
      <c r="R90" s="3">
        <f>'Raw- Static'!AH91/'Raw- Static'!AH90-1</f>
        <v>9.8245614035088469E-3</v>
      </c>
      <c r="S90" s="3">
        <f>'Raw- Static'!AJ91/'Raw- Static'!AJ90-1</f>
        <v>-4.1093442915847156E-3</v>
      </c>
      <c r="T90" s="3">
        <f>'Raw- Static'!AL91/'Raw- Static'!AL90-1</f>
        <v>-2.8042521994134928E-2</v>
      </c>
      <c r="U90" s="3">
        <f>'Raw- Static'!AN91/'Raw- Static'!AN90-1</f>
        <v>-8.4175084175085457E-3</v>
      </c>
      <c r="V90" s="3">
        <f>'Raw- Static'!AP91/'Raw- Static'!AP90-1</f>
        <v>3.1953135401410204E-3</v>
      </c>
      <c r="W90" s="3">
        <f>'Raw- Static'!AR91/'Raw- Static'!AR90-1</f>
        <v>-1.3917884481559062E-3</v>
      </c>
      <c r="X90" s="3">
        <f>'Raw- Static'!AT91/'Raw- Static'!AT90-1</f>
        <v>5.0170390003787535E-3</v>
      </c>
      <c r="Y90" s="3">
        <f>'Raw- Static'!AV91/'Raw- Static'!AV90-1</f>
        <v>2.3143862247731795E-2</v>
      </c>
      <c r="Z90" s="3">
        <f>'Raw- Static'!AX91/'Raw- Static'!AX90-1</f>
        <v>-5.6119145262248926E-3</v>
      </c>
      <c r="AA90" s="3">
        <f>'Raw- Static'!AZ91/'Raw- Static'!AZ90-1</f>
        <v>1.0701350016464328E-3</v>
      </c>
      <c r="AB90" s="3">
        <f>'Raw- Static'!BB91/'Raw- Static'!BB90-1</f>
        <v>1.4494375734512399E-2</v>
      </c>
      <c r="AC90" s="3">
        <f>'Raw- Static'!BD91/'Raw- Static'!BD90-1</f>
        <v>-4.5356703567035472E-3</v>
      </c>
      <c r="AD90" s="3">
        <f>'Raw- Static'!BF91/'Raw- Static'!BF90-1</f>
        <v>1.6110471806674243E-2</v>
      </c>
      <c r="AE90" s="3">
        <f>'Raw- Static'!BH91/'Raw- Static'!BH90-1</f>
        <v>-4.6003717472118399E-3</v>
      </c>
      <c r="AF90" s="3">
        <f>'Raw- Static'!BJ91/'Raw- Static'!BJ90-1</f>
        <v>3.9798355001328112E-3</v>
      </c>
      <c r="AG90" s="3">
        <f>'Raw- Static'!BL91/'Raw- Static'!BL90-1</f>
        <v>-5.085176709889172E-4</v>
      </c>
      <c r="AH90" s="3">
        <f>'Raw- Static'!BN91/'Raw- Static'!BN90-1</f>
        <v>2.1184303439927277E-3</v>
      </c>
      <c r="AI90" s="3">
        <f>'Raw- Static'!BP91/'Raw- Static'!BP90-1</f>
        <v>1.2512797178933166E-2</v>
      </c>
      <c r="AJ90" s="3">
        <f>'Raw- Static'!BR91/'Raw- Static'!BR90-1</f>
        <v>9.4871794871793647E-3</v>
      </c>
      <c r="AK90" s="3">
        <f>'Raw- Static'!BT91/'Raw- Static'!BT90-1</f>
        <v>5.6234807531836406E-3</v>
      </c>
      <c r="AL90" s="3">
        <f>'Raw- Static'!BV91/'Raw- Static'!BV90-1</f>
        <v>2.423727687405508E-3</v>
      </c>
      <c r="AM90" s="3">
        <f>'Raw- Static'!BX91/'Raw- Static'!BX90-1</f>
        <v>1.4129643117261503E-2</v>
      </c>
      <c r="AN90" s="3">
        <f t="shared" si="8"/>
        <v>2.9401794566335251E-3</v>
      </c>
      <c r="AO90" s="3">
        <f t="shared" si="9"/>
        <v>7.842558818396175E-3</v>
      </c>
      <c r="AP90" s="3">
        <f t="shared" si="10"/>
        <v>-6.1092823648556394E-3</v>
      </c>
      <c r="AQ90" s="3">
        <f t="shared" si="11"/>
        <v>-3.4414495709938486E-3</v>
      </c>
      <c r="AR90" s="3">
        <f t="shared" si="12"/>
        <v>7.9216506480423547E-3</v>
      </c>
      <c r="AS90" s="3">
        <f t="shared" si="13"/>
        <v>3.1714774359205833E-3</v>
      </c>
      <c r="AT90" s="3">
        <f t="shared" si="14"/>
        <v>9.0685987958213782E-3</v>
      </c>
      <c r="AU90" s="3">
        <f t="shared" si="15"/>
        <v>-4.6003717472118399E-3</v>
      </c>
      <c r="AW90" s="3">
        <f>'Raw- Static'!CA91/'Raw- Static'!CA90-1</f>
        <v>1.4324233232219097E-3</v>
      </c>
      <c r="AX90" s="3">
        <f>'Raw- Static'!CC91/'Raw- Static'!CC90-1</f>
        <v>1.679574507791326E-3</v>
      </c>
      <c r="AY90" s="3">
        <f>'Raw- Static'!CE91/'Raw- Static'!CE90-1</f>
        <v>-3.0392057542283357E-4</v>
      </c>
      <c r="AZ90" s="3">
        <f>'Raw- Static'!CG91/'Raw- Static'!CG90-1</f>
        <v>1.1966493817312518E-3</v>
      </c>
      <c r="BA90" s="3">
        <f>'Raw- Static'!CI91/'Raw- Static'!CI90-1</f>
        <v>1.9252214708354032E-3</v>
      </c>
    </row>
    <row r="91" spans="1:53">
      <c r="A91" vm="3546">
        <v>45420</v>
      </c>
      <c r="B91" s="3">
        <f>'Raw- Static'!B92/'Raw- Static'!B91-1</f>
        <v>-2.7741083223249641E-2</v>
      </c>
      <c r="C91" s="3">
        <f>'Raw- Static'!D92/'Raw- Static'!D91-1</f>
        <v>7.1440168858580844E-3</v>
      </c>
      <c r="D91" s="3">
        <f>'Raw- Static'!F92/'Raw- Static'!F91-1</f>
        <v>1.6004415011037443E-2</v>
      </c>
      <c r="E91" s="3">
        <f>'Raw- Static'!H92/'Raw- Static'!H91-1</f>
        <v>3.5784281341524338E-3</v>
      </c>
      <c r="F91" s="3">
        <f>'Raw- Static'!J92/'Raw- Static'!J91-1</f>
        <v>-3.8390663390663549E-2</v>
      </c>
      <c r="G91" s="3">
        <f>'Raw- Static'!L92/'Raw- Static'!L91-1</f>
        <v>-2.1304515631030418E-2</v>
      </c>
      <c r="H91" s="3">
        <f>'Raw- Static'!N92/'Raw- Static'!N91-1</f>
        <v>2.3084994753410415E-2</v>
      </c>
      <c r="I91" s="3">
        <f>'Raw- Static'!P92/'Raw- Static'!P91-1</f>
        <v>5.4669920451304588E-3</v>
      </c>
      <c r="J91" s="3">
        <f>'Raw- Static'!R92/'Raw- Static'!R91-1</f>
        <v>-3.3297529538130921E-2</v>
      </c>
      <c r="K91" s="3">
        <f>'Raw- Static'!T92/'Raw- Static'!T91-1</f>
        <v>-2.173785324011579E-3</v>
      </c>
      <c r="L91" s="3">
        <f>'Raw- Static'!V92/'Raw- Static'!V91-1</f>
        <v>-3.6984984096455342E-4</v>
      </c>
      <c r="M91" s="3">
        <f>'Raw- Static'!X92/'Raw- Static'!X91-1</f>
        <v>2.9315483461183067E-3</v>
      </c>
      <c r="N91" s="3">
        <f>'Raw- Static'!Z92/'Raw- Static'!Z91-1</f>
        <v>2.6124089424767627E-2</v>
      </c>
      <c r="O91" s="3">
        <f>'Raw- Static'!AB92/'Raw- Static'!AB91-1</f>
        <v>-4.7136460051850904E-3</v>
      </c>
      <c r="P91" s="3">
        <f>'Raw- Static'!AD92/'Raw- Static'!AD91-1</f>
        <v>-8.2858228810338552E-3</v>
      </c>
      <c r="Q91" s="3">
        <f>'Raw- Static'!AF92/'Raw- Static'!AF91-1</f>
        <v>1.8640350877192624E-3</v>
      </c>
      <c r="R91" s="3">
        <f>'Raw- Static'!AH92/'Raw- Static'!AH91-1</f>
        <v>1.2508686587908047E-2</v>
      </c>
      <c r="S91" s="3">
        <f>'Raw- Static'!AJ92/'Raw- Static'!AJ91-1</f>
        <v>-1.4890563329745365E-2</v>
      </c>
      <c r="T91" s="3">
        <f>'Raw- Static'!AL92/'Raw- Static'!AL91-1</f>
        <v>-8.2343327676158706E-3</v>
      </c>
      <c r="U91" s="3">
        <f>'Raw- Static'!AN92/'Raw- Static'!AN91-1</f>
        <v>1.6977928692699651E-2</v>
      </c>
      <c r="V91" s="3">
        <f>'Raw- Static'!AP92/'Raw- Static'!AP91-1</f>
        <v>-3.9814200398147204E-4</v>
      </c>
      <c r="W91" s="3">
        <f>'Raw- Static'!AR92/'Raw- Static'!AR91-1</f>
        <v>1.9163763066201156E-3</v>
      </c>
      <c r="X91" s="3">
        <f>'Raw- Static'!AT92/'Raw- Static'!AT91-1</f>
        <v>-1.1585193557502205E-2</v>
      </c>
      <c r="Y91" s="3">
        <f>'Raw- Static'!AV92/'Raw- Static'!AV91-1</f>
        <v>3.0763662685486803E-3</v>
      </c>
      <c r="Z91" s="3">
        <f>'Raw- Static'!AX92/'Raw- Static'!AX91-1</f>
        <v>-1.1721293683525036E-2</v>
      </c>
      <c r="AA91" s="3">
        <f>'Raw- Static'!AZ92/'Raw- Static'!AZ91-1</f>
        <v>-9.6209193322918107E-3</v>
      </c>
      <c r="AB91" s="3">
        <f>'Raw- Static'!BB92/'Raw- Static'!BB91-1</f>
        <v>2.7581641659324418E-4</v>
      </c>
      <c r="AC91" s="3">
        <f>'Raw- Static'!BD92/'Raw- Static'!BD91-1</f>
        <v>3.0890416248352537E-4</v>
      </c>
      <c r="AD91" s="3">
        <f>'Raw- Static'!BF92/'Raw- Static'!BF91-1</f>
        <v>-2.2650056625139747E-4</v>
      </c>
      <c r="AE91" s="3">
        <f>'Raw- Static'!BH92/'Raw- Static'!BH91-1</f>
        <v>-2.9410391671723657E-3</v>
      </c>
      <c r="AF91" s="3">
        <f>'Raw- Static'!BJ92/'Raw- Static'!BJ91-1</f>
        <v>-3.435517970401758E-3</v>
      </c>
      <c r="AG91" s="3">
        <f>'Raw- Static'!BL92/'Raw- Static'!BL91-1</f>
        <v>4.324599338590529E-3</v>
      </c>
      <c r="AH91" s="3">
        <f>'Raw- Static'!BN92/'Raw- Static'!BN91-1</f>
        <v>3.4225890879806542E-3</v>
      </c>
      <c r="AI91" s="3">
        <f>'Raw- Static'!BP92/'Raw- Static'!BP91-1</f>
        <v>-3.4265812830019948E-3</v>
      </c>
      <c r="AJ91" s="3">
        <f>'Raw- Static'!BR92/'Raw- Static'!BR91-1</f>
        <v>6.0960121920243804E-3</v>
      </c>
      <c r="AK91" s="3">
        <f>'Raw- Static'!BT92/'Raw- Static'!BT91-1</f>
        <v>6.457897395194534E-3</v>
      </c>
      <c r="AL91" s="3">
        <f>'Raw- Static'!BV92/'Raw- Static'!BV91-1</f>
        <v>-4.2939481268011725E-3</v>
      </c>
      <c r="AM91" s="3">
        <f>'Raw- Static'!BX92/'Raw- Static'!BX91-1</f>
        <v>3.1600114909509092E-3</v>
      </c>
      <c r="AN91" s="3">
        <f t="shared" si="8"/>
        <v>-1.6401899998624147E-3</v>
      </c>
      <c r="AO91" s="3">
        <f t="shared" si="9"/>
        <v>-9.0690819457520666E-3</v>
      </c>
      <c r="AP91" s="3">
        <f t="shared" si="10"/>
        <v>-8.2266273970661128E-5</v>
      </c>
      <c r="AQ91" s="3">
        <f t="shared" si="11"/>
        <v>3.8294520793975737E-3</v>
      </c>
      <c r="AR91" s="3">
        <f t="shared" si="12"/>
        <v>3.8932108377543349E-3</v>
      </c>
      <c r="AS91" s="3">
        <f t="shared" si="13"/>
        <v>-1.0920531458798399E-2</v>
      </c>
      <c r="AT91" s="3">
        <f t="shared" si="14"/>
        <v>7.3907698506202324E-4</v>
      </c>
      <c r="AU91" s="3">
        <f t="shared" si="15"/>
        <v>-2.9410391671723657E-3</v>
      </c>
      <c r="AW91" s="3">
        <f>'Raw- Static'!CA92/'Raw- Static'!CA91-1</f>
        <v>4.2069835927804888E-5</v>
      </c>
      <c r="AX91" s="3">
        <f>'Raw- Static'!CC92/'Raw- Static'!CC91-1</f>
        <v>4.6576618537508274E-4</v>
      </c>
      <c r="AY91" s="3">
        <f>'Raw- Static'!CE92/'Raw- Static'!CE91-1</f>
        <v>-1.3173895419539283E-3</v>
      </c>
      <c r="AZ91" s="3">
        <f>'Raw- Static'!CG92/'Raw- Static'!CG91-1</f>
        <v>-9.9601593625509022E-4</v>
      </c>
      <c r="BA91" s="3">
        <f>'Raw- Static'!CI92/'Raw- Static'!CI91-1</f>
        <v>1.7417305722577936E-5</v>
      </c>
    </row>
    <row r="92" spans="1:53">
      <c r="A92" vm="3583">
        <v>45421</v>
      </c>
      <c r="B92" s="3">
        <f>'Raw- Static'!B93/'Raw- Static'!B92-1</f>
        <v>6.3179347826086918E-2</v>
      </c>
      <c r="C92" s="3">
        <f>'Raw- Static'!D93/'Raw- Static'!D92-1</f>
        <v>6.609704981460629E-3</v>
      </c>
      <c r="D92" s="3">
        <f>'Raw- Static'!F93/'Raw- Static'!F92-1</f>
        <v>6.5181966322651608E-3</v>
      </c>
      <c r="E92" s="3">
        <f>'Raw- Static'!H93/'Raw- Static'!H92-1</f>
        <v>2.2710566447605718E-3</v>
      </c>
      <c r="F92" s="3">
        <f>'Raw- Static'!J93/'Raw- Static'!J92-1</f>
        <v>1.501117853720868E-2</v>
      </c>
      <c r="G92" s="3">
        <f>'Raw- Static'!L93/'Raw- Static'!L92-1</f>
        <v>1.3355417093882327E-2</v>
      </c>
      <c r="H92" s="3">
        <f>'Raw- Static'!N93/'Raw- Static'!N92-1</f>
        <v>1.9282051282051293E-2</v>
      </c>
      <c r="I92" s="3">
        <f>'Raw- Static'!P93/'Raw- Static'!P92-1</f>
        <v>-1.5539550204094588E-2</v>
      </c>
      <c r="J92" s="3">
        <f>'Raw- Static'!R93/'Raw- Static'!R92-1</f>
        <v>5.6140350877194045E-3</v>
      </c>
      <c r="K92" s="3">
        <f>'Raw- Static'!T93/'Raw- Static'!T92-1</f>
        <v>1.7074894017898856E-3</v>
      </c>
      <c r="L92" s="3">
        <f>'Raw- Static'!V93/'Raw- Static'!V92-1</f>
        <v>8.8303487741108189E-3</v>
      </c>
      <c r="M92" s="3">
        <f>'Raw- Static'!X93/'Raw- Static'!X92-1</f>
        <v>4.3357529108003501E-3</v>
      </c>
      <c r="N92" s="3">
        <f>'Raw- Static'!Z93/'Raw- Static'!Z92-1</f>
        <v>-4.5287637698898431E-2</v>
      </c>
      <c r="O92" s="3">
        <f>'Raw- Static'!AB93/'Raw- Static'!AB92-1</f>
        <v>1.5549767148156812E-2</v>
      </c>
      <c r="P92" s="3">
        <f>'Raw- Static'!AD93/'Raw- Static'!AD92-1</f>
        <v>2.3685420818641667E-2</v>
      </c>
      <c r="Q92" s="3">
        <f>'Raw- Static'!AF93/'Raw- Static'!AF92-1</f>
        <v>1.0014227864725722E-2</v>
      </c>
      <c r="R92" s="3">
        <f>'Raw- Static'!AH93/'Raw- Static'!AH92-1</f>
        <v>2.3747426218256651E-2</v>
      </c>
      <c r="S92" s="3">
        <f>'Raw- Static'!AJ93/'Raw- Static'!AJ92-1</f>
        <v>1.4022946639956402E-2</v>
      </c>
      <c r="T92" s="3">
        <f>'Raw- Static'!AL93/'Raw- Static'!AL92-1</f>
        <v>-1.210546330333373E-2</v>
      </c>
      <c r="U92" s="3">
        <f>'Raw- Static'!AN93/'Raw- Static'!AN92-1</f>
        <v>2.003338898163598E-2</v>
      </c>
      <c r="V92" s="3">
        <f>'Raw- Static'!AP93/'Raw- Static'!AP92-1</f>
        <v>1.2480084970791561E-2</v>
      </c>
      <c r="W92" s="3">
        <f>'Raw- Static'!AR93/'Raw- Static'!AR92-1</f>
        <v>1.4606155451226011E-2</v>
      </c>
      <c r="X92" s="3">
        <f>'Raw- Static'!AT93/'Raw- Static'!AT92-1</f>
        <v>-2.572898799313883E-3</v>
      </c>
      <c r="Y92" s="3">
        <f>'Raw- Static'!AV93/'Raw- Static'!AV92-1</f>
        <v>4.9431715677431098E-2</v>
      </c>
      <c r="Z92" s="3">
        <f>'Raw- Static'!AX93/'Raw- Static'!AX92-1</f>
        <v>2.042609268614104E-2</v>
      </c>
      <c r="AA92" s="3">
        <f>'Raw- Static'!AZ93/'Raw- Static'!AZ92-1</f>
        <v>-1.9096645632680209E-3</v>
      </c>
      <c r="AB92" s="3">
        <f>'Raw- Static'!BB93/'Raw- Static'!BB92-1</f>
        <v>2.7794628577731073E-2</v>
      </c>
      <c r="AC92" s="3">
        <f>'Raw- Static'!BD93/'Raw- Static'!BD92-1</f>
        <v>1.6444067011503138E-2</v>
      </c>
      <c r="AD92" s="3">
        <f>'Raw- Static'!BF93/'Raw- Static'!BF92-1</f>
        <v>1.2007249660172192E-2</v>
      </c>
      <c r="AE92" s="3">
        <f>'Raw- Static'!BH93/'Raw- Static'!BH92-1</f>
        <v>1.5778630957954842E-2</v>
      </c>
      <c r="AF92" s="3">
        <f>'Raw- Static'!BJ93/'Raw- Static'!BJ92-1</f>
        <v>1.511535401750197E-2</v>
      </c>
      <c r="AG92" s="3">
        <f>'Raw- Static'!BL93/'Raw- Static'!BL92-1</f>
        <v>7.8520770010133134E-3</v>
      </c>
      <c r="AH92" s="3">
        <f>'Raw- Static'!BN93/'Raw- Static'!BN92-1</f>
        <v>1.6552969502407588E-2</v>
      </c>
      <c r="AI92" s="3">
        <f>'Raw- Static'!BP93/'Raw- Static'!BP92-1</f>
        <v>3.6638295473760962E-3</v>
      </c>
      <c r="AJ92" s="3">
        <f>'Raw- Static'!BR93/'Raw- Static'!BR92-1</f>
        <v>1.3027013380459307E-2</v>
      </c>
      <c r="AK92" s="3">
        <f>'Raw- Static'!BT93/'Raw- Static'!BT92-1</f>
        <v>-1.3621536365917564E-2</v>
      </c>
      <c r="AL92" s="3">
        <f>'Raw- Static'!BV93/'Raw- Static'!BV92-1</f>
        <v>5.180747301090971E-3</v>
      </c>
      <c r="AM92" s="3">
        <f>'Raw- Static'!BX93/'Raw- Static'!BX92-1</f>
        <v>1.3745704467353903E-2</v>
      </c>
      <c r="AN92" s="3">
        <f t="shared" si="8"/>
        <v>1.0706245424179925E-2</v>
      </c>
      <c r="AO92" s="3">
        <f t="shared" si="9"/>
        <v>1.9367888364368108E-2</v>
      </c>
      <c r="AP92" s="3">
        <f t="shared" si="10"/>
        <v>-6.9685092657348112E-3</v>
      </c>
      <c r="AQ92" s="3">
        <f t="shared" si="11"/>
        <v>8.2888683950162832E-3</v>
      </c>
      <c r="AR92" s="3">
        <f t="shared" si="12"/>
        <v>1.3404875490216895E-2</v>
      </c>
      <c r="AS92" s="3">
        <f t="shared" si="13"/>
        <v>9.2066411244694502E-3</v>
      </c>
      <c r="AT92" s="3">
        <f t="shared" si="14"/>
        <v>1.8834861143923659E-2</v>
      </c>
      <c r="AU92" s="3">
        <f t="shared" si="15"/>
        <v>1.5778630957954842E-2</v>
      </c>
      <c r="AW92" s="3">
        <f>'Raw- Static'!CA93/'Raw- Static'!CA92-1</f>
        <v>5.7422910268813965E-3</v>
      </c>
      <c r="AX92" s="3">
        <f>'Raw- Static'!CC93/'Raw- Static'!CC92-1</f>
        <v>5.8659217877095049E-3</v>
      </c>
      <c r="AY92" s="3">
        <f>'Raw- Static'!CE93/'Raw- Static'!CE92-1</f>
        <v>3.8559107052258401E-3</v>
      </c>
      <c r="AZ92" s="3">
        <f>'Raw- Static'!CG93/'Raw- Static'!CG92-1</f>
        <v>5.383848454636242E-3</v>
      </c>
      <c r="BA92" s="3">
        <f>'Raw- Static'!CI93/'Raw- Static'!CI92-1</f>
        <v>4.6975340895685225E-3</v>
      </c>
    </row>
    <row r="93" spans="1:53">
      <c r="A93" vm="3621">
        <v>45422</v>
      </c>
      <c r="B93" s="3">
        <f>'Raw- Static'!B94/'Raw- Static'!B93-1</f>
        <v>1.8530351437699544E-2</v>
      </c>
      <c r="C93" s="3">
        <f>'Raw- Static'!D94/'Raw- Static'!D93-1</f>
        <v>8.6483023702754735E-3</v>
      </c>
      <c r="D93" s="3">
        <f>'Raw- Static'!F94/'Raw- Static'!F93-1</f>
        <v>1.0793308148946412E-3</v>
      </c>
      <c r="E93" s="3">
        <f>'Raw- Static'!H94/'Raw- Static'!H93-1</f>
        <v>1.8335267202311822E-2</v>
      </c>
      <c r="F93" s="3">
        <f>'Raw- Static'!J94/'Raw- Static'!J93-1</f>
        <v>1.5733165512887837E-4</v>
      </c>
      <c r="G93" s="3">
        <f>'Raw- Static'!L94/'Raw- Static'!L93-1</f>
        <v>3.2429627707872832E-3</v>
      </c>
      <c r="H93" s="3">
        <f>'Raw- Static'!N94/'Raw- Static'!N93-1</f>
        <v>1.5093580197222733E-2</v>
      </c>
      <c r="I93" s="3">
        <f>'Raw- Static'!P94/'Raw- Static'!P93-1</f>
        <v>-5.5230929320420064E-3</v>
      </c>
      <c r="J93" s="3">
        <f>'Raw- Static'!R94/'Raw- Static'!R93-1</f>
        <v>1.5468713654338107E-2</v>
      </c>
      <c r="K93" s="3">
        <f>'Raw- Static'!T94/'Raw- Static'!T93-1</f>
        <v>-3.5267148651031421E-3</v>
      </c>
      <c r="L93" s="3">
        <f>'Raw- Static'!V94/'Raw- Static'!V93-1</f>
        <v>-2.7139364303179203E-3</v>
      </c>
      <c r="M93" s="3">
        <f>'Raw- Static'!X94/'Raw- Static'!X93-1</f>
        <v>5.8692277842453677E-3</v>
      </c>
      <c r="N93" s="3">
        <f>'Raw- Static'!Z94/'Raw- Static'!Z93-1</f>
        <v>1.5128205128205119E-2</v>
      </c>
      <c r="O93" s="3">
        <f>'Raw- Static'!AB94/'Raw- Static'!AB93-1</f>
        <v>-1.8653816259910361E-3</v>
      </c>
      <c r="P93" s="3">
        <f>'Raw- Static'!AD94/'Raw- Static'!AD93-1</f>
        <v>-2.942718083114948E-2</v>
      </c>
      <c r="Q93" s="3">
        <f>'Raw- Static'!AF94/'Raw- Static'!AF93-1</f>
        <v>-8.2353578588069132E-3</v>
      </c>
      <c r="R93" s="3">
        <f>'Raw- Static'!AH94/'Raw- Static'!AH93-1</f>
        <v>-1.0592652185572482E-2</v>
      </c>
      <c r="S93" s="3">
        <f>'Raw- Static'!AJ94/'Raw- Static'!AJ93-1</f>
        <v>2.5143678160919336E-3</v>
      </c>
      <c r="T93" s="3">
        <f>'Raw- Static'!AL94/'Raw- Static'!AL93-1</f>
        <v>8.2119715147237482E-3</v>
      </c>
      <c r="U93" s="3">
        <f>'Raw- Static'!AN94/'Raw- Static'!AN93-1</f>
        <v>-4.0916530278232388E-2</v>
      </c>
      <c r="V93" s="3">
        <f>'Raw- Static'!AP94/'Raw- Static'!AP93-1</f>
        <v>4.1961709939679626E-3</v>
      </c>
      <c r="W93" s="3">
        <f>'Raw- Static'!AR94/'Raw- Static'!AR93-1</f>
        <v>1.5424164524420192E-3</v>
      </c>
      <c r="X93" s="3">
        <f>'Raw- Static'!AT94/'Raw- Static'!AT93-1</f>
        <v>6.6876851055686082E-4</v>
      </c>
      <c r="Y93" s="3">
        <f>'Raw- Static'!AV94/'Raw- Static'!AV93-1</f>
        <v>0</v>
      </c>
      <c r="Z93" s="3">
        <f>'Raw- Static'!AX94/'Raw- Static'!AX93-1</f>
        <v>-3.271631510977191E-2</v>
      </c>
      <c r="AA93" s="3">
        <f>'Raw- Static'!AZ94/'Raw- Static'!AZ93-1</f>
        <v>-7.0709591548123729E-3</v>
      </c>
      <c r="AB93" s="3">
        <f>'Raw- Static'!BB94/'Raw- Static'!BB93-1</f>
        <v>-1.0087460428180428E-2</v>
      </c>
      <c r="AC93" s="3">
        <f>'Raw- Static'!BD94/'Raw- Static'!BD93-1</f>
        <v>2.5824092359107986E-3</v>
      </c>
      <c r="AD93" s="3">
        <f>'Raw- Static'!BF94/'Raw- Static'!BF93-1</f>
        <v>8.9545556301768858E-3</v>
      </c>
      <c r="AE93" s="3">
        <f>'Raw- Static'!BH94/'Raw- Static'!BH93-1</f>
        <v>8.1124683106708062E-3</v>
      </c>
      <c r="AF93" s="3">
        <f>'Raw- Static'!BJ94/'Raw- Static'!BJ93-1</f>
        <v>4.4409613375131496E-3</v>
      </c>
      <c r="AG93" s="3">
        <f>'Raw- Static'!BL94/'Raw- Static'!BL93-1</f>
        <v>1.5330485046494147E-2</v>
      </c>
      <c r="AH93" s="3">
        <f>'Raw- Static'!BN94/'Raw- Static'!BN93-1</f>
        <v>5.5264975821573969E-3</v>
      </c>
      <c r="AI93" s="3">
        <f>'Raw- Static'!BP94/'Raw- Static'!BP93-1</f>
        <v>9.7158261260248402E-3</v>
      </c>
      <c r="AJ93" s="3">
        <f>'Raw- Static'!BR94/'Raw- Static'!BR93-1</f>
        <v>1.1414045755868907E-2</v>
      </c>
      <c r="AK93" s="3">
        <f>'Raw- Static'!BT94/'Raw- Static'!BT93-1</f>
        <v>5.4511756368789133E-3</v>
      </c>
      <c r="AL93" s="3">
        <f>'Raw- Static'!BV94/'Raw- Static'!BV93-1</f>
        <v>-1.6153181687302065E-2</v>
      </c>
      <c r="AM93" s="3">
        <f>'Raw- Static'!BX94/'Raw- Static'!BX93-1</f>
        <v>5.7909604519772451E-3</v>
      </c>
      <c r="AN93" s="3">
        <f t="shared" si="8"/>
        <v>7.1519973761269577E-4</v>
      </c>
      <c r="AO93" s="3">
        <f t="shared" si="9"/>
        <v>-1.2672722484158452E-3</v>
      </c>
      <c r="AP93" s="3">
        <f t="shared" si="10"/>
        <v>8.6041718659851663E-3</v>
      </c>
      <c r="AQ93" s="3">
        <f t="shared" si="11"/>
        <v>1.8770473748221939E-3</v>
      </c>
      <c r="AR93" s="3">
        <f t="shared" si="12"/>
        <v>1.3270539879561838E-3</v>
      </c>
      <c r="AS93" s="3">
        <f t="shared" si="13"/>
        <v>2.2322130379903438E-3</v>
      </c>
      <c r="AT93" s="3">
        <f t="shared" si="14"/>
        <v>-7.3899477431311339E-3</v>
      </c>
      <c r="AU93" s="3">
        <f t="shared" si="15"/>
        <v>8.1124683106708062E-3</v>
      </c>
      <c r="AW93" s="3">
        <f>'Raw- Static'!CA94/'Raw- Static'!CA93-1</f>
        <v>1.2339224092858814E-3</v>
      </c>
      <c r="AX93" s="3">
        <f>'Raw- Static'!CC94/'Raw- Static'!CC93-1</f>
        <v>2.9621401462556207E-3</v>
      </c>
      <c r="AY93" s="3">
        <f>'Raw- Static'!CE94/'Raw- Static'!CE93-1</f>
        <v>2.3248761750731539E-3</v>
      </c>
      <c r="AZ93" s="3">
        <f>'Raw- Static'!CG94/'Raw- Static'!CG93-1</f>
        <v>7.9333597778652454E-4</v>
      </c>
      <c r="BA93" s="3">
        <f>'Raw- Static'!CI94/'Raw- Static'!CI93-1</f>
        <v>3.1327048910345656E-3</v>
      </c>
    </row>
    <row r="94" spans="1:53">
      <c r="A94" vm="3657">
        <v>45425</v>
      </c>
      <c r="B94" s="3">
        <f>'Raw- Static'!B95/'Raw- Static'!B94-1</f>
        <v>1.7565872020075313E-2</v>
      </c>
      <c r="C94" s="3">
        <f>'Raw- Static'!D95/'Raw- Static'!D94-1</f>
        <v>-5.5573197840583788E-3</v>
      </c>
      <c r="D94" s="3">
        <f>'Raw- Static'!F95/'Raw- Static'!F94-1</f>
        <v>-8.6253369272237812E-3</v>
      </c>
      <c r="E94" s="3">
        <f>'Raw- Static'!H95/'Raw- Static'!H94-1</f>
        <v>-1.4027883778176653E-2</v>
      </c>
      <c r="F94" s="3">
        <f>'Raw- Static'!J95/'Raw- Static'!J94-1</f>
        <v>-4.4045933616485566E-3</v>
      </c>
      <c r="G94" s="3">
        <f>'Raw- Static'!L95/'Raw- Static'!L94-1</f>
        <v>-1.5050426687354568E-2</v>
      </c>
      <c r="H94" s="3">
        <f>'Raw- Static'!N95/'Raw- Static'!N94-1</f>
        <v>0</v>
      </c>
      <c r="I94" s="3">
        <f>'Raw- Static'!P95/'Raw- Static'!P94-1</f>
        <v>5.5537669027689862E-3</v>
      </c>
      <c r="J94" s="3">
        <f>'Raw- Static'!R95/'Raw- Static'!R94-1</f>
        <v>2.1761539342572966E-3</v>
      </c>
      <c r="K94" s="3">
        <f>'Raw- Static'!T95/'Raw- Static'!T94-1</f>
        <v>-4.6009555830825999E-3</v>
      </c>
      <c r="L94" s="3">
        <f>'Raw- Static'!V95/'Raw- Static'!V94-1</f>
        <v>2.4516413738995269E-4</v>
      </c>
      <c r="M94" s="3">
        <f>'Raw- Static'!X95/'Raw- Static'!X94-1</f>
        <v>-2.459372136760285E-3</v>
      </c>
      <c r="N94" s="3">
        <f>'Raw- Static'!Z95/'Raw- Static'!Z94-1</f>
        <v>-2.3995958575397935E-2</v>
      </c>
      <c r="O94" s="3">
        <f>'Raw- Static'!AB95/'Raw- Static'!AB94-1</f>
        <v>3.1069926802678838E-2</v>
      </c>
      <c r="P94" s="3">
        <f>'Raw- Static'!AD95/'Raw- Static'!AD94-1</f>
        <v>1.4581083166177899E-2</v>
      </c>
      <c r="Q94" s="3">
        <f>'Raw- Static'!AF95/'Raw- Static'!AF94-1</f>
        <v>1.7645452062277966E-2</v>
      </c>
      <c r="R94" s="3">
        <f>'Raw- Static'!AH95/'Raw- Static'!AH94-1</f>
        <v>1.0706057731399765E-2</v>
      </c>
      <c r="S94" s="3">
        <f>'Raw- Static'!AJ95/'Raw- Static'!AJ94-1</f>
        <v>1.1644571838050899E-2</v>
      </c>
      <c r="T94" s="3">
        <f>'Raw- Static'!AL95/'Raw- Static'!AL94-1</f>
        <v>1.6799236398345352E-2</v>
      </c>
      <c r="U94" s="3">
        <f>'Raw- Static'!AN95/'Raw- Static'!AN94-1</f>
        <v>-1.7064846416383617E-3</v>
      </c>
      <c r="V94" s="3">
        <f>'Raw- Static'!AP95/'Raw- Static'!AP94-1</f>
        <v>-5.4844606946983232E-3</v>
      </c>
      <c r="W94" s="3">
        <f>'Raw- Static'!AR95/'Raw- Static'!AR94-1</f>
        <v>-1.0095824777549556E-2</v>
      </c>
      <c r="X94" s="3">
        <f>'Raw- Static'!AT95/'Raw- Static'!AT94-1</f>
        <v>2.8642352491892176E-4</v>
      </c>
      <c r="Y94" s="3">
        <f>'Raw- Static'!AV95/'Raw- Static'!AV94-1</f>
        <v>-2.0801100223482916E-2</v>
      </c>
      <c r="Z94" s="3">
        <f>'Raw- Static'!AX95/'Raw- Static'!AX94-1</f>
        <v>4.2278593680464827E-3</v>
      </c>
      <c r="AA94" s="3">
        <f>'Raw- Static'!AZ95/'Raw- Static'!AZ94-1</f>
        <v>3.5020107238606046E-2</v>
      </c>
      <c r="AB94" s="3">
        <f>'Raw- Static'!BB95/'Raw- Static'!BB94-1</f>
        <v>2.7643774730337078E-3</v>
      </c>
      <c r="AC94" s="3">
        <f>'Raw- Static'!BD95/'Raw- Static'!BD94-1</f>
        <v>2.053030303030301E-2</v>
      </c>
      <c r="AD94" s="3">
        <f>'Raw- Static'!BF95/'Raw- Static'!BF94-1</f>
        <v>2.2187708009762108E-3</v>
      </c>
      <c r="AE94" s="3">
        <f>'Raw- Static'!BH95/'Raw- Static'!BH94-1</f>
        <v>-1.1202048374559959E-2</v>
      </c>
      <c r="AF94" s="3">
        <f>'Raw- Static'!BJ95/'Raw- Static'!BJ94-1</f>
        <v>-6.2418725617685578E-3</v>
      </c>
      <c r="AG94" s="3">
        <f>'Raw- Static'!BL95/'Raw- Static'!BL94-1</f>
        <v>3.4653465346534684E-3</v>
      </c>
      <c r="AH94" s="3">
        <f>'Raw- Static'!BN95/'Raw- Static'!BN94-1</f>
        <v>-1.3249582883501754E-2</v>
      </c>
      <c r="AI94" s="3">
        <f>'Raw- Static'!BP95/'Raw- Static'!BP94-1</f>
        <v>6.1738695144335498E-3</v>
      </c>
      <c r="AJ94" s="3">
        <f>'Raw- Static'!BR95/'Raw- Static'!BR94-1</f>
        <v>4.3366844076484501E-3</v>
      </c>
      <c r="AK94" s="3">
        <f>'Raw- Static'!BT95/'Raw- Static'!BT94-1</f>
        <v>3.072252141540277E-3</v>
      </c>
      <c r="AL94" s="3">
        <f>'Raw- Static'!BV95/'Raw- Static'!BV94-1</f>
        <v>-4.5977347888437325E-3</v>
      </c>
      <c r="AM94" s="3">
        <f>'Raw- Static'!BX95/'Raw- Static'!BX94-1</f>
        <v>-5.7576183120348068E-3</v>
      </c>
      <c r="AN94" s="3">
        <f t="shared" si="8"/>
        <v>1.3743343404158334E-3</v>
      </c>
      <c r="AO94" s="3">
        <f t="shared" si="9"/>
        <v>6.5755219511010364E-3</v>
      </c>
      <c r="AP94" s="3">
        <f t="shared" si="10"/>
        <v>-1.1287427913056877E-4</v>
      </c>
      <c r="AQ94" s="3">
        <f t="shared" si="11"/>
        <v>-6.3572184903288309E-3</v>
      </c>
      <c r="AR94" s="3">
        <f t="shared" si="12"/>
        <v>8.4732666513356314E-3</v>
      </c>
      <c r="AS94" s="3">
        <f t="shared" si="13"/>
        <v>4.4246559000013508E-3</v>
      </c>
      <c r="AT94" s="3">
        <f t="shared" si="14"/>
        <v>-4.6667828851777726E-4</v>
      </c>
      <c r="AU94" s="3">
        <f t="shared" si="15"/>
        <v>-1.1202048374559959E-2</v>
      </c>
      <c r="AW94" s="3">
        <f>'Raw- Static'!CA95/'Raw- Static'!CA94-1</f>
        <v>6.2664494297370865E-5</v>
      </c>
      <c r="AX94" s="3">
        <f>'Raw- Static'!CC95/'Raw- Static'!CC94-1</f>
        <v>-9.2293493308637231E-5</v>
      </c>
      <c r="AY94" s="3">
        <f>'Raw- Static'!CE95/'Raw- Static'!CE94-1</f>
        <v>0</v>
      </c>
      <c r="AZ94" s="3">
        <f>'Raw- Static'!CG95/'Raw- Static'!CG94-1</f>
        <v>1.0146650812525859E-3</v>
      </c>
      <c r="BA94" s="3">
        <f>'Raw- Static'!CI95/'Raw- Static'!CI94-1</f>
        <v>7.2804993552910702E-4</v>
      </c>
    </row>
    <row r="95" spans="1:53">
      <c r="A95" vm="3690">
        <v>45426</v>
      </c>
      <c r="B95" s="3">
        <f>'Raw- Static'!B96/'Raw- Static'!B95-1</f>
        <v>1.6646115906288506E-2</v>
      </c>
      <c r="C95" s="3">
        <f>'Raw- Static'!D96/'Raw- Static'!D95-1</f>
        <v>-1.5328117515567619E-2</v>
      </c>
      <c r="D95" s="3">
        <f>'Raw- Static'!F96/'Raw- Static'!F95-1</f>
        <v>7.0690592713431588E-3</v>
      </c>
      <c r="E95" s="3">
        <f>'Raw- Static'!H96/'Raw- Static'!H95-1</f>
        <v>-2.4094021194017712E-3</v>
      </c>
      <c r="F95" s="3">
        <f>'Raw- Static'!J96/'Raw- Static'!J95-1</f>
        <v>7.9001422025548607E-5</v>
      </c>
      <c r="G95" s="3">
        <f>'Raw- Static'!L96/'Raw- Static'!L95-1</f>
        <v>8.690401176223439E-3</v>
      </c>
      <c r="H95" s="3">
        <f>'Raw- Static'!N96/'Raw- Static'!N95-1</f>
        <v>3.3703409992069666E-3</v>
      </c>
      <c r="I95" s="3">
        <f>'Raw- Static'!P96/'Raw- Static'!P95-1</f>
        <v>-3.9462098775314702E-3</v>
      </c>
      <c r="J95" s="3">
        <f>'Raw- Static'!R96/'Raw- Static'!R95-1</f>
        <v>1.0399999999999965E-2</v>
      </c>
      <c r="K95" s="3">
        <f>'Raw- Static'!T96/'Raw- Static'!T95-1</f>
        <v>1.8785185185185016E-2</v>
      </c>
      <c r="L95" s="3">
        <f>'Raw- Static'!V96/'Raw- Static'!V95-1</f>
        <v>1.174048383538806E-2</v>
      </c>
      <c r="M95" s="3">
        <f>'Raw- Static'!X96/'Raw- Static'!X95-1</f>
        <v>6.8645460698055771E-3</v>
      </c>
      <c r="N95" s="3">
        <f>'Raw- Static'!Z96/'Raw- Static'!Z95-1</f>
        <v>1.9668737060041463E-2</v>
      </c>
      <c r="O95" s="3">
        <f>'Raw- Static'!AB96/'Raw- Static'!AB95-1</f>
        <v>3.8516728343780393E-3</v>
      </c>
      <c r="P95" s="3">
        <f>'Raw- Static'!AD96/'Raw- Static'!AD95-1</f>
        <v>3.0035738727093086E-2</v>
      </c>
      <c r="Q95" s="3">
        <f>'Raw- Static'!AF96/'Raw- Static'!AF95-1</f>
        <v>6.1735022546705043E-3</v>
      </c>
      <c r="R95" s="3">
        <f>'Raw- Static'!AH96/'Raw- Static'!AH95-1</f>
        <v>1.1263073209975882E-2</v>
      </c>
      <c r="S95" s="3">
        <f>'Raw- Static'!AJ96/'Raw- Static'!AJ95-1</f>
        <v>-8.323003364618331E-3</v>
      </c>
      <c r="T95" s="3">
        <f>'Raw- Static'!AL96/'Raw- Static'!AL95-1</f>
        <v>7.2595281306715442E-3</v>
      </c>
      <c r="U95" s="3">
        <f>'Raw- Static'!AN96/'Raw- Static'!AN95-1</f>
        <v>2.7350427350427475E-2</v>
      </c>
      <c r="V95" s="3">
        <f>'Raw- Static'!AP96/'Raw- Static'!AP95-1</f>
        <v>5.2521008403361158E-3</v>
      </c>
      <c r="W95" s="3">
        <f>'Raw- Static'!AR96/'Raw- Static'!AR95-1</f>
        <v>8.643042350907626E-3</v>
      </c>
      <c r="X95" s="3">
        <f>'Raw- Static'!AT96/'Raw- Static'!AT95-1</f>
        <v>-7.253984919347034E-3</v>
      </c>
      <c r="Y95" s="3">
        <f>'Raw- Static'!AV96/'Raw- Static'!AV95-1</f>
        <v>9.4803370786515906E-3</v>
      </c>
      <c r="Z95" s="3">
        <f>'Raw- Static'!AX96/'Raw- Static'!AX95-1</f>
        <v>1.4624418346997459E-2</v>
      </c>
      <c r="AA95" s="3">
        <f>'Raw- Static'!AZ96/'Raw- Static'!AZ95-1</f>
        <v>3.5373158491176948E-2</v>
      </c>
      <c r="AB95" s="3">
        <f>'Raw- Static'!BB96/'Raw- Static'!BB95-1</f>
        <v>1.0594594594594664E-2</v>
      </c>
      <c r="AC95" s="3">
        <f>'Raw- Static'!BD96/'Raw- Static'!BD95-1</f>
        <v>-4.8251800163313652E-3</v>
      </c>
      <c r="AD95" s="3">
        <f>'Raw- Static'!BF96/'Raw- Static'!BF95-1</f>
        <v>1.0847907903475562E-2</v>
      </c>
      <c r="AE95" s="3">
        <f>'Raw- Static'!BH96/'Raw- Static'!BH95-1</f>
        <v>8.4620364376213342E-3</v>
      </c>
      <c r="AF95" s="3">
        <f>'Raw- Static'!BJ96/'Raw- Static'!BJ95-1</f>
        <v>7.3279246270609999E-3</v>
      </c>
      <c r="AG95" s="3">
        <f>'Raw- Static'!BL96/'Raw- Static'!BL95-1</f>
        <v>-1.2333497779969393E-3</v>
      </c>
      <c r="AH95" s="3">
        <f>'Raw- Static'!BN96/'Raw- Static'!BN95-1</f>
        <v>7.8575691267157577E-3</v>
      </c>
      <c r="AI95" s="3">
        <f>'Raw- Static'!BP96/'Raw- Static'!BP95-1</f>
        <v>-5.6937534549474922E-3</v>
      </c>
      <c r="AJ95" s="3">
        <f>'Raw- Static'!BR96/'Raw- Static'!BR95-1</f>
        <v>-2.8949950932286583E-3</v>
      </c>
      <c r="AK95" s="3">
        <f>'Raw- Static'!BT96/'Raw- Static'!BT95-1</f>
        <v>-2.5944076102621949E-3</v>
      </c>
      <c r="AL95" s="3">
        <f>'Raw- Static'!BV96/'Raw- Static'!BV95-1</f>
        <v>6.7064762627200292E-3</v>
      </c>
      <c r="AM95" s="3">
        <f>'Raw- Static'!BX96/'Raw- Static'!BX95-1</f>
        <v>1.0310734463276905E-2</v>
      </c>
      <c r="AN95" s="3">
        <f t="shared" si="8"/>
        <v>7.1112029001849037E-3</v>
      </c>
      <c r="AO95" s="3">
        <f t="shared" si="9"/>
        <v>7.4013624124039511E-3</v>
      </c>
      <c r="AP95" s="3">
        <f t="shared" si="10"/>
        <v>6.4803576836464415E-3</v>
      </c>
      <c r="AQ95" s="3">
        <f t="shared" si="11"/>
        <v>5.3672477231386977E-3</v>
      </c>
      <c r="AR95" s="3">
        <f t="shared" si="12"/>
        <v>1.1636716565427595E-2</v>
      </c>
      <c r="AS95" s="3">
        <f t="shared" si="13"/>
        <v>2.0863132839829268E-3</v>
      </c>
      <c r="AT95" s="3">
        <f t="shared" si="14"/>
        <v>8.2324138493937993E-3</v>
      </c>
      <c r="AU95" s="3">
        <f t="shared" si="15"/>
        <v>8.4620364376213342E-3</v>
      </c>
      <c r="AW95" s="3">
        <f>'Raw- Static'!CA96/'Raw- Static'!CA95-1</f>
        <v>4.7413162896590144E-3</v>
      </c>
      <c r="AX95" s="3">
        <f>'Raw- Static'!CC96/'Raw- Static'!CC95-1</f>
        <v>4.8920066457449618E-3</v>
      </c>
      <c r="AY95" s="3">
        <f>'Raw- Static'!CE96/'Raw- Static'!CE95-1</f>
        <v>5.0423557886245529E-3</v>
      </c>
      <c r="AZ95" s="3">
        <f>'Raw- Static'!CG96/'Raw- Static'!CG95-1</f>
        <v>5.3215920429527941E-3</v>
      </c>
      <c r="BA95" s="3">
        <f>'Raw- Static'!CI96/'Raw- Static'!CI95-1</f>
        <v>6.111504457315009E-3</v>
      </c>
    </row>
    <row r="96" spans="1:53">
      <c r="A96" vm="3729">
        <v>45427</v>
      </c>
      <c r="B96" s="3">
        <f>'Raw- Static'!B97/'Raw- Static'!B96-1</f>
        <v>1.0309278350515649E-2</v>
      </c>
      <c r="C96" s="3">
        <f>'Raw- Static'!D97/'Raw- Static'!D96-1</f>
        <v>-2.578239014107353E-2</v>
      </c>
      <c r="D96" s="3">
        <f>'Raw- Static'!F97/'Raw- Static'!F96-1</f>
        <v>1.673866090712739E-2</v>
      </c>
      <c r="E96" s="3">
        <f>'Raw- Static'!H97/'Raw- Static'!H96-1</f>
        <v>2.4469143088204692E-2</v>
      </c>
      <c r="F96" s="3">
        <f>'Raw- Static'!J97/'Raw- Static'!J96-1</f>
        <v>8.1365036732758966E-3</v>
      </c>
      <c r="G96" s="3">
        <f>'Raw- Static'!L97/'Raw- Static'!L96-1</f>
        <v>3.9563757515812537E-2</v>
      </c>
      <c r="H96" s="3">
        <f>'Raw- Static'!N97/'Raw- Static'!N96-1</f>
        <v>1.7980636237897807E-2</v>
      </c>
      <c r="I96" s="3">
        <f>'Raw- Static'!P97/'Raw- Static'!P96-1</f>
        <v>9.5068187114764058E-3</v>
      </c>
      <c r="J96" s="3">
        <f>'Raw- Static'!R97/'Raw- Static'!R96-1</f>
        <v>2.4375070693360534E-2</v>
      </c>
      <c r="K96" s="3">
        <f>'Raw- Static'!T97/'Raw- Static'!T96-1</f>
        <v>-4.0716612377849071E-3</v>
      </c>
      <c r="L96" s="3">
        <f>'Raw- Static'!V97/'Raw- Static'!V96-1</f>
        <v>3.0040215126703185E-3</v>
      </c>
      <c r="M96" s="3">
        <f>'Raw- Static'!X97/'Raw- Static'!X96-1</f>
        <v>1.5652006913769778E-2</v>
      </c>
      <c r="N96" s="3">
        <f>'Raw- Static'!Z97/'Raw- Static'!Z96-1</f>
        <v>1.4213197969543234E-2</v>
      </c>
      <c r="O96" s="3">
        <f>'Raw- Static'!AB97/'Raw- Static'!AB96-1</f>
        <v>1.3090580800481533E-2</v>
      </c>
      <c r="P96" s="3">
        <f>'Raw- Static'!AD97/'Raw- Static'!AD96-1</f>
        <v>-5.8245976672080424E-2</v>
      </c>
      <c r="Q96" s="3">
        <f>'Raw- Static'!AF97/'Raw- Static'!AF96-1</f>
        <v>1.2217894680680796E-2</v>
      </c>
      <c r="R96" s="3">
        <f>'Raw- Static'!AH97/'Raw- Static'!AH96-1</f>
        <v>2.1612304428533458E-2</v>
      </c>
      <c r="S96" s="3">
        <f>'Raw- Static'!AJ97/'Raw- Static'!AJ96-1</f>
        <v>4.6428571428571708E-3</v>
      </c>
      <c r="T96" s="3">
        <f>'Raw- Static'!AL97/'Raw- Static'!AL96-1</f>
        <v>2.1248835041938641E-2</v>
      </c>
      <c r="U96" s="3">
        <f>'Raw- Static'!AN97/'Raw- Static'!AN96-1</f>
        <v>6.4891846921797169E-2</v>
      </c>
      <c r="V96" s="3">
        <f>'Raw- Static'!AP97/'Raw- Static'!AP96-1</f>
        <v>1.3192267502612154E-2</v>
      </c>
      <c r="W96" s="3">
        <f>'Raw- Static'!AR97/'Raw- Static'!AR96-1</f>
        <v>7.7120822622107621E-3</v>
      </c>
      <c r="X96" s="3">
        <f>'Raw- Static'!AT97/'Raw- Static'!AT96-1</f>
        <v>5.57638688587625E-3</v>
      </c>
      <c r="Y96" s="3">
        <f>'Raw- Static'!AV97/'Raw- Static'!AV96-1</f>
        <v>-2.7826086956521667E-3</v>
      </c>
      <c r="Z96" s="3">
        <f>'Raw- Static'!AX97/'Raw- Static'!AX96-1</f>
        <v>-1.8999781611705568E-2</v>
      </c>
      <c r="AA96" s="3">
        <f>'Raw- Static'!AZ97/'Raw- Static'!AZ96-1</f>
        <v>-4.6595262293800288E-2</v>
      </c>
      <c r="AB96" s="3">
        <f>'Raw- Static'!BB97/'Raw- Static'!BB96-1</f>
        <v>2.7064612751390715E-2</v>
      </c>
      <c r="AC96" s="3">
        <f>'Raw- Static'!BD97/'Raw- Static'!BD96-1</f>
        <v>1.4471132328808034E-2</v>
      </c>
      <c r="AD96" s="3">
        <f>'Raw- Static'!BF97/'Raw- Static'!BF96-1</f>
        <v>8.7604029785381954E-4</v>
      </c>
      <c r="AE96" s="3">
        <f>'Raw- Static'!BH97/'Raw- Static'!BH96-1</f>
        <v>1.2838736301526765E-2</v>
      </c>
      <c r="AF96" s="3">
        <f>'Raw- Static'!BJ97/'Raw- Static'!BJ96-1</f>
        <v>1.0911925175369985E-2</v>
      </c>
      <c r="AG96" s="3">
        <f>'Raw- Static'!BL97/'Raw- Static'!BL96-1</f>
        <v>0</v>
      </c>
      <c r="AH96" s="3">
        <f>'Raw- Static'!BN97/'Raw- Static'!BN96-1</f>
        <v>-7.1054968913450978E-3</v>
      </c>
      <c r="AI96" s="3">
        <f>'Raw- Static'!BP97/'Raw- Static'!BP96-1</f>
        <v>-2.279424028465038E-3</v>
      </c>
      <c r="AJ96" s="3">
        <f>'Raw- Static'!BR97/'Raw- Static'!BR96-1</f>
        <v>9.1038826829388242E-3</v>
      </c>
      <c r="AK96" s="3">
        <f>'Raw- Static'!BT97/'Raw- Static'!BT96-1</f>
        <v>3.8800578034682065E-2</v>
      </c>
      <c r="AL96" s="3">
        <f>'Raw- Static'!BV97/'Raw- Static'!BV96-1</f>
        <v>1.1682242990653791E-3</v>
      </c>
      <c r="AM96" s="3">
        <f>'Raw- Static'!BX97/'Raw- Static'!BX96-1</f>
        <v>1.7754788200754934E-2</v>
      </c>
      <c r="AN96" s="3">
        <f t="shared" si="8"/>
        <v>8.2963544668717276E-3</v>
      </c>
      <c r="AO96" s="3">
        <f t="shared" si="9"/>
        <v>1.9850106845027731E-2</v>
      </c>
      <c r="AP96" s="3">
        <f t="shared" si="10"/>
        <v>2.1568103774597107E-2</v>
      </c>
      <c r="AQ96" s="3">
        <f t="shared" si="11"/>
        <v>8.4927096112419331E-3</v>
      </c>
      <c r="AR96" s="3">
        <f t="shared" si="12"/>
        <v>2.1115781782194754E-3</v>
      </c>
      <c r="AS96" s="3">
        <f t="shared" si="13"/>
        <v>4.0641376839584964E-3</v>
      </c>
      <c r="AT96" s="3">
        <f t="shared" si="14"/>
        <v>-8.1594300240197398E-3</v>
      </c>
      <c r="AU96" s="3">
        <f t="shared" si="15"/>
        <v>1.2838736301526765E-2</v>
      </c>
      <c r="AW96" s="3">
        <f>'Raw- Static'!CA97/'Raw- Static'!CA96-1</f>
        <v>1.2181939131880926E-2</v>
      </c>
      <c r="AX96" s="3">
        <f>'Raw- Static'!CC97/'Raw- Static'!CC96-1</f>
        <v>1.3686047579682059E-2</v>
      </c>
      <c r="AY96" s="3">
        <f>'Raw- Static'!CE97/'Raw- Static'!CE96-1</f>
        <v>1.3746738912301826E-2</v>
      </c>
      <c r="AZ96" s="3">
        <f>'Raw- Static'!CG97/'Raw- Static'!CG96-1</f>
        <v>1.2081528160693189E-2</v>
      </c>
      <c r="BA96" s="3">
        <f>'Raw- Static'!CI97/'Raw- Static'!CI96-1</f>
        <v>1.1478813582783021E-2</v>
      </c>
    </row>
    <row r="97" spans="1:53">
      <c r="A97" vm="3765">
        <v>45428</v>
      </c>
      <c r="B97" s="3">
        <f>'Raw- Static'!B98/'Raw- Static'!B97-1</f>
        <v>-1.5606242496998934E-2</v>
      </c>
      <c r="C97" s="3">
        <f>'Raw- Static'!D98/'Raw- Static'!D97-1</f>
        <v>2.5133155792277151E-2</v>
      </c>
      <c r="D97" s="3">
        <f>'Raw- Static'!F98/'Raw- Static'!F97-1</f>
        <v>2.6553372278279586E-3</v>
      </c>
      <c r="E97" s="3">
        <f>'Raw- Static'!H98/'Raw- Static'!H97-1</f>
        <v>-1.9073627616223221E-2</v>
      </c>
      <c r="F97" s="3">
        <f>'Raw- Static'!J98/'Raw- Static'!J97-1</f>
        <v>1.2067074126312471E-2</v>
      </c>
      <c r="G97" s="3">
        <f>'Raw- Static'!L98/'Raw- Static'!L97-1</f>
        <v>-7.4113022359096892E-3</v>
      </c>
      <c r="H97" s="3">
        <f>'Raw- Static'!N98/'Raw- Static'!N97-1</f>
        <v>-2.0768633540372727E-2</v>
      </c>
      <c r="I97" s="3">
        <f>'Raw- Static'!P98/'Raw- Static'!P97-1</f>
        <v>3.1444037573635786E-3</v>
      </c>
      <c r="J97" s="3">
        <f>'Raw- Static'!R98/'Raw- Static'!R97-1</f>
        <v>-1.0048031800364288E-2</v>
      </c>
      <c r="K97" s="3">
        <f>'Raw- Static'!T98/'Raw- Static'!T97-1</f>
        <v>-5.4316084569560052E-3</v>
      </c>
      <c r="L97" s="3">
        <f>'Raw- Static'!V98/'Raw- Static'!V97-1</f>
        <v>-4.7316554755808871E-2</v>
      </c>
      <c r="M97" s="3">
        <f>'Raw- Static'!X98/'Raw- Static'!X97-1</f>
        <v>-4.9399640729884675E-3</v>
      </c>
      <c r="N97" s="3">
        <f>'Raw- Static'!Z98/'Raw- Static'!Z97-1</f>
        <v>-3.0030030030029353E-3</v>
      </c>
      <c r="O97" s="3">
        <f>'Raw- Static'!AB98/'Raw- Static'!AB97-1</f>
        <v>-1.2030298529630223E-2</v>
      </c>
      <c r="P97" s="3">
        <f>'Raw- Static'!AD98/'Raw- Static'!AD97-1</f>
        <v>1.2698910402132224E-2</v>
      </c>
      <c r="Q97" s="3">
        <f>'Raw- Static'!AF98/'Raw- Static'!AF97-1</f>
        <v>6.3251106894379738E-4</v>
      </c>
      <c r="R97" s="3">
        <f>'Raw- Static'!AH98/'Raw- Static'!AH97-1</f>
        <v>-8.3062946138870997E-3</v>
      </c>
      <c r="S97" s="3">
        <f>'Raw- Static'!AJ98/'Raw- Static'!AJ97-1</f>
        <v>2.2396018485602687E-2</v>
      </c>
      <c r="T97" s="3">
        <f>'Raw- Static'!AL98/'Raw- Static'!AL97-1</f>
        <v>4.0761696173265971E-3</v>
      </c>
      <c r="U97" s="3">
        <f>'Raw- Static'!AN98/'Raw- Static'!AN97-1</f>
        <v>0</v>
      </c>
      <c r="V97" s="3">
        <f>'Raw- Static'!AP98/'Raw- Static'!AP97-1</f>
        <v>7.7349490782530061E-4</v>
      </c>
      <c r="W97" s="3">
        <f>'Raw- Static'!AR98/'Raw- Static'!AR97-1</f>
        <v>-5.1020408163260367E-4</v>
      </c>
      <c r="X97" s="3">
        <f>'Raw- Static'!AT98/'Raw- Static'!AT97-1</f>
        <v>2.6771201835740221E-3</v>
      </c>
      <c r="Y97" s="3">
        <f>'Raw- Static'!AV98/'Raw- Static'!AV97-1</f>
        <v>-2.9647715381933004E-3</v>
      </c>
      <c r="Z97" s="3">
        <f>'Raw- Static'!AX98/'Raw- Static'!AX97-1</f>
        <v>4.8975957257346714E-3</v>
      </c>
      <c r="AA97" s="3">
        <f>'Raw- Static'!AZ98/'Raw- Static'!AZ97-1</f>
        <v>-1.0660106601066976E-3</v>
      </c>
      <c r="AB97" s="3">
        <f>'Raw- Static'!BB98/'Raw- Static'!BB97-1</f>
        <v>1.5206749296948097E-2</v>
      </c>
      <c r="AC97" s="3">
        <f>'Raw- Static'!BD98/'Raw- Static'!BD97-1</f>
        <v>1.6470588235294237E-2</v>
      </c>
      <c r="AD97" s="3">
        <f>'Raw- Static'!BF98/'Raw- Static'!BF97-1</f>
        <v>-1.794310722100656E-2</v>
      </c>
      <c r="AE97" s="3">
        <f>'Raw- Static'!BH98/'Raw- Static'!BH97-1</f>
        <v>-3.893340576757609E-3</v>
      </c>
      <c r="AF97" s="3">
        <f>'Raw- Static'!BJ98/'Raw- Static'!BJ97-1</f>
        <v>7.9671035723465344E-3</v>
      </c>
      <c r="AG97" s="3">
        <f>'Raw- Static'!BL98/'Raw- Static'!BL97-1</f>
        <v>-5.9273894788837156E-3</v>
      </c>
      <c r="AH97" s="3">
        <f>'Raw- Static'!BN98/'Raw- Static'!BN97-1</f>
        <v>1.5505416956564932E-2</v>
      </c>
      <c r="AI97" s="3">
        <f>'Raw- Static'!BP98/'Raw- Static'!BP97-1</f>
        <v>2.0338794160258633E-2</v>
      </c>
      <c r="AJ97" s="3">
        <f>'Raw- Static'!BR98/'Raw- Static'!BR97-1</f>
        <v>7.6075295035600288E-3</v>
      </c>
      <c r="AK97" s="3">
        <f>'Raw- Static'!BT98/'Raw- Static'!BT97-1</f>
        <v>-9.9464422341239977E-3</v>
      </c>
      <c r="AL97" s="3">
        <f>'Raw- Static'!BV98/'Raw- Static'!BV97-1</f>
        <v>-5.5425904317385477E-3</v>
      </c>
      <c r="AM97" s="3">
        <f>'Raw- Static'!BX98/'Raw- Static'!BX97-1</f>
        <v>7.0054945054944806E-3</v>
      </c>
      <c r="AN97" s="3">
        <f t="shared" si="8"/>
        <v>-5.3884078471573929E-4</v>
      </c>
      <c r="AO97" s="3">
        <f t="shared" si="9"/>
        <v>-3.9882588306240996E-3</v>
      </c>
      <c r="AP97" s="3">
        <f t="shared" si="10"/>
        <v>-6.0431982914903593E-3</v>
      </c>
      <c r="AQ97" s="3">
        <f t="shared" si="11"/>
        <v>4.9225920567159505E-3</v>
      </c>
      <c r="AR97" s="3">
        <f t="shared" si="12"/>
        <v>-9.2673840311560344E-3</v>
      </c>
      <c r="AS97" s="3">
        <f t="shared" si="13"/>
        <v>1.0861212016227334E-2</v>
      </c>
      <c r="AT97" s="3">
        <f t="shared" si="14"/>
        <v>3.374263795366983E-3</v>
      </c>
      <c r="AU97" s="3">
        <f t="shared" si="15"/>
        <v>-3.893340576757609E-3</v>
      </c>
      <c r="AW97" s="3">
        <f>'Raw- Static'!CA98/'Raw- Static'!CA97-1</f>
        <v>-1.9100431300060894E-3</v>
      </c>
      <c r="AX97" s="3">
        <f>'Raw- Static'!CC98/'Raw- Static'!CC97-1</f>
        <v>-2.4465386009423495E-3</v>
      </c>
      <c r="AY97" s="3">
        <f>'Raw- Static'!CE98/'Raw- Static'!CE97-1</f>
        <v>-6.9286350588937395E-4</v>
      </c>
      <c r="AZ97" s="3">
        <f>'Raw- Static'!CG98/'Raw- Static'!CG97-1</f>
        <v>-8.4641053829770385E-4</v>
      </c>
      <c r="BA97" s="3">
        <f>'Raw- Static'!CI98/'Raw- Static'!CI97-1</f>
        <v>-1.12927116849737E-3</v>
      </c>
    </row>
    <row r="98" spans="1:53">
      <c r="A98" vm="3802">
        <v>45429</v>
      </c>
      <c r="B98" s="3">
        <f>'Raw- Static'!B99/'Raw- Static'!B98-1</f>
        <v>5.4878048780486743E-3</v>
      </c>
      <c r="C98" s="3">
        <f>'Raw- Static'!D99/'Raw- Static'!D98-1</f>
        <v>4.8709206039920794E-4</v>
      </c>
      <c r="D98" s="3">
        <f>'Raw- Static'!F99/'Raw- Static'!F98-1</f>
        <v>6.3559322033899246E-3</v>
      </c>
      <c r="E98" s="3">
        <f>'Raw- Static'!H99/'Raw- Static'!H98-1</f>
        <v>5.9051264762817191E-3</v>
      </c>
      <c r="F98" s="3">
        <f>'Raw- Static'!J99/'Raw- Static'!J98-1</f>
        <v>-1.0916692474450262E-2</v>
      </c>
      <c r="G98" s="3">
        <f>'Raw- Static'!L99/'Raw- Static'!L98-1</f>
        <v>6.0288071033978152E-3</v>
      </c>
      <c r="H98" s="3">
        <f>'Raw- Static'!N99/'Raw- Static'!N98-1</f>
        <v>-1.0505450941526329E-2</v>
      </c>
      <c r="I98" s="3">
        <f>'Raw- Static'!P99/'Raw- Static'!P98-1</f>
        <v>-1.5712415188667839E-3</v>
      </c>
      <c r="J98" s="3">
        <f>'Raw- Static'!R99/'Raw- Static'!R98-1</f>
        <v>-2.5096202108080279E-3</v>
      </c>
      <c r="K98" s="3">
        <f>'Raw- Static'!T99/'Raw- Static'!T98-1</f>
        <v>8.8085031416995641E-4</v>
      </c>
      <c r="L98" s="3">
        <f>'Raw- Static'!V99/'Raw- Static'!V98-1</f>
        <v>6.5664376441953998E-3</v>
      </c>
      <c r="M98" s="3">
        <f>'Raw- Static'!X99/'Raw- Static'!X98-1</f>
        <v>-1.8527756003706708E-3</v>
      </c>
      <c r="N98" s="3">
        <f>'Raw- Static'!Z99/'Raw- Static'!Z98-1</f>
        <v>2.7610441767067506E-3</v>
      </c>
      <c r="O98" s="3">
        <f>'Raw- Static'!AB99/'Raw- Static'!AB98-1</f>
        <v>-8.6440168370415238E-3</v>
      </c>
      <c r="P98" s="3">
        <f>'Raw- Static'!AD99/'Raw- Static'!AD98-1</f>
        <v>1.4939236783032772E-2</v>
      </c>
      <c r="Q98" s="3">
        <f>'Raw- Static'!AF99/'Raw- Static'!AF98-1</f>
        <v>1.5802781289497858E-4</v>
      </c>
      <c r="R98" s="3">
        <f>'Raw- Static'!AH99/'Raw- Static'!AH98-1</f>
        <v>-4.1879335165553311E-3</v>
      </c>
      <c r="S98" s="3">
        <f>'Raw- Static'!AJ99/'Raw- Static'!AJ98-1</f>
        <v>2.7816411682892728E-3</v>
      </c>
      <c r="T98" s="3">
        <f>'Raw- Static'!AL99/'Raw- Static'!AL98-1</f>
        <v>-1.9268056228792907E-2</v>
      </c>
      <c r="U98" s="3">
        <f>'Raw- Static'!AN99/'Raw- Static'!AN98-1</f>
        <v>-3.125E-2</v>
      </c>
      <c r="V98" s="3">
        <f>'Raw- Static'!AP99/'Raw- Static'!AP98-1</f>
        <v>4.8950148138606764E-3</v>
      </c>
      <c r="W98" s="3">
        <f>'Raw- Static'!AR99/'Raw- Static'!AR98-1</f>
        <v>1.2421303386081384E-2</v>
      </c>
      <c r="X98" s="3">
        <f>'Raw- Static'!AT99/'Raw- Static'!AT98-1</f>
        <v>-7.4377801087059936E-3</v>
      </c>
      <c r="Y98" s="3">
        <f>'Raw- Static'!AV99/'Raw- Static'!AV98-1</f>
        <v>1.0320097953472107E-2</v>
      </c>
      <c r="Z98" s="3">
        <f>'Raw- Static'!AX99/'Raw- Static'!AX98-1</f>
        <v>1.4621178555604741E-2</v>
      </c>
      <c r="AA98" s="3">
        <f>'Raw- Static'!AZ99/'Raw- Static'!AZ98-1</f>
        <v>-2.8813002791003073E-2</v>
      </c>
      <c r="AB98" s="3">
        <f>'Raw- Static'!BB99/'Raw- Static'!BB98-1</f>
        <v>-2.2058069149482051E-3</v>
      </c>
      <c r="AC98" s="3">
        <f>'Raw- Static'!BD99/'Raw- Static'!BD98-1</f>
        <v>-2.5245949074074181E-2</v>
      </c>
      <c r="AD98" s="3">
        <f>'Raw- Static'!BF99/'Raw- Static'!BF98-1</f>
        <v>2.2281639928698471E-3</v>
      </c>
      <c r="AE98" s="3">
        <f>'Raw- Static'!BH99/'Raw- Static'!BH98-1</f>
        <v>1.6497750306776249E-2</v>
      </c>
      <c r="AF98" s="3">
        <f>'Raw- Static'!BJ99/'Raw- Static'!BJ98-1</f>
        <v>1.784803671596169E-3</v>
      </c>
      <c r="AG98" s="3">
        <f>'Raw- Static'!BL99/'Raw- Static'!BL98-1</f>
        <v>-4.7204968944098979E-3</v>
      </c>
      <c r="AH98" s="3">
        <f>'Raw- Static'!BN99/'Raw- Static'!BN98-1</f>
        <v>9.7876088871489131E-3</v>
      </c>
      <c r="AI98" s="3">
        <f>'Raw- Static'!BP99/'Raw- Static'!BP98-1</f>
        <v>-5.0243023319317404E-3</v>
      </c>
      <c r="AJ98" s="3">
        <f>'Raw- Static'!BR99/'Raw- Static'!BR98-1</f>
        <v>-3.1458716484368265E-3</v>
      </c>
      <c r="AK98" s="3">
        <f>'Raw- Static'!BT99/'Raw- Static'!BT98-1</f>
        <v>3.266825909793436E-3</v>
      </c>
      <c r="AL98" s="3">
        <f>'Raw- Static'!BV99/'Raw- Static'!BV98-1</f>
        <v>1.5931358169551046E-2</v>
      </c>
      <c r="AM98" s="3">
        <f>'Raw- Static'!BX99/'Raw- Static'!BX98-1</f>
        <v>-6.5475378529532557E-3</v>
      </c>
      <c r="AN98" s="3">
        <f t="shared" si="8"/>
        <v>-7.8264285992931499E-4</v>
      </c>
      <c r="AO98" s="3">
        <f t="shared" si="9"/>
        <v>-4.4007685433059872E-3</v>
      </c>
      <c r="AP98" s="3">
        <f t="shared" si="10"/>
        <v>-1.6484896663278173E-3</v>
      </c>
      <c r="AQ98" s="3">
        <f t="shared" si="11"/>
        <v>5.6122369072017135E-3</v>
      </c>
      <c r="AR98" s="3">
        <f t="shared" si="12"/>
        <v>-7.6207389303438065E-3</v>
      </c>
      <c r="AS98" s="3">
        <f t="shared" si="13"/>
        <v>-1.0076523391571557E-2</v>
      </c>
      <c r="AT98" s="3">
        <f t="shared" si="14"/>
        <v>5.1053744072676738E-3</v>
      </c>
      <c r="AU98" s="3">
        <f t="shared" si="15"/>
        <v>1.6497750306776249E-2</v>
      </c>
      <c r="AW98" s="3">
        <f>'Raw- Static'!CA99/'Raw- Static'!CA98-1</f>
        <v>1.4815729366008945E-3</v>
      </c>
      <c r="AX98" s="3">
        <f>'Raw- Static'!CC99/'Raw- Static'!CC98-1</f>
        <v>9.9918248705610502E-4</v>
      </c>
      <c r="AY98" s="3">
        <f>'Raw- Static'!CE99/'Raw- Static'!CE98-1</f>
        <v>9.9049128367667549E-5</v>
      </c>
      <c r="AZ98" s="3">
        <f>'Raw- Static'!CG99/'Raw- Static'!CG98-1</f>
        <v>9.6202531645572797E-4</v>
      </c>
      <c r="BA98" s="3">
        <f>'Raw- Static'!CI99/'Raw- Static'!CI98-1</f>
        <v>1.1119154703116418E-3</v>
      </c>
    </row>
    <row r="99" spans="1:53">
      <c r="A99" vm="3840">
        <v>45432</v>
      </c>
      <c r="B99" s="3">
        <f>'Raw- Static'!B100/'Raw- Static'!B99-1</f>
        <v>2.6076409945421597E-2</v>
      </c>
      <c r="C99" s="3">
        <f>'Raw- Static'!D100/'Raw- Static'!D99-1</f>
        <v>-1.2171372930866564E-2</v>
      </c>
      <c r="D99" s="3">
        <f>'Raw- Static'!F100/'Raw- Static'!F99-1</f>
        <v>-1.000000000000012E-2</v>
      </c>
      <c r="E99" s="3">
        <f>'Raw- Static'!H100/'Raw- Static'!H99-1</f>
        <v>1.5643750608127949E-2</v>
      </c>
      <c r="F99" s="3">
        <f>'Raw- Static'!J100/'Raw- Static'!J99-1</f>
        <v>4.3052837573387404E-3</v>
      </c>
      <c r="G99" s="3">
        <f>'Raw- Static'!L100/'Raw- Static'!L99-1</f>
        <v>3.0339501529510482E-3</v>
      </c>
      <c r="H99" s="3">
        <f>'Raw- Static'!N100/'Raw- Static'!N99-1</f>
        <v>6.6105769230768718E-3</v>
      </c>
      <c r="I99" s="3">
        <f>'Raw- Static'!P100/'Raw- Static'!P99-1</f>
        <v>1.7247271831310584E-2</v>
      </c>
      <c r="J99" s="3">
        <f>'Raw- Static'!R100/'Raw- Static'!R99-1</f>
        <v>9.7282791009727365E-3</v>
      </c>
      <c r="K99" s="3">
        <f>'Raw- Static'!T100/'Raw- Static'!T99-1</f>
        <v>-9.3287960572635553E-3</v>
      </c>
      <c r="L99" s="3">
        <f>'Raw- Static'!V100/'Raw- Static'!V99-1</f>
        <v>-1.3953956979497195E-2</v>
      </c>
      <c r="M99" s="3">
        <f>'Raw- Static'!X100/'Raw- Static'!X99-1</f>
        <v>1.2208181623474035E-2</v>
      </c>
      <c r="N99" s="3">
        <f>'Raw- Static'!Z100/'Raw- Static'!Z99-1</f>
        <v>6.5081351689610933E-3</v>
      </c>
      <c r="O99" s="3">
        <f>'Raw- Static'!AB100/'Raw- Static'!AB99-1</f>
        <v>7.7337174918492568E-3</v>
      </c>
      <c r="P99" s="3">
        <f>'Raw- Static'!AD100/'Raw- Static'!AD99-1</f>
        <v>-7.3978035387430863E-3</v>
      </c>
      <c r="Q99" s="3">
        <f>'Raw- Static'!AF100/'Raw- Static'!AF99-1</f>
        <v>6.1621109179965661E-3</v>
      </c>
      <c r="R99" s="3">
        <f>'Raw- Static'!AH100/'Raw- Static'!AH99-1</f>
        <v>-2.8913129189117592E-3</v>
      </c>
      <c r="S99" s="3">
        <f>'Raw- Static'!AJ100/'Raw- Static'!AJ99-1</f>
        <v>-4.8543689320388328E-3</v>
      </c>
      <c r="T99" s="3">
        <f>'Raw- Static'!AL100/'Raw- Static'!AL99-1</f>
        <v>1.8040281724947427E-2</v>
      </c>
      <c r="U99" s="3">
        <f>'Raw- Static'!AN100/'Raw- Static'!AN99-1</f>
        <v>-1.1290322580645218E-2</v>
      </c>
      <c r="V99" s="3">
        <f>'Raw- Static'!AP100/'Raw- Static'!AP99-1</f>
        <v>-1.1024227663120056E-2</v>
      </c>
      <c r="W99" s="3">
        <f>'Raw- Static'!AR100/'Raw- Static'!AR99-1</f>
        <v>-9.2436974789915638E-3</v>
      </c>
      <c r="X99" s="3">
        <f>'Raw- Static'!AT100/'Raw- Static'!AT99-1</f>
        <v>-8.4542223076184975E-3</v>
      </c>
      <c r="Y99" s="3">
        <f>'Raw- Static'!AV100/'Raw- Static'!AV99-1</f>
        <v>3.8261772853185549E-2</v>
      </c>
      <c r="Z99" s="3">
        <f>'Raw- Static'!AX100/'Raw- Static'!AX99-1</f>
        <v>-3.4934497816593302E-3</v>
      </c>
      <c r="AA99" s="3">
        <f>'Raw- Static'!AZ100/'Raw- Static'!AZ99-1</f>
        <v>-3.3809483560143239E-4</v>
      </c>
      <c r="AB99" s="3">
        <f>'Raw- Static'!BB100/'Raw- Static'!BB99-1</f>
        <v>-1.4138090586602203E-2</v>
      </c>
      <c r="AC99" s="3">
        <f>'Raw- Static'!BD100/'Raw- Static'!BD99-1</f>
        <v>-2.6790352504638348E-2</v>
      </c>
      <c r="AD99" s="3">
        <f>'Raw- Static'!BF100/'Raw- Static'!BF99-1</f>
        <v>-8.6705202312137297E-3</v>
      </c>
      <c r="AE99" s="3">
        <f>'Raw- Static'!BH100/'Raw- Static'!BH99-1</f>
        <v>4.0239649467943561E-3</v>
      </c>
      <c r="AF99" s="3">
        <f>'Raw- Static'!BJ100/'Raw- Static'!BJ99-1</f>
        <v>-1.1962331382031066E-2</v>
      </c>
      <c r="AG99" s="3">
        <f>'Raw- Static'!BL100/'Raw- Static'!BL99-1</f>
        <v>1.4977533699449541E-3</v>
      </c>
      <c r="AH99" s="3">
        <f>'Raw- Static'!BN100/'Raw- Static'!BN99-1</f>
        <v>-1.0565086750024211E-2</v>
      </c>
      <c r="AI99" s="3">
        <f>'Raw- Static'!BP100/'Raw- Static'!BP99-1</f>
        <v>-1.0318897853888731E-2</v>
      </c>
      <c r="AJ99" s="3">
        <f>'Raw- Static'!BR100/'Raw- Static'!BR99-1</f>
        <v>-6.5543525756177612E-3</v>
      </c>
      <c r="AK99" s="3">
        <f>'Raw- Static'!BT100/'Raw- Static'!BT99-1</f>
        <v>5.1118658310282949E-3</v>
      </c>
      <c r="AL99" s="3">
        <f>'Raw- Static'!BV100/'Raw- Static'!BV99-1</f>
        <v>2.7979014295571591E-3</v>
      </c>
      <c r="AM99" s="3">
        <f>'Raw- Static'!BX100/'Raw- Static'!BX99-1</f>
        <v>-6.3160785390634633E-3</v>
      </c>
      <c r="AN99" s="3">
        <f t="shared" si="8"/>
        <v>-3.8858233555522385E-4</v>
      </c>
      <c r="AO99" s="3">
        <f t="shared" si="9"/>
        <v>5.1066336267223205E-4</v>
      </c>
      <c r="AP99" s="3">
        <f t="shared" si="10"/>
        <v>1.0486086425072585E-2</v>
      </c>
      <c r="AQ99" s="3">
        <f t="shared" si="11"/>
        <v>-5.9246785738094054E-3</v>
      </c>
      <c r="AR99" s="3">
        <f t="shared" si="12"/>
        <v>-5.6747836108483442E-3</v>
      </c>
      <c r="AS99" s="3">
        <f t="shared" si="13"/>
        <v>-1.0533190664612974E-2</v>
      </c>
      <c r="AT99" s="3">
        <f t="shared" si="14"/>
        <v>1.2859262429304325E-3</v>
      </c>
      <c r="AU99" s="3">
        <f t="shared" si="15"/>
        <v>4.0239649467943561E-3</v>
      </c>
      <c r="AW99" s="3">
        <f>'Raw- Static'!CA100/'Raw- Static'!CA99-1</f>
        <v>9.862540837084488E-4</v>
      </c>
      <c r="AX99" s="3">
        <f>'Raw- Static'!CC100/'Raw- Static'!CC99-1</f>
        <v>2.5408348457349739E-3</v>
      </c>
      <c r="AY99" s="3">
        <f>'Raw- Static'!CE100/'Raw- Static'!CE99-1</f>
        <v>3.4663761513320512E-3</v>
      </c>
      <c r="AZ99" s="3">
        <f>'Raw- Static'!CG100/'Raw- Static'!CG99-1</f>
        <v>1.5681116900196912E-3</v>
      </c>
      <c r="BA99" s="3">
        <f>'Raw- Static'!CI100/'Raw- Static'!CI99-1</f>
        <v>7.0724454896198274E-4</v>
      </c>
    </row>
    <row r="100" spans="1:53">
      <c r="A100" vm="3876">
        <v>45433</v>
      </c>
      <c r="B100" s="3">
        <f>'Raw- Static'!B101/'Raw- Static'!B100-1</f>
        <v>-2.3049645390070927E-2</v>
      </c>
      <c r="C100" s="3">
        <f>'Raw- Static'!D101/'Raw- Static'!D100-1</f>
        <v>6.5713816329884267E-3</v>
      </c>
      <c r="D100" s="3">
        <f>'Raw- Static'!F101/'Raw- Static'!F100-1</f>
        <v>5.8479532163744352E-3</v>
      </c>
      <c r="E100" s="3">
        <f>'Raw- Static'!H101/'Raw- Static'!H100-1</f>
        <v>-1.5083453972579486E-2</v>
      </c>
      <c r="F100" s="3">
        <f>'Raw- Static'!J101/'Raw- Static'!J100-1</f>
        <v>4.2868277474668037E-3</v>
      </c>
      <c r="G100" s="3">
        <f>'Raw- Static'!L101/'Raw- Static'!L100-1</f>
        <v>5.1996100292479586E-3</v>
      </c>
      <c r="H100" s="3">
        <f>'Raw- Static'!N101/'Raw- Static'!N100-1</f>
        <v>-1.9900497512437276E-4</v>
      </c>
      <c r="I100" s="3">
        <f>'Raw- Static'!P101/'Raw- Static'!P100-1</f>
        <v>3.0784376538242064E-3</v>
      </c>
      <c r="J100" s="3">
        <f>'Raw- Static'!R101/'Raw- Static'!R100-1</f>
        <v>-2.0044296788482852E-2</v>
      </c>
      <c r="K100" s="3">
        <f>'Raw- Static'!T101/'Raw- Static'!T100-1</f>
        <v>-1.3325436778205524E-2</v>
      </c>
      <c r="L100" s="3">
        <f>'Raw- Static'!V101/'Raw- Static'!V100-1</f>
        <v>-1.2107898232349035E-2</v>
      </c>
      <c r="M100" s="3">
        <f>'Raw- Static'!X101/'Raw- Static'!X100-1</f>
        <v>8.6989232143697137E-3</v>
      </c>
      <c r="N100" s="3">
        <f>'Raw- Static'!Z101/'Raw- Static'!Z100-1</f>
        <v>1.0196468540164094E-2</v>
      </c>
      <c r="O100" s="3">
        <f>'Raw- Static'!AB101/'Raw- Static'!AB100-1</f>
        <v>1.6928748777368163E-2</v>
      </c>
      <c r="P100" s="3">
        <f>'Raw- Static'!AD101/'Raw- Static'!AD100-1</f>
        <v>-2.6968882059162591E-2</v>
      </c>
      <c r="Q100" s="3">
        <f>'Raw- Static'!AF101/'Raw- Static'!AF100-1</f>
        <v>6.8572026800670649E-3</v>
      </c>
      <c r="R100" s="3">
        <f>'Raw- Static'!AH101/'Raw- Static'!AH100-1</f>
        <v>1.4234875444839812E-2</v>
      </c>
      <c r="S100" s="3">
        <f>'Raw- Static'!AJ101/'Raw- Static'!AJ100-1</f>
        <v>-1.3937282229964376E-3</v>
      </c>
      <c r="T100" s="3">
        <f>'Raw- Static'!AL101/'Raw- Static'!AL100-1</f>
        <v>-1.2562204150989187E-2</v>
      </c>
      <c r="U100" s="3">
        <f>'Raw- Static'!AN101/'Raw- Static'!AN100-1</f>
        <v>-9.7879282218595876E-3</v>
      </c>
      <c r="V100" s="3">
        <f>'Raw- Static'!AP101/'Raw- Static'!AP100-1</f>
        <v>-9.0732339598198486E-4</v>
      </c>
      <c r="W100" s="3">
        <f>'Raw- Static'!AR101/'Raw- Static'!AR100-1</f>
        <v>2.2052586938081653E-3</v>
      </c>
      <c r="X100" s="3">
        <f>'Raw- Static'!AT101/'Raw- Static'!AT100-1</f>
        <v>-2.4222459064043855E-3</v>
      </c>
      <c r="Y100" s="3">
        <f>'Raw- Static'!AV101/'Raw- Static'!AV100-1</f>
        <v>-6.5032516258128892E-3</v>
      </c>
      <c r="Z100" s="3">
        <f>'Raw- Static'!AX101/'Raw- Static'!AX100-1</f>
        <v>-1.1393514460999232E-2</v>
      </c>
      <c r="AA100" s="3">
        <f>'Raw- Static'!AZ101/'Raw- Static'!AZ100-1</f>
        <v>-3.7372114652912791E-2</v>
      </c>
      <c r="AB100" s="3">
        <f>'Raw- Static'!BB101/'Raw- Static'!BB100-1</f>
        <v>1.2359198998748377E-2</v>
      </c>
      <c r="AC100" s="3">
        <f>'Raw- Static'!BD101/'Raw- Static'!BD100-1</f>
        <v>1.2048192771084487E-2</v>
      </c>
      <c r="AD100" s="3">
        <f>'Raw- Static'!BF101/'Raw- Static'!BF100-1</f>
        <v>-2.9154518950438302E-3</v>
      </c>
      <c r="AE100" s="3">
        <f>'Raw- Static'!BH101/'Raw- Static'!BH100-1</f>
        <v>-1.4695404346277696E-3</v>
      </c>
      <c r="AF100" s="3">
        <f>'Raw- Static'!BJ101/'Raw- Static'!BJ100-1</f>
        <v>2.1380731581658985E-2</v>
      </c>
      <c r="AG100" s="3">
        <f>'Raw- Static'!BL101/'Raw- Static'!BL100-1</f>
        <v>-1.2462612163509523E-2</v>
      </c>
      <c r="AH100" s="3">
        <f>'Raw- Static'!BN101/'Raw- Static'!BN100-1</f>
        <v>3.9184952978055243E-4</v>
      </c>
      <c r="AI100" s="3">
        <f>'Raw- Static'!BP101/'Raw- Static'!BP100-1</f>
        <v>4.2704231601131681E-3</v>
      </c>
      <c r="AJ100" s="3">
        <f>'Raw- Static'!BR101/'Raw- Static'!BR100-1</f>
        <v>-5.4246896686541701E-3</v>
      </c>
      <c r="AK100" s="3">
        <f>'Raw- Static'!BT101/'Raw- Static'!BT100-1</f>
        <v>-1.1530288779740161E-2</v>
      </c>
      <c r="AL100" s="3">
        <f>'Raw- Static'!BV101/'Raw- Static'!BV100-1</f>
        <v>-7.1033688453785437E-3</v>
      </c>
      <c r="AM100" s="3">
        <f>'Raw- Static'!BX101/'Raw- Static'!BX100-1</f>
        <v>4.8362581180045883E-3</v>
      </c>
      <c r="AN100" s="3">
        <f t="shared" si="8"/>
        <v>-2.4903826008151652E-3</v>
      </c>
      <c r="AO100" s="3">
        <f t="shared" si="9"/>
        <v>-2.4915201185370067E-3</v>
      </c>
      <c r="AP100" s="3">
        <f t="shared" si="10"/>
        <v>-4.7810927510272593E-3</v>
      </c>
      <c r="AQ100" s="3">
        <f t="shared" si="11"/>
        <v>5.3328178799107269E-3</v>
      </c>
      <c r="AR100" s="3">
        <f t="shared" si="12"/>
        <v>-8.5489017060583986E-3</v>
      </c>
      <c r="AS100" s="3">
        <f t="shared" si="13"/>
        <v>1.8200017251147338E-3</v>
      </c>
      <c r="AT100" s="3">
        <f t="shared" si="14"/>
        <v>-4.8486392448787441E-3</v>
      </c>
      <c r="AU100" s="3">
        <f t="shared" si="15"/>
        <v>-1.4695404346277696E-3</v>
      </c>
      <c r="AW100" s="3">
        <f>'Raw- Static'!CA101/'Raw- Static'!CA100-1</f>
        <v>2.6889997331527304E-3</v>
      </c>
      <c r="AX100" s="3">
        <f>'Raw- Static'!CC101/'Raw- Static'!CC100-1</f>
        <v>1.6292541636495628E-3</v>
      </c>
      <c r="AY100" s="3">
        <f>'Raw- Static'!CE101/'Raw- Static'!CE100-1</f>
        <v>1.7765495459929337E-3</v>
      </c>
      <c r="AZ100" s="3">
        <f>'Raw- Static'!CG101/'Raw- Static'!CG100-1</f>
        <v>4.6620046620047262E-3</v>
      </c>
      <c r="BA100" s="3">
        <f>'Raw- Static'!CI101/'Raw- Static'!CI100-1</f>
        <v>1.1859307477708469E-3</v>
      </c>
    </row>
    <row r="101" spans="1:53">
      <c r="A101" vm="3916">
        <v>45434</v>
      </c>
      <c r="B101" s="3">
        <f>'Raw- Static'!B102/'Raw- Static'!B101-1</f>
        <v>-2.3593466424682408E-2</v>
      </c>
      <c r="C101" s="3">
        <f>'Raw- Static'!D102/'Raw- Static'!D101-1</f>
        <v>1.0282356781458946E-2</v>
      </c>
      <c r="D101" s="3">
        <f>'Raw- Static'!F102/'Raw- Static'!F101-1</f>
        <v>-5.2854122621570632E-4</v>
      </c>
      <c r="E101" s="3">
        <f>'Raw- Static'!H102/'Raw- Static'!H101-1</f>
        <v>-3.1774509062219014E-3</v>
      </c>
      <c r="F101" s="3">
        <f>'Raw- Static'!J102/'Raw- Static'!J101-1</f>
        <v>4.8816453240201785E-2</v>
      </c>
      <c r="G101" s="3">
        <f>'Raw- Static'!L102/'Raw- Static'!L101-1</f>
        <v>-3.0091268558355422E-3</v>
      </c>
      <c r="H101" s="3">
        <f>'Raw- Static'!N102/'Raw- Static'!N101-1</f>
        <v>1.5923566878981443E-3</v>
      </c>
      <c r="I101" s="3">
        <f>'Raw- Static'!P102/'Raw- Static'!P101-1</f>
        <v>-4.1470311027332785E-2</v>
      </c>
      <c r="J101" s="3">
        <f>'Raw- Static'!R102/'Raw- Static'!R101-1</f>
        <v>-1.5934003842241973E-2</v>
      </c>
      <c r="K101" s="3">
        <f>'Raw- Static'!T102/'Raw- Static'!T101-1</f>
        <v>-2.5990396158463325E-2</v>
      </c>
      <c r="L101" s="3">
        <f>'Raw- Static'!V102/'Raw- Static'!V101-1</f>
        <v>-1.887573046491231E-3</v>
      </c>
      <c r="M101" s="3">
        <f>'Raw- Static'!X102/'Raw- Static'!X101-1</f>
        <v>3.4495618124184002E-3</v>
      </c>
      <c r="N101" s="3">
        <f>'Raw- Static'!Z102/'Raw- Static'!Z101-1</f>
        <v>-1.8217626784834962E-2</v>
      </c>
      <c r="O101" s="3">
        <f>'Raw- Static'!AB102/'Raw- Static'!AB101-1</f>
        <v>-8.360461675051778E-3</v>
      </c>
      <c r="P101" s="3">
        <f>'Raw- Static'!AD102/'Raw- Static'!AD101-1</f>
        <v>-1.2634238787112562E-3</v>
      </c>
      <c r="Q101" s="3">
        <f>'Raw- Static'!AF102/'Raw- Static'!AF101-1</f>
        <v>-7.5383415648556662E-3</v>
      </c>
      <c r="R101" s="3">
        <f>'Raw- Static'!AH102/'Raw- Static'!AH101-1</f>
        <v>-8.1871345029240761E-3</v>
      </c>
      <c r="S101" s="3">
        <f>'Raw- Static'!AJ102/'Raw- Static'!AJ101-1</f>
        <v>2.0935101186321248E-3</v>
      </c>
      <c r="T101" s="3">
        <f>'Raw- Static'!AL102/'Raw- Static'!AL101-1</f>
        <v>3.8719193657426043E-3</v>
      </c>
      <c r="U101" s="3">
        <f>'Raw- Static'!AN102/'Raw- Static'!AN101-1</f>
        <v>-1.6474464579901982E-3</v>
      </c>
      <c r="V101" s="3">
        <f>'Raw- Static'!AP102/'Raw- Static'!AP101-1</f>
        <v>-7.6543850544888992E-3</v>
      </c>
      <c r="W101" s="3">
        <f>'Raw- Static'!AR102/'Raw- Static'!AR101-1</f>
        <v>-1.8618821936357E-3</v>
      </c>
      <c r="X101" s="3">
        <f>'Raw- Static'!AT102/'Raw- Static'!AT101-1</f>
        <v>1.8065268065267981E-2</v>
      </c>
      <c r="Y101" s="3">
        <f>'Raw- Static'!AV102/'Raw- Static'!AV101-1</f>
        <v>1.2588116817723982E-2</v>
      </c>
      <c r="Z101" s="3">
        <f>'Raw- Static'!AX102/'Raw- Static'!AX101-1</f>
        <v>-6.8705673758864272E-3</v>
      </c>
      <c r="AA101" s="3">
        <f>'Raw- Static'!AZ102/'Raw- Static'!AZ101-1</f>
        <v>-1.7566974088711884E-3</v>
      </c>
      <c r="AB101" s="3">
        <f>'Raw- Static'!BB102/'Raw- Static'!BB101-1</f>
        <v>-1.4371812702827946E-2</v>
      </c>
      <c r="AC101" s="3">
        <f>'Raw- Static'!BD102/'Raw- Static'!BD101-1</f>
        <v>-1.469258589511746E-2</v>
      </c>
      <c r="AD101" s="3">
        <f>'Raw- Static'!BF102/'Raw- Static'!BF101-1</f>
        <v>2.9689608636977116E-2</v>
      </c>
      <c r="AE101" s="3">
        <f>'Raw- Static'!BH102/'Raw- Static'!BH101-1</f>
        <v>-1.8373990991392697E-2</v>
      </c>
      <c r="AF101" s="3">
        <f>'Raw- Static'!BJ102/'Raw- Static'!BJ101-1</f>
        <v>2.7742749054224802E-3</v>
      </c>
      <c r="AG101" s="3">
        <f>'Raw- Static'!BL102/'Raw- Static'!BL101-1</f>
        <v>4.290762241292212E-3</v>
      </c>
      <c r="AH101" s="3">
        <f>'Raw- Static'!BN102/'Raw- Static'!BN101-1</f>
        <v>2.5460242851547132E-3</v>
      </c>
      <c r="AI101" s="3">
        <f>'Raw- Static'!BP102/'Raw- Static'!BP101-1</f>
        <v>5.5776452396729681E-3</v>
      </c>
      <c r="AJ101" s="3">
        <f>'Raw- Static'!BR102/'Raw- Static'!BR101-1</f>
        <v>-3.4887720505133446E-3</v>
      </c>
      <c r="AK101" s="3">
        <f>'Raw- Static'!BT102/'Raw- Static'!BT101-1</f>
        <v>2.1144629264169268E-4</v>
      </c>
      <c r="AL101" s="3">
        <f>'Raw- Static'!BV102/'Raw- Static'!BV101-1</f>
        <v>-1.4595470851107684E-2</v>
      </c>
      <c r="AM101" s="3">
        <f>'Raw- Static'!BX102/'Raw- Static'!BX101-1</f>
        <v>-1.0038503850385072E-2</v>
      </c>
      <c r="AN101" s="3">
        <f t="shared" si="8"/>
        <v>-2.8594912693572123E-3</v>
      </c>
      <c r="AO101" s="3">
        <f t="shared" si="9"/>
        <v>1.8911264867596137E-3</v>
      </c>
      <c r="AP101" s="3">
        <f t="shared" si="10"/>
        <v>-5.3334993753359717E-3</v>
      </c>
      <c r="AQ101" s="3">
        <f t="shared" si="11"/>
        <v>-7.6991367185159825E-3</v>
      </c>
      <c r="AR101" s="3">
        <f t="shared" si="12"/>
        <v>-3.9824997041611136E-3</v>
      </c>
      <c r="AS101" s="3">
        <f t="shared" si="13"/>
        <v>3.4277791065734919E-3</v>
      </c>
      <c r="AT101" s="3">
        <f t="shared" si="14"/>
        <v>-1.7242330773174219E-3</v>
      </c>
      <c r="AU101" s="3">
        <f t="shared" si="15"/>
        <v>-1.8373990991392697E-2</v>
      </c>
      <c r="AW101" s="3">
        <f>'Raw- Static'!CA102/'Raw- Static'!CA101-1</f>
        <v>-2.9069767441860517E-3</v>
      </c>
      <c r="AX101" s="3">
        <f>'Raw- Static'!CC102/'Raw- Static'!CC101-1</f>
        <v>-4.0665100307247792E-3</v>
      </c>
      <c r="AY101" s="3">
        <f>'Raw- Static'!CE102/'Raw- Static'!CE101-1</f>
        <v>-2.5615763546799064E-3</v>
      </c>
      <c r="AZ101" s="3">
        <f>'Raw- Static'!CG102/'Raw- Static'!CG101-1</f>
        <v>-4.2536736272235087E-3</v>
      </c>
      <c r="BA101" s="3">
        <f>'Raw- Static'!CI102/'Raw- Static'!CI101-1</f>
        <v>-4.5053511289057102E-3</v>
      </c>
    </row>
    <row r="102" spans="1:53">
      <c r="A102" vm="3950">
        <v>45435</v>
      </c>
      <c r="B102" s="3">
        <f>'Raw- Static'!B103/'Raw- Static'!B102-1</f>
        <v>-1.3630731102850069E-2</v>
      </c>
      <c r="C102" s="3">
        <f>'Raw- Static'!D103/'Raw- Static'!D102-1</f>
        <v>-1.9063004846526677E-2</v>
      </c>
      <c r="D102" s="3">
        <f>'Raw- Static'!F103/'Raw- Static'!F102-1</f>
        <v>-4.230565838180933E-3</v>
      </c>
      <c r="E102" s="3">
        <f>'Raw- Static'!H103/'Raw- Static'!H102-1</f>
        <v>1.2923790834083126E-2</v>
      </c>
      <c r="F102" s="3">
        <f>'Raw- Static'!J103/'Raw- Static'!J102-1</f>
        <v>-5.4758028710965023E-3</v>
      </c>
      <c r="G102" s="3">
        <f>'Raw- Static'!L103/'Raw- Static'!L102-1</f>
        <v>-6.2609129458717216E-3</v>
      </c>
      <c r="H102" s="3">
        <f>'Raw- Static'!N103/'Raw- Static'!N102-1</f>
        <v>3.9745627980922738E-3</v>
      </c>
      <c r="I102" s="3">
        <f>'Raw- Static'!P103/'Raw- Static'!P102-1</f>
        <v>-1.6829599291385389E-2</v>
      </c>
      <c r="J102" s="3">
        <f>'Raw- Static'!R103/'Raw- Static'!R102-1</f>
        <v>-1.2919154800183685E-2</v>
      </c>
      <c r="K102" s="3">
        <f>'Raw- Static'!T103/'Raw- Static'!T102-1</f>
        <v>-5.9160658162322743E-3</v>
      </c>
      <c r="L102" s="3">
        <f>'Raw- Static'!V103/'Raw- Static'!V102-1</f>
        <v>-1.7538405740783913E-2</v>
      </c>
      <c r="M102" s="3">
        <f>'Raw- Static'!X103/'Raw- Static'!X102-1</f>
        <v>-8.1761590634581438E-3</v>
      </c>
      <c r="N102" s="3">
        <f>'Raw- Static'!Z103/'Raw- Static'!Z102-1</f>
        <v>-1.2537612838515511E-2</v>
      </c>
      <c r="O102" s="3">
        <f>'Raw- Static'!AB103/'Raw- Static'!AB102-1</f>
        <v>1.1489964933223851E-2</v>
      </c>
      <c r="P102" s="3">
        <f>'Raw- Static'!AD103/'Raw- Static'!AD102-1</f>
        <v>-2.790955091714109E-2</v>
      </c>
      <c r="Q102" s="3">
        <f>'Raw- Static'!AF103/'Raw- Static'!AF102-1</f>
        <v>-2.1058145625982294E-2</v>
      </c>
      <c r="R102" s="3">
        <f>'Raw- Static'!AH103/'Raw- Static'!AH102-1</f>
        <v>-1.3102725366876289E-2</v>
      </c>
      <c r="S102" s="3">
        <f>'Raw- Static'!AJ103/'Raw- Static'!AJ102-1</f>
        <v>-3.1162952646239583E-2</v>
      </c>
      <c r="T102" s="3">
        <f>'Raw- Static'!AL103/'Raw- Static'!AL102-1</f>
        <v>-5.363046406269123E-2</v>
      </c>
      <c r="U102" s="3">
        <f>'Raw- Static'!AN103/'Raw- Static'!AN102-1</f>
        <v>2.4752475247524774E-2</v>
      </c>
      <c r="V102" s="3">
        <f>'Raw- Static'!AP103/'Raw- Static'!AP102-1</f>
        <v>-2.1963655379788061E-2</v>
      </c>
      <c r="W102" s="3">
        <f>'Raw- Static'!AR103/'Raw- Static'!AR102-1</f>
        <v>-1.0852976089537059E-2</v>
      </c>
      <c r="X102" s="3">
        <f>'Raw- Static'!AT103/'Raw- Static'!AT102-1</f>
        <v>-5.6286968135851323E-3</v>
      </c>
      <c r="Y102" s="3">
        <f>'Raw- Static'!AV103/'Raw- Static'!AV102-1</f>
        <v>-1.8564561577987693E-2</v>
      </c>
      <c r="Z102" s="3">
        <f>'Raw- Static'!AX103/'Raw- Static'!AX102-1</f>
        <v>-2.1423789332738252E-2</v>
      </c>
      <c r="AA102" s="3">
        <f>'Raw- Static'!AZ103/'Raw- Static'!AZ102-1</f>
        <v>-3.3347998240211174E-2</v>
      </c>
      <c r="AB102" s="3">
        <f>'Raw- Static'!BB103/'Raw- Static'!BB102-1</f>
        <v>-2.4772656005017324E-2</v>
      </c>
      <c r="AC102" s="3">
        <f>'Raw- Static'!BD103/'Raw- Static'!BD102-1</f>
        <v>-3.5482144222681145E-2</v>
      </c>
      <c r="AD102" s="3">
        <f>'Raw- Static'!BF103/'Raw- Static'!BF102-1</f>
        <v>-1.3761467889908285E-2</v>
      </c>
      <c r="AE102" s="3">
        <f>'Raw- Static'!BH103/'Raw- Static'!BH102-1</f>
        <v>-1.9944573167961499E-2</v>
      </c>
      <c r="AF102" s="3">
        <f>'Raw- Static'!BJ103/'Raw- Static'!BJ102-1</f>
        <v>-1.483903420523125E-2</v>
      </c>
      <c r="AG102" s="3">
        <f>'Raw- Static'!BL103/'Raw- Static'!BL102-1</f>
        <v>-9.0474993717014618E-3</v>
      </c>
      <c r="AH102" s="3">
        <f>'Raw- Static'!BN103/'Raw- Static'!BN102-1</f>
        <v>-1.6897831607735836E-2</v>
      </c>
      <c r="AI102" s="3">
        <f>'Raw- Static'!BP103/'Raw- Static'!BP102-1</f>
        <v>-1.548684716349058E-2</v>
      </c>
      <c r="AJ102" s="3">
        <f>'Raw- Static'!BR103/'Raw- Static'!BR102-1</f>
        <v>-1.6814595660749609E-2</v>
      </c>
      <c r="AK102" s="3">
        <f>'Raw- Static'!BT103/'Raw- Static'!BT102-1</f>
        <v>-1.8497639348883044E-2</v>
      </c>
      <c r="AL102" s="3">
        <f>'Raw- Static'!BV103/'Raw- Static'!BV102-1</f>
        <v>-6.9835197174807906E-3</v>
      </c>
      <c r="AM102" s="3">
        <f>'Raw- Static'!BX103/'Raw- Static'!BX102-1</f>
        <v>-0.14265870259758295</v>
      </c>
      <c r="AN102" s="3">
        <f t="shared" si="8"/>
        <v>-1.7454453904035855E-2</v>
      </c>
      <c r="AO102" s="3">
        <f t="shared" si="9"/>
        <v>-4.8860458882437384E-3</v>
      </c>
      <c r="AP102" s="3">
        <f t="shared" si="10"/>
        <v>-1.627076927223297E-2</v>
      </c>
      <c r="AQ102" s="3">
        <f t="shared" si="11"/>
        <v>-1.4268943735309755E-2</v>
      </c>
      <c r="AR102" s="3">
        <f t="shared" si="12"/>
        <v>-1.769981856973395E-2</v>
      </c>
      <c r="AS102" s="3">
        <f t="shared" si="13"/>
        <v>-1.5590215018375125E-2</v>
      </c>
      <c r="AT102" s="3">
        <f t="shared" si="14"/>
        <v>-3.2344169216004401E-2</v>
      </c>
      <c r="AU102" s="3">
        <f t="shared" si="15"/>
        <v>-1.9944573167961499E-2</v>
      </c>
      <c r="AW102" s="3">
        <f>'Raw- Static'!CA103/'Raw- Static'!CA102-1</f>
        <v>-7.4323491972241307E-3</v>
      </c>
      <c r="AX102" s="3">
        <f>'Raw- Static'!CC103/'Raw- Static'!CC102-1</f>
        <v>-6.5329824879775122E-3</v>
      </c>
      <c r="AY102" s="3">
        <f>'Raw- Static'!CE103/'Raw- Static'!CE102-1</f>
        <v>-3.2595811932042418E-3</v>
      </c>
      <c r="AZ102" s="3">
        <f>'Raw- Static'!CG103/'Raw- Static'!CG102-1</f>
        <v>-6.3106796116505492E-3</v>
      </c>
      <c r="BA102" s="3">
        <f>'Raw- Static'!CI103/'Raw- Static'!CI102-1</f>
        <v>-6.7973932257678893E-3</v>
      </c>
    </row>
    <row r="103" spans="1:53">
      <c r="A103" vm="3988">
        <v>45436</v>
      </c>
      <c r="B103" s="3">
        <f>'Raw- Static'!B104/'Raw- Static'!B103-1</f>
        <v>-3.1407035175879949E-3</v>
      </c>
      <c r="C103" s="3">
        <f>'Raw- Static'!D104/'Raw- Static'!D103-1</f>
        <v>-3.7878787878787845E-3</v>
      </c>
      <c r="D103" s="3">
        <f>'Raw- Static'!F104/'Raw- Static'!F103-1</f>
        <v>2.3366967604885991E-2</v>
      </c>
      <c r="E103" s="3">
        <f>'Raw- Static'!H104/'Raw- Static'!H103-1</f>
        <v>2.3516189456783465E-2</v>
      </c>
      <c r="F103" s="3">
        <f>'Raw- Static'!J104/'Raw- Static'!J103-1</f>
        <v>4.9107142857143238E-3</v>
      </c>
      <c r="G103" s="3">
        <f>'Raw- Static'!L104/'Raw- Static'!L103-1</f>
        <v>1.6215266447451082E-2</v>
      </c>
      <c r="H103" s="3">
        <f>'Raw- Static'!N104/'Raw- Static'!N103-1</f>
        <v>2.4544734758511488E-2</v>
      </c>
      <c r="I103" s="3">
        <f>'Raw- Static'!P104/'Raw- Static'!P103-1</f>
        <v>0</v>
      </c>
      <c r="J103" s="3">
        <f>'Raw- Static'!R104/'Raw- Static'!R103-1</f>
        <v>-1.5705892618230743E-3</v>
      </c>
      <c r="K103" s="3">
        <f>'Raw- Static'!T104/'Raw- Static'!T103-1</f>
        <v>1.0786684024548965E-2</v>
      </c>
      <c r="L103" s="3">
        <f>'Raw- Static'!V104/'Raw- Static'!V103-1</f>
        <v>-1.1285729353443852E-2</v>
      </c>
      <c r="M103" s="3">
        <f>'Raw- Static'!X104/'Raw- Static'!X103-1</f>
        <v>7.4004683840749319E-3</v>
      </c>
      <c r="N103" s="3">
        <f>'Raw- Static'!Z104/'Raw- Static'!Z103-1</f>
        <v>2.2092432706957821E-2</v>
      </c>
      <c r="O103" s="3">
        <f>'Raw- Static'!AB104/'Raw- Static'!AB103-1</f>
        <v>3.4668436969831351E-3</v>
      </c>
      <c r="P103" s="3">
        <f>'Raw- Static'!AD104/'Raw- Static'!AD103-1</f>
        <v>3.7738918259454968E-2</v>
      </c>
      <c r="Q103" s="3">
        <f>'Raw- Static'!AF104/'Raw- Static'!AF103-1</f>
        <v>1.6588184931506822E-2</v>
      </c>
      <c r="R103" s="3">
        <f>'Raw- Static'!AH104/'Raw- Static'!AH103-1</f>
        <v>1.7126925119490322E-2</v>
      </c>
      <c r="S103" s="3">
        <f>'Raw- Static'!AJ104/'Raw- Static'!AJ103-1</f>
        <v>-1.9766397124887369E-3</v>
      </c>
      <c r="T103" s="3">
        <f>'Raw- Static'!AL104/'Raw- Static'!AL103-1</f>
        <v>1.0221244662957485E-2</v>
      </c>
      <c r="U103" s="3">
        <f>'Raw- Static'!AN104/'Raw- Static'!AN103-1</f>
        <v>-5.4750402576489554E-2</v>
      </c>
      <c r="V103" s="3">
        <f>'Raw- Static'!AP104/'Raw- Static'!AP103-1</f>
        <v>7.7529742013100478E-3</v>
      </c>
      <c r="W103" s="3">
        <f>'Raw- Static'!AR104/'Raw- Static'!AR103-1</f>
        <v>1.3029315960912058E-2</v>
      </c>
      <c r="X103" s="3">
        <f>'Raw- Static'!AT104/'Raw- Static'!AT103-1</f>
        <v>-2.686366689053088E-3</v>
      </c>
      <c r="Y103" s="3">
        <f>'Raw- Static'!AV104/'Raw- Static'!AV103-1</f>
        <v>-5.9111636547880542E-3</v>
      </c>
      <c r="Z103" s="3">
        <f>'Raw- Static'!AX104/'Raw- Static'!AX103-1</f>
        <v>1.0034207525655647E-2</v>
      </c>
      <c r="AA103" s="3">
        <f>'Raw- Static'!AZ104/'Raw- Static'!AZ103-1</f>
        <v>1.8660112870926504E-2</v>
      </c>
      <c r="AB103" s="3">
        <f>'Raw- Static'!BB104/'Raw- Static'!BB103-1</f>
        <v>-3.5905680600213374E-3</v>
      </c>
      <c r="AC103" s="3">
        <f>'Raw- Static'!BD104/'Raw- Static'!BD103-1</f>
        <v>-5.5498295409495135E-4</v>
      </c>
      <c r="AD103" s="3">
        <f>'Raw- Static'!BF104/'Raw- Static'!BF103-1</f>
        <v>-6.6445182724250706E-4</v>
      </c>
      <c r="AE103" s="3">
        <f>'Raw- Static'!BH104/'Raw- Static'!BH103-1</f>
        <v>9.2712775820502635E-4</v>
      </c>
      <c r="AF103" s="3">
        <f>'Raw- Static'!BJ104/'Raw- Static'!BJ103-1</f>
        <v>1.3530763339290264E-2</v>
      </c>
      <c r="AG103" s="3">
        <f>'Raw- Static'!BL104/'Raw- Static'!BL103-1</f>
        <v>7.8620339842760956E-3</v>
      </c>
      <c r="AH103" s="3">
        <f>'Raw- Static'!BN104/'Raw- Static'!BN103-1</f>
        <v>6.2593144560356695E-3</v>
      </c>
      <c r="AI103" s="3">
        <f>'Raw- Static'!BP104/'Raw- Static'!BP103-1</f>
        <v>-7.1400680537736516E-3</v>
      </c>
      <c r="AJ103" s="3">
        <f>'Raw- Static'!BR104/'Raw- Static'!BR103-1</f>
        <v>1.5045889964391268E-3</v>
      </c>
      <c r="AK103" s="3">
        <f>'Raw- Static'!BT104/'Raw- Static'!BT103-1</f>
        <v>-2.2543705352335075E-2</v>
      </c>
      <c r="AL103" s="3">
        <f>'Raw- Static'!BV104/'Raw- Static'!BV103-1</f>
        <v>1.1054242843637763E-3</v>
      </c>
      <c r="AM103" s="3">
        <f>'Raw- Static'!BX104/'Raw- Static'!BX103-1</f>
        <v>-1.6688269604666295E-2</v>
      </c>
      <c r="AN103" s="3">
        <f t="shared" si="8"/>
        <v>4.2723662713433702E-3</v>
      </c>
      <c r="AO103" s="3">
        <f t="shared" si="9"/>
        <v>-6.2194934540610947E-3</v>
      </c>
      <c r="AP103" s="3">
        <f t="shared" si="10"/>
        <v>7.9577465040174822E-3</v>
      </c>
      <c r="AQ103" s="3">
        <f t="shared" si="11"/>
        <v>1.0656555927072339E-2</v>
      </c>
      <c r="AR103" s="3">
        <f t="shared" si="12"/>
        <v>5.9666278424823863E-3</v>
      </c>
      <c r="AS103" s="3">
        <f t="shared" si="13"/>
        <v>2.0005868255986714E-3</v>
      </c>
      <c r="AT103" s="3">
        <f t="shared" si="14"/>
        <v>5.9350246407384594E-3</v>
      </c>
      <c r="AU103" s="3">
        <f t="shared" si="15"/>
        <v>9.2712775820502635E-4</v>
      </c>
      <c r="AW103" s="3">
        <f>'Raw- Static'!CA104/'Raw- Static'!CA103-1</f>
        <v>6.8053946715207481E-3</v>
      </c>
      <c r="AX103" s="3">
        <f>'Raw- Static'!CC104/'Raw- Static'!CC103-1</f>
        <v>4.9319572563704117E-3</v>
      </c>
      <c r="AY103" s="3">
        <f>'Raw- Static'!CE104/'Raw- Static'!CE103-1</f>
        <v>4.8558121098007945E-3</v>
      </c>
      <c r="AZ103" s="3">
        <f>'Raw- Static'!CG104/'Raw- Static'!CG103-1</f>
        <v>7.2730825598437132E-3</v>
      </c>
      <c r="BA103" s="3">
        <f>'Raw- Static'!CI104/'Raw- Static'!CI103-1</f>
        <v>6.4029415844173432E-3</v>
      </c>
    </row>
    <row r="104" spans="1:53">
      <c r="A104" vm="4022">
        <v>45440</v>
      </c>
      <c r="B104" s="3">
        <f>'Raw- Static'!B105/'Raw- Static'!B104-1</f>
        <v>4.410838059231259E-2</v>
      </c>
      <c r="C104" s="3">
        <f>'Raw- Static'!D105/'Raw- Static'!D104-1</f>
        <v>6.6126632501239957E-3</v>
      </c>
      <c r="D104" s="3">
        <f>'Raw- Static'!F105/'Raw- Static'!F104-1</f>
        <v>1.4530358069538174E-2</v>
      </c>
      <c r="E104" s="3">
        <f>'Raw- Static'!H105/'Raw- Static'!H104-1</f>
        <v>3.7261299700905637E-2</v>
      </c>
      <c r="F104" s="3">
        <f>'Raw- Static'!J105/'Raw- Static'!J104-1</f>
        <v>-2.2286391233525826E-2</v>
      </c>
      <c r="G104" s="3">
        <f>'Raw- Static'!L105/'Raw- Static'!L104-1</f>
        <v>-9.4355934296653787E-3</v>
      </c>
      <c r="H104" s="3">
        <f>'Raw- Static'!N105/'Raw- Static'!N104-1</f>
        <v>-7.9211746522410698E-3</v>
      </c>
      <c r="I104" s="3">
        <f>'Raw- Static'!P105/'Raw- Static'!P104-1</f>
        <v>-1.6299406542905737E-2</v>
      </c>
      <c r="J104" s="3">
        <f>'Raw- Static'!R105/'Raw- Static'!R104-1</f>
        <v>-4.3579585178280089E-2</v>
      </c>
      <c r="K104" s="3">
        <f>'Raw- Static'!T105/'Raw- Static'!T104-1</f>
        <v>-8.2796688132475982E-3</v>
      </c>
      <c r="L104" s="3">
        <f>'Raw- Static'!V105/'Raw- Static'!V104-1</f>
        <v>-1.5174951994879393E-2</v>
      </c>
      <c r="M104" s="3">
        <f>'Raw- Static'!X105/'Raw- Static'!X104-1</f>
        <v>3.7195462153616354E-4</v>
      </c>
      <c r="N104" s="3">
        <f>'Raw- Static'!Z105/'Raw- Static'!Z104-1</f>
        <v>7.204968944099388E-3</v>
      </c>
      <c r="O104" s="3">
        <f>'Raw- Static'!AB105/'Raw- Static'!AB104-1</f>
        <v>-1.4407527197882852E-2</v>
      </c>
      <c r="P104" s="3">
        <f>'Raw- Static'!AD105/'Raw- Static'!AD104-1</f>
        <v>1.3323928207540359E-3</v>
      </c>
      <c r="Q104" s="3">
        <f>'Raw- Static'!AF105/'Raw- Static'!AF104-1</f>
        <v>5.263711969694107E-5</v>
      </c>
      <c r="R104" s="3">
        <f>'Raw- Static'!AH105/'Raw- Static'!AH104-1</f>
        <v>1.2008876125832124E-2</v>
      </c>
      <c r="S104" s="3">
        <f>'Raw- Static'!AJ105/'Raw- Static'!AJ104-1</f>
        <v>-3.4389629096146845E-2</v>
      </c>
      <c r="T104" s="3">
        <f>'Raw- Static'!AL105/'Raw- Static'!AL104-1</f>
        <v>-3.4707991803278659E-2</v>
      </c>
      <c r="U104" s="3">
        <f>'Raw- Static'!AN105/'Raw- Static'!AN104-1</f>
        <v>-6.1328790459965976E-2</v>
      </c>
      <c r="V104" s="3">
        <f>'Raw- Static'!AP105/'Raw- Static'!AP104-1</f>
        <v>-1.9631250829022506E-2</v>
      </c>
      <c r="W104" s="3">
        <f>'Raw- Static'!AR105/'Raw- Static'!AR104-1</f>
        <v>-1.4384836689795288E-2</v>
      </c>
      <c r="X104" s="3">
        <f>'Raw- Static'!AT105/'Raw- Static'!AT104-1</f>
        <v>-1.9240019240019279E-2</v>
      </c>
      <c r="Y104" s="3">
        <f>'Raw- Static'!AV105/'Raw- Static'!AV104-1</f>
        <v>7.4753652735304321E-3</v>
      </c>
      <c r="Z104" s="3">
        <f>'Raw- Static'!AX105/'Raw- Static'!AX104-1</f>
        <v>-5.8703996387445834E-3</v>
      </c>
      <c r="AA104" s="3">
        <f>'Raw- Static'!AZ105/'Raw- Static'!AZ104-1</f>
        <v>-5.9869538021625202E-3</v>
      </c>
      <c r="AB104" s="3">
        <f>'Raw- Static'!BB105/'Raw- Static'!BB104-1</f>
        <v>-4.8405313827785124E-3</v>
      </c>
      <c r="AC104" s="3">
        <f>'Raw- Static'!BD105/'Raw- Static'!BD104-1</f>
        <v>0</v>
      </c>
      <c r="AD104" s="3">
        <f>'Raw- Static'!BF105/'Raw- Static'!BF104-1</f>
        <v>-1.9503546099290725E-2</v>
      </c>
      <c r="AE104" s="3">
        <f>'Raw- Static'!BH105/'Raw- Static'!BH104-1</f>
        <v>1.0513153019636956E-2</v>
      </c>
      <c r="AF104" s="3">
        <f>'Raw- Static'!BJ105/'Raw- Static'!BJ104-1</f>
        <v>-9.5717884130982478E-3</v>
      </c>
      <c r="AG104" s="3">
        <f>'Raw- Static'!BL105/'Raw- Static'!BL104-1</f>
        <v>-9.5621540010065731E-3</v>
      </c>
      <c r="AH104" s="3">
        <f>'Raw- Static'!BN105/'Raw- Static'!BN104-1</f>
        <v>-9.379936808846745E-3</v>
      </c>
      <c r="AI104" s="3">
        <f>'Raw- Static'!BP105/'Raw- Static'!BP104-1</f>
        <v>-2.5900331479296712E-2</v>
      </c>
      <c r="AJ104" s="3">
        <f>'Raw- Static'!BR105/'Raw- Static'!BR104-1</f>
        <v>-2.5539586358855892E-3</v>
      </c>
      <c r="AK104" s="3">
        <f>'Raw- Static'!BT105/'Raw- Static'!BT104-1</f>
        <v>-9.0344852914173712E-3</v>
      </c>
      <c r="AL104" s="3">
        <f>'Raw- Static'!BV105/'Raw- Static'!BV104-1</f>
        <v>1.3913558318531694E-2</v>
      </c>
      <c r="AM104" s="3">
        <f>'Raw- Static'!BX105/'Raw- Static'!BX104-1</f>
        <v>-1.1204481792717047E-2</v>
      </c>
      <c r="AN104" s="3">
        <f t="shared" si="8"/>
        <v>-7.3444678065684998E-3</v>
      </c>
      <c r="AO104" s="3">
        <f t="shared" si="9"/>
        <v>-1.6313817847236924E-2</v>
      </c>
      <c r="AP104" s="3">
        <f t="shared" si="10"/>
        <v>-6.0616002695339987E-3</v>
      </c>
      <c r="AQ104" s="3">
        <f t="shared" si="11"/>
        <v>-9.1228102023550584E-3</v>
      </c>
      <c r="AR104" s="3">
        <f t="shared" si="12"/>
        <v>-7.2955140935894169E-3</v>
      </c>
      <c r="AS104" s="3">
        <f t="shared" si="13"/>
        <v>-1.4116597881517534E-2</v>
      </c>
      <c r="AT104" s="3">
        <f t="shared" si="14"/>
        <v>1.8382275445380097E-3</v>
      </c>
      <c r="AU104" s="3">
        <f t="shared" si="15"/>
        <v>1.0513153019636956E-2</v>
      </c>
      <c r="AW104" s="3">
        <f>'Raw- Static'!CA105/'Raw- Static'!CA104-1</f>
        <v>8.0126558872462006E-4</v>
      </c>
      <c r="AX104" s="3">
        <f>'Raw- Static'!CC105/'Raw- Static'!CC104-1</f>
        <v>-1.1814959556484261E-3</v>
      </c>
      <c r="AY104" s="3">
        <f>'Raw- Static'!CE105/'Raw- Static'!CE104-1</f>
        <v>2.7613412228797429E-3</v>
      </c>
      <c r="AZ104" s="3">
        <f>'Raw- Static'!CG105/'Raw- Static'!CG104-1</f>
        <v>2.9642735201913517E-3</v>
      </c>
      <c r="BA104" s="3">
        <f>'Raw- Static'!CI105/'Raw- Static'!CI104-1</f>
        <v>-2.0156773686267337E-3</v>
      </c>
    </row>
    <row r="105" spans="1:53">
      <c r="A105" vm="4058">
        <v>45441</v>
      </c>
      <c r="B105" s="3">
        <f>'Raw- Static'!B106/'Raw- Static'!B105-1</f>
        <v>-4.1641520820760336E-2</v>
      </c>
      <c r="C105" s="3">
        <f>'Raw- Static'!D106/'Raw- Static'!D105-1</f>
        <v>-1.4123829857119352E-2</v>
      </c>
      <c r="D105" s="3">
        <f>'Raw- Static'!F106/'Raw- Static'!F105-1</f>
        <v>-1.6368286445012759E-2</v>
      </c>
      <c r="E105" s="3">
        <f>'Raw- Static'!H106/'Raw- Static'!H105-1</f>
        <v>-3.4249130412864925E-2</v>
      </c>
      <c r="F105" s="3">
        <f>'Raw- Static'!J106/'Raw- Static'!J105-1</f>
        <v>-6.0583112457412991E-4</v>
      </c>
      <c r="G105" s="3">
        <f>'Raw- Static'!L106/'Raw- Static'!L105-1</f>
        <v>-6.5581128593871219E-3</v>
      </c>
      <c r="H105" s="3">
        <f>'Raw- Static'!N106/'Raw- Static'!N105-1</f>
        <v>-4.4595910418695262E-2</v>
      </c>
      <c r="I105" s="3">
        <f>'Raw- Static'!P106/'Raw- Static'!P105-1</f>
        <v>-3.562606079956987E-2</v>
      </c>
      <c r="J105" s="3">
        <f>'Raw- Static'!R106/'Raw- Static'!R105-1</f>
        <v>1.2792397660819077E-3</v>
      </c>
      <c r="K105" s="3">
        <f>'Raw- Static'!T106/'Raw- Static'!T105-1</f>
        <v>-3.2900432900432874E-2</v>
      </c>
      <c r="L105" s="3">
        <f>'Raw- Static'!V106/'Raw- Static'!V105-1</f>
        <v>-1.1617515638963294E-2</v>
      </c>
      <c r="M105" s="3">
        <f>'Raw- Static'!X106/'Raw- Static'!X105-1</f>
        <v>-2.6724298196689755E-3</v>
      </c>
      <c r="N105" s="3">
        <f>'Raw- Static'!Z106/'Raw- Static'!Z105-1</f>
        <v>1.2333497779970504E-3</v>
      </c>
      <c r="O105" s="3">
        <f>'Raw- Static'!AB106/'Raw- Static'!AB105-1</f>
        <v>-1.044152744630078E-2</v>
      </c>
      <c r="P105" s="3">
        <f>'Raw- Static'!AD106/'Raw- Static'!AD105-1</f>
        <v>-3.3813400125234927E-2</v>
      </c>
      <c r="Q105" s="3">
        <f>'Raw- Static'!AF106/'Raw- Static'!AF105-1</f>
        <v>1.5790304752880679E-3</v>
      </c>
      <c r="R105" s="3">
        <f>'Raw- Static'!AH106/'Raw- Static'!AH105-1</f>
        <v>-1.0963498000773786E-2</v>
      </c>
      <c r="S105" s="3">
        <f>'Raw- Static'!AJ106/'Raw- Static'!AJ105-1</f>
        <v>7.4585120268499949E-4</v>
      </c>
      <c r="T105" s="3">
        <f>'Raw- Static'!AL106/'Raw- Static'!AL105-1</f>
        <v>-1.6916545044447506E-2</v>
      </c>
      <c r="U105" s="3">
        <f>'Raw- Static'!AN106/'Raw- Static'!AN105-1</f>
        <v>7.2595281306715442E-3</v>
      </c>
      <c r="V105" s="3">
        <f>'Raw- Static'!AP106/'Raw- Static'!AP105-1</f>
        <v>-1.0823975104856665E-3</v>
      </c>
      <c r="W105" s="3">
        <f>'Raw- Static'!AR106/'Raw- Static'!AR105-1</f>
        <v>-8.2417582417583235E-3</v>
      </c>
      <c r="X105" s="3">
        <f>'Raw- Static'!AT106/'Raw- Static'!AT105-1</f>
        <v>-1.1966650318783745E-2</v>
      </c>
      <c r="Y105" s="3">
        <f>'Raw- Static'!AV106/'Raw- Static'!AV105-1</f>
        <v>-3.8111298482293443E-2</v>
      </c>
      <c r="Z105" s="3">
        <f>'Raw- Static'!AX106/'Raw- Static'!AX105-1</f>
        <v>-1.5216897569838794E-2</v>
      </c>
      <c r="AA105" s="3">
        <f>'Raw- Static'!AZ106/'Raw- Static'!AZ105-1</f>
        <v>-1.7799352750809017E-2</v>
      </c>
      <c r="AB105" s="3">
        <f>'Raw- Static'!BB106/'Raw- Static'!BB105-1</f>
        <v>1.5673134086364726E-3</v>
      </c>
      <c r="AC105" s="3">
        <f>'Raw- Static'!BD106/'Raw- Static'!BD105-1</f>
        <v>-3.5776614310645716E-2</v>
      </c>
      <c r="AD105" s="3">
        <f>'Raw- Static'!BF106/'Raw- Static'!BF105-1</f>
        <v>9.0415913200714293E-4</v>
      </c>
      <c r="AE105" s="3">
        <f>'Raw- Static'!BH106/'Raw- Static'!BH105-1</f>
        <v>-9.3038177735002003E-3</v>
      </c>
      <c r="AF105" s="3">
        <f>'Raw- Static'!BJ106/'Raw- Static'!BJ105-1</f>
        <v>-1.5259409969481164E-2</v>
      </c>
      <c r="AG105" s="3">
        <f>'Raw- Static'!BL106/'Raw- Static'!BL105-1</f>
        <v>-6.6056910569105565E-3</v>
      </c>
      <c r="AH105" s="3">
        <f>'Raw- Static'!BN106/'Raw- Static'!BN105-1</f>
        <v>-5.7809229542509222E-3</v>
      </c>
      <c r="AI105" s="3">
        <f>'Raw- Static'!BP106/'Raw- Static'!BP105-1</f>
        <v>-1.2861921790287223E-2</v>
      </c>
      <c r="AJ105" s="3">
        <f>'Raw- Static'!BR106/'Raw- Static'!BR105-1</f>
        <v>-1.0593433075610115E-2</v>
      </c>
      <c r="AK105" s="3">
        <f>'Raw- Static'!BT106/'Raw- Static'!BT105-1</f>
        <v>6.6338064707409661E-3</v>
      </c>
      <c r="AL105" s="3">
        <f>'Raw- Static'!BV106/'Raw- Static'!BV105-1</f>
        <v>-1.8315328467153225E-2</v>
      </c>
      <c r="AM105" s="3">
        <f>'Raw- Static'!BX106/'Raw- Static'!BX105-1</f>
        <v>-2.3829361773037849E-2</v>
      </c>
      <c r="AN105" s="3">
        <f t="shared" si="8"/>
        <v>-1.375359498406694E-2</v>
      </c>
      <c r="AO105" s="3">
        <f t="shared" si="9"/>
        <v>-8.8140389971240428E-3</v>
      </c>
      <c r="AP105" s="3">
        <f t="shared" si="10"/>
        <v>-6.1589541124104875E-3</v>
      </c>
      <c r="AQ105" s="3">
        <f t="shared" si="11"/>
        <v>-1.372647265342645E-2</v>
      </c>
      <c r="AR105" s="3">
        <f t="shared" si="12"/>
        <v>-1.6607779695088244E-2</v>
      </c>
      <c r="AS105" s="3">
        <f t="shared" si="13"/>
        <v>-2.0536200031484986E-2</v>
      </c>
      <c r="AT105" s="3">
        <f t="shared" si="14"/>
        <v>-2.0122413166545242E-2</v>
      </c>
      <c r="AU105" s="3">
        <f t="shared" si="15"/>
        <v>-9.3038177735002003E-3</v>
      </c>
      <c r="AW105" s="3">
        <f>'Raw- Static'!CA106/'Raw- Static'!CA105-1</f>
        <v>-7.0413861060929506E-3</v>
      </c>
      <c r="AX105" s="3">
        <f>'Raw- Static'!CC106/'Raw- Static'!CC105-1</f>
        <v>-7.370336669699773E-3</v>
      </c>
      <c r="AY105" s="3">
        <f>'Raw- Static'!CE106/'Raw- Static'!CE105-1</f>
        <v>-7.1793863099921529E-3</v>
      </c>
      <c r="AZ105" s="3">
        <f>'Raw- Static'!CG106/'Raw- Static'!CG105-1</f>
        <v>-7.3810444874276016E-3</v>
      </c>
      <c r="BA105" s="3">
        <f>'Raw- Static'!CI106/'Raw- Static'!CI105-1</f>
        <v>-9.1848765895684581E-3</v>
      </c>
    </row>
    <row r="106" spans="1:53">
      <c r="A106" vm="4095">
        <v>45442</v>
      </c>
      <c r="B106" s="3">
        <f>'Raw- Static'!B107/'Raw- Static'!B106-1</f>
        <v>1.448362720403007E-2</v>
      </c>
      <c r="C106" s="3">
        <f>'Raw- Static'!D107/'Raw- Static'!D106-1</f>
        <v>1.8324171247710019E-3</v>
      </c>
      <c r="D106" s="3">
        <f>'Raw- Static'!F107/'Raw- Static'!F106-1</f>
        <v>6.2402496099844829E-3</v>
      </c>
      <c r="E106" s="3">
        <f>'Raw- Static'!H107/'Raw- Static'!H106-1</f>
        <v>8.6023301457385237E-3</v>
      </c>
      <c r="F106" s="3">
        <f>'Raw- Static'!J107/'Raw- Static'!J106-1</f>
        <v>-5.6073350003789102E-3</v>
      </c>
      <c r="G106" s="3">
        <f>'Raw- Static'!L107/'Raw- Static'!L106-1</f>
        <v>1.2525100401606482E-2</v>
      </c>
      <c r="H106" s="3">
        <f>'Raw- Static'!N107/'Raw- Static'!N106-1</f>
        <v>9.3762739502649683E-3</v>
      </c>
      <c r="I106" s="3">
        <f>'Raw- Static'!P107/'Raw- Static'!P106-1</f>
        <v>3.9521145904124699E-2</v>
      </c>
      <c r="J106" s="3">
        <f>'Raw- Static'!R107/'Raw- Static'!R106-1</f>
        <v>-4.6967208128003923E-2</v>
      </c>
      <c r="K106" s="3">
        <f>'Raw- Static'!T107/'Raw- Static'!T106-1</f>
        <v>1.6178539455173224E-2</v>
      </c>
      <c r="L106" s="3">
        <f>'Raw- Static'!V107/'Raw- Static'!V106-1</f>
        <v>9.2333826511041828E-3</v>
      </c>
      <c r="M106" s="3">
        <f>'Raw- Static'!X107/'Raw- Static'!X106-1</f>
        <v>-3.3786145350327423E-2</v>
      </c>
      <c r="N106" s="3">
        <f>'Raw- Static'!Z107/'Raw- Static'!Z106-1</f>
        <v>-4.1389504804139166E-2</v>
      </c>
      <c r="O106" s="3">
        <f>'Raw- Static'!AB107/'Raw- Static'!AB106-1</f>
        <v>9.0443171540544043E-4</v>
      </c>
      <c r="P106" s="3">
        <f>'Raw- Static'!AD107/'Raw- Static'!AD106-1</f>
        <v>2.754374594944986E-3</v>
      </c>
      <c r="Q106" s="3">
        <f>'Raw- Static'!AF107/'Raw- Static'!AF106-1</f>
        <v>5.2551368963160705E-3</v>
      </c>
      <c r="R106" s="3">
        <f>'Raw- Static'!AH107/'Raw- Static'!AH106-1</f>
        <v>1.9692227438706134E-2</v>
      </c>
      <c r="S106" s="3">
        <f>'Raw- Static'!AJ107/'Raw- Static'!AJ106-1</f>
        <v>4.4158747903856765E-2</v>
      </c>
      <c r="T106" s="3">
        <f>'Raw- Static'!AL107/'Raw- Static'!AL106-1</f>
        <v>-4.885619812402997E-2</v>
      </c>
      <c r="U106" s="3">
        <f>'Raw- Static'!AN107/'Raw- Static'!AN106-1</f>
        <v>0</v>
      </c>
      <c r="V106" s="3">
        <f>'Raw- Static'!AP107/'Raw- Static'!AP106-1</f>
        <v>5.6887444128403963E-3</v>
      </c>
      <c r="W106" s="3">
        <f>'Raw- Static'!AR107/'Raw- Static'!AR106-1</f>
        <v>1.1426592797783908E-2</v>
      </c>
      <c r="X106" s="3">
        <f>'Raw- Static'!AT107/'Raw- Static'!AT106-1</f>
        <v>1.0026804328402639E-2</v>
      </c>
      <c r="Y106" s="3">
        <f>'Raw- Static'!AV107/'Raw- Static'!AV106-1</f>
        <v>4.7335203366059009E-3</v>
      </c>
      <c r="Z106" s="3">
        <f>'Raw- Static'!AX107/'Raw- Static'!AX106-1</f>
        <v>8.0719557195572111E-3</v>
      </c>
      <c r="AA106" s="3">
        <f>'Raw- Static'!AZ107/'Raw- Static'!AZ106-1</f>
        <v>1.6932088596009365E-2</v>
      </c>
      <c r="AB106" s="3">
        <f>'Raw- Static'!BB107/'Raw- Static'!BB106-1</f>
        <v>2.9462551262680714E-2</v>
      </c>
      <c r="AC106" s="3">
        <f>'Raw- Static'!BD107/'Raw- Static'!BD106-1</f>
        <v>-1.3163307280954495E-3</v>
      </c>
      <c r="AD106" s="3">
        <f>'Raw- Static'!BF107/'Raw- Static'!BF106-1</f>
        <v>-5.8717253839204453E-3</v>
      </c>
      <c r="AE106" s="3">
        <f>'Raw- Static'!BH107/'Raw- Static'!BH106-1</f>
        <v>1.8967431532197487E-3</v>
      </c>
      <c r="AF106" s="3">
        <f>'Raw- Static'!BJ107/'Raw- Static'!BJ106-1</f>
        <v>-2.3243801652891305E-3</v>
      </c>
      <c r="AG106" s="3">
        <f>'Raw- Static'!BL107/'Raw- Static'!BL106-1</f>
        <v>3.1457800511508927E-2</v>
      </c>
      <c r="AH106" s="3">
        <f>'Raw- Static'!BN107/'Raw- Static'!BN106-1</f>
        <v>1.4937343358395916E-2</v>
      </c>
      <c r="AI106" s="3">
        <f>'Raw- Static'!BP107/'Raw- Static'!BP106-1</f>
        <v>-3.9146947122408182E-3</v>
      </c>
      <c r="AJ106" s="3">
        <f>'Raw- Static'!BR107/'Raw- Static'!BR106-1</f>
        <v>1.9485462018572042E-2</v>
      </c>
      <c r="AK106" s="3">
        <f>'Raw- Static'!BT107/'Raw- Static'!BT106-1</f>
        <v>-0.19737132759001552</v>
      </c>
      <c r="AL106" s="3">
        <f>'Raw- Static'!BV107/'Raw- Static'!BV106-1</f>
        <v>2.0016239028988192E-3</v>
      </c>
      <c r="AM106" s="3">
        <f>'Raw- Static'!BX107/'Raw- Static'!BX106-1</f>
        <v>-8.3646295664048242E-3</v>
      </c>
      <c r="AN106" s="3">
        <f t="shared" si="8"/>
        <v>-1.2865858989037622E-3</v>
      </c>
      <c r="AO106" s="3">
        <f t="shared" si="9"/>
        <v>1.0889569452768708E-2</v>
      </c>
      <c r="AP106" s="3">
        <f t="shared" si="10"/>
        <v>-5.0644702422065917E-2</v>
      </c>
      <c r="AQ106" s="3">
        <f t="shared" si="11"/>
        <v>1.2581615986306713E-2</v>
      </c>
      <c r="AR106" s="3">
        <f t="shared" si="12"/>
        <v>1.6897951695726256E-2</v>
      </c>
      <c r="AS106" s="3">
        <f t="shared" si="13"/>
        <v>1.3350447536145116E-3</v>
      </c>
      <c r="AT106" s="3">
        <f t="shared" si="14"/>
        <v>7.7724112578235194E-3</v>
      </c>
      <c r="AU106" s="3">
        <f t="shared" si="15"/>
        <v>1.8967431532197487E-3</v>
      </c>
      <c r="AW106" s="3">
        <f>'Raw- Static'!CA107/'Raw- Static'!CA106-1</f>
        <v>-6.7191796398520243E-3</v>
      </c>
      <c r="AX106" s="3">
        <f>'Raw- Static'!CC107/'Raw- Static'!CC106-1</f>
        <v>-7.7917315977633628E-3</v>
      </c>
      <c r="AY106" s="3">
        <f>'Raw- Static'!CE107/'Raw- Static'!CE106-1</f>
        <v>-1.0995542347696841E-2</v>
      </c>
      <c r="AZ106" s="3">
        <f>'Raw- Static'!CG107/'Raw- Static'!CG106-1</f>
        <v>-6.4616200037412863E-3</v>
      </c>
      <c r="BA106" s="3">
        <f>'Raw- Static'!CI107/'Raw- Static'!CI106-1</f>
        <v>-2.9002825873652993E-3</v>
      </c>
    </row>
    <row r="107" spans="1:53">
      <c r="A107" vm="4134">
        <v>45443</v>
      </c>
      <c r="B107" s="3">
        <f>'Raw- Static'!B108/'Raw- Static'!B107-1</f>
        <v>3.7243947858474069E-3</v>
      </c>
      <c r="C107" s="3">
        <f>'Raw- Static'!D108/'Raw- Static'!D107-1</f>
        <v>3.8244097106750807E-2</v>
      </c>
      <c r="D107" s="3">
        <f>'Raw- Static'!F108/'Raw- Static'!F107-1</f>
        <v>-7.0284237726098375E-2</v>
      </c>
      <c r="E107" s="3">
        <f>'Raw- Static'!H108/'Raw- Static'!H107-1</f>
        <v>-5.9723429801680217E-3</v>
      </c>
      <c r="F107" s="3">
        <f>'Raw- Static'!J108/'Raw- Static'!J107-1</f>
        <v>1.257334450963965E-2</v>
      </c>
      <c r="G107" s="3">
        <f>'Raw- Static'!L108/'Raw- Static'!L107-1</f>
        <v>-3.1483180049083348E-3</v>
      </c>
      <c r="H107" s="3">
        <f>'Raw- Static'!N108/'Raw- Static'!N107-1</f>
        <v>6.8659127625201322E-3</v>
      </c>
      <c r="I107" s="3">
        <f>'Raw- Static'!P108/'Raw- Static'!P107-1</f>
        <v>1.2396278601961352E-2</v>
      </c>
      <c r="J107" s="3">
        <f>'Raw- Static'!R108/'Raw- Static'!R107-1</f>
        <v>8.4966485796361235E-2</v>
      </c>
      <c r="K107" s="3">
        <f>'Raw- Static'!T108/'Raw- Static'!T107-1</f>
        <v>1.1515952425901643E-2</v>
      </c>
      <c r="L107" s="3">
        <f>'Raw- Static'!V108/'Raw- Static'!V107-1</f>
        <v>1.7401927514592019E-2</v>
      </c>
      <c r="M107" s="3">
        <f>'Raw- Static'!X108/'Raw- Static'!X107-1</f>
        <v>1.1093158415125259E-3</v>
      </c>
      <c r="N107" s="3">
        <f>'Raw- Static'!Z108/'Raw- Static'!Z107-1</f>
        <v>-5.1400668208678724E-4</v>
      </c>
      <c r="O107" s="3">
        <f>'Raw- Static'!AB108/'Raw- Static'!AB107-1</f>
        <v>1.8674698795180689E-2</v>
      </c>
      <c r="P107" s="3">
        <f>'Raw- Static'!AD108/'Raw- Static'!AD107-1</f>
        <v>-9.6138309904669761E-3</v>
      </c>
      <c r="Q107" s="3">
        <f>'Raw- Static'!AF108/'Raw- Static'!AF107-1</f>
        <v>5.0185582100477077E-3</v>
      </c>
      <c r="R107" s="3">
        <f>'Raw- Static'!AH108/'Raw- Static'!AH107-1</f>
        <v>2.3404527433175559E-2</v>
      </c>
      <c r="S107" s="3">
        <f>'Raw- Static'!AJ108/'Raw- Static'!AJ107-1</f>
        <v>6.3526052819414813E-2</v>
      </c>
      <c r="T107" s="3">
        <f>'Raw- Static'!AL108/'Raw- Static'!AL107-1</f>
        <v>-3.3841787868038153E-2</v>
      </c>
      <c r="U107" s="3">
        <f>'Raw- Static'!AN108/'Raw- Static'!AN107-1</f>
        <v>-2.1621621621621623E-2</v>
      </c>
      <c r="V107" s="3">
        <f>'Raw- Static'!AP108/'Raw- Static'!AP107-1</f>
        <v>1.8047138047138089E-2</v>
      </c>
      <c r="W107" s="3">
        <f>'Raw- Static'!AR108/'Raw- Static'!AR107-1</f>
        <v>2.0369736391646631E-2</v>
      </c>
      <c r="X107" s="3">
        <f>'Raw- Static'!AT108/'Raw- Static'!AT107-1</f>
        <v>4.4230391193238461E-3</v>
      </c>
      <c r="Y107" s="3">
        <f>'Raw- Static'!AV108/'Raw- Static'!AV107-1</f>
        <v>2.2683650322805837E-2</v>
      </c>
      <c r="Z107" s="3">
        <f>'Raw- Static'!AX108/'Raw- Static'!AX107-1</f>
        <v>-5.7195149851292371E-3</v>
      </c>
      <c r="AA107" s="3">
        <f>'Raw- Static'!AZ108/'Raw- Static'!AZ107-1</f>
        <v>2.3580235802358018E-2</v>
      </c>
      <c r="AB107" s="3">
        <f>'Raw- Static'!BB108/'Raw- Static'!BB107-1</f>
        <v>2.5998532340916203E-2</v>
      </c>
      <c r="AC107" s="3">
        <f>'Raw- Static'!BD108/'Raw- Static'!BD107-1</f>
        <v>1.6228684405634741E-2</v>
      </c>
      <c r="AD107" s="3">
        <f>'Raw- Static'!BF108/'Raw- Static'!BF107-1</f>
        <v>1.7037710131758255E-2</v>
      </c>
      <c r="AE107" s="3">
        <f>'Raw- Static'!BH108/'Raw- Static'!BH107-1</f>
        <v>-5.8641547767465108E-3</v>
      </c>
      <c r="AF107" s="3">
        <f>'Raw- Static'!BJ108/'Raw- Static'!BJ107-1</f>
        <v>3.5205798602122584E-2</v>
      </c>
      <c r="AG107" s="3">
        <f>'Raw- Static'!BL108/'Raw- Static'!BL107-1</f>
        <v>2.0332258864369068E-2</v>
      </c>
      <c r="AH107" s="3">
        <f>'Raw- Static'!BN108/'Raw- Static'!BN107-1</f>
        <v>2.1829316475701299E-2</v>
      </c>
      <c r="AI107" s="3">
        <f>'Raw- Static'!BP108/'Raw- Static'!BP107-1</f>
        <v>1.4195213514781813E-2</v>
      </c>
      <c r="AJ107" s="3">
        <f>'Raw- Static'!BR108/'Raw- Static'!BR107-1</f>
        <v>6.3710118958737461E-3</v>
      </c>
      <c r="AK107" s="3">
        <f>'Raw- Static'!BT108/'Raw- Static'!BT107-1</f>
        <v>7.5363515435071804E-2</v>
      </c>
      <c r="AL107" s="3">
        <f>'Raw- Static'!BV108/'Raw- Static'!BV107-1</f>
        <v>2.315227070347281E-2</v>
      </c>
      <c r="AM107" s="3">
        <f>'Raw- Static'!BX108/'Raw- Static'!BX107-1</f>
        <v>-3.9593733861250646E-3</v>
      </c>
      <c r="AN107" s="3">
        <f t="shared" si="8"/>
        <v>1.2728959727223453E-2</v>
      </c>
      <c r="AO107" s="3">
        <f t="shared" si="9"/>
        <v>1.1802279432142151E-2</v>
      </c>
      <c r="AP107" s="3">
        <f t="shared" si="10"/>
        <v>1.8018533964671474E-2</v>
      </c>
      <c r="AQ107" s="3">
        <f t="shared" si="11"/>
        <v>6.2606717320785972E-3</v>
      </c>
      <c r="AR107" s="3">
        <f t="shared" si="12"/>
        <v>1.6043524063252025E-2</v>
      </c>
      <c r="AS107" s="3">
        <f t="shared" si="13"/>
        <v>1.3628298713989462E-2</v>
      </c>
      <c r="AT107" s="3">
        <f t="shared" si="14"/>
        <v>1.3565510633606601E-2</v>
      </c>
      <c r="AU107" s="3">
        <f t="shared" si="15"/>
        <v>-5.8641547767465108E-3</v>
      </c>
      <c r="AW107" s="3">
        <f>'Raw- Static'!CA108/'Raw- Static'!CA107-1</f>
        <v>8.7003580051618901E-3</v>
      </c>
      <c r="AX107" s="3">
        <f>'Raw- Static'!CC108/'Raw- Static'!CC107-1</f>
        <v>9.3311160384330627E-3</v>
      </c>
      <c r="AY107" s="3">
        <f>'Raw- Static'!CE108/'Raw- Static'!CE107-1</f>
        <v>7.6121794871792936E-3</v>
      </c>
      <c r="AZ107" s="3">
        <f>'Raw- Static'!CG108/'Raw- Static'!CG107-1</f>
        <v>1.026147944173772E-2</v>
      </c>
      <c r="BA107" s="3">
        <f>'Raw- Static'!CI108/'Raw- Static'!CI107-1</f>
        <v>6.9412731756324231E-3</v>
      </c>
    </row>
    <row r="108" spans="1:53">
      <c r="A108" vm="4170">
        <v>45446</v>
      </c>
      <c r="B108" s="3">
        <f>'Raw- Static'!B109/'Raw- Static'!B108-1</f>
        <v>6.1842918985766104E-4</v>
      </c>
      <c r="C108" s="3">
        <f>'Raw- Static'!D109/'Raw- Static'!D108-1</f>
        <v>-7.2069186418961539E-3</v>
      </c>
      <c r="D108" s="3">
        <f>'Raw- Static'!F109/'Raw- Static'!F108-1</f>
        <v>-1.222901612006666E-2</v>
      </c>
      <c r="E108" s="3">
        <f>'Raw- Static'!H109/'Raw- Static'!H108-1</f>
        <v>5.3418024678502096E-3</v>
      </c>
      <c r="F108" s="3">
        <f>'Raw- Static'!J109/'Raw- Static'!J108-1</f>
        <v>8.2781456953662236E-4</v>
      </c>
      <c r="G108" s="3">
        <f>'Raw- Static'!L109/'Raw- Static'!L108-1</f>
        <v>4.3270665472994185E-3</v>
      </c>
      <c r="H108" s="3">
        <f>'Raw- Static'!N109/'Raw- Static'!N108-1</f>
        <v>-1.0429201764941776E-2</v>
      </c>
      <c r="I108" s="3">
        <f>'Raw- Static'!P109/'Raw- Static'!P108-1</f>
        <v>3.2618864300555384E-3</v>
      </c>
      <c r="J108" s="3">
        <f>'Raw- Static'!R109/'Raw- Static'!R108-1</f>
        <v>-5.5307131089668005E-3</v>
      </c>
      <c r="K108" s="3">
        <f>'Raw- Static'!T109/'Raw- Static'!T108-1</f>
        <v>-9.3318402388953281E-4</v>
      </c>
      <c r="L108" s="3">
        <f>'Raw- Static'!V109/'Raw- Static'!V108-1</f>
        <v>-1.7718006190628688E-2</v>
      </c>
      <c r="M108" s="3">
        <f>'Raw- Static'!X109/'Raw- Static'!X108-1</f>
        <v>-3.8783031821357783E-3</v>
      </c>
      <c r="N108" s="3">
        <f>'Raw- Static'!Z109/'Raw- Static'!Z108-1</f>
        <v>-1.82566212393932E-2</v>
      </c>
      <c r="O108" s="3">
        <f>'Raw- Static'!AB109/'Raw- Static'!AB108-1</f>
        <v>2.5133057362507483E-3</v>
      </c>
      <c r="P108" s="3">
        <f>'Raw- Static'!AD109/'Raw- Static'!AD108-1</f>
        <v>-1.3867362753895107E-2</v>
      </c>
      <c r="Q108" s="3">
        <f>'Raw- Static'!AF109/'Raw- Static'!AF108-1</f>
        <v>9.2587776332899718E-3</v>
      </c>
      <c r="R108" s="3">
        <f>'Raw- Static'!AH109/'Raw- Static'!AH108-1</f>
        <v>-2.8867783054236429E-2</v>
      </c>
      <c r="S108" s="3">
        <f>'Raw- Static'!AJ109/'Raw- Static'!AJ108-1</f>
        <v>1.0234899328859015E-2</v>
      </c>
      <c r="T108" s="3">
        <f>'Raw- Static'!AL109/'Raw- Static'!AL108-1</f>
        <v>5.507416654427999E-3</v>
      </c>
      <c r="U108" s="3">
        <f>'Raw- Static'!AN109/'Raw- Static'!AN108-1</f>
        <v>4.6040515653775316E-2</v>
      </c>
      <c r="V108" s="3">
        <f>'Raw- Static'!AP109/'Raw- Static'!AP108-1</f>
        <v>-3.4396084138114125E-3</v>
      </c>
      <c r="W108" s="3">
        <f>'Raw- Static'!AR109/'Raw- Static'!AR108-1</f>
        <v>-6.7102835094778879E-4</v>
      </c>
      <c r="X108" s="3">
        <f>'Raw- Static'!AT109/'Raw- Static'!AT108-1</f>
        <v>6.6542714551327542E-3</v>
      </c>
      <c r="Y108" s="3">
        <f>'Raw- Static'!AV109/'Raw- Static'!AV108-1</f>
        <v>-1.603821873400435E-2</v>
      </c>
      <c r="Z108" s="3">
        <f>'Raw- Static'!AX109/'Raw- Static'!AX108-1</f>
        <v>4.1417395306029281E-3</v>
      </c>
      <c r="AA108" s="3">
        <f>'Raw- Static'!AZ109/'Raw- Static'!AZ108-1</f>
        <v>-6.0670007913479207E-3</v>
      </c>
      <c r="AB108" s="3">
        <f>'Raw- Static'!BB109/'Raw- Static'!BB108-1</f>
        <v>6.2838459180545314E-3</v>
      </c>
      <c r="AC108" s="3">
        <f>'Raw- Static'!BD109/'Raw- Static'!BD108-1</f>
        <v>6.9714656290531529E-3</v>
      </c>
      <c r="AD108" s="3">
        <f>'Raw- Static'!BF109/'Raw- Static'!BF108-1</f>
        <v>-8.6888541433995936E-2</v>
      </c>
      <c r="AE108" s="3">
        <f>'Raw- Static'!BH109/'Raw- Static'!BH108-1</f>
        <v>8.9177891314444757E-3</v>
      </c>
      <c r="AF108" s="3">
        <f>'Raw- Static'!BJ109/'Raw- Static'!BJ108-1</f>
        <v>-2.7506876719179951E-3</v>
      </c>
      <c r="AG108" s="3">
        <f>'Raw- Static'!BL109/'Raw- Static'!BL108-1</f>
        <v>-4.1312272174970355E-3</v>
      </c>
      <c r="AH108" s="3">
        <f>'Raw- Static'!BN109/'Raw- Static'!BN108-1</f>
        <v>-1.7786370227162895E-2</v>
      </c>
      <c r="AI108" s="3">
        <f>'Raw- Static'!BP109/'Raw- Static'!BP108-1</f>
        <v>-9.6587622903413495E-3</v>
      </c>
      <c r="AJ108" s="3">
        <f>'Raw- Static'!BR109/'Raw- Static'!BR108-1</f>
        <v>1.3353776151145968E-3</v>
      </c>
      <c r="AK108" s="3">
        <f>'Raw- Static'!BT109/'Raw- Static'!BT108-1</f>
        <v>9.2987544787579424E-3</v>
      </c>
      <c r="AL108" s="3">
        <f>'Raw- Static'!BV109/'Raw- Static'!BV108-1</f>
        <v>-2.9622860458369482E-2</v>
      </c>
      <c r="AM108" s="3">
        <f>'Raw- Static'!BX109/'Raw- Static'!BX108-1</f>
        <v>4.4936052540613947E-3</v>
      </c>
      <c r="AN108" s="3">
        <f t="shared" si="8"/>
        <v>-4.2090171696321579E-3</v>
      </c>
      <c r="AO108" s="3">
        <f t="shared" si="9"/>
        <v>-2.3571505032601464E-3</v>
      </c>
      <c r="AP108" s="3">
        <f t="shared" si="10"/>
        <v>2.4873052911862051E-4</v>
      </c>
      <c r="AQ108" s="3">
        <f t="shared" si="11"/>
        <v>-5.6024707256418687E-3</v>
      </c>
      <c r="AR108" s="3">
        <f t="shared" si="12"/>
        <v>-5.3189970427498512E-3</v>
      </c>
      <c r="AS108" s="3">
        <f t="shared" si="13"/>
        <v>-6.9816652891027675E-4</v>
      </c>
      <c r="AT108" s="3">
        <f t="shared" si="14"/>
        <v>-1.1387378259404279E-2</v>
      </c>
      <c r="AU108" s="3">
        <f t="shared" si="15"/>
        <v>8.9177891314444757E-3</v>
      </c>
      <c r="AW108" s="3">
        <f>'Raw- Static'!CA109/'Raw- Static'!CA108-1</f>
        <v>1.0936403780281712E-3</v>
      </c>
      <c r="AX108" s="3">
        <f>'Raw- Static'!CC109/'Raw- Static'!CC108-1</f>
        <v>-1.006864988558398E-3</v>
      </c>
      <c r="AY108" s="3">
        <f>'Raw- Static'!CE109/'Raw- Static'!CE108-1</f>
        <v>1.9880715705766772E-3</v>
      </c>
      <c r="AZ108" s="3">
        <f>'Raw- Static'!CG109/'Raw- Static'!CG108-1</f>
        <v>5.8241118229473976E-4</v>
      </c>
      <c r="BA108" s="3">
        <f>'Raw- Static'!CI109/'Raw- Static'!CI108-1</f>
        <v>2.0629389967368184E-3</v>
      </c>
    </row>
    <row r="109" spans="1:53">
      <c r="A109" vm="4204">
        <v>45447</v>
      </c>
      <c r="B109" s="3">
        <f>'Raw- Static'!B110/'Raw- Static'!B109-1</f>
        <v>-8.6526576019777535E-3</v>
      </c>
      <c r="C109" s="3">
        <f>'Raw- Static'!D110/'Raw- Static'!D109-1</f>
        <v>-2.7423778028714541E-3</v>
      </c>
      <c r="D109" s="3">
        <f>'Raw- Static'!F110/'Raw- Static'!F109-1</f>
        <v>-2.5323579065841262E-2</v>
      </c>
      <c r="E109" s="3">
        <f>'Raw- Static'!H110/'Raw- Static'!H109-1</f>
        <v>-1.5194514645564983E-2</v>
      </c>
      <c r="F109" s="3">
        <f>'Raw- Static'!J110/'Raw- Static'!J109-1</f>
        <v>2.6392961876832821E-2</v>
      </c>
      <c r="G109" s="3">
        <f>'Raw- Static'!L110/'Raw- Static'!L109-1</f>
        <v>6.8092903481404843E-3</v>
      </c>
      <c r="H109" s="3">
        <f>'Raw- Static'!N110/'Raw- Static'!N109-1</f>
        <v>-8.7150385083097914E-3</v>
      </c>
      <c r="I109" s="3">
        <f>'Raw- Static'!P110/'Raw- Static'!P109-1</f>
        <v>-3.4171459693191242E-2</v>
      </c>
      <c r="J109" s="3">
        <f>'Raw- Static'!R110/'Raw- Static'!R109-1</f>
        <v>7.0997515086967944E-4</v>
      </c>
      <c r="K109" s="3">
        <f>'Raw- Static'!T110/'Raw- Static'!T109-1</f>
        <v>1.8681113394358739E-4</v>
      </c>
      <c r="L109" s="3">
        <f>'Raw- Static'!V110/'Raw- Static'!V109-1</f>
        <v>3.3956318591763512E-3</v>
      </c>
      <c r="M109" s="3">
        <f>'Raw- Static'!X110/'Raw- Static'!X109-1</f>
        <v>6.1665699361579396E-3</v>
      </c>
      <c r="N109" s="3">
        <f>'Raw- Static'!Z110/'Raw- Static'!Z109-1</f>
        <v>-2.0953378732320505E-2</v>
      </c>
      <c r="O109" s="3">
        <f>'Raw- Static'!AB110/'Raw- Static'!AB109-1</f>
        <v>3.1706238017991328E-2</v>
      </c>
      <c r="P109" s="3">
        <f>'Raw- Static'!AD110/'Raw- Static'!AD109-1</f>
        <v>-2.1341715609231482E-2</v>
      </c>
      <c r="Q109" s="3">
        <f>'Raw- Static'!AF110/'Raw- Static'!AF109-1</f>
        <v>1.6492295005927637E-3</v>
      </c>
      <c r="R109" s="3">
        <f>'Raw- Static'!AH110/'Raw- Static'!AH109-1</f>
        <v>-7.2062797580747517E-3</v>
      </c>
      <c r="S109" s="3">
        <f>'Raw- Static'!AJ110/'Raw- Static'!AJ109-1</f>
        <v>8.3042683939549278E-4</v>
      </c>
      <c r="T109" s="3">
        <f>'Raw- Static'!AL110/'Raw- Static'!AL109-1</f>
        <v>5.1121010735410977E-4</v>
      </c>
      <c r="U109" s="3">
        <f>'Raw- Static'!AN110/'Raw- Static'!AN109-1</f>
        <v>-1.5845070422535135E-2</v>
      </c>
      <c r="V109" s="3">
        <f>'Raw- Static'!AP110/'Raw- Static'!AP109-1</f>
        <v>-9.0269480950483372E-3</v>
      </c>
      <c r="W109" s="3">
        <f>'Raw- Static'!AR110/'Raw- Static'!AR109-1</f>
        <v>-1.1750881316098805E-2</v>
      </c>
      <c r="X109" s="3">
        <f>'Raw- Static'!AT110/'Raw- Static'!AT109-1</f>
        <v>5.4437639739477461E-3</v>
      </c>
      <c r="Y109" s="3">
        <f>'Raw- Static'!AV110/'Raw- Static'!AV109-1</f>
        <v>-7.9764175481186195E-3</v>
      </c>
      <c r="Z109" s="3">
        <f>'Raw- Static'!AX110/'Raw- Static'!AX109-1</f>
        <v>1.1457378551786856E-3</v>
      </c>
      <c r="AA109" s="3">
        <f>'Raw- Static'!AZ110/'Raw- Static'!AZ109-1</f>
        <v>-3.4058740268931409E-2</v>
      </c>
      <c r="AB109" s="3">
        <f>'Raw- Static'!BB110/'Raw- Static'!BB109-1</f>
        <v>1.7464588516017621E-2</v>
      </c>
      <c r="AC109" s="3">
        <f>'Raw- Static'!BD110/'Raw- Static'!BD109-1</f>
        <v>-5.4741587506037526E-3</v>
      </c>
      <c r="AD109" s="3">
        <f>'Raw- Static'!BF110/'Raw- Static'!BF109-1</f>
        <v>1.1497064579256255E-2</v>
      </c>
      <c r="AE109" s="3">
        <f>'Raw- Static'!BH110/'Raw- Static'!BH109-1</f>
        <v>-8.9770739342601713E-3</v>
      </c>
      <c r="AF109" s="3">
        <f>'Raw- Static'!BJ110/'Raw- Static'!BJ109-1</f>
        <v>-5.015045135406293E-3</v>
      </c>
      <c r="AG109" s="3">
        <f>'Raw- Static'!BL110/'Raw- Static'!BL109-1</f>
        <v>1.4153245485602817E-2</v>
      </c>
      <c r="AH109" s="3">
        <f>'Raw- Static'!BN110/'Raw- Static'!BN109-1</f>
        <v>-1.0136797559295307E-2</v>
      </c>
      <c r="AI109" s="3">
        <f>'Raw- Static'!BP110/'Raw- Static'!BP109-1</f>
        <v>1.5534660982304382E-2</v>
      </c>
      <c r="AJ109" s="3">
        <f>'Raw- Static'!BR110/'Raw- Static'!BR109-1</f>
        <v>2.3560209424083656E-2</v>
      </c>
      <c r="AK109" s="3">
        <f>'Raw- Static'!BT110/'Raw- Static'!BT109-1</f>
        <v>-7.4380863832304023E-3</v>
      </c>
      <c r="AL109" s="3">
        <f>'Raw- Static'!BV110/'Raw- Static'!BV109-1</f>
        <v>-1.2227606886923037E-2</v>
      </c>
      <c r="AM109" s="3">
        <f>'Raw- Static'!BX110/'Raw- Static'!BX109-1</f>
        <v>2.9077770130764069E-2</v>
      </c>
      <c r="AN109" s="3">
        <f t="shared" si="8"/>
        <v>-1.9998011052690711E-3</v>
      </c>
      <c r="AO109" s="3">
        <f t="shared" si="9"/>
        <v>4.5412936763169166E-3</v>
      </c>
      <c r="AP109" s="3">
        <f t="shared" si="10"/>
        <v>-4.9355707237344849E-3</v>
      </c>
      <c r="AQ109" s="3">
        <f t="shared" si="11"/>
        <v>-1.5904118477480206E-2</v>
      </c>
      <c r="AR109" s="3">
        <f t="shared" si="12"/>
        <v>3.2933020440728544E-4</v>
      </c>
      <c r="AS109" s="3">
        <f t="shared" si="13"/>
        <v>9.1600688106192596E-3</v>
      </c>
      <c r="AT109" s="3">
        <f t="shared" si="14"/>
        <v>-8.897055167092216E-4</v>
      </c>
      <c r="AU109" s="3">
        <f t="shared" si="15"/>
        <v>-8.9770739342601713E-3</v>
      </c>
      <c r="AW109" s="3">
        <f>'Raw- Static'!CA110/'Raw- Static'!CA109-1</f>
        <v>1.2161187261672257E-3</v>
      </c>
      <c r="AX109" s="3">
        <f>'Raw- Static'!CC110/'Raw- Static'!CC109-1</f>
        <v>-2.7487630566247478E-4</v>
      </c>
      <c r="AY109" s="3">
        <f>'Raw- Static'!CE110/'Raw- Static'!CE109-1</f>
        <v>2.2817460317461347E-3</v>
      </c>
      <c r="AZ109" s="3">
        <f>'Raw- Static'!CG110/'Raw- Static'!CG109-1</f>
        <v>1.9130772215754099E-3</v>
      </c>
      <c r="BA109" s="3">
        <f>'Raw- Static'!CI110/'Raw- Static'!CI109-1</f>
        <v>-2.8865842821897969E-3</v>
      </c>
    </row>
    <row r="110" spans="1:53">
      <c r="A110" vm="4240">
        <v>45448</v>
      </c>
      <c r="B110" s="3">
        <f>'Raw- Static'!B111/'Raw- Static'!B110-1</f>
        <v>1.6832917705735584E-2</v>
      </c>
      <c r="C110" s="3">
        <f>'Raw- Static'!D111/'Raw- Static'!D110-1</f>
        <v>-1.2131996117761279E-2</v>
      </c>
      <c r="D110" s="3">
        <f>'Raw- Static'!F111/'Raw- Static'!F110-1</f>
        <v>-1.7321016166282899E-3</v>
      </c>
      <c r="E110" s="3">
        <f>'Raw- Static'!H111/'Raw- Static'!H110-1</f>
        <v>9.5213554758574181E-2</v>
      </c>
      <c r="F110" s="3">
        <f>'Raw- Static'!J111/'Raw- Static'!J110-1</f>
        <v>1.0695970695970836E-2</v>
      </c>
      <c r="G110" s="3">
        <f>'Raw- Static'!L111/'Raw- Static'!L110-1</f>
        <v>2.6142987137552032E-2</v>
      </c>
      <c r="H110" s="3">
        <f>'Raw- Static'!N111/'Raw- Static'!N110-1</f>
        <v>1.7787773461459988E-2</v>
      </c>
      <c r="I110" s="3">
        <f>'Raw- Static'!P111/'Raw- Static'!P110-1</f>
        <v>8.3730626612665837E-4</v>
      </c>
      <c r="J110" s="3">
        <f>'Raw- Static'!R111/'Raw- Static'!R110-1</f>
        <v>3.2103582830791177E-2</v>
      </c>
      <c r="K110" s="3">
        <f>'Raw- Static'!T111/'Raw- Static'!T110-1</f>
        <v>2.5712862657203406E-2</v>
      </c>
      <c r="L110" s="3">
        <f>'Raw- Static'!V111/'Raw- Static'!V110-1</f>
        <v>4.3858461705066354E-3</v>
      </c>
      <c r="M110" s="3">
        <f>'Raw- Static'!X111/'Raw- Static'!X110-1</f>
        <v>1.908332732472906E-2</v>
      </c>
      <c r="N110" s="3">
        <f>'Raw- Static'!Z111/'Raw- Static'!Z110-1</f>
        <v>3.4777956126270659E-2</v>
      </c>
      <c r="O110" s="3">
        <f>'Raw- Static'!AB111/'Raw- Static'!AB110-1</f>
        <v>7.718696397941871E-3</v>
      </c>
      <c r="P110" s="3">
        <f>'Raw- Static'!AD111/'Raw- Static'!AD110-1</f>
        <v>2.8738061026118977E-3</v>
      </c>
      <c r="Q110" s="3">
        <f>'Raw- Static'!AF111/'Raw- Static'!AF110-1</f>
        <v>7.8209416002059662E-3</v>
      </c>
      <c r="R110" s="3">
        <f>'Raw- Static'!AH111/'Raw- Static'!AH110-1</f>
        <v>-1.2961762799741372E-3</v>
      </c>
      <c r="S110" s="3">
        <f>'Raw- Static'!AJ111/'Raw- Static'!AJ110-1</f>
        <v>7.3016926651179315E-3</v>
      </c>
      <c r="T110" s="3">
        <f>'Raw- Static'!AL111/'Raw- Static'!AL110-1</f>
        <v>-1.978102189781028E-2</v>
      </c>
      <c r="U110" s="3">
        <f>'Raw- Static'!AN111/'Raw- Static'!AN110-1</f>
        <v>3.3989266547406194E-2</v>
      </c>
      <c r="V110" s="3">
        <f>'Raw- Static'!AP111/'Raw- Static'!AP110-1</f>
        <v>-2.14333556597468E-3</v>
      </c>
      <c r="W110" s="3">
        <f>'Raw- Static'!AR111/'Raw- Static'!AR110-1</f>
        <v>3.3973161202660584E-4</v>
      </c>
      <c r="X110" s="3">
        <f>'Raw- Static'!AT111/'Raw- Static'!AT110-1</f>
        <v>-1.9336749492410155E-3</v>
      </c>
      <c r="Y110" s="3">
        <f>'Raw- Static'!AV111/'Raw- Static'!AV110-1</f>
        <v>-2.5694808599895147E-2</v>
      </c>
      <c r="Z110" s="3">
        <f>'Raw- Static'!AX111/'Raw- Static'!AX110-1</f>
        <v>8.926527809567375E-3</v>
      </c>
      <c r="AA110" s="3">
        <f>'Raw- Static'!AZ111/'Raw- Static'!AZ110-1</f>
        <v>1.6393442622950838E-2</v>
      </c>
      <c r="AB110" s="3">
        <f>'Raw- Static'!BB111/'Raw- Static'!BB110-1</f>
        <v>-1.1077291552317736E-2</v>
      </c>
      <c r="AC110" s="3">
        <f>'Raw- Static'!BD111/'Raw- Static'!BD110-1</f>
        <v>-4.6948356807512415E-3</v>
      </c>
      <c r="AD110" s="3">
        <f>'Raw- Static'!BF111/'Raw- Static'!BF110-1</f>
        <v>1.4993954050785963E-2</v>
      </c>
      <c r="AE110" s="3">
        <f>'Raw- Static'!BH111/'Raw- Static'!BH110-1</f>
        <v>1.1845589259998901E-2</v>
      </c>
      <c r="AF110" s="3">
        <f>'Raw- Static'!BJ111/'Raw- Static'!BJ110-1</f>
        <v>7.0564516129032473E-3</v>
      </c>
      <c r="AG110" s="3">
        <f>'Raw- Static'!BL111/'Raw- Static'!BL110-1</f>
        <v>-5.0529355149182553E-3</v>
      </c>
      <c r="AH110" s="3">
        <f>'Raw- Static'!BN111/'Raw- Static'!BN110-1</f>
        <v>-3.7780870948498357E-3</v>
      </c>
      <c r="AI110" s="3">
        <f>'Raw- Static'!BP111/'Raw- Static'!BP110-1</f>
        <v>-2.3003047903845664E-3</v>
      </c>
      <c r="AJ110" s="3">
        <f>'Raw- Static'!BR111/'Raw- Static'!BR110-1</f>
        <v>9.8441345365054556E-3</v>
      </c>
      <c r="AK110" s="3">
        <f>'Raw- Static'!BT111/'Raw- Static'!BT110-1</f>
        <v>7.1106190922252122E-3</v>
      </c>
      <c r="AL110" s="3">
        <f>'Raw- Static'!BV111/'Raw- Static'!BV110-1</f>
        <v>-6.3559514405309159E-4</v>
      </c>
      <c r="AM110" s="3">
        <f>'Raw- Static'!BX111/'Raw- Static'!BX110-1</f>
        <v>-1.5214847015549315E-2</v>
      </c>
      <c r="AN110" s="3">
        <f t="shared" si="8"/>
        <v>8.2189980848699686E-3</v>
      </c>
      <c r="AO110" s="3">
        <f t="shared" si="9"/>
        <v>1.5006548507899795E-2</v>
      </c>
      <c r="AP110" s="3">
        <f t="shared" si="10"/>
        <v>2.5189851404997996E-2</v>
      </c>
      <c r="AQ110" s="3">
        <f t="shared" si="11"/>
        <v>9.6660868933950983E-5</v>
      </c>
      <c r="AR110" s="3">
        <f t="shared" si="12"/>
        <v>7.4667810478210358E-3</v>
      </c>
      <c r="AS110" s="3">
        <f t="shared" si="13"/>
        <v>7.3534232205096084E-3</v>
      </c>
      <c r="AT110" s="3">
        <f t="shared" si="14"/>
        <v>-6.0282530949964941E-3</v>
      </c>
      <c r="AU110" s="3">
        <f t="shared" si="15"/>
        <v>1.1845589259998901E-2</v>
      </c>
      <c r="AW110" s="3">
        <f>'Raw- Static'!CA111/'Raw- Static'!CA110-1</f>
        <v>1.19611314695105E-2</v>
      </c>
      <c r="AX110" s="3">
        <f>'Raw- Static'!CC111/'Raw- Static'!CC110-1</f>
        <v>1.2464485381724844E-2</v>
      </c>
      <c r="AY110" s="3">
        <f>'Raw- Static'!CE111/'Raw- Static'!CE110-1</f>
        <v>1.4748094625358643E-2</v>
      </c>
      <c r="AZ110" s="3">
        <f>'Raw- Static'!CG111/'Raw- Static'!CG110-1</f>
        <v>1.100146014802883E-2</v>
      </c>
      <c r="BA110" s="3">
        <f>'Raw- Static'!CI111/'Raw- Static'!CI110-1</f>
        <v>1.2091774604229055E-2</v>
      </c>
    </row>
    <row r="111" spans="1:53">
      <c r="A111" vm="4277">
        <v>45449</v>
      </c>
      <c r="B111" s="3">
        <f>'Raw- Static'!B112/'Raw- Static'!B111-1</f>
        <v>-3.3721643163703185E-2</v>
      </c>
      <c r="C111" s="3">
        <f>'Raw- Static'!D112/'Raw- Static'!D111-1</f>
        <v>1.63746520386443E-3</v>
      </c>
      <c r="D111" s="3">
        <f>'Raw- Static'!F112/'Raw- Static'!F111-1</f>
        <v>-3.2388663967611309E-2</v>
      </c>
      <c r="E111" s="3">
        <f>'Raw- Static'!H112/'Raw- Static'!H111-1</f>
        <v>1.0822593965467586E-2</v>
      </c>
      <c r="F111" s="3">
        <f>'Raw- Static'!J112/'Raw- Static'!J111-1</f>
        <v>-4.059147579008382E-3</v>
      </c>
      <c r="G111" s="3">
        <f>'Raw- Static'!L112/'Raw- Static'!L111-1</f>
        <v>2.1809989454508738E-3</v>
      </c>
      <c r="H111" s="3">
        <f>'Raw- Static'!N112/'Raw- Static'!N111-1</f>
        <v>-2.2097227802330144E-3</v>
      </c>
      <c r="I111" s="3">
        <f>'Raw- Static'!P112/'Raw- Static'!P111-1</f>
        <v>1.5997951169540725E-2</v>
      </c>
      <c r="J111" s="3">
        <f>'Raw- Static'!R112/'Raw- Static'!R111-1</f>
        <v>2.4975654465257513E-2</v>
      </c>
      <c r="K111" s="3">
        <f>'Raw- Static'!T112/'Raw- Static'!T111-1</f>
        <v>7.7693474962063913E-3</v>
      </c>
      <c r="L111" s="3">
        <f>'Raw- Static'!V112/'Raw- Static'!V111-1</f>
        <v>7.5473732445607844E-4</v>
      </c>
      <c r="M111" s="3">
        <f>'Raw- Static'!X112/'Raw- Static'!X111-1</f>
        <v>1.2028018207117519E-3</v>
      </c>
      <c r="N111" s="3">
        <f>'Raw- Static'!Z112/'Raw- Static'!Z111-1</f>
        <v>-1.8097207859358866E-2</v>
      </c>
      <c r="O111" s="3">
        <f>'Raw- Static'!AB112/'Raw- Static'!AB111-1</f>
        <v>9.9290780141845225E-3</v>
      </c>
      <c r="P111" s="3">
        <f>'Raw- Static'!AD112/'Raw- Static'!AD111-1</f>
        <v>-3.9612305099030465E-3</v>
      </c>
      <c r="Q111" s="3">
        <f>'Raw- Static'!AF112/'Raw- Static'!AF111-1</f>
        <v>-7.0965436258744186E-3</v>
      </c>
      <c r="R111" s="3">
        <f>'Raw- Static'!AH112/'Raw- Static'!AH111-1</f>
        <v>-4.5425048669693879E-3</v>
      </c>
      <c r="S111" s="3">
        <f>'Raw- Static'!AJ112/'Raw- Static'!AJ111-1</f>
        <v>3.9538714991762536E-3</v>
      </c>
      <c r="T111" s="3">
        <f>'Raw- Static'!AL112/'Raw- Static'!AL111-1</f>
        <v>-1.6754784421773805E-2</v>
      </c>
      <c r="U111" s="3">
        <f>'Raw- Static'!AN112/'Raw- Static'!AN111-1</f>
        <v>-6.9204152249134898E-3</v>
      </c>
      <c r="V111" s="3">
        <f>'Raw- Static'!AP112/'Raw- Static'!AP111-1</f>
        <v>1.3424620754465266E-4</v>
      </c>
      <c r="W111" s="3">
        <f>'Raw- Static'!AR112/'Raw- Static'!AR111-1</f>
        <v>1.7320427916454273E-2</v>
      </c>
      <c r="X111" s="3">
        <f>'Raw- Static'!AT112/'Raw- Static'!AT111-1</f>
        <v>1.0074590719751919E-2</v>
      </c>
      <c r="Y111" s="3">
        <f>'Raw- Static'!AV112/'Raw- Static'!AV111-1</f>
        <v>2.3322569070685084E-3</v>
      </c>
      <c r="Z111" s="3">
        <f>'Raw- Static'!AX112/'Raw- Static'!AX111-1</f>
        <v>-3.856624319419244E-3</v>
      </c>
      <c r="AA111" s="3">
        <f>'Raw- Static'!AZ112/'Raw- Static'!AZ111-1</f>
        <v>-2.4779239502613071E-2</v>
      </c>
      <c r="AB111" s="3">
        <f>'Raw- Static'!BB112/'Raw- Static'!BB111-1</f>
        <v>6.5593622281649999E-3</v>
      </c>
      <c r="AC111" s="3">
        <f>'Raw- Static'!BD112/'Raw- Static'!BD111-1</f>
        <v>4.4729993493819453E-3</v>
      </c>
      <c r="AD111" s="3">
        <f>'Raw- Static'!BF112/'Raw- Static'!BF111-1</f>
        <v>-1.0245413390516989E-2</v>
      </c>
      <c r="AE111" s="3">
        <f>'Raw- Static'!BH112/'Raw- Static'!BH111-1</f>
        <v>7.3914241116519452E-3</v>
      </c>
      <c r="AF111" s="3">
        <f>'Raw- Static'!BJ112/'Raw- Static'!BJ111-1</f>
        <v>-6.5065065065064154E-3</v>
      </c>
      <c r="AG111" s="3">
        <f>'Raw- Static'!BL112/'Raw- Static'!BL111-1</f>
        <v>-4.8367593712217438E-4</v>
      </c>
      <c r="AH111" s="3">
        <f>'Raw- Static'!BN112/'Raw- Static'!BN111-1</f>
        <v>-4.3912175648702645E-3</v>
      </c>
      <c r="AI111" s="3">
        <f>'Raw- Static'!BP112/'Raw- Static'!BP111-1</f>
        <v>-1.6715660845006974E-3</v>
      </c>
      <c r="AJ111" s="3">
        <f>'Raw- Static'!BR112/'Raw- Static'!BR111-1</f>
        <v>-3.9183829502557055E-3</v>
      </c>
      <c r="AK111" s="3">
        <f>'Raw- Static'!BT112/'Raw- Static'!BT111-1</f>
        <v>2.6339153595738241E-2</v>
      </c>
      <c r="AL111" s="3">
        <f>'Raw- Static'!BV112/'Raw- Static'!BV111-1</f>
        <v>6.7870219783214836E-3</v>
      </c>
      <c r="AM111" s="3">
        <f>'Raw- Static'!BX112/'Raw- Static'!BX111-1</f>
        <v>-4.4142614601018204E-3</v>
      </c>
      <c r="AN111" s="3">
        <f t="shared" si="8"/>
        <v>-7.7323075781213658E-4</v>
      </c>
      <c r="AO111" s="3">
        <f t="shared" si="9"/>
        <v>-3.5355618000814421E-3</v>
      </c>
      <c r="AP111" s="3">
        <f t="shared" si="10"/>
        <v>3.055952562881143E-3</v>
      </c>
      <c r="AQ111" s="3">
        <f t="shared" si="11"/>
        <v>-1.638960457574723E-3</v>
      </c>
      <c r="AR111" s="3">
        <f t="shared" si="12"/>
        <v>-4.7186491360961423E-3</v>
      </c>
      <c r="AS111" s="3">
        <f t="shared" si="13"/>
        <v>1.6279082955198143E-3</v>
      </c>
      <c r="AT111" s="3">
        <f t="shared" si="14"/>
        <v>-8.1269412553265641E-4</v>
      </c>
      <c r="AU111" s="3">
        <f t="shared" si="15"/>
        <v>7.3914241116519452E-3</v>
      </c>
      <c r="AW111" s="3">
        <f>'Raw- Static'!CA112/'Raw- Static'!CA111-1</f>
        <v>-2.2378191435257211E-4</v>
      </c>
      <c r="AX111" s="3">
        <f>'Raw- Static'!CC112/'Raw- Static'!CC111-1</f>
        <v>-2.2630578437584647E-3</v>
      </c>
      <c r="AY111" s="3">
        <f>'Raw- Static'!CE112/'Raw- Static'!CE111-1</f>
        <v>-4.8770971517753114E-4</v>
      </c>
      <c r="AZ111" s="3">
        <f>'Raw- Static'!CG112/'Raw- Static'!CG111-1</f>
        <v>-5.1142860973774074E-4</v>
      </c>
      <c r="BA111" s="3">
        <f>'Raw- Static'!CI112/'Raw- Static'!CI111-1</f>
        <v>1.4433029158655852E-3</v>
      </c>
    </row>
    <row r="112" spans="1:53">
      <c r="A112" vm="4316">
        <v>45450</v>
      </c>
      <c r="B112" s="3">
        <f>'Raw- Static'!B113/'Raw- Static'!B112-1</f>
        <v>-8.8832487309644659E-3</v>
      </c>
      <c r="C112" s="3">
        <f>'Raw- Static'!D113/'Raw- Static'!D112-1</f>
        <v>1.6347882949159231E-3</v>
      </c>
      <c r="D112" s="3">
        <f>'Raw- Static'!F113/'Raw- Static'!F112-1</f>
        <v>-2.3909145248056651E-3</v>
      </c>
      <c r="E112" s="3">
        <f>'Raw- Static'!H113/'Raw- Static'!H112-1</f>
        <v>-2.29809711099076E-2</v>
      </c>
      <c r="F112" s="3">
        <f>'Raw- Static'!J113/'Raw- Static'!J112-1</f>
        <v>-4.2212518195051674E-3</v>
      </c>
      <c r="G112" s="3">
        <f>'Raw- Static'!L113/'Raw- Static'!L112-1</f>
        <v>-1.2914026067200046E-3</v>
      </c>
      <c r="H112" s="3">
        <f>'Raw- Static'!N113/'Raw- Static'!N112-1</f>
        <v>-1.7112945439903382E-2</v>
      </c>
      <c r="I112" s="3">
        <f>'Raw- Static'!P113/'Raw- Static'!P112-1</f>
        <v>0</v>
      </c>
      <c r="J112" s="3">
        <f>'Raw- Static'!R113/'Raw- Static'!R112-1</f>
        <v>1.1512882132677538E-2</v>
      </c>
      <c r="K112" s="3">
        <f>'Raw- Static'!T113/'Raw- Static'!T112-1</f>
        <v>-8.9140516774076639E-3</v>
      </c>
      <c r="L112" s="3">
        <f>'Raw- Static'!V113/'Raw- Static'!V112-1</f>
        <v>-7.2454009211624371E-3</v>
      </c>
      <c r="M112" s="3">
        <f>'Raw- Static'!X113/'Raw- Static'!X112-1</f>
        <v>-1.5782530858380328E-3</v>
      </c>
      <c r="N112" s="3">
        <f>'Raw- Static'!Z113/'Raw- Static'!Z112-1</f>
        <v>-0.17904160084254861</v>
      </c>
      <c r="O112" s="3">
        <f>'Raw- Static'!AB113/'Raw- Static'!AB112-1</f>
        <v>3.370786516853963E-3</v>
      </c>
      <c r="P112" s="3">
        <f>'Raw- Static'!AD113/'Raw- Static'!AD112-1</f>
        <v>-2.7415806397021569E-2</v>
      </c>
      <c r="Q112" s="3">
        <f>'Raw- Static'!AF113/'Raw- Static'!AF112-1</f>
        <v>1.2392019744960958E-2</v>
      </c>
      <c r="R112" s="3">
        <f>'Raw- Static'!AH113/'Raw- Static'!AH112-1</f>
        <v>-1.7079530638852702E-2</v>
      </c>
      <c r="S112" s="3">
        <f>'Raw- Static'!AJ113/'Raw- Static'!AJ112-1</f>
        <v>1.3784049885132932E-2</v>
      </c>
      <c r="T112" s="3">
        <f>'Raw- Static'!AL113/'Raw- Static'!AL112-1</f>
        <v>-6.2859739472885812E-3</v>
      </c>
      <c r="U112" s="3">
        <f>'Raw- Static'!AN113/'Raw- Static'!AN112-1</f>
        <v>-2.0905923344947785E-2</v>
      </c>
      <c r="V112" s="3">
        <f>'Raw- Static'!AP113/'Raw- Static'!AP112-1</f>
        <v>3.4899328859061551E-3</v>
      </c>
      <c r="W112" s="3">
        <f>'Raw- Static'!AR113/'Raw- Static'!AR112-1</f>
        <v>6.6766816892005476E-3</v>
      </c>
      <c r="X112" s="3">
        <f>'Raw- Static'!AT113/'Raw- Static'!AT112-1</f>
        <v>3.1744509446628877E-2</v>
      </c>
      <c r="Y112" s="3">
        <f>'Raw- Static'!AV113/'Raw- Static'!AV112-1</f>
        <v>-8.2333989618758041E-3</v>
      </c>
      <c r="Z112" s="3">
        <f>'Raw- Static'!AX113/'Raw- Static'!AX112-1</f>
        <v>-2.823958096105661E-2</v>
      </c>
      <c r="AA112" s="3">
        <f>'Raw- Static'!AZ113/'Raw- Static'!AZ112-1</f>
        <v>-1.8479164741758147E-4</v>
      </c>
      <c r="AB112" s="3">
        <f>'Raw- Static'!BB113/'Raw- Static'!BB112-1</f>
        <v>-2.621685297508658E-2</v>
      </c>
      <c r="AC112" s="3">
        <f>'Raw- Static'!BD113/'Raw- Static'!BD112-1</f>
        <v>-2.4613391628208303E-2</v>
      </c>
      <c r="AD112" s="3">
        <f>'Raw- Static'!BF113/'Raw- Static'!BF112-1</f>
        <v>-7.9441502166586186E-3</v>
      </c>
      <c r="AE112" s="3">
        <f>'Raw- Static'!BH113/'Raw- Static'!BH112-1</f>
        <v>-3.5683361436449013E-2</v>
      </c>
      <c r="AF112" s="3">
        <f>'Raw- Static'!BJ113/'Raw- Static'!BJ112-1</f>
        <v>2.01511335012583E-3</v>
      </c>
      <c r="AG112" s="3">
        <f>'Raw- Static'!BL113/'Raw- Static'!BL112-1</f>
        <v>-9.4362448584562886E-3</v>
      </c>
      <c r="AH112" s="3">
        <f>'Raw- Static'!BN113/'Raw- Static'!BN112-1</f>
        <v>1.0926222935043972E-2</v>
      </c>
      <c r="AI112" s="3">
        <f>'Raw- Static'!BP113/'Raw- Static'!BP112-1</f>
        <v>-1.2471131639722799E-2</v>
      </c>
      <c r="AJ112" s="3">
        <f>'Raw- Static'!BR113/'Raw- Static'!BR112-1</f>
        <v>1.5831134564643357E-3</v>
      </c>
      <c r="AK112" s="3">
        <f>'Raw- Static'!BT113/'Raw- Static'!BT112-1</f>
        <v>-3.748558246828182E-3</v>
      </c>
      <c r="AL112" s="3">
        <f>'Raw- Static'!BV113/'Raw- Static'!BV112-1</f>
        <v>-4.5453178112685455E-3</v>
      </c>
      <c r="AM112" s="3">
        <f>'Raw- Static'!BX113/'Raw- Static'!BX112-1</f>
        <v>-4.5020463847203263E-2</v>
      </c>
      <c r="AN112" s="3">
        <f t="shared" si="8"/>
        <v>-1.138301102576827E-2</v>
      </c>
      <c r="AO112" s="3">
        <f t="shared" si="9"/>
        <v>1.4106601356178425E-3</v>
      </c>
      <c r="AP112" s="3">
        <f t="shared" si="10"/>
        <v>-2.7104350764967502E-2</v>
      </c>
      <c r="AQ112" s="3">
        <f t="shared" si="11"/>
        <v>3.4528393892451401E-3</v>
      </c>
      <c r="AR112" s="3">
        <f t="shared" si="12"/>
        <v>-9.8353755054211289E-3</v>
      </c>
      <c r="AS112" s="3">
        <f t="shared" si="13"/>
        <v>-1.2554956691210983E-2</v>
      </c>
      <c r="AT112" s="3">
        <f t="shared" si="14"/>
        <v>-1.7291944397602357E-2</v>
      </c>
      <c r="AU112" s="3">
        <f t="shared" si="15"/>
        <v>-3.5683361436449013E-2</v>
      </c>
      <c r="AW112" s="3">
        <f>'Raw- Static'!CA113/'Raw- Static'!CA112-1</f>
        <v>-1.3022952954582223E-3</v>
      </c>
      <c r="AX112" s="3">
        <f>'Raw- Static'!CC113/'Raw- Static'!CC112-1</f>
        <v>-7.258210851025515E-4</v>
      </c>
      <c r="AY112" s="3">
        <f>'Raw- Static'!CE113/'Raw- Static'!CE112-1</f>
        <v>-2.8300966136429739E-3</v>
      </c>
      <c r="AZ112" s="3">
        <f>'Raw- Static'!CG113/'Raw- Static'!CG112-1</f>
        <v>2.8746646224608874E-4</v>
      </c>
      <c r="BA112" s="3">
        <f>'Raw- Static'!CI113/'Raw- Static'!CI112-1</f>
        <v>-4.1560081350718869E-3</v>
      </c>
    </row>
    <row r="113" spans="1:53">
      <c r="A113" vm="4349">
        <v>45453</v>
      </c>
      <c r="B113" s="3">
        <f>'Raw- Static'!B114/'Raw- Static'!B113-1</f>
        <v>6.4020486555715905E-4</v>
      </c>
      <c r="C113" s="3">
        <f>'Raw- Static'!D114/'Raw- Static'!D113-1</f>
        <v>1.1098416843479786E-2</v>
      </c>
      <c r="D113" s="3">
        <f>'Raw- Static'!F114/'Raw- Static'!F113-1</f>
        <v>4.1342121030557122E-2</v>
      </c>
      <c r="E113" s="3">
        <f>'Raw- Static'!H114/'Raw- Static'!H113-1</f>
        <v>1.2922735847221922E-2</v>
      </c>
      <c r="F113" s="3">
        <f>'Raw- Static'!J114/'Raw- Static'!J113-1</f>
        <v>-4.4584125127904439E-3</v>
      </c>
      <c r="G113" s="3">
        <f>'Raw- Static'!L114/'Raw- Static'!L113-1</f>
        <v>1.843825578889291E-3</v>
      </c>
      <c r="H113" s="3">
        <f>'Raw- Static'!N114/'Raw- Static'!N113-1</f>
        <v>6.9643588693157898E-3</v>
      </c>
      <c r="I113" s="3">
        <f>'Raw- Static'!P114/'Raw- Static'!P113-1</f>
        <v>-1.3258944325877597E-2</v>
      </c>
      <c r="J113" s="3">
        <f>'Raw- Static'!R114/'Raw- Static'!R113-1</f>
        <v>1.6133488038013066E-2</v>
      </c>
      <c r="K113" s="3">
        <f>'Raw- Static'!T114/'Raw- Static'!T113-1</f>
        <v>-2.2120935885749149E-2</v>
      </c>
      <c r="L113" s="3">
        <f>'Raw- Static'!V114/'Raw- Static'!V113-1</f>
        <v>-7.5967225568385199E-4</v>
      </c>
      <c r="M113" s="3">
        <f>'Raw- Static'!X114/'Raw- Static'!X113-1</f>
        <v>9.4844874365931364E-3</v>
      </c>
      <c r="N113" s="3">
        <f>'Raw- Static'!Z114/'Raw- Static'!Z113-1</f>
        <v>2.5336754329698508E-2</v>
      </c>
      <c r="O113" s="3">
        <f>'Raw- Static'!AB114/'Raw- Static'!AB113-1</f>
        <v>5.2491601343784833E-3</v>
      </c>
      <c r="P113" s="3">
        <f>'Raw- Static'!AD114/'Raw- Static'!AD113-1</f>
        <v>-7.6561684357056015E-3</v>
      </c>
      <c r="Q113" s="3">
        <f>'Raw- Static'!AF114/'Raw- Static'!AF113-1</f>
        <v>-1.9147747473208354E-2</v>
      </c>
      <c r="R113" s="3">
        <f>'Raw- Static'!AH114/'Raw- Static'!AH113-1</f>
        <v>2.0957686695848299E-2</v>
      </c>
      <c r="S113" s="3">
        <f>'Raw- Static'!AJ114/'Raw- Static'!AJ113-1</f>
        <v>-2.4279702168986672E-2</v>
      </c>
      <c r="T113" s="3">
        <f>'Raw- Static'!AL114/'Raw- Static'!AL113-1</f>
        <v>-3.3915097934608673E-2</v>
      </c>
      <c r="U113" s="3">
        <f>'Raw- Static'!AN114/'Raw- Static'!AN113-1</f>
        <v>2.1352313167259718E-2</v>
      </c>
      <c r="V113" s="3">
        <f>'Raw- Static'!AP114/'Raw- Static'!AP113-1</f>
        <v>-5.4842161583735782E-3</v>
      </c>
      <c r="W113" s="3">
        <f>'Raw- Static'!AR114/'Raw- Static'!AR113-1</f>
        <v>7.1298292157186971E-3</v>
      </c>
      <c r="X113" s="3">
        <f>'Raw- Static'!AT114/'Raw- Static'!AT113-1</f>
        <v>-8.3658672615727347E-4</v>
      </c>
      <c r="Y113" s="3">
        <f>'Raw- Static'!AV114/'Raw- Static'!AV113-1</f>
        <v>-5.2337123262948815E-3</v>
      </c>
      <c r="Z113" s="3">
        <f>'Raw- Static'!AX114/'Raw- Static'!AX113-1</f>
        <v>3.9840637450199168E-3</v>
      </c>
      <c r="AA113" s="3">
        <f>'Raw- Static'!AZ114/'Raw- Static'!AZ113-1</f>
        <v>-1.1366786803437612E-2</v>
      </c>
      <c r="AB113" s="3">
        <f>'Raw- Static'!BB114/'Raw- Static'!BB113-1</f>
        <v>2.3679604653557007E-3</v>
      </c>
      <c r="AC113" s="3">
        <f>'Raw- Static'!BD114/'Raw- Static'!BD113-1</f>
        <v>-1.3779364157051499E-2</v>
      </c>
      <c r="AD113" s="3">
        <f>'Raw- Static'!BF114/'Raw- Static'!BF113-1</f>
        <v>1.9412763892259211E-3</v>
      </c>
      <c r="AE113" s="3">
        <f>'Raw- Static'!BH114/'Raw- Static'!BH113-1</f>
        <v>9.1682419659735448E-3</v>
      </c>
      <c r="AF113" s="3">
        <f>'Raw- Static'!BJ114/'Raw- Static'!BJ113-1</f>
        <v>-2.7652086475615789E-3</v>
      </c>
      <c r="AG113" s="3">
        <f>'Raw- Static'!BL114/'Raw- Static'!BL113-1</f>
        <v>-1.2945774303859348E-2</v>
      </c>
      <c r="AH113" s="3">
        <f>'Raw- Static'!BN114/'Raw- Static'!BN113-1</f>
        <v>1.9831432821026951E-4</v>
      </c>
      <c r="AI113" s="3">
        <f>'Raw- Static'!BP114/'Raw- Static'!BP113-1</f>
        <v>-3.0051449953227283E-2</v>
      </c>
      <c r="AJ113" s="3">
        <f>'Raw- Static'!BR114/'Raw- Static'!BR113-1</f>
        <v>9.387872401571018E-3</v>
      </c>
      <c r="AK113" s="3">
        <f>'Raw- Static'!BT114/'Raw- Static'!BT113-1</f>
        <v>-4.1347942939751192E-5</v>
      </c>
      <c r="AL113" s="3">
        <f>'Raw- Static'!BV114/'Raw- Static'!BV113-1</f>
        <v>1.050105917157973E-2</v>
      </c>
      <c r="AM113" s="3">
        <f>'Raw- Static'!BX114/'Raw- Static'!BX113-1</f>
        <v>9.4642857142857029E-3</v>
      </c>
      <c r="AN113" s="3">
        <f t="shared" si="8"/>
        <v>5.0966653216420082E-4</v>
      </c>
      <c r="AO113" s="3">
        <f t="shared" si="9"/>
        <v>8.4435589145237522E-4</v>
      </c>
      <c r="AP113" s="3">
        <f t="shared" si="10"/>
        <v>1.5390389001099791E-3</v>
      </c>
      <c r="AQ113" s="3">
        <f t="shared" si="11"/>
        <v>4.5269825737788887E-3</v>
      </c>
      <c r="AR113" s="3">
        <f t="shared" si="12"/>
        <v>1.3187465354242089E-3</v>
      </c>
      <c r="AS113" s="3">
        <f t="shared" si="13"/>
        <v>-1.7602540627204594E-2</v>
      </c>
      <c r="AT113" s="3">
        <f t="shared" si="14"/>
        <v>3.7712321380442004E-3</v>
      </c>
      <c r="AU113" s="3">
        <f t="shared" si="15"/>
        <v>9.1682419659735448E-3</v>
      </c>
      <c r="AW113" s="3">
        <f>'Raw- Static'!CA114/'Raw- Static'!CA113-1</f>
        <v>3.2803585982070782E-3</v>
      </c>
      <c r="AX113" s="3">
        <f>'Raw- Static'!CC114/'Raw- Static'!CC113-1</f>
        <v>3.4501543490104147E-3</v>
      </c>
      <c r="AY113" s="3">
        <f>'Raw- Static'!CE114/'Raw- Static'!CE113-1</f>
        <v>2.642395772166628E-3</v>
      </c>
      <c r="AZ113" s="3">
        <f>'Raw- Static'!CG114/'Raw- Static'!CG113-1</f>
        <v>9.5794616343791716E-6</v>
      </c>
      <c r="BA113" s="3">
        <f>'Raw- Static'!CI114/'Raw- Static'!CI113-1</f>
        <v>2.7815038766663136E-3</v>
      </c>
    </row>
    <row r="114" spans="1:53">
      <c r="A114" vm="4387">
        <v>45454</v>
      </c>
      <c r="B114" s="3">
        <f>'Raw- Static'!B115/'Raw- Static'!B114-1</f>
        <v>-4.4785668586052596E-3</v>
      </c>
      <c r="C114" s="3">
        <f>'Raw- Static'!D115/'Raw- Static'!D114-1</f>
        <v>-7.4253430185633462E-3</v>
      </c>
      <c r="D114" s="3">
        <f>'Raw- Static'!F115/'Raw- Static'!F114-1</f>
        <v>1.7261219792865656E-3</v>
      </c>
      <c r="E114" s="3">
        <f>'Raw- Static'!H115/'Raw- Static'!H114-1</f>
        <v>-5.4717723742693236E-3</v>
      </c>
      <c r="F114" s="3">
        <f>'Raw- Static'!J115/'Raw- Static'!J114-1</f>
        <v>3.5239703399161382E-3</v>
      </c>
      <c r="G114" s="3">
        <f>'Raw- Static'!L115/'Raw- Static'!L114-1</f>
        <v>9.5606864572861383E-4</v>
      </c>
      <c r="H114" s="3">
        <f>'Raw- Static'!N115/'Raw- Static'!N114-1</f>
        <v>-1.3832384052074875E-2</v>
      </c>
      <c r="I114" s="3">
        <f>'Raw- Static'!P115/'Raw- Static'!P114-1</f>
        <v>-2.2667665792431735E-2</v>
      </c>
      <c r="J114" s="3">
        <f>'Raw- Static'!R115/'Raw- Static'!R114-1</f>
        <v>2.0336033929639452E-2</v>
      </c>
      <c r="K114" s="3">
        <f>'Raw- Static'!T115/'Raw- Static'!T114-1</f>
        <v>-1.3299359890622031E-2</v>
      </c>
      <c r="L114" s="3">
        <f>'Raw- Static'!V115/'Raw- Static'!V114-1</f>
        <v>-8.6071137659516905E-3</v>
      </c>
      <c r="M114" s="3">
        <f>'Raw- Static'!X115/'Raw- Static'!X114-1</f>
        <v>1.1241732301867424E-2</v>
      </c>
      <c r="N114" s="3">
        <f>'Raw- Static'!Z115/'Raw- Static'!Z114-1</f>
        <v>-3.034094463559589E-2</v>
      </c>
      <c r="O114" s="3">
        <f>'Raw- Static'!AB115/'Raw- Static'!AB114-1</f>
        <v>-1.2810694144677282E-2</v>
      </c>
      <c r="P114" s="3">
        <f>'Raw- Static'!AD115/'Raw- Static'!AD114-1</f>
        <v>-7.8905839032095137E-4</v>
      </c>
      <c r="Q114" s="3">
        <f>'Raw- Static'!AF115/'Raw- Static'!AF114-1</f>
        <v>7.2649130074565083E-2</v>
      </c>
      <c r="R114" s="3">
        <f>'Raw- Static'!AH115/'Raw- Static'!AH114-1</f>
        <v>-5.4956476549305022E-2</v>
      </c>
      <c r="S114" s="3">
        <f>'Raw- Static'!AJ115/'Raw- Static'!AJ114-1</f>
        <v>-4.644990046449915E-3</v>
      </c>
      <c r="T114" s="3">
        <f>'Raw- Static'!AL115/'Raw- Static'!AL114-1</f>
        <v>1.3568949195329694E-2</v>
      </c>
      <c r="U114" s="3">
        <f>'Raw- Static'!AN115/'Raw- Static'!AN114-1</f>
        <v>0</v>
      </c>
      <c r="V114" s="3">
        <f>'Raw- Static'!AP115/'Raw- Static'!AP114-1</f>
        <v>-4.3308675184936085E-2</v>
      </c>
      <c r="W114" s="3">
        <f>'Raw- Static'!AR115/'Raw- Static'!AR114-1</f>
        <v>-3.2597958511689229E-2</v>
      </c>
      <c r="X114" s="3">
        <f>'Raw- Static'!AT115/'Raw- Static'!AT114-1</f>
        <v>-1.5629360870778597E-2</v>
      </c>
      <c r="Y114" s="3">
        <f>'Raw- Static'!AV115/'Raw- Static'!AV114-1</f>
        <v>-3.4833091436864971E-2</v>
      </c>
      <c r="Z114" s="3">
        <f>'Raw- Static'!AX115/'Raw- Static'!AX114-1</f>
        <v>-1.26050420168069E-2</v>
      </c>
      <c r="AA114" s="3">
        <f>'Raw- Static'!AZ115/'Raw- Static'!AZ114-1</f>
        <v>-2.5425313142643513E-2</v>
      </c>
      <c r="AB114" s="3">
        <f>'Raw- Static'!BB115/'Raw- Static'!BB114-1</f>
        <v>-7.4465899753491938E-3</v>
      </c>
      <c r="AC114" s="3">
        <f>'Raw- Static'!BD115/'Raw- Static'!BD114-1</f>
        <v>-1.0184327918525415E-2</v>
      </c>
      <c r="AD114" s="3">
        <f>'Raw- Static'!BF115/'Raw- Static'!BF114-1</f>
        <v>-5.570356018406275E-3</v>
      </c>
      <c r="AE114" s="3">
        <f>'Raw- Static'!BH115/'Raw- Static'!BH114-1</f>
        <v>2.8566076613281144E-3</v>
      </c>
      <c r="AF114" s="3">
        <f>'Raw- Static'!BJ115/'Raw- Static'!BJ114-1</f>
        <v>-2.0418452230904993E-2</v>
      </c>
      <c r="AG114" s="3">
        <f>'Raw- Static'!BL115/'Raw- Static'!BL114-1</f>
        <v>2.4746349913407073E-4</v>
      </c>
      <c r="AH114" s="3">
        <f>'Raw- Static'!BN115/'Raw- Static'!BN114-1</f>
        <v>-1.4275800535342498E-2</v>
      </c>
      <c r="AI114" s="3">
        <f>'Raw- Static'!BP115/'Raw- Static'!BP114-1</f>
        <v>-5.0030138637734423E-3</v>
      </c>
      <c r="AJ114" s="3">
        <f>'Raw- Static'!BR115/'Raw- Static'!BR114-1</f>
        <v>-5.9789313846446701E-3</v>
      </c>
      <c r="AK114" s="3">
        <f>'Raw- Static'!BT115/'Raw- Static'!BT114-1</f>
        <v>-3.5147204763479323E-3</v>
      </c>
      <c r="AL114" s="3">
        <f>'Raw- Static'!BV115/'Raw- Static'!BV114-1</f>
        <v>6.5491605710632506E-4</v>
      </c>
      <c r="AM114" s="3">
        <f>'Raw- Static'!BX115/'Raw- Static'!BX114-1</f>
        <v>-1.8220413939501134E-2</v>
      </c>
      <c r="AN114" s="3">
        <f t="shared" si="8"/>
        <v>-8.0677742984600186E-3</v>
      </c>
      <c r="AO114" s="3">
        <f t="shared" si="9"/>
        <v>-6.0254141847412446E-3</v>
      </c>
      <c r="AP114" s="3">
        <f t="shared" si="10"/>
        <v>1.1209772573598358E-2</v>
      </c>
      <c r="AQ114" s="3">
        <f t="shared" si="11"/>
        <v>-2.1923738379336328E-2</v>
      </c>
      <c r="AR114" s="3">
        <f t="shared" si="12"/>
        <v>-1.2258066464132789E-2</v>
      </c>
      <c r="AS114" s="3">
        <f t="shared" si="13"/>
        <v>-6.2406828332511877E-3</v>
      </c>
      <c r="AT114" s="3">
        <f t="shared" si="14"/>
        <v>-1.5990880724390241E-2</v>
      </c>
      <c r="AU114" s="3">
        <f t="shared" si="15"/>
        <v>2.8566076613281144E-3</v>
      </c>
      <c r="AW114" s="3">
        <f>'Raw- Static'!CA115/'Raw- Static'!CA114-1</f>
        <v>2.2745273247901654E-3</v>
      </c>
      <c r="AX114" s="3">
        <f>'Raw- Static'!CC115/'Raw- Static'!CC114-1</f>
        <v>-1.6286644951138962E-3</v>
      </c>
      <c r="AY114" s="3">
        <f>'Raw- Static'!CE115/'Raw- Static'!CE114-1</f>
        <v>-2.7330405075646214E-3</v>
      </c>
      <c r="AZ114" s="3">
        <f>'Raw- Static'!CG115/'Raw- Static'!CG114-1</f>
        <v>3.484974758360293E-3</v>
      </c>
      <c r="BA114" s="3">
        <f>'Raw- Static'!CI115/'Raw- Static'!CI114-1</f>
        <v>-1.0125531433171631E-2</v>
      </c>
    </row>
    <row r="115" spans="1:53">
      <c r="A115" vm="4422">
        <v>45455</v>
      </c>
      <c r="B115" s="3">
        <f>'Raw- Static'!B116/'Raw- Static'!B115-1</f>
        <v>-7.0694087403599948E-3</v>
      </c>
      <c r="C115" s="3">
        <f>'Raw- Static'!D116/'Raw- Static'!D115-1</f>
        <v>-1.6588063099691075E-2</v>
      </c>
      <c r="D115" s="3">
        <f>'Raw- Static'!F116/'Raw- Static'!F115-1</f>
        <v>1.3210798391728895E-2</v>
      </c>
      <c r="E115" s="3">
        <f>'Raw- Static'!H116/'Raw- Static'!H115-1</f>
        <v>3.170818814490195E-2</v>
      </c>
      <c r="F115" s="3">
        <f>'Raw- Static'!J116/'Raw- Static'!J115-1</f>
        <v>-7.7547735752432345E-3</v>
      </c>
      <c r="G115" s="3">
        <f>'Raw- Static'!L116/'Raw- Static'!L115-1</f>
        <v>2.2255122021109131E-2</v>
      </c>
      <c r="H115" s="3">
        <f>'Raw- Static'!N116/'Raw- Static'!N115-1</f>
        <v>5.0948844884488587E-2</v>
      </c>
      <c r="I115" s="3">
        <f>'Raw- Static'!P116/'Raw- Static'!P115-1</f>
        <v>4.2953979124191743E-3</v>
      </c>
      <c r="J115" s="3">
        <f>'Raw- Static'!R116/'Raw- Static'!R115-1</f>
        <v>6.2883026911804141E-3</v>
      </c>
      <c r="K115" s="3">
        <f>'Raw- Static'!T116/'Raw- Static'!T115-1</f>
        <v>3.1492095484031424E-4</v>
      </c>
      <c r="L115" s="3">
        <f>'Raw- Static'!V116/'Raw- Static'!V115-1</f>
        <v>1.3584202886643082E-2</v>
      </c>
      <c r="M115" s="3">
        <f>'Raw- Static'!X116/'Raw- Static'!X115-1</f>
        <v>1.9367662013497267E-2</v>
      </c>
      <c r="N115" s="3">
        <f>'Raw- Static'!Z116/'Raw- Static'!Z115-1</f>
        <v>-2.0322580645161237E-2</v>
      </c>
      <c r="O115" s="3">
        <f>'Raw- Static'!AB116/'Raw- Static'!AB115-1</f>
        <v>1.0367444812751314E-2</v>
      </c>
      <c r="P115" s="3">
        <f>'Raw- Static'!AD116/'Raw- Static'!AD115-1</f>
        <v>-1.1581995261910949E-2</v>
      </c>
      <c r="Q115" s="3">
        <f>'Raw- Static'!AF116/'Raw- Static'!AF115-1</f>
        <v>2.8578324885348616E-2</v>
      </c>
      <c r="R115" s="3">
        <f>'Raw- Static'!AH116/'Raw- Static'!AH115-1</f>
        <v>-6.5988452020895316E-3</v>
      </c>
      <c r="S115" s="3">
        <f>'Raw- Static'!AJ116/'Raw- Static'!AJ115-1</f>
        <v>-1.6666666666664831E-4</v>
      </c>
      <c r="T115" s="3">
        <f>'Raw- Static'!AL116/'Raw- Static'!AL115-1</f>
        <v>1.4399128268991479E-2</v>
      </c>
      <c r="U115" s="3">
        <f>'Raw- Static'!AN116/'Raw- Static'!AN115-1</f>
        <v>-1.3937282229965153E-2</v>
      </c>
      <c r="V115" s="3">
        <f>'Raw- Static'!AP116/'Raw- Static'!AP115-1</f>
        <v>1.419935329678057E-2</v>
      </c>
      <c r="W115" s="3">
        <f>'Raw- Static'!AR116/'Raw- Static'!AR115-1</f>
        <v>-2.5527569775357639E-3</v>
      </c>
      <c r="X115" s="3">
        <f>'Raw- Static'!AT116/'Raw- Static'!AT115-1</f>
        <v>-1.351479066250838E-2</v>
      </c>
      <c r="Y115" s="3">
        <f>'Raw- Static'!AV116/'Raw- Static'!AV115-1</f>
        <v>-1.4661654135338376E-2</v>
      </c>
      <c r="Z115" s="3">
        <f>'Raw- Static'!AX116/'Raw- Static'!AX115-1</f>
        <v>1.1820330969267712E-3</v>
      </c>
      <c r="AA115" s="3">
        <f>'Raw- Static'!AZ116/'Raw- Static'!AZ115-1</f>
        <v>7.0400920774985609E-2</v>
      </c>
      <c r="AB115" s="3">
        <f>'Raw- Static'!BB116/'Raw- Static'!BB115-1</f>
        <v>2.845759817871274E-3</v>
      </c>
      <c r="AC115" s="3">
        <f>'Raw- Static'!BD116/'Raw- Static'!BD115-1</f>
        <v>-3.0442176870748239E-2</v>
      </c>
      <c r="AD115" s="3">
        <f>'Raw- Static'!BF116/'Raw- Static'!BF115-1</f>
        <v>1.217730150998575E-3</v>
      </c>
      <c r="AE115" s="3">
        <f>'Raw- Static'!BH116/'Raw- Static'!BH115-1</f>
        <v>2.6616857342982581E-3</v>
      </c>
      <c r="AF115" s="3">
        <f>'Raw- Static'!BJ116/'Raw- Static'!BJ115-1</f>
        <v>1.4153371075656063E-2</v>
      </c>
      <c r="AG115" s="3">
        <f>'Raw- Static'!BL116/'Raw- Static'!BL115-1</f>
        <v>-1.6081147946561125E-2</v>
      </c>
      <c r="AH115" s="3">
        <f>'Raw- Static'!BN116/'Raw- Static'!BN115-1</f>
        <v>-3.0171980287641009E-4</v>
      </c>
      <c r="AI115" s="3">
        <f>'Raw- Static'!BP116/'Raw- Static'!BP115-1</f>
        <v>-7.5119646210697333E-3</v>
      </c>
      <c r="AJ115" s="3">
        <f>'Raw- Static'!BR116/'Raw- Static'!BR115-1</f>
        <v>-4.6782509070077971E-3</v>
      </c>
      <c r="AK115" s="3">
        <f>'Raw- Static'!BT116/'Raw- Static'!BT115-1</f>
        <v>-2.1536163326279056E-2</v>
      </c>
      <c r="AL115" s="3">
        <f>'Raw- Static'!BV116/'Raw- Static'!BV115-1</f>
        <v>-1.0579385738151204E-2</v>
      </c>
      <c r="AM115" s="3">
        <f>'Raw- Static'!BX116/'Raw- Static'!BX115-1</f>
        <v>2.522522522522519E-2</v>
      </c>
      <c r="AN115" s="3">
        <f t="shared" si="8"/>
        <v>3.71907343767049E-3</v>
      </c>
      <c r="AO115" s="3">
        <f t="shared" si="9"/>
        <v>-1.2112161637730814E-4</v>
      </c>
      <c r="AP115" s="3">
        <f t="shared" si="10"/>
        <v>8.3546945760684908E-3</v>
      </c>
      <c r="AQ115" s="3">
        <f t="shared" si="11"/>
        <v>7.167407316028755E-3</v>
      </c>
      <c r="AR115" s="3">
        <f t="shared" si="12"/>
        <v>2.6620295491396152E-2</v>
      </c>
      <c r="AS115" s="3">
        <f t="shared" si="13"/>
        <v>-1.1348498528055223E-2</v>
      </c>
      <c r="AT115" s="3">
        <f t="shared" si="14"/>
        <v>-6.2104791326987874E-3</v>
      </c>
      <c r="AU115" s="3">
        <f t="shared" si="15"/>
        <v>2.6616857342982581E-3</v>
      </c>
      <c r="AW115" s="3">
        <f>'Raw- Static'!CA116/'Raw- Static'!CA115-1</f>
        <v>8.3277612303203075E-3</v>
      </c>
      <c r="AX115" s="3">
        <f>'Raw- Static'!CC116/'Raw- Static'!CC115-1</f>
        <v>9.4254123617907304E-3</v>
      </c>
      <c r="AY115" s="3">
        <f>'Raw- Static'!CE116/'Raw- Static'!CE115-1</f>
        <v>1.076636977586376E-2</v>
      </c>
      <c r="AZ115" s="3">
        <f>'Raw- Static'!CG116/'Raw- Static'!CG115-1</f>
        <v>1.0359429830423039E-2</v>
      </c>
      <c r="BA115" s="3">
        <f>'Raw- Static'!CI116/'Raw- Static'!CI115-1</f>
        <v>1.0984342257121638E-2</v>
      </c>
    </row>
    <row r="116" spans="1:53">
      <c r="A116" vm="4459">
        <v>45456</v>
      </c>
      <c r="B116" s="3">
        <f>'Raw- Static'!B117/'Raw- Static'!B116-1</f>
        <v>-7.7669902912620437E-3</v>
      </c>
      <c r="C116" s="3">
        <f>'Raw- Static'!D117/'Raw- Static'!D116-1</f>
        <v>4.29965272035715E-3</v>
      </c>
      <c r="D116" s="3">
        <f>'Raw- Static'!F117/'Raw- Static'!F116-1</f>
        <v>-1.7006802721088454E-2</v>
      </c>
      <c r="E116" s="3">
        <f>'Raw- Static'!H117/'Raw- Static'!H116-1</f>
        <v>-1.5109555975525213E-2</v>
      </c>
      <c r="F116" s="3">
        <f>'Raw- Static'!J117/'Raw- Static'!J116-1</f>
        <v>1.7695200176952586E-3</v>
      </c>
      <c r="G116" s="3">
        <f>'Raw- Static'!L117/'Raw- Static'!L116-1</f>
        <v>-1.2146694697500737E-2</v>
      </c>
      <c r="H116" s="3">
        <f>'Raw- Static'!N117/'Raw- Static'!N116-1</f>
        <v>-3.1010794896957905E-2</v>
      </c>
      <c r="I116" s="3">
        <f>'Raw- Static'!P117/'Raw- Static'!P116-1</f>
        <v>-1.2831079146676805E-2</v>
      </c>
      <c r="J116" s="3">
        <f>'Raw- Static'!R117/'Raw- Static'!R116-1</f>
        <v>-4.1201080336810914E-2</v>
      </c>
      <c r="K116" s="3">
        <f>'Raw- Static'!T117/'Raw- Static'!T116-1</f>
        <v>-9.2557612391386268E-3</v>
      </c>
      <c r="L116" s="3">
        <f>'Raw- Static'!V117/'Raw- Static'!V116-1</f>
        <v>2.1238077224458918E-2</v>
      </c>
      <c r="M116" s="3">
        <f>'Raw- Static'!X117/'Raw- Static'!X116-1</f>
        <v>1.1789779168367431E-3</v>
      </c>
      <c r="N116" s="3">
        <f>'Raw- Static'!Z117/'Raw- Static'!Z116-1</f>
        <v>-2.1402700032927324E-2</v>
      </c>
      <c r="O116" s="3">
        <f>'Raw- Static'!AB117/'Raw- Static'!AB116-1</f>
        <v>-5.3748429429009148E-3</v>
      </c>
      <c r="P116" s="3">
        <f>'Raw- Static'!AD117/'Raw- Static'!AD116-1</f>
        <v>-3.9236573457612112E-2</v>
      </c>
      <c r="Q116" s="3">
        <f>'Raw- Static'!AF117/'Raw- Static'!AF116-1</f>
        <v>5.4911531421599769E-3</v>
      </c>
      <c r="R116" s="3">
        <f>'Raw- Static'!AH117/'Raw- Static'!AH116-1</f>
        <v>1.2731801826736833E-2</v>
      </c>
      <c r="S116" s="3">
        <f>'Raw- Static'!AJ117/'Raw- Static'!AJ116-1</f>
        <v>1.7336222703783877E-2</v>
      </c>
      <c r="T116" s="3">
        <f>'Raw- Static'!AL117/'Raw- Static'!AL116-1</f>
        <v>-3.3990639146781243E-2</v>
      </c>
      <c r="U116" s="3">
        <f>'Raw- Static'!AN117/'Raw- Static'!AN116-1</f>
        <v>1.0600706713780772E-2</v>
      </c>
      <c r="V116" s="3">
        <f>'Raw- Static'!AP117/'Raw- Static'!AP116-1</f>
        <v>-7.4854449681176494E-3</v>
      </c>
      <c r="W116" s="3">
        <f>'Raw- Static'!AR117/'Raw- Static'!AR116-1</f>
        <v>-1.8768128305749476E-3</v>
      </c>
      <c r="X116" s="3">
        <f>'Raw- Static'!AT117/'Raw- Static'!AT116-1</f>
        <v>-8.9097528262118697E-3</v>
      </c>
      <c r="Y116" s="3">
        <f>'Raw- Static'!AV117/'Raw- Static'!AV116-1</f>
        <v>-2.1747424647081237E-2</v>
      </c>
      <c r="Z116" s="3">
        <f>'Raw- Static'!AX117/'Raw- Static'!AX116-1</f>
        <v>-2.2432113341204318E-2</v>
      </c>
      <c r="AA116" s="3">
        <f>'Raw- Static'!AZ117/'Raw- Static'!AZ116-1</f>
        <v>-3.0376344086021523E-2</v>
      </c>
      <c r="AB116" s="3">
        <f>'Raw- Static'!BB117/'Raw- Static'!BB116-1</f>
        <v>1.5271901764523754E-2</v>
      </c>
      <c r="AC116" s="3">
        <f>'Raw- Static'!BD117/'Raw- Static'!BD116-1</f>
        <v>6.1392738116117229E-4</v>
      </c>
      <c r="AD116" s="3">
        <f>'Raw- Static'!BF117/'Raw- Static'!BF116-1</f>
        <v>0</v>
      </c>
      <c r="AE116" s="3">
        <f>'Raw- Static'!BH117/'Raw- Static'!BH116-1</f>
        <v>-8.1501490312966274E-3</v>
      </c>
      <c r="AF116" s="3">
        <f>'Raw- Static'!BJ117/'Raw- Static'!BJ116-1</f>
        <v>-3.8061405734585163E-3</v>
      </c>
      <c r="AG116" s="3">
        <f>'Raw- Static'!BL117/'Raw- Static'!BL116-1</f>
        <v>2.5144581342706473E-4</v>
      </c>
      <c r="AH116" s="3">
        <f>'Raw- Static'!BN117/'Raw- Static'!BN116-1</f>
        <v>3.2193158953721657E-3</v>
      </c>
      <c r="AI116" s="3">
        <f>'Raw- Static'!BP117/'Raw- Static'!BP116-1</f>
        <v>-3.051944088384273E-3</v>
      </c>
      <c r="AJ116" s="3">
        <f>'Raw- Static'!BR117/'Raw- Static'!BR116-1</f>
        <v>6.2350119904075463E-4</v>
      </c>
      <c r="AK116" s="3">
        <f>'Raw- Static'!BT117/'Raw- Static'!BT116-1</f>
        <v>-2.8710771840542826E-2</v>
      </c>
      <c r="AL116" s="3">
        <f>'Raw- Static'!BV117/'Raw- Static'!BV116-1</f>
        <v>-1.2906519106058223E-2</v>
      </c>
      <c r="AM116" s="3">
        <f>'Raw- Static'!BX117/'Raw- Static'!BX116-1</f>
        <v>-1.3181019332161648E-2</v>
      </c>
      <c r="AN116" s="3">
        <f t="shared" si="8"/>
        <v>-8.2721512430779347E-3</v>
      </c>
      <c r="AO116" s="3">
        <f t="shared" si="9"/>
        <v>-8.9447876290155951E-4</v>
      </c>
      <c r="AP116" s="3">
        <f t="shared" si="10"/>
        <v>-1.9106373753370116E-2</v>
      </c>
      <c r="AQ116" s="3">
        <f t="shared" si="11"/>
        <v>-6.6311607240907011E-3</v>
      </c>
      <c r="AR116" s="3">
        <f t="shared" si="12"/>
        <v>-4.8507317589912002E-3</v>
      </c>
      <c r="AS116" s="3">
        <f t="shared" si="13"/>
        <v>-2.4810644821666172E-3</v>
      </c>
      <c r="AT116" s="3">
        <f t="shared" si="14"/>
        <v>-1.1527593690449561E-2</v>
      </c>
      <c r="AU116" s="3">
        <f t="shared" si="15"/>
        <v>-8.1501490312966274E-3</v>
      </c>
      <c r="AW116" s="3">
        <f>'Raw- Static'!CA117/'Raw- Static'!CA116-1</f>
        <v>1.8889156820192099E-3</v>
      </c>
      <c r="AX116" s="3">
        <f>'Raw- Static'!CC117/'Raw- Static'!CC116-1</f>
        <v>1.4365236128570658E-3</v>
      </c>
      <c r="AY116" s="3">
        <f>'Raw- Static'!CE117/'Raw- Static'!CE116-1</f>
        <v>7.7466834511463745E-4</v>
      </c>
      <c r="AZ116" s="3">
        <f>'Raw- Static'!CG117/'Raw- Static'!CG116-1</f>
        <v>2.2675736961450532E-3</v>
      </c>
      <c r="BA116" s="3">
        <f>'Raw- Static'!CI117/'Raw- Static'!CI116-1</f>
        <v>-2.838932779864356E-3</v>
      </c>
    </row>
    <row r="117" spans="1:53">
      <c r="A117" vm="4495">
        <v>45457</v>
      </c>
      <c r="B117" s="3">
        <f>'Raw- Static'!B118/'Raw- Static'!B117-1</f>
        <v>-1.7612524461839474E-2</v>
      </c>
      <c r="C117" s="3">
        <f>'Raw- Static'!D118/'Raw- Static'!D117-1</f>
        <v>-2.0253581425983769E-2</v>
      </c>
      <c r="D117" s="3">
        <f>'Raw- Static'!F118/'Raw- Static'!F117-1</f>
        <v>-1.3264129181084217E-2</v>
      </c>
      <c r="E117" s="3">
        <f>'Raw- Static'!H118/'Raw- Static'!H117-1</f>
        <v>-2.3567744203056851E-2</v>
      </c>
      <c r="F117" s="3">
        <f>'Raw- Static'!J118/'Raw- Static'!J117-1</f>
        <v>8.0959740928809865E-4</v>
      </c>
      <c r="G117" s="3">
        <f>'Raw- Static'!L118/'Raw- Static'!L117-1</f>
        <v>6.8101205958854827E-3</v>
      </c>
      <c r="H117" s="3">
        <f>'Raw- Static'!N118/'Raw- Static'!N117-1</f>
        <v>-4.0105327121733758E-2</v>
      </c>
      <c r="I117" s="3">
        <f>'Raw- Static'!P118/'Raw- Static'!P117-1</f>
        <v>-6.9339473406686558E-3</v>
      </c>
      <c r="J117" s="3">
        <f>'Raw- Static'!R118/'Raw- Static'!R117-1</f>
        <v>1.7508975421154371E-2</v>
      </c>
      <c r="K117" s="3">
        <f>'Raw- Static'!T118/'Raw- Static'!T117-1</f>
        <v>-2.8662217985382821E-2</v>
      </c>
      <c r="L117" s="3">
        <f>'Raw- Static'!V118/'Raw- Static'!V117-1</f>
        <v>1.3229263130054569E-4</v>
      </c>
      <c r="M117" s="3">
        <f>'Raw- Static'!X118/'Raw- Static'!X117-1</f>
        <v>2.2419493636487431E-3</v>
      </c>
      <c r="N117" s="3">
        <f>'Raw- Static'!Z118/'Raw- Static'!Z117-1</f>
        <v>-6.3930013458949331E-3</v>
      </c>
      <c r="O117" s="3">
        <f>'Raw- Static'!AB118/'Raw- Static'!AB117-1</f>
        <v>7.0180363534122492E-5</v>
      </c>
      <c r="P117" s="3">
        <f>'Raw- Static'!AD118/'Raw- Static'!AD117-1</f>
        <v>-4.361082879053868E-2</v>
      </c>
      <c r="Q117" s="3">
        <f>'Raw- Static'!AF118/'Raw- Static'!AF117-1</f>
        <v>-8.1684092606422176E-3</v>
      </c>
      <c r="R117" s="3">
        <f>'Raw- Static'!AH118/'Raw- Static'!AH117-1</f>
        <v>-1.6397922929762832E-3</v>
      </c>
      <c r="S117" s="3">
        <f>'Raw- Static'!AJ118/'Raw- Static'!AJ117-1</f>
        <v>-1.327216123218089E-2</v>
      </c>
      <c r="T117" s="3">
        <f>'Raw- Static'!AL118/'Raw- Static'!AL117-1</f>
        <v>1.0087370929309003E-2</v>
      </c>
      <c r="U117" s="3">
        <f>'Raw- Static'!AN118/'Raw- Static'!AN117-1</f>
        <v>-5.4195804195804165E-2</v>
      </c>
      <c r="V117" s="3">
        <f>'Raw- Static'!AP118/'Raw- Static'!AP117-1</f>
        <v>-9.636871508379885E-3</v>
      </c>
      <c r="W117" s="3">
        <f>'Raw- Static'!AR118/'Raw- Static'!AR117-1</f>
        <v>-8.2051282051281982E-3</v>
      </c>
      <c r="X117" s="3">
        <f>'Raw- Static'!AT118/'Raw- Static'!AT117-1</f>
        <v>2.2232962783954591E-3</v>
      </c>
      <c r="Y117" s="3">
        <f>'Raw- Static'!AV118/'Raw- Static'!AV117-1</f>
        <v>-1.1700468018721599E-3</v>
      </c>
      <c r="Z117" s="3">
        <f>'Raw- Static'!AX118/'Raw- Static'!AX117-1</f>
        <v>-1.6666666666666607E-2</v>
      </c>
      <c r="AA117" s="3">
        <f>'Raw- Static'!AZ118/'Raw- Static'!AZ117-1</f>
        <v>-2.735421864892329E-2</v>
      </c>
      <c r="AB117" s="3">
        <f>'Raw- Static'!BB118/'Raw- Static'!BB117-1</f>
        <v>1.2704543144628211E-3</v>
      </c>
      <c r="AC117" s="3">
        <f>'Raw- Static'!BD118/'Raw- Static'!BD117-1</f>
        <v>-1.6653519151547114E-3</v>
      </c>
      <c r="AD117" s="3">
        <f>'Raw- Static'!BF118/'Raw- Static'!BF117-1</f>
        <v>-1.1189491607881297E-2</v>
      </c>
      <c r="AE117" s="3">
        <f>'Raw- Static'!BH118/'Raw- Static'!BH117-1</f>
        <v>1.2959571770671863E-2</v>
      </c>
      <c r="AF117" s="3">
        <f>'Raw- Static'!BJ118/'Raw- Static'!BJ117-1</f>
        <v>-5.0942435048384471E-4</v>
      </c>
      <c r="AG117" s="3">
        <f>'Raw- Static'!BL118/'Raw- Static'!BL117-1</f>
        <v>-2.7652086475615789E-3</v>
      </c>
      <c r="AH117" s="3">
        <f>'Raw- Static'!BN118/'Raw- Static'!BN117-1</f>
        <v>-2.5070196550340818E-3</v>
      </c>
      <c r="AI117" s="3">
        <f>'Raw- Static'!BP118/'Raw- Static'!BP117-1</f>
        <v>2.9388354864383626E-3</v>
      </c>
      <c r="AJ117" s="3">
        <f>'Raw- Static'!BR118/'Raw- Static'!BR117-1</f>
        <v>-4.7931745194840225E-4</v>
      </c>
      <c r="AK117" s="3">
        <f>'Raw- Static'!BT118/'Raw- Static'!BT117-1</f>
        <v>1.2705759070864131E-2</v>
      </c>
      <c r="AL117" s="3">
        <f>'Raw- Static'!BV118/'Raw- Static'!BV117-1</f>
        <v>-1.4433904528763697E-2</v>
      </c>
      <c r="AM117" s="3">
        <f>'Raw- Static'!BX118/'Raw- Static'!BX117-1</f>
        <v>7.1237756010684716E-3</v>
      </c>
      <c r="AN117" s="3">
        <f t="shared" si="8"/>
        <v>-7.8257878839358679E-3</v>
      </c>
      <c r="AO117" s="3">
        <f t="shared" si="9"/>
        <v>-1.2452340608555823E-2</v>
      </c>
      <c r="AP117" s="3">
        <f t="shared" si="10"/>
        <v>6.3069999648317817E-4</v>
      </c>
      <c r="AQ117" s="3">
        <f t="shared" si="11"/>
        <v>-6.8427533734631467E-3</v>
      </c>
      <c r="AR117" s="3">
        <f t="shared" si="12"/>
        <v>-1.3307223255368417E-2</v>
      </c>
      <c r="AS117" s="3">
        <f t="shared" si="13"/>
        <v>-6.6447842512027677E-3</v>
      </c>
      <c r="AT117" s="3">
        <f t="shared" si="14"/>
        <v>-1.1677031694161788E-2</v>
      </c>
      <c r="AU117" s="3">
        <f t="shared" si="15"/>
        <v>1.2959571770671863E-2</v>
      </c>
      <c r="AW117" s="3">
        <f>'Raw- Static'!CA118/'Raw- Static'!CA117-1</f>
        <v>8.022784708572317E-4</v>
      </c>
      <c r="AX117" s="3">
        <f>'Raw- Static'!CC118/'Raw- Static'!CC117-1</f>
        <v>-1.3448090371167565E-3</v>
      </c>
      <c r="AY117" s="3">
        <f>'Raw- Static'!CE118/'Raw- Static'!CE117-1</f>
        <v>2.612481857765081E-3</v>
      </c>
      <c r="AZ117" s="3">
        <f>'Raw- Static'!CG118/'Raw- Static'!CG117-1</f>
        <v>-5.4298642533934238E-4</v>
      </c>
      <c r="BA117" s="3">
        <f>'Raw- Static'!CI118/'Raw- Static'!CI117-1</f>
        <v>-1.4895452338389292E-3</v>
      </c>
    </row>
    <row r="118" spans="1:53">
      <c r="A118" vm="4533">
        <v>45460</v>
      </c>
      <c r="B118" s="3">
        <f>'Raw- Static'!B119/'Raw- Static'!B118-1</f>
        <v>-3.9840637450199168E-3</v>
      </c>
      <c r="C118" s="3">
        <f>'Raw- Static'!D119/'Raw- Static'!D118-1</f>
        <v>1.1092436974789788E-2</v>
      </c>
      <c r="D118" s="3">
        <f>'Raw- Static'!F119/'Raw- Static'!F118-1</f>
        <v>1.4026884862653466E-2</v>
      </c>
      <c r="E118" s="3">
        <f>'Raw- Static'!H119/'Raw- Static'!H118-1</f>
        <v>2.390310341472901E-2</v>
      </c>
      <c r="F118" s="3">
        <f>'Raw- Static'!J119/'Raw- Static'!J118-1</f>
        <v>1.1398735108104185E-2</v>
      </c>
      <c r="G118" s="3">
        <f>'Raw- Static'!L119/'Raw- Static'!L118-1</f>
        <v>9.911221757715305E-3</v>
      </c>
      <c r="H118" s="3">
        <f>'Raw- Static'!N119/'Raw- Static'!N118-1</f>
        <v>1.2660898923823716E-2</v>
      </c>
      <c r="I118" s="3">
        <f>'Raw- Static'!P119/'Raw- Static'!P118-1</f>
        <v>-5.2389844157911813E-3</v>
      </c>
      <c r="J118" s="3">
        <f>'Raw- Static'!R119/'Raw- Static'!R118-1</f>
        <v>8.6852676148074792E-4</v>
      </c>
      <c r="K118" s="3">
        <f>'Raw- Static'!T119/'Raw- Static'!T118-1</f>
        <v>1.4786705051033744E-2</v>
      </c>
      <c r="L118" s="3">
        <f>'Raw- Static'!V119/'Raw- Static'!V118-1</f>
        <v>3.2275132275132457E-3</v>
      </c>
      <c r="M118" s="3">
        <f>'Raw- Static'!X119/'Raw- Static'!X118-1</f>
        <v>1.310527148247731E-2</v>
      </c>
      <c r="N118" s="3">
        <f>'Raw- Static'!Z119/'Raw- Static'!Z118-1</f>
        <v>4.1313918049441289E-2</v>
      </c>
      <c r="O118" s="3">
        <f>'Raw- Static'!AB119/'Raw- Static'!AB118-1</f>
        <v>-1.4947368421052598E-2</v>
      </c>
      <c r="P118" s="3">
        <f>'Raw- Static'!AD119/'Raw- Static'!AD118-1</f>
        <v>-2.7823398705439151E-2</v>
      </c>
      <c r="Q118" s="3">
        <f>'Raw- Static'!AF119/'Raw- Static'!AF118-1</f>
        <v>1.9671513953597675E-2</v>
      </c>
      <c r="R118" s="3">
        <f>'Raw- Static'!AH119/'Raw- Static'!AH118-1</f>
        <v>-1.0265535176567253E-2</v>
      </c>
      <c r="S118" s="3">
        <f>'Raw- Static'!AJ119/'Raw- Static'!AJ118-1</f>
        <v>1.4447027565592796E-2</v>
      </c>
      <c r="T118" s="3">
        <f>'Raw- Static'!AL119/'Raw- Static'!AL118-1</f>
        <v>2.7522214358732366E-2</v>
      </c>
      <c r="U118" s="3">
        <f>'Raw- Static'!AN119/'Raw- Static'!AN118-1</f>
        <v>-3.6968576709797141E-3</v>
      </c>
      <c r="V118" s="3">
        <f>'Raw- Static'!AP119/'Raw- Static'!AP118-1</f>
        <v>1.1281906642222506E-2</v>
      </c>
      <c r="W118" s="3">
        <f>'Raw- Static'!AR119/'Raw- Static'!AR118-1</f>
        <v>2.585315408479838E-3</v>
      </c>
      <c r="X118" s="3">
        <f>'Raw- Static'!AT119/'Raw- Static'!AT118-1</f>
        <v>-2.2183641975308532E-3</v>
      </c>
      <c r="Y118" s="3">
        <f>'Raw- Static'!AV119/'Raw- Static'!AV118-1</f>
        <v>-9.3713393205778761E-3</v>
      </c>
      <c r="Z118" s="3">
        <f>'Raw- Static'!AX119/'Raw- Static'!AX118-1</f>
        <v>7.6148366494719344E-3</v>
      </c>
      <c r="AA118" s="3">
        <f>'Raw- Static'!AZ119/'Raw- Static'!AZ118-1</f>
        <v>2.6603325415677226E-3</v>
      </c>
      <c r="AB118" s="3">
        <f>'Raw- Static'!BB119/'Raw- Static'!BB118-1</f>
        <v>-2.4108003857280624E-2</v>
      </c>
      <c r="AC118" s="3">
        <f>'Raw- Static'!BD119/'Raw- Static'!BD118-1</f>
        <v>8.6040386303773975E-3</v>
      </c>
      <c r="AD118" s="3">
        <f>'Raw- Static'!BF119/'Raw- Static'!BF118-1</f>
        <v>2.4600246002459691E-4</v>
      </c>
      <c r="AE118" s="3">
        <f>'Raw- Static'!BH119/'Raw- Static'!BH118-1</f>
        <v>-5.1916747786584505E-3</v>
      </c>
      <c r="AF118" s="3">
        <f>'Raw- Static'!BJ119/'Raw- Static'!BJ118-1</f>
        <v>6.8807339449539207E-3</v>
      </c>
      <c r="AG118" s="3">
        <f>'Raw- Static'!BL119/'Raw- Static'!BL118-1</f>
        <v>-5.2936728006049982E-3</v>
      </c>
      <c r="AH118" s="3">
        <f>'Raw- Static'!BN119/'Raw- Static'!BN118-1</f>
        <v>1.7794309842163347E-2</v>
      </c>
      <c r="AI118" s="3">
        <f>'Raw- Static'!BP119/'Raw- Static'!BP118-1</f>
        <v>1.4223795861058486E-2</v>
      </c>
      <c r="AJ118" s="3">
        <f>'Raw- Static'!BR119/'Raw- Static'!BR118-1</f>
        <v>1.6400517911091761E-2</v>
      </c>
      <c r="AK118" s="3">
        <f>'Raw- Static'!BT119/'Raw- Static'!BT118-1</f>
        <v>-6.2947313960507456E-3</v>
      </c>
      <c r="AL118" s="3">
        <f>'Raw- Static'!BV119/'Raw- Static'!BV118-1</f>
        <v>4.0890081128157618E-3</v>
      </c>
      <c r="AM118" s="3">
        <f>'Raw- Static'!BX119/'Raw- Static'!BX118-1</f>
        <v>-1.3262599469496039E-2</v>
      </c>
      <c r="AN118" s="3">
        <f t="shared" si="8"/>
        <v>4.7005309352858553E-3</v>
      </c>
      <c r="AO118" s="3">
        <f t="shared" si="9"/>
        <v>-3.4628893035769182E-5</v>
      </c>
      <c r="AP118" s="3">
        <f t="shared" si="10"/>
        <v>1.7155688089201093E-2</v>
      </c>
      <c r="AQ118" s="3">
        <f t="shared" si="11"/>
        <v>7.8883610474469821E-3</v>
      </c>
      <c r="AR118" s="3">
        <f t="shared" si="12"/>
        <v>2.1682517493431643E-3</v>
      </c>
      <c r="AS118" s="3">
        <f t="shared" si="13"/>
        <v>1.2253318662643453E-2</v>
      </c>
      <c r="AT118" s="3">
        <f t="shared" si="14"/>
        <v>-5.4025329669509792E-3</v>
      </c>
      <c r="AU118" s="3">
        <f t="shared" si="15"/>
        <v>-5.1916747786584505E-3</v>
      </c>
      <c r="AW118" s="3">
        <f>'Raw- Static'!CA119/'Raw- Static'!CA118-1</f>
        <v>7.9361898272476417E-3</v>
      </c>
      <c r="AX118" s="3">
        <f>'Raw- Static'!CC119/'Raw- Static'!CC118-1</f>
        <v>8.6183678965794375E-3</v>
      </c>
      <c r="AY118" s="3">
        <f>'Raw- Static'!CE119/'Raw- Static'!CE118-1</f>
        <v>6.2729202856590671E-3</v>
      </c>
      <c r="AZ118" s="3">
        <f>'Raw- Static'!CG119/'Raw- Static'!CG118-1</f>
        <v>8.65477484003363E-3</v>
      </c>
      <c r="BA118" s="3">
        <f>'Raw- Static'!CI119/'Raw- Static'!CI118-1</f>
        <v>5.6723380900109976E-3</v>
      </c>
    </row>
    <row r="119" spans="1:53">
      <c r="A119" vm="4567">
        <v>45461</v>
      </c>
      <c r="B119" s="3">
        <f>'Raw- Static'!B120/'Raw- Static'!B119-1</f>
        <v>-2.0000000000000018E-3</v>
      </c>
      <c r="C119" s="3">
        <f>'Raw- Static'!D120/'Raw- Static'!D119-1</f>
        <v>-4.1555851063830307E-3</v>
      </c>
      <c r="D119" s="3">
        <f>'Raw- Static'!F120/'Raw- Static'!F119-1</f>
        <v>2.1325648414985521E-2</v>
      </c>
      <c r="E119" s="3">
        <f>'Raw- Static'!H120/'Raw- Static'!H119-1</f>
        <v>8.4657995002233033E-3</v>
      </c>
      <c r="F119" s="3">
        <f>'Raw- Static'!J120/'Raw- Static'!J119-1</f>
        <v>4.3626845051987218E-3</v>
      </c>
      <c r="G119" s="3">
        <f>'Raw- Static'!L120/'Raw- Static'!L119-1</f>
        <v>1.1627906976744207E-2</v>
      </c>
      <c r="H119" s="3">
        <f>'Raw- Static'!N120/'Raw- Static'!N119-1</f>
        <v>1.9795790789747691E-2</v>
      </c>
      <c r="I119" s="3">
        <f>'Raw- Static'!P120/'Raw- Static'!P119-1</f>
        <v>-2.1929239282251212E-2</v>
      </c>
      <c r="J119" s="3">
        <f>'Raw- Static'!R120/'Raw- Static'!R119-1</f>
        <v>-2.6955201214882263E-2</v>
      </c>
      <c r="K119" s="3">
        <f>'Raw- Static'!T120/'Raw- Static'!T119-1</f>
        <v>-1.7021276595744594E-2</v>
      </c>
      <c r="L119" s="3">
        <f>'Raw- Static'!V120/'Raw- Static'!V119-1</f>
        <v>9.3349506882547395E-3</v>
      </c>
      <c r="M119" s="3">
        <f>'Raw- Static'!X120/'Raw- Static'!X119-1</f>
        <v>-4.5275107612017251E-3</v>
      </c>
      <c r="N119" s="3">
        <f>'Raw- Static'!Z120/'Raw- Static'!Z119-1</f>
        <v>-4.065040650406504E-2</v>
      </c>
      <c r="O119" s="3">
        <f>'Raw- Static'!AB120/'Raw- Static'!AB119-1</f>
        <v>3.0633326209303924E-3</v>
      </c>
      <c r="P119" s="3">
        <f>'Raw- Static'!AD120/'Raw- Static'!AD119-1</f>
        <v>-1.0831759912550809E-2</v>
      </c>
      <c r="Q119" s="3">
        <f>'Raw- Static'!AF120/'Raw- Static'!AF119-1</f>
        <v>-1.0984446393132341E-2</v>
      </c>
      <c r="R119" s="3">
        <f>'Raw- Static'!AH120/'Raw- Static'!AH119-1</f>
        <v>-2.5860876780528397E-2</v>
      </c>
      <c r="S119" s="3">
        <f>'Raw- Static'!AJ120/'Raw- Static'!AJ119-1</f>
        <v>-1.3095432967753506E-3</v>
      </c>
      <c r="T119" s="3">
        <f>'Raw- Static'!AL120/'Raw- Static'!AL119-1</f>
        <v>-2.3494298614831211E-2</v>
      </c>
      <c r="U119" s="3">
        <f>'Raw- Static'!AN120/'Raw- Static'!AN119-1</f>
        <v>-2.5974025974025872E-2</v>
      </c>
      <c r="V119" s="3">
        <f>'Raw- Static'!AP120/'Raw- Static'!AP119-1</f>
        <v>9.2037372751361257E-3</v>
      </c>
      <c r="W119" s="3">
        <f>'Raw- Static'!AR120/'Raw- Static'!AR119-1</f>
        <v>8.7674058793192344E-3</v>
      </c>
      <c r="X119" s="3">
        <f>'Raw- Static'!AT120/'Raw- Static'!AT119-1</f>
        <v>5.2199130014498607E-3</v>
      </c>
      <c r="Y119" s="3">
        <f>'Raw- Static'!AV120/'Raw- Static'!AV119-1</f>
        <v>5.3212455656286295E-3</v>
      </c>
      <c r="Z119" s="3">
        <f>'Raw- Static'!AX120/'Raw- Static'!AX119-1</f>
        <v>4.3881033642125811E-3</v>
      </c>
      <c r="AA119" s="3">
        <f>'Raw- Static'!AZ120/'Raw- Static'!AZ119-1</f>
        <v>-1.0613095802141648E-2</v>
      </c>
      <c r="AB119" s="3">
        <f>'Raw- Static'!BB120/'Raw- Static'!BB119-1</f>
        <v>2.6003744539213614E-3</v>
      </c>
      <c r="AC119" s="3">
        <f>'Raw- Static'!BD120/'Raw- Static'!BD119-1</f>
        <v>-3.5602367688022163E-2</v>
      </c>
      <c r="AD119" s="3">
        <f>'Raw- Static'!BF120/'Raw- Static'!BF119-1</f>
        <v>7.1323167732417758E-3</v>
      </c>
      <c r="AE119" s="3">
        <f>'Raw- Static'!BH120/'Raw- Static'!BH119-1</f>
        <v>4.0072689995804822E-3</v>
      </c>
      <c r="AF119" s="3">
        <f>'Raw- Static'!BJ120/'Raw- Static'!BJ119-1</f>
        <v>1.2148823082763993E-2</v>
      </c>
      <c r="AG119" s="3">
        <f>'Raw- Static'!BL120/'Raw- Static'!BL119-1</f>
        <v>1.5712113532691196E-2</v>
      </c>
      <c r="AH119" s="3">
        <f>'Raw- Static'!BN120/'Raw- Static'!BN119-1</f>
        <v>1.2544448834452826E-2</v>
      </c>
      <c r="AI119" s="3">
        <f>'Raw- Static'!BP120/'Raw- Static'!BP119-1</f>
        <v>2.0464668351991566E-3</v>
      </c>
      <c r="AJ119" s="3">
        <f>'Raw- Static'!BR120/'Raw- Static'!BR119-1</f>
        <v>4.3406463788631111E-3</v>
      </c>
      <c r="AK119" s="3">
        <f>'Raw- Static'!BT120/'Raw- Static'!BT119-1</f>
        <v>5.770565775772285E-3</v>
      </c>
      <c r="AL119" s="3">
        <f>'Raw- Static'!BV120/'Raw- Static'!BV119-1</f>
        <v>1.3914656771798484E-3</v>
      </c>
      <c r="AM119" s="3">
        <f>'Raw- Static'!BX120/'Raw- Static'!BX119-1</f>
        <v>1.2544802867383575E-2</v>
      </c>
      <c r="AN119" s="3">
        <f t="shared" si="8"/>
        <v>-1.8629953193067116E-3</v>
      </c>
      <c r="AO119" s="3">
        <f t="shared" si="9"/>
        <v>-3.2001427120499838E-4</v>
      </c>
      <c r="AP119" s="3">
        <f t="shared" si="10"/>
        <v>-1.3196499744588142E-2</v>
      </c>
      <c r="AQ119" s="3">
        <f t="shared" si="11"/>
        <v>7.0101373674010814E-3</v>
      </c>
      <c r="AR119" s="3">
        <f t="shared" si="12"/>
        <v>5.0917333017290508E-3</v>
      </c>
      <c r="AS119" s="3">
        <f t="shared" si="13"/>
        <v>-1.155362323584222E-2</v>
      </c>
      <c r="AT119" s="3">
        <f t="shared" si="14"/>
        <v>-1.8631134904580071E-4</v>
      </c>
      <c r="AU119" s="3">
        <f t="shared" si="15"/>
        <v>4.0072689995804822E-3</v>
      </c>
      <c r="AW119" s="3">
        <f>'Raw- Static'!CA120/'Raw- Static'!CA119-1</f>
        <v>2.6643337177396642E-3</v>
      </c>
      <c r="AX119" s="3">
        <f>'Raw- Static'!CC120/'Raw- Static'!CC119-1</f>
        <v>5.6074766355140859E-3</v>
      </c>
      <c r="AY119" s="3">
        <f>'Raw- Static'!CE120/'Raw- Static'!CE119-1</f>
        <v>4.7952431188260647E-3</v>
      </c>
      <c r="AZ119" s="3">
        <f>'Raw- Static'!CG120/'Raw- Static'!CG119-1</f>
        <v>2.8221432579016437E-3</v>
      </c>
      <c r="BA119" s="3">
        <f>'Raw- Static'!CI120/'Raw- Static'!CI119-1</f>
        <v>3.4158600910860759E-3</v>
      </c>
    </row>
    <row r="120" spans="1:53">
      <c r="A120" vm="4606">
        <v>45463</v>
      </c>
      <c r="B120" s="3">
        <f>'Raw- Static'!B121/'Raw- Static'!B120-1</f>
        <v>1.4028056112224352E-2</v>
      </c>
      <c r="C120" s="3">
        <f>'Raw- Static'!D121/'Raw- Static'!D120-1</f>
        <v>1.8360874645301228E-2</v>
      </c>
      <c r="D120" s="3">
        <f>'Raw- Static'!F121/'Raw- Static'!F120-1</f>
        <v>2.2573363431153126E-3</v>
      </c>
      <c r="E120" s="3">
        <f>'Raw- Static'!H121/'Raw- Static'!H120-1</f>
        <v>-1.0024684844259446E-2</v>
      </c>
      <c r="F120" s="3">
        <f>'Raw- Static'!J121/'Raw- Static'!J120-1</f>
        <v>-2.0270759429522611E-3</v>
      </c>
      <c r="G120" s="3">
        <f>'Raw- Static'!L121/'Raw- Static'!L120-1</f>
        <v>-5.6321839080459846E-3</v>
      </c>
      <c r="H120" s="3">
        <f>'Raw- Static'!N121/'Raw- Static'!N120-1</f>
        <v>-2.043318348998735E-4</v>
      </c>
      <c r="I120" s="3">
        <f>'Raw- Static'!P121/'Raw- Static'!P120-1</f>
        <v>1.1660693820378043E-2</v>
      </c>
      <c r="J120" s="3">
        <f>'Raw- Static'!R121/'Raw- Static'!R120-1</f>
        <v>-4.6262750125409813E-3</v>
      </c>
      <c r="K120" s="3">
        <f>'Raw- Static'!T121/'Raw- Static'!T120-1</f>
        <v>7.2150072150067857E-4</v>
      </c>
      <c r="L120" s="3">
        <f>'Raw- Static'!V121/'Raw- Static'!V120-1</f>
        <v>-3.2135019333263681E-3</v>
      </c>
      <c r="M120" s="3">
        <f>'Raw- Static'!X121/'Raw- Static'!X120-1</f>
        <v>-1.4338844826813357E-3</v>
      </c>
      <c r="N120" s="3">
        <f>'Raw- Static'!Z121/'Raw- Static'!Z120-1</f>
        <v>-6.7796610169490457E-4</v>
      </c>
      <c r="O120" s="3">
        <f>'Raw- Static'!AB121/'Raw- Static'!AB120-1</f>
        <v>1.3494318181817011E-3</v>
      </c>
      <c r="P120" s="3">
        <f>'Raw- Static'!AD121/'Raw- Static'!AD120-1</f>
        <v>-5.7765722322684399E-2</v>
      </c>
      <c r="Q120" s="3">
        <f>'Raw- Static'!AF121/'Raw- Static'!AF120-1</f>
        <v>-2.1512903075271761E-2</v>
      </c>
      <c r="R120" s="3">
        <f>'Raw- Static'!AH121/'Raw- Static'!AH120-1</f>
        <v>2.8676888131743183E-2</v>
      </c>
      <c r="S120" s="3">
        <f>'Raw- Static'!AJ121/'Raw- Static'!AJ120-1</f>
        <v>-1.6390755613826524E-4</v>
      </c>
      <c r="T120" s="3">
        <f>'Raw- Static'!AL121/'Raw- Static'!AL120-1</f>
        <v>-7.6802507836989387E-3</v>
      </c>
      <c r="U120" s="3">
        <f>'Raw- Static'!AN121/'Raw- Static'!AN120-1</f>
        <v>5.5238095238095308E-2</v>
      </c>
      <c r="V120" s="3">
        <f>'Raw- Static'!AP121/'Raw- Static'!AP120-1</f>
        <v>4.1453641011468534E-4</v>
      </c>
      <c r="W120" s="3">
        <f>'Raw- Static'!AR121/'Raw- Static'!AR120-1</f>
        <v>2.7266530334015826E-3</v>
      </c>
      <c r="X120" s="3">
        <f>'Raw- Static'!AT121/'Raw- Static'!AT120-1</f>
        <v>2.4810077892104987E-2</v>
      </c>
      <c r="Y120" s="3">
        <f>'Raw- Static'!AV121/'Raw- Static'!AV120-1</f>
        <v>1.8231719270731306E-2</v>
      </c>
      <c r="Z120" s="3">
        <f>'Raw- Static'!AX121/'Raw- Static'!AX120-1</f>
        <v>-2.6941747572815533E-2</v>
      </c>
      <c r="AA120" s="3">
        <f>'Raw- Static'!AZ121/'Raw- Static'!AZ120-1</f>
        <v>7.0491332247869076E-2</v>
      </c>
      <c r="AB120" s="3">
        <f>'Raw- Static'!BB121/'Raw- Static'!BB120-1</f>
        <v>7.2102915240168652E-3</v>
      </c>
      <c r="AC120" s="3">
        <f>'Raw- Static'!BD121/'Raw- Static'!BD120-1</f>
        <v>1.7239823088726292E-2</v>
      </c>
      <c r="AD120" s="3">
        <f>'Raw- Static'!BF121/'Raw- Static'!BF120-1</f>
        <v>-4.6398046398047343E-3</v>
      </c>
      <c r="AE120" s="3">
        <f>'Raw- Static'!BH121/'Raw- Static'!BH120-1</f>
        <v>1.2484336566575438E-2</v>
      </c>
      <c r="AF120" s="3">
        <f>'Raw- Static'!BJ121/'Raw- Static'!BJ120-1</f>
        <v>0</v>
      </c>
      <c r="AG120" s="3">
        <f>'Raw- Static'!BL121/'Raw- Static'!BL120-1</f>
        <v>3.9920159680639777E-3</v>
      </c>
      <c r="AH120" s="3">
        <f>'Raw- Static'!BN121/'Raw- Static'!BN120-1</f>
        <v>1.1511072090527597E-2</v>
      </c>
      <c r="AI120" s="3">
        <f>'Raw- Static'!BP121/'Raw- Static'!BP120-1</f>
        <v>1.2013455069679324E-3</v>
      </c>
      <c r="AJ120" s="3">
        <f>'Raw- Static'!BR121/'Raw- Static'!BR120-1</f>
        <v>5.9660825856155952E-3</v>
      </c>
      <c r="AK120" s="3">
        <f>'Raw- Static'!BT121/'Raw- Static'!BT120-1</f>
        <v>4.30956386696002E-2</v>
      </c>
      <c r="AL120" s="3">
        <f>'Raw- Static'!BV121/'Raw- Static'!BV120-1</f>
        <v>1.1579434923575826E-2</v>
      </c>
      <c r="AM120" s="3">
        <f>'Raw- Static'!BX121/'Raw- Static'!BX120-1</f>
        <v>2.3893805309734617E-2</v>
      </c>
      <c r="AN120" s="3">
        <f t="shared" si="8"/>
        <v>6.3314947870355522E-3</v>
      </c>
      <c r="AO120" s="3">
        <f t="shared" si="9"/>
        <v>1.2141394993802481E-2</v>
      </c>
      <c r="AP120" s="3">
        <f t="shared" si="10"/>
        <v>-4.0861794722102385E-4</v>
      </c>
      <c r="AQ120" s="3">
        <f t="shared" si="11"/>
        <v>4.7617152829228697E-3</v>
      </c>
      <c r="AR120" s="3">
        <f t="shared" si="12"/>
        <v>1.6049974517855059E-2</v>
      </c>
      <c r="AS120" s="3">
        <f t="shared" si="13"/>
        <v>4.2838983435606603E-3</v>
      </c>
      <c r="AT120" s="3">
        <f t="shared" si="14"/>
        <v>2.5034085442062759E-3</v>
      </c>
      <c r="AU120" s="3">
        <f t="shared" si="15"/>
        <v>1.2484336566575438E-2</v>
      </c>
      <c r="AW120" s="3">
        <f>'Raw- Static'!CA121/'Raw- Static'!CA120-1</f>
        <v>-2.7762354247640175E-3</v>
      </c>
      <c r="AX120" s="3">
        <f>'Raw- Static'!CC121/'Raw- Static'!CC120-1</f>
        <v>-4.86811825101785E-3</v>
      </c>
      <c r="AY120" s="3">
        <f>'Raw- Static'!CE121/'Raw- Static'!CE120-1</f>
        <v>-3.1497566097165031E-3</v>
      </c>
      <c r="AZ120" s="3">
        <f>'Raw- Static'!CG121/'Raw- Static'!CG120-1</f>
        <v>-3.0006956242808469E-3</v>
      </c>
      <c r="BA120" s="3">
        <f>'Raw- Static'!CI121/'Raw- Static'!CI120-1</f>
        <v>-1.147072164925933E-3</v>
      </c>
    </row>
    <row r="121" spans="1:53">
      <c r="A121" vm="4641">
        <v>45464</v>
      </c>
      <c r="B121" s="3">
        <f>'Raw- Static'!B122/'Raw- Static'!B121-1</f>
        <v>2.7009222661396493E-2</v>
      </c>
      <c r="C121" s="3">
        <f>'Raw- Static'!D122/'Raw- Static'!D121-1</f>
        <v>5.5728569087034607E-3</v>
      </c>
      <c r="D121" s="3">
        <f>'Raw- Static'!F122/'Raw- Static'!F121-1</f>
        <v>-1.4076576576576572E-2</v>
      </c>
      <c r="E121" s="3">
        <f>'Raw- Static'!H122/'Raw- Static'!H121-1</f>
        <v>-1.3457182557055081E-2</v>
      </c>
      <c r="F121" s="3">
        <f>'Raw- Static'!J122/'Raw- Static'!J121-1</f>
        <v>8.7776568734132532E-3</v>
      </c>
      <c r="G121" s="3">
        <f>'Raw- Static'!L122/'Raw- Static'!L121-1</f>
        <v>2.3118714599368317E-5</v>
      </c>
      <c r="H121" s="3">
        <f>'Raw- Static'!N122/'Raw- Static'!N121-1</f>
        <v>-9.4011853668506395E-3</v>
      </c>
      <c r="I121" s="3">
        <f>'Raw- Static'!P122/'Raw- Static'!P121-1</f>
        <v>-1.2407394087606938E-2</v>
      </c>
      <c r="J121" s="3">
        <f>'Raw- Static'!R122/'Raw- Static'!R121-1</f>
        <v>5.4317392765146355E-3</v>
      </c>
      <c r="K121" s="3">
        <f>'Raw- Static'!T122/'Raw- Static'!T121-1</f>
        <v>5.3745821590089893E-3</v>
      </c>
      <c r="L121" s="3">
        <f>'Raw- Static'!V122/'Raw- Static'!V121-1</f>
        <v>-1.7010457893219311E-2</v>
      </c>
      <c r="M121" s="3">
        <f>'Raw- Static'!X122/'Raw- Static'!X121-1</f>
        <v>9.1541395557550587E-3</v>
      </c>
      <c r="N121" s="3">
        <f>'Raw- Static'!Z122/'Raw- Static'!Z121-1</f>
        <v>2.2388059701492491E-2</v>
      </c>
      <c r="O121" s="3">
        <f>'Raw- Static'!AB122/'Raw- Static'!AB121-1</f>
        <v>6.8799205617420256E-3</v>
      </c>
      <c r="P121" s="3">
        <f>'Raw- Static'!AD122/'Raw- Static'!AD121-1</f>
        <v>9.2760422219850813E-3</v>
      </c>
      <c r="Q121" s="3">
        <f>'Raw- Static'!AF122/'Raw- Static'!AF121-1</f>
        <v>-1.0444486837085099E-2</v>
      </c>
      <c r="R121" s="3">
        <f>'Raw- Static'!AH122/'Raw- Static'!AH121-1</f>
        <v>4.8302511730611286E-3</v>
      </c>
      <c r="S121" s="3">
        <f>'Raw- Static'!AJ122/'Raw- Static'!AJ121-1</f>
        <v>6.0655737704917723E-3</v>
      </c>
      <c r="T121" s="3">
        <f>'Raw- Static'!AL122/'Raw- Static'!AL121-1</f>
        <v>9.3192228715841541E-3</v>
      </c>
      <c r="U121" s="3">
        <f>'Raw- Static'!AN122/'Raw- Static'!AN121-1</f>
        <v>1.9855595667870096E-2</v>
      </c>
      <c r="V121" s="3">
        <f>'Raw- Static'!AP122/'Raw- Static'!AP121-1</f>
        <v>-2.2099447513813653E-3</v>
      </c>
      <c r="W121" s="3">
        <f>'Raw- Static'!AR122/'Raw- Static'!AR121-1</f>
        <v>-3.399048266485849E-4</v>
      </c>
      <c r="X121" s="3">
        <f>'Raw- Static'!AT122/'Raw- Static'!AT121-1</f>
        <v>-7.9759782302711857E-3</v>
      </c>
      <c r="Y121" s="3">
        <f>'Raw- Static'!AV122/'Raw- Static'!AV121-1</f>
        <v>-7.1236041586445475E-3</v>
      </c>
      <c r="Z121" s="3">
        <f>'Raw- Static'!AX122/'Raw- Static'!AX121-1</f>
        <v>-1.2970815664754332E-2</v>
      </c>
      <c r="AA121" s="3">
        <f>'Raw- Static'!AZ122/'Raw- Static'!AZ121-1</f>
        <v>5.4576362172318316E-3</v>
      </c>
      <c r="AB121" s="3">
        <f>'Raw- Static'!BB122/'Raw- Static'!BB121-1</f>
        <v>3.5020858011021172E-3</v>
      </c>
      <c r="AC121" s="3">
        <f>'Raw- Static'!BD122/'Raw- Static'!BD121-1</f>
        <v>1.0204081632652962E-2</v>
      </c>
      <c r="AD121" s="3">
        <f>'Raw- Static'!BF122/'Raw- Static'!BF121-1</f>
        <v>-6.8694798822375169E-3</v>
      </c>
      <c r="AE121" s="3">
        <f>'Raw- Static'!BH122/'Raw- Static'!BH121-1</f>
        <v>-1.5493215988265474E-2</v>
      </c>
      <c r="AF121" s="3">
        <f>'Raw- Static'!BJ122/'Raw- Static'!BJ121-1</f>
        <v>-1.2503125781445412E-2</v>
      </c>
      <c r="AG121" s="3">
        <f>'Raw- Static'!BL122/'Raw- Static'!BL121-1</f>
        <v>0</v>
      </c>
      <c r="AH121" s="3">
        <f>'Raw- Static'!BN122/'Raw- Static'!BN121-1</f>
        <v>-7.2330986594657531E-3</v>
      </c>
      <c r="AI121" s="3">
        <f>'Raw- Static'!BP122/'Raw- Static'!BP121-1</f>
        <v>3.5997120230382151E-3</v>
      </c>
      <c r="AJ121" s="3">
        <f>'Raw- Static'!BR122/'Raw- Static'!BR121-1</f>
        <v>4.4363500513684428E-3</v>
      </c>
      <c r="AK121" s="3">
        <f>'Raw- Static'!BT122/'Raw- Static'!BT121-1</f>
        <v>1.3482216708023076E-2</v>
      </c>
      <c r="AL121" s="3">
        <f>'Raw- Static'!BV122/'Raw- Static'!BV121-1</f>
        <v>-7.6831501831501336E-3</v>
      </c>
      <c r="AM121" s="3">
        <f>'Raw- Static'!BX122/'Raw- Static'!BX121-1</f>
        <v>-1.2445980985306804E-2</v>
      </c>
      <c r="AN121" s="3">
        <f t="shared" si="8"/>
        <v>2.8932847687026061E-4</v>
      </c>
      <c r="AO121" s="3">
        <f t="shared" si="9"/>
        <v>6.4268533233701507E-3</v>
      </c>
      <c r="AP121" s="3">
        <f t="shared" si="10"/>
        <v>5.1248155313184619E-3</v>
      </c>
      <c r="AQ121" s="3">
        <f t="shared" si="11"/>
        <v>-8.1283407805207708E-3</v>
      </c>
      <c r="AR121" s="3">
        <f t="shared" si="12"/>
        <v>-2.6031142380735115E-3</v>
      </c>
      <c r="AS121" s="3">
        <f t="shared" si="13"/>
        <v>6.9890081720283548E-3</v>
      </c>
      <c r="AT121" s="3">
        <f t="shared" si="14"/>
        <v>-2.5680500860132682E-3</v>
      </c>
      <c r="AU121" s="3">
        <f t="shared" si="15"/>
        <v>-1.5493215988265474E-2</v>
      </c>
      <c r="AW121" s="3">
        <f>'Raw- Static'!CA122/'Raw- Static'!CA121-1</f>
        <v>-2.1874005727012813E-3</v>
      </c>
      <c r="AX121" s="3">
        <f>'Raw- Static'!CC122/'Raw- Static'!CC121-1</f>
        <v>7.1155385573251628E-4</v>
      </c>
      <c r="AY121" s="3">
        <f>'Raw- Static'!CE122/'Raw- Static'!CE121-1</f>
        <v>0</v>
      </c>
      <c r="AZ121" s="3">
        <f>'Raw- Static'!CG122/'Raw- Static'!CG121-1</f>
        <v>-5.2375607931163248E-3</v>
      </c>
      <c r="BA121" s="3">
        <f>'Raw- Static'!CI122/'Raw- Static'!CI121-1</f>
        <v>-3.3820042091278202E-3</v>
      </c>
    </row>
    <row r="122" spans="1:53">
      <c r="A122" vm="4675">
        <v>45467</v>
      </c>
      <c r="B122" s="3">
        <f>'Raw- Static'!B123/'Raw- Static'!B122-1</f>
        <v>-1.2828736369467575E-2</v>
      </c>
      <c r="C122" s="3">
        <f>'Raw- Static'!D123/'Raw- Static'!D122-1</f>
        <v>1.2713936430317929E-2</v>
      </c>
      <c r="D122" s="3">
        <f>'Raw- Static'!F123/'Raw- Static'!F122-1</f>
        <v>8.5665334094802148E-3</v>
      </c>
      <c r="E122" s="3">
        <f>'Raw- Static'!H123/'Raw- Static'!H122-1</f>
        <v>-3.3368705382982755E-2</v>
      </c>
      <c r="F122" s="3">
        <f>'Raw- Static'!J123/'Raw- Static'!J122-1</f>
        <v>1.5604774917301834E-2</v>
      </c>
      <c r="G122" s="3">
        <f>'Raw- Static'!L123/'Raw- Static'!L122-1</f>
        <v>-8.1375994081746006E-3</v>
      </c>
      <c r="H122" s="3">
        <f>'Raw- Static'!N123/'Raw- Static'!N122-1</f>
        <v>-8.2525273364963958E-4</v>
      </c>
      <c r="I122" s="3">
        <f>'Raw- Static'!P123/'Raw- Static'!P122-1</f>
        <v>-2.6947307090054995E-3</v>
      </c>
      <c r="J122" s="3">
        <f>'Raw- Static'!R123/'Raw- Static'!R122-1</f>
        <v>8.409913673071534E-3</v>
      </c>
      <c r="K122" s="3">
        <f>'Raw- Static'!T123/'Raw- Static'!T122-1</f>
        <v>1.2843079731403861E-2</v>
      </c>
      <c r="L122" s="3">
        <f>'Raw- Static'!V123/'Raw- Static'!V122-1</f>
        <v>8.3457764505119325E-3</v>
      </c>
      <c r="M122" s="3">
        <f>'Raw- Static'!X123/'Raw- Static'!X122-1</f>
        <v>-4.6911823558183352E-3</v>
      </c>
      <c r="N122" s="3">
        <f>'Raw- Static'!Z123/'Raw- Static'!Z122-1</f>
        <v>-2.654280026542799E-2</v>
      </c>
      <c r="O122" s="3">
        <f>'Raw- Static'!AB123/'Raw- Static'!AB122-1</f>
        <v>2.2541561003099897E-3</v>
      </c>
      <c r="P122" s="3">
        <f>'Raw- Static'!AD123/'Raw- Static'!AD122-1</f>
        <v>1.8381576167335822E-2</v>
      </c>
      <c r="Q122" s="3">
        <f>'Raw- Static'!AF123/'Raw- Static'!AF122-1</f>
        <v>3.1326810930645266E-3</v>
      </c>
      <c r="R122" s="3">
        <f>'Raw- Static'!AH123/'Raw- Static'!AH122-1</f>
        <v>1.42837522318362E-2</v>
      </c>
      <c r="S122" s="3">
        <f>'Raw- Static'!AJ123/'Raw- Static'!AJ122-1</f>
        <v>5.8660583346912265E-3</v>
      </c>
      <c r="T122" s="3">
        <f>'Raw- Static'!AL123/'Raw- Static'!AL122-1</f>
        <v>-2.3474178403755874E-2</v>
      </c>
      <c r="U122" s="3">
        <f>'Raw- Static'!AN123/'Raw- Static'!AN122-1</f>
        <v>-2.4778761061946986E-2</v>
      </c>
      <c r="V122" s="3">
        <f>'Raw- Static'!AP123/'Raw- Static'!AP122-1</f>
        <v>9.6899224806201723E-3</v>
      </c>
      <c r="W122" s="3">
        <f>'Raw- Static'!AR123/'Raw- Static'!AR122-1</f>
        <v>1.122067324039433E-2</v>
      </c>
      <c r="X122" s="3">
        <f>'Raw- Static'!AT123/'Raw- Static'!AT122-1</f>
        <v>-3.9727582292848895E-3</v>
      </c>
      <c r="Y122" s="3">
        <f>'Raw- Static'!AV123/'Raw- Static'!AV122-1</f>
        <v>2.0942408376963373E-2</v>
      </c>
      <c r="Z122" s="3">
        <f>'Raw- Static'!AX123/'Raw- Static'!AX122-1</f>
        <v>2.5271670457418516E-3</v>
      </c>
      <c r="AA122" s="3">
        <f>'Raw- Static'!AZ123/'Raw- Static'!AZ122-1</f>
        <v>1.023313756896238E-3</v>
      </c>
      <c r="AB122" s="3">
        <f>'Raw- Static'!BB123/'Raw- Static'!BB122-1</f>
        <v>7.9035155247626498E-3</v>
      </c>
      <c r="AC122" s="3">
        <f>'Raw- Static'!BD123/'Raw- Static'!BD122-1</f>
        <v>1.1242863416776494E-2</v>
      </c>
      <c r="AD122" s="3">
        <f>'Raw- Static'!BF123/'Raw- Static'!BF122-1</f>
        <v>1.7292490118576698E-3</v>
      </c>
      <c r="AE122" s="3">
        <f>'Raw- Static'!BH123/'Raw- Static'!BH122-1</f>
        <v>3.9575379458050008E-3</v>
      </c>
      <c r="AF122" s="3">
        <f>'Raw- Static'!BJ123/'Raw- Static'!BJ122-1</f>
        <v>1.3421119270701443E-2</v>
      </c>
      <c r="AG122" s="3">
        <f>'Raw- Static'!BL123/'Raw- Static'!BL122-1</f>
        <v>2.3111332007952345E-2</v>
      </c>
      <c r="AH122" s="3">
        <f>'Raw- Static'!BN123/'Raw- Static'!BN122-1</f>
        <v>1.4377307169224807E-2</v>
      </c>
      <c r="AI122" s="3">
        <f>'Raw- Static'!BP123/'Raw- Static'!BP122-1</f>
        <v>4.7824007651842138E-3</v>
      </c>
      <c r="AJ122" s="3">
        <f>'Raw- Static'!BR123/'Raw- Static'!BR122-1</f>
        <v>3.7193732856013462E-3</v>
      </c>
      <c r="AK122" s="3">
        <f>'Raw- Static'!BT123/'Raw- Static'!BT122-1</f>
        <v>-2.0892842569166792E-2</v>
      </c>
      <c r="AL122" s="3">
        <f>'Raw- Static'!BV123/'Raw- Static'!BV122-1</f>
        <v>2.2089743234804615E-2</v>
      </c>
      <c r="AM122" s="3">
        <f>'Raw- Static'!BX123/'Raw- Static'!BX122-1</f>
        <v>5.2511815158409192E-3</v>
      </c>
      <c r="AN122" s="3">
        <f t="shared" si="8"/>
        <v>2.7679947131518841E-3</v>
      </c>
      <c r="AO122" s="3">
        <f t="shared" si="9"/>
        <v>-5.6954845174307378E-3</v>
      </c>
      <c r="AP122" s="3">
        <f t="shared" si="10"/>
        <v>-1.391815917300224E-2</v>
      </c>
      <c r="AQ122" s="3">
        <f t="shared" si="11"/>
        <v>9.096804143569245E-3</v>
      </c>
      <c r="AR122" s="3">
        <f t="shared" si="12"/>
        <v>4.0333452568245051E-3</v>
      </c>
      <c r="AS122" s="3">
        <f t="shared" si="13"/>
        <v>1.1118279707666601E-2</v>
      </c>
      <c r="AT122" s="3">
        <f t="shared" si="14"/>
        <v>1.4912637126349132E-2</v>
      </c>
      <c r="AU122" s="3">
        <f t="shared" si="15"/>
        <v>3.9575379458050008E-3</v>
      </c>
      <c r="AW122" s="3">
        <f>'Raw- Static'!CA123/'Raw- Static'!CA122-1</f>
        <v>-2.6904220973333892E-3</v>
      </c>
      <c r="AX122" s="3">
        <f>'Raw- Static'!CC123/'Raw- Static'!CC122-1</f>
        <v>-3.3774775575505789E-3</v>
      </c>
      <c r="AY122" s="3">
        <f>'Raw- Static'!CE123/'Raw- Static'!CE122-1</f>
        <v>-6.7024128686327122E-3</v>
      </c>
      <c r="AZ122" s="3">
        <f>'Raw- Static'!CG123/'Raw- Static'!CG122-1</f>
        <v>-3.1966904851448152E-3</v>
      </c>
      <c r="BA122" s="3">
        <f>'Raw- Static'!CI123/'Raw- Static'!CI122-1</f>
        <v>7.610882305053579E-4</v>
      </c>
    </row>
    <row r="123" spans="1:53">
      <c r="A123" vm="4709">
        <v>45468</v>
      </c>
      <c r="B123" s="3">
        <f>'Raw- Static'!B124/'Raw- Static'!B123-1</f>
        <v>-1.5594541910331383E-2</v>
      </c>
      <c r="C123" s="3">
        <f>'Raw- Static'!D124/'Raw- Static'!D123-1</f>
        <v>-2.3821020441010865E-2</v>
      </c>
      <c r="D123" s="3">
        <f>'Raw- Static'!F124/'Raw- Static'!F123-1</f>
        <v>0</v>
      </c>
      <c r="E123" s="3">
        <f>'Raw- Static'!H124/'Raw- Static'!H123-1</f>
        <v>2.1287212702468139E-2</v>
      </c>
      <c r="F123" s="3">
        <f>'Raw- Static'!J124/'Raw- Static'!J123-1</f>
        <v>-4.2483891524462969E-3</v>
      </c>
      <c r="G123" s="3">
        <f>'Raw- Static'!L124/'Raw- Static'!L123-1</f>
        <v>3.0929517061346168E-2</v>
      </c>
      <c r="H123" s="3">
        <f>'Raw- Static'!N124/'Raw- Static'!N123-1</f>
        <v>3.923188106545572E-3</v>
      </c>
      <c r="I123" s="3">
        <f>'Raw- Static'!P124/'Raw- Static'!P123-1</f>
        <v>5.4040238069155144E-3</v>
      </c>
      <c r="J123" s="3">
        <f>'Raw- Static'!R124/'Raw- Static'!R123-1</f>
        <v>8.0636253175743189E-3</v>
      </c>
      <c r="K123" s="3">
        <f>'Raw- Static'!T124/'Raw- Static'!T123-1</f>
        <v>2.1305355303810281E-2</v>
      </c>
      <c r="L123" s="3">
        <f>'Raw- Static'!V124/'Raw- Static'!V123-1</f>
        <v>-2.3005526615014427E-2</v>
      </c>
      <c r="M123" s="3">
        <f>'Raw- Static'!X124/'Raw- Static'!X123-1</f>
        <v>7.3268255634730828E-3</v>
      </c>
      <c r="N123" s="3">
        <f>'Raw- Static'!Z124/'Raw- Static'!Z123-1</f>
        <v>1.4314928425357865E-2</v>
      </c>
      <c r="O123" s="3">
        <f>'Raw- Static'!AB124/'Raw- Static'!AB123-1</f>
        <v>3.2541467528816481E-2</v>
      </c>
      <c r="P123" s="3">
        <f>'Raw- Static'!AD124/'Raw- Static'!AD123-1</f>
        <v>-3.7655601659751126E-2</v>
      </c>
      <c r="Q123" s="3">
        <f>'Raw- Static'!AF124/'Raw- Static'!AF123-1</f>
        <v>4.4681464398963477E-3</v>
      </c>
      <c r="R123" s="3">
        <f>'Raw- Static'!AH124/'Raw- Static'!AH123-1</f>
        <v>-1.1780636425186009E-2</v>
      </c>
      <c r="S123" s="3">
        <f>'Raw- Static'!AJ124/'Raw- Static'!AJ123-1</f>
        <v>-2.0897456666126635E-2</v>
      </c>
      <c r="T123" s="3">
        <f>'Raw- Static'!AL124/'Raw- Static'!AL123-1</f>
        <v>-4.7275641025641413E-3</v>
      </c>
      <c r="U123" s="3">
        <f>'Raw- Static'!AN124/'Raw- Static'!AN123-1</f>
        <v>1.4519056261343088E-2</v>
      </c>
      <c r="V123" s="3">
        <f>'Raw- Static'!AP124/'Raw- Static'!AP123-1</f>
        <v>-4.9355634768302181E-3</v>
      </c>
      <c r="W123" s="3">
        <f>'Raw- Static'!AR124/'Raw- Static'!AR123-1</f>
        <v>-1.1600537995964944E-2</v>
      </c>
      <c r="X123" s="3">
        <f>'Raw- Static'!AT124/'Raw- Static'!AT123-1</f>
        <v>1.804368471035156E-3</v>
      </c>
      <c r="Y123" s="3">
        <f>'Raw- Static'!AV124/'Raw- Static'!AV123-1</f>
        <v>-1.0066476733143426E-2</v>
      </c>
      <c r="Z123" s="3">
        <f>'Raw- Static'!AX124/'Raw- Static'!AX123-1</f>
        <v>-1.7393496344845105E-2</v>
      </c>
      <c r="AA123" s="3">
        <f>'Raw- Static'!AZ124/'Raw- Static'!AZ123-1</f>
        <v>-1.4978443486377224E-2</v>
      </c>
      <c r="AB123" s="3">
        <f>'Raw- Static'!BB124/'Raw- Static'!BB123-1</f>
        <v>-1.8890982229237685E-2</v>
      </c>
      <c r="AC123" s="3">
        <f>'Raw- Static'!BD124/'Raw- Static'!BD123-1</f>
        <v>-1.0857291757144116E-2</v>
      </c>
      <c r="AD123" s="3">
        <f>'Raw- Static'!BF124/'Raw- Static'!BF123-1</f>
        <v>-5.9186189889024465E-3</v>
      </c>
      <c r="AE123" s="3">
        <f>'Raw- Static'!BH124/'Raw- Static'!BH123-1</f>
        <v>-4.9622037749849079E-3</v>
      </c>
      <c r="AF123" s="3">
        <f>'Raw- Static'!BJ124/'Raw- Static'!BJ123-1</f>
        <v>-1.5992003998001048E-2</v>
      </c>
      <c r="AG123" s="3">
        <f>'Raw- Static'!BL124/'Raw- Static'!BL123-1</f>
        <v>-2.1860578090843186E-3</v>
      </c>
      <c r="AH123" s="3">
        <f>'Raw- Static'!BN124/'Raw- Static'!BN123-1</f>
        <v>-8.4275043095192181E-3</v>
      </c>
      <c r="AI123" s="3">
        <f>'Raw- Static'!BP124/'Raw- Static'!BP123-1</f>
        <v>-4.3431699190862316E-3</v>
      </c>
      <c r="AJ123" s="3">
        <f>'Raw- Static'!BR124/'Raw- Static'!BR123-1</f>
        <v>-6.6700634582426144E-3</v>
      </c>
      <c r="AK123" s="3">
        <f>'Raw- Static'!BT124/'Raw- Static'!BT123-1</f>
        <v>7.5852296407434849E-3</v>
      </c>
      <c r="AL123" s="3">
        <f>'Raw- Static'!BV124/'Raw- Static'!BV123-1</f>
        <v>-2.4829653528518625E-3</v>
      </c>
      <c r="AM123" s="3">
        <f>'Raw- Static'!BX124/'Raw- Static'!BX123-1</f>
        <v>4.0048755006094616E-3</v>
      </c>
      <c r="AN123" s="3">
        <f t="shared" si="8"/>
        <v>-2.7357446441239812E-3</v>
      </c>
      <c r="AO123" s="3">
        <f t="shared" si="9"/>
        <v>5.3405416795972039E-3</v>
      </c>
      <c r="AP123" s="3">
        <f t="shared" si="10"/>
        <v>8.3312005695641567E-3</v>
      </c>
      <c r="AQ123" s="3">
        <f t="shared" si="11"/>
        <v>-5.9252643288999858E-3</v>
      </c>
      <c r="AR123" s="3">
        <f t="shared" si="12"/>
        <v>-1.1924365536465276E-2</v>
      </c>
      <c r="AS123" s="3">
        <f t="shared" si="13"/>
        <v>4.6412611878340893E-4</v>
      </c>
      <c r="AT123" s="3">
        <f t="shared" si="14"/>
        <v>-1.2672672408157906E-2</v>
      </c>
      <c r="AU123" s="3">
        <f t="shared" si="15"/>
        <v>-4.9622037749849079E-3</v>
      </c>
      <c r="AW123" s="3">
        <f>'Raw- Static'!CA124/'Raw- Static'!CA123-1</f>
        <v>4.1564254740922291E-3</v>
      </c>
      <c r="AX123" s="3">
        <f>'Raw- Static'!CC124/'Raw- Static'!CC123-1</f>
        <v>3.1213769731561758E-3</v>
      </c>
      <c r="AY123" s="3">
        <f>'Raw- Static'!CE124/'Raw- Static'!CE123-1</f>
        <v>7.4224021592443901E-3</v>
      </c>
      <c r="AZ123" s="3">
        <f>'Raw- Static'!CG124/'Raw- Static'!CG123-1</f>
        <v>5.4178456894924398E-3</v>
      </c>
      <c r="BA123" s="3">
        <f>'Raw- Static'!CI124/'Raw- Static'!CI123-1</f>
        <v>2.4125564308359326E-3</v>
      </c>
    </row>
    <row r="124" spans="1:53">
      <c r="A124" vm="4744">
        <v>45469</v>
      </c>
      <c r="B124" s="3">
        <f>'Raw- Static'!B125/'Raw- Static'!B124-1</f>
        <v>-4.6204620462045876E-3</v>
      </c>
      <c r="C124" s="3">
        <f>'Raw- Static'!D125/'Raw- Static'!D124-1</f>
        <v>3.2976092333059093E-4</v>
      </c>
      <c r="D124" s="3">
        <f>'Raw- Static'!F125/'Raw- Static'!F124-1</f>
        <v>9.6262740656851697E-3</v>
      </c>
      <c r="E124" s="3">
        <f>'Raw- Static'!H125/'Raw- Static'!H124-1</f>
        <v>-6.5862763109034717E-3</v>
      </c>
      <c r="F124" s="3">
        <f>'Raw- Static'!J125/'Raw- Static'!J124-1</f>
        <v>-4.2665149683573933E-4</v>
      </c>
      <c r="G124" s="3">
        <f>'Raw- Static'!L125/'Raw- Static'!L124-1</f>
        <v>5.6521444235935192E-4</v>
      </c>
      <c r="H124" s="3">
        <f>'Raw- Static'!N125/'Raw- Static'!N124-1</f>
        <v>-2.0567667626489872E-3</v>
      </c>
      <c r="I124" s="3">
        <f>'Raw- Static'!P125/'Raw- Static'!P124-1</f>
        <v>1.5216996549845652E-2</v>
      </c>
      <c r="J124" s="3">
        <f>'Raw- Static'!R125/'Raw- Static'!R124-1</f>
        <v>-1.9723865877712132E-2</v>
      </c>
      <c r="K124" s="3">
        <f>'Raw- Static'!T125/'Raw- Static'!T124-1</f>
        <v>-1.9789500220583567E-2</v>
      </c>
      <c r="L124" s="3">
        <f>'Raw- Static'!V125/'Raw- Static'!V124-1</f>
        <v>1.8350610333721207E-2</v>
      </c>
      <c r="M124" s="3">
        <f>'Raw- Static'!X125/'Raw- Static'!X124-1</f>
        <v>2.683224304246723E-3</v>
      </c>
      <c r="N124" s="3">
        <f>'Raw- Static'!Z125/'Raw- Static'!Z124-1</f>
        <v>-9.7446236559141086E-3</v>
      </c>
      <c r="O124" s="3">
        <f>'Raw- Static'!AB125/'Raw- Static'!AB124-1</f>
        <v>-2.2054318970798459E-2</v>
      </c>
      <c r="P124" s="3">
        <f>'Raw- Static'!AD125/'Raw- Static'!AD124-1</f>
        <v>8.0952894254608276E-2</v>
      </c>
      <c r="Q124" s="3">
        <f>'Raw- Static'!AF125/'Raw- Static'!AF124-1</f>
        <v>1.9993303678193852E-2</v>
      </c>
      <c r="R124" s="3">
        <f>'Raw- Static'!AH125/'Raw- Static'!AH124-1</f>
        <v>5.3439298437927274E-3</v>
      </c>
      <c r="S124" s="3">
        <f>'Raw- Static'!AJ125/'Raw- Static'!AJ124-1</f>
        <v>3.1436135009927924E-3</v>
      </c>
      <c r="T124" s="3">
        <f>'Raw- Static'!AL125/'Raw- Static'!AL124-1</f>
        <v>3.9610337331937862E-2</v>
      </c>
      <c r="U124" s="3">
        <f>'Raw- Static'!AN125/'Raw- Static'!AN124-1</f>
        <v>-1.2522361359570744E-2</v>
      </c>
      <c r="V124" s="3">
        <f>'Raw- Static'!AP125/'Raw- Static'!AP124-1</f>
        <v>3.8578120694405804E-3</v>
      </c>
      <c r="W124" s="3">
        <f>'Raw- Static'!AR125/'Raw- Static'!AR124-1</f>
        <v>-2.0411634631739561E-3</v>
      </c>
      <c r="X124" s="3">
        <f>'Raw- Static'!AT125/'Raw- Static'!AT124-1</f>
        <v>-5.7825386292539305E-3</v>
      </c>
      <c r="Y124" s="3">
        <f>'Raw- Static'!AV125/'Raw- Static'!AV124-1</f>
        <v>5.7559478127400254E-4</v>
      </c>
      <c r="Z124" s="3">
        <f>'Raw- Static'!AX125/'Raw- Static'!AX124-1</f>
        <v>3.0271934325295069E-2</v>
      </c>
      <c r="AA124" s="3">
        <f>'Raw- Static'!AZ125/'Raw- Static'!AZ124-1</f>
        <v>-2.4817254760400642E-2</v>
      </c>
      <c r="AB124" s="3">
        <f>'Raw- Static'!BB125/'Raw- Static'!BB124-1</f>
        <v>-5.1899522524490038E-5</v>
      </c>
      <c r="AC124" s="3">
        <f>'Raw- Static'!BD125/'Raw- Static'!BD124-1</f>
        <v>-5.7955742887249029E-3</v>
      </c>
      <c r="AD124" s="3">
        <f>'Raw- Static'!BF125/'Raw- Static'!BF124-1</f>
        <v>-3.5723145621433972E-2</v>
      </c>
      <c r="AE124" s="3">
        <f>'Raw- Static'!BH125/'Raw- Static'!BH124-1</f>
        <v>-9.2281879194630045E-3</v>
      </c>
      <c r="AF124" s="3">
        <f>'Raw- Static'!BJ125/'Raw- Static'!BJ124-1</f>
        <v>-9.6495683087862716E-3</v>
      </c>
      <c r="AG124" s="3">
        <f>'Raw- Static'!BL125/'Raw- Static'!BL124-1</f>
        <v>-1.4605647517038634E-3</v>
      </c>
      <c r="AH124" s="3">
        <f>'Raw- Static'!BN125/'Raw- Static'!BN124-1</f>
        <v>-1.255553409310417E-2</v>
      </c>
      <c r="AI124" s="3">
        <f>'Raw- Static'!BP125/'Raw- Static'!BP124-1</f>
        <v>-3.6450552733791053E-3</v>
      </c>
      <c r="AJ124" s="3">
        <f>'Raw- Static'!BR125/'Raw- Static'!BR124-1</f>
        <v>-4.7563534623454862E-3</v>
      </c>
      <c r="AK124" s="3">
        <f>'Raw- Static'!BT125/'Raw- Static'!BT124-1</f>
        <v>5.7495036399735078E-3</v>
      </c>
      <c r="AL124" s="3">
        <f>'Raw- Static'!BV125/'Raw- Static'!BV124-1</f>
        <v>-7.9622494637021646E-3</v>
      </c>
      <c r="AM124" s="3">
        <f>'Raw- Static'!BX125/'Raw- Static'!BX124-1</f>
        <v>-1.179327089836979E-2</v>
      </c>
      <c r="AN124" s="3">
        <f t="shared" si="8"/>
        <v>9.1679391767363641E-5</v>
      </c>
      <c r="AO124" s="3">
        <f t="shared" si="9"/>
        <v>-1.0999142669129935E-2</v>
      </c>
      <c r="AP124" s="3">
        <f t="shared" si="10"/>
        <v>4.5688004442603191E-3</v>
      </c>
      <c r="AQ124" s="3">
        <f t="shared" si="11"/>
        <v>7.4246946998450059E-4</v>
      </c>
      <c r="AR124" s="3">
        <f t="shared" si="12"/>
        <v>-2.6663328348396796E-3</v>
      </c>
      <c r="AS124" s="3">
        <f t="shared" si="13"/>
        <v>-7.4141953198808286E-3</v>
      </c>
      <c r="AT124" s="3">
        <f t="shared" si="14"/>
        <v>1.2032253626815606E-2</v>
      </c>
      <c r="AU124" s="3">
        <f t="shared" si="15"/>
        <v>-9.2281879194630045E-3</v>
      </c>
      <c r="AW124" s="3">
        <f>'Raw- Static'!CA125/'Raw- Static'!CA124-1</f>
        <v>1.1144056834690996E-3</v>
      </c>
      <c r="AX124" s="3">
        <f>'Raw- Static'!CC125/'Raw- Static'!CC124-1</f>
        <v>-5.3342816500712154E-4</v>
      </c>
      <c r="AY124" s="3">
        <f>'Raw- Static'!CE125/'Raw- Static'!CE124-1</f>
        <v>-4.7842311740509125E-4</v>
      </c>
      <c r="AZ124" s="3">
        <f>'Raw- Static'!CG125/'Raw- Static'!CG124-1</f>
        <v>6.1541694498035149E-4</v>
      </c>
      <c r="BA124" s="3">
        <f>'Raw- Static'!CI125/'Raw- Static'!CI124-1</f>
        <v>-6.7752817678479182E-4</v>
      </c>
    </row>
    <row r="125" spans="1:53">
      <c r="A125" vm="4781">
        <v>45470</v>
      </c>
      <c r="B125" s="3">
        <f>'Raw- Static'!B126/'Raw- Static'!B125-1</f>
        <v>-2.6525198938992522E-3</v>
      </c>
      <c r="C125" s="3">
        <f>'Raw- Static'!D126/'Raw- Static'!D125-1</f>
        <v>-9.8895665073350791E-4</v>
      </c>
      <c r="D125" s="3">
        <f>'Raw- Static'!F126/'Raw- Static'!F125-1</f>
        <v>3.9259674705551806E-3</v>
      </c>
      <c r="E125" s="3">
        <f>'Raw- Static'!H126/'Raw- Static'!H125-1</f>
        <v>1.1223686799134436E-2</v>
      </c>
      <c r="F125" s="3">
        <f>'Raw- Static'!J126/'Raw- Static'!J125-1</f>
        <v>-7.4695881055700797E-3</v>
      </c>
      <c r="G125" s="3">
        <f>'Raw- Static'!L126/'Raw- Static'!L125-1</f>
        <v>5.7619305856833058E-3</v>
      </c>
      <c r="H125" s="3">
        <f>'Raw- Static'!N126/'Raw- Static'!N125-1</f>
        <v>-2.473206924979432E-3</v>
      </c>
      <c r="I125" s="3">
        <f>'Raw- Static'!P126/'Raw- Static'!P125-1</f>
        <v>3.9681262073406387E-2</v>
      </c>
      <c r="J125" s="3">
        <f>'Raw- Static'!R126/'Raw- Static'!R125-1</f>
        <v>5.7455846188240622E-2</v>
      </c>
      <c r="K125" s="3">
        <f>'Raw- Static'!T126/'Raw- Static'!T125-1</f>
        <v>-1.5366810261685959E-2</v>
      </c>
      <c r="L125" s="3">
        <f>'Raw- Static'!V126/'Raw- Static'!V125-1</f>
        <v>1.4352159468438153E-3</v>
      </c>
      <c r="M125" s="3">
        <f>'Raw- Static'!X126/'Raw- Static'!X125-1</f>
        <v>1.5260084925690087E-3</v>
      </c>
      <c r="N125" s="3">
        <f>'Raw- Static'!Z126/'Raw- Static'!Z125-1</f>
        <v>-2.6467594163556041E-2</v>
      </c>
      <c r="O125" s="3">
        <f>'Raw- Static'!AB126/'Raw- Static'!AB125-1</f>
        <v>5.7075241873740801E-3</v>
      </c>
      <c r="P125" s="3">
        <f>'Raw- Static'!AD126/'Raw- Static'!AD125-1</f>
        <v>-3.9988033506182741E-2</v>
      </c>
      <c r="Q125" s="3">
        <f>'Raw- Static'!AF126/'Raw- Static'!AF125-1</f>
        <v>3.9859320046893298E-3</v>
      </c>
      <c r="R125" s="3">
        <f>'Raw- Static'!AH126/'Raw- Static'!AH125-1</f>
        <v>4.7703421016762615E-3</v>
      </c>
      <c r="S125" s="3">
        <f>'Raw- Static'!AJ126/'Raw- Static'!AJ125-1</f>
        <v>-3.7440211116609001E-2</v>
      </c>
      <c r="T125" s="3">
        <f>'Raw- Static'!AL126/'Raw- Static'!AL125-1</f>
        <v>3.7094400991249055E-2</v>
      </c>
      <c r="U125" s="3">
        <f>'Raw- Static'!AN126/'Raw- Static'!AN125-1</f>
        <v>2.898550724637694E-2</v>
      </c>
      <c r="V125" s="3">
        <f>'Raw- Static'!AP126/'Raw- Static'!AP125-1</f>
        <v>2.6077408729068274E-3</v>
      </c>
      <c r="W125" s="3">
        <f>'Raw- Static'!AR126/'Raw- Static'!AR125-1</f>
        <v>1.4828702914607028E-2</v>
      </c>
      <c r="X125" s="3">
        <f>'Raw- Static'!AT126/'Raw- Static'!AT125-1</f>
        <v>-2.1929824561403022E-3</v>
      </c>
      <c r="Y125" s="3">
        <f>'Raw- Static'!AV126/'Raw- Static'!AV125-1</f>
        <v>-3.4515819750718935E-3</v>
      </c>
      <c r="Z125" s="3">
        <f>'Raw- Static'!AX126/'Raw- Static'!AX125-1</f>
        <v>-1.8177290836653315E-2</v>
      </c>
      <c r="AA125" s="3">
        <f>'Raw- Static'!AZ126/'Raw- Static'!AZ125-1</f>
        <v>-2.2209883398112251E-2</v>
      </c>
      <c r="AB125" s="3">
        <f>'Raw- Static'!BB126/'Raw- Static'!BB125-1</f>
        <v>1.3754087299527651E-2</v>
      </c>
      <c r="AC125" s="3">
        <f>'Raw- Static'!BD126/'Raw- Static'!BD125-1</f>
        <v>-2.0844373785550263E-2</v>
      </c>
      <c r="AD125" s="3">
        <f>'Raw- Static'!BF126/'Raw- Static'!BF125-1</f>
        <v>-5.9171597633135287E-3</v>
      </c>
      <c r="AE125" s="3">
        <f>'Raw- Static'!BH126/'Raw- Static'!BH125-1</f>
        <v>1.1336908457992179E-2</v>
      </c>
      <c r="AF125" s="3">
        <f>'Raw- Static'!BJ126/'Raw- Static'!BJ125-1</f>
        <v>6.4102564102563875E-3</v>
      </c>
      <c r="AG125" s="3">
        <f>'Raw- Static'!BL126/'Raw- Static'!BL125-1</f>
        <v>-4.875670404680732E-3</v>
      </c>
      <c r="AH125" s="3">
        <f>'Raw- Static'!BN126/'Raw- Static'!BN125-1</f>
        <v>4.9882629107982357E-3</v>
      </c>
      <c r="AI125" s="3">
        <f>'Raw- Static'!BP126/'Raw- Static'!BP125-1</f>
        <v>-2.8787333573229157E-3</v>
      </c>
      <c r="AJ125" s="3">
        <f>'Raw- Static'!BR126/'Raw- Static'!BR125-1</f>
        <v>4.451108091645839E-3</v>
      </c>
      <c r="AK125" s="3">
        <f>'Raw- Static'!BT126/'Raw- Static'!BT125-1</f>
        <v>3.9893070121324259E-2</v>
      </c>
      <c r="AL125" s="3">
        <f>'Raw- Static'!BV126/'Raw- Static'!BV125-1</f>
        <v>6.0827250608253003E-4</v>
      </c>
      <c r="AM125" s="3">
        <f>'Raw- Static'!BX126/'Raw- Static'!BX125-1</f>
        <v>-4.7385047385046786E-3</v>
      </c>
      <c r="AN125" s="3">
        <f t="shared" si="8"/>
        <v>2.1657613772203543E-3</v>
      </c>
      <c r="AO125" s="3">
        <f t="shared" si="9"/>
        <v>-1.1068444586468226E-3</v>
      </c>
      <c r="AP125" s="3">
        <f t="shared" si="10"/>
        <v>1.7815907204807239E-2</v>
      </c>
      <c r="AQ125" s="3">
        <f t="shared" si="11"/>
        <v>1.2073698775421674E-2</v>
      </c>
      <c r="AR125" s="3">
        <f t="shared" si="12"/>
        <v>-1.0085357970148756E-3</v>
      </c>
      <c r="AS125" s="3">
        <f t="shared" si="13"/>
        <v>-1.1639876377532304E-2</v>
      </c>
      <c r="AT125" s="3">
        <f t="shared" si="14"/>
        <v>-8.3551779380085095E-3</v>
      </c>
      <c r="AU125" s="3">
        <f t="shared" si="15"/>
        <v>1.1336908457992179E-2</v>
      </c>
      <c r="AW125" s="3">
        <f>'Raw- Static'!CA126/'Raw- Static'!CA125-1</f>
        <v>1.5504800524779316E-3</v>
      </c>
      <c r="AX125" s="3">
        <f>'Raw- Static'!CC126/'Raw- Static'!CC125-1</f>
        <v>1.8679950186799577E-3</v>
      </c>
      <c r="AY125" s="3">
        <f>'Raw- Static'!CE126/'Raw- Static'!CE125-1</f>
        <v>-1.8188780394409187E-3</v>
      </c>
      <c r="AZ125" s="3">
        <f>'Raw- Static'!CG126/'Raw- Static'!CG125-1</f>
        <v>-1.687605475342191E-3</v>
      </c>
      <c r="BA125" s="3">
        <f>'Raw- Static'!CI126/'Raw- Static'!CI125-1</f>
        <v>-3.1446849374483499E-4</v>
      </c>
    </row>
    <row r="126" spans="1:53">
      <c r="A126" vm="4816">
        <v>45471</v>
      </c>
      <c r="B126" s="3">
        <f>'Raw- Static'!B127/'Raw- Static'!B126-1</f>
        <v>2.9920212765957466E-2</v>
      </c>
      <c r="C126" s="3">
        <f>'Raw- Static'!D127/'Raw- Static'!D126-1</f>
        <v>-2.6398284111531778E-3</v>
      </c>
      <c r="D126" s="3">
        <f>'Raw- Static'!F127/'Raw- Static'!F126-1</f>
        <v>-8.379888268156388E-3</v>
      </c>
      <c r="E126" s="3">
        <f>'Raw- Static'!H127/'Raw- Static'!H126-1</f>
        <v>-5.1361368080077296E-3</v>
      </c>
      <c r="F126" s="3">
        <f>'Raw- Static'!J127/'Raw- Static'!J126-1</f>
        <v>-1.3618119266054496E-3</v>
      </c>
      <c r="G126" s="3">
        <f>'Raw- Static'!L127/'Raw- Static'!L126-1</f>
        <v>-5.8412527240458978E-4</v>
      </c>
      <c r="H126" s="3">
        <f>'Raw- Static'!N127/'Raw- Static'!N126-1</f>
        <v>-5.3719008264462298E-3</v>
      </c>
      <c r="I126" s="3">
        <f>'Raw- Static'!P127/'Raw- Static'!P126-1</f>
        <v>-8.4815015526480408E-3</v>
      </c>
      <c r="J126" s="3">
        <f>'Raw- Static'!R127/'Raw- Static'!R126-1</f>
        <v>1.5803382663847731E-2</v>
      </c>
      <c r="K126" s="3">
        <f>'Raw- Static'!T127/'Raw- Static'!T126-1</f>
        <v>1.3712942405641471E-3</v>
      </c>
      <c r="L126" s="3">
        <f>'Raw- Static'!V127/'Raw- Static'!V126-1</f>
        <v>-8.386634464821352E-3</v>
      </c>
      <c r="M126" s="3">
        <f>'Raw- Static'!X127/'Raw- Static'!X126-1</f>
        <v>-1.3028596665562664E-2</v>
      </c>
      <c r="N126" s="3">
        <f>'Raw- Static'!Z127/'Raw- Static'!Z126-1</f>
        <v>4.1477866852561718E-2</v>
      </c>
      <c r="O126" s="3">
        <f>'Raw- Static'!AB127/'Raw- Static'!AB126-1</f>
        <v>-1.211156481417397E-2</v>
      </c>
      <c r="P126" s="3">
        <f>'Raw- Static'!AD127/'Raw- Static'!AD126-1</f>
        <v>-7.7905889685260243E-3</v>
      </c>
      <c r="Q126" s="3">
        <f>'Raw- Static'!AF127/'Raw- Static'!AF126-1</f>
        <v>-1.625408687529184E-2</v>
      </c>
      <c r="R126" s="3">
        <f>'Raw- Static'!AH127/'Raw- Static'!AH126-1</f>
        <v>-3.9473684210526216E-2</v>
      </c>
      <c r="S126" s="3">
        <f>'Raw- Static'!AJ127/'Raw- Static'!AJ126-1</f>
        <v>1.1994516792323662E-2</v>
      </c>
      <c r="T126" s="3">
        <f>'Raw- Static'!AL127/'Raw- Static'!AL126-1</f>
        <v>8.736559139784994E-3</v>
      </c>
      <c r="U126" s="3">
        <f>'Raw- Static'!AN127/'Raw- Static'!AN126-1</f>
        <v>-5.1056338028169002E-2</v>
      </c>
      <c r="V126" s="3">
        <f>'Raw- Static'!AP127/'Raw- Static'!AP126-1</f>
        <v>1.3004791238877544E-2</v>
      </c>
      <c r="W126" s="3">
        <f>'Raw- Static'!AR127/'Raw- Static'!AR126-1</f>
        <v>5.8784010749075577E-3</v>
      </c>
      <c r="X126" s="3">
        <f>'Raw- Static'!AT127/'Raw- Static'!AT126-1</f>
        <v>-7.0711896798854035E-3</v>
      </c>
      <c r="Y126" s="3">
        <f>'Raw- Static'!AV127/'Raw- Static'!AV126-1</f>
        <v>-2.0396382528381829E-2</v>
      </c>
      <c r="Z126" s="3">
        <f>'Raw- Static'!AX127/'Raw- Static'!AX126-1</f>
        <v>-1.5724067968551747E-2</v>
      </c>
      <c r="AA126" s="3">
        <f>'Raw- Static'!AZ127/'Raw- Static'!AZ126-1</f>
        <v>-1.0789324247586607E-2</v>
      </c>
      <c r="AB126" s="3">
        <f>'Raw- Static'!BB127/'Raw- Static'!BB126-1</f>
        <v>-4.8126151955765195E-3</v>
      </c>
      <c r="AC126" s="3">
        <f>'Raw- Static'!BD127/'Raw- Static'!BD126-1</f>
        <v>-4.0230921883456561E-2</v>
      </c>
      <c r="AD126" s="3">
        <f>'Raw- Static'!BF127/'Raw- Static'!BF126-1</f>
        <v>-3.6231884057971175E-3</v>
      </c>
      <c r="AE126" s="3">
        <f>'Raw- Static'!BH127/'Raw- Static'!BH126-1</f>
        <v>9.3027582678262277E-5</v>
      </c>
      <c r="AF126" s="3">
        <f>'Raw- Static'!BJ127/'Raw- Static'!BJ126-1</f>
        <v>1.3248407643312143E-2</v>
      </c>
      <c r="AG126" s="3">
        <f>'Raw- Static'!BL127/'Raw- Static'!BL126-1</f>
        <v>1.0289073983341446E-2</v>
      </c>
      <c r="AH126" s="3">
        <f>'Raw- Static'!BN127/'Raw- Static'!BN126-1</f>
        <v>-2.1508515815085061E-2</v>
      </c>
      <c r="AI126" s="3">
        <f>'Raw- Static'!BP127/'Raw- Static'!BP126-1</f>
        <v>-7.9995188259351924E-3</v>
      </c>
      <c r="AJ126" s="3">
        <f>'Raw- Static'!BR127/'Raw- Static'!BR126-1</f>
        <v>-3.9182759585781879E-3</v>
      </c>
      <c r="AK126" s="3">
        <f>'Raw- Static'!BT127/'Raw- Static'!BT126-1</f>
        <v>1.6808384417638988E-2</v>
      </c>
      <c r="AL126" s="3">
        <f>'Raw- Static'!BV127/'Raw- Static'!BV126-1</f>
        <v>5.4711246200607189E-3</v>
      </c>
      <c r="AM126" s="3">
        <f>'Raw- Static'!BX127/'Raw- Static'!BX126-1</f>
        <v>1.587021689296364E-3</v>
      </c>
      <c r="AN126" s="3">
        <f t="shared" si="8"/>
        <v>-3.6959637604256357E-3</v>
      </c>
      <c r="AO126" s="3">
        <f t="shared" si="9"/>
        <v>-4.6473823774498503E-3</v>
      </c>
      <c r="AP126" s="3">
        <f t="shared" si="10"/>
        <v>6.9153389607101712E-3</v>
      </c>
      <c r="AQ126" s="3">
        <f t="shared" si="11"/>
        <v>-1.0397176131320407E-3</v>
      </c>
      <c r="AR126" s="3">
        <f t="shared" si="12"/>
        <v>-6.6557501386017796E-3</v>
      </c>
      <c r="AS126" s="3">
        <f t="shared" si="13"/>
        <v>-1.2055239598858264E-2</v>
      </c>
      <c r="AT126" s="3">
        <f t="shared" si="14"/>
        <v>-8.5846664743050582E-3</v>
      </c>
      <c r="AU126" s="3">
        <f t="shared" si="15"/>
        <v>9.3027582678262277E-5</v>
      </c>
      <c r="AW126" s="3">
        <f>'Raw- Static'!CA127/'Raw- Static'!CA126-1</f>
        <v>-7.3831497469485363E-3</v>
      </c>
      <c r="AX126" s="3">
        <f>'Raw- Static'!CC127/'Raw- Static'!CC126-1</f>
        <v>-2.3084435763117694E-3</v>
      </c>
      <c r="AY126" s="3">
        <f>'Raw- Static'!CE127/'Raw- Static'!CE126-1</f>
        <v>-4.0280042198139743E-3</v>
      </c>
      <c r="AZ126" s="3">
        <f>'Raw- Static'!CG127/'Raw- Static'!CG126-1</f>
        <v>-2.6296018031555235E-3</v>
      </c>
      <c r="BA126" s="3">
        <f>'Raw- Static'!CI127/'Raw- Static'!CI126-1</f>
        <v>-8.7500988134214808E-4</v>
      </c>
    </row>
    <row r="127" spans="1:53">
      <c r="A127" vm="4849">
        <v>45474</v>
      </c>
      <c r="B127" s="3">
        <f>'Raw- Static'!B128/'Raw- Static'!B127-1</f>
        <v>1.8076178179470492E-2</v>
      </c>
      <c r="C127" s="3">
        <f>'Raw- Static'!D128/'Raw- Static'!D127-1</f>
        <v>3.1430934656739851E-3</v>
      </c>
      <c r="D127" s="3">
        <f>'Raw- Static'!F128/'Raw- Static'!F127-1</f>
        <v>3.3802816901407073E-3</v>
      </c>
      <c r="E127" s="3">
        <f>'Raw- Static'!H128/'Raw- Static'!H127-1</f>
        <v>1.0520860833260093E-2</v>
      </c>
      <c r="F127" s="3">
        <f>'Raw- Static'!J128/'Raw- Static'!J127-1</f>
        <v>-1.4426182444556179E-2</v>
      </c>
      <c r="G127" s="3">
        <f>'Raw- Static'!L128/'Raw- Static'!L127-1</f>
        <v>-1.9354838709677469E-2</v>
      </c>
      <c r="H127" s="3">
        <f>'Raw- Static'!N128/'Raw- Static'!N127-1</f>
        <v>5.6086414624012537E-3</v>
      </c>
      <c r="I127" s="3">
        <f>'Raw- Static'!P128/'Raw- Static'!P127-1</f>
        <v>-1.7108105528902517E-2</v>
      </c>
      <c r="J127" s="3">
        <f>'Raw- Static'!R128/'Raw- Static'!R127-1</f>
        <v>3.3456475362922067E-2</v>
      </c>
      <c r="K127" s="3">
        <f>'Raw- Static'!T128/'Raw- Static'!T127-1</f>
        <v>-3.9126181936743887E-4</v>
      </c>
      <c r="L127" s="3">
        <f>'Raw- Static'!V128/'Raw- Static'!V127-1</f>
        <v>-3.3830259882771663E-2</v>
      </c>
      <c r="M127" s="3">
        <f>'Raw- Static'!X128/'Raw- Static'!X127-1</f>
        <v>2.188164224186151E-2</v>
      </c>
      <c r="N127" s="3">
        <f>'Raw- Static'!Z128/'Raw- Static'!Z127-1</f>
        <v>5.4216867469879526E-2</v>
      </c>
      <c r="O127" s="3">
        <f>'Raw- Static'!AB128/'Raw- Static'!AB127-1</f>
        <v>1.8775395824575991E-2</v>
      </c>
      <c r="P127" s="3">
        <f>'Raw- Static'!AD128/'Raw- Static'!AD127-1</f>
        <v>1.9786432160804113E-2</v>
      </c>
      <c r="Q127" s="3">
        <f>'Raw- Static'!AF128/'Raw- Static'!AF127-1</f>
        <v>2.9104548475928249E-2</v>
      </c>
      <c r="R127" s="3">
        <f>'Raw- Static'!AH128/'Raw- Static'!AH127-1</f>
        <v>-1.2851292190368513E-2</v>
      </c>
      <c r="S127" s="3">
        <f>'Raw- Static'!AJ128/'Raw- Static'!AJ127-1</f>
        <v>-1.5408059600406476E-2</v>
      </c>
      <c r="T127" s="3">
        <f>'Raw- Static'!AL128/'Raw- Static'!AL127-1</f>
        <v>5.6850988230068955E-2</v>
      </c>
      <c r="U127" s="3">
        <f>'Raw- Static'!AN128/'Raw- Static'!AN127-1</f>
        <v>-1.1131725417439675E-2</v>
      </c>
      <c r="V127" s="3">
        <f>'Raw- Static'!AP128/'Raw- Static'!AP127-1</f>
        <v>-5.9459459459458852E-3</v>
      </c>
      <c r="W127" s="3">
        <f>'Raw- Static'!AR128/'Raw- Static'!AR127-1</f>
        <v>3.6734012355985612E-3</v>
      </c>
      <c r="X127" s="3">
        <f>'Raw- Static'!AT128/'Raw- Static'!AT127-1</f>
        <v>-6.8328361081704259E-3</v>
      </c>
      <c r="Y127" s="3">
        <f>'Raw- Static'!AV128/'Raw- Static'!AV127-1</f>
        <v>-1.4535454724022734E-2</v>
      </c>
      <c r="Z127" s="3">
        <f>'Raw- Static'!AX128/'Raw- Static'!AX127-1</f>
        <v>4.3803143519709486E-3</v>
      </c>
      <c r="AA127" s="3">
        <f>'Raw- Static'!AZ128/'Raw- Static'!AZ127-1</f>
        <v>-3.0998851894374235E-2</v>
      </c>
      <c r="AB127" s="3">
        <f>'Raw- Static'!BB128/'Raw- Static'!BB127-1</f>
        <v>-1.85204239119241E-3</v>
      </c>
      <c r="AC127" s="3">
        <f>'Raw- Static'!BD128/'Raw- Static'!BD127-1</f>
        <v>-9.5864661654135874E-3</v>
      </c>
      <c r="AD127" s="3">
        <f>'Raw- Static'!BF128/'Raw- Static'!BF127-1</f>
        <v>-3.1168831168830735E-3</v>
      </c>
      <c r="AE127" s="3">
        <f>'Raw- Static'!BH128/'Raw- Static'!BH127-1</f>
        <v>2.6045300218595635E-3</v>
      </c>
      <c r="AF127" s="3">
        <f>'Raw- Static'!BJ128/'Raw- Static'!BJ127-1</f>
        <v>6.0346995222528843E-3</v>
      </c>
      <c r="AG127" s="3">
        <f>'Raw- Static'!BL128/'Raw- Static'!BL127-1</f>
        <v>1.212415130940836E-2</v>
      </c>
      <c r="AH127" s="3">
        <f>'Raw- Static'!BN128/'Raw- Static'!BN127-1</f>
        <v>-6.4650885219813548E-3</v>
      </c>
      <c r="AI127" s="3">
        <f>'Raw- Static'!BP128/'Raw- Static'!BP127-1</f>
        <v>-1.2368883768871797E-2</v>
      </c>
      <c r="AJ127" s="3">
        <f>'Raw- Static'!BR128/'Raw- Static'!BR127-1</f>
        <v>-1.2128875152196295E-2</v>
      </c>
      <c r="AK127" s="3">
        <f>'Raw- Static'!BT128/'Raw- Static'!BT127-1</f>
        <v>-3.4616880591211707E-3</v>
      </c>
      <c r="AL127" s="3">
        <f>'Raw- Static'!BV128/'Raw- Static'!BV127-1</f>
        <v>2.1160822249093325E-3</v>
      </c>
      <c r="AM127" s="3">
        <f>'Raw- Static'!BX128/'Raw- Static'!BX127-1</f>
        <v>5.985915492957794E-3</v>
      </c>
      <c r="AN127" s="3">
        <f t="shared" si="8"/>
        <v>2.1033094240600391E-3</v>
      </c>
      <c r="AO127" s="3">
        <f t="shared" si="9"/>
        <v>-2.7132527069329481E-3</v>
      </c>
      <c r="AP127" s="3">
        <f t="shared" si="10"/>
        <v>2.8938527793542747E-2</v>
      </c>
      <c r="AQ127" s="3">
        <f t="shared" si="11"/>
        <v>-2.7384595914729339E-3</v>
      </c>
      <c r="AR127" s="3">
        <f t="shared" si="12"/>
        <v>-1.464027757162667E-2</v>
      </c>
      <c r="AS127" s="3">
        <f t="shared" si="13"/>
        <v>-9.1931985495522506E-3</v>
      </c>
      <c r="AT127" s="3">
        <f t="shared" si="14"/>
        <v>2.5186552614166607E-3</v>
      </c>
      <c r="AU127" s="3">
        <f t="shared" si="15"/>
        <v>2.6045300218595635E-3</v>
      </c>
      <c r="AW127" s="3">
        <f>'Raw- Static'!CA128/'Raw- Static'!CA127-1</f>
        <v>2.299402155439445E-3</v>
      </c>
      <c r="AX127" s="3">
        <f>'Raw- Static'!CC128/'Raw- Static'!CC127-1</f>
        <v>-2.5807599893210575E-3</v>
      </c>
      <c r="AY127" s="3">
        <f>'Raw- Static'!CE128/'Raw- Static'!CE127-1</f>
        <v>7.7034183919133525E-4</v>
      </c>
      <c r="AZ127" s="3">
        <f>'Raw- Static'!CG128/'Raw- Static'!CG127-1</f>
        <v>3.201506591337111E-3</v>
      </c>
      <c r="BA127" s="3">
        <f>'Raw- Static'!CI128/'Raw- Static'!CI127-1</f>
        <v>-3.273929697811262E-5</v>
      </c>
    </row>
    <row r="128" spans="1:53">
      <c r="A128" vm="4882">
        <v>45475</v>
      </c>
      <c r="B128" s="3">
        <f>'Raw- Static'!B129/'Raw- Static'!B128-1</f>
        <v>1.9023462270133518E-3</v>
      </c>
      <c r="C128" s="3">
        <f>'Raw- Static'!D129/'Raw- Static'!D128-1</f>
        <v>2.4571240105540904E-2</v>
      </c>
      <c r="D128" s="3">
        <f>'Raw- Static'!F129/'Raw- Static'!F128-1</f>
        <v>-1.5160022459292488E-2</v>
      </c>
      <c r="E128" s="3">
        <f>'Raw- Static'!H129/'Raw- Static'!H128-1</f>
        <v>1.3933371392079286E-2</v>
      </c>
      <c r="F128" s="3">
        <f>'Raw- Static'!J129/'Raw- Static'!J128-1</f>
        <v>1.1360326245266616E-2</v>
      </c>
      <c r="G128" s="3">
        <f>'Raw- Static'!L129/'Raw- Static'!L128-1</f>
        <v>5.8912525215477629E-3</v>
      </c>
      <c r="H128" s="3">
        <f>'Raw- Static'!N129/'Raw- Static'!N128-1</f>
        <v>-6.197066721750355E-4</v>
      </c>
      <c r="I128" s="3">
        <f>'Raw- Static'!P129/'Raw- Static'!P128-1</f>
        <v>1.0441767068273267E-2</v>
      </c>
      <c r="J128" s="3">
        <f>'Raw- Static'!R129/'Raw- Static'!R128-1</f>
        <v>-9.8680898197563982E-3</v>
      </c>
      <c r="K128" s="3">
        <f>'Raw- Static'!T129/'Raw- Static'!T128-1</f>
        <v>1.3699523778458733E-3</v>
      </c>
      <c r="L128" s="3">
        <f>'Raw- Static'!V129/'Raw- Static'!V128-1</f>
        <v>1.0969832959361714E-2</v>
      </c>
      <c r="M128" s="3">
        <f>'Raw- Static'!X129/'Raw- Static'!X128-1</f>
        <v>5.5831672979658187E-3</v>
      </c>
      <c r="N128" s="3">
        <f>'Raw- Static'!Z129/'Raw- Static'!Z128-1</f>
        <v>4.0952380952380851E-2</v>
      </c>
      <c r="O128" s="3">
        <f>'Raw- Static'!AB129/'Raw- Static'!AB128-1</f>
        <v>-1.6778985008939595E-2</v>
      </c>
      <c r="P128" s="3">
        <f>'Raw- Static'!AD129/'Raw- Static'!AD128-1</f>
        <v>-3.5930602607534556E-3</v>
      </c>
      <c r="Q128" s="3">
        <f>'Raw- Static'!AF129/'Raw- Static'!AF128-1</f>
        <v>1.6239907727797043E-2</v>
      </c>
      <c r="R128" s="3">
        <f>'Raw- Static'!AH129/'Raw- Static'!AH128-1</f>
        <v>8.1545064377681609E-3</v>
      </c>
      <c r="S128" s="3">
        <f>'Raw- Static'!AJ129/'Raw- Static'!AJ128-1</f>
        <v>-1.0834049871023099E-2</v>
      </c>
      <c r="T128" s="3">
        <f>'Raw- Static'!AL129/'Raw- Static'!AL128-1</f>
        <v>-5.9536317153465745E-3</v>
      </c>
      <c r="U128" s="3">
        <f>'Raw- Static'!AN129/'Raw- Static'!AN128-1</f>
        <v>-5.6285178236398226E-3</v>
      </c>
      <c r="V128" s="3">
        <f>'Raw- Static'!AP129/'Raw- Static'!AP128-1</f>
        <v>4.0783034257747541E-3</v>
      </c>
      <c r="W128" s="3">
        <f>'Raw- Static'!AR129/'Raw- Static'!AR128-1</f>
        <v>6.4881051405756285E-3</v>
      </c>
      <c r="X128" s="3">
        <f>'Raw- Static'!AT129/'Raw- Static'!AT128-1</f>
        <v>0</v>
      </c>
      <c r="Y128" s="3">
        <f>'Raw- Static'!AV129/'Raw- Static'!AV128-1</f>
        <v>-3.7871237791510248E-3</v>
      </c>
      <c r="Z128" s="3">
        <f>'Raw- Static'!AX129/'Raw- Static'!AX128-1</f>
        <v>5.1308363263213863E-4</v>
      </c>
      <c r="AA128" s="3">
        <f>'Raw- Static'!AZ129/'Raw- Static'!AZ128-1</f>
        <v>3.7026066350710929E-2</v>
      </c>
      <c r="AB128" s="3">
        <f>'Raw- Static'!BB129/'Raw- Static'!BB128-1</f>
        <v>-9.0196886918874064E-3</v>
      </c>
      <c r="AC128" s="3">
        <f>'Raw- Static'!BD129/'Raw- Static'!BD128-1</f>
        <v>4.6498386790663204E-3</v>
      </c>
      <c r="AD128" s="3">
        <f>'Raw- Static'!BF129/'Raw- Static'!BF128-1</f>
        <v>-4.4293903074518193E-3</v>
      </c>
      <c r="AE128" s="3">
        <f>'Raw- Static'!BH129/'Raw- Static'!BH128-1</f>
        <v>-4.6388644059924822E-5</v>
      </c>
      <c r="AF128" s="3">
        <f>'Raw- Static'!BJ129/'Raw- Static'!BJ128-1</f>
        <v>2.2994251437140845E-2</v>
      </c>
      <c r="AG128" s="3">
        <f>'Raw- Static'!BL129/'Raw- Static'!BL128-1</f>
        <v>-1.5333013895543868E-2</v>
      </c>
      <c r="AH128" s="3">
        <f>'Raw- Static'!BN129/'Raw- Static'!BN128-1</f>
        <v>1.4015416958654825E-3</v>
      </c>
      <c r="AI128" s="3">
        <f>'Raw- Static'!BP129/'Raw- Static'!BP128-1</f>
        <v>4.2359874762110117E-3</v>
      </c>
      <c r="AJ128" s="3">
        <f>'Raw- Static'!BR129/'Raw- Static'!BR128-1</f>
        <v>1.0808248400094866E-2</v>
      </c>
      <c r="AK128" s="3">
        <f>'Raw- Static'!BT129/'Raw- Static'!BT128-1</f>
        <v>-7.8060965614024092E-5</v>
      </c>
      <c r="AL128" s="3">
        <f>'Raw- Static'!BV129/'Raw- Static'!BV128-1</f>
        <v>4.2232277526395023E-3</v>
      </c>
      <c r="AM128" s="3">
        <f>'Raw- Static'!BX129/'Raw- Static'!BX128-1</f>
        <v>4.7252362618130928E-3</v>
      </c>
      <c r="AN128" s="3">
        <f t="shared" si="8"/>
        <v>3.9837950434402809E-3</v>
      </c>
      <c r="AO128" s="3">
        <f t="shared" si="9"/>
        <v>-4.2681920374990313E-3</v>
      </c>
      <c r="AP128" s="3">
        <f t="shared" si="10"/>
        <v>8.6870064099294295E-3</v>
      </c>
      <c r="AQ128" s="3">
        <f t="shared" si="11"/>
        <v>5.0406577180562477E-3</v>
      </c>
      <c r="AR128" s="3">
        <f t="shared" si="12"/>
        <v>9.8329504692210128E-3</v>
      </c>
      <c r="AS128" s="3">
        <f t="shared" si="13"/>
        <v>5.4040261945974555E-3</v>
      </c>
      <c r="AT128" s="3">
        <f t="shared" si="14"/>
        <v>2.4342620318681812E-3</v>
      </c>
      <c r="AU128" s="3">
        <f t="shared" si="15"/>
        <v>-4.6388644059924822E-5</v>
      </c>
      <c r="AW128" s="3">
        <f>'Raw- Static'!CA129/'Raw- Static'!CA128-1</f>
        <v>6.483402489626533E-3</v>
      </c>
      <c r="AX128" s="3">
        <f>'Raw- Static'!CC129/'Raw- Static'!CC128-1</f>
        <v>6.7808708065668633E-3</v>
      </c>
      <c r="AY128" s="3">
        <f>'Raw- Static'!CE129/'Raw- Static'!CE128-1</f>
        <v>6.254209564129587E-3</v>
      </c>
      <c r="AZ128" s="3">
        <f>'Raw- Static'!CG129/'Raw- Static'!CG128-1</f>
        <v>6.3825793129339559E-3</v>
      </c>
      <c r="BA128" s="3">
        <f>'Raw- Static'!CI129/'Raw- Static'!CI128-1</f>
        <v>6.7947178871550218E-3</v>
      </c>
    </row>
    <row r="129" spans="1:53">
      <c r="A129" vm="4917">
        <v>45476</v>
      </c>
      <c r="B129" s="3">
        <f>'Raw- Static'!B130/'Raw- Static'!B129-1</f>
        <v>-3.1012658227848156E-2</v>
      </c>
      <c r="C129" s="3">
        <f>'Raw- Static'!D130/'Raw- Static'!D129-1</f>
        <v>9.0133590857877088E-3</v>
      </c>
      <c r="D129" s="3">
        <f>'Raw- Static'!F130/'Raw- Static'!F129-1</f>
        <v>9.1220068415052147E-3</v>
      </c>
      <c r="E129" s="3">
        <f>'Raw- Static'!H130/'Raw- Static'!H129-1</f>
        <v>2.2445103970836655E-2</v>
      </c>
      <c r="F129" s="3">
        <f>'Raw- Static'!J130/'Raw- Static'!J129-1</f>
        <v>-1.5120967741936164E-3</v>
      </c>
      <c r="G129" s="3">
        <f>'Raw- Static'!L130/'Raw- Static'!L129-1</f>
        <v>-9.115562544153466E-3</v>
      </c>
      <c r="H129" s="3">
        <f>'Raw- Static'!N130/'Raw- Static'!N129-1</f>
        <v>2.418354692021496E-2</v>
      </c>
      <c r="I129" s="3">
        <f>'Raw- Static'!P130/'Raw- Static'!P129-1</f>
        <v>2.6703820821467827E-2</v>
      </c>
      <c r="J129" s="3">
        <f>'Raw- Static'!R130/'Raw- Static'!R129-1</f>
        <v>8.8477575511034523E-3</v>
      </c>
      <c r="K129" s="3">
        <f>'Raw- Static'!T130/'Raw- Static'!T129-1</f>
        <v>6.8403908794789636E-3</v>
      </c>
      <c r="L129" s="3">
        <f>'Raw- Static'!V130/'Raw- Static'!V129-1</f>
        <v>-5.9186189889025576E-3</v>
      </c>
      <c r="M129" s="3">
        <f>'Raw- Static'!X130/'Raw- Static'!X129-1</f>
        <v>3.2442083260755261E-3</v>
      </c>
      <c r="N129" s="3">
        <f>'Raw- Static'!Z130/'Raw- Static'!Z129-1</f>
        <v>-1.5553522415370447E-2</v>
      </c>
      <c r="O129" s="3">
        <f>'Raw- Static'!AB130/'Raw- Static'!AB129-1</f>
        <v>-2.8745279060008344E-2</v>
      </c>
      <c r="P129" s="3">
        <f>'Raw- Static'!AD130/'Raw- Static'!AD129-1</f>
        <v>3.1217803420564572E-2</v>
      </c>
      <c r="Q129" s="3">
        <f>'Raw- Static'!AF130/'Raw- Static'!AF129-1</f>
        <v>5.8110500749080085E-3</v>
      </c>
      <c r="R129" s="3">
        <f>'Raw- Static'!AH130/'Raw- Static'!AH129-1</f>
        <v>1.9298992479069188E-2</v>
      </c>
      <c r="S129" s="3">
        <f>'Raw- Static'!AJ130/'Raw- Static'!AJ129-1</f>
        <v>-1.4255910987482578E-2</v>
      </c>
      <c r="T129" s="3">
        <f>'Raw- Static'!AL130/'Raw- Static'!AL129-1</f>
        <v>6.6234498308908041E-3</v>
      </c>
      <c r="U129" s="3">
        <f>'Raw- Static'!AN130/'Raw- Static'!AN129-1</f>
        <v>1.3207547169811429E-2</v>
      </c>
      <c r="V129" s="3">
        <f>'Raw- Static'!AP130/'Raw- Static'!AP129-1</f>
        <v>3.7909558624424911E-3</v>
      </c>
      <c r="W129" s="3">
        <f>'Raw- Static'!AR130/'Raw- Static'!AR129-1</f>
        <v>-4.9586776859511517E-4</v>
      </c>
      <c r="X129" s="3">
        <f>'Raw- Static'!AT130/'Raw- Static'!AT129-1</f>
        <v>-8.4302325581395721E-3</v>
      </c>
      <c r="Y129" s="3">
        <f>'Raw- Static'!AV130/'Raw- Static'!AV129-1</f>
        <v>1.8407362945178196E-2</v>
      </c>
      <c r="Z129" s="3">
        <f>'Raw- Static'!AX130/'Raw- Static'!AX129-1</f>
        <v>3.8205128205128336E-2</v>
      </c>
      <c r="AA129" s="3">
        <f>'Raw- Static'!AZ130/'Raw- Static'!AZ129-1</f>
        <v>2.1422450728363351E-2</v>
      </c>
      <c r="AB129" s="3">
        <f>'Raw- Static'!BB130/'Raw- Static'!BB129-1</f>
        <v>1.3106568887501835E-2</v>
      </c>
      <c r="AC129" s="3">
        <f>'Raw- Static'!BD130/'Raw- Static'!BD129-1</f>
        <v>5.3839614621704612E-3</v>
      </c>
      <c r="AD129" s="3">
        <f>'Raw- Static'!BF130/'Raw- Static'!BF129-1</f>
        <v>6.5427898455900912E-3</v>
      </c>
      <c r="AE129" s="3">
        <f>'Raw- Static'!BH130/'Raw- Static'!BH129-1</f>
        <v>1.1272963444052708E-2</v>
      </c>
      <c r="AF129" s="3">
        <f>'Raw- Static'!BJ130/'Raw- Static'!BJ129-1</f>
        <v>-7.3295870999268153E-4</v>
      </c>
      <c r="AG129" s="3">
        <f>'Raw- Static'!BL130/'Raw- Static'!BL129-1</f>
        <v>4.8661800486615725E-4</v>
      </c>
      <c r="AH129" s="3">
        <f>'Raw- Static'!BN130/'Raw- Static'!BN129-1</f>
        <v>-4.0987703688892818E-3</v>
      </c>
      <c r="AI129" s="3">
        <f>'Raw- Static'!BP130/'Raw- Static'!BP129-1</f>
        <v>-5.9909524391735802E-3</v>
      </c>
      <c r="AJ129" s="3">
        <f>'Raw- Static'!BR130/'Raw- Static'!BR129-1</f>
        <v>-3.6111241382543735E-3</v>
      </c>
      <c r="AK129" s="3">
        <f>'Raw- Static'!BT130/'Raw- Static'!BT129-1</f>
        <v>1.857996018579966E-2</v>
      </c>
      <c r="AL129" s="3">
        <f>'Raw- Static'!BV130/'Raw- Static'!BV129-1</f>
        <v>7.8101531991587869E-3</v>
      </c>
      <c r="AM129" s="3">
        <f>'Raw- Static'!BX130/'Raw- Static'!BX129-1</f>
        <v>2.908900888346988E-2</v>
      </c>
      <c r="AN129" s="3">
        <f t="shared" si="8"/>
        <v>6.0837737906429606E-3</v>
      </c>
      <c r="AO129" s="3">
        <f t="shared" si="9"/>
        <v>-1.0258472337461513E-2</v>
      </c>
      <c r="AP129" s="3">
        <f t="shared" si="10"/>
        <v>7.1425725034633802E-3</v>
      </c>
      <c r="AQ129" s="3">
        <f t="shared" si="11"/>
        <v>5.7148644463230758E-3</v>
      </c>
      <c r="AR129" s="3">
        <f t="shared" si="12"/>
        <v>9.8365646817846434E-3</v>
      </c>
      <c r="AS129" s="3">
        <f t="shared" si="13"/>
        <v>1.1803257820705571E-3</v>
      </c>
      <c r="AT129" s="3">
        <f t="shared" si="14"/>
        <v>1.9191053277902853E-2</v>
      </c>
      <c r="AU129" s="3">
        <f t="shared" si="15"/>
        <v>1.1272963444052708E-2</v>
      </c>
      <c r="AW129" s="3">
        <f>'Raw- Static'!CA130/'Raw- Static'!CA129-1</f>
        <v>4.5190573404951806E-3</v>
      </c>
      <c r="AX129" s="3">
        <f>'Raw- Static'!CC130/'Raw- Static'!CC129-1</f>
        <v>4.6969159872385369E-3</v>
      </c>
      <c r="AY129" s="3">
        <f>'Raw- Static'!CE130/'Raw- Static'!CE129-1</f>
        <v>8.4146108242493245E-3</v>
      </c>
      <c r="AZ129" s="3">
        <f>'Raw- Static'!CG130/'Raw- Static'!CG129-1</f>
        <v>6.3421003544115173E-3</v>
      </c>
      <c r="BA129" s="3">
        <f>'Raw- Static'!CI130/'Raw- Static'!CI129-1</f>
        <v>8.5130391988952336E-3</v>
      </c>
    </row>
    <row r="130" spans="1:53">
      <c r="A130" vm="4953">
        <v>45478</v>
      </c>
      <c r="B130" s="3">
        <f>'Raw- Static'!B131/'Raw- Static'!B130-1</f>
        <v>-7.8380143696931137E-3</v>
      </c>
      <c r="C130" s="3">
        <f>'Raw- Static'!D131/'Raw- Static'!D130-1</f>
        <v>-2.1215504865209733E-2</v>
      </c>
      <c r="D130" s="3">
        <f>'Raw- Static'!F131/'Raw- Static'!F130-1</f>
        <v>-5.6497175141234646E-4</v>
      </c>
      <c r="E130" s="3">
        <f>'Raw- Static'!H131/'Raw- Static'!H130-1</f>
        <v>2.865382999971855E-3</v>
      </c>
      <c r="F130" s="3">
        <f>'Raw- Static'!J131/'Raw- Static'!J130-1</f>
        <v>-2.9566596956803748E-3</v>
      </c>
      <c r="G130" s="3">
        <f>'Raw- Static'!L131/'Raw- Static'!L130-1</f>
        <v>2.058370322669667E-2</v>
      </c>
      <c r="H130" s="3">
        <f>'Raw- Static'!N131/'Raw- Static'!N130-1</f>
        <v>-1.8163471241169349E-3</v>
      </c>
      <c r="I130" s="3">
        <f>'Raw- Static'!P131/'Raw- Static'!P130-1</f>
        <v>5.8705917386310258E-3</v>
      </c>
      <c r="J130" s="3">
        <f>'Raw- Static'!R131/'Raw- Static'!R130-1</f>
        <v>1.6381048387096753E-2</v>
      </c>
      <c r="K130" s="3">
        <f>'Raw- Static'!T131/'Raw- Static'!T130-1</f>
        <v>8.5409252669039759E-3</v>
      </c>
      <c r="L130" s="3">
        <f>'Raw- Static'!V131/'Raw- Static'!V130-1</f>
        <v>-7.6077069378981399E-3</v>
      </c>
      <c r="M130" s="3">
        <f>'Raw- Static'!X131/'Raw- Static'!X130-1</f>
        <v>1.4736202443735635E-2</v>
      </c>
      <c r="N130" s="3">
        <f>'Raw- Static'!Z131/'Raw- Static'!Z130-1</f>
        <v>2.2924411400247813E-2</v>
      </c>
      <c r="O130" s="3">
        <f>'Raw- Static'!AB131/'Raw- Static'!AB130-1</f>
        <v>2.520342766616257E-2</v>
      </c>
      <c r="P130" s="3">
        <f>'Raw- Static'!AD131/'Raw- Static'!AD130-1</f>
        <v>-1.738435408132688E-2</v>
      </c>
      <c r="Q130" s="3">
        <f>'Raw- Static'!AF131/'Raw- Static'!AF130-1</f>
        <v>2.162040171518842E-2</v>
      </c>
      <c r="R130" s="3">
        <f>'Raw- Static'!AH131/'Raw- Static'!AH130-1</f>
        <v>3.6196575247111618E-3</v>
      </c>
      <c r="S130" s="3">
        <f>'Raw- Static'!AJ131/'Raw- Static'!AJ130-1</f>
        <v>-1.4109347442681219E-3</v>
      </c>
      <c r="T130" s="3">
        <f>'Raw- Static'!AL131/'Raw- Static'!AL130-1</f>
        <v>1.1199776004480189E-3</v>
      </c>
      <c r="U130" s="3">
        <f>'Raw- Static'!AN131/'Raw- Static'!AN130-1</f>
        <v>1.3035381750465591E-2</v>
      </c>
      <c r="V130" s="3">
        <f>'Raw- Static'!AP131/'Raw- Static'!AP130-1</f>
        <v>-5.6649581872133536E-3</v>
      </c>
      <c r="W130" s="3">
        <f>'Raw- Static'!AR131/'Raw- Static'!AR130-1</f>
        <v>-9.7569042500412761E-3</v>
      </c>
      <c r="X130" s="3">
        <f>'Raw- Static'!AT131/'Raw- Static'!AT130-1</f>
        <v>1.651519593472095E-2</v>
      </c>
      <c r="Y130" s="3">
        <f>'Raw- Static'!AV131/'Raw- Static'!AV130-1</f>
        <v>-1.9056974459724874E-2</v>
      </c>
      <c r="Z130" s="3">
        <f>'Raw- Static'!AX131/'Raw- Static'!AX130-1</f>
        <v>-9.6320079031859684E-3</v>
      </c>
      <c r="AA130" s="3">
        <f>'Raw- Static'!AZ131/'Raw- Static'!AZ130-1</f>
        <v>-1.9854586129753882E-2</v>
      </c>
      <c r="AB130" s="3">
        <f>'Raw- Static'!BB131/'Raw- Static'!BB130-1</f>
        <v>4.363673699881998E-3</v>
      </c>
      <c r="AC130" s="3">
        <f>'Raw- Static'!BD131/'Raw- Static'!BD130-1</f>
        <v>-8.4554678692227991E-4</v>
      </c>
      <c r="AD130" s="3">
        <f>'Raw- Static'!BF131/'Raw- Static'!BF130-1</f>
        <v>9.880395215808635E-3</v>
      </c>
      <c r="AE130" s="3">
        <f>'Raw- Static'!BH131/'Raw- Static'!BH130-1</f>
        <v>1.3486857195284196E-2</v>
      </c>
      <c r="AF130" s="3">
        <f>'Raw- Static'!BJ131/'Raw- Static'!BJ130-1</f>
        <v>-1.1980440097799527E-2</v>
      </c>
      <c r="AG130" s="3">
        <f>'Raw- Static'!BL131/'Raw- Static'!BL130-1</f>
        <v>3.6478599221791974E-3</v>
      </c>
      <c r="AH130" s="3">
        <f>'Raw- Static'!BN131/'Raw- Static'!BN130-1</f>
        <v>-9.1347119052400672E-3</v>
      </c>
      <c r="AI130" s="3">
        <f>'Raw- Static'!BP131/'Raw- Static'!BP130-1</f>
        <v>1.1008610086100878E-2</v>
      </c>
      <c r="AJ130" s="3">
        <f>'Raw- Static'!BR131/'Raw- Static'!BR130-1</f>
        <v>-1.0354890332298083E-3</v>
      </c>
      <c r="AK130" s="3">
        <f>'Raw- Static'!BT131/'Raw- Static'!BT130-1</f>
        <v>8.5840199271891571E-3</v>
      </c>
      <c r="AL130" s="3">
        <f>'Raw- Static'!BV131/'Raw- Static'!BV130-1</f>
        <v>-2.4292101341281569E-2</v>
      </c>
      <c r="AM130" s="3">
        <f>'Raw- Static'!BX131/'Raw- Static'!BX130-1</f>
        <v>1.6418415707515122E-2</v>
      </c>
      <c r="AN130" s="3">
        <f t="shared" si="8"/>
        <v>1.7988927827616151E-3</v>
      </c>
      <c r="AO130" s="3">
        <f t="shared" si="9"/>
        <v>1.0852736382841883E-2</v>
      </c>
      <c r="AP130" s="3">
        <f t="shared" si="10"/>
        <v>1.2604492067696807E-2</v>
      </c>
      <c r="AQ130" s="3">
        <f t="shared" si="11"/>
        <v>-5.2052324088459239E-3</v>
      </c>
      <c r="AR130" s="3">
        <f t="shared" si="12"/>
        <v>-5.1900911050233537E-3</v>
      </c>
      <c r="AS130" s="3">
        <f t="shared" si="13"/>
        <v>3.9368322176005499E-3</v>
      </c>
      <c r="AT130" s="3">
        <f t="shared" si="14"/>
        <v>-8.486876187040443E-3</v>
      </c>
      <c r="AU130" s="3">
        <f t="shared" si="15"/>
        <v>1.3486857195284196E-2</v>
      </c>
      <c r="AW130" s="3">
        <f>'Raw- Static'!CA131/'Raw- Static'!CA130-1</f>
        <v>5.9785718513840624E-3</v>
      </c>
      <c r="AX130" s="3">
        <f>'Raw- Static'!CC131/'Raw- Static'!CC130-1</f>
        <v>3.9693040486901143E-3</v>
      </c>
      <c r="AY130" s="3">
        <f>'Raw- Static'!CE131/'Raw- Static'!CE130-1</f>
        <v>2.7498577659776924E-3</v>
      </c>
      <c r="AZ130" s="3">
        <f>'Raw- Static'!CG131/'Raw- Static'!CG130-1</f>
        <v>5.0046339202964862E-3</v>
      </c>
      <c r="BA130" s="3">
        <f>'Raw- Static'!CI131/'Raw- Static'!CI130-1</f>
        <v>5.9255389870478403E-3</v>
      </c>
    </row>
    <row r="131" spans="1:53">
      <c r="A131" vm="4986">
        <v>45481</v>
      </c>
      <c r="B131" s="3">
        <f>'Raw- Static'!B132/'Raw- Static'!B131-1</f>
        <v>1.7116524028966351E-2</v>
      </c>
      <c r="C131" s="3">
        <f>'Raw- Static'!D132/'Raw- Static'!D131-1</f>
        <v>3.2920469361147342E-2</v>
      </c>
      <c r="D131" s="3">
        <f>'Raw- Static'!F132/'Raw- Static'!F131-1</f>
        <v>-4.4657998869417903E-2</v>
      </c>
      <c r="E131" s="3">
        <f>'Raw- Static'!H132/'Raw- Static'!H131-1</f>
        <v>2.7082867991958803E-3</v>
      </c>
      <c r="F131" s="3">
        <f>'Raw- Static'!J132/'Raw- Static'!J131-1</f>
        <v>1.0053522349197319E-2</v>
      </c>
      <c r="G131" s="3">
        <f>'Raw- Static'!L132/'Raw- Static'!L131-1</f>
        <v>1.7351721651341911E-3</v>
      </c>
      <c r="H131" s="3">
        <f>'Raw- Static'!N132/'Raw- Static'!N131-1</f>
        <v>0</v>
      </c>
      <c r="I131" s="3">
        <f>'Raw- Static'!P132/'Raw- Static'!P131-1</f>
        <v>4.6707549164728412E-2</v>
      </c>
      <c r="J131" s="3">
        <f>'Raw- Static'!R132/'Raw- Static'!R131-1</f>
        <v>-9.9181750557897352E-5</v>
      </c>
      <c r="K131" s="3">
        <f>'Raw- Static'!T132/'Raw- Static'!T131-1</f>
        <v>-3.3425290306024258E-2</v>
      </c>
      <c r="L131" s="3">
        <f>'Raw- Static'!V132/'Raw- Static'!V131-1</f>
        <v>-1.3971057967391509E-2</v>
      </c>
      <c r="M131" s="3">
        <f>'Raw- Static'!X132/'Raw- Static'!X131-1</f>
        <v>-2.8231670801608377E-3</v>
      </c>
      <c r="N131" s="3">
        <f>'Raw- Static'!Z132/'Raw- Static'!Z131-1</f>
        <v>2.4227740763173689E-2</v>
      </c>
      <c r="O131" s="3">
        <f>'Raw- Static'!AB132/'Raw- Static'!AB131-1</f>
        <v>4.916766172648579E-3</v>
      </c>
      <c r="P131" s="3">
        <f>'Raw- Static'!AD132/'Raw- Static'!AD131-1</f>
        <v>8.1342145399085908E-3</v>
      </c>
      <c r="Q131" s="3">
        <f>'Raw- Static'!AF132/'Raw- Static'!AF131-1</f>
        <v>6.5388353804012311E-3</v>
      </c>
      <c r="R131" s="3">
        <f>'Raw- Static'!AH132/'Raw- Static'!AH131-1</f>
        <v>2.7743098904142727E-4</v>
      </c>
      <c r="S131" s="3">
        <f>'Raw- Static'!AJ132/'Raw- Static'!AJ131-1</f>
        <v>4.7686329918756876E-3</v>
      </c>
      <c r="T131" s="3">
        <f>'Raw- Static'!AL132/'Raw- Static'!AL131-1</f>
        <v>-1.0138442175919526E-2</v>
      </c>
      <c r="U131" s="3">
        <f>'Raw- Static'!AN132/'Raw- Static'!AN131-1</f>
        <v>3.4926470588235281E-2</v>
      </c>
      <c r="V131" s="3">
        <f>'Raw- Static'!AP132/'Raw- Static'!AP131-1</f>
        <v>-4.7476939772109761E-3</v>
      </c>
      <c r="W131" s="3">
        <f>'Raw- Static'!AR132/'Raw- Static'!AR131-1</f>
        <v>-5.6780227120909466E-3</v>
      </c>
      <c r="X131" s="3">
        <f>'Raw- Static'!AT132/'Raw- Static'!AT131-1</f>
        <v>-1.8265718131128539E-2</v>
      </c>
      <c r="Y131" s="3">
        <f>'Raw- Static'!AV132/'Raw- Static'!AV131-1</f>
        <v>-1.7023833366713426E-2</v>
      </c>
      <c r="Z131" s="3">
        <f>'Raw- Static'!AX132/'Raw- Static'!AX131-1</f>
        <v>-1.2468827930175452E-3</v>
      </c>
      <c r="AA131" s="3">
        <f>'Raw- Static'!AZ132/'Raw- Static'!AZ131-1</f>
        <v>-2.9766999524488913E-2</v>
      </c>
      <c r="AB131" s="3">
        <f>'Raw- Static'!BB132/'Raw- Static'!BB131-1</f>
        <v>2.7090574524637479E-3</v>
      </c>
      <c r="AC131" s="3">
        <f>'Raw- Static'!BD132/'Raw- Static'!BD131-1</f>
        <v>1.4104372355430161E-3</v>
      </c>
      <c r="AD131" s="3">
        <f>'Raw- Static'!BF132/'Raw- Static'!BF131-1</f>
        <v>-3.3470648815654425E-3</v>
      </c>
      <c r="AE131" s="3">
        <f>'Raw- Static'!BH132/'Raw- Static'!BH131-1</f>
        <v>-1.2402118318019295E-2</v>
      </c>
      <c r="AF131" s="3">
        <f>'Raw- Static'!BJ132/'Raw- Static'!BJ131-1</f>
        <v>5.1967334818114885E-3</v>
      </c>
      <c r="AG131" s="3">
        <f>'Raw- Static'!BL132/'Raw- Static'!BL131-1</f>
        <v>6.2999757693238401E-3</v>
      </c>
      <c r="AH131" s="3">
        <f>'Raw- Static'!BN132/'Raw- Static'!BN131-1</f>
        <v>4.4575017728700761E-3</v>
      </c>
      <c r="AI131" s="3">
        <f>'Raw- Static'!BP132/'Raw- Static'!BP131-1</f>
        <v>-1.3808625828821586E-2</v>
      </c>
      <c r="AJ131" s="3">
        <f>'Raw- Static'!BR132/'Raw- Static'!BR131-1</f>
        <v>-2.8741047870336489E-3</v>
      </c>
      <c r="AK131" s="3">
        <f>'Raw- Static'!BT132/'Raw- Static'!BT131-1</f>
        <v>-2.2113302177134364E-2</v>
      </c>
      <c r="AL131" s="3">
        <f>'Raw- Static'!BV132/'Raw- Static'!BV131-1</f>
        <v>-1.3380174125552369E-3</v>
      </c>
      <c r="AM131" s="3">
        <f>'Raw- Static'!BX132/'Raw- Static'!BX131-1</f>
        <v>1.0990840965861892E-2</v>
      </c>
      <c r="AN131" s="3">
        <f t="shared" si="8"/>
        <v>-3.0608842336115282E-4</v>
      </c>
      <c r="AO131" s="3">
        <f t="shared" si="9"/>
        <v>5.9786832763094443E-3</v>
      </c>
      <c r="AP131" s="3">
        <f t="shared" si="10"/>
        <v>-2.427471772859751E-4</v>
      </c>
      <c r="AQ131" s="3">
        <f t="shared" si="11"/>
        <v>2.1301147678169188E-4</v>
      </c>
      <c r="AR131" s="3">
        <f t="shared" si="12"/>
        <v>-8.7806209652900643E-3</v>
      </c>
      <c r="AS131" s="3">
        <f t="shared" si="13"/>
        <v>-8.9424891375263771E-3</v>
      </c>
      <c r="AT131" s="3">
        <f t="shared" si="14"/>
        <v>4.8767747566246106E-3</v>
      </c>
      <c r="AU131" s="3">
        <f t="shared" si="15"/>
        <v>-1.2402118318019295E-2</v>
      </c>
      <c r="AW131" s="3">
        <f>'Raw- Static'!CA132/'Raw- Static'!CA131-1</f>
        <v>9.6108583084886234E-4</v>
      </c>
      <c r="AX131" s="3">
        <f>'Raw- Static'!CC132/'Raw- Static'!CC131-1</f>
        <v>2.9871727288701688E-3</v>
      </c>
      <c r="AY131" s="3">
        <f>'Raw- Static'!CE132/'Raw- Static'!CE131-1</f>
        <v>3.1205673758865071E-3</v>
      </c>
      <c r="AZ131" s="3">
        <f>'Raw- Static'!CG132/'Raw- Static'!CG131-1</f>
        <v>1.8443378827002199E-3</v>
      </c>
      <c r="BA131" s="3">
        <f>'Raw- Static'!CI132/'Raw- Static'!CI131-1</f>
        <v>7.6931912586175599E-5</v>
      </c>
    </row>
    <row r="132" spans="1:53">
      <c r="A132" vm="5020">
        <v>45482</v>
      </c>
      <c r="B132" s="3">
        <f>'Raw- Static'!B133/'Raw- Static'!B132-1</f>
        <v>1.035598705501628E-2</v>
      </c>
      <c r="C132" s="3">
        <f>'Raw- Static'!D133/'Raw- Static'!D132-1</f>
        <v>-3.9444619753865595E-3</v>
      </c>
      <c r="D132" s="3">
        <f>'Raw- Static'!F133/'Raw- Static'!F132-1</f>
        <v>1.1834319526629056E-3</v>
      </c>
      <c r="E132" s="3">
        <f>'Raw- Static'!H133/'Raw- Static'!H132-1</f>
        <v>-1.6168703997623934E-2</v>
      </c>
      <c r="F132" s="3">
        <f>'Raw- Static'!J133/'Raw- Static'!J132-1</f>
        <v>6.6595059076262064E-3</v>
      </c>
      <c r="G132" s="3">
        <f>'Raw- Static'!L133/'Raw- Static'!L132-1</f>
        <v>-5.0165343171438836E-3</v>
      </c>
      <c r="H132" s="3">
        <f>'Raw- Static'!N133/'Raw- Static'!N132-1</f>
        <v>-1.6174686615446965E-2</v>
      </c>
      <c r="I132" s="3">
        <f>'Raw- Static'!P133/'Raw- Static'!P132-1</f>
        <v>7.1678505337502418E-3</v>
      </c>
      <c r="J132" s="3">
        <f>'Raw- Static'!R133/'Raw- Static'!R132-1</f>
        <v>-2.1177404156127455E-2</v>
      </c>
      <c r="K132" s="3">
        <f>'Raw- Static'!T133/'Raw- Static'!T132-1</f>
        <v>-1.5398911456259046E-2</v>
      </c>
      <c r="L132" s="3">
        <f>'Raw- Static'!V133/'Raw- Static'!V132-1</f>
        <v>-1.7352112676056408E-2</v>
      </c>
      <c r="M132" s="3">
        <f>'Raw- Static'!X133/'Raw- Static'!X132-1</f>
        <v>-1.4370281400137297E-2</v>
      </c>
      <c r="N132" s="3">
        <f>'Raw- Static'!Z133/'Raw- Static'!Z132-1</f>
        <v>-3.548196333530429E-3</v>
      </c>
      <c r="O132" s="3">
        <f>'Raw- Static'!AB133/'Raw- Static'!AB132-1</f>
        <v>-1.8452505766408001E-2</v>
      </c>
      <c r="P132" s="3">
        <f>'Raw- Static'!AD133/'Raw- Static'!AD132-1</f>
        <v>-8.7544125063035882E-2</v>
      </c>
      <c r="Q132" s="3">
        <f>'Raw- Static'!AF133/'Raw- Static'!AF132-1</f>
        <v>3.7749100166799554E-3</v>
      </c>
      <c r="R132" s="3">
        <f>'Raw- Static'!AH133/'Raw- Static'!AH132-1</f>
        <v>1.3867702121772574E-4</v>
      </c>
      <c r="S132" s="3">
        <f>'Raw- Static'!AJ133/'Raw- Static'!AJ132-1</f>
        <v>1.2831780629284584E-2</v>
      </c>
      <c r="T132" s="3">
        <f>'Raw- Static'!AL133/'Raw- Static'!AL132-1</f>
        <v>-2.9031574486119816E-2</v>
      </c>
      <c r="U132" s="3">
        <f>'Raw- Static'!AN133/'Raw- Static'!AN132-1</f>
        <v>0.1687388987566607</v>
      </c>
      <c r="V132" s="3">
        <f>'Raw- Static'!AP133/'Raw- Static'!AP132-1</f>
        <v>1.4311026305029229E-2</v>
      </c>
      <c r="W132" s="3">
        <f>'Raw- Static'!AR133/'Raw- Static'!AR132-1</f>
        <v>1.1252939200537382E-2</v>
      </c>
      <c r="X132" s="3">
        <f>'Raw- Static'!AT133/'Raw- Static'!AT132-1</f>
        <v>-4.7003525264395218E-3</v>
      </c>
      <c r="Y132" s="3">
        <f>'Raw- Static'!AV133/'Raw- Static'!AV132-1</f>
        <v>-1.0594947025264756E-2</v>
      </c>
      <c r="Z132" s="3">
        <f>'Raw- Static'!AX133/'Raw- Static'!AX132-1</f>
        <v>-1.4481897627965035E-2</v>
      </c>
      <c r="AA132" s="3">
        <f>'Raw- Static'!AZ133/'Raw- Static'!AZ132-1</f>
        <v>9.8019996079168337E-5</v>
      </c>
      <c r="AB132" s="3">
        <f>'Raw- Static'!BB133/'Raw- Static'!BB132-1</f>
        <v>-1.0705000764641426E-3</v>
      </c>
      <c r="AC132" s="3">
        <f>'Raw- Static'!BD133/'Raw- Static'!BD132-1</f>
        <v>-2.1502347417840406E-2</v>
      </c>
      <c r="AD132" s="3">
        <f>'Raw- Static'!BF133/'Raw- Static'!BF132-1</f>
        <v>-2.8416429863084014E-3</v>
      </c>
      <c r="AE132" s="3">
        <f>'Raw- Static'!BH133/'Raw- Static'!BH132-1</f>
        <v>1.6957697419679452E-3</v>
      </c>
      <c r="AF132" s="3">
        <f>'Raw- Static'!BJ133/'Raw- Static'!BJ132-1</f>
        <v>1.9694731659281262E-2</v>
      </c>
      <c r="AG132" s="3">
        <f>'Raw- Static'!BL133/'Raw- Static'!BL132-1</f>
        <v>-5.5381651817963951E-3</v>
      </c>
      <c r="AH132" s="3">
        <f>'Raw- Static'!BN133/'Raw- Static'!BN132-1</f>
        <v>6.0514372163387176E-3</v>
      </c>
      <c r="AI132" s="3">
        <f>'Raw- Static'!BP133/'Raw- Static'!BP132-1</f>
        <v>-1.3570194917345013E-3</v>
      </c>
      <c r="AJ132" s="3">
        <f>'Raw- Static'!BR133/'Raw- Static'!BR132-1</f>
        <v>-4.8669848320181952E-3</v>
      </c>
      <c r="AK132" s="3">
        <f>'Raw- Static'!BT133/'Raw- Static'!BT132-1</f>
        <v>-1.9194156273069862E-2</v>
      </c>
      <c r="AL132" s="3">
        <f>'Raw- Static'!BV133/'Raw- Static'!BV132-1</f>
        <v>-1.2272415818324278E-2</v>
      </c>
      <c r="AM132" s="3">
        <f>'Raw- Static'!BX133/'Raw- Static'!BX132-1</f>
        <v>-5.9298303409652808E-3</v>
      </c>
      <c r="AN132" s="3">
        <f t="shared" si="8"/>
        <v>-2.3309155749824777E-3</v>
      </c>
      <c r="AO132" s="3">
        <f t="shared" si="9"/>
        <v>2.2987947263523108E-2</v>
      </c>
      <c r="AP132" s="3">
        <f t="shared" si="10"/>
        <v>-1.4245058089989835E-2</v>
      </c>
      <c r="AQ132" s="3">
        <f t="shared" si="11"/>
        <v>9.9435694779332895E-3</v>
      </c>
      <c r="AR132" s="3">
        <f t="shared" si="12"/>
        <v>-7.8732528407813081E-3</v>
      </c>
      <c r="AS132" s="3">
        <f t="shared" si="13"/>
        <v>-7.8996931145519367E-3</v>
      </c>
      <c r="AT132" s="3">
        <f t="shared" si="14"/>
        <v>-1.7520895751440058E-2</v>
      </c>
      <c r="AU132" s="3">
        <f t="shared" si="15"/>
        <v>1.6957697419679452E-3</v>
      </c>
      <c r="AW132" s="3">
        <f>'Raw- Static'!CA133/'Raw- Static'!CA132-1</f>
        <v>1.0973291791585016E-3</v>
      </c>
      <c r="AX132" s="3">
        <f>'Raw- Static'!CC133/'Raw- Static'!CC132-1</f>
        <v>5.2557813594966696E-4</v>
      </c>
      <c r="AY132" s="3">
        <f>'Raw- Static'!CE133/'Raw- Static'!CE132-1</f>
        <v>-2.8280542986425239E-4</v>
      </c>
      <c r="AZ132" s="3">
        <f>'Raw- Static'!CG133/'Raw- Static'!CG132-1</f>
        <v>1.8409425625920406E-3</v>
      </c>
      <c r="BA132" s="3">
        <f>'Raw- Static'!CI133/'Raw- Static'!CI132-1</f>
        <v>2.6496731446545851E-4</v>
      </c>
    </row>
    <row r="133" spans="1:53">
      <c r="A133" vm="5055">
        <v>45483</v>
      </c>
      <c r="B133" s="3">
        <f>'Raw- Static'!B134/'Raw- Static'!B133-1</f>
        <v>-9.6092248558615756E-3</v>
      </c>
      <c r="C133" s="3">
        <f>'Raw- Static'!D134/'Raw- Static'!D133-1</f>
        <v>1.7424362426738504E-2</v>
      </c>
      <c r="D133" s="3">
        <f>'Raw- Static'!F134/'Raw- Static'!F133-1</f>
        <v>1.8321513002363954E-2</v>
      </c>
      <c r="E133" s="3">
        <f>'Raw- Static'!H134/'Raw- Static'!H133-1</f>
        <v>3.6774625696953667E-2</v>
      </c>
      <c r="F133" s="3">
        <f>'Raw- Static'!J134/'Raw- Static'!J133-1</f>
        <v>2.4967989756722098E-2</v>
      </c>
      <c r="G133" s="3">
        <f>'Raw- Static'!L134/'Raw- Static'!L133-1</f>
        <v>5.5166176803074229E-3</v>
      </c>
      <c r="H133" s="3">
        <f>'Raw- Static'!N134/'Raw- Static'!N133-1</f>
        <v>1.7468146321413913E-2</v>
      </c>
      <c r="I133" s="3">
        <f>'Raw- Static'!P134/'Raw- Static'!P133-1</f>
        <v>2.2152863584575577E-2</v>
      </c>
      <c r="J133" s="3">
        <f>'Raw- Static'!R134/'Raw- Static'!R133-1</f>
        <v>5.066882853665966E-5</v>
      </c>
      <c r="K133" s="3">
        <f>'Raw- Static'!T134/'Raw- Static'!T133-1</f>
        <v>2.1437238775785294E-2</v>
      </c>
      <c r="L133" s="3">
        <f>'Raw- Static'!V134/'Raw- Static'!V133-1</f>
        <v>7.7112716431602113E-3</v>
      </c>
      <c r="M133" s="3">
        <f>'Raw- Static'!X134/'Raw- Static'!X133-1</f>
        <v>1.4601558079818888E-2</v>
      </c>
      <c r="N133" s="3">
        <f>'Raw- Static'!Z134/'Raw- Static'!Z133-1</f>
        <v>4.2729970326409461E-2</v>
      </c>
      <c r="O133" s="3">
        <f>'Raw- Static'!AB134/'Raw- Static'!AB133-1</f>
        <v>1.6449476607562463E-2</v>
      </c>
      <c r="P133" s="3">
        <f>'Raw- Static'!AD134/'Raw- Static'!AD133-1</f>
        <v>7.1073283961534228E-2</v>
      </c>
      <c r="Q133" s="3">
        <f>'Raw- Static'!AF134/'Raw- Static'!AF133-1</f>
        <v>1.8803568305054918E-2</v>
      </c>
      <c r="R133" s="3">
        <f>'Raw- Static'!AH134/'Raw- Static'!AH133-1</f>
        <v>1.0815307820299491E-2</v>
      </c>
      <c r="S133" s="3">
        <f>'Raw- Static'!AJ134/'Raw- Static'!AJ133-1</f>
        <v>-1.5619576535924606E-3</v>
      </c>
      <c r="T133" s="3">
        <f>'Raw- Static'!AL134/'Raw- Static'!AL133-1</f>
        <v>2.9099374363439345E-4</v>
      </c>
      <c r="U133" s="3">
        <f>'Raw- Static'!AN134/'Raw- Static'!AN133-1</f>
        <v>9.8784194528875435E-2</v>
      </c>
      <c r="V133" s="3">
        <f>'Raw- Static'!AP134/'Raw- Static'!AP133-1</f>
        <v>1.4377855415210972E-2</v>
      </c>
      <c r="W133" s="3">
        <f>'Raw- Static'!AR134/'Raw- Static'!AR133-1</f>
        <v>8.1381830260753851E-3</v>
      </c>
      <c r="X133" s="3">
        <f>'Raw- Static'!AT134/'Raw- Static'!AT133-1</f>
        <v>1.387249114521838E-2</v>
      </c>
      <c r="Y133" s="3">
        <f>'Raw- Static'!AV134/'Raw- Static'!AV133-1</f>
        <v>-5.5601317957166829E-3</v>
      </c>
      <c r="Z133" s="3">
        <f>'Raw- Static'!AX134/'Raw- Static'!AX133-1</f>
        <v>1.2921205979224748E-2</v>
      </c>
      <c r="AA133" s="3">
        <f>'Raw- Static'!AZ134/'Raw- Static'!AZ133-1</f>
        <v>-2.9599137508575901E-2</v>
      </c>
      <c r="AB133" s="3">
        <f>'Raw- Static'!BB134/'Raw- Static'!BB133-1</f>
        <v>4.1334966319657163E-3</v>
      </c>
      <c r="AC133" s="3">
        <f>'Raw- Static'!BD134/'Raw- Static'!BD133-1</f>
        <v>-1.9192016121293509E-2</v>
      </c>
      <c r="AD133" s="3">
        <f>'Raw- Static'!BF134/'Raw- Static'!BF133-1</f>
        <v>-1.0362694300517505E-3</v>
      </c>
      <c r="AE133" s="3">
        <f>'Raw- Static'!BH134/'Raw- Static'!BH133-1</f>
        <v>3.6603221083455484E-3</v>
      </c>
      <c r="AF133" s="3">
        <f>'Raw- Static'!BJ134/'Raw- Static'!BJ133-1</f>
        <v>7.725736359246671E-3</v>
      </c>
      <c r="AG133" s="3">
        <f>'Raw- Static'!BL134/'Raw- Static'!BL133-1</f>
        <v>-5.3268765133172025E-3</v>
      </c>
      <c r="AH133" s="3">
        <f>'Raw- Static'!BN134/'Raw- Static'!BN133-1</f>
        <v>3.5087719298245723E-3</v>
      </c>
      <c r="AI133" s="3">
        <f>'Raw- Static'!BP134/'Raw- Static'!BP133-1</f>
        <v>1.0438542310067911E-2</v>
      </c>
      <c r="AJ133" s="3">
        <f>'Raw- Static'!BR134/'Raw- Static'!BR133-1</f>
        <v>1.8471035137701985E-2</v>
      </c>
      <c r="AK133" s="3">
        <f>'Raw- Static'!BT134/'Raw- Static'!BT133-1</f>
        <v>6.3383908410252765E-4</v>
      </c>
      <c r="AL133" s="3">
        <f>'Raw- Static'!BV134/'Raw- Static'!BV133-1</f>
        <v>2.4775472282438926E-3</v>
      </c>
      <c r="AM133" s="3">
        <f>'Raw- Static'!BX134/'Raw- Static'!BX133-1</f>
        <v>1.8061309030654504E-2</v>
      </c>
      <c r="AN133" s="3">
        <f t="shared" ref="AN133:AN196" si="16">AVERAGE(B133:AM133)</f>
        <v>1.2944957173611061E-2</v>
      </c>
      <c r="AO133" s="3">
        <f t="shared" ref="AO133:AO196" si="17">AVERAGE(B133,G133,O133,U133,X133,AD133,S133)</f>
        <v>1.7487904003208272E-2</v>
      </c>
      <c r="AP133" s="3">
        <f t="shared" ref="AP133:AP196" si="18">AVERAGE(E133,M133,N133,T133,AK133,J133,Q133)</f>
        <v>1.6269317723501504E-2</v>
      </c>
      <c r="AQ133" s="3">
        <f t="shared" ref="AQ133:AQ196" si="19">AVERAGE(D133,I133,V133,W133,AH133,AF133)</f>
        <v>1.2370820552882855E-2</v>
      </c>
      <c r="AR133" s="3">
        <f t="shared" ref="AR133:AR196" si="20">AVERAGE(H133,L133,AA133,AB133,AJ133)</f>
        <v>3.6369624451331852E-3</v>
      </c>
      <c r="AS133" s="3">
        <f t="shared" ref="AS133:AS196" si="21">AVERAGE(F133,K133,AC133,AI133)</f>
        <v>9.4129386803204484E-3</v>
      </c>
      <c r="AT133" s="3">
        <f t="shared" ref="AT133:AT196" si="22">AVERAGE(P133,R133,Y133,Z133,AL133,AM133,AG133,C133)</f>
        <v>1.5235751017207685E-2</v>
      </c>
      <c r="AU133" s="3">
        <f t="shared" ref="AU133:AU196" si="23">AVERAGE(AE133)</f>
        <v>3.6603221083455484E-3</v>
      </c>
      <c r="AW133" s="3">
        <f>'Raw- Static'!CA134/'Raw- Static'!CA133-1</f>
        <v>9.6302530877487857E-3</v>
      </c>
      <c r="AX133" s="3">
        <f>'Raw- Static'!CC134/'Raw- Static'!CC133-1</f>
        <v>9.192785851864782E-3</v>
      </c>
      <c r="AY133" s="3">
        <f>'Raw- Static'!CE134/'Raw- Static'!CE133-1</f>
        <v>1.0843941537010959E-2</v>
      </c>
      <c r="AZ133" s="3">
        <f>'Raw- Static'!CG134/'Raw- Static'!CG133-1</f>
        <v>1.1392870268283728E-2</v>
      </c>
      <c r="BA133" s="3">
        <f>'Raw- Static'!CI134/'Raw- Static'!CI133-1</f>
        <v>1.0207618462688695E-2</v>
      </c>
    </row>
    <row r="134" spans="1:53">
      <c r="A134" vm="5088">
        <v>45484</v>
      </c>
      <c r="B134" s="3">
        <f>'Raw- Static'!B135/'Raw- Static'!B134-1</f>
        <v>5.4980595084087813E-2</v>
      </c>
      <c r="C134" s="3">
        <f>'Raw- Static'!D135/'Raw- Static'!D134-1</f>
        <v>3.1138097462246606E-4</v>
      </c>
      <c r="D134" s="3">
        <f>'Raw- Static'!F135/'Raw- Static'!F134-1</f>
        <v>1.3348810214741658E-2</v>
      </c>
      <c r="E134" s="3">
        <f>'Raw- Static'!H135/'Raw- Static'!H134-1</f>
        <v>-3.3168024022931064E-2</v>
      </c>
      <c r="F134" s="3">
        <f>'Raw- Static'!J135/'Raw- Static'!J134-1</f>
        <v>8.3975293219515912E-3</v>
      </c>
      <c r="G134" s="3">
        <f>'Raw- Static'!L135/'Raw- Static'!L134-1</f>
        <v>-2.7881458829878136E-3</v>
      </c>
      <c r="H134" s="3">
        <f>'Raw- Static'!N135/'Raw- Static'!N134-1</f>
        <v>5.6554231468390892E-3</v>
      </c>
      <c r="I134" s="3">
        <f>'Raw- Static'!P135/'Raw- Static'!P134-1</f>
        <v>2.4765493151222673E-2</v>
      </c>
      <c r="J134" s="3">
        <f>'Raw- Static'!R135/'Raw- Static'!R134-1</f>
        <v>-7.3466078938035917E-3</v>
      </c>
      <c r="K134" s="3">
        <f>'Raw- Static'!T135/'Raw- Static'!T134-1</f>
        <v>1.7225448785638697E-2</v>
      </c>
      <c r="L134" s="3">
        <f>'Raw- Static'!V135/'Raw- Static'!V134-1</f>
        <v>2.8646203737945797E-2</v>
      </c>
      <c r="M134" s="3">
        <f>'Raw- Static'!X135/'Raw- Static'!X134-1</f>
        <v>-2.4772117962466478E-2</v>
      </c>
      <c r="N134" s="3">
        <f>'Raw- Static'!Z135/'Raw- Static'!Z134-1</f>
        <v>5.0085372794536065E-2</v>
      </c>
      <c r="O134" s="3">
        <f>'Raw- Static'!AB135/'Raw- Static'!AB134-1</f>
        <v>-2.0666946896455207E-2</v>
      </c>
      <c r="P134" s="3">
        <f>'Raw- Static'!AD135/'Raw- Static'!AD134-1</f>
        <v>1.0835913312693402E-2</v>
      </c>
      <c r="Q134" s="3">
        <f>'Raw- Static'!AF135/'Raw- Static'!AF134-1</f>
        <v>-2.3220877328526068E-2</v>
      </c>
      <c r="R134" s="3">
        <f>'Raw- Static'!AH135/'Raw- Static'!AH134-1</f>
        <v>2.4691358024691246E-2</v>
      </c>
      <c r="S134" s="3">
        <f>'Raw- Static'!AJ135/'Raw- Static'!AJ134-1</f>
        <v>1.181992004171728E-2</v>
      </c>
      <c r="T134" s="3">
        <f>'Raw- Static'!AL135/'Raw- Static'!AL134-1</f>
        <v>4.9454545454545862E-3</v>
      </c>
      <c r="U134" s="3">
        <f>'Raw- Static'!AN135/'Raw- Static'!AN134-1</f>
        <v>5.9474412171507618E-2</v>
      </c>
      <c r="V134" s="3">
        <f>'Raw- Static'!AP135/'Raw- Static'!AP134-1</f>
        <v>1.3114319777454142E-2</v>
      </c>
      <c r="W134" s="3">
        <f>'Raw- Static'!AR135/'Raw- Static'!AR134-1</f>
        <v>1.2685337726523915E-2</v>
      </c>
      <c r="X134" s="3">
        <f>'Raw- Static'!AT135/'Raw- Static'!AT134-1</f>
        <v>1.0965550703541993E-2</v>
      </c>
      <c r="Y134" s="3">
        <f>'Raw- Static'!AV135/'Raw- Static'!AV134-1</f>
        <v>2.8577345206046934E-2</v>
      </c>
      <c r="Z134" s="3">
        <f>'Raw- Static'!AX135/'Raw- Static'!AX134-1</f>
        <v>2.2011005502751368E-2</v>
      </c>
      <c r="AA134" s="3">
        <f>'Raw- Static'!AZ135/'Raw- Static'!AZ134-1</f>
        <v>4.7166952833047171E-2</v>
      </c>
      <c r="AB134" s="3">
        <f>'Raw- Static'!BB135/'Raw- Static'!BB134-1</f>
        <v>5.3006047669868162E-2</v>
      </c>
      <c r="AC134" s="3">
        <f>'Raw- Static'!BD135/'Raw- Static'!BD134-1</f>
        <v>-5.8702670971528814E-3</v>
      </c>
      <c r="AD134" s="3">
        <f>'Raw- Static'!BF135/'Raw- Static'!BF134-1</f>
        <v>8.8174273858920849E-3</v>
      </c>
      <c r="AE134" s="3">
        <f>'Raw- Static'!BH135/'Raw- Static'!BH134-1</f>
        <v>1.7733406272793628E-2</v>
      </c>
      <c r="AF134" s="3">
        <f>'Raw- Static'!BJ135/'Raw- Static'!BJ134-1</f>
        <v>1.6770483948251869E-3</v>
      </c>
      <c r="AG134" s="3">
        <f>'Raw- Static'!BL135/'Raw- Static'!BL134-1</f>
        <v>5.3554040895813504E-3</v>
      </c>
      <c r="AH134" s="3">
        <f>'Raw- Static'!BN135/'Raw- Static'!BN134-1</f>
        <v>1.2387612387612545E-2</v>
      </c>
      <c r="AI134" s="3">
        <f>'Raw- Static'!BP135/'Raw- Static'!BP134-1</f>
        <v>2.2006235099945037E-3</v>
      </c>
      <c r="AJ134" s="3">
        <f>'Raw- Static'!BR135/'Raw- Static'!BR134-1</f>
        <v>1.6783999254044168E-3</v>
      </c>
      <c r="AK134" s="3">
        <f>'Raw- Static'!BT135/'Raw- Static'!BT134-1</f>
        <v>-5.8197078269132119E-3</v>
      </c>
      <c r="AL134" s="3">
        <f>'Raw- Static'!BV135/'Raw- Static'!BV134-1</f>
        <v>1.9567500772320168E-2</v>
      </c>
      <c r="AM134" s="3">
        <f>'Raw- Static'!BX135/'Raw- Static'!BX134-1</f>
        <v>2.294921875E-2</v>
      </c>
      <c r="AN134" s="3">
        <f t="shared" si="16"/>
        <v>1.2405890034317664E-2</v>
      </c>
      <c r="AO134" s="3">
        <f t="shared" si="17"/>
        <v>1.751468751532911E-2</v>
      </c>
      <c r="AP134" s="3">
        <f t="shared" si="18"/>
        <v>-5.6137868135213943E-3</v>
      </c>
      <c r="AQ134" s="3">
        <f t="shared" si="19"/>
        <v>1.2996436942063353E-2</v>
      </c>
      <c r="AR134" s="3">
        <f t="shared" si="20"/>
        <v>2.7230605462620926E-2</v>
      </c>
      <c r="AS134" s="3">
        <f t="shared" si="21"/>
        <v>5.4883336301079777E-3</v>
      </c>
      <c r="AT134" s="3">
        <f t="shared" si="22"/>
        <v>1.6787390829088367E-2</v>
      </c>
      <c r="AU134" s="3">
        <f t="shared" si="23"/>
        <v>1.7733406272793628E-2</v>
      </c>
      <c r="AW134" s="3">
        <f>'Raw- Static'!CA135/'Raw- Static'!CA134-1</f>
        <v>-8.5690467420173055E-3</v>
      </c>
      <c r="AX134" s="3">
        <f>'Raw- Static'!CC135/'Raw- Static'!CC134-1</f>
        <v>-3.5568664873774081E-3</v>
      </c>
      <c r="AY134" s="3">
        <f>'Raw- Static'!CE135/'Raw- Static'!CE134-1</f>
        <v>-8.9552238805971074E-3</v>
      </c>
      <c r="AZ134" s="3">
        <f>'Raw- Static'!CG135/'Raw- Static'!CG134-1</f>
        <v>-9.6293604651163101E-3</v>
      </c>
      <c r="BA134" s="3">
        <f>'Raw- Static'!CI135/'Raw- Static'!CI134-1</f>
        <v>-2.6333068645726376E-3</v>
      </c>
    </row>
    <row r="135" spans="1:53">
      <c r="A135" vm="5123">
        <v>45485</v>
      </c>
      <c r="B135" s="3">
        <f>'Raw- Static'!B136/'Raw- Static'!B135-1</f>
        <v>1.6554261189454245E-2</v>
      </c>
      <c r="C135" s="3">
        <f>'Raw- Static'!D136/'Raw- Static'!D135-1</f>
        <v>4.6692607003895326E-4</v>
      </c>
      <c r="D135" s="3">
        <f>'Raw- Static'!F136/'Raw- Static'!F135-1</f>
        <v>1.3745704467353903E-2</v>
      </c>
      <c r="E135" s="3">
        <f>'Raw- Static'!H136/'Raw- Static'!H135-1</f>
        <v>2.1421176470588277E-2</v>
      </c>
      <c r="F135" s="3">
        <f>'Raw- Static'!J136/'Raw- Static'!J135-1</f>
        <v>2.6152787336544137E-3</v>
      </c>
      <c r="G135" s="3">
        <f>'Raw- Static'!L136/'Raw- Static'!L135-1</f>
        <v>1.4881623449831682E-3</v>
      </c>
      <c r="H135" s="3">
        <f>'Raw- Static'!N136/'Raw- Static'!N135-1</f>
        <v>2.470375577425199E-2</v>
      </c>
      <c r="I135" s="3">
        <f>'Raw- Static'!P136/'Raw- Static'!P135-1</f>
        <v>5.2929911911145933E-3</v>
      </c>
      <c r="J135" s="3">
        <f>'Raw- Static'!R136/'Raw- Static'!R135-1</f>
        <v>3.0522662311147419E-2</v>
      </c>
      <c r="K135" s="3">
        <f>'Raw- Static'!T136/'Raw- Static'!T135-1</f>
        <v>2.8547330175825669E-2</v>
      </c>
      <c r="L135" s="3">
        <f>'Raw- Static'!V136/'Raw- Static'!V135-1</f>
        <v>1.0315265486725567E-2</v>
      </c>
      <c r="M135" s="3">
        <f>'Raw- Static'!X136/'Raw- Static'!X135-1</f>
        <v>-2.529140092368598E-3</v>
      </c>
      <c r="N135" s="3">
        <f>'Raw- Static'!Z136/'Raw- Static'!Z135-1</f>
        <v>-2.8184281842818404E-2</v>
      </c>
      <c r="O135" s="3">
        <f>'Raw- Static'!AB136/'Raw- Static'!AB135-1</f>
        <v>1.6381715430288546E-2</v>
      </c>
      <c r="P135" s="3">
        <f>'Raw- Static'!AD136/'Raw- Static'!AD135-1</f>
        <v>-8.1674323634506329E-4</v>
      </c>
      <c r="Q135" s="3">
        <f>'Raw- Static'!AF136/'Raw- Static'!AF135-1</f>
        <v>1.3050929384365251E-2</v>
      </c>
      <c r="R135" s="3">
        <f>'Raw- Static'!AH136/'Raw- Static'!AH135-1</f>
        <v>1.7402945113788482E-2</v>
      </c>
      <c r="S135" s="3">
        <f>'Raw- Static'!AJ136/'Raw- Static'!AJ135-1</f>
        <v>1.3571551279848881E-2</v>
      </c>
      <c r="T135" s="3">
        <f>'Raw- Static'!AL136/'Raw- Static'!AL135-1</f>
        <v>-1.7585757707338279E-2</v>
      </c>
      <c r="U135" s="3">
        <f>'Raw- Static'!AN136/'Raw- Static'!AN135-1</f>
        <v>-1.8276762402088864E-2</v>
      </c>
      <c r="V135" s="3">
        <f>'Raw- Static'!AP136/'Raw- Static'!AP135-1</f>
        <v>2.7196652719665204E-2</v>
      </c>
      <c r="W135" s="3">
        <f>'Raw- Static'!AR136/'Raw- Static'!AR135-1</f>
        <v>5.2383276394989409E-2</v>
      </c>
      <c r="X135" s="3">
        <f>'Raw- Static'!AT136/'Raw- Static'!AT135-1</f>
        <v>3.8395085429066E-4</v>
      </c>
      <c r="Y135" s="3">
        <f>'Raw- Static'!AV136/'Raw- Static'!AV135-1</f>
        <v>2.0132876988121495E-4</v>
      </c>
      <c r="Z135" s="3">
        <f>'Raw- Static'!AX136/'Raw- Static'!AX135-1</f>
        <v>1.3705335291238407E-2</v>
      </c>
      <c r="AA135" s="3">
        <f>'Raw- Static'!AZ136/'Raw- Static'!AZ135-1</f>
        <v>3.6168981481481399E-2</v>
      </c>
      <c r="AB135" s="3">
        <f>'Raw- Static'!BB136/'Raw- Static'!BB135-1</f>
        <v>1.6457528957529055E-2</v>
      </c>
      <c r="AC135" s="3">
        <f>'Raw- Static'!BD136/'Raw- Static'!BD135-1</f>
        <v>1.7222714299773623E-2</v>
      </c>
      <c r="AD135" s="3">
        <f>'Raw- Static'!BF136/'Raw- Static'!BF135-1</f>
        <v>6.6838046272492679E-3</v>
      </c>
      <c r="AE135" s="3">
        <f>'Raw- Static'!BH136/'Raw- Static'!BH135-1</f>
        <v>-6.2709966405372075E-4</v>
      </c>
      <c r="AF135" s="3">
        <f>'Raw- Static'!BJ136/'Raw- Static'!BJ135-1</f>
        <v>-5.2618990672087529E-3</v>
      </c>
      <c r="AG135" s="3">
        <f>'Raw- Static'!BL136/'Raw- Static'!BL135-1</f>
        <v>3.1476997578692156E-3</v>
      </c>
      <c r="AH135" s="3">
        <f>'Raw- Static'!BN136/'Raw- Static'!BN135-1</f>
        <v>4.0457864614169559E-3</v>
      </c>
      <c r="AI135" s="3">
        <f>'Raw- Static'!BP136/'Raw- Static'!BP135-1</f>
        <v>1.4821591948764867E-2</v>
      </c>
      <c r="AJ135" s="3">
        <f>'Raw- Static'!BR136/'Raw- Static'!BR135-1</f>
        <v>1.2101466139167183E-3</v>
      </c>
      <c r="AK135" s="3">
        <f>'Raw- Static'!BT136/'Raw- Static'!BT135-1</f>
        <v>1.1349155782096165E-2</v>
      </c>
      <c r="AL135" s="3">
        <f>'Raw- Static'!BV136/'Raw- Static'!BV135-1</f>
        <v>1.714974820776094E-3</v>
      </c>
      <c r="AM135" s="3">
        <f>'Raw- Static'!BX136/'Raw- Static'!BX135-1</f>
        <v>-1.1137629276054106E-2</v>
      </c>
      <c r="AN135" s="3">
        <f t="shared" si="16"/>
        <v>8.9040597609497847E-3</v>
      </c>
      <c r="AO135" s="3">
        <f t="shared" si="17"/>
        <v>5.2552404748608438E-3</v>
      </c>
      <c r="AP135" s="3">
        <f t="shared" si="18"/>
        <v>4.0063920436674049E-3</v>
      </c>
      <c r="AQ135" s="3">
        <f t="shared" si="19"/>
        <v>1.6233752027888553E-2</v>
      </c>
      <c r="AR135" s="3">
        <f t="shared" si="20"/>
        <v>1.7771135662780945E-2</v>
      </c>
      <c r="AS135" s="3">
        <f t="shared" si="21"/>
        <v>1.5801728789504643E-2</v>
      </c>
      <c r="AT135" s="3">
        <f t="shared" si="22"/>
        <v>3.0856046638991497E-3</v>
      </c>
      <c r="AU135" s="3">
        <f t="shared" si="23"/>
        <v>-6.2709966405372075E-4</v>
      </c>
      <c r="AW135" s="3">
        <f>'Raw- Static'!CA136/'Raw- Static'!CA135-1</f>
        <v>6.1792369815600878E-3</v>
      </c>
      <c r="AX135" s="3">
        <f>'Raw- Static'!CC136/'Raw- Static'!CC135-1</f>
        <v>9.4898136862267002E-3</v>
      </c>
      <c r="AY135" s="3">
        <f>'Raw- Static'!CE136/'Raw- Static'!CE135-1</f>
        <v>7.247740963855609E-3</v>
      </c>
      <c r="AZ135" s="3">
        <f>'Raw- Static'!CG136/'Raw- Static'!CG135-1</f>
        <v>6.2373876352963542E-3</v>
      </c>
      <c r="BA135" s="3">
        <f>'Raw- Static'!CI136/'Raw- Static'!CI135-1</f>
        <v>6.3189185378444979E-3</v>
      </c>
    </row>
    <row r="136" spans="1:53">
      <c r="A136" vm="5159">
        <v>45488</v>
      </c>
      <c r="B136" s="3">
        <f>'Raw- Static'!B137/'Raw- Static'!B136-1</f>
        <v>1.0253317249698579E-2</v>
      </c>
      <c r="C136" s="3">
        <f>'Raw- Static'!D137/'Raw- Static'!D136-1</f>
        <v>-1.3690105787181106E-2</v>
      </c>
      <c r="D136" s="3">
        <f>'Raw- Static'!F137/'Raw- Static'!F136-1</f>
        <v>6.2146892655365882E-3</v>
      </c>
      <c r="E136" s="3">
        <f>'Raw- Static'!H137/'Raw- Static'!H136-1</f>
        <v>-1.9930707848810347E-2</v>
      </c>
      <c r="F136" s="3">
        <f>'Raw- Static'!J137/'Raw- Static'!J136-1</f>
        <v>-4.667764964305321E-3</v>
      </c>
      <c r="G136" s="3">
        <f>'Raw- Static'!L137/'Raw- Static'!L136-1</f>
        <v>-1.5557456772334333E-2</v>
      </c>
      <c r="H136" s="3">
        <f>'Raw- Static'!N137/'Raw- Static'!N136-1</f>
        <v>-1.2348098784790373E-2</v>
      </c>
      <c r="I136" s="3">
        <f>'Raw- Static'!P137/'Raw- Static'!P136-1</f>
        <v>7.4671787017788205E-4</v>
      </c>
      <c r="J136" s="3">
        <f>'Raw- Static'!R137/'Raw- Static'!R136-1</f>
        <v>1.2729073798910306E-2</v>
      </c>
      <c r="K136" s="3">
        <f>'Raw- Static'!T137/'Raw- Static'!T136-1</f>
        <v>-3.2864442061439569E-2</v>
      </c>
      <c r="L136" s="3">
        <f>'Raw- Static'!V137/'Raw- Static'!V136-1</f>
        <v>1.7354172939534118E-2</v>
      </c>
      <c r="M136" s="3">
        <f>'Raw- Static'!X137/'Raw- Static'!X136-1</f>
        <v>9.0397971557698575E-4</v>
      </c>
      <c r="N136" s="3">
        <f>'Raw- Static'!Z137/'Raw- Static'!Z136-1</f>
        <v>1.6452872281093267E-2</v>
      </c>
      <c r="O136" s="3">
        <f>'Raw- Static'!AB137/'Raw- Static'!AB136-1</f>
        <v>-4.856418918919081E-3</v>
      </c>
      <c r="P136" s="3">
        <f>'Raw- Static'!AD137/'Raw- Static'!AD136-1</f>
        <v>-2.4317972821089273E-2</v>
      </c>
      <c r="Q136" s="3">
        <f>'Raw- Static'!AF137/'Raw- Static'!AF136-1</f>
        <v>1.6743298343020685E-2</v>
      </c>
      <c r="R136" s="3">
        <f>'Raw- Static'!AH137/'Raw- Static'!AH136-1</f>
        <v>-6.6184210526315845E-2</v>
      </c>
      <c r="S136" s="3">
        <f>'Raw- Static'!AJ137/'Raw- Static'!AJ136-1</f>
        <v>-5.5932203389830182E-3</v>
      </c>
      <c r="T136" s="3">
        <f>'Raw- Static'!AL137/'Raw- Static'!AL136-1</f>
        <v>-1.4953959484346191E-2</v>
      </c>
      <c r="U136" s="3">
        <f>'Raw- Static'!AN137/'Raw- Static'!AN136-1</f>
        <v>0</v>
      </c>
      <c r="V136" s="3">
        <f>'Raw- Static'!AP137/'Raw- Static'!AP136-1</f>
        <v>4.8370672097759471E-3</v>
      </c>
      <c r="W136" s="3">
        <f>'Raw- Static'!AR137/'Raw- Static'!AR136-1</f>
        <v>1.5767506569794421E-2</v>
      </c>
      <c r="X136" s="3">
        <f>'Raw- Static'!AT137/'Raw- Static'!AT136-1</f>
        <v>-1.2089810017271163E-2</v>
      </c>
      <c r="Y136" s="3">
        <f>'Raw- Static'!AV137/'Raw- Static'!AV136-1</f>
        <v>6.6425120772946045E-3</v>
      </c>
      <c r="Z136" s="3">
        <f>'Raw- Static'!AX137/'Raw- Static'!AX136-1</f>
        <v>-2.1970062771607957E-2</v>
      </c>
      <c r="AA136" s="3">
        <f>'Raw- Static'!AZ137/'Raw- Static'!AZ136-1</f>
        <v>6.5158707995902621E-3</v>
      </c>
      <c r="AB136" s="3">
        <f>'Raw- Static'!BB137/'Raw- Static'!BB136-1</f>
        <v>-8.4041593466597231E-3</v>
      </c>
      <c r="AC136" s="3">
        <f>'Raw- Static'!BD137/'Raw- Static'!BD136-1</f>
        <v>-2.2445820433436459E-2</v>
      </c>
      <c r="AD136" s="3">
        <f>'Raw- Static'!BF137/'Raw- Static'!BF136-1</f>
        <v>-1.2512768130745533E-2</v>
      </c>
      <c r="AE136" s="3">
        <f>'Raw- Static'!BH137/'Raw- Static'!BH136-1</f>
        <v>3.2271077047196783E-3</v>
      </c>
      <c r="AF136" s="3">
        <f>'Raw- Static'!BJ137/'Raw- Static'!BJ136-1</f>
        <v>7.2132724212550237E-3</v>
      </c>
      <c r="AG136" s="3">
        <f>'Raw- Static'!BL137/'Raw- Static'!BL136-1</f>
        <v>-1.5447743181269624E-2</v>
      </c>
      <c r="AH136" s="3">
        <f>'Raw- Static'!BN137/'Raw- Static'!BN136-1</f>
        <v>9.1400491400492889E-3</v>
      </c>
      <c r="AI136" s="3">
        <f>'Raw- Static'!BP137/'Raw- Static'!BP136-1</f>
        <v>-1.5146051208077771E-2</v>
      </c>
      <c r="AJ136" s="3">
        <f>'Raw- Static'!BR137/'Raw- Static'!BR136-1</f>
        <v>2.8357584491653931E-3</v>
      </c>
      <c r="AK136" s="3">
        <f>'Raw- Static'!BT137/'Raw- Static'!BT136-1</f>
        <v>-4.3705949521596343E-3</v>
      </c>
      <c r="AL136" s="3">
        <f>'Raw- Static'!BV137/'Raw- Static'!BV136-1</f>
        <v>1.6606170598911119E-2</v>
      </c>
      <c r="AM136" s="3">
        <f>'Raw- Static'!BX137/'Raw- Static'!BX136-1</f>
        <v>-2.1560740144810908E-2</v>
      </c>
      <c r="AN136" s="3">
        <f t="shared" si="16"/>
        <v>-5.1244387384328707E-3</v>
      </c>
      <c r="AO136" s="3">
        <f t="shared" si="17"/>
        <v>-5.765193846936364E-3</v>
      </c>
      <c r="AP136" s="3">
        <f t="shared" si="18"/>
        <v>1.081994550469296E-3</v>
      </c>
      <c r="AQ136" s="3">
        <f t="shared" si="19"/>
        <v>7.319883746098192E-3</v>
      </c>
      <c r="AR136" s="3">
        <f t="shared" si="20"/>
        <v>1.1907088113679355E-3</v>
      </c>
      <c r="AS136" s="3">
        <f t="shared" si="21"/>
        <v>-1.878101966681478E-2</v>
      </c>
      <c r="AT136" s="3">
        <f t="shared" si="22"/>
        <v>-1.7490269069508624E-2</v>
      </c>
      <c r="AU136" s="3">
        <f t="shared" si="23"/>
        <v>3.2271077047196783E-3</v>
      </c>
      <c r="AW136" s="3">
        <f>'Raw- Static'!CA137/'Raw- Static'!CA136-1</f>
        <v>3.0317753376738477E-3</v>
      </c>
      <c r="AX136" s="3">
        <f>'Raw- Static'!CC137/'Raw- Static'!CC136-1</f>
        <v>1.8973695558430759E-3</v>
      </c>
      <c r="AY136" s="3">
        <f>'Raw- Static'!CE137/'Raw- Static'!CE136-1</f>
        <v>1.682085786375076E-3</v>
      </c>
      <c r="AZ136" s="3">
        <f>'Raw- Static'!CG137/'Raw- Static'!CG136-1</f>
        <v>4.7402005469461272E-3</v>
      </c>
      <c r="BA136" s="3">
        <f>'Raw- Static'!CI137/'Raw- Static'!CI136-1</f>
        <v>-6.4683393750153417E-4</v>
      </c>
    </row>
    <row r="137" spans="1:53">
      <c r="A137" vm="5193">
        <v>45489</v>
      </c>
      <c r="B137" s="3">
        <f>'Raw- Static'!B138/'Raw- Static'!B137-1</f>
        <v>1.4328358208955061E-2</v>
      </c>
      <c r="C137" s="3">
        <f>'Raw- Static'!D138/'Raw- Static'!D137-1</f>
        <v>1.8296529968454323E-2</v>
      </c>
      <c r="D137" s="3">
        <f>'Raw- Static'!F138/'Raw- Static'!F137-1</f>
        <v>3.1443009545199407E-2</v>
      </c>
      <c r="E137" s="3">
        <f>'Raw- Static'!H138/'Raw- Static'!H137-1</f>
        <v>4.2872051371247721E-3</v>
      </c>
      <c r="F137" s="3">
        <f>'Raw- Static'!J138/'Raw- Static'!J137-1</f>
        <v>1.1517241379310317E-2</v>
      </c>
      <c r="G137" s="3">
        <f>'Raw- Static'!L138/'Raw- Static'!L137-1</f>
        <v>1.7381360777586341E-3</v>
      </c>
      <c r="H137" s="3">
        <f>'Raw- Static'!N138/'Raw- Static'!N137-1</f>
        <v>7.1442746576702021E-3</v>
      </c>
      <c r="I137" s="3">
        <f>'Raw- Static'!P138/'Raw- Static'!P137-1</f>
        <v>2.4021806165723802E-2</v>
      </c>
      <c r="J137" s="3">
        <f>'Raw- Static'!R138/'Raw- Static'!R137-1</f>
        <v>-6.6024355651195243E-3</v>
      </c>
      <c r="K137" s="3">
        <f>'Raw- Static'!T138/'Raw- Static'!T137-1</f>
        <v>-1.1218366814505609E-2</v>
      </c>
      <c r="L137" s="3">
        <f>'Raw- Static'!V138/'Raw- Static'!V137-1</f>
        <v>1.5712863561761603E-2</v>
      </c>
      <c r="M137" s="3">
        <f>'Raw- Static'!X138/'Raw- Static'!X137-1</f>
        <v>-9.7805974094633541E-3</v>
      </c>
      <c r="N137" s="3">
        <f>'Raw- Static'!Z138/'Raw- Static'!Z137-1</f>
        <v>-3.2921810699589882E-3</v>
      </c>
      <c r="O137" s="3">
        <f>'Raw- Static'!AB138/'Raw- Static'!AB137-1</f>
        <v>-3.6777707051416364E-3</v>
      </c>
      <c r="P137" s="3">
        <f>'Raw- Static'!AD138/'Raw- Static'!AD137-1</f>
        <v>2.3248507697141152E-2</v>
      </c>
      <c r="Q137" s="3">
        <f>'Raw- Static'!AF138/'Raw- Static'!AF137-1</f>
        <v>1.7918088737201021E-3</v>
      </c>
      <c r="R137" s="3">
        <f>'Raw- Static'!AH138/'Raw- Static'!AH137-1</f>
        <v>1.3104128505002199E-2</v>
      </c>
      <c r="S137" s="3">
        <f>'Raw- Static'!AJ138/'Raw- Static'!AJ137-1</f>
        <v>2.3691835691153962E-2</v>
      </c>
      <c r="T137" s="3">
        <f>'Raw- Static'!AL138/'Raw- Static'!AL137-1</f>
        <v>1.8620999102602509E-2</v>
      </c>
      <c r="U137" s="3">
        <f>'Raw- Static'!AN138/'Raw- Static'!AN137-1</f>
        <v>9.3085106382979621E-3</v>
      </c>
      <c r="V137" s="3">
        <f>'Raw- Static'!AP138/'Raw- Static'!AP137-1</f>
        <v>7.4486952115530691E-2</v>
      </c>
      <c r="W137" s="3">
        <f>'Raw- Static'!AR138/'Raw- Static'!AR137-1</f>
        <v>-1.0500684827271289E-2</v>
      </c>
      <c r="X137" s="3">
        <f>'Raw- Static'!AT138/'Raw- Static'!AT137-1</f>
        <v>-2.3310023310022521E-3</v>
      </c>
      <c r="Y137" s="3">
        <f>'Raw- Static'!AV138/'Raw- Static'!AV137-1</f>
        <v>1.7996400719856087E-2</v>
      </c>
      <c r="Z137" s="3">
        <f>'Raw- Static'!AX138/'Raw- Static'!AX137-1</f>
        <v>1.9748210318440096E-2</v>
      </c>
      <c r="AA137" s="3">
        <f>'Raw- Static'!AZ138/'Raw- Static'!AZ137-1</f>
        <v>2.5802275039304545E-2</v>
      </c>
      <c r="AB137" s="3">
        <f>'Raw- Static'!BB138/'Raw- Static'!BB137-1</f>
        <v>6.2727446849262236E-3</v>
      </c>
      <c r="AC137" s="3">
        <f>'Raw- Static'!BD138/'Raw- Static'!BD137-1</f>
        <v>-4.9485352335720822E-4</v>
      </c>
      <c r="AD137" s="3">
        <f>'Raw- Static'!BF138/'Raw- Static'!BF137-1</f>
        <v>5.9477631238684658E-3</v>
      </c>
      <c r="AE137" s="3">
        <f>'Raw- Static'!BH138/'Raw- Static'!BH137-1</f>
        <v>1.9925836572398659E-2</v>
      </c>
      <c r="AF137" s="3">
        <f>'Raw- Static'!BJ138/'Raw- Static'!BJ137-1</f>
        <v>5.3473382668894676E-2</v>
      </c>
      <c r="AG137" s="3">
        <f>'Raw- Static'!BL138/'Raw- Static'!BL137-1</f>
        <v>1.6180436381466157E-2</v>
      </c>
      <c r="AH137" s="3">
        <f>'Raw- Static'!BN138/'Raw- Static'!BN137-1</f>
        <v>3.019088430073813E-3</v>
      </c>
      <c r="AI137" s="3">
        <f>'Raw- Static'!BP138/'Raw- Static'!BP137-1</f>
        <v>5.492493592090586E-3</v>
      </c>
      <c r="AJ137" s="3">
        <f>'Raw- Static'!BR138/'Raw- Static'!BR137-1</f>
        <v>1.2748006675319834E-2</v>
      </c>
      <c r="AK137" s="3">
        <f>'Raw- Static'!BT138/'Raw- Static'!BT137-1</f>
        <v>1.2536581507553324E-2</v>
      </c>
      <c r="AL137" s="3">
        <f>'Raw- Static'!BV138/'Raw- Static'!BV137-1</f>
        <v>4.1715016810972561E-3</v>
      </c>
      <c r="AM137" s="3">
        <f>'Raw- Static'!BX138/'Raw- Static'!BX137-1</f>
        <v>2.9600394671929209E-3</v>
      </c>
      <c r="AN137" s="3">
        <f t="shared" si="16"/>
        <v>1.187155357742288E-2</v>
      </c>
      <c r="AO137" s="3">
        <f t="shared" si="17"/>
        <v>7.0008329576985995E-3</v>
      </c>
      <c r="AP137" s="3">
        <f t="shared" si="18"/>
        <v>2.5087686537798343E-3</v>
      </c>
      <c r="AQ137" s="3">
        <f t="shared" si="19"/>
        <v>2.9323925683025182E-2</v>
      </c>
      <c r="AR137" s="3">
        <f t="shared" si="20"/>
        <v>1.3536032923796482E-2</v>
      </c>
      <c r="AS137" s="3">
        <f t="shared" si="21"/>
        <v>1.3241286583845213E-3</v>
      </c>
      <c r="AT137" s="3">
        <f t="shared" si="22"/>
        <v>1.4463219342331274E-2</v>
      </c>
      <c r="AU137" s="3">
        <f t="shared" si="23"/>
        <v>1.9925836572398659E-2</v>
      </c>
      <c r="AW137" s="3">
        <f>'Raw- Static'!CA138/'Raw- Static'!CA137-1</f>
        <v>5.6770843424849282E-3</v>
      </c>
      <c r="AX137" s="3">
        <f>'Raw- Static'!CC138/'Raw- Static'!CC137-1</f>
        <v>9.4688818111388073E-3</v>
      </c>
      <c r="AY137" s="3">
        <f>'Raw- Static'!CE138/'Raw- Static'!CE137-1</f>
        <v>4.6646142364026311E-3</v>
      </c>
      <c r="AZ137" s="3">
        <f>'Raw- Static'!CG138/'Raw- Static'!CG137-1</f>
        <v>5.6251134095446353E-3</v>
      </c>
      <c r="BA137" s="3">
        <f>'Raw- Static'!CI138/'Raw- Static'!CI137-1</f>
        <v>6.8862827777045332E-3</v>
      </c>
    </row>
    <row r="138" spans="1:53">
      <c r="A138" vm="5232">
        <v>45490</v>
      </c>
      <c r="B138" s="3">
        <f>'Raw- Static'!B139/'Raw- Static'!B138-1</f>
        <v>-5.297233666862855E-3</v>
      </c>
      <c r="C138" s="3">
        <f>'Raw- Static'!D139/'Raw- Static'!D138-1</f>
        <v>1.7967781908302394E-2</v>
      </c>
      <c r="D138" s="3">
        <f>'Raw- Static'!F139/'Raw- Static'!F138-1</f>
        <v>2.2318998366902543E-2</v>
      </c>
      <c r="E138" s="3">
        <f>'Raw- Static'!H139/'Raw- Static'!H138-1</f>
        <v>-0.1274445557438284</v>
      </c>
      <c r="F138" s="3">
        <f>'Raw- Static'!J139/'Raw- Static'!J138-1</f>
        <v>2.2499488647986787E-3</v>
      </c>
      <c r="G138" s="3">
        <f>'Raw- Static'!L139/'Raw- Static'!L138-1</f>
        <v>-2.6894363142393907E-2</v>
      </c>
      <c r="H138" s="3">
        <f>'Raw- Static'!N139/'Raw- Static'!N138-1</f>
        <v>-1.7536945812807847E-2</v>
      </c>
      <c r="I138" s="3">
        <f>'Raw- Static'!P139/'Raw- Static'!P138-1</f>
        <v>-1.9792704507264336E-2</v>
      </c>
      <c r="J138" s="3">
        <f>'Raw- Static'!R139/'Raw- Static'!R138-1</f>
        <v>-4.0320992516738818E-2</v>
      </c>
      <c r="K138" s="3">
        <f>'Raw- Static'!T139/'Raw- Static'!T138-1</f>
        <v>-5.2110817941951604E-3</v>
      </c>
      <c r="L138" s="3">
        <f>'Raw- Static'!V139/'Raw- Static'!V138-1</f>
        <v>2.0184895764350674E-2</v>
      </c>
      <c r="M138" s="3">
        <f>'Raw- Static'!X139/'Raw- Static'!X138-1</f>
        <v>-1.3347570742124892E-2</v>
      </c>
      <c r="N138" s="3">
        <f>'Raw- Static'!Z139/'Raw- Static'!Z138-1</f>
        <v>-9.055876685934483E-2</v>
      </c>
      <c r="O138" s="3">
        <f>'Raw- Static'!AB139/'Raw- Static'!AB138-1</f>
        <v>-3.8688152197061232E-2</v>
      </c>
      <c r="P138" s="3">
        <f>'Raw- Static'!AD139/'Raw- Static'!AD138-1</f>
        <v>-2.6916385221574024E-2</v>
      </c>
      <c r="Q138" s="3">
        <f>'Raw- Static'!AF139/'Raw- Static'!AF138-1</f>
        <v>-2.5295971382335414E-2</v>
      </c>
      <c r="R138" s="3">
        <f>'Raw- Static'!AH139/'Raw- Static'!AH138-1</f>
        <v>-1.3908205841446475E-2</v>
      </c>
      <c r="S138" s="3">
        <f>'Raw- Static'!AJ139/'Raw- Static'!AJ138-1</f>
        <v>2.564102564102555E-2</v>
      </c>
      <c r="T138" s="3">
        <f>'Raw- Static'!AL139/'Raw- Static'!AL138-1</f>
        <v>-8.149181411056583E-3</v>
      </c>
      <c r="U138" s="3">
        <f>'Raw- Static'!AN139/'Raw- Static'!AN138-1</f>
        <v>-4.4795783926218746E-2</v>
      </c>
      <c r="V138" s="3">
        <f>'Raw- Static'!AP139/'Raw- Static'!AP138-1</f>
        <v>6.1306295684981915E-3</v>
      </c>
      <c r="W138" s="3">
        <f>'Raw- Static'!AR139/'Raw- Static'!AR138-1</f>
        <v>-1.4303291294986087E-2</v>
      </c>
      <c r="X138" s="3">
        <f>'Raw- Static'!AT139/'Raw- Static'!AT138-1</f>
        <v>1.9080996884735191E-2</v>
      </c>
      <c r="Y138" s="3">
        <f>'Raw- Static'!AV139/'Raw- Static'!AV138-1</f>
        <v>2.5338833235120983E-2</v>
      </c>
      <c r="Z138" s="3">
        <f>'Raw- Static'!AX139/'Raw- Static'!AX138-1</f>
        <v>-2.0334059549745875E-2</v>
      </c>
      <c r="AA138" s="3">
        <f>'Raw- Static'!AZ139/'Raw- Static'!AZ138-1</f>
        <v>1.0908763072484673E-2</v>
      </c>
      <c r="AB138" s="3">
        <f>'Raw- Static'!BB139/'Raw- Static'!BB138-1</f>
        <v>1.4132762312633718E-2</v>
      </c>
      <c r="AC138" s="3">
        <f>'Raw- Static'!BD139/'Raw- Static'!BD138-1</f>
        <v>-3.0696108525595234E-3</v>
      </c>
      <c r="AD138" s="3">
        <f>'Raw- Static'!BF139/'Raw- Static'!BF138-1</f>
        <v>2.4164524421594002E-2</v>
      </c>
      <c r="AE138" s="3">
        <f>'Raw- Static'!BH139/'Raw- Static'!BH138-1</f>
        <v>-4.6432169608831009E-3</v>
      </c>
      <c r="AF138" s="3">
        <f>'Raw- Static'!BJ139/'Raw- Static'!BJ138-1</f>
        <v>-3.3990482664855159E-3</v>
      </c>
      <c r="AG138" s="3">
        <f>'Raw- Static'!BL139/'Raw- Static'!BL138-1</f>
        <v>1.3992762364294364E-2</v>
      </c>
      <c r="AH138" s="3">
        <f>'Raw- Static'!BN139/'Raw- Static'!BN138-1</f>
        <v>1.9904845130595206E-2</v>
      </c>
      <c r="AI138" s="3">
        <f>'Raw- Static'!BP139/'Raw- Static'!BP138-1</f>
        <v>3.1136198106336499E-2</v>
      </c>
      <c r="AJ138" s="3">
        <f>'Raw- Static'!BR139/'Raw- Static'!BR138-1</f>
        <v>7.9644802490044242E-3</v>
      </c>
      <c r="AK138" s="3">
        <f>'Raw- Static'!BT139/'Raw- Static'!BT138-1</f>
        <v>-1.878686091473647E-2</v>
      </c>
      <c r="AL138" s="3">
        <f>'Raw- Static'!BV139/'Raw- Static'!BV138-1</f>
        <v>4.2075071409075626E-4</v>
      </c>
      <c r="AM138" s="3">
        <f>'Raw- Static'!BX139/'Raw- Static'!BX138-1</f>
        <v>1.2952943105427162E-2</v>
      </c>
      <c r="AN138" s="3">
        <f t="shared" si="16"/>
        <v>-7.7421800761698703E-3</v>
      </c>
      <c r="AO138" s="3">
        <f t="shared" si="17"/>
        <v>-6.6841408550259995E-3</v>
      </c>
      <c r="AP138" s="3">
        <f t="shared" si="18"/>
        <v>-4.6271985652880772E-2</v>
      </c>
      <c r="AQ138" s="3">
        <f t="shared" si="19"/>
        <v>1.8099048328766669E-3</v>
      </c>
      <c r="AR138" s="3">
        <f t="shared" si="20"/>
        <v>7.1307911171331288E-3</v>
      </c>
      <c r="AS138" s="3">
        <f t="shared" si="21"/>
        <v>6.2763635810951235E-3</v>
      </c>
      <c r="AT138" s="3">
        <f t="shared" si="22"/>
        <v>1.1893025893086606E-3</v>
      </c>
      <c r="AU138" s="3">
        <f t="shared" si="23"/>
        <v>-4.6432169608831009E-3</v>
      </c>
      <c r="AW138" s="3">
        <f>'Raw- Static'!CA139/'Raw- Static'!CA138-1</f>
        <v>-1.3968094944512788E-2</v>
      </c>
      <c r="AX138" s="3">
        <f>'Raw- Static'!CC139/'Raw- Static'!CC138-1</f>
        <v>-1.4411187857081953E-2</v>
      </c>
      <c r="AY138" s="3">
        <f>'Raw- Static'!CE139/'Raw- Static'!CE138-1</f>
        <v>-1.4764602098616408E-2</v>
      </c>
      <c r="AZ138" s="3">
        <f>'Raw- Static'!CG139/'Raw- Static'!CG138-1</f>
        <v>-1.2811259473114456E-2</v>
      </c>
      <c r="BA138" s="3">
        <f>'Raw- Static'!CI139/'Raw- Static'!CI138-1</f>
        <v>-1.2173385017654192E-2</v>
      </c>
    </row>
    <row r="139" spans="1:53">
      <c r="A139" vm="5266">
        <v>45491</v>
      </c>
      <c r="B139" s="3">
        <f>'Raw- Static'!B140/'Raw- Static'!B139-1</f>
        <v>-1.0650887573964485E-2</v>
      </c>
      <c r="C139" s="3">
        <f>'Raw- Static'!D140/'Raw- Static'!D139-1</f>
        <v>-1.4150943396226356E-2</v>
      </c>
      <c r="D139" s="3">
        <f>'Raw- Static'!F140/'Raw- Static'!F139-1</f>
        <v>1.2779552715654896E-2</v>
      </c>
      <c r="E139" s="3">
        <f>'Raw- Static'!H140/'Raw- Static'!H139-1</f>
        <v>-8.4812591531615578E-3</v>
      </c>
      <c r="F139" s="3">
        <f>'Raw- Static'!J140/'Raw- Static'!J139-1</f>
        <v>-3.2653061224489077E-3</v>
      </c>
      <c r="G139" s="3">
        <f>'Raw- Static'!L140/'Raw- Static'!L139-1</f>
        <v>-2.3672664993078962E-2</v>
      </c>
      <c r="H139" s="3">
        <f>'Raw- Static'!N140/'Raw- Static'!N139-1</f>
        <v>-3.6702767749699161E-2</v>
      </c>
      <c r="I139" s="3">
        <f>'Raw- Static'!P140/'Raw- Static'!P139-1</f>
        <v>-4.5626251592936429E-2</v>
      </c>
      <c r="J139" s="3">
        <f>'Raw- Static'!R140/'Raw- Static'!R139-1</f>
        <v>-2.3393012876417152E-2</v>
      </c>
      <c r="K139" s="3">
        <f>'Raw- Static'!T140/'Raw- Static'!T139-1</f>
        <v>-2.3871096081162779E-3</v>
      </c>
      <c r="L139" s="3">
        <f>'Raw- Static'!V140/'Raw- Static'!V139-1</f>
        <v>-1.1658401059382539E-2</v>
      </c>
      <c r="M139" s="3">
        <f>'Raw- Static'!X140/'Raw- Static'!X139-1</f>
        <v>-7.1022727272727071E-3</v>
      </c>
      <c r="N139" s="3">
        <f>'Raw- Static'!Z140/'Raw- Static'!Z139-1</f>
        <v>-1.7554479418886104E-2</v>
      </c>
      <c r="O139" s="3">
        <f>'Raw- Static'!AB140/'Raw- Static'!AB139-1</f>
        <v>-4.0097474523703824E-2</v>
      </c>
      <c r="P139" s="3">
        <f>'Raw- Static'!AD140/'Raw- Static'!AD139-1</f>
        <v>-1.335717290702565E-2</v>
      </c>
      <c r="Q139" s="3">
        <f>'Raw- Static'!AF140/'Raw- Static'!AF139-1</f>
        <v>-2.0534778049632996E-2</v>
      </c>
      <c r="R139" s="3">
        <f>'Raw- Static'!AH140/'Raw- Static'!AH139-1</f>
        <v>1.0860366713681291E-2</v>
      </c>
      <c r="S139" s="3">
        <f>'Raw- Static'!AJ140/'Raw- Static'!AJ139-1</f>
        <v>-2.7435064935064979E-2</v>
      </c>
      <c r="T139" s="3">
        <f>'Raw- Static'!AL140/'Raw- Static'!AL139-1</f>
        <v>-3.8934122871946641E-2</v>
      </c>
      <c r="U139" s="3">
        <f>'Raw- Static'!AN140/'Raw- Static'!AN139-1</f>
        <v>-2.7586206896551779E-2</v>
      </c>
      <c r="V139" s="3">
        <f>'Raw- Static'!AP140/'Raw- Static'!AP139-1</f>
        <v>-1.183501288961808E-2</v>
      </c>
      <c r="W139" s="3">
        <f>'Raw- Static'!AR140/'Raw- Static'!AR139-1</f>
        <v>-9.5178655016384672E-3</v>
      </c>
      <c r="X139" s="3">
        <f>'Raw- Static'!AT140/'Raw- Static'!AT139-1</f>
        <v>-4.4038975926633639E-2</v>
      </c>
      <c r="Y139" s="3">
        <f>'Raw- Static'!AV140/'Raw- Static'!AV139-1</f>
        <v>-2.6819923371647625E-2</v>
      </c>
      <c r="Z139" s="3">
        <f>'Raw- Static'!AX140/'Raw- Static'!AX139-1</f>
        <v>-9.1425747467258622E-3</v>
      </c>
      <c r="AA139" s="3">
        <f>'Raw- Static'!AZ140/'Raw- Static'!AZ139-1</f>
        <v>-2.6576295371443792E-2</v>
      </c>
      <c r="AB139" s="3">
        <f>'Raw- Static'!BB140/'Raw- Static'!BB139-1</f>
        <v>-1.1589714714714705E-2</v>
      </c>
      <c r="AC139" s="3">
        <f>'Raw- Static'!BD140/'Raw- Static'!BD139-1</f>
        <v>-3.7544696066746153E-2</v>
      </c>
      <c r="AD139" s="3">
        <f>'Raw- Static'!BF140/'Raw- Static'!BF139-1</f>
        <v>-1.2048192771084487E-2</v>
      </c>
      <c r="AE139" s="3">
        <f>'Raw- Static'!BH140/'Raw- Static'!BH139-1</f>
        <v>-6.381199665537074E-3</v>
      </c>
      <c r="AF139" s="3">
        <f>'Raw- Static'!BJ140/'Raw- Static'!BJ139-1</f>
        <v>-2.205547976352884E-2</v>
      </c>
      <c r="AG139" s="3">
        <f>'Raw- Static'!BL140/'Raw- Static'!BL139-1</f>
        <v>9.5170116583398467E-4</v>
      </c>
      <c r="AH139" s="3">
        <f>'Raw- Static'!BN140/'Raw- Static'!BN139-1</f>
        <v>1.9040365575007101E-4</v>
      </c>
      <c r="AI139" s="3">
        <f>'Raw- Static'!BP140/'Raw- Static'!BP139-1</f>
        <v>2.8253575843193435E-3</v>
      </c>
      <c r="AJ139" s="3">
        <f>'Raw- Static'!BR140/'Raw- Static'!BR139-1</f>
        <v>-1.1534444393987653E-2</v>
      </c>
      <c r="AK139" s="3">
        <f>'Raw- Static'!BT140/'Raw- Static'!BT139-1</f>
        <v>-1.5404824456651589E-2</v>
      </c>
      <c r="AL139" s="3">
        <f>'Raw- Static'!BV140/'Raw- Static'!BV139-1</f>
        <v>-7.2089896159744926E-3</v>
      </c>
      <c r="AM139" s="3">
        <f>'Raw- Static'!BX140/'Raw- Static'!BX139-1</f>
        <v>-1.3434768533506003E-2</v>
      </c>
      <c r="AN139" s="3">
        <f t="shared" si="16"/>
        <v>-1.6055677694992509E-2</v>
      </c>
      <c r="AO139" s="3">
        <f t="shared" si="17"/>
        <v>-2.6504209660011737E-2</v>
      </c>
      <c r="AP139" s="3">
        <f t="shared" si="18"/>
        <v>-1.8772107079138393E-2</v>
      </c>
      <c r="AQ139" s="3">
        <f t="shared" si="19"/>
        <v>-1.2677442229386141E-2</v>
      </c>
      <c r="AR139" s="3">
        <f t="shared" si="20"/>
        <v>-1.961232465784557E-2</v>
      </c>
      <c r="AS139" s="3">
        <f t="shared" si="21"/>
        <v>-1.0092938553247999E-2</v>
      </c>
      <c r="AT139" s="3">
        <f t="shared" si="22"/>
        <v>-9.0377880864488391E-3</v>
      </c>
      <c r="AU139" s="3">
        <f t="shared" si="23"/>
        <v>-6.381199665537074E-3</v>
      </c>
      <c r="AW139" s="3">
        <f>'Raw- Static'!CA140/'Raw- Static'!CA139-1</f>
        <v>-7.5226166982551579E-3</v>
      </c>
      <c r="AX139" s="3">
        <f>'Raw- Static'!CC140/'Raw- Static'!CC139-1</f>
        <v>-7.8733344869353905E-3</v>
      </c>
      <c r="AY139" s="3">
        <f>'Raw- Static'!CE140/'Raw- Static'!CE139-1</f>
        <v>-4.7125353440150564E-3</v>
      </c>
      <c r="AZ139" s="3">
        <f>'Raw- Static'!CG140/'Raw- Static'!CG139-1</f>
        <v>-8.9563151160665377E-3</v>
      </c>
      <c r="BA139" s="3">
        <f>'Raw- Static'!CI140/'Raw- Static'!CI139-1</f>
        <v>-9.8073193221200894E-3</v>
      </c>
    </row>
    <row r="140" spans="1:53">
      <c r="A140" vm="5303">
        <v>45492</v>
      </c>
      <c r="B140" s="3">
        <f>'Raw- Static'!B141/'Raw- Static'!B140-1</f>
        <v>1.3157894736842257E-2</v>
      </c>
      <c r="C140" s="3">
        <f>'Raw- Static'!D141/'Raw- Static'!D140-1</f>
        <v>-9.2606883778362237E-3</v>
      </c>
      <c r="D140" s="3">
        <f>'Raw- Static'!F141/'Raw- Static'!F140-1</f>
        <v>1.3144058885383725E-2</v>
      </c>
      <c r="E140" s="3">
        <f>'Raw- Static'!H141/'Raw- Static'!H140-1</f>
        <v>-3.1142130606503282E-2</v>
      </c>
      <c r="F140" s="3">
        <f>'Raw- Static'!J141/'Raw- Static'!J140-1</f>
        <v>-4.3134043134043232E-2</v>
      </c>
      <c r="G140" s="3">
        <f>'Raw- Static'!L141/'Raw- Static'!L140-1</f>
        <v>9.3406065266496974E-2</v>
      </c>
      <c r="H140" s="3">
        <f>'Raw- Static'!N141/'Raw- Static'!N140-1</f>
        <v>1.1451176348115766E-2</v>
      </c>
      <c r="I140" s="3">
        <f>'Raw- Static'!P141/'Raw- Static'!P140-1</f>
        <v>1.5673557627347678E-2</v>
      </c>
      <c r="J140" s="3">
        <f>'Raw- Static'!R141/'Raw- Static'!R140-1</f>
        <v>-9.6128591689867982E-3</v>
      </c>
      <c r="K140" s="3">
        <f>'Raw- Static'!T141/'Raw- Static'!T140-1</f>
        <v>-1.6284479893652337E-2</v>
      </c>
      <c r="L140" s="3">
        <f>'Raw- Static'!V141/'Raw- Static'!V140-1</f>
        <v>-6.7780580075661456E-3</v>
      </c>
      <c r="M140" s="3">
        <f>'Raw- Static'!X141/'Raw- Static'!X140-1</f>
        <v>-7.402865771964473E-3</v>
      </c>
      <c r="N140" s="3">
        <f>'Raw- Static'!Z141/'Raw- Static'!Z140-1</f>
        <v>-2.4645717806531131E-2</v>
      </c>
      <c r="O140" s="3">
        <f>'Raw- Static'!AB141/'Raw- Static'!AB140-1</f>
        <v>1.1923994153396178E-2</v>
      </c>
      <c r="P140" s="3">
        <f>'Raw- Static'!AD141/'Raw- Static'!AD140-1</f>
        <v>-1.8334932309988283E-2</v>
      </c>
      <c r="Q140" s="3">
        <f>'Raw- Static'!AF141/'Raw- Static'!AF140-1</f>
        <v>5.7989115889012233E-4</v>
      </c>
      <c r="R140" s="3">
        <f>'Raw- Static'!AH141/'Raw- Static'!AH140-1</f>
        <v>4.6044370029301174E-3</v>
      </c>
      <c r="S140" s="3">
        <f>'Raw- Static'!AJ141/'Raw- Static'!AJ140-1</f>
        <v>-5.6751794358202989E-3</v>
      </c>
      <c r="T140" s="3">
        <f>'Raw- Static'!AL141/'Raw- Static'!AL140-1</f>
        <v>7.7017868145290436E-5</v>
      </c>
      <c r="U140" s="3">
        <f>'Raw- Static'!AN141/'Raw- Static'!AN140-1</f>
        <v>2.8368794326241176E-3</v>
      </c>
      <c r="V140" s="3">
        <f>'Raw- Static'!AP141/'Raw- Static'!AP140-1</f>
        <v>1.8973081939996916E-3</v>
      </c>
      <c r="W140" s="3">
        <f>'Raw- Static'!AR141/'Raw- Static'!AR140-1</f>
        <v>-1.2444864524259636E-2</v>
      </c>
      <c r="X140" s="3">
        <f>'Raw- Static'!AT141/'Raw- Static'!AT140-1</f>
        <v>1.9586289597282036E-2</v>
      </c>
      <c r="Y140" s="3">
        <f>'Raw- Static'!AV141/'Raw- Static'!AV140-1</f>
        <v>-5.314960629921206E-3</v>
      </c>
      <c r="Z140" s="3">
        <f>'Raw- Static'!AX141/'Raw- Static'!AX140-1</f>
        <v>-2.2443890274315148E-3</v>
      </c>
      <c r="AA140" s="3">
        <f>'Raw- Static'!AZ141/'Raw- Static'!AZ140-1</f>
        <v>-6.6880439761795807E-2</v>
      </c>
      <c r="AB140" s="3">
        <f>'Raw- Static'!BB141/'Raw- Static'!BB140-1</f>
        <v>-2.4210776169001358E-3</v>
      </c>
      <c r="AC140" s="3">
        <f>'Raw- Static'!BD141/'Raw- Static'!BD140-1</f>
        <v>2.3529411764705799E-2</v>
      </c>
      <c r="AD140" s="3">
        <f>'Raw- Static'!BF141/'Raw- Static'!BF140-1</f>
        <v>-2.5406504065039748E-4</v>
      </c>
      <c r="AE140" s="3">
        <f>'Raw- Static'!BH141/'Raw- Static'!BH140-1</f>
        <v>-1.793781557268137E-2</v>
      </c>
      <c r="AF140" s="3">
        <f>'Raw- Static'!BJ141/'Raw- Static'!BJ140-1</f>
        <v>-2.5575447570331811E-3</v>
      </c>
      <c r="AG140" s="3">
        <f>'Raw- Static'!BL141/'Raw- Static'!BL140-1</f>
        <v>-1.0696458283812715E-2</v>
      </c>
      <c r="AH140" s="3">
        <f>'Raw- Static'!BN141/'Raw- Static'!BN140-1</f>
        <v>-3.7597563297163572E-2</v>
      </c>
      <c r="AI140" s="3">
        <f>'Raw- Static'!BP141/'Raw- Static'!BP140-1</f>
        <v>-5.9282737571167976E-3</v>
      </c>
      <c r="AJ140" s="3">
        <f>'Raw- Static'!BR141/'Raw- Static'!BR140-1</f>
        <v>-1.4057977672623623E-2</v>
      </c>
      <c r="AK140" s="3">
        <f>'Raw- Static'!BT141/'Raw- Static'!BT140-1</f>
        <v>1.131999191429145E-3</v>
      </c>
      <c r="AL140" s="3">
        <f>'Raw- Static'!BV141/'Raw- Static'!BV140-1</f>
        <v>-7.0942720763723655E-3</v>
      </c>
      <c r="AM140" s="3">
        <f>'Raw- Static'!BX141/'Raw- Static'!BX140-1</f>
        <v>1.3781788351107327E-2</v>
      </c>
      <c r="AN140" s="3">
        <f t="shared" si="16"/>
        <v>-3.4452338671567976E-3</v>
      </c>
      <c r="AO140" s="3">
        <f t="shared" si="17"/>
        <v>1.9283125530024408E-2</v>
      </c>
      <c r="AP140" s="3">
        <f t="shared" si="18"/>
        <v>-1.0144952162217304E-2</v>
      </c>
      <c r="AQ140" s="3">
        <f t="shared" si="19"/>
        <v>-3.6475079786208822E-3</v>
      </c>
      <c r="AR140" s="3">
        <f t="shared" si="20"/>
        <v>-1.5737275342153988E-2</v>
      </c>
      <c r="AS140" s="3">
        <f t="shared" si="21"/>
        <v>-1.0454346255026642E-2</v>
      </c>
      <c r="AT140" s="3">
        <f t="shared" si="22"/>
        <v>-4.319934418915608E-3</v>
      </c>
      <c r="AU140" s="3">
        <f t="shared" si="23"/>
        <v>-1.793781557268137E-2</v>
      </c>
      <c r="AW140" s="3">
        <f>'Raw- Static'!CA141/'Raw- Static'!CA140-1</f>
        <v>-6.6740166161357584E-3</v>
      </c>
      <c r="AX140" s="3">
        <f>'Raw- Static'!CC141/'Raw- Static'!CC140-1</f>
        <v>-8.9822970262491975E-3</v>
      </c>
      <c r="AY140" s="3">
        <f>'Raw- Static'!CE141/'Raw- Static'!CE140-1</f>
        <v>-1.0227272727272751E-2</v>
      </c>
      <c r="AZ140" s="3">
        <f>'Raw- Static'!CG141/'Raw- Static'!CG140-1</f>
        <v>-8.4839542604204787E-3</v>
      </c>
      <c r="BA140" s="3">
        <f>'Raw- Static'!CI141/'Raw- Static'!CI140-1</f>
        <v>-7.5454108071860704E-3</v>
      </c>
    </row>
    <row r="141" spans="1:53">
      <c r="A141" vm="5335">
        <v>45495</v>
      </c>
      <c r="B141" s="3">
        <f>'Raw- Static'!B142/'Raw- Static'!B141-1</f>
        <v>3.5419126328215533E-3</v>
      </c>
      <c r="C141" s="3">
        <f>'Raw- Static'!D142/'Raw- Static'!D141-1</f>
        <v>-6.2315002336799097E-4</v>
      </c>
      <c r="D141" s="3">
        <f>'Raw- Static'!F142/'Raw- Static'!F141-1</f>
        <v>2.9060716139076126E-2</v>
      </c>
      <c r="E141" s="3">
        <f>'Raw- Static'!H142/'Raw- Static'!H141-1</f>
        <v>5.1252554809743334E-2</v>
      </c>
      <c r="F141" s="3">
        <f>'Raw- Static'!J142/'Raw- Static'!J141-1</f>
        <v>2.1754636233951574E-2</v>
      </c>
      <c r="G141" s="3">
        <f>'Raw- Static'!L142/'Raw- Static'!L141-1</f>
        <v>1.3428276301619801E-2</v>
      </c>
      <c r="H141" s="3">
        <f>'Raw- Static'!N142/'Raw- Static'!N141-1</f>
        <v>2.0378756689996003E-2</v>
      </c>
      <c r="I141" s="3">
        <f>'Raw- Static'!P142/'Raw- Static'!P141-1</f>
        <v>3.3954409221450987E-2</v>
      </c>
      <c r="J141" s="3">
        <f>'Raw- Static'!R142/'Raw- Static'!R141-1</f>
        <v>-6.8950885753682467E-4</v>
      </c>
      <c r="K141" s="3">
        <f>'Raw- Static'!T142/'Raw- Static'!T141-1</f>
        <v>2.8310810810810771E-2</v>
      </c>
      <c r="L141" s="3">
        <f>'Raw- Static'!V142/'Raw- Static'!V141-1</f>
        <v>3.1476485213988159E-3</v>
      </c>
      <c r="M141" s="3">
        <f>'Raw- Static'!X142/'Raw- Static'!X141-1</f>
        <v>1.3337603806822029E-2</v>
      </c>
      <c r="N141" s="3">
        <f>'Raw- Static'!Z142/'Raw- Static'!Z141-1</f>
        <v>4.3903979785217873E-2</v>
      </c>
      <c r="O141" s="3">
        <f>'Raw- Static'!AB142/'Raw- Static'!AB141-1</f>
        <v>1.2467690436369194E-2</v>
      </c>
      <c r="P141" s="3">
        <f>'Raw- Static'!AD142/'Raw- Static'!AD141-1</f>
        <v>1.6071234661743761E-2</v>
      </c>
      <c r="Q141" s="3">
        <f>'Raw- Static'!AF142/'Raw- Static'!AF141-1</f>
        <v>-1.5603406000623821E-3</v>
      </c>
      <c r="R141" s="3">
        <f>'Raw- Static'!AH142/'Raw- Static'!AH141-1</f>
        <v>1.2500000000000178E-2</v>
      </c>
      <c r="S141" s="3">
        <f>'Raw- Static'!AJ142/'Raw- Static'!AJ141-1</f>
        <v>-2.081584690280347E-2</v>
      </c>
      <c r="T141" s="3">
        <f>'Raw- Static'!AL142/'Raw- Static'!AL141-1</f>
        <v>1.0011551790527706E-2</v>
      </c>
      <c r="U141" s="3">
        <f>'Raw- Static'!AN142/'Raw- Static'!AN141-1</f>
        <v>1.980198019801982E-2</v>
      </c>
      <c r="V141" s="3">
        <f>'Raw- Static'!AP142/'Raw- Static'!AP141-1</f>
        <v>-5.7995028997513964E-3</v>
      </c>
      <c r="W141" s="3">
        <f>'Raw- Static'!AR142/'Raw- Static'!AR141-1</f>
        <v>9.0923592279470444E-3</v>
      </c>
      <c r="X141" s="3">
        <f>'Raw- Static'!AT142/'Raw- Static'!AT141-1</f>
        <v>1.6563755758110421E-2</v>
      </c>
      <c r="Y141" s="3">
        <f>'Raw- Static'!AV142/'Raw- Static'!AV141-1</f>
        <v>-1.9790223629527759E-3</v>
      </c>
      <c r="Z141" s="3">
        <f>'Raw- Static'!AX142/'Raw- Static'!AX141-1</f>
        <v>1.999500124968856E-3</v>
      </c>
      <c r="AA141" s="3">
        <f>'Raw- Static'!AZ142/'Raw- Static'!AZ141-1</f>
        <v>3.8389788905252908E-2</v>
      </c>
      <c r="AB141" s="3">
        <f>'Raw- Static'!BB142/'Raw- Static'!BB141-1</f>
        <v>-3.6642238507660352E-3</v>
      </c>
      <c r="AC141" s="3">
        <f>'Raw- Static'!BD142/'Raw- Static'!BD141-1</f>
        <v>1.8753781004234638E-2</v>
      </c>
      <c r="AD141" s="3">
        <f>'Raw- Static'!BF142/'Raw- Static'!BF141-1</f>
        <v>1.0165184243964287E-3</v>
      </c>
      <c r="AE141" s="3">
        <f>'Raw- Static'!BH142/'Raw- Static'!BH141-1</f>
        <v>3.1569927389174524E-4</v>
      </c>
      <c r="AF141" s="3">
        <f>'Raw- Static'!BJ142/'Raw- Static'!BJ141-1</f>
        <v>-1.3986013986014068E-2</v>
      </c>
      <c r="AG141" s="3">
        <f>'Raw- Static'!BL142/'Raw- Static'!BL141-1</f>
        <v>-6.0788082652570741E-2</v>
      </c>
      <c r="AH141" s="3">
        <f>'Raw- Static'!BN142/'Raw- Static'!BN141-1</f>
        <v>9.593512016615513E-3</v>
      </c>
      <c r="AI141" s="3">
        <f>'Raw- Static'!BP142/'Raw- Static'!BP141-1</f>
        <v>-1.0037789324515933E-2</v>
      </c>
      <c r="AJ141" s="3">
        <f>'Raw- Static'!BR142/'Raw- Static'!BR141-1</f>
        <v>1.0996691673267778E-2</v>
      </c>
      <c r="AK141" s="3">
        <f>'Raw- Static'!BT142/'Raw- Static'!BT141-1</f>
        <v>2.6046924847554997E-2</v>
      </c>
      <c r="AL141" s="3">
        <f>'Raw- Static'!BV142/'Raw- Static'!BV141-1</f>
        <v>-4.792351467150624E-3</v>
      </c>
      <c r="AM141" s="3">
        <f>'Raw- Static'!BX142/'Raw- Static'!BX141-1</f>
        <v>4.8551545557533604E-3</v>
      </c>
      <c r="AN141" s="3">
        <f t="shared" si="16"/>
        <v>9.1003056558966039E-3</v>
      </c>
      <c r="AO141" s="3">
        <f t="shared" si="17"/>
        <v>6.5720409783619638E-3</v>
      </c>
      <c r="AP141" s="3">
        <f t="shared" si="18"/>
        <v>2.0328966511752391E-2</v>
      </c>
      <c r="AQ141" s="3">
        <f t="shared" si="19"/>
        <v>1.0319246619887368E-2</v>
      </c>
      <c r="AR141" s="3">
        <f t="shared" si="20"/>
        <v>1.3849732387829893E-2</v>
      </c>
      <c r="AS141" s="3">
        <f t="shared" si="21"/>
        <v>1.4695359681120262E-2</v>
      </c>
      <c r="AT141" s="3">
        <f t="shared" si="22"/>
        <v>-4.0945896454469971E-3</v>
      </c>
      <c r="AU141" s="3">
        <f t="shared" si="23"/>
        <v>3.1569927389174524E-4</v>
      </c>
      <c r="AW141" s="3">
        <f>'Raw- Static'!CA142/'Raw- Static'!CA141-1</f>
        <v>1.0385492022594311E-2</v>
      </c>
      <c r="AX141" s="3">
        <f>'Raw- Static'!CC142/'Raw- Static'!CC141-1</f>
        <v>1.4167546638507611E-2</v>
      </c>
      <c r="AY141" s="3">
        <f>'Raw- Static'!CE142/'Raw- Static'!CE141-1</f>
        <v>1.6743207041714614E-2</v>
      </c>
      <c r="AZ141" s="3">
        <f>'Raw- Static'!CG142/'Raw- Static'!CG141-1</f>
        <v>1.2648809523809534E-2</v>
      </c>
      <c r="BA141" s="3">
        <f>'Raw- Static'!CI142/'Raw- Static'!CI141-1</f>
        <v>1.1813719833438929E-2</v>
      </c>
    </row>
    <row r="142" spans="1:53">
      <c r="A142" vm="5369">
        <v>45496</v>
      </c>
      <c r="B142" s="3">
        <f>'Raw- Static'!B143/'Raw- Static'!B142-1</f>
        <v>3.2941176470588251E-2</v>
      </c>
      <c r="C142" s="3">
        <f>'Raw- Static'!D143/'Raw- Static'!D142-1</f>
        <v>-3.0085736554949394E-2</v>
      </c>
      <c r="D142" s="3">
        <f>'Raw- Static'!F143/'Raw- Static'!F142-1</f>
        <v>-2.5214321734743361E-3</v>
      </c>
      <c r="E142" s="3">
        <f>'Raw- Static'!H143/'Raw- Static'!H142-1</f>
        <v>-8.9773282621168349E-3</v>
      </c>
      <c r="F142" s="3">
        <f>'Raw- Static'!J143/'Raw- Static'!J142-1</f>
        <v>-8.7958115183245367E-3</v>
      </c>
      <c r="G142" s="3">
        <f>'Raw- Static'!L143/'Raw- Static'!L142-1</f>
        <v>-1.314191533657183E-2</v>
      </c>
      <c r="H142" s="3">
        <f>'Raw- Static'!N143/'Raw- Static'!N142-1</f>
        <v>6.0520476094416686E-4</v>
      </c>
      <c r="I142" s="3">
        <f>'Raw- Static'!P143/'Raw- Static'!P142-1</f>
        <v>1.0444417534511974E-2</v>
      </c>
      <c r="J142" s="3">
        <f>'Raw- Static'!R143/'Raw- Static'!R142-1</f>
        <v>1.4118146595191394E-2</v>
      </c>
      <c r="K142" s="3">
        <f>'Raw- Static'!T143/'Raw- Static'!T142-1</f>
        <v>-3.9621525724423456E-2</v>
      </c>
      <c r="L142" s="3">
        <f>'Raw- Static'!V143/'Raw- Static'!V142-1</f>
        <v>-2.038233355306529E-2</v>
      </c>
      <c r="M142" s="3">
        <f>'Raw- Static'!X143/'Raw- Static'!X142-1</f>
        <v>4.3120964464713474E-3</v>
      </c>
      <c r="N142" s="3">
        <f>'Raw- Static'!Z143/'Raw- Static'!Z142-1</f>
        <v>1.0892586989409869E-2</v>
      </c>
      <c r="O142" s="3">
        <f>'Raw- Static'!AB143/'Raw- Static'!AB142-1</f>
        <v>7.5086349301689559E-4</v>
      </c>
      <c r="P142" s="3">
        <f>'Raw- Static'!AD143/'Raw- Static'!AD142-1</f>
        <v>-2.2336218873570512E-2</v>
      </c>
      <c r="Q142" s="3">
        <f>'Raw- Static'!AF143/'Raw- Static'!AF142-1</f>
        <v>4.688337203071935E-3</v>
      </c>
      <c r="R142" s="3">
        <f>'Raw- Static'!AH143/'Raw- Static'!AH142-1</f>
        <v>-1.0836762688614665E-2</v>
      </c>
      <c r="S142" s="3">
        <f>'Raw- Static'!AJ143/'Raw- Static'!AJ142-1</f>
        <v>-6.1717812446425713E-3</v>
      </c>
      <c r="T142" s="3">
        <f>'Raw- Static'!AL143/'Raw- Static'!AL142-1</f>
        <v>1.1056042699199242E-2</v>
      </c>
      <c r="U142" s="3">
        <f>'Raw- Static'!AN143/'Raw- Static'!AN142-1</f>
        <v>6.6574202496532564E-2</v>
      </c>
      <c r="V142" s="3">
        <f>'Raw- Static'!AP143/'Raw- Static'!AP142-1</f>
        <v>-2.2619047619046873E-3</v>
      </c>
      <c r="W142" s="3">
        <f>'Raw- Static'!AR143/'Raw- Static'!AR142-1</f>
        <v>5.8488776478027305E-3</v>
      </c>
      <c r="X142" s="3">
        <f>'Raw- Static'!AT143/'Raw- Static'!AT142-1</f>
        <v>1.9282684149632967E-3</v>
      </c>
      <c r="Y142" s="3">
        <f>'Raw- Static'!AV143/'Raw- Static'!AV142-1</f>
        <v>-1.6656751933372904E-2</v>
      </c>
      <c r="Z142" s="3">
        <f>'Raw- Static'!AX143/'Raw- Static'!AX142-1</f>
        <v>-2.3447243701671394E-2</v>
      </c>
      <c r="AA142" s="3">
        <f>'Raw- Static'!AZ143/'Raw- Static'!AZ142-1</f>
        <v>-1.1630105900151344E-2</v>
      </c>
      <c r="AB142" s="3">
        <f>'Raw- Static'!BB143/'Raw- Static'!BB142-1</f>
        <v>7.1643501934381959E-4</v>
      </c>
      <c r="AC142" s="3">
        <f>'Raw- Static'!BD143/'Raw- Static'!BD142-1</f>
        <v>-1.0688836104513211E-2</v>
      </c>
      <c r="AD142" s="3">
        <f>'Raw- Static'!BF143/'Raw- Static'!BF142-1</f>
        <v>-1.3962934755013867E-2</v>
      </c>
      <c r="AE142" s="3">
        <f>'Raw- Static'!BH143/'Raw- Static'!BH142-1</f>
        <v>3.5166816952210134E-3</v>
      </c>
      <c r="AF142" s="3">
        <f>'Raw- Static'!BJ143/'Raw- Static'!BJ142-1</f>
        <v>2.6004728132387189E-3</v>
      </c>
      <c r="AG142" s="3">
        <f>'Raw- Static'!BL143/'Raw- Static'!BL142-1</f>
        <v>-5.1163980557688005E-3</v>
      </c>
      <c r="AH142" s="3">
        <f>'Raw- Static'!BN143/'Raw- Static'!BN142-1</f>
        <v>-1.5673981191222097E-3</v>
      </c>
      <c r="AI142" s="3">
        <f>'Raw- Static'!BP143/'Raw- Static'!BP142-1</f>
        <v>-8.2309435762852878E-3</v>
      </c>
      <c r="AJ142" s="3">
        <f>'Raw- Static'!BR143/'Raw- Static'!BR142-1</f>
        <v>1.8896621652761958E-3</v>
      </c>
      <c r="AK142" s="3">
        <f>'Raw- Static'!BT143/'Raw- Static'!BT142-1</f>
        <v>7.7928211586901774E-3</v>
      </c>
      <c r="AL142" s="3">
        <f>'Raw- Static'!BV143/'Raw- Static'!BV142-1</f>
        <v>-1.6686441624626069E-2</v>
      </c>
      <c r="AM142" s="3">
        <f>'Raw- Static'!BX143/'Raw- Static'!BX142-1</f>
        <v>-8.0528265421164757E-4</v>
      </c>
      <c r="AN142" s="3">
        <f t="shared" si="16"/>
        <v>-2.4539156187610859E-3</v>
      </c>
      <c r="AO142" s="3">
        <f t="shared" si="17"/>
        <v>9.8454113626961059E-3</v>
      </c>
      <c r="AP142" s="3">
        <f t="shared" si="18"/>
        <v>6.2689575471310188E-3</v>
      </c>
      <c r="AQ142" s="3">
        <f t="shared" si="19"/>
        <v>2.090505490175365E-3</v>
      </c>
      <c r="AR142" s="3">
        <f t="shared" si="20"/>
        <v>-5.7602275015304905E-3</v>
      </c>
      <c r="AS142" s="3">
        <f t="shared" si="21"/>
        <v>-1.6834279230886623E-2</v>
      </c>
      <c r="AT142" s="3">
        <f t="shared" si="22"/>
        <v>-1.5746354510848173E-2</v>
      </c>
      <c r="AU142" s="3">
        <f t="shared" si="23"/>
        <v>3.5166816952210134E-3</v>
      </c>
      <c r="AW142" s="3">
        <f>'Raw- Static'!CA143/'Raw- Static'!CA142-1</f>
        <v>-1.6673532238765665E-3</v>
      </c>
      <c r="AX142" s="3">
        <f>'Raw- Static'!CC143/'Raw- Static'!CC142-1</f>
        <v>-3.3839479392624439E-3</v>
      </c>
      <c r="AY142" s="3">
        <f>'Raw- Static'!CE143/'Raw- Static'!CE142-1</f>
        <v>-5.2695963112826538E-3</v>
      </c>
      <c r="AZ142" s="3">
        <f>'Raw- Static'!CG143/'Raw- Static'!CG142-1</f>
        <v>-4.0411462160175882E-3</v>
      </c>
      <c r="BA142" s="3">
        <f>'Raw- Static'!CI143/'Raw- Static'!CI142-1</f>
        <v>-2.9216110750485136E-3</v>
      </c>
    </row>
    <row r="143" spans="1:53">
      <c r="A143" vm="5405">
        <v>45497</v>
      </c>
      <c r="B143" s="3">
        <f>'Raw- Static'!B144/'Raw- Static'!B143-1</f>
        <v>-2.8473804100226374E-3</v>
      </c>
      <c r="C143" s="3">
        <f>'Raw- Static'!D144/'Raw- Static'!D143-1</f>
        <v>6.9109611057538434E-3</v>
      </c>
      <c r="D143" s="3">
        <f>'Raw- Static'!F144/'Raw- Static'!F143-1</f>
        <v>-2.1739130434782594E-2</v>
      </c>
      <c r="E143" s="3">
        <f>'Raw- Static'!H144/'Raw- Static'!H143-1</f>
        <v>-6.4386102207309004E-2</v>
      </c>
      <c r="F143" s="3">
        <f>'Raw- Static'!J144/'Raw- Static'!J143-1</f>
        <v>-5.7046270864145043E-3</v>
      </c>
      <c r="G143" s="3">
        <f>'Raw- Static'!L144/'Raw- Static'!L143-1</f>
        <v>-2.2854129125829958E-3</v>
      </c>
      <c r="H143" s="3">
        <f>'Raw- Static'!N144/'Raw- Static'!N143-1</f>
        <v>-1.7943548387096775E-2</v>
      </c>
      <c r="I143" s="3">
        <f>'Raw- Static'!P144/'Raw- Static'!P143-1</f>
        <v>-2.0672918476795421E-2</v>
      </c>
      <c r="J143" s="3">
        <f>'Raw- Static'!R144/'Raw- Static'!R143-1</f>
        <v>-4.8411576908986231E-2</v>
      </c>
      <c r="K143" s="3">
        <f>'Raw- Static'!T144/'Raw- Static'!T143-1</f>
        <v>-2.8598795840175217E-2</v>
      </c>
      <c r="L143" s="3">
        <f>'Raw- Static'!V144/'Raw- Static'!V143-1</f>
        <v>-5.7332041343669538E-3</v>
      </c>
      <c r="M143" s="3">
        <f>'Raw- Static'!X144/'Raw- Static'!X143-1</f>
        <v>-3.585478251095886E-2</v>
      </c>
      <c r="N143" s="3">
        <f>'Raw- Static'!Z144/'Raw- Static'!Z143-1</f>
        <v>-3.8910505836575848E-2</v>
      </c>
      <c r="O143" s="3">
        <f>'Raw- Static'!AB144/'Raw- Static'!AB143-1</f>
        <v>-1.2605042016806789E-2</v>
      </c>
      <c r="P143" s="3">
        <f>'Raw- Static'!AD144/'Raw- Static'!AD143-1</f>
        <v>-6.5588106689987713E-3</v>
      </c>
      <c r="Q143" s="3">
        <f>'Raw- Static'!AF144/'Raw- Static'!AF143-1</f>
        <v>-2.8754277587662802E-2</v>
      </c>
      <c r="R143" s="3">
        <f>'Raw- Static'!AH144/'Raw- Static'!AH143-1</f>
        <v>4.5763417001802864E-2</v>
      </c>
      <c r="S143" s="3">
        <f>'Raw- Static'!AJ144/'Raw- Static'!AJ143-1</f>
        <v>9.8326720717611948E-3</v>
      </c>
      <c r="T143" s="3">
        <f>'Raw- Static'!AL144/'Raw- Static'!AL143-1</f>
        <v>-5.2639517345399622E-2</v>
      </c>
      <c r="U143" s="3">
        <f>'Raw- Static'!AN144/'Raw- Static'!AN143-1</f>
        <v>-9.1027308192458412E-3</v>
      </c>
      <c r="V143" s="3">
        <f>'Raw- Static'!AP144/'Raw- Static'!AP143-1</f>
        <v>-1.0141987829614729E-2</v>
      </c>
      <c r="W143" s="3">
        <f>'Raw- Static'!AR144/'Raw- Static'!AR143-1</f>
        <v>4.2432814710042788E-3</v>
      </c>
      <c r="X143" s="3">
        <f>'Raw- Static'!AT144/'Raw- Static'!AT143-1</f>
        <v>3.2140107775211701E-2</v>
      </c>
      <c r="Y143" s="3">
        <f>'Raw- Static'!AV144/'Raw- Static'!AV143-1</f>
        <v>-2.8231498285944401E-3</v>
      </c>
      <c r="Z143" s="3">
        <f>'Raw- Static'!AX144/'Raw- Static'!AX143-1</f>
        <v>-3.0395913154533827E-2</v>
      </c>
      <c r="AA143" s="3">
        <f>'Raw- Static'!AZ144/'Raw- Static'!AZ143-1</f>
        <v>-6.9358079020376939E-2</v>
      </c>
      <c r="AB143" s="3">
        <f>'Raw- Static'!BB144/'Raw- Static'!BB143-1</f>
        <v>-6.2046582665153949E-4</v>
      </c>
      <c r="AC143" s="3">
        <f>'Raw- Static'!BD144/'Raw- Static'!BD143-1</f>
        <v>-1.6006402561024036E-3</v>
      </c>
      <c r="AD143" s="3">
        <f>'Raw- Static'!BF144/'Raw- Static'!BF143-1</f>
        <v>1.1843460350154267E-2</v>
      </c>
      <c r="AE143" s="3">
        <f>'Raw- Static'!BH144/'Raw- Static'!BH143-1</f>
        <v>-3.5043579836463445E-3</v>
      </c>
      <c r="AF143" s="3">
        <f>'Raw- Static'!BJ144/'Raw- Static'!BJ143-1</f>
        <v>-5.187455788729034E-3</v>
      </c>
      <c r="AG143" s="3">
        <f>'Raw- Static'!BL144/'Raw- Static'!BL143-1</f>
        <v>2.0056569812291203E-2</v>
      </c>
      <c r="AH143" s="3">
        <f>'Raw- Static'!BN144/'Raw- Static'!BN143-1</f>
        <v>1.9623233908938609E-4</v>
      </c>
      <c r="AI143" s="3">
        <f>'Raw- Static'!BP144/'Raw- Static'!BP143-1</f>
        <v>1.1366369978349722E-2</v>
      </c>
      <c r="AJ143" s="3">
        <f>'Raw- Static'!BR144/'Raw- Static'!BR143-1</f>
        <v>-1.715889226239764E-2</v>
      </c>
      <c r="AK143" s="3">
        <f>'Raw- Static'!BT144/'Raw- Static'!BT143-1</f>
        <v>-2.452550183550728E-2</v>
      </c>
      <c r="AL143" s="3">
        <f>'Raw- Static'!BV144/'Raw- Static'!BV143-1</f>
        <v>-2.456248081056156E-3</v>
      </c>
      <c r="AM143" s="3">
        <f>'Raw- Static'!BX144/'Raw- Static'!BX143-1</f>
        <v>1.2572533849129597E-2</v>
      </c>
      <c r="AN143" s="3">
        <f t="shared" si="16"/>
        <v>-1.0936722360443241E-2</v>
      </c>
      <c r="AO143" s="3">
        <f t="shared" si="17"/>
        <v>3.8536677197812713E-3</v>
      </c>
      <c r="AP143" s="3">
        <f t="shared" si="18"/>
        <v>-4.1926037747485663E-2</v>
      </c>
      <c r="AQ143" s="3">
        <f t="shared" si="19"/>
        <v>-8.8836631199713523E-3</v>
      </c>
      <c r="AR143" s="3">
        <f t="shared" si="20"/>
        <v>-2.2162837926177969E-2</v>
      </c>
      <c r="AS143" s="3">
        <f t="shared" si="21"/>
        <v>-6.1344233010856009E-3</v>
      </c>
      <c r="AT143" s="3">
        <f t="shared" si="22"/>
        <v>5.3836700044742891E-3</v>
      </c>
      <c r="AU143" s="3">
        <f t="shared" si="23"/>
        <v>-3.5043579836463445E-3</v>
      </c>
      <c r="AW143" s="3">
        <f>'Raw- Static'!CA144/'Raw- Static'!CA143-1</f>
        <v>-2.2890714033088289E-2</v>
      </c>
      <c r="AX143" s="3">
        <f>'Raw- Static'!CC144/'Raw- Static'!CC143-1</f>
        <v>-2.0459690057461177E-2</v>
      </c>
      <c r="AY143" s="3">
        <f>'Raw- Static'!CE144/'Raw- Static'!CE143-1</f>
        <v>-2.7811938321823826E-2</v>
      </c>
      <c r="AZ143" s="3">
        <f>'Raw- Static'!CG144/'Raw- Static'!CG143-1</f>
        <v>-2.3054223533751417E-2</v>
      </c>
      <c r="BA143" s="3">
        <f>'Raw- Static'!CI144/'Raw- Static'!CI143-1</f>
        <v>-2.1102368938681337E-2</v>
      </c>
    </row>
    <row r="144" spans="1:53">
      <c r="A144" vm="5440">
        <v>45498</v>
      </c>
      <c r="B144" s="3">
        <f>'Raw- Static'!B145/'Raw- Static'!B144-1</f>
        <v>-7.9954311821816004E-3</v>
      </c>
      <c r="C144" s="3">
        <f>'Raw- Static'!D145/'Raw- Static'!D144-1</f>
        <v>1.069433359936145E-2</v>
      </c>
      <c r="D144" s="3">
        <f>'Raw- Static'!F145/'Raw- Static'!F144-1</f>
        <v>1.2403100775193687E-2</v>
      </c>
      <c r="E144" s="3">
        <f>'Raw- Static'!H145/'Raw- Static'!H144-1</f>
        <v>-1.1595531366370704E-2</v>
      </c>
      <c r="F144" s="3">
        <f>'Raw- Static'!J145/'Raw- Static'!J144-1</f>
        <v>4.3915568777448399E-3</v>
      </c>
      <c r="G144" s="3">
        <f>'Raw- Static'!L145/'Raw- Static'!L144-1</f>
        <v>-3.8059997356944542E-2</v>
      </c>
      <c r="H144" s="3">
        <f>'Raw- Static'!N145/'Raw- Static'!N144-1</f>
        <v>-4.2907000615890034E-2</v>
      </c>
      <c r="I144" s="3">
        <f>'Raw- Static'!P145/'Raw- Static'!P144-1</f>
        <v>-4.5277939241901155E-3</v>
      </c>
      <c r="J144" s="3">
        <f>'Raw- Static'!R145/'Raw- Static'!R144-1</f>
        <v>9.8999010009914734E-4</v>
      </c>
      <c r="K144" s="3">
        <f>'Raw- Static'!T145/'Raw- Static'!T144-1</f>
        <v>6.0571911536837497E-3</v>
      </c>
      <c r="L144" s="3">
        <f>'Raw- Static'!V145/'Raw- Static'!V144-1</f>
        <v>3.3298140177048685E-2</v>
      </c>
      <c r="M144" s="3">
        <f>'Raw- Static'!X145/'Raw- Static'!X144-1</f>
        <v>-2.4481231056190267E-2</v>
      </c>
      <c r="N144" s="3">
        <f>'Raw- Static'!Z145/'Raw- Static'!Z144-1</f>
        <v>-9.9657427592650283E-2</v>
      </c>
      <c r="O144" s="3">
        <f>'Raw- Static'!AB145/'Raw- Static'!AB144-1</f>
        <v>-2.8419452887537999E-2</v>
      </c>
      <c r="P144" s="3">
        <f>'Raw- Static'!AD145/'Raw- Static'!AD144-1</f>
        <v>1.320422535211252E-3</v>
      </c>
      <c r="Q144" s="3">
        <f>'Raw- Static'!AF145/'Raw- Static'!AF144-1</f>
        <v>-4.8046124279307323E-3</v>
      </c>
      <c r="R144" s="3">
        <f>'Raw- Static'!AH145/'Raw- Static'!AH144-1</f>
        <v>-2.6123856252486366E-2</v>
      </c>
      <c r="S144" s="3">
        <f>'Raw- Static'!AJ145/'Raw- Static'!AJ144-1</f>
        <v>1.8790570550051289E-3</v>
      </c>
      <c r="T144" s="3">
        <f>'Raw- Static'!AL145/'Raw- Static'!AL144-1</f>
        <v>3.1603247890463315E-2</v>
      </c>
      <c r="U144" s="3">
        <f>'Raw- Static'!AN145/'Raw- Static'!AN144-1</f>
        <v>-7.8740157480315931E-3</v>
      </c>
      <c r="V144" s="3">
        <f>'Raw- Static'!AP145/'Raw- Static'!AP144-1</f>
        <v>2.326422372227599E-2</v>
      </c>
      <c r="W144" s="3">
        <f>'Raw- Static'!AR145/'Raw- Static'!AR144-1</f>
        <v>1.4241001564945233E-2</v>
      </c>
      <c r="X144" s="3">
        <f>'Raw- Static'!AT145/'Raw- Static'!AT144-1</f>
        <v>-1.2120082043632352E-2</v>
      </c>
      <c r="Y144" s="3">
        <f>'Raw- Static'!AV145/'Raw- Static'!AV144-1</f>
        <v>2.628918099089983E-2</v>
      </c>
      <c r="Z144" s="3">
        <f>'Raw- Static'!AX145/'Raw- Static'!AX144-1</f>
        <v>1.132771338250782E-2</v>
      </c>
      <c r="AA144" s="3">
        <f>'Raw- Static'!AZ145/'Raw- Static'!AZ144-1</f>
        <v>4.430509868421062E-2</v>
      </c>
      <c r="AB144" s="3">
        <f>'Raw- Static'!BB145/'Raw- Static'!BB144-1</f>
        <v>2.5311619466068525E-3</v>
      </c>
      <c r="AC144" s="3">
        <f>'Raw- Static'!BD145/'Raw- Static'!BD144-1</f>
        <v>1.0020040080160886E-3</v>
      </c>
      <c r="AD144" s="3">
        <f>'Raw- Static'!BF145/'Raw- Static'!BF144-1</f>
        <v>-5.8524173027989512E-3</v>
      </c>
      <c r="AE144" s="3">
        <f>'Raw- Static'!BH145/'Raw- Static'!BH144-1</f>
        <v>-1.564472497745717E-2</v>
      </c>
      <c r="AF144" s="3">
        <f>'Raw- Static'!BJ145/'Raw- Static'!BJ144-1</f>
        <v>-1.2088172552737531E-2</v>
      </c>
      <c r="AG144" s="3">
        <f>'Raw- Static'!BL145/'Raw- Static'!BL144-1</f>
        <v>7.0582304008066643E-3</v>
      </c>
      <c r="AH144" s="3">
        <f>'Raw- Static'!BN145/'Raw- Static'!BN144-1</f>
        <v>3.825779870512136E-3</v>
      </c>
      <c r="AI144" s="3">
        <f>'Raw- Static'!BP145/'Raw- Static'!BP144-1</f>
        <v>1.6947136825831155E-2</v>
      </c>
      <c r="AJ144" s="3">
        <f>'Raw- Static'!BR145/'Raw- Static'!BR144-1</f>
        <v>-5.242218581792657E-2</v>
      </c>
      <c r="AK144" s="3">
        <f>'Raw- Static'!BT145/'Raw- Static'!BT144-1</f>
        <v>2.6983745696212535E-2</v>
      </c>
      <c r="AL144" s="3">
        <f>'Raw- Static'!BV145/'Raw- Static'!BV144-1</f>
        <v>1.6774392120652237E-2</v>
      </c>
      <c r="AM144" s="3">
        <f>'Raw- Static'!BX145/'Raw- Static'!BX144-1</f>
        <v>-2.7061445399554351E-3</v>
      </c>
      <c r="AN144" s="3">
        <f t="shared" si="16"/>
        <v>-2.6340360070427325E-3</v>
      </c>
      <c r="AO144" s="3">
        <f t="shared" si="17"/>
        <v>-1.406319135230313E-2</v>
      </c>
      <c r="AP144" s="3">
        <f t="shared" si="18"/>
        <v>-1.1565974108052426E-2</v>
      </c>
      <c r="AQ144" s="3">
        <f t="shared" si="19"/>
        <v>6.1863565759999002E-3</v>
      </c>
      <c r="AR144" s="3">
        <f t="shared" si="20"/>
        <v>-3.0389571251900893E-3</v>
      </c>
      <c r="AS144" s="3">
        <f t="shared" si="21"/>
        <v>7.0994722163189583E-3</v>
      </c>
      <c r="AT144" s="3">
        <f t="shared" si="22"/>
        <v>5.5792840296246815E-3</v>
      </c>
      <c r="AU144" s="3">
        <f t="shared" si="23"/>
        <v>-1.564472497745717E-2</v>
      </c>
      <c r="AW144" s="3">
        <f>'Raw- Static'!CA145/'Raw- Static'!CA144-1</f>
        <v>-5.0473566731686903E-3</v>
      </c>
      <c r="AX144" s="3">
        <f>'Raw- Static'!CC145/'Raw- Static'!CC144-1</f>
        <v>-4.1774064527597687E-3</v>
      </c>
      <c r="AY144" s="3">
        <f>'Raw- Static'!CE145/'Raw- Static'!CE144-1</f>
        <v>-5.0598423664492964E-3</v>
      </c>
      <c r="AZ144" s="3">
        <f>'Raw- Static'!CG145/'Raw- Static'!CG144-1</f>
        <v>-6.9850858976778785E-3</v>
      </c>
      <c r="BA144" s="3">
        <f>'Raw- Static'!CI145/'Raw- Static'!CI144-1</f>
        <v>-3.5000546030359292E-3</v>
      </c>
    </row>
    <row r="145" spans="1:53">
      <c r="A145" vm="5478">
        <v>45499</v>
      </c>
      <c r="B145" s="3">
        <f>'Raw- Static'!B146/'Raw- Static'!B145-1</f>
        <v>1.2665515256188753E-2</v>
      </c>
      <c r="C145" s="3">
        <f>'Raw- Static'!D146/'Raw- Static'!D145-1</f>
        <v>1.0423246999368141E-2</v>
      </c>
      <c r="D145" s="3">
        <f>'Raw- Static'!F146/'Raw- Static'!F145-1</f>
        <v>7.6569678407349961E-3</v>
      </c>
      <c r="E145" s="3">
        <f>'Raw- Static'!H146/'Raw- Static'!H145-1</f>
        <v>2.9862165702560839E-2</v>
      </c>
      <c r="F145" s="3">
        <f>'Raw- Static'!J146/'Raw- Static'!J145-1</f>
        <v>2.3836389280676995E-2</v>
      </c>
      <c r="G145" s="3">
        <f>'Raw- Static'!L146/'Raw- Static'!L145-1</f>
        <v>1.0440994642121115E-2</v>
      </c>
      <c r="H145" s="3">
        <f>'Raw- Static'!N146/'Raw- Static'!N145-1</f>
        <v>2.5954525954525964E-2</v>
      </c>
      <c r="I145" s="3">
        <f>'Raw- Static'!P146/'Raw- Static'!P145-1</f>
        <v>1.1363287132364341E-2</v>
      </c>
      <c r="J145" s="3">
        <f>'Raw- Static'!R146/'Raw- Static'!R145-1</f>
        <v>-3.5164835164834818E-3</v>
      </c>
      <c r="K145" s="3">
        <f>'Raw- Static'!T146/'Raw- Static'!T145-1</f>
        <v>1.0081209745169462E-2</v>
      </c>
      <c r="L145" s="3">
        <f>'Raw- Static'!V146/'Raw- Static'!V145-1</f>
        <v>1.2732846026880518E-2</v>
      </c>
      <c r="M145" s="3">
        <f>'Raw- Static'!X146/'Raw- Static'!X145-1</f>
        <v>1.6419694072657753E-2</v>
      </c>
      <c r="N145" s="3">
        <f>'Raw- Static'!Z146/'Raw- Static'!Z145-1</f>
        <v>7.1947423037011404E-2</v>
      </c>
      <c r="O145" s="3">
        <f>'Raw- Static'!AB146/'Raw- Static'!AB145-1</f>
        <v>-8.8377913342718717E-3</v>
      </c>
      <c r="P145" s="3">
        <f>'Raw- Static'!AD146/'Raw- Static'!AD145-1</f>
        <v>1.978021978021971E-2</v>
      </c>
      <c r="Q145" s="3">
        <f>'Raw- Static'!AF146/'Raw- Static'!AF145-1</f>
        <v>2.1610188974205968E-3</v>
      </c>
      <c r="R145" s="3">
        <f>'Raw- Static'!AH146/'Raw- Static'!AH145-1</f>
        <v>1.1165577342048039E-2</v>
      </c>
      <c r="S145" s="3">
        <f>'Raw- Static'!AJ146/'Raw- Static'!AJ145-1</f>
        <v>4.0068201193520947E-2</v>
      </c>
      <c r="T145" s="3">
        <f>'Raw- Static'!AL146/'Raw- Static'!AL145-1</f>
        <v>-4.5528204336754419E-3</v>
      </c>
      <c r="U145" s="3">
        <f>'Raw- Static'!AN146/'Raw- Static'!AN145-1</f>
        <v>-2.2486772486772444E-2</v>
      </c>
      <c r="V145" s="3">
        <f>'Raw- Static'!AP146/'Raw- Static'!AP145-1</f>
        <v>4.7119802096831087E-3</v>
      </c>
      <c r="W145" s="3">
        <f>'Raw- Static'!AR146/'Raw- Static'!AR145-1</f>
        <v>8.3320475235302283E-3</v>
      </c>
      <c r="X145" s="3">
        <f>'Raw- Static'!AT146/'Raw- Static'!AT145-1</f>
        <v>-6.7950169875424793E-3</v>
      </c>
      <c r="Y145" s="3">
        <f>'Raw- Static'!AV146/'Raw- Static'!AV145-1</f>
        <v>9.2610837438422688E-3</v>
      </c>
      <c r="Z145" s="3">
        <f>'Raw- Static'!AX146/'Raw- Static'!AX145-1</f>
        <v>1.5629070070330764E-2</v>
      </c>
      <c r="AA145" s="3">
        <f>'Raw- Static'!AZ146/'Raw- Static'!AZ145-1</f>
        <v>3.1006988876857822E-2</v>
      </c>
      <c r="AB145" s="3">
        <f>'Raw- Static'!BB146/'Raw- Static'!BB145-1</f>
        <v>1.8102134146341431E-2</v>
      </c>
      <c r="AC145" s="3">
        <f>'Raw- Static'!BD146/'Raw- Static'!BD145-1</f>
        <v>8.2082082082082231E-3</v>
      </c>
      <c r="AD145" s="3">
        <f>'Raw- Static'!BF146/'Raw- Static'!BF145-1</f>
        <v>2.0220117737394405E-2</v>
      </c>
      <c r="AE145" s="3">
        <f>'Raw- Static'!BH146/'Raw- Static'!BH145-1</f>
        <v>1.0534511977281946E-2</v>
      </c>
      <c r="AF145" s="3">
        <f>'Raw- Static'!BJ146/'Raw- Static'!BJ145-1</f>
        <v>-2.399232245681171E-4</v>
      </c>
      <c r="AG145" s="3">
        <f>'Raw- Static'!BL146/'Raw- Static'!BL145-1</f>
        <v>3.5043804755945374E-3</v>
      </c>
      <c r="AH145" s="3">
        <f>'Raw- Static'!BN146/'Raw- Static'!BN145-1</f>
        <v>7.133782859376514E-2</v>
      </c>
      <c r="AI145" s="3">
        <f>'Raw- Static'!BP146/'Raw- Static'!BP145-1</f>
        <v>1.0115775932639348E-2</v>
      </c>
      <c r="AJ145" s="3">
        <f>'Raw- Static'!BR146/'Raw- Static'!BR145-1</f>
        <v>1.4324524573969821E-3</v>
      </c>
      <c r="AK145" s="3">
        <f>'Raw- Static'!BT146/'Raw- Static'!BT145-1</f>
        <v>2.4130672072353088E-2</v>
      </c>
      <c r="AL145" s="3">
        <f>'Raw- Static'!BV146/'Raw- Static'!BV145-1</f>
        <v>4.3226880581201943E-3</v>
      </c>
      <c r="AM145" s="3">
        <f>'Raw- Static'!BX146/'Raw- Static'!BX145-1</f>
        <v>1.5482841181165163E-2</v>
      </c>
      <c r="AN145" s="3">
        <f t="shared" si="16"/>
        <v>1.38542962153858E-2</v>
      </c>
      <c r="AO145" s="3">
        <f t="shared" si="17"/>
        <v>6.4678925743769178E-3</v>
      </c>
      <c r="AP145" s="3">
        <f t="shared" si="18"/>
        <v>1.9493095690263536E-2</v>
      </c>
      <c r="AQ145" s="3">
        <f t="shared" si="19"/>
        <v>1.7193698012584951E-2</v>
      </c>
      <c r="AR145" s="3">
        <f t="shared" si="20"/>
        <v>1.7845789492400545E-2</v>
      </c>
      <c r="AS145" s="3">
        <f t="shared" si="21"/>
        <v>1.3060395791673507E-2</v>
      </c>
      <c r="AT145" s="3">
        <f t="shared" si="22"/>
        <v>1.1196138456336102E-2</v>
      </c>
      <c r="AU145" s="3">
        <f t="shared" si="23"/>
        <v>1.0534511977281946E-2</v>
      </c>
      <c r="AW145" s="3">
        <f>'Raw- Static'!CA146/'Raw- Static'!CA145-1</f>
        <v>1.1217106592829262E-2</v>
      </c>
      <c r="AX145" s="3">
        <f>'Raw- Static'!CC146/'Raw- Static'!CC145-1</f>
        <v>1.4726883255979928E-2</v>
      </c>
      <c r="AY145" s="3">
        <f>'Raw- Static'!CE146/'Raw- Static'!CE145-1</f>
        <v>1.1735941320293319E-2</v>
      </c>
      <c r="AZ145" s="3">
        <f>'Raw- Static'!CG146/'Raw- Static'!CG145-1</f>
        <v>1.1026615969581766E-2</v>
      </c>
      <c r="BA145" s="3">
        <f>'Raw- Static'!CI146/'Raw- Static'!CI145-1</f>
        <v>1.0252110970471184E-2</v>
      </c>
    </row>
    <row r="146" spans="1:53">
      <c r="A146" vm="5512">
        <v>45502</v>
      </c>
      <c r="B146" s="3">
        <f>'Raw- Static'!B147/'Raw- Static'!B146-1</f>
        <v>-6.2535531552018186E-3</v>
      </c>
      <c r="C146" s="3">
        <f>'Raw- Static'!D147/'Raw- Static'!D146-1</f>
        <v>-1.0628321350422021E-2</v>
      </c>
      <c r="D146" s="3">
        <f>'Raw- Static'!F147/'Raw- Static'!F146-1</f>
        <v>-1.9756838905774954E-2</v>
      </c>
      <c r="E146" s="3">
        <f>'Raw- Static'!H147/'Raw- Static'!H146-1</f>
        <v>-2.0081270613131696E-2</v>
      </c>
      <c r="F146" s="3">
        <f>'Raw- Static'!J147/'Raw- Static'!J146-1</f>
        <v>1.8390962942554046E-2</v>
      </c>
      <c r="G146" s="3">
        <f>'Raw- Static'!L147/'Raw- Static'!L146-1</f>
        <v>5.3478359392704622E-3</v>
      </c>
      <c r="H146" s="3">
        <f>'Raw- Static'!N147/'Raw- Static'!N146-1</f>
        <v>-8.3629521220990322E-3</v>
      </c>
      <c r="I146" s="3">
        <f>'Raw- Static'!P147/'Raw- Static'!P146-1</f>
        <v>-2.0974664792798414E-2</v>
      </c>
      <c r="J146" s="3">
        <f>'Raw- Static'!R147/'Raw- Static'!R146-1</f>
        <v>-1.1579179532421602E-3</v>
      </c>
      <c r="K146" s="3">
        <f>'Raw- Static'!T147/'Raw- Static'!T146-1</f>
        <v>-1.3792625450512963E-2</v>
      </c>
      <c r="L146" s="3">
        <f>'Raw- Static'!V147/'Raw- Static'!V146-1</f>
        <v>-2.5300737291424236E-2</v>
      </c>
      <c r="M146" s="3">
        <f>'Raw- Static'!X147/'Raw- Static'!X146-1</f>
        <v>3.4331130811016131E-3</v>
      </c>
      <c r="N146" s="3">
        <f>'Raw- Static'!Z147/'Raw- Static'!Z146-1</f>
        <v>2.1297192642788065E-2</v>
      </c>
      <c r="O146" s="3">
        <f>'Raw- Static'!AB147/'Raw- Static'!AB146-1</f>
        <v>1.0415844709224409E-2</v>
      </c>
      <c r="P146" s="3">
        <f>'Raw- Static'!AD147/'Raw- Static'!AD146-1</f>
        <v>-1.2176724137931028E-2</v>
      </c>
      <c r="Q146" s="3">
        <f>'Raw- Static'!AF147/'Raw- Static'!AF146-1</f>
        <v>1.2846393833731984E-3</v>
      </c>
      <c r="R146" s="3">
        <f>'Raw- Static'!AH147/'Raw- Static'!AH146-1</f>
        <v>1.0772959870724019E-3</v>
      </c>
      <c r="S146" s="3">
        <f>'Raw- Static'!AJ147/'Raw- Static'!AJ146-1</f>
        <v>9.3442622950818954E-3</v>
      </c>
      <c r="T146" s="3">
        <f>'Raw- Static'!AL147/'Raw- Static'!AL146-1</f>
        <v>4.4186046511627275E-3</v>
      </c>
      <c r="U146" s="3">
        <f>'Raw- Static'!AN147/'Raw- Static'!AN146-1</f>
        <v>-5.2774018944519607E-2</v>
      </c>
      <c r="V146" s="3">
        <f>'Raw- Static'!AP147/'Raw- Static'!AP146-1</f>
        <v>-4.3381404619533548E-3</v>
      </c>
      <c r="W146" s="3">
        <f>'Raw- Static'!AR147/'Raw- Static'!AR146-1</f>
        <v>-1.1629686304513998E-2</v>
      </c>
      <c r="X146" s="3">
        <f>'Raw- Static'!AT147/'Raw- Static'!AT146-1</f>
        <v>-4.4659825161534883E-3</v>
      </c>
      <c r="Y146" s="3">
        <f>'Raw- Static'!AV147/'Raw- Static'!AV146-1</f>
        <v>-1.6790316282702111E-2</v>
      </c>
      <c r="Z146" s="3">
        <f>'Raw- Static'!AX147/'Raw- Static'!AX146-1</f>
        <v>-1.4106181072069846E-2</v>
      </c>
      <c r="AA146" s="3">
        <f>'Raw- Static'!AZ147/'Raw- Static'!AZ146-1</f>
        <v>-3.780790528928768E-2</v>
      </c>
      <c r="AB146" s="3">
        <f>'Raw- Static'!BB147/'Raw- Static'!BB146-1</f>
        <v>5.6616133258469148E-3</v>
      </c>
      <c r="AC146" s="3">
        <f>'Raw- Static'!BD147/'Raw- Static'!BD146-1</f>
        <v>9.9285146942129643E-5</v>
      </c>
      <c r="AD146" s="3">
        <f>'Raw- Static'!BF147/'Raw- Static'!BF146-1</f>
        <v>3.763171098845941E-3</v>
      </c>
      <c r="AE146" s="3">
        <f>'Raw- Static'!BH147/'Raw- Static'!BH146-1</f>
        <v>-1.4050673072565356E-3</v>
      </c>
      <c r="AF146" s="3">
        <f>'Raw- Static'!BJ147/'Raw- Static'!BJ146-1</f>
        <v>-1.3918886489080795E-2</v>
      </c>
      <c r="AG146" s="3">
        <f>'Raw- Static'!BL147/'Raw- Static'!BL146-1</f>
        <v>-1.4966325767025168E-3</v>
      </c>
      <c r="AH146" s="3">
        <f>'Raw- Static'!BN147/'Raw- Static'!BN146-1</f>
        <v>4.1959317705009269E-3</v>
      </c>
      <c r="AI146" s="3">
        <f>'Raw- Static'!BP147/'Raw- Static'!BP146-1</f>
        <v>2.6628075253256611E-3</v>
      </c>
      <c r="AJ146" s="3">
        <f>'Raw- Static'!BR147/'Raw- Static'!BR146-1</f>
        <v>-6.6094505277696225E-3</v>
      </c>
      <c r="AK146" s="3">
        <f>'Raw- Static'!BT147/'Raw- Static'!BT146-1</f>
        <v>-1.5682691941684812E-2</v>
      </c>
      <c r="AL146" s="3">
        <f>'Raw- Static'!BV147/'Raw- Static'!BV146-1</f>
        <v>-1.0434688255399616E-2</v>
      </c>
      <c r="AM146" s="3">
        <f>'Raw- Static'!BX147/'Raw- Static'!BX146-1</f>
        <v>1.1317195850361506E-2</v>
      </c>
      <c r="AN146" s="3">
        <f t="shared" si="16"/>
        <v>-5.979881510320537E-3</v>
      </c>
      <c r="AO146" s="3">
        <f t="shared" si="17"/>
        <v>-4.9460629390646006E-3</v>
      </c>
      <c r="AP146" s="3">
        <f t="shared" si="18"/>
        <v>-9.2690439280472352E-4</v>
      </c>
      <c r="AQ146" s="3">
        <f t="shared" si="19"/>
        <v>-1.1070380863936765E-2</v>
      </c>
      <c r="AR146" s="3">
        <f t="shared" si="20"/>
        <v>-1.448388638094673E-2</v>
      </c>
      <c r="AS146" s="3">
        <f t="shared" si="21"/>
        <v>1.8401075410772183E-3</v>
      </c>
      <c r="AT146" s="3">
        <f t="shared" si="22"/>
        <v>-6.6547964797241538E-3</v>
      </c>
      <c r="AU146" s="3">
        <f t="shared" si="23"/>
        <v>-1.4050673072565356E-3</v>
      </c>
      <c r="AW146" s="3">
        <f>'Raw- Static'!CA147/'Raw- Static'!CA146-1</f>
        <v>7.3951192213139727E-4</v>
      </c>
      <c r="AX146" s="3">
        <f>'Raw- Static'!CC147/'Raw- Static'!CC146-1</f>
        <v>-8.7958483595662607E-5</v>
      </c>
      <c r="AY146" s="3">
        <f>'Raw- Static'!CE147/'Raw- Static'!CE146-1</f>
        <v>2.9966167230546237E-3</v>
      </c>
      <c r="AZ146" s="3">
        <f>'Raw- Static'!CG147/'Raw- Static'!CG146-1</f>
        <v>9.4020308386610907E-4</v>
      </c>
      <c r="BA146" s="3">
        <f>'Raw- Static'!CI147/'Raw- Static'!CI146-1</f>
        <v>4.7404675381024219E-4</v>
      </c>
    </row>
    <row r="147" spans="1:53">
      <c r="A147" vm="5545">
        <v>45503</v>
      </c>
      <c r="B147" s="3">
        <f>'Raw- Static'!B148/'Raw- Static'!B147-1</f>
        <v>-1.7734553775743622E-2</v>
      </c>
      <c r="C147" s="3">
        <f>'Raw- Static'!D148/'Raw- Static'!D147-1</f>
        <v>-1.2638230647709303E-2</v>
      </c>
      <c r="D147" s="3">
        <f>'Raw- Static'!F148/'Raw- Static'!F147-1</f>
        <v>-1.4987080103359363E-2</v>
      </c>
      <c r="E147" s="3">
        <f>'Raw- Static'!H148/'Raw- Static'!H147-1</f>
        <v>-1.1843087703176103E-2</v>
      </c>
      <c r="F147" s="3">
        <f>'Raw- Static'!J148/'Raw- Static'!J147-1</f>
        <v>8.5897869462292498E-3</v>
      </c>
      <c r="G147" s="3">
        <f>'Raw- Static'!L148/'Raw- Static'!L147-1</f>
        <v>-2.4726141639994648E-2</v>
      </c>
      <c r="H147" s="3">
        <f>'Raw- Static'!N148/'Raw- Static'!N147-1</f>
        <v>-1.5180265654648917E-2</v>
      </c>
      <c r="I147" s="3">
        <f>'Raw- Static'!P148/'Raw- Static'!P147-1</f>
        <v>-2.8306718189859748E-2</v>
      </c>
      <c r="J147" s="3">
        <f>'Raw- Static'!R148/'Raw- Static'!R147-1</f>
        <v>-2.4289263041678222E-2</v>
      </c>
      <c r="K147" s="3">
        <f>'Raw- Static'!T148/'Raw- Static'!T147-1</f>
        <v>-1.0260735118419961E-2</v>
      </c>
      <c r="L147" s="3">
        <f>'Raw- Static'!V148/'Raw- Static'!V147-1</f>
        <v>-1.3270695649865938E-2</v>
      </c>
      <c r="M147" s="3">
        <f>'Raw- Static'!X148/'Raw- Static'!X147-1</f>
        <v>-8.9283621962364945E-3</v>
      </c>
      <c r="N147" s="3">
        <f>'Raw- Static'!Z148/'Raw- Static'!Z147-1</f>
        <v>-4.7077409162717188E-2</v>
      </c>
      <c r="O147" s="3">
        <f>'Raw- Static'!AB148/'Raw- Static'!AB147-1</f>
        <v>9.215150331901345E-3</v>
      </c>
      <c r="P147" s="3">
        <f>'Raw- Static'!AD148/'Raw- Static'!AD147-1</f>
        <v>9.1633031526126008E-3</v>
      </c>
      <c r="Q147" s="3">
        <f>'Raw- Static'!AF148/'Raw- Static'!AF147-1</f>
        <v>2.5659824046921909E-3</v>
      </c>
      <c r="R147" s="3">
        <f>'Raw- Static'!AH148/'Raw- Static'!AH147-1</f>
        <v>-8.0710250201776468E-4</v>
      </c>
      <c r="S147" s="3">
        <f>'Raw- Static'!AJ148/'Raw- Static'!AJ147-1</f>
        <v>2.6149098586974118E-2</v>
      </c>
      <c r="T147" s="3">
        <f>'Raw- Static'!AL148/'Raw- Static'!AL147-1</f>
        <v>-5.3253067839778012E-3</v>
      </c>
      <c r="U147" s="3">
        <f>'Raw- Static'!AN148/'Raw- Static'!AN147-1</f>
        <v>3.0000000000000027E-2</v>
      </c>
      <c r="V147" s="3">
        <f>'Raw- Static'!AP148/'Raw- Static'!AP147-1</f>
        <v>9.1851154027320359E-3</v>
      </c>
      <c r="W147" s="3">
        <f>'Raw- Static'!AR148/'Raw- Static'!AR147-1</f>
        <v>1.0063477318470238E-2</v>
      </c>
      <c r="X147" s="3">
        <f>'Raw- Static'!AT148/'Raw- Static'!AT147-1</f>
        <v>5.2495943495274311E-3</v>
      </c>
      <c r="Y147" s="3">
        <f>'Raw- Static'!AV148/'Raw- Static'!AV147-1</f>
        <v>7.7442414614774524E-3</v>
      </c>
      <c r="Z147" s="3">
        <f>'Raw- Static'!AX148/'Raw- Static'!AX147-1</f>
        <v>-5.20291363163361E-3</v>
      </c>
      <c r="AA147" s="3">
        <f>'Raw- Static'!AZ148/'Raw- Static'!AZ147-1</f>
        <v>-2.1432823973010495E-2</v>
      </c>
      <c r="AB147" s="3">
        <f>'Raw- Static'!BB148/'Raw- Static'!BB147-1</f>
        <v>3.7779742241660141E-2</v>
      </c>
      <c r="AC147" s="3">
        <f>'Raw- Static'!BD148/'Raw- Static'!BD147-1</f>
        <v>-1.2806512459048958E-2</v>
      </c>
      <c r="AD147" s="3">
        <f>'Raw- Static'!BF148/'Raw- Static'!BF147-1</f>
        <v>-5.9985003749061239E-3</v>
      </c>
      <c r="AE147" s="3">
        <f>'Raw- Static'!BH148/'Raw- Static'!BH147-1</f>
        <v>9.9854756717503435E-3</v>
      </c>
      <c r="AF147" s="3">
        <f>'Raw- Static'!BJ148/'Raw- Static'!BJ147-1</f>
        <v>4.62399610610853E-3</v>
      </c>
      <c r="AG147" s="3">
        <f>'Raw- Static'!BL148/'Raw- Static'!BL147-1</f>
        <v>2.4981264051948671E-4</v>
      </c>
      <c r="AH147" s="3">
        <f>'Raw- Static'!BN148/'Raw- Static'!BN147-1</f>
        <v>1.5351076392042806E-2</v>
      </c>
      <c r="AI147" s="3">
        <f>'Raw- Static'!BP148/'Raw- Static'!BP147-1</f>
        <v>-1.7320016165345287E-4</v>
      </c>
      <c r="AJ147" s="3">
        <f>'Raw- Static'!BR148/'Raw- Static'!BR147-1</f>
        <v>6.1569016881826144E-3</v>
      </c>
      <c r="AK147" s="3">
        <f>'Raw- Static'!BT148/'Raw- Static'!BT147-1</f>
        <v>-2.552302873274126E-3</v>
      </c>
      <c r="AL147" s="3">
        <f>'Raw- Static'!BV148/'Raw- Static'!BV147-1</f>
        <v>1.5198771914862297E-2</v>
      </c>
      <c r="AM147" s="3">
        <f>'Raw- Static'!BX148/'Raw- Static'!BX147-1</f>
        <v>-6.061548026111252E-3</v>
      </c>
      <c r="AN147" s="3">
        <f t="shared" si="16"/>
        <v>-2.1666112384026363E-3</v>
      </c>
      <c r="AO147" s="3">
        <f t="shared" si="17"/>
        <v>3.1649496396797894E-3</v>
      </c>
      <c r="AP147" s="3">
        <f t="shared" si="18"/>
        <v>-1.3921392765195393E-2</v>
      </c>
      <c r="AQ147" s="3">
        <f t="shared" si="19"/>
        <v>-6.7835551231091673E-4</v>
      </c>
      <c r="AR147" s="3">
        <f t="shared" si="20"/>
        <v>-1.1894282695365187E-3</v>
      </c>
      <c r="AS147" s="3">
        <f t="shared" si="21"/>
        <v>-3.6626651982232805E-3</v>
      </c>
      <c r="AT147" s="3">
        <f t="shared" si="22"/>
        <v>9.5579179524998836E-4</v>
      </c>
      <c r="AU147" s="3">
        <f t="shared" si="23"/>
        <v>9.9854756717503435E-3</v>
      </c>
      <c r="AW147" s="3">
        <f>'Raw- Static'!CA148/'Raw- Static'!CA147-1</f>
        <v>-5.2326742560415695E-3</v>
      </c>
      <c r="AX147" s="3">
        <f>'Raw- Static'!CC148/'Raw- Static'!CC147-1</f>
        <v>-5.6298381421534538E-3</v>
      </c>
      <c r="AY147" s="3">
        <f>'Raw- Static'!CE148/'Raw- Static'!CE147-1</f>
        <v>-1.0215882806476451E-2</v>
      </c>
      <c r="AZ147" s="3">
        <f>'Raw- Static'!CG148/'Raw- Static'!CG147-1</f>
        <v>-7.1388314860040269E-3</v>
      </c>
      <c r="BA147" s="3">
        <f>'Raw- Static'!CI148/'Raw- Static'!CI147-1</f>
        <v>-2.5875893295688179E-3</v>
      </c>
    </row>
    <row r="148" spans="1:53">
      <c r="A148" vm="5581">
        <v>45504</v>
      </c>
      <c r="B148" s="3">
        <f>'Raw- Static'!B149/'Raw- Static'!B148-1</f>
        <v>4.0768782760627342E-3</v>
      </c>
      <c r="C148" s="3">
        <f>'Raw- Static'!D149/'Raw- Static'!D148-1</f>
        <v>-7.8400000000000691E-3</v>
      </c>
      <c r="D148" s="3">
        <f>'Raw- Static'!F149/'Raw- Static'!F148-1</f>
        <v>5.2465897166853459E-4</v>
      </c>
      <c r="E148" s="3">
        <f>'Raw- Static'!H149/'Raw- Static'!H148-1</f>
        <v>8.8882172416999916E-2</v>
      </c>
      <c r="F148" s="3">
        <f>'Raw- Static'!J149/'Raw- Static'!J148-1</f>
        <v>1.2204935622317503E-2</v>
      </c>
      <c r="G148" s="3">
        <f>'Raw- Static'!L149/'Raw- Static'!L148-1</f>
        <v>2.7548591370265108E-2</v>
      </c>
      <c r="H148" s="3">
        <f>'Raw- Static'!N149/'Raw- Static'!N148-1</f>
        <v>3.104260329693842E-2</v>
      </c>
      <c r="I148" s="3">
        <f>'Raw- Static'!P149/'Raw- Static'!P148-1</f>
        <v>6.300608499832272E-3</v>
      </c>
      <c r="J148" s="3">
        <f>'Raw- Static'!R149/'Raw- Static'!R148-1</f>
        <v>1.4710042432814596E-2</v>
      </c>
      <c r="K148" s="3">
        <f>'Raw- Static'!T149/'Raw- Static'!T148-1</f>
        <v>-2.7692963147057936E-3</v>
      </c>
      <c r="L148" s="3">
        <f>'Raw- Static'!V149/'Raw- Static'!V148-1</f>
        <v>5.6486537375266543E-4</v>
      </c>
      <c r="M148" s="3">
        <f>'Raw- Static'!X149/'Raw- Static'!X148-1</f>
        <v>-1.0805826160976029E-2</v>
      </c>
      <c r="N148" s="3">
        <f>'Raw- Static'!Z149/'Raw- Static'!Z148-1</f>
        <v>5.1724137931034475E-2</v>
      </c>
      <c r="O148" s="3">
        <f>'Raw- Static'!AB149/'Raw- Static'!AB148-1</f>
        <v>2.6309680414764447E-2</v>
      </c>
      <c r="P148" s="3">
        <f>'Raw- Static'!AD149/'Raw- Static'!AD148-1</f>
        <v>1.2539184952978122E-2</v>
      </c>
      <c r="Q148" s="3">
        <f>'Raw- Static'!AF149/'Raw- Static'!AF148-1</f>
        <v>1.4990859232175469E-2</v>
      </c>
      <c r="R148" s="3">
        <f>'Raw- Static'!AH149/'Raw- Static'!AH148-1</f>
        <v>2.8406031233171758E-2</v>
      </c>
      <c r="S148" s="3">
        <f>'Raw- Static'!AJ149/'Raw- Static'!AJ148-1</f>
        <v>-4.5109211775878455E-2</v>
      </c>
      <c r="T148" s="3">
        <f>'Raw- Static'!AL149/'Raw- Static'!AL148-1</f>
        <v>1.1638733705772841E-2</v>
      </c>
      <c r="U148" s="3">
        <f>'Raw- Static'!AN149/'Raw- Static'!AN148-1</f>
        <v>-6.9348127600554754E-3</v>
      </c>
      <c r="V148" s="3">
        <f>'Raw- Static'!AP149/'Raw- Static'!AP148-1</f>
        <v>-8.5180863477246627E-3</v>
      </c>
      <c r="W148" s="3">
        <f>'Raw- Static'!AR149/'Raw- Static'!AR148-1</f>
        <v>-2.6057633353770981E-3</v>
      </c>
      <c r="X148" s="3">
        <f>'Raw- Static'!AT149/'Raw- Static'!AT148-1</f>
        <v>5.8868211165969964E-3</v>
      </c>
      <c r="Y148" s="3">
        <f>'Raw- Static'!AV149/'Raw- Static'!AV148-1</f>
        <v>8.8669950738917702E-3</v>
      </c>
      <c r="Z148" s="3">
        <f>'Raw- Static'!AX149/'Raw- Static'!AX148-1</f>
        <v>2.4320083682008331E-2</v>
      </c>
      <c r="AA148" s="3">
        <f>'Raw- Static'!AZ149/'Raw- Static'!AZ148-1</f>
        <v>2.4234435205840565E-2</v>
      </c>
      <c r="AB148" s="3">
        <f>'Raw- Static'!BB149/'Raw- Static'!BB148-1</f>
        <v>-1.188074422775165E-2</v>
      </c>
      <c r="AC148" s="3">
        <f>'Raw- Static'!BD149/'Raw- Static'!BD148-1</f>
        <v>1.7095736122285654E-3</v>
      </c>
      <c r="AD148" s="3">
        <f>'Raw- Static'!BF149/'Raw- Static'!BF148-1</f>
        <v>-2.5144581342720684E-2</v>
      </c>
      <c r="AE148" s="3">
        <f>'Raw- Static'!BH149/'Raw- Static'!BH148-1</f>
        <v>1.8110731619629616E-2</v>
      </c>
      <c r="AF148" s="3">
        <f>'Raw- Static'!BJ149/'Raw- Static'!BJ148-1</f>
        <v>-2.3498062015503862E-2</v>
      </c>
      <c r="AG148" s="3">
        <f>'Raw- Static'!BL149/'Raw- Static'!BL148-1</f>
        <v>1.1988011988012026E-2</v>
      </c>
      <c r="AH148" s="3">
        <f>'Raw- Static'!BN149/'Raw- Static'!BN148-1</f>
        <v>-7.6936840221863978E-3</v>
      </c>
      <c r="AI148" s="3">
        <f>'Raw- Static'!BP149/'Raw- Static'!BP148-1</f>
        <v>-2.9449128074836572E-3</v>
      </c>
      <c r="AJ148" s="3">
        <f>'Raw- Static'!BR149/'Raw- Static'!BR148-1</f>
        <v>1.0412554283458331E-2</v>
      </c>
      <c r="AK148" s="3">
        <f>'Raw- Static'!BT149/'Raw- Static'!BT148-1</f>
        <v>3.3730081805141143E-3</v>
      </c>
      <c r="AL148" s="3">
        <f>'Raw- Static'!BV149/'Raw- Static'!BV148-1</f>
        <v>1.0536864022850034E-2</v>
      </c>
      <c r="AM148" s="3">
        <f>'Raw- Static'!BX149/'Raw- Static'!BX148-1</f>
        <v>7.8186082877247376E-3</v>
      </c>
      <c r="AN148" s="3">
        <f t="shared" si="16"/>
        <v>7.9730707813931607E-3</v>
      </c>
      <c r="AO148" s="3">
        <f t="shared" si="17"/>
        <v>-1.9095192429950472E-3</v>
      </c>
      <c r="AP148" s="3">
        <f t="shared" si="18"/>
        <v>2.4930446819762198E-2</v>
      </c>
      <c r="AQ148" s="3">
        <f t="shared" si="19"/>
        <v>-5.9150547082152021E-3</v>
      </c>
      <c r="AR148" s="3">
        <f t="shared" si="20"/>
        <v>1.0874742786447667E-2</v>
      </c>
      <c r="AS148" s="3">
        <f t="shared" si="21"/>
        <v>2.0500750280891544E-3</v>
      </c>
      <c r="AT148" s="3">
        <f t="shared" si="22"/>
        <v>1.2079472405079589E-2</v>
      </c>
      <c r="AU148" s="3">
        <f t="shared" si="23"/>
        <v>1.8110731619629616E-2</v>
      </c>
      <c r="AW148" s="3">
        <f>'Raw- Static'!CA149/'Raw- Static'!CA148-1</f>
        <v>1.5760520398329536E-2</v>
      </c>
      <c r="AX148" s="3">
        <f>'Raw- Static'!CC149/'Raw- Static'!CC148-1</f>
        <v>1.5304317055909289E-2</v>
      </c>
      <c r="AY148" s="3">
        <f>'Raw- Static'!CE149/'Raw- Static'!CE148-1</f>
        <v>1.8987341772152E-2</v>
      </c>
      <c r="AZ148" s="3">
        <f>'Raw- Static'!CG149/'Raw- Static'!CG148-1</f>
        <v>1.6461684011352729E-2</v>
      </c>
      <c r="BA148" s="3">
        <f>'Raw- Static'!CI149/'Raw- Static'!CI148-1</f>
        <v>1.4620602989127596E-2</v>
      </c>
    </row>
    <row r="149" spans="1:53">
      <c r="A149" vm="5615">
        <v>45505</v>
      </c>
      <c r="B149" s="3">
        <f>'Raw- Static'!B150/'Raw- Static'!B149-1</f>
        <v>-1.7981438515081161E-2</v>
      </c>
      <c r="C149" s="3">
        <f>'Raw- Static'!D150/'Raw- Static'!D149-1</f>
        <v>-2.4673439767779359E-2</v>
      </c>
      <c r="D149" s="3">
        <f>'Raw- Static'!F150/'Raw- Static'!F149-1</f>
        <v>-9.9108547456738361E-2</v>
      </c>
      <c r="E149" s="3">
        <f>'Raw- Static'!H150/'Raw- Static'!H149-1</f>
        <v>-5.6570940535924041E-2</v>
      </c>
      <c r="F149" s="3">
        <f>'Raw- Static'!J150/'Raw- Static'!J149-1</f>
        <v>-1.6827878627269088E-2</v>
      </c>
      <c r="G149" s="3">
        <f>'Raw- Static'!L150/'Raw- Static'!L149-1</f>
        <v>1.423719664425005E-2</v>
      </c>
      <c r="H149" s="3">
        <f>'Raw- Static'!N150/'Raw- Static'!N149-1</f>
        <v>-4.7620431893687698E-2</v>
      </c>
      <c r="I149" s="3">
        <f>'Raw- Static'!P150/'Raw- Static'!P149-1</f>
        <v>-3.0520176169503532E-2</v>
      </c>
      <c r="J149" s="3">
        <f>'Raw- Static'!R150/'Raw- Static'!R149-1</f>
        <v>-2.7376637858935071E-2</v>
      </c>
      <c r="K149" s="3">
        <f>'Raw- Static'!T150/'Raw- Static'!T149-1</f>
        <v>-1.7943605810310514E-2</v>
      </c>
      <c r="L149" s="3">
        <f>'Raw- Static'!V150/'Raw- Static'!V149-1</f>
        <v>-3.7824614226571351E-2</v>
      </c>
      <c r="M149" s="3">
        <f>'Raw- Static'!X150/'Raw- Static'!X149-1</f>
        <v>-2.964025337635956E-3</v>
      </c>
      <c r="N149" s="3">
        <f>'Raw- Static'!Z150/'Raw- Static'!Z149-1</f>
        <v>-2.8688524590163911E-2</v>
      </c>
      <c r="O149" s="3">
        <f>'Raw- Static'!AB150/'Raw- Static'!AB149-1</f>
        <v>-1.2817612908089249E-3</v>
      </c>
      <c r="P149" s="3">
        <f>'Raw- Static'!AD150/'Raw- Static'!AD149-1</f>
        <v>-5.3378883313761616E-3</v>
      </c>
      <c r="Q149" s="3">
        <f>'Raw- Static'!AF150/'Raw- Static'!AF149-1</f>
        <v>-1.6750720461095048E-2</v>
      </c>
      <c r="R149" s="3">
        <f>'Raw- Static'!AH150/'Raw- Static'!AH149-1</f>
        <v>2.6181437360911053E-2</v>
      </c>
      <c r="S149" s="3">
        <f>'Raw- Static'!AJ150/'Raw- Static'!AJ149-1</f>
        <v>-4.972650422675251E-3</v>
      </c>
      <c r="T149" s="3">
        <f>'Raw- Static'!AL150/'Raw- Static'!AL149-1</f>
        <v>-4.7399907961343746E-2</v>
      </c>
      <c r="U149" s="3">
        <f>'Raw- Static'!AN150/'Raw- Static'!AN149-1</f>
        <v>-5.027932960893855E-2</v>
      </c>
      <c r="V149" s="3">
        <f>'Raw- Static'!AP150/'Raw- Static'!AP149-1</f>
        <v>-1.5770271860656715E-2</v>
      </c>
      <c r="W149" s="3">
        <f>'Raw- Static'!AR150/'Raw- Static'!AR149-1</f>
        <v>-6.6082680190563403E-3</v>
      </c>
      <c r="X149" s="3">
        <f>'Raw- Static'!AT150/'Raw- Static'!AT149-1</f>
        <v>3.973947517462717E-2</v>
      </c>
      <c r="Y149" s="3">
        <f>'Raw- Static'!AV150/'Raw- Static'!AV149-1</f>
        <v>-2.5585937500000044E-2</v>
      </c>
      <c r="Z149" s="3">
        <f>'Raw- Static'!AX150/'Raw- Static'!AX149-1</f>
        <v>-3.1146285422517184E-2</v>
      </c>
      <c r="AA149" s="3">
        <f>'Raw- Static'!AZ150/'Raw- Static'!AZ149-1</f>
        <v>-6.4449064449064508E-2</v>
      </c>
      <c r="AB149" s="3">
        <f>'Raw- Static'!BB150/'Raw- Static'!BB149-1</f>
        <v>3.4165154264972797E-2</v>
      </c>
      <c r="AC149" s="3">
        <f>'Raw- Static'!BD150/'Raw- Static'!BD149-1</f>
        <v>-2.4997490211826068E-2</v>
      </c>
      <c r="AD149" s="3">
        <f>'Raw- Static'!BF150/'Raw- Static'!BF149-1</f>
        <v>2.2440030951766721E-2</v>
      </c>
      <c r="AE149" s="3">
        <f>'Raw- Static'!BH150/'Raw- Static'!BH149-1</f>
        <v>-3.4429485764732037E-3</v>
      </c>
      <c r="AF149" s="3">
        <f>'Raw- Static'!BJ150/'Raw- Static'!BJ149-1</f>
        <v>-2.0094269412056609E-2</v>
      </c>
      <c r="AG149" s="3">
        <f>'Raw- Static'!BL150/'Raw- Static'!BL149-1</f>
        <v>8.1441263573542866E-3</v>
      </c>
      <c r="AH149" s="3">
        <f>'Raw- Static'!BN150/'Raw- Static'!BN149-1</f>
        <v>-1.1720158672917425E-2</v>
      </c>
      <c r="AI149" s="3">
        <f>'Raw- Static'!BP150/'Raw- Static'!BP149-1</f>
        <v>1.3262292233740869E-2</v>
      </c>
      <c r="AJ149" s="3">
        <f>'Raw- Static'!BR150/'Raw- Static'!BR149-1</f>
        <v>-8.3028083028080513E-4</v>
      </c>
      <c r="AK149" s="3">
        <f>'Raw- Static'!BT150/'Raw- Static'!BT149-1</f>
        <v>-2.2179289026275195E-2</v>
      </c>
      <c r="AL149" s="3">
        <f>'Raw- Static'!BV150/'Raw- Static'!BV149-1</f>
        <v>-2.8555481001609317E-2</v>
      </c>
      <c r="AM149" s="3">
        <f>'Raw- Static'!BX150/'Raw- Static'!BX149-1</f>
        <v>-1.2102404965089186E-2</v>
      </c>
      <c r="AN149" s="3">
        <f t="shared" si="16"/>
        <v>-1.6932498837527298E-2</v>
      </c>
      <c r="AO149" s="3">
        <f t="shared" si="17"/>
        <v>2.7164613330572199E-4</v>
      </c>
      <c r="AP149" s="3">
        <f t="shared" si="18"/>
        <v>-2.8847149395910425E-2</v>
      </c>
      <c r="AQ149" s="3">
        <f t="shared" si="19"/>
        <v>-3.0636948598488162E-2</v>
      </c>
      <c r="AR149" s="3">
        <f t="shared" si="20"/>
        <v>-2.3311847426926314E-2</v>
      </c>
      <c r="AS149" s="3">
        <f t="shared" si="21"/>
        <v>-1.16266706039162E-2</v>
      </c>
      <c r="AT149" s="3">
        <f t="shared" si="22"/>
        <v>-1.1634484158763239E-2</v>
      </c>
      <c r="AU149" s="3">
        <f t="shared" si="23"/>
        <v>-3.4429485764732037E-3</v>
      </c>
      <c r="AW149" s="3">
        <f>'Raw- Static'!CA150/'Raw- Static'!CA149-1</f>
        <v>-1.3638250350839098E-2</v>
      </c>
      <c r="AX149" s="3">
        <f>'Raw- Static'!CC150/'Raw- Static'!CC149-1</f>
        <v>-1.0542824779994686E-2</v>
      </c>
      <c r="AY149" s="3">
        <f>'Raw- Static'!CE150/'Raw- Static'!CE149-1</f>
        <v>-1.7104634495938909E-2</v>
      </c>
      <c r="AZ149" s="3">
        <f>'Raw- Static'!CG150/'Raw- Static'!CG149-1</f>
        <v>-1.5264333581533895E-2</v>
      </c>
      <c r="BA149" s="3">
        <f>'Raw- Static'!CI150/'Raw- Static'!CI149-1</f>
        <v>-1.8355922215674614E-2</v>
      </c>
    </row>
    <row r="150" spans="1:53">
      <c r="A150" vm="5653">
        <v>45506</v>
      </c>
      <c r="B150" s="3">
        <f>'Raw- Static'!B151/'Raw- Static'!B150-1</f>
        <v>-2.7170702894270593E-2</v>
      </c>
      <c r="C150" s="3">
        <f>'Raw- Static'!D151/'Raw- Static'!D150-1</f>
        <v>-2.5958994708994765E-2</v>
      </c>
      <c r="D150" s="3">
        <f>'Raw- Static'!F151/'Raw- Static'!F150-1</f>
        <v>-5.355064027939449E-2</v>
      </c>
      <c r="E150" s="3">
        <f>'Raw- Static'!H151/'Raw- Static'!H150-1</f>
        <v>-8.4145251270213106E-2</v>
      </c>
      <c r="F150" s="3">
        <f>'Raw- Static'!J151/'Raw- Static'!J150-1</f>
        <v>2.8975741239891661E-3</v>
      </c>
      <c r="G150" s="3">
        <f>'Raw- Static'!L151/'Raw- Static'!L150-1</f>
        <v>-2.6832838071583209E-3</v>
      </c>
      <c r="H150" s="3">
        <f>'Raw- Static'!N151/'Raw- Static'!N150-1</f>
        <v>-2.8923007155533642E-2</v>
      </c>
      <c r="I150" s="3">
        <f>'Raw- Static'!P151/'Raw- Static'!P150-1</f>
        <v>-2.8247755158837373E-2</v>
      </c>
      <c r="J150" s="3">
        <f>'Raw- Static'!R151/'Raw- Static'!R150-1</f>
        <v>-2.8204540243063403E-2</v>
      </c>
      <c r="K150" s="3">
        <f>'Raw- Static'!T151/'Raw- Static'!T150-1</f>
        <v>2.1026682134572816E-3</v>
      </c>
      <c r="L150" s="3">
        <f>'Raw- Static'!V151/'Raw- Static'!V150-1</f>
        <v>-1.1623033723561882E-2</v>
      </c>
      <c r="M150" s="3">
        <f>'Raw- Static'!X151/'Raw- Static'!X150-1</f>
        <v>-2.0666011363908776E-2</v>
      </c>
      <c r="N150" s="3">
        <f>'Raw- Static'!Z151/'Raw- Static'!Z150-1</f>
        <v>-1.0386238234339484E-2</v>
      </c>
      <c r="O150" s="3">
        <f>'Raw- Static'!AB151/'Raw- Static'!AB150-1</f>
        <v>-3.7520760984448231E-2</v>
      </c>
      <c r="P150" s="3">
        <f>'Raw- Static'!AD151/'Raw- Static'!AD150-1</f>
        <v>-6.6330363851025087E-2</v>
      </c>
      <c r="Q150" s="3">
        <f>'Raw- Static'!AF151/'Raw- Static'!AF150-1</f>
        <v>6.8693899981682183E-3</v>
      </c>
      <c r="R150" s="3">
        <f>'Raw- Static'!AH151/'Raw- Static'!AH150-1</f>
        <v>1.0332950631458226E-2</v>
      </c>
      <c r="S150" s="3">
        <f>'Raw- Static'!AJ151/'Raw- Static'!AJ150-1</f>
        <v>-1.1827419623521629E-2</v>
      </c>
      <c r="T150" s="3">
        <f>'Raw- Static'!AL151/'Raw- Static'!AL150-1</f>
        <v>-3.5668276972624868E-2</v>
      </c>
      <c r="U150" s="3">
        <f>'Raw- Static'!AN151/'Raw- Static'!AN150-1</f>
        <v>2.3529411764705799E-2</v>
      </c>
      <c r="V150" s="3">
        <f>'Raw- Static'!AP151/'Raw- Static'!AP150-1</f>
        <v>-3.2524213798876045E-2</v>
      </c>
      <c r="W150" s="3">
        <f>'Raw- Static'!AR151/'Raw- Static'!AR150-1</f>
        <v>-2.3514851485148536E-2</v>
      </c>
      <c r="X150" s="3">
        <f>'Raw- Static'!AT151/'Raw- Static'!AT150-1</f>
        <v>1.0531093962778071E-2</v>
      </c>
      <c r="Y150" s="3">
        <f>'Raw- Static'!AV151/'Raw- Static'!AV150-1</f>
        <v>-3.9486871116456213E-2</v>
      </c>
      <c r="Z150" s="3">
        <f>'Raw- Static'!AX151/'Raw- Static'!AX150-1</f>
        <v>-1.7391304347826209E-2</v>
      </c>
      <c r="AA150" s="3">
        <f>'Raw- Static'!AZ151/'Raw- Static'!AZ150-1</f>
        <v>-0.10645502645502647</v>
      </c>
      <c r="AB150" s="3">
        <f>'Raw- Static'!BB151/'Raw- Static'!BB150-1</f>
        <v>2.943886280875696E-2</v>
      </c>
      <c r="AC150" s="3">
        <f>'Raw- Static'!BD151/'Raw- Static'!BD150-1</f>
        <v>-1.6680395387149938E-2</v>
      </c>
      <c r="AD150" s="3">
        <f>'Raw- Static'!BF151/'Raw- Static'!BF150-1</f>
        <v>1.9677093844601368E-2</v>
      </c>
      <c r="AE150" s="3">
        <f>'Raw- Static'!BH151/'Raw- Static'!BH150-1</f>
        <v>-1.9045931700403251E-3</v>
      </c>
      <c r="AF150" s="3">
        <f>'Raw- Static'!BJ151/'Raw- Static'!BJ150-1</f>
        <v>-4.8607594936708853E-2</v>
      </c>
      <c r="AG150" s="3">
        <f>'Raw- Static'!BL151/'Raw- Static'!BL150-1</f>
        <v>2.9375764993879727E-3</v>
      </c>
      <c r="AH150" s="3">
        <f>'Raw- Static'!BN151/'Raw- Static'!BN150-1</f>
        <v>-8.9399744572158379E-3</v>
      </c>
      <c r="AI150" s="3">
        <f>'Raw- Static'!BP151/'Raw- Static'!BP150-1</f>
        <v>1.7604023776863098E-2</v>
      </c>
      <c r="AJ150" s="3">
        <f>'Raw- Static'!BR151/'Raw- Static'!BR150-1</f>
        <v>-4.3503763808779849E-3</v>
      </c>
      <c r="AK150" s="3">
        <f>'Raw- Static'!BT151/'Raw- Static'!BT150-1</f>
        <v>-3.592033509839565E-2</v>
      </c>
      <c r="AL150" s="3">
        <f>'Raw- Static'!BV151/'Raw- Static'!BV150-1</f>
        <v>-5.3178484107579416E-2</v>
      </c>
      <c r="AM150" s="3">
        <f>'Raw- Static'!BX151/'Raw- Static'!BX150-1</f>
        <v>2.2145437411653868E-2</v>
      </c>
      <c r="AN150" s="3">
        <f t="shared" si="16"/>
        <v>-1.8784058367799398E-2</v>
      </c>
      <c r="AO150" s="3">
        <f t="shared" si="17"/>
        <v>-3.6377953910447908E-3</v>
      </c>
      <c r="AP150" s="3">
        <f t="shared" si="18"/>
        <v>-2.9731609026339582E-2</v>
      </c>
      <c r="AQ150" s="3">
        <f t="shared" si="19"/>
        <v>-3.2564171686030187E-2</v>
      </c>
      <c r="AR150" s="3">
        <f t="shared" si="20"/>
        <v>-2.4382516181248603E-2</v>
      </c>
      <c r="AS150" s="3">
        <f t="shared" si="21"/>
        <v>1.480967681789902E-3</v>
      </c>
      <c r="AT150" s="3">
        <f t="shared" si="22"/>
        <v>-2.0866256698672703E-2</v>
      </c>
      <c r="AU150" s="3">
        <f t="shared" si="23"/>
        <v>-1.9045931700403251E-3</v>
      </c>
      <c r="AW150" s="3">
        <f>'Raw- Static'!CA151/'Raw- Static'!CA150-1</f>
        <v>-1.8275454381500023E-2</v>
      </c>
      <c r="AX150" s="3">
        <f>'Raw- Static'!CC151/'Raw- Static'!CC150-1</f>
        <v>-2.0429728777738743E-2</v>
      </c>
      <c r="AY150" s="3">
        <f>'Raw- Static'!CE151/'Raw- Static'!CE150-1</f>
        <v>-1.9055026249270801E-2</v>
      </c>
      <c r="AZ150" s="3">
        <f>'Raw- Static'!CG151/'Raw- Static'!CG150-1</f>
        <v>-1.568998109640829E-2</v>
      </c>
      <c r="BA150" s="3">
        <f>'Raw- Static'!CI151/'Raw- Static'!CI150-1</f>
        <v>-1.7299931511895461E-2</v>
      </c>
    </row>
    <row r="151" spans="1:53">
      <c r="A151" vm="5687">
        <v>45509</v>
      </c>
      <c r="B151" s="3">
        <f>'Raw- Static'!B152/'Raw- Static'!B151-1</f>
        <v>-5.9502125075895473E-2</v>
      </c>
      <c r="C151" s="3">
        <f>'Raw- Static'!D152/'Raw- Static'!D151-1</f>
        <v>-1.2391784077406154E-2</v>
      </c>
      <c r="D151" s="3">
        <f>'Raw- Static'!F152/'Raw- Static'!F151-1</f>
        <v>-2.7675276752767597E-2</v>
      </c>
      <c r="E151" s="3">
        <f>'Raw- Static'!H152/'Raw- Static'!H151-1</f>
        <v>1.3591153394699518E-2</v>
      </c>
      <c r="F151" s="3">
        <f>'Raw- Static'!J152/'Raw- Static'!J151-1</f>
        <v>-2.2374521265873915E-2</v>
      </c>
      <c r="G151" s="3">
        <f>'Raw- Static'!L152/'Raw- Static'!L151-1</f>
        <v>-2.6082316056300514E-2</v>
      </c>
      <c r="H151" s="3">
        <f>'Raw- Static'!N152/'Raw- Static'!N151-1</f>
        <v>-1.212393354288277E-2</v>
      </c>
      <c r="I151" s="3">
        <f>'Raw- Static'!P152/'Raw- Static'!P151-1</f>
        <v>-2.4082279014134289E-2</v>
      </c>
      <c r="J151" s="3">
        <f>'Raw- Static'!R152/'Raw- Static'!R151-1</f>
        <v>-2.53067484662578E-2</v>
      </c>
      <c r="K151" s="3">
        <f>'Raw- Static'!T152/'Raw- Static'!T151-1</f>
        <v>-1.3385427971926767E-2</v>
      </c>
      <c r="L151" s="3">
        <f>'Raw- Static'!V152/'Raw- Static'!V151-1</f>
        <v>-2.518727915194352E-2</v>
      </c>
      <c r="M151" s="3">
        <f>'Raw- Static'!X152/'Raw- Static'!X151-1</f>
        <v>-3.2656858185022952E-2</v>
      </c>
      <c r="N151" s="3">
        <f>'Raw- Static'!Z152/'Raw- Static'!Z151-1</f>
        <v>-8.1666120039357137E-2</v>
      </c>
      <c r="O151" s="3">
        <f>'Raw- Static'!AB152/'Raw- Static'!AB151-1</f>
        <v>-1.1687191152247145E-2</v>
      </c>
      <c r="P151" s="3">
        <f>'Raw- Static'!AD152/'Raw- Static'!AD151-1</f>
        <v>-3.9889642487642263E-2</v>
      </c>
      <c r="Q151" s="3">
        <f>'Raw- Static'!AF152/'Raw- Static'!AF151-1</f>
        <v>-4.8167015373419497E-2</v>
      </c>
      <c r="R151" s="3">
        <f>'Raw- Static'!AH152/'Raw- Static'!AH151-1</f>
        <v>-3.1818181818181746E-2</v>
      </c>
      <c r="S151" s="3">
        <f>'Raw- Static'!AJ152/'Raw- Static'!AJ151-1</f>
        <v>-2.5455158462575844E-2</v>
      </c>
      <c r="T151" s="3">
        <f>'Raw- Static'!AL152/'Raw- Static'!AL151-1</f>
        <v>-5.9614260666277064E-2</v>
      </c>
      <c r="U151" s="3">
        <f>'Raw- Static'!AN152/'Raw- Static'!AN151-1</f>
        <v>-6.8965517241379226E-2</v>
      </c>
      <c r="V151" s="3">
        <f>'Raw- Static'!AP152/'Raw- Static'!AP151-1</f>
        <v>-4.6965764429613088E-2</v>
      </c>
      <c r="W151" s="3">
        <f>'Raw- Static'!AR152/'Raw- Static'!AR151-1</f>
        <v>-2.6932826362484064E-2</v>
      </c>
      <c r="X151" s="3">
        <f>'Raw- Static'!AT152/'Raw- Static'!AT151-1</f>
        <v>-2.4076902344802864E-2</v>
      </c>
      <c r="Y151" s="3">
        <f>'Raw- Static'!AV152/'Raw- Static'!AV151-1</f>
        <v>-1.4190317195325486E-2</v>
      </c>
      <c r="Z151" s="3">
        <f>'Raw- Static'!AX152/'Raw- Static'!AX151-1</f>
        <v>-2.7353177795655603E-2</v>
      </c>
      <c r="AA151" s="3">
        <f>'Raw- Static'!AZ152/'Raw- Static'!AZ151-1</f>
        <v>-5.6845097110375109E-3</v>
      </c>
      <c r="AB151" s="3">
        <f>'Raw- Static'!BB152/'Raw- Static'!BB151-1</f>
        <v>-3.6012615069894283E-2</v>
      </c>
      <c r="AC151" s="3">
        <f>'Raw- Static'!BD152/'Raw- Static'!BD151-1</f>
        <v>-3.4554973821989465E-2</v>
      </c>
      <c r="AD151" s="3">
        <f>'Raw- Static'!BF152/'Raw- Static'!BF151-1</f>
        <v>-2.57298367144978E-2</v>
      </c>
      <c r="AE151" s="3">
        <f>'Raw- Static'!BH152/'Raw- Static'!BH151-1</f>
        <v>-1.2691932191355337E-2</v>
      </c>
      <c r="AF151" s="3">
        <f>'Raw- Static'!BJ152/'Raw- Static'!BJ151-1</f>
        <v>-2.4747205960617302E-2</v>
      </c>
      <c r="AG151" s="3">
        <f>'Raw- Static'!BL152/'Raw- Static'!BL151-1</f>
        <v>-2.8557481083719805E-2</v>
      </c>
      <c r="AH151" s="3">
        <f>'Raw- Static'!BN152/'Raw- Static'!BN151-1</f>
        <v>-3.4793814432989678E-2</v>
      </c>
      <c r="AI151" s="3">
        <f>'Raw- Static'!BP152/'Raw- Static'!BP151-1</f>
        <v>-2.2466861379465297E-2</v>
      </c>
      <c r="AJ151" s="3">
        <f>'Raw- Static'!BR152/'Raw- Static'!BR151-1</f>
        <v>-1.9539496293386915E-2</v>
      </c>
      <c r="AK151" s="3">
        <f>'Raw- Static'!BT152/'Raw- Static'!BT151-1</f>
        <v>-2.0330368487928907E-2</v>
      </c>
      <c r="AL151" s="3">
        <f>'Raw- Static'!BV152/'Raw- Static'!BV151-1</f>
        <v>-2.646868947708203E-2</v>
      </c>
      <c r="AM151" s="3">
        <f>'Raw- Static'!BX152/'Raw- Static'!BX151-1</f>
        <v>-4.5636140135218217E-2</v>
      </c>
      <c r="AN151" s="3">
        <f t="shared" si="16"/>
        <v>-2.9241405165627787E-2</v>
      </c>
      <c r="AO151" s="3">
        <f t="shared" si="17"/>
        <v>-3.4499863863956981E-2</v>
      </c>
      <c r="AP151" s="3">
        <f t="shared" si="18"/>
        <v>-3.6307173974794833E-2</v>
      </c>
      <c r="AQ151" s="3">
        <f t="shared" si="19"/>
        <v>-3.0866194492101002E-2</v>
      </c>
      <c r="AR151" s="3">
        <f t="shared" si="20"/>
        <v>-1.9709566753829001E-2</v>
      </c>
      <c r="AS151" s="3">
        <f t="shared" si="21"/>
        <v>-2.3195446109813861E-2</v>
      </c>
      <c r="AT151" s="3">
        <f t="shared" si="22"/>
        <v>-2.8288176758778913E-2</v>
      </c>
      <c r="AU151" s="3">
        <f t="shared" si="23"/>
        <v>-1.2691932191355337E-2</v>
      </c>
      <c r="AW151" s="3">
        <f>'Raw- Static'!CA152/'Raw- Static'!CA151-1</f>
        <v>-3.0025923128737975E-2</v>
      </c>
      <c r="AX151" s="3">
        <f>'Raw- Static'!CC152/'Raw- Static'!CC151-1</f>
        <v>-2.4901114706939897E-2</v>
      </c>
      <c r="AY151" s="3">
        <f>'Raw- Static'!CE152/'Raw- Static'!CE151-1</f>
        <v>-3.0624380574826637E-2</v>
      </c>
      <c r="AZ151" s="3">
        <f>'Raw- Static'!CG152/'Raw- Static'!CG151-1</f>
        <v>-3.1496062992126039E-2</v>
      </c>
      <c r="BA151" s="3">
        <f>'Raw- Static'!CI152/'Raw- Static'!CI151-1</f>
        <v>-2.7909174814270132E-2</v>
      </c>
    </row>
    <row r="152" spans="1:53">
      <c r="A152" vm="5717">
        <v>45510</v>
      </c>
      <c r="B152" s="3">
        <f>'Raw- Static'!B153/'Raw- Static'!B152-1</f>
        <v>4.5190445448676675E-2</v>
      </c>
      <c r="C152" s="3">
        <f>'Raw- Static'!D153/'Raw- Static'!D152-1</f>
        <v>-3.7813681677552058E-3</v>
      </c>
      <c r="D152" s="3">
        <f>'Raw- Static'!F153/'Raw- Static'!F152-1</f>
        <v>3.6053130929791122E-2</v>
      </c>
      <c r="E152" s="3">
        <f>'Raw- Static'!H153/'Raw- Static'!H152-1</f>
        <v>2.7622356311330476E-2</v>
      </c>
      <c r="F152" s="3">
        <f>'Raw- Static'!J153/'Raw- Static'!J152-1</f>
        <v>1.5807560137457433E-3</v>
      </c>
      <c r="G152" s="3">
        <f>'Raw- Static'!L153/'Raw- Static'!L152-1</f>
        <v>2.2054794520548038E-2</v>
      </c>
      <c r="H152" s="3">
        <f>'Raw- Static'!N153/'Raw- Static'!N152-1</f>
        <v>1.0340909090909012E-2</v>
      </c>
      <c r="I152" s="3">
        <f>'Raw- Static'!P153/'Raw- Static'!P152-1</f>
        <v>-4.2551722352169863E-3</v>
      </c>
      <c r="J152" s="3">
        <f>'Raw- Static'!R153/'Raw- Static'!R152-1</f>
        <v>3.1471282454760274E-3</v>
      </c>
      <c r="K152" s="3">
        <f>'Raw- Static'!T153/'Raw- Static'!T152-1</f>
        <v>-1.6867116456440456E-3</v>
      </c>
      <c r="L152" s="3">
        <f>'Raw- Static'!V153/'Raw- Static'!V152-1</f>
        <v>3.5378726365851154E-3</v>
      </c>
      <c r="M152" s="3">
        <f>'Raw- Static'!X153/'Raw- Static'!X152-1</f>
        <v>1.1286853093761984E-2</v>
      </c>
      <c r="N152" s="3">
        <f>'Raw- Static'!Z153/'Raw- Static'!Z152-1</f>
        <v>2.8214285714285747E-2</v>
      </c>
      <c r="O152" s="3">
        <f>'Raw- Static'!AB153/'Raw- Static'!AB152-1</f>
        <v>3.2698412698412671E-2</v>
      </c>
      <c r="P152" s="3">
        <f>'Raw- Static'!AD153/'Raw- Static'!AD152-1</f>
        <v>-4.7772988505747072E-2</v>
      </c>
      <c r="Q152" s="3">
        <f>'Raw- Static'!AF153/'Raw- Static'!AF152-1</f>
        <v>-9.7481722177092944E-3</v>
      </c>
      <c r="R152" s="3">
        <f>'Raw- Static'!AH153/'Raw- Static'!AH152-1</f>
        <v>3.7819509650494076E-3</v>
      </c>
      <c r="S152" s="3">
        <f>'Raw- Static'!AJ153/'Raw- Static'!AJ152-1</f>
        <v>9.1679640200656998E-3</v>
      </c>
      <c r="T152" s="3">
        <f>'Raw- Static'!AL153/'Raw- Static'!AL152-1</f>
        <v>1.9444197815857267E-2</v>
      </c>
      <c r="U152" s="3">
        <f>'Raw- Static'!AN153/'Raw- Static'!AN152-1</f>
        <v>2.9320987654321007E-2</v>
      </c>
      <c r="V152" s="3">
        <f>'Raw- Static'!AP153/'Raw- Static'!AP152-1</f>
        <v>2.593697315522725E-4</v>
      </c>
      <c r="W152" s="3">
        <f>'Raw- Static'!AR153/'Raw- Static'!AR152-1</f>
        <v>1.2536633018560561E-2</v>
      </c>
      <c r="X152" s="3">
        <f>'Raw- Static'!AT153/'Raw- Static'!AT152-1</f>
        <v>8.0088373377520394E-3</v>
      </c>
      <c r="Y152" s="3">
        <f>'Raw- Static'!AV153/'Raw- Static'!AV152-1</f>
        <v>-1.2701100762066986E-3</v>
      </c>
      <c r="Z152" s="3">
        <f>'Raw- Static'!AX153/'Raw- Static'!AX152-1</f>
        <v>-9.0984284532673598E-3</v>
      </c>
      <c r="AA152" s="3">
        <f>'Raw- Static'!AZ153/'Raw- Static'!AZ152-1</f>
        <v>2.7513101476893898E-2</v>
      </c>
      <c r="AB152" s="3">
        <f>'Raw- Static'!BB153/'Raw- Static'!BB152-1</f>
        <v>8.7094920199832782E-3</v>
      </c>
      <c r="AC152" s="3">
        <f>'Raw- Static'!BD153/'Raw- Static'!BD152-1</f>
        <v>1.2689804772234359E-2</v>
      </c>
      <c r="AD152" s="3">
        <f>'Raw- Static'!BF153/'Raw- Static'!BF152-1</f>
        <v>-1.7775520568816705E-2</v>
      </c>
      <c r="AE152" s="3">
        <f>'Raw- Static'!BH153/'Raw- Static'!BH152-1</f>
        <v>-8.0007191657677224E-3</v>
      </c>
      <c r="AF152" s="3">
        <f>'Raw- Static'!BJ153/'Raw- Static'!BJ152-1</f>
        <v>7.3669849931787823E-3</v>
      </c>
      <c r="AG152" s="3">
        <f>'Raw- Static'!BL153/'Raw- Static'!BL152-1</f>
        <v>1.155778894472359E-2</v>
      </c>
      <c r="AH152" s="3">
        <f>'Raw- Static'!BN153/'Raw- Static'!BN152-1</f>
        <v>2.3841312225825195E-3</v>
      </c>
      <c r="AI152" s="3">
        <f>'Raw- Static'!BP153/'Raw- Static'!BP152-1</f>
        <v>-8.9059986210066056E-3</v>
      </c>
      <c r="AJ152" s="3">
        <f>'Raw- Static'!BR153/'Raw- Static'!BR152-1</f>
        <v>-4.5566070802663949E-3</v>
      </c>
      <c r="AK152" s="3">
        <f>'Raw- Static'!BT153/'Raw- Static'!BT152-1</f>
        <v>-2.4685159616752994E-3</v>
      </c>
      <c r="AL152" s="3">
        <f>'Raw- Static'!BV153/'Raw- Static'!BV152-1</f>
        <v>4.3103448275860767E-3</v>
      </c>
      <c r="AM152" s="3">
        <f>'Raw- Static'!BX153/'Raw- Static'!BX152-1</f>
        <v>1.046530349380137E-2</v>
      </c>
      <c r="AN152" s="3">
        <f t="shared" si="16"/>
        <v>7.1032506394364562E-3</v>
      </c>
      <c r="AO152" s="3">
        <f t="shared" si="17"/>
        <v>1.8380845872994205E-2</v>
      </c>
      <c r="AP152" s="3">
        <f t="shared" si="18"/>
        <v>1.1071161857332415E-2</v>
      </c>
      <c r="AQ152" s="3">
        <f t="shared" si="19"/>
        <v>9.0575129434080446E-3</v>
      </c>
      <c r="AR152" s="3">
        <f t="shared" si="20"/>
        <v>9.1089536288209809E-3</v>
      </c>
      <c r="AS152" s="3">
        <f t="shared" si="21"/>
        <v>9.1946262983236271E-4</v>
      </c>
      <c r="AT152" s="3">
        <f t="shared" si="22"/>
        <v>-3.9759383714769864E-3</v>
      </c>
      <c r="AU152" s="3">
        <f t="shared" si="23"/>
        <v>-8.0007191657677224E-3</v>
      </c>
      <c r="AW152" s="3">
        <f>'Raw- Static'!CA153/'Raw- Static'!CA152-1</f>
        <v>9.9747474747475806E-3</v>
      </c>
      <c r="AX152" s="3">
        <f>'Raw- Static'!CC153/'Raw- Static'!CC152-1</f>
        <v>1.0325435604314537E-2</v>
      </c>
      <c r="AY152" s="3">
        <f>'Raw- Static'!CE153/'Raw- Static'!CE152-1</f>
        <v>1.0735098660668685E-2</v>
      </c>
      <c r="AZ152" s="3">
        <f>'Raw- Static'!CG153/'Raw- Static'!CG152-1</f>
        <v>8.5266706325599628E-3</v>
      </c>
      <c r="BA152" s="3">
        <f>'Raw- Static'!CI153/'Raw- Static'!CI152-1</f>
        <v>8.9832657041482022E-3</v>
      </c>
    </row>
    <row r="153" spans="1:53">
      <c r="A153" vm="5752">
        <v>45511</v>
      </c>
      <c r="B153" s="3">
        <f>'Raw- Static'!B154/'Raw- Static'!B153-1</f>
        <v>2.4706609017912662E-3</v>
      </c>
      <c r="C153" s="3">
        <f>'Raw- Static'!D154/'Raw- Static'!D153-1</f>
        <v>3.7957211870254248E-3</v>
      </c>
      <c r="D153" s="3">
        <f>'Raw- Static'!F154/'Raw- Static'!F153-1</f>
        <v>-6.1050061050059723E-3</v>
      </c>
      <c r="E153" s="3">
        <f>'Raw- Static'!H154/'Raw- Static'!H153-1</f>
        <v>-7.9002621558462716E-3</v>
      </c>
      <c r="F153" s="3">
        <f>'Raw- Static'!J154/'Raw- Static'!J153-1</f>
        <v>-9.0578467028065157E-3</v>
      </c>
      <c r="G153" s="3">
        <f>'Raw- Static'!L154/'Raw- Static'!L153-1</f>
        <v>3.5741410892193848E-3</v>
      </c>
      <c r="H153" s="3">
        <f>'Raw- Static'!N154/'Raw- Static'!N153-1</f>
        <v>1.0684962321448666E-2</v>
      </c>
      <c r="I153" s="3">
        <f>'Raw- Static'!P154/'Raw- Static'!P153-1</f>
        <v>-6.8391033753444352E-3</v>
      </c>
      <c r="J153" s="3">
        <f>'Raw- Static'!R154/'Raw- Static'!R153-1</f>
        <v>2.7149321266968229E-3</v>
      </c>
      <c r="K153" s="3">
        <f>'Raw- Static'!T154/'Raw- Static'!T153-1</f>
        <v>-4.4075516050833263E-3</v>
      </c>
      <c r="L153" s="3">
        <f>'Raw- Static'!V154/'Raw- Static'!V153-1</f>
        <v>-2.3117378489279083E-4</v>
      </c>
      <c r="M153" s="3">
        <f>'Raw- Static'!X154/'Raw- Static'!X153-1</f>
        <v>-2.9528790570806374E-3</v>
      </c>
      <c r="N153" s="3">
        <f>'Raw- Static'!Z154/'Raw- Static'!Z153-1</f>
        <v>-4.0986453629732522E-2</v>
      </c>
      <c r="O153" s="3">
        <f>'Raw- Static'!AB154/'Raw- Static'!AB153-1</f>
        <v>-8.3691976636950494E-2</v>
      </c>
      <c r="P153" s="3">
        <f>'Raw- Static'!AD154/'Raw- Static'!AD153-1</f>
        <v>-5.9097196026656196E-3</v>
      </c>
      <c r="Q153" s="3">
        <f>'Raw- Static'!AF154/'Raw- Static'!AF153-1</f>
        <v>1.249819041644562E-2</v>
      </c>
      <c r="R153" s="3">
        <f>'Raw- Static'!AH154/'Raw- Static'!AH153-1</f>
        <v>7.6653241522670612E-3</v>
      </c>
      <c r="S153" s="3">
        <f>'Raw- Static'!AJ154/'Raw- Static'!AJ153-1</f>
        <v>-3.2053479602331292E-2</v>
      </c>
      <c r="T153" s="3">
        <f>'Raw- Static'!AL154/'Raw- Static'!AL153-1</f>
        <v>2.4385995471172262E-3</v>
      </c>
      <c r="U153" s="3">
        <f>'Raw- Static'!AN154/'Raw- Static'!AN153-1</f>
        <v>-3.4482758620689613E-2</v>
      </c>
      <c r="V153" s="3">
        <f>'Raw- Static'!AP154/'Raw- Static'!AP153-1</f>
        <v>-8.4273304810059679E-3</v>
      </c>
      <c r="W153" s="3">
        <f>'Raw- Static'!AR154/'Raw- Static'!AR153-1</f>
        <v>-7.8790802379803404E-3</v>
      </c>
      <c r="X153" s="3">
        <f>'Raw- Static'!AT154/'Raw- Static'!AT153-1</f>
        <v>4.0182648401825283E-3</v>
      </c>
      <c r="Y153" s="3">
        <f>'Raw- Static'!AV154/'Raw- Static'!AV153-1</f>
        <v>-2.1195421788894331E-3</v>
      </c>
      <c r="Z153" s="3">
        <f>'Raw- Static'!AX154/'Raw- Static'!AX153-1</f>
        <v>-7.2342793544796224E-3</v>
      </c>
      <c r="AA153" s="3">
        <f>'Raw- Static'!AZ154/'Raw- Static'!AZ153-1</f>
        <v>7.6503999072679019E-3</v>
      </c>
      <c r="AB153" s="3">
        <f>'Raw- Static'!BB154/'Raw- Static'!BB153-1</f>
        <v>-9.5985273492286138E-3</v>
      </c>
      <c r="AC153" s="3">
        <f>'Raw- Static'!BD154/'Raw- Static'!BD153-1</f>
        <v>-1.927814073042744E-2</v>
      </c>
      <c r="AD153" s="3">
        <f>'Raw- Static'!BF154/'Raw- Static'!BF153-1</f>
        <v>1.7838676318510771E-2</v>
      </c>
      <c r="AE153" s="3">
        <f>'Raw- Static'!BH154/'Raw- Static'!BH153-1</f>
        <v>-6.7965564114169652E-4</v>
      </c>
      <c r="AF153" s="3">
        <f>'Raw- Static'!BJ154/'Raw- Static'!BJ153-1</f>
        <v>1.029252437703132E-2</v>
      </c>
      <c r="AG153" s="3">
        <f>'Raw- Static'!BL154/'Raw- Static'!BL153-1</f>
        <v>4.9677098857436874E-4</v>
      </c>
      <c r="AH153" s="3">
        <f>'Raw- Static'!BN154/'Raw- Static'!BN153-1</f>
        <v>1.1416611169252633E-3</v>
      </c>
      <c r="AI153" s="3">
        <f>'Raw- Static'!BP154/'Raw- Static'!BP153-1</f>
        <v>-4.0582062728274915E-3</v>
      </c>
      <c r="AJ153" s="3">
        <f>'Raw- Static'!BR154/'Raw- Static'!BR153-1</f>
        <v>-4.4265593561368943E-3</v>
      </c>
      <c r="AK153" s="3">
        <f>'Raw- Static'!BT154/'Raw- Static'!BT153-1</f>
        <v>6.7947319855716781E-3</v>
      </c>
      <c r="AL153" s="3">
        <f>'Raw- Static'!BV154/'Raw- Static'!BV153-1</f>
        <v>7.9234070650380239E-3</v>
      </c>
      <c r="AM153" s="3">
        <f>'Raw- Static'!BX154/'Raw- Static'!BX153-1</f>
        <v>-3.0274059910770923E-3</v>
      </c>
      <c r="AN153" s="3">
        <f t="shared" si="16"/>
        <v>-5.2459992139608095E-3</v>
      </c>
      <c r="AO153" s="3">
        <f t="shared" si="17"/>
        <v>-1.747521024432392E-2</v>
      </c>
      <c r="AP153" s="3">
        <f t="shared" si="18"/>
        <v>-3.9133058238325835E-3</v>
      </c>
      <c r="AQ153" s="3">
        <f t="shared" si="19"/>
        <v>-2.9693891175633555E-3</v>
      </c>
      <c r="AR153" s="3">
        <f t="shared" si="20"/>
        <v>8.1582034769165366E-4</v>
      </c>
      <c r="AS153" s="3">
        <f t="shared" si="21"/>
        <v>-9.2004363277861934E-3</v>
      </c>
      <c r="AT153" s="3">
        <f t="shared" si="22"/>
        <v>1.9878453322413892E-4</v>
      </c>
      <c r="AU153" s="3">
        <f t="shared" si="23"/>
        <v>-6.7965564114169652E-4</v>
      </c>
      <c r="AW153" s="3">
        <f>'Raw- Static'!CA154/'Raw- Static'!CA153-1</f>
        <v>-6.9383672959119069E-3</v>
      </c>
      <c r="AX153" s="3">
        <f>'Raw- Static'!CC154/'Raw- Static'!CC153-1</f>
        <v>-1.0493658180490972E-2</v>
      </c>
      <c r="AY153" s="3">
        <f>'Raw- Static'!CE154/'Raw- Static'!CE153-1</f>
        <v>-1.0317620878009248E-2</v>
      </c>
      <c r="AZ153" s="3">
        <f>'Raw- Static'!CG154/'Raw- Static'!CG153-1</f>
        <v>-6.8816358631538233E-3</v>
      </c>
      <c r="BA153" s="3">
        <f>'Raw- Static'!CI154/'Raw- Static'!CI153-1</f>
        <v>-3.4192012012216333E-3</v>
      </c>
    </row>
    <row r="154" spans="1:53">
      <c r="A154" vm="5786">
        <v>45512</v>
      </c>
      <c r="B154" s="3">
        <f>'Raw- Static'!B155/'Raw- Static'!B154-1</f>
        <v>0.12754158964879858</v>
      </c>
      <c r="C154" s="3">
        <f>'Raw- Static'!D155/'Raw- Static'!D154-1</f>
        <v>5.1564111378479272E-3</v>
      </c>
      <c r="D154" s="3">
        <f>'Raw- Static'!F155/'Raw- Static'!F154-1</f>
        <v>3.746928746928746E-2</v>
      </c>
      <c r="E154" s="3">
        <f>'Raw- Static'!H155/'Raw- Static'!H154-1</f>
        <v>4.8185568242960386E-2</v>
      </c>
      <c r="F154" s="3">
        <f>'Raw- Static'!J155/'Raw- Static'!J154-1</f>
        <v>1.8073540613531058E-2</v>
      </c>
      <c r="G154" s="3">
        <f>'Raw- Static'!L155/'Raw- Static'!L154-1</f>
        <v>3.1941414770956689E-2</v>
      </c>
      <c r="H154" s="3">
        <f>'Raw- Static'!N155/'Raw- Static'!N154-1</f>
        <v>1.7137769864233432E-2</v>
      </c>
      <c r="I154" s="3">
        <f>'Raw- Static'!P155/'Raw- Static'!P154-1</f>
        <v>5.0769351615071123E-2</v>
      </c>
      <c r="J154" s="3">
        <f>'Raw- Static'!R155/'Raw- Static'!R154-1</f>
        <v>3.315282791817098E-2</v>
      </c>
      <c r="K154" s="3">
        <f>'Raw- Static'!T155/'Raw- Static'!T154-1</f>
        <v>2.1913967387294342E-2</v>
      </c>
      <c r="L154" s="3">
        <f>'Raw- Static'!V155/'Raw- Static'!V154-1</f>
        <v>9.1334759234635854E-3</v>
      </c>
      <c r="M154" s="3">
        <f>'Raw- Static'!X155/'Raw- Static'!X154-1</f>
        <v>1.0691965966418193E-2</v>
      </c>
      <c r="N154" s="3">
        <f>'Raw- Static'!Z155/'Raw- Static'!Z154-1</f>
        <v>7.3524085476276646E-2</v>
      </c>
      <c r="O154" s="3">
        <f>'Raw- Static'!AB155/'Raw- Static'!AB154-1</f>
        <v>7.4981128910508898E-2</v>
      </c>
      <c r="P154" s="3">
        <f>'Raw- Static'!AD155/'Raw- Static'!AD154-1</f>
        <v>3.503668100177082E-2</v>
      </c>
      <c r="Q154" s="3">
        <f>'Raw- Static'!AF155/'Raw- Static'!AF154-1</f>
        <v>1.6633304737394106E-2</v>
      </c>
      <c r="R154" s="3">
        <f>'Raw- Static'!AH155/'Raw- Static'!AH154-1</f>
        <v>-2.5786487880341546E-4</v>
      </c>
      <c r="S154" s="3">
        <f>'Raw- Static'!AJ155/'Raw- Static'!AJ154-1</f>
        <v>2.4437754559943459E-2</v>
      </c>
      <c r="T154" s="3">
        <f>'Raw- Static'!AL155/'Raw- Static'!AL154-1</f>
        <v>5.6472632493483887E-2</v>
      </c>
      <c r="U154" s="3">
        <f>'Raw- Static'!AN155/'Raw- Static'!AN154-1</f>
        <v>0.4068322981366459</v>
      </c>
      <c r="V154" s="3">
        <f>'Raw- Static'!AP155/'Raw- Static'!AP154-1</f>
        <v>1.6605648535564788E-2</v>
      </c>
      <c r="W154" s="3">
        <f>'Raw- Static'!AR155/'Raw- Static'!AR154-1</f>
        <v>2.771474878444069E-2</v>
      </c>
      <c r="X154" s="3">
        <f>'Raw- Static'!AT155/'Raw- Static'!AT154-1</f>
        <v>-1.6372566854647719E-3</v>
      </c>
      <c r="Y154" s="3">
        <f>'Raw- Static'!AV155/'Raw- Static'!AV154-1</f>
        <v>-2.2302463891248903E-2</v>
      </c>
      <c r="Z154" s="3">
        <f>'Raw- Static'!AX155/'Raw- Static'!AX154-1</f>
        <v>1.7096412556053764E-2</v>
      </c>
      <c r="AA154" s="3">
        <f>'Raw- Static'!AZ155/'Raw- Static'!AZ154-1</f>
        <v>2.7148280225468779E-2</v>
      </c>
      <c r="AB154" s="3">
        <f>'Raw- Static'!BB155/'Raw- Static'!BB154-1</f>
        <v>-1.0443864229764954E-2</v>
      </c>
      <c r="AC154" s="3">
        <f>'Raw- Static'!BD155/'Raw- Static'!BD154-1</f>
        <v>1.4196789341487381E-3</v>
      </c>
      <c r="AD154" s="3">
        <f>'Raw- Static'!BF155/'Raw- Static'!BF154-1</f>
        <v>1.6510033020066261E-2</v>
      </c>
      <c r="AE154" s="3">
        <f>'Raw- Static'!BH155/'Raw- Static'!BH154-1</f>
        <v>1.5688052595783208E-2</v>
      </c>
      <c r="AF154" s="3">
        <f>'Raw- Static'!BJ155/'Raw- Static'!BJ154-1</f>
        <v>2.4396782841823228E-2</v>
      </c>
      <c r="AG154" s="3">
        <f>'Raw- Static'!BL155/'Raw- Static'!BL154-1</f>
        <v>5.9582919563059278E-3</v>
      </c>
      <c r="AH154" s="3">
        <f>'Raw- Static'!BN155/'Raw- Static'!BN154-1</f>
        <v>2.0621495771167897E-2</v>
      </c>
      <c r="AI154" s="3">
        <f>'Raw- Static'!BP155/'Raw- Static'!BP154-1</f>
        <v>3.3762151463998524E-3</v>
      </c>
      <c r="AJ154" s="3">
        <f>'Raw- Static'!BR155/'Raw- Static'!BR154-1</f>
        <v>9.5998383185125213E-3</v>
      </c>
      <c r="AK154" s="3">
        <f>'Raw- Static'!BT155/'Raw- Static'!BT154-1</f>
        <v>3.782702882852873E-2</v>
      </c>
      <c r="AL154" s="3">
        <f>'Raw- Static'!BV155/'Raw- Static'!BV154-1</f>
        <v>3.1116934163118115E-2</v>
      </c>
      <c r="AM154" s="3">
        <f>'Raw- Static'!BX155/'Raw- Static'!BX154-1</f>
        <v>8.9499760268498818E-3</v>
      </c>
      <c r="AN154" s="3">
        <f t="shared" si="16"/>
        <v>3.4959816418237047E-2</v>
      </c>
      <c r="AO154" s="3">
        <f t="shared" si="17"/>
        <v>9.7229566051636435E-2</v>
      </c>
      <c r="AP154" s="3">
        <f t="shared" si="18"/>
        <v>3.9498201951890417E-2</v>
      </c>
      <c r="AQ154" s="3">
        <f t="shared" si="19"/>
        <v>2.9596219169559197E-2</v>
      </c>
      <c r="AR154" s="3">
        <f t="shared" si="20"/>
        <v>1.0515100020382672E-2</v>
      </c>
      <c r="AS154" s="3">
        <f t="shared" si="21"/>
        <v>1.1195850520343498E-2</v>
      </c>
      <c r="AT154" s="3">
        <f t="shared" si="22"/>
        <v>1.0094297258986765E-2</v>
      </c>
      <c r="AU154" s="3">
        <f t="shared" si="23"/>
        <v>1.5688052595783208E-2</v>
      </c>
      <c r="AW154" s="3">
        <f>'Raw- Static'!CA155/'Raw- Static'!CA154-1</f>
        <v>2.3331444996957718E-2</v>
      </c>
      <c r="AX154" s="3">
        <f>'Raw- Static'!CC155/'Raw- Static'!CC154-1</f>
        <v>2.5175212098856647E-2</v>
      </c>
      <c r="AY154" s="3">
        <f>'Raw- Static'!CE155/'Raw- Static'!CE154-1</f>
        <v>2.2894521668029411E-2</v>
      </c>
      <c r="AZ154" s="3">
        <f>'Raw- Static'!CG155/'Raw- Static'!CG154-1</f>
        <v>2.33617105523658E-2</v>
      </c>
      <c r="BA154" s="3">
        <f>'Raw- Static'!CI155/'Raw- Static'!CI154-1</f>
        <v>2.1573002045833345E-2</v>
      </c>
    </row>
    <row r="155" spans="1:53">
      <c r="A155" vm="5817">
        <v>45513</v>
      </c>
      <c r="B155" s="3">
        <f>'Raw- Static'!B156/'Raw- Static'!B155-1</f>
        <v>9.8360655737703695E-3</v>
      </c>
      <c r="C155" s="3">
        <f>'Raw- Static'!D156/'Raw- Static'!D155-1</f>
        <v>-6.8399452804379646E-4</v>
      </c>
      <c r="D155" s="3">
        <f>'Raw- Static'!F156/'Raw- Static'!F155-1</f>
        <v>1.1841326228537508E-2</v>
      </c>
      <c r="E155" s="3">
        <f>'Raw- Static'!H156/'Raw- Static'!H155-1</f>
        <v>-1.8365368162892803E-2</v>
      </c>
      <c r="F155" s="3">
        <f>'Raw- Static'!J156/'Raw- Static'!J155-1</f>
        <v>-2.8567541831044929E-3</v>
      </c>
      <c r="G155" s="3">
        <f>'Raw- Static'!L156/'Raw- Static'!L155-1</f>
        <v>-3.9904229848364281E-4</v>
      </c>
      <c r="H155" s="3">
        <f>'Raw- Static'!N156/'Raw- Static'!N155-1</f>
        <v>6.1269146608313729E-3</v>
      </c>
      <c r="I155" s="3">
        <f>'Raw- Static'!P156/'Raw- Static'!P155-1</f>
        <v>2.5391630812166666E-2</v>
      </c>
      <c r="J155" s="3">
        <f>'Raw- Static'!R156/'Raw- Static'!R155-1</f>
        <v>1.5432997495777867E-2</v>
      </c>
      <c r="K155" s="3">
        <f>'Raw- Static'!T156/'Raw- Static'!T155-1</f>
        <v>3.6101083032491488E-3</v>
      </c>
      <c r="L155" s="3">
        <f>'Raw- Static'!V156/'Raw- Static'!V155-1</f>
        <v>-8.9076015352008708E-3</v>
      </c>
      <c r="M155" s="3">
        <f>'Raw- Static'!X156/'Raw- Static'!X155-1</f>
        <v>8.2693883632569687E-3</v>
      </c>
      <c r="N155" s="3">
        <f>'Raw- Static'!Z156/'Raw- Static'!Z155-1</f>
        <v>2.0580296896086425E-2</v>
      </c>
      <c r="O155" s="3">
        <f>'Raw- Static'!AB156/'Raw- Static'!AB155-1</f>
        <v>4.1351330264492558E-2</v>
      </c>
      <c r="P155" s="3">
        <f>'Raw- Static'!AD156/'Raw- Static'!AD155-1</f>
        <v>-2.1996822681167316E-3</v>
      </c>
      <c r="Q155" s="3">
        <f>'Raw- Static'!AF156/'Raw- Static'!AF155-1</f>
        <v>1.3735877361586546E-2</v>
      </c>
      <c r="R155" s="3">
        <f>'Raw- Static'!AH156/'Raw- Static'!AH155-1</f>
        <v>-1.0317255610009513E-3</v>
      </c>
      <c r="S155" s="3">
        <f>'Raw- Static'!AJ156/'Raw- Static'!AJ155-1</f>
        <v>-1.2791702679343153E-2</v>
      </c>
      <c r="T155" s="3">
        <f>'Raw- Static'!AL156/'Raw- Static'!AL155-1</f>
        <v>2.3108552631579071E-2</v>
      </c>
      <c r="U155" s="3">
        <f>'Raw- Static'!AN156/'Raw- Static'!AN155-1</f>
        <v>-1.9867549668874163E-2</v>
      </c>
      <c r="V155" s="3">
        <f>'Raw- Static'!AP156/'Raw- Static'!AP155-1</f>
        <v>5.9163987138262097E-3</v>
      </c>
      <c r="W155" s="3">
        <f>'Raw- Static'!AR156/'Raw- Static'!AR155-1</f>
        <v>5.8350417915156161E-3</v>
      </c>
      <c r="X155" s="3">
        <f>'Raw- Static'!AT156/'Raw- Static'!AT155-1</f>
        <v>-9.5663265306124012E-3</v>
      </c>
      <c r="Y155" s="3">
        <f>'Raw- Static'!AV156/'Raw- Static'!AV155-1</f>
        <v>-1.9552465783185813E-3</v>
      </c>
      <c r="Z155" s="3">
        <f>'Raw- Static'!AX156/'Raw- Static'!AX155-1</f>
        <v>-3.58225406448065E-3</v>
      </c>
      <c r="AA155" s="3">
        <f>'Raw- Static'!AZ156/'Raw- Static'!AZ155-1</f>
        <v>-2.609474745212248E-2</v>
      </c>
      <c r="AB155" s="3">
        <f>'Raw- Static'!BB156/'Raw- Static'!BB155-1</f>
        <v>-4.5615133491346826E-3</v>
      </c>
      <c r="AC155" s="3">
        <f>'Raw- Static'!BD156/'Raw- Static'!BD155-1</f>
        <v>-2.7808069792802592E-2</v>
      </c>
      <c r="AD155" s="3">
        <f>'Raw- Static'!BF156/'Raw- Static'!BF155-1</f>
        <v>5.9970014992503096E-3</v>
      </c>
      <c r="AE155" s="3">
        <f>'Raw- Static'!BH156/'Raw- Static'!BH155-1</f>
        <v>2.4552475335923862E-3</v>
      </c>
      <c r="AF155" s="3">
        <f>'Raw- Static'!BJ156/'Raw- Static'!BJ155-1</f>
        <v>1.8319811567653055E-3</v>
      </c>
      <c r="AG155" s="3">
        <f>'Raw- Static'!BL156/'Raw- Static'!BL155-1</f>
        <v>5.6762092793680718E-3</v>
      </c>
      <c r="AH155" s="3">
        <f>'Raw- Static'!BN156/'Raw- Static'!BN155-1</f>
        <v>7.4487895716945918E-3</v>
      </c>
      <c r="AI155" s="3">
        <f>'Raw- Static'!BP156/'Raw- Static'!BP155-1</f>
        <v>1.1602947148570131E-4</v>
      </c>
      <c r="AJ155" s="3">
        <f>'Raw- Static'!BR156/'Raw- Static'!BR155-1</f>
        <v>-7.9571614453007866E-3</v>
      </c>
      <c r="AK155" s="3">
        <f>'Raw- Static'!BT156/'Raw- Static'!BT155-1</f>
        <v>1.368818240205516E-2</v>
      </c>
      <c r="AL155" s="3">
        <f>'Raw- Static'!BV156/'Raw- Static'!BV155-1</f>
        <v>-1.2706480304954804E-3</v>
      </c>
      <c r="AM155" s="3">
        <f>'Raw- Static'!BX156/'Raw- Static'!BX155-1</f>
        <v>7.6033581498493596E-3</v>
      </c>
      <c r="AN155" s="3">
        <f t="shared" si="16"/>
        <v>2.2619300008528674E-3</v>
      </c>
      <c r="AO155" s="3">
        <f t="shared" si="17"/>
        <v>2.079968022885697E-3</v>
      </c>
      <c r="AP155" s="3">
        <f t="shared" si="18"/>
        <v>1.0921418141064176E-2</v>
      </c>
      <c r="AQ155" s="3">
        <f t="shared" si="19"/>
        <v>9.7108613790843155E-3</v>
      </c>
      <c r="AR155" s="3">
        <f t="shared" si="20"/>
        <v>-8.2788218241854894E-3</v>
      </c>
      <c r="AS155" s="3">
        <f t="shared" si="21"/>
        <v>-6.7346715502930588E-3</v>
      </c>
      <c r="AT155" s="3">
        <f t="shared" si="22"/>
        <v>3.1950204984515507E-4</v>
      </c>
      <c r="AU155" s="3">
        <f t="shared" si="23"/>
        <v>2.4552475335923862E-3</v>
      </c>
      <c r="AW155" s="3">
        <f>'Raw- Static'!CA156/'Raw- Static'!CA155-1</f>
        <v>4.2851577717180067E-3</v>
      </c>
      <c r="AX155" s="3">
        <f>'Raw- Static'!CC156/'Raw- Static'!CC155-1</f>
        <v>3.6880453359720011E-3</v>
      </c>
      <c r="AY155" s="3">
        <f>'Raw- Static'!CE156/'Raw- Static'!CE155-1</f>
        <v>2.8976818545165539E-3</v>
      </c>
      <c r="AZ155" s="3">
        <f>'Raw- Static'!CG156/'Raw- Static'!CG155-1</f>
        <v>3.2752950280519055E-3</v>
      </c>
      <c r="BA155" s="3">
        <f>'Raw- Static'!CI156/'Raw- Static'!CI155-1</f>
        <v>6.2742786275780116E-3</v>
      </c>
    </row>
    <row r="156" spans="1:53">
      <c r="A156" vm="5851">
        <v>45516</v>
      </c>
      <c r="B156" s="3">
        <f>'Raw- Static'!B157/'Raw- Static'!B156-1</f>
        <v>4.4372294372294396E-2</v>
      </c>
      <c r="C156" s="3">
        <f>'Raw- Static'!D157/'Raw- Static'!D156-1</f>
        <v>-6.3312799452429624E-3</v>
      </c>
      <c r="D156" s="3">
        <f>'Raw- Static'!F157/'Raw- Static'!F156-1</f>
        <v>-8.7770626097132265E-3</v>
      </c>
      <c r="E156" s="3">
        <f>'Raw- Static'!H157/'Raw- Static'!H156-1</f>
        <v>-8.9361454883504221E-3</v>
      </c>
      <c r="F156" s="3">
        <f>'Raw- Static'!J157/'Raw- Static'!J156-1</f>
        <v>-4.7066848567530739E-3</v>
      </c>
      <c r="G156" s="3">
        <f>'Raw- Static'!L157/'Raw- Static'!L156-1</f>
        <v>4.5422668177157455E-3</v>
      </c>
      <c r="H156" s="3">
        <f>'Raw- Static'!N157/'Raw- Static'!N156-1</f>
        <v>2.174858634189647E-4</v>
      </c>
      <c r="I156" s="3">
        <f>'Raw- Static'!P157/'Raw- Static'!P156-1</f>
        <v>-7.9869745891083532E-3</v>
      </c>
      <c r="J156" s="3">
        <f>'Raw- Static'!R157/'Raw- Static'!R156-1</f>
        <v>-1.0380821289286524E-2</v>
      </c>
      <c r="K156" s="3">
        <f>'Raw- Static'!T157/'Raw- Static'!T156-1</f>
        <v>-2.0143884892086517E-3</v>
      </c>
      <c r="L156" s="3">
        <f>'Raw- Static'!V157/'Raw- Static'!V156-1</f>
        <v>-2.9477212958413102E-3</v>
      </c>
      <c r="M156" s="3">
        <f>'Raw- Static'!X157/'Raw- Static'!X156-1</f>
        <v>1.9457169597556501E-3</v>
      </c>
      <c r="N156" s="3">
        <f>'Raw- Static'!Z157/'Raw- Static'!Z156-1</f>
        <v>-5.6198347107438984E-3</v>
      </c>
      <c r="O156" s="3">
        <f>'Raw- Static'!AB157/'Raw- Static'!AB156-1</f>
        <v>-2.682250693039645E-2</v>
      </c>
      <c r="P156" s="3">
        <f>'Raw- Static'!AD157/'Raw- Static'!AD156-1</f>
        <v>-6.9197795468463053E-2</v>
      </c>
      <c r="Q156" s="3">
        <f>'Raw- Static'!AF157/'Raw- Static'!AF156-1</f>
        <v>5.9655937846836427E-3</v>
      </c>
      <c r="R156" s="3">
        <f>'Raw- Static'!AH157/'Raw- Static'!AH156-1</f>
        <v>1.5491866769945517E-3</v>
      </c>
      <c r="S156" s="3">
        <f>'Raw- Static'!AJ157/'Raw- Static'!AJ156-1</f>
        <v>-2.2763088776046159E-2</v>
      </c>
      <c r="T156" s="3">
        <f>'Raw- Static'!AL157/'Raw- Static'!AL156-1</f>
        <v>-1.1092355919942065E-2</v>
      </c>
      <c r="U156" s="3">
        <f>'Raw- Static'!AN157/'Raw- Static'!AN156-1</f>
        <v>0.10135135135135109</v>
      </c>
      <c r="V156" s="3">
        <f>'Raw- Static'!AP157/'Raw- Static'!AP156-1</f>
        <v>-8.6945403401098575E-3</v>
      </c>
      <c r="W156" s="3">
        <f>'Raw- Static'!AR157/'Raw- Static'!AR156-1</f>
        <v>-7.9962370649105941E-3</v>
      </c>
      <c r="X156" s="3">
        <f>'Raw- Static'!AT157/'Raw- Static'!AT156-1</f>
        <v>-8.3708950418543981E-3</v>
      </c>
      <c r="Y156" s="3">
        <f>'Raw- Static'!AV157/'Raw- Static'!AV156-1</f>
        <v>5.0065302568569336E-3</v>
      </c>
      <c r="Z156" s="3">
        <f>'Raw- Static'!AX157/'Raw- Static'!AX156-1</f>
        <v>-1.7699115044247593E-2</v>
      </c>
      <c r="AA156" s="3">
        <f>'Raw- Static'!AZ157/'Raw- Static'!AZ156-1</f>
        <v>-4.4273229070837083E-2</v>
      </c>
      <c r="AB156" s="3">
        <f>'Raw- Static'!BB157/'Raw- Static'!BB156-1</f>
        <v>1.32530661754795E-2</v>
      </c>
      <c r="AC156" s="3">
        <f>'Raw- Static'!BD157/'Raw- Static'!BD156-1</f>
        <v>-3.3090297251822776E-2</v>
      </c>
      <c r="AD156" s="3">
        <f>'Raw- Static'!BF157/'Raw- Static'!BF156-1</f>
        <v>1.4903129657228842E-3</v>
      </c>
      <c r="AE156" s="3">
        <f>'Raw- Static'!BH157/'Raw- Static'!BH156-1</f>
        <v>1.7144638403989942E-2</v>
      </c>
      <c r="AF156" s="3">
        <f>'Raw- Static'!BJ157/'Raw- Static'!BJ156-1</f>
        <v>-2.8735632183908288E-3</v>
      </c>
      <c r="AG156" s="3">
        <f>'Raw- Static'!BL157/'Raw- Static'!BL156-1</f>
        <v>-5.3987730061348937E-3</v>
      </c>
      <c r="AH156" s="3">
        <f>'Raw- Static'!BN157/'Raw- Static'!BN156-1</f>
        <v>-1.0258780036968562E-2</v>
      </c>
      <c r="AI156" s="3">
        <f>'Raw- Static'!BP157/'Raw- Static'!BP156-1</f>
        <v>-5.6267764951563048E-3</v>
      </c>
      <c r="AJ156" s="3">
        <f>'Raw- Static'!BR157/'Raw- Static'!BR156-1</f>
        <v>-7.264288957271825E-3</v>
      </c>
      <c r="AK156" s="3">
        <f>'Raw- Static'!BT157/'Raw- Static'!BT156-1</f>
        <v>-4.8311091751475077E-3</v>
      </c>
      <c r="AL156" s="3">
        <f>'Raw- Static'!BV157/'Raw- Static'!BV156-1</f>
        <v>1.0518447837150058E-2</v>
      </c>
      <c r="AM156" s="3">
        <f>'Raw- Static'!BX157/'Raw- Static'!BX156-1</f>
        <v>-1.4148718754911638E-3</v>
      </c>
      <c r="AN156" s="3">
        <f t="shared" si="16"/>
        <v>-3.6319011968954256E-3</v>
      </c>
      <c r="AO156" s="3">
        <f t="shared" si="17"/>
        <v>1.3399962108398158E-2</v>
      </c>
      <c r="AP156" s="3">
        <f t="shared" si="18"/>
        <v>-4.706993691290161E-3</v>
      </c>
      <c r="AQ156" s="3">
        <f t="shared" si="19"/>
        <v>-7.7645263098669037E-3</v>
      </c>
      <c r="AR156" s="3">
        <f t="shared" si="20"/>
        <v>-8.2029374570103501E-3</v>
      </c>
      <c r="AS156" s="3">
        <f t="shared" si="21"/>
        <v>-1.1359536773235202E-2</v>
      </c>
      <c r="AT156" s="3">
        <f t="shared" si="22"/>
        <v>-1.0370958821072265E-2</v>
      </c>
      <c r="AU156" s="3">
        <f t="shared" si="23"/>
        <v>1.7144638403989942E-2</v>
      </c>
      <c r="AW156" s="3">
        <f>'Raw- Static'!CA157/'Raw- Static'!CA156-1</f>
        <v>5.1039157241428157E-4</v>
      </c>
      <c r="AX156" s="3">
        <f>'Raw- Static'!CC157/'Raw- Static'!CC156-1</f>
        <v>-6.2735257214552309E-4</v>
      </c>
      <c r="AY156" s="3">
        <f>'Raw- Static'!CE157/'Raw- Static'!CE156-1</f>
        <v>2.9889409186023563E-4</v>
      </c>
      <c r="AZ156" s="3">
        <f>'Raw- Static'!CG157/'Raw- Static'!CG156-1</f>
        <v>1.9417925039482142E-3</v>
      </c>
      <c r="BA156" s="3">
        <f>'Raw- Static'!CI157/'Raw- Static'!CI156-1</f>
        <v>-2.2493432967636284E-3</v>
      </c>
    </row>
    <row r="157" spans="1:53">
      <c r="A157" vm="5885">
        <v>45517</v>
      </c>
      <c r="B157" s="3">
        <f>'Raw- Static'!B158/'Raw- Static'!B157-1</f>
        <v>1.5025906735751215E-2</v>
      </c>
      <c r="C157" s="3">
        <f>'Raw- Static'!D158/'Raw- Static'!D157-1</f>
        <v>5.3383847081109881E-3</v>
      </c>
      <c r="D157" s="3">
        <f>'Raw- Static'!F158/'Raw- Static'!F157-1</f>
        <v>2.1251475796930208E-2</v>
      </c>
      <c r="E157" s="3">
        <f>'Raw- Static'!H158/'Raw- Static'!H157-1</f>
        <v>1.9499097155453393E-2</v>
      </c>
      <c r="F157" s="3">
        <f>'Raw- Static'!J158/'Raw- Static'!J157-1</f>
        <v>6.7850044548010136E-3</v>
      </c>
      <c r="G157" s="3">
        <f>'Raw- Static'!L158/'Raw- Static'!L157-1</f>
        <v>7.9479303159839532E-3</v>
      </c>
      <c r="H157" s="3">
        <f>'Raw- Static'!N158/'Raw- Static'!N157-1</f>
        <v>2.9136768862796147E-2</v>
      </c>
      <c r="I157" s="3">
        <f>'Raw- Static'!P158/'Raw- Static'!P157-1</f>
        <v>3.4622136937084269E-2</v>
      </c>
      <c r="J157" s="3">
        <f>'Raw- Static'!R158/'Raw- Static'!R157-1</f>
        <v>3.4424804404520337E-2</v>
      </c>
      <c r="K157" s="3">
        <f>'Raw- Static'!T158/'Raw- Static'!T157-1</f>
        <v>1.03085351787775E-2</v>
      </c>
      <c r="L157" s="3">
        <f>'Raw- Static'!V158/'Raw- Static'!V157-1</f>
        <v>1.617344424799283E-2</v>
      </c>
      <c r="M157" s="3">
        <f>'Raw- Static'!X158/'Raw- Static'!X157-1</f>
        <v>1.7698679973451981E-2</v>
      </c>
      <c r="N157" s="3">
        <f>'Raw- Static'!Z158/'Raw- Static'!Z157-1</f>
        <v>0.10837765957446832</v>
      </c>
      <c r="O157" s="3">
        <f>'Raw- Static'!AB158/'Raw- Static'!AB157-1</f>
        <v>2.833166525521591E-2</v>
      </c>
      <c r="P157" s="3">
        <f>'Raw- Static'!AD158/'Raw- Static'!AD157-1</f>
        <v>1.6052631578947318E-2</v>
      </c>
      <c r="Q157" s="3">
        <f>'Raw- Static'!AF158/'Raw- Static'!AF157-1</f>
        <v>1.7193030846320179E-2</v>
      </c>
      <c r="R157" s="3">
        <f>'Raw- Static'!AH158/'Raw- Static'!AH157-1</f>
        <v>6.9605568445476607E-3</v>
      </c>
      <c r="S157" s="3">
        <f>'Raw- Static'!AJ158/'Raw- Static'!AJ157-1</f>
        <v>1.7917935853795086E-4</v>
      </c>
      <c r="T157" s="3">
        <f>'Raw- Static'!AL158/'Raw- Static'!AL157-1</f>
        <v>3.2756238315857944E-2</v>
      </c>
      <c r="U157" s="3">
        <f>'Raw- Static'!AN158/'Raw- Static'!AN157-1</f>
        <v>1.3292433537832382E-2</v>
      </c>
      <c r="V157" s="3">
        <f>'Raw- Static'!AP158/'Raw- Static'!AP157-1</f>
        <v>1.6380755836450378E-2</v>
      </c>
      <c r="W157" s="3">
        <f>'Raw- Static'!AR158/'Raw- Static'!AR157-1</f>
        <v>4.4254781096886298E-3</v>
      </c>
      <c r="X157" s="3">
        <f>'Raw- Static'!AT158/'Raw- Static'!AT157-1</f>
        <v>4.0816326530612734E-3</v>
      </c>
      <c r="Y157" s="3">
        <f>'Raw- Static'!AV158/'Raw- Static'!AV157-1</f>
        <v>7.1474983755686061E-3</v>
      </c>
      <c r="Z157" s="3">
        <f>'Raw- Static'!AX158/'Raw- Static'!AX157-1</f>
        <v>2.3367117117117031E-2</v>
      </c>
      <c r="AA157" s="3">
        <f>'Raw- Static'!AZ158/'Raw- Static'!AZ157-1</f>
        <v>1.8289014559018213E-2</v>
      </c>
      <c r="AB157" s="3">
        <f>'Raw- Static'!BB158/'Raw- Static'!BB157-1</f>
        <v>-1.2769353551476459E-2</v>
      </c>
      <c r="AC157" s="3">
        <f>'Raw- Static'!BD158/'Raw- Static'!BD157-1</f>
        <v>6.6357308584686692E-2</v>
      </c>
      <c r="AD157" s="3">
        <f>'Raw- Static'!BF158/'Raw- Static'!BF157-1</f>
        <v>2.1329365079365115E-2</v>
      </c>
      <c r="AE157" s="3">
        <f>'Raw- Static'!BH158/'Raw- Static'!BH157-1</f>
        <v>-1.5323322096230108E-3</v>
      </c>
      <c r="AF157" s="3">
        <f>'Raw- Static'!BJ158/'Raw- Static'!BJ157-1</f>
        <v>7.5975897301545636E-3</v>
      </c>
      <c r="AG157" s="3">
        <f>'Raw- Static'!BL158/'Raw- Static'!BL157-1</f>
        <v>6.1682704169749858E-3</v>
      </c>
      <c r="AH157" s="3">
        <f>'Raw- Static'!BN158/'Raw- Static'!BN157-1</f>
        <v>8.124007843869574E-3</v>
      </c>
      <c r="AI157" s="3">
        <f>'Raw- Static'!BP158/'Raw- Static'!BP157-1</f>
        <v>5.5419437638548619E-3</v>
      </c>
      <c r="AJ157" s="3">
        <f>'Raw- Static'!BR158/'Raw- Static'!BR157-1</f>
        <v>-3.0489354133844682E-4</v>
      </c>
      <c r="AK157" s="3">
        <f>'Raw- Static'!BT158/'Raw- Static'!BT157-1</f>
        <v>1.3091401058453744E-2</v>
      </c>
      <c r="AL157" s="3">
        <f>'Raw- Static'!BV158/'Raw- Static'!BV157-1</f>
        <v>-9.263251990041077E-3</v>
      </c>
      <c r="AM157" s="3">
        <f>'Raw- Static'!BX158/'Raw- Static'!BX157-1</f>
        <v>1.2594458438287104E-2</v>
      </c>
      <c r="AN157" s="3">
        <f t="shared" si="16"/>
        <v>1.6631094062038245E-2</v>
      </c>
      <c r="AO157" s="3">
        <f t="shared" si="17"/>
        <v>1.2884016133678258E-2</v>
      </c>
      <c r="AP157" s="3">
        <f t="shared" si="18"/>
        <v>3.4720130189789415E-2</v>
      </c>
      <c r="AQ157" s="3">
        <f t="shared" si="19"/>
        <v>1.5400240709029603E-2</v>
      </c>
      <c r="AR157" s="3">
        <f t="shared" si="20"/>
        <v>1.0104996115398456E-2</v>
      </c>
      <c r="AS157" s="3">
        <f t="shared" si="21"/>
        <v>2.2248197995530017E-2</v>
      </c>
      <c r="AT157" s="3">
        <f t="shared" si="22"/>
        <v>8.5457081861890771E-3</v>
      </c>
      <c r="AU157" s="3">
        <f t="shared" si="23"/>
        <v>-1.5323322096230108E-3</v>
      </c>
      <c r="AW157" s="3">
        <f>'Raw- Static'!CA158/'Raw- Static'!CA157-1</f>
        <v>1.6609872059093478E-2</v>
      </c>
      <c r="AX157" s="3">
        <f>'Raw- Static'!CC158/'Raw- Static'!CC157-1</f>
        <v>1.6321406151914575E-2</v>
      </c>
      <c r="AY157" s="3">
        <f>'Raw- Static'!CE158/'Raw- Static'!CE157-1</f>
        <v>1.9920318725099584E-2</v>
      </c>
      <c r="AZ157" s="3">
        <f>'Raw- Static'!CG158/'Raw- Static'!CG157-1</f>
        <v>1.6647421093148651E-2</v>
      </c>
      <c r="BA157" s="3">
        <f>'Raw- Static'!CI158/'Raw- Static'!CI157-1</f>
        <v>1.7274795371748475E-2</v>
      </c>
    </row>
    <row r="158" spans="1:53">
      <c r="A158" vm="5922">
        <v>45518</v>
      </c>
      <c r="B158" s="3">
        <f>'Raw- Static'!B159/'Raw- Static'!B158-1</f>
        <v>-1.786625829504862E-2</v>
      </c>
      <c r="C158" s="3">
        <f>'Raw- Static'!D159/'Raw- Static'!D158-1</f>
        <v>0</v>
      </c>
      <c r="D158" s="3">
        <f>'Raw- Static'!F159/'Raw- Static'!F158-1</f>
        <v>2.3699421965317935E-2</v>
      </c>
      <c r="E158" s="3">
        <f>'Raw- Static'!H159/'Raw- Static'!H158-1</f>
        <v>1.160450378957778E-2</v>
      </c>
      <c r="F158" s="3">
        <f>'Raw- Static'!J159/'Raw- Static'!J158-1</f>
        <v>-2.9952348536419482E-3</v>
      </c>
      <c r="G158" s="3">
        <f>'Raw- Static'!L159/'Raw- Static'!L158-1</f>
        <v>4.219679048654168E-3</v>
      </c>
      <c r="H158" s="3">
        <f>'Raw- Static'!N159/'Raw- Static'!N158-1</f>
        <v>1.5212338897105493E-2</v>
      </c>
      <c r="I158" s="3">
        <f>'Raw- Static'!P159/'Raw- Static'!P158-1</f>
        <v>2.1790773844757583E-2</v>
      </c>
      <c r="J158" s="3">
        <f>'Raw- Static'!R159/'Raw- Static'!R158-1</f>
        <v>3.075802565970065E-2</v>
      </c>
      <c r="K158" s="3">
        <f>'Raw- Static'!T159/'Raw- Static'!T158-1</f>
        <v>1.4341776667855743E-2</v>
      </c>
      <c r="L158" s="3">
        <f>'Raw- Static'!V159/'Raw- Static'!V158-1</f>
        <v>1.9681108987705809E-3</v>
      </c>
      <c r="M158" s="3">
        <f>'Raw- Static'!X159/'Raw- Static'!X158-1</f>
        <v>6.883891693437505E-3</v>
      </c>
      <c r="N158" s="3">
        <f>'Raw- Static'!Z159/'Raw- Static'!Z158-1</f>
        <v>2.3995200959807672E-3</v>
      </c>
      <c r="O158" s="3">
        <f>'Raw- Static'!AB159/'Raw- Static'!AB158-1</f>
        <v>6.3637044246462882E-3</v>
      </c>
      <c r="P158" s="3">
        <f>'Raw- Static'!AD159/'Raw- Static'!AD158-1</f>
        <v>-5.659155659155668E-2</v>
      </c>
      <c r="Q158" s="3">
        <f>'Raw- Static'!AF159/'Raw- Static'!AF158-1</f>
        <v>2.0337144664888118E-3</v>
      </c>
      <c r="R158" s="3">
        <f>'Raw- Static'!AH159/'Raw- Static'!AH158-1</f>
        <v>-1.4080901177675464E-3</v>
      </c>
      <c r="S158" s="3">
        <f>'Raw- Static'!AJ159/'Raw- Static'!AJ158-1</f>
        <v>3.0455034037979445E-3</v>
      </c>
      <c r="T158" s="3">
        <f>'Raw- Static'!AL159/'Raw- Static'!AL158-1</f>
        <v>1.8888713993387984E-3</v>
      </c>
      <c r="U158" s="3">
        <f>'Raw- Static'!AN159/'Raw- Static'!AN158-1</f>
        <v>-8.0726538849646978E-3</v>
      </c>
      <c r="V158" s="3">
        <f>'Raw- Static'!AP159/'Raw- Static'!AP158-1</f>
        <v>1.9035532994924331E-3</v>
      </c>
      <c r="W158" s="3">
        <f>'Raw- Static'!AR159/'Raw- Static'!AR158-1</f>
        <v>8.811959087332788E-3</v>
      </c>
      <c r="X158" s="3">
        <f>'Raw- Static'!AT159/'Raw- Static'!AT158-1</f>
        <v>1.5243902439024515E-2</v>
      </c>
      <c r="Y158" s="3">
        <f>'Raw- Static'!AV159/'Raw- Static'!AV158-1</f>
        <v>-1.3118279569892421E-2</v>
      </c>
      <c r="Z158" s="3">
        <f>'Raw- Static'!AX159/'Raw- Static'!AX158-1</f>
        <v>-2.1182943603851534E-2</v>
      </c>
      <c r="AA158" s="3">
        <f>'Raw- Static'!AZ159/'Raw- Static'!AZ158-1</f>
        <v>-3.66300366300365E-3</v>
      </c>
      <c r="AB158" s="3">
        <f>'Raw- Static'!BB159/'Raw- Static'!BB158-1</f>
        <v>2.3353992634509435E-3</v>
      </c>
      <c r="AC158" s="3">
        <f>'Raw- Static'!BD159/'Raw- Static'!BD158-1</f>
        <v>-3.1549173194082014E-3</v>
      </c>
      <c r="AD158" s="3">
        <f>'Raw- Static'!BF159/'Raw- Static'!BF158-1</f>
        <v>9.7134531325893114E-4</v>
      </c>
      <c r="AE158" s="3">
        <f>'Raw- Static'!BH159/'Raw- Static'!BH158-1</f>
        <v>-8.1557484872402108E-3</v>
      </c>
      <c r="AF158" s="3">
        <f>'Raw- Static'!BJ159/'Raw- Static'!BJ158-1</f>
        <v>9.1003640145606024E-3</v>
      </c>
      <c r="AG158" s="3">
        <f>'Raw- Static'!BL159/'Raw- Static'!BL158-1</f>
        <v>2.9426189308483508E-3</v>
      </c>
      <c r="AH158" s="3">
        <f>'Raw- Static'!BN159/'Raw- Static'!BN158-1</f>
        <v>1.5283438310485398E-2</v>
      </c>
      <c r="AI158" s="3">
        <f>'Raw- Static'!BP159/'Raw- Static'!BP158-1</f>
        <v>7.7739745895457624E-3</v>
      </c>
      <c r="AJ158" s="3">
        <f>'Raw- Static'!BR159/'Raw- Static'!BR158-1</f>
        <v>4.4223046815432543E-3</v>
      </c>
      <c r="AK158" s="3">
        <f>'Raw- Static'!BT159/'Raw- Static'!BT158-1</f>
        <v>2.8279654359779638E-3</v>
      </c>
      <c r="AL158" s="3">
        <f>'Raw- Static'!BV159/'Raw- Static'!BV158-1</f>
        <v>6.7796825558195106E-3</v>
      </c>
      <c r="AM158" s="3">
        <f>'Raw- Static'!BX159/'Raw- Static'!BX158-1</f>
        <v>3.5758706467661217E-3</v>
      </c>
      <c r="AN158" s="3">
        <f t="shared" si="16"/>
        <v>2.4203560115042396E-3</v>
      </c>
      <c r="AO158" s="3">
        <f t="shared" si="17"/>
        <v>5.5788892133836116E-4</v>
      </c>
      <c r="AP158" s="3">
        <f t="shared" si="18"/>
        <v>8.3423560772146101E-3</v>
      </c>
      <c r="AQ158" s="3">
        <f t="shared" si="19"/>
        <v>1.3431585086991124E-2</v>
      </c>
      <c r="AR158" s="3">
        <f t="shared" si="20"/>
        <v>4.0550300155733241E-3</v>
      </c>
      <c r="AS158" s="3">
        <f t="shared" si="21"/>
        <v>3.9913997710878391E-3</v>
      </c>
      <c r="AT158" s="3">
        <f t="shared" si="22"/>
        <v>-9.8753372187042748E-3</v>
      </c>
      <c r="AU158" s="3">
        <f t="shared" si="23"/>
        <v>-8.1557484872402108E-3</v>
      </c>
      <c r="AW158" s="3">
        <f>'Raw- Static'!CA159/'Raw- Static'!CA158-1</f>
        <v>3.1914253025833172E-3</v>
      </c>
      <c r="AX158" s="3">
        <f>'Raw- Static'!CC159/'Raw- Static'!CC158-1</f>
        <v>3.9707050207358208E-3</v>
      </c>
      <c r="AY158" s="3">
        <f>'Raw- Static'!CE159/'Raw- Static'!CE158-1</f>
        <v>2.2460937499999556E-3</v>
      </c>
      <c r="AZ158" s="3">
        <f>'Raw- Static'!CG159/'Raw- Static'!CG158-1</f>
        <v>3.8807382867960261E-3</v>
      </c>
      <c r="BA158" s="3">
        <f>'Raw- Static'!CI159/'Raw- Static'!CI158-1</f>
        <v>3.9607216637427278E-3</v>
      </c>
    </row>
    <row r="159" spans="1:53">
      <c r="A159" vm="5959">
        <v>45519</v>
      </c>
      <c r="B159" s="3">
        <f>'Raw- Static'!B160/'Raw- Static'!B159-1</f>
        <v>3.4823284823285006E-2</v>
      </c>
      <c r="C159" s="3">
        <f>'Raw- Static'!D160/'Raw- Static'!D159-1</f>
        <v>8.2219938335046372E-3</v>
      </c>
      <c r="D159" s="3">
        <f>'Raw- Static'!F160/'Raw- Static'!F159-1</f>
        <v>1.806888763410508E-2</v>
      </c>
      <c r="E159" s="3">
        <f>'Raw- Static'!H160/'Raw- Static'!H159-1</f>
        <v>5.5333227222083226E-2</v>
      </c>
      <c r="F159" s="3">
        <f>'Raw- Static'!J160/'Raw- Static'!J159-1</f>
        <v>3.9601256315715538E-3</v>
      </c>
      <c r="G159" s="3">
        <f>'Raw- Static'!L160/'Raw- Static'!L159-1</f>
        <v>1.9014876594299901E-2</v>
      </c>
      <c r="H159" s="3">
        <f>'Raw- Static'!N160/'Raw- Static'!N159-1</f>
        <v>9.8855359001039922E-3</v>
      </c>
      <c r="I159" s="3">
        <f>'Raw- Static'!P160/'Raw- Static'!P159-1</f>
        <v>5.788392319218949E-2</v>
      </c>
      <c r="J159" s="3">
        <f>'Raw- Static'!R160/'Raw- Static'!R159-1</f>
        <v>3.456897488857491E-2</v>
      </c>
      <c r="K159" s="3">
        <f>'Raw- Static'!T160/'Raw- Static'!T159-1</f>
        <v>1.4912774338773138E-2</v>
      </c>
      <c r="L159" s="3">
        <f>'Raw- Static'!V160/'Raw- Static'!V159-1</f>
        <v>6.2571168298793056E-2</v>
      </c>
      <c r="M159" s="3">
        <f>'Raw- Static'!X160/'Raw- Static'!X159-1</f>
        <v>1.0003358441682986E-2</v>
      </c>
      <c r="N159" s="3">
        <f>'Raw- Static'!Z160/'Raw- Static'!Z159-1</f>
        <v>7.6002393776181787E-2</v>
      </c>
      <c r="O159" s="3">
        <f>'Raw- Static'!AB160/'Raw- Static'!AB159-1</f>
        <v>2.3434012795714887E-2</v>
      </c>
      <c r="P159" s="3">
        <f>'Raw- Static'!AD160/'Raw- Static'!AD159-1</f>
        <v>8.6341798215511467E-2</v>
      </c>
      <c r="Q159" s="3">
        <f>'Raw- Static'!AF160/'Raw- Static'!AF159-1</f>
        <v>1.3530579108785856E-2</v>
      </c>
      <c r="R159" s="3">
        <f>'Raw- Static'!AH160/'Raw- Static'!AH159-1</f>
        <v>-7.6913216254327343E-3</v>
      </c>
      <c r="S159" s="3">
        <f>'Raw- Static'!AJ160/'Raw- Static'!AJ159-1</f>
        <v>2.8040721557420989E-2</v>
      </c>
      <c r="T159" s="3">
        <f>'Raw- Static'!AL160/'Raw- Static'!AL159-1</f>
        <v>-1.9638648860957897E-3</v>
      </c>
      <c r="U159" s="3">
        <f>'Raw- Static'!AN160/'Raw- Static'!AN159-1</f>
        <v>0.10274669379450652</v>
      </c>
      <c r="V159" s="3">
        <f>'Raw- Static'!AP160/'Raw- Static'!AP159-1</f>
        <v>2.0265991133628702E-2</v>
      </c>
      <c r="W159" s="3">
        <f>'Raw- Static'!AR160/'Raw- Static'!AR159-1</f>
        <v>1.357042583060375E-2</v>
      </c>
      <c r="X159" s="3">
        <f>'Raw- Static'!AT160/'Raw- Static'!AT159-1</f>
        <v>9.5550095550094305E-3</v>
      </c>
      <c r="Y159" s="3">
        <f>'Raw- Static'!AV160/'Raw- Static'!AV159-1</f>
        <v>9.8060579646983559E-3</v>
      </c>
      <c r="Z159" s="3">
        <f>'Raw- Static'!AX160/'Raw- Static'!AX159-1</f>
        <v>2.1922428330522825E-2</v>
      </c>
      <c r="AA159" s="3">
        <f>'Raw- Static'!AZ160/'Raw- Static'!AZ159-1</f>
        <v>4.0441176470588314E-2</v>
      </c>
      <c r="AB159" s="3">
        <f>'Raw- Static'!BB160/'Raw- Static'!BB159-1</f>
        <v>-2.2941123756609061E-2</v>
      </c>
      <c r="AC159" s="3">
        <f>'Raw- Static'!BD160/'Raw- Static'!BD159-1</f>
        <v>3.8306231583542516E-2</v>
      </c>
      <c r="AD159" s="3">
        <f>'Raw- Static'!BF160/'Raw- Static'!BF159-1</f>
        <v>4.366812227074135E-3</v>
      </c>
      <c r="AE159" s="3">
        <f>'Raw- Static'!BH160/'Raw- Static'!BH159-1</f>
        <v>3.1388152077806986E-3</v>
      </c>
      <c r="AF159" s="3">
        <f>'Raw- Static'!BJ160/'Raw- Static'!BJ159-1</f>
        <v>5.6686421025509137E-3</v>
      </c>
      <c r="AG159" s="3">
        <f>'Raw- Static'!BL160/'Raw- Static'!BL159-1</f>
        <v>-2.1026894865525669E-2</v>
      </c>
      <c r="AH159" s="3">
        <f>'Raw- Static'!BN160/'Raw- Static'!BN159-1</f>
        <v>4.7440926922726057E-3</v>
      </c>
      <c r="AI159" s="3">
        <f>'Raw- Static'!BP160/'Raw- Static'!BP159-1</f>
        <v>-6.8504979563640545E-3</v>
      </c>
      <c r="AJ159" s="3">
        <f>'Raw- Static'!BR160/'Raw- Static'!BR159-1</f>
        <v>4.3522267206479448E-3</v>
      </c>
      <c r="AK159" s="3">
        <f>'Raw- Static'!BT160/'Raw- Static'!BT159-1</f>
        <v>2.9257402475325156E-2</v>
      </c>
      <c r="AL159" s="3">
        <f>'Raw- Static'!BV160/'Raw- Static'!BV159-1</f>
        <v>1.5755858351898855E-2</v>
      </c>
      <c r="AM159" s="3">
        <f>'Raw- Static'!BX160/'Raw- Static'!BX159-1</f>
        <v>-3.0983733539892144E-3</v>
      </c>
      <c r="AN159" s="3">
        <f t="shared" si="16"/>
        <v>2.1497984848663582E-2</v>
      </c>
      <c r="AO159" s="3">
        <f t="shared" si="17"/>
        <v>3.171163019247298E-2</v>
      </c>
      <c r="AP159" s="3">
        <f t="shared" si="18"/>
        <v>3.096172443236259E-2</v>
      </c>
      <c r="AQ159" s="3">
        <f t="shared" si="19"/>
        <v>2.0033660430891758E-2</v>
      </c>
      <c r="AR159" s="3">
        <f t="shared" si="20"/>
        <v>1.8861796726704849E-2</v>
      </c>
      <c r="AS159" s="3">
        <f t="shared" si="21"/>
        <v>1.2582158399380788E-2</v>
      </c>
      <c r="AT159" s="3">
        <f t="shared" si="22"/>
        <v>1.3778943356398565E-2</v>
      </c>
      <c r="AU159" s="3">
        <f t="shared" si="23"/>
        <v>3.1388152077806986E-3</v>
      </c>
      <c r="AW159" s="3">
        <f>'Raw- Static'!CA160/'Raw- Static'!CA159-1</f>
        <v>1.716686674669865E-2</v>
      </c>
      <c r="AX159" s="3">
        <f>'Raw- Static'!CC160/'Raw- Static'!CC159-1</f>
        <v>1.4941114431358704E-2</v>
      </c>
      <c r="AY159" s="3">
        <f>'Raw- Static'!CE160/'Raw- Static'!CE159-1</f>
        <v>1.8513105329825752E-2</v>
      </c>
      <c r="AZ159" s="3">
        <f>'Raw- Static'!CG160/'Raw- Static'!CG159-1</f>
        <v>1.6405808033188807E-2</v>
      </c>
      <c r="BA159" s="3">
        <f>'Raw- Static'!CI160/'Raw- Static'!CI159-1</f>
        <v>1.3849055866988369E-2</v>
      </c>
    </row>
    <row r="160" spans="1:53">
      <c r="A160" vm="5992">
        <v>45520</v>
      </c>
      <c r="B160" s="3">
        <f>'Raw- Static'!B161/'Raw- Static'!B160-1</f>
        <v>-2.0090406830738372E-3</v>
      </c>
      <c r="C160" s="3">
        <f>'Raw- Static'!D161/'Raw- Static'!D160-1</f>
        <v>3.9075773020726956E-3</v>
      </c>
      <c r="D160" s="3">
        <f>'Raw- Static'!F161/'Raw- Static'!F160-1</f>
        <v>-1.2756516916250682E-2</v>
      </c>
      <c r="E160" s="3">
        <f>'Raw- Static'!H161/'Raw- Static'!H160-1</f>
        <v>-1.0331268516024839E-2</v>
      </c>
      <c r="F160" s="3">
        <f>'Raw- Static'!J161/'Raw- Static'!J160-1</f>
        <v>8.9771490750818472E-3</v>
      </c>
      <c r="G160" s="3">
        <f>'Raw- Static'!L161/'Raw- Static'!L160-1</f>
        <v>-2.4782889393339946E-3</v>
      </c>
      <c r="H160" s="3">
        <f>'Raw- Static'!N161/'Raw- Static'!N160-1</f>
        <v>5.6671818650180228E-3</v>
      </c>
      <c r="I160" s="3">
        <f>'Raw- Static'!P161/'Raw- Static'!P160-1</f>
        <v>2.0151869158878455E-2</v>
      </c>
      <c r="J160" s="3">
        <f>'Raw- Static'!R161/'Raw- Static'!R160-1</f>
        <v>1.3449616475780246E-2</v>
      </c>
      <c r="K160" s="3">
        <f>'Raw- Static'!T161/'Raw- Static'!T160-1</f>
        <v>7.4854449681176494E-3</v>
      </c>
      <c r="L160" s="3">
        <f>'Raw- Static'!V161/'Raw- Static'!V160-1</f>
        <v>1.2484595188340553E-2</v>
      </c>
      <c r="M160" s="3">
        <f>'Raw- Static'!X161/'Raw- Static'!X160-1</f>
        <v>-6.0803268175663172E-3</v>
      </c>
      <c r="N160" s="3">
        <f>'Raw- Static'!Z161/'Raw- Static'!Z160-1</f>
        <v>-1.6685205784204848E-3</v>
      </c>
      <c r="O160" s="3">
        <f>'Raw- Static'!AB161/'Raw- Static'!AB160-1</f>
        <v>-1.9480991495238853E-2</v>
      </c>
      <c r="P160" s="3">
        <f>'Raw- Static'!AD161/'Raw- Static'!AD160-1</f>
        <v>2.9062421026029295E-3</v>
      </c>
      <c r="Q160" s="3">
        <f>'Raw- Static'!AF161/'Raw- Static'!AF160-1</f>
        <v>5.9184763260946571E-3</v>
      </c>
      <c r="R160" s="3">
        <f>'Raw- Static'!AH161/'Raw- Static'!AH160-1</f>
        <v>1.4985144038237808E-2</v>
      </c>
      <c r="S160" s="3">
        <f>'Raw- Static'!AJ161/'Raw- Static'!AJ160-1</f>
        <v>1.372480889506611E-2</v>
      </c>
      <c r="T160" s="3">
        <f>'Raw- Static'!AL161/'Raw- Static'!AL160-1</f>
        <v>7.7922077922076838E-3</v>
      </c>
      <c r="U160" s="3">
        <f>'Raw- Static'!AN161/'Raw- Static'!AN160-1</f>
        <v>-8.3025830258302014E-3</v>
      </c>
      <c r="V160" s="3">
        <f>'Raw- Static'!AP161/'Raw- Static'!AP160-1</f>
        <v>7.8212290502794879E-3</v>
      </c>
      <c r="W160" s="3">
        <f>'Raw- Static'!AR161/'Raw- Static'!AR160-1</f>
        <v>9.6952908587257802E-3</v>
      </c>
      <c r="X160" s="3">
        <f>'Raw- Static'!AT161/'Raw- Static'!AT160-1</f>
        <v>5.4083288263928608E-4</v>
      </c>
      <c r="Y160" s="3">
        <f>'Raw- Static'!AV161/'Raw- Static'!AV160-1</f>
        <v>9.495036685368996E-3</v>
      </c>
      <c r="Z160" s="3">
        <f>'Raw- Static'!AX161/'Raw- Static'!AX160-1</f>
        <v>5.5005500550064923E-4</v>
      </c>
      <c r="AA160" s="3">
        <f>'Raw- Static'!AZ161/'Raw- Static'!AZ160-1</f>
        <v>-2.6216801550211777E-3</v>
      </c>
      <c r="AB160" s="3">
        <f>'Raw- Static'!BB161/'Raw- Static'!BB160-1</f>
        <v>8.2087498853526952E-3</v>
      </c>
      <c r="AC160" s="3">
        <f>'Raw- Static'!BD161/'Raw- Static'!BD160-1</f>
        <v>-1.7868404456590214E-3</v>
      </c>
      <c r="AD160" s="3">
        <f>'Raw- Static'!BF161/'Raw- Static'!BF160-1</f>
        <v>-2.8985507246376274E-3</v>
      </c>
      <c r="AE160" s="3">
        <f>'Raw- Static'!BH161/'Raw- Static'!BH160-1</f>
        <v>2.2387730818386187E-2</v>
      </c>
      <c r="AF160" s="3">
        <f>'Raw- Static'!BJ161/'Raw- Static'!BJ160-1</f>
        <v>7.9426082500642092E-3</v>
      </c>
      <c r="AG160" s="3">
        <f>'Raw- Static'!BL161/'Raw- Static'!BL160-1</f>
        <v>1.4235764235764226E-2</v>
      </c>
      <c r="AH160" s="3">
        <f>'Raw- Static'!BN161/'Raw- Static'!BN160-1</f>
        <v>2.9964587305910673E-3</v>
      </c>
      <c r="AI160" s="3">
        <f>'Raw- Static'!BP161/'Raw- Static'!BP160-1</f>
        <v>5.7964293994894334E-4</v>
      </c>
      <c r="AJ160" s="3">
        <f>'Raw- Static'!BR161/'Raw- Static'!BR160-1</f>
        <v>2.0155195001514414E-4</v>
      </c>
      <c r="AK160" s="3">
        <f>'Raw- Static'!BT161/'Raw- Static'!BT160-1</f>
        <v>4.5663838045584271E-4</v>
      </c>
      <c r="AL160" s="3">
        <f>'Raw- Static'!BV161/'Raw- Static'!BV160-1</f>
        <v>-3.3551730244090194E-3</v>
      </c>
      <c r="AM160" s="3">
        <f>'Raw- Static'!BX161/'Raw- Static'!BX160-1</f>
        <v>1.2432012432015416E-3</v>
      </c>
      <c r="AN160" s="3">
        <f t="shared" si="16"/>
        <v>3.4219821784822802E-3</v>
      </c>
      <c r="AO160" s="3">
        <f t="shared" si="17"/>
        <v>-2.9862590129155881E-3</v>
      </c>
      <c r="AP160" s="3">
        <f t="shared" si="18"/>
        <v>1.3624032946466841E-3</v>
      </c>
      <c r="AQ160" s="3">
        <f t="shared" si="19"/>
        <v>5.9751565220480529E-3</v>
      </c>
      <c r="AR160" s="3">
        <f t="shared" si="20"/>
        <v>4.7880797467410472E-3</v>
      </c>
      <c r="AS160" s="3">
        <f t="shared" si="21"/>
        <v>3.8138491343723546E-3</v>
      </c>
      <c r="AT160" s="3">
        <f t="shared" si="22"/>
        <v>5.4959809485424782E-3</v>
      </c>
      <c r="AU160" s="3">
        <f t="shared" si="23"/>
        <v>2.2387730818386187E-2</v>
      </c>
      <c r="AW160" s="3">
        <f>'Raw- Static'!CA161/'Raw- Static'!CA160-1</f>
        <v>2.1047248121484063E-3</v>
      </c>
      <c r="AX160" s="3">
        <f>'Raw- Static'!CC161/'Raw- Static'!CC160-1</f>
        <v>1.8184967093868298E-3</v>
      </c>
      <c r="AY160" s="3">
        <f>'Raw- Static'!CE161/'Raw- Static'!CE160-1</f>
        <v>2.7743231608150509E-3</v>
      </c>
      <c r="AZ160" s="3">
        <f>'Raw- Static'!CG161/'Raw- Static'!CG160-1</f>
        <v>2.4118738404452778E-3</v>
      </c>
      <c r="BA160" s="3">
        <f>'Raw- Static'!CI161/'Raw- Static'!CI160-1</f>
        <v>4.4320384220550846E-3</v>
      </c>
    </row>
    <row r="161" spans="1:53">
      <c r="A161" vm="6031">
        <v>45523</v>
      </c>
      <c r="B161" s="3">
        <f>'Raw- Static'!B162/'Raw- Static'!B161-1</f>
        <v>6.0392551585302101E-3</v>
      </c>
      <c r="C161" s="3">
        <f>'Raw- Static'!D162/'Raw- Static'!D161-1</f>
        <v>9.9847689964460695E-3</v>
      </c>
      <c r="D161" s="3">
        <f>'Raw- Static'!F162/'Raw- Static'!F161-1</f>
        <v>3.9325842696629199E-3</v>
      </c>
      <c r="E161" s="3">
        <f>'Raw- Static'!H162/'Raw- Static'!H161-1</f>
        <v>1.5772973679054392E-2</v>
      </c>
      <c r="F161" s="3">
        <f>'Raw- Static'!J162/'Raw- Static'!J161-1</f>
        <v>8.8298732812077674E-3</v>
      </c>
      <c r="G161" s="3">
        <f>'Raw- Static'!L162/'Raw- Static'!L161-1</f>
        <v>6.6391081047225686E-3</v>
      </c>
      <c r="H161" s="3">
        <f>'Raw- Static'!N162/'Raw- Static'!N161-1</f>
        <v>1.4754098360655776E-2</v>
      </c>
      <c r="I161" s="3">
        <f>'Raw- Static'!P162/'Raw- Static'!P161-1</f>
        <v>3.0346407099914208E-2</v>
      </c>
      <c r="J161" s="3">
        <f>'Raw- Static'!R162/'Raw- Static'!R161-1</f>
        <v>1.3478486262312073E-2</v>
      </c>
      <c r="K161" s="3">
        <f>'Raw- Static'!T162/'Raw- Static'!T161-1</f>
        <v>2.9168959823885343E-2</v>
      </c>
      <c r="L161" s="3">
        <f>'Raw- Static'!V162/'Raw- Static'!V161-1</f>
        <v>-1.3256773920406362E-2</v>
      </c>
      <c r="M161" s="3">
        <f>'Raw- Static'!X162/'Raw- Static'!X161-1</f>
        <v>7.3123521399383051E-3</v>
      </c>
      <c r="N161" s="3">
        <f>'Raw- Static'!Z162/'Raw- Static'!Z161-1</f>
        <v>2.7855153203342198E-3</v>
      </c>
      <c r="O161" s="3">
        <f>'Raw- Static'!AB162/'Raw- Static'!AB161-1</f>
        <v>2.6688412780784265E-3</v>
      </c>
      <c r="P161" s="3">
        <f>'Raw- Static'!AD162/'Raw- Static'!AD161-1</f>
        <v>4.2963336273150965E-2</v>
      </c>
      <c r="Q161" s="3">
        <f>'Raw- Static'!AF162/'Raw- Static'!AF161-1</f>
        <v>-7.0780800707814784E-4</v>
      </c>
      <c r="R161" s="3">
        <f>'Raw- Static'!AH162/'Raw- Static'!AH161-1</f>
        <v>9.9274532264224113E-3</v>
      </c>
      <c r="S161" s="3">
        <f>'Raw- Static'!AJ162/'Raw- Static'!AJ161-1</f>
        <v>7.7120822622107621E-3</v>
      </c>
      <c r="T161" s="3">
        <f>'Raw- Static'!AL162/'Raw- Static'!AL161-1</f>
        <v>2.6398000624804796E-2</v>
      </c>
      <c r="U161" s="3">
        <f>'Raw- Static'!AN162/'Raw- Static'!AN161-1</f>
        <v>2.6046511627906943E-2</v>
      </c>
      <c r="V161" s="3">
        <f>'Raw- Static'!AP162/'Raw- Static'!AP161-1</f>
        <v>-2.094111850209468E-3</v>
      </c>
      <c r="W161" s="3">
        <f>'Raw- Static'!AR162/'Raw- Static'!AR161-1</f>
        <v>1.9814052735862564E-3</v>
      </c>
      <c r="X161" s="3">
        <f>'Raw- Static'!AT162/'Raw- Static'!AT161-1</f>
        <v>8.1081081081082473E-3</v>
      </c>
      <c r="Y161" s="3">
        <f>'Raw- Static'!AV162/'Raw- Static'!AV161-1</f>
        <v>1.197092774690045E-2</v>
      </c>
      <c r="Z161" s="3">
        <f>'Raw- Static'!AX162/'Raw- Static'!AX161-1</f>
        <v>9.8955470038482041E-3</v>
      </c>
      <c r="AA161" s="3">
        <f>'Raw- Static'!AZ162/'Raw- Static'!AZ161-1</f>
        <v>1.5885714285714281E-2</v>
      </c>
      <c r="AB161" s="3">
        <f>'Raw- Static'!BB162/'Raw- Static'!BB161-1</f>
        <v>-8.6422560836929563E-4</v>
      </c>
      <c r="AC161" s="3">
        <f>'Raw- Static'!BD162/'Raw- Static'!BD161-1</f>
        <v>-2.232283879119723E-2</v>
      </c>
      <c r="AD161" s="3">
        <f>'Raw- Static'!BF162/'Raw- Static'!BF161-1</f>
        <v>5.8139534883721034E-3</v>
      </c>
      <c r="AE161" s="3">
        <f>'Raw- Static'!BH162/'Raw- Static'!BH161-1</f>
        <v>-1.6380016380016515E-3</v>
      </c>
      <c r="AF161" s="3">
        <f>'Raw- Static'!BJ162/'Raw- Static'!BJ161-1</f>
        <v>8.3884087442804844E-3</v>
      </c>
      <c r="AG161" s="3">
        <f>'Raw- Static'!BL162/'Raw- Static'!BL161-1</f>
        <v>3.2011819748831716E-3</v>
      </c>
      <c r="AH161" s="3">
        <f>'Raw- Static'!BN162/'Raw- Static'!BN161-1</f>
        <v>6.6087271410466553E-3</v>
      </c>
      <c r="AI161" s="3">
        <f>'Raw- Static'!BP162/'Raw- Static'!BP161-1</f>
        <v>6.9516857838025636E-3</v>
      </c>
      <c r="AJ161" s="3">
        <f>'Raw- Static'!BR162/'Raw- Static'!BR161-1</f>
        <v>2.7204030226699594E-3</v>
      </c>
      <c r="AK161" s="3">
        <f>'Raw- Static'!BT162/'Raw- Static'!BT161-1</f>
        <v>9.3948499486515846E-3</v>
      </c>
      <c r="AL161" s="3">
        <f>'Raw- Static'!BV162/'Raw- Static'!BV161-1</f>
        <v>3.7062320182288389E-3</v>
      </c>
      <c r="AM161" s="3">
        <f>'Raw- Static'!BX162/'Raw- Static'!BX161-1</f>
        <v>8.8468104920067514E-3</v>
      </c>
      <c r="AN161" s="3">
        <f t="shared" si="16"/>
        <v>8.614494815949357E-3</v>
      </c>
      <c r="AO161" s="3">
        <f t="shared" si="17"/>
        <v>9.0039800039898952E-3</v>
      </c>
      <c r="AP161" s="3">
        <f t="shared" si="18"/>
        <v>1.063348142400246E-2</v>
      </c>
      <c r="AQ161" s="3">
        <f t="shared" si="19"/>
        <v>8.1939034463801765E-3</v>
      </c>
      <c r="AR161" s="3">
        <f t="shared" si="20"/>
        <v>3.8478432280528718E-3</v>
      </c>
      <c r="AS161" s="3">
        <f t="shared" si="21"/>
        <v>5.6569200244246109E-3</v>
      </c>
      <c r="AT161" s="3">
        <f t="shared" si="22"/>
        <v>1.2562032216485858E-2</v>
      </c>
      <c r="AU161" s="3">
        <f t="shared" si="23"/>
        <v>-1.6380016380016515E-3</v>
      </c>
      <c r="AW161" s="3">
        <f>'Raw- Static'!CA162/'Raw- Static'!CA161-1</f>
        <v>9.6182157228383858E-3</v>
      </c>
      <c r="AX161" s="3">
        <f>'Raw- Static'!CC162/'Raw- Static'!CC161-1</f>
        <v>1.0026795747255512E-2</v>
      </c>
      <c r="AY161" s="3">
        <f>'Raw- Static'!CE162/'Raw- Static'!CE161-1</f>
        <v>1.3165426445334916E-2</v>
      </c>
      <c r="AZ161" s="3">
        <f>'Raw- Static'!CG162/'Raw- Static'!CG161-1</f>
        <v>1.0919859337405136E-2</v>
      </c>
      <c r="BA161" s="3">
        <f>'Raw- Static'!CI162/'Raw- Static'!CI161-1</f>
        <v>1.046905989897895E-2</v>
      </c>
    </row>
    <row r="162" spans="1:53">
      <c r="A162" vm="6068">
        <v>45524</v>
      </c>
      <c r="B162" s="3">
        <f>'Raw- Static'!B163/'Raw- Static'!B162-1</f>
        <v>3.5017508754377369E-2</v>
      </c>
      <c r="C162" s="3">
        <f>'Raw- Static'!D163/'Raw- Static'!D162-1</f>
        <v>-1.1226541554959835E-2</v>
      </c>
      <c r="D162" s="3">
        <f>'Raw- Static'!F163/'Raw- Static'!F162-1</f>
        <v>-1.0632344711807518E-2</v>
      </c>
      <c r="E162" s="3">
        <f>'Raw- Static'!H163/'Raw- Static'!H162-1</f>
        <v>-7.4693243315651081E-3</v>
      </c>
      <c r="F162" s="3">
        <f>'Raw- Static'!J163/'Raw- Static'!J162-1</f>
        <v>-4.1424467161086387E-3</v>
      </c>
      <c r="G162" s="3">
        <f>'Raw- Static'!L163/'Raw- Static'!L162-1</f>
        <v>2.1777003484320101E-3</v>
      </c>
      <c r="H162" s="3">
        <f>'Raw- Static'!N163/'Raw- Static'!N162-1</f>
        <v>5.8562197092084656E-3</v>
      </c>
      <c r="I162" s="3">
        <f>'Raw- Static'!P163/'Raw- Static'!P162-1</f>
        <v>-6.8074465129208672E-4</v>
      </c>
      <c r="J162" s="3">
        <f>'Raw- Static'!R163/'Raw- Static'!R162-1</f>
        <v>8.4398976982098528E-3</v>
      </c>
      <c r="K162" s="3">
        <f>'Raw- Static'!T163/'Raw- Static'!T162-1</f>
        <v>7.5534759358288905E-3</v>
      </c>
      <c r="L162" s="3">
        <f>'Raw- Static'!V163/'Raw- Static'!V162-1</f>
        <v>-8.581158992787552E-4</v>
      </c>
      <c r="M162" s="3">
        <f>'Raw- Static'!X163/'Raw- Static'!X162-1</f>
        <v>7.7574549854104724E-3</v>
      </c>
      <c r="N162" s="3">
        <f>'Raw- Static'!Z163/'Raw- Static'!Z162-1</f>
        <v>9.4444444444445885E-3</v>
      </c>
      <c r="O162" s="3">
        <f>'Raw- Static'!AB163/'Raw- Static'!AB162-1</f>
        <v>4.1404805914972975E-3</v>
      </c>
      <c r="P162" s="3">
        <f>'Raw- Static'!AD163/'Raw- Static'!AD162-1</f>
        <v>1.7395506160908347E-2</v>
      </c>
      <c r="Q162" s="3">
        <f>'Raw- Static'!AF163/'Raw- Static'!AF162-1</f>
        <v>2.744698747177754E-3</v>
      </c>
      <c r="R162" s="3">
        <f>'Raw- Static'!AH163/'Raw- Static'!AH162-1</f>
        <v>-4.6628859483300866E-3</v>
      </c>
      <c r="S162" s="3">
        <f>'Raw- Static'!AJ163/'Raw- Static'!AJ162-1</f>
        <v>1.7006802721089009E-3</v>
      </c>
      <c r="T162" s="3">
        <f>'Raw- Static'!AL163/'Raw- Static'!AL162-1</f>
        <v>3.8045959519099615E-3</v>
      </c>
      <c r="U162" s="3">
        <f>'Raw- Static'!AN163/'Raw- Static'!AN162-1</f>
        <v>2.0852221214868516E-2</v>
      </c>
      <c r="V162" s="3">
        <f>'Raw- Static'!AP163/'Raw- Static'!AP162-1</f>
        <v>-7.2830514751265341E-3</v>
      </c>
      <c r="W162" s="3">
        <f>'Raw- Static'!AR163/'Raw- Static'!AR162-1</f>
        <v>-6.0845756008517382E-3</v>
      </c>
      <c r="X162" s="3">
        <f>'Raw- Static'!AT163/'Raw- Static'!AT162-1</f>
        <v>-1.0098302055406738E-2</v>
      </c>
      <c r="Y162" s="3">
        <f>'Raw- Static'!AV163/'Raw- Static'!AV162-1</f>
        <v>-1.1406844106463976E-2</v>
      </c>
      <c r="Z162" s="3">
        <f>'Raw- Static'!AX163/'Raw- Static'!AX162-1</f>
        <v>-6.5323897659227415E-3</v>
      </c>
      <c r="AA162" s="3">
        <f>'Raw- Static'!AZ163/'Raw- Static'!AZ162-1</f>
        <v>1.0124873439081306E-3</v>
      </c>
      <c r="AB162" s="3">
        <f>'Raw- Static'!BB163/'Raw- Static'!BB162-1</f>
        <v>3.2777929527452176E-3</v>
      </c>
      <c r="AC162" s="3">
        <f>'Raw- Static'!BD163/'Raw- Static'!BD162-1</f>
        <v>-2.0247711362412435E-2</v>
      </c>
      <c r="AD162" s="3">
        <f>'Raw- Static'!BF163/'Raw- Static'!BF162-1</f>
        <v>1.9267822736031004E-3</v>
      </c>
      <c r="AE162" s="3">
        <f>'Raw- Static'!BH163/'Raw- Static'!BH162-1</f>
        <v>3.6699624368550232E-3</v>
      </c>
      <c r="AF162" s="3">
        <f>'Raw- Static'!BJ163/'Raw- Static'!BJ162-1</f>
        <v>-2.4703806402823436E-2</v>
      </c>
      <c r="AG162" s="3">
        <f>'Raw- Static'!BL163/'Raw- Static'!BL162-1</f>
        <v>2.7000490918016595E-3</v>
      </c>
      <c r="AH162" s="3">
        <f>'Raw- Static'!BN163/'Raw- Static'!BN162-1</f>
        <v>-2.8779566507778354E-3</v>
      </c>
      <c r="AI162" s="3">
        <f>'Raw- Static'!BP163/'Raw- Static'!BP162-1</f>
        <v>1.1678748130249605E-2</v>
      </c>
      <c r="AJ162" s="3">
        <f>'Raw- Static'!BR163/'Raw- Static'!BR162-1</f>
        <v>5.1748392282957578E-3</v>
      </c>
      <c r="AK162" s="3">
        <f>'Raw- Static'!BT163/'Raw- Static'!BT162-1</f>
        <v>-1.3339362423694379E-2</v>
      </c>
      <c r="AL162" s="3">
        <f>'Raw- Static'!BV163/'Raw- Static'!BV162-1</f>
        <v>-2.8571428571428581E-2</v>
      </c>
      <c r="AM162" s="3">
        <f>'Raw- Static'!BX163/'Raw- Static'!BX162-1</f>
        <v>2.9230769230768061E-3</v>
      </c>
      <c r="AN162" s="3">
        <f t="shared" si="16"/>
        <v>-3.0445286929822881E-4</v>
      </c>
      <c r="AO162" s="3">
        <f t="shared" si="17"/>
        <v>7.9595816284972077E-3</v>
      </c>
      <c r="AP162" s="3">
        <f t="shared" si="18"/>
        <v>1.6260578674133061E-3</v>
      </c>
      <c r="AQ162" s="3">
        <f t="shared" si="19"/>
        <v>-8.710413248779858E-3</v>
      </c>
      <c r="AR162" s="3">
        <f t="shared" si="20"/>
        <v>2.8926446669757635E-3</v>
      </c>
      <c r="AS162" s="3">
        <f t="shared" si="21"/>
        <v>-1.2894835031106444E-3</v>
      </c>
      <c r="AT162" s="3">
        <f t="shared" si="22"/>
        <v>-4.9226822214148008E-3</v>
      </c>
      <c r="AU162" s="3">
        <f t="shared" si="23"/>
        <v>3.6699624368550232E-3</v>
      </c>
      <c r="AW162" s="3">
        <f>'Raw- Static'!CA163/'Raw- Static'!CA162-1</f>
        <v>-1.6525712063770737E-3</v>
      </c>
      <c r="AX162" s="3">
        <f>'Raw- Static'!CC163/'Raw- Static'!CC162-1</f>
        <v>-1.7115960633289351E-3</v>
      </c>
      <c r="AY162" s="3">
        <f>'Raw- Static'!CE163/'Raw- Static'!CE162-1</f>
        <v>-2.6365348399246535E-3</v>
      </c>
      <c r="AZ162" s="3">
        <f>'Raw- Static'!CG163/'Raw- Static'!CG162-1</f>
        <v>-2.3800805565725724E-3</v>
      </c>
      <c r="BA162" s="3">
        <f>'Raw- Static'!CI163/'Raw- Static'!CI162-1</f>
        <v>-2.1430623232672197E-3</v>
      </c>
    </row>
    <row r="163" spans="1:53">
      <c r="A163" vm="6105">
        <v>45525</v>
      </c>
      <c r="B163" s="3">
        <f>'Raw- Static'!B164/'Raw- Static'!B163-1</f>
        <v>-1.0633156114064901E-2</v>
      </c>
      <c r="C163" s="3">
        <f>'Raw- Static'!D164/'Raw- Static'!D163-1</f>
        <v>3.558718861210064E-3</v>
      </c>
      <c r="D163" s="3">
        <f>'Raw- Static'!F164/'Raw- Static'!F163-1</f>
        <v>-1.7533936651583648E-2</v>
      </c>
      <c r="E163" s="3">
        <f>'Raw- Static'!H164/'Raw- Static'!H163-1</f>
        <v>1.881923600164126E-2</v>
      </c>
      <c r="F163" s="3">
        <f>'Raw- Static'!J164/'Raw- Static'!J163-1</f>
        <v>4.6964106004696582E-3</v>
      </c>
      <c r="G163" s="3">
        <f>'Raw- Static'!L164/'Raw- Static'!L163-1</f>
        <v>8.7125680346020751E-3</v>
      </c>
      <c r="H163" s="3">
        <f>'Raw- Static'!N164/'Raw- Static'!N163-1</f>
        <v>9.8373820517967392E-3</v>
      </c>
      <c r="I163" s="3">
        <f>'Raw- Static'!P164/'Raw- Static'!P163-1</f>
        <v>-0.14530591817158112</v>
      </c>
      <c r="J163" s="3">
        <f>'Raw- Static'!R164/'Raw- Static'!R163-1</f>
        <v>1.6839969566319946E-2</v>
      </c>
      <c r="K163" s="3">
        <f>'Raw- Static'!T164/'Raw- Static'!T163-1</f>
        <v>5.5728786572015743E-3</v>
      </c>
      <c r="L163" s="3">
        <f>'Raw- Static'!V164/'Raw- Static'!V163-1</f>
        <v>1.1970262218524486E-2</v>
      </c>
      <c r="M163" s="3">
        <f>'Raw- Static'!X164/'Raw- Static'!X163-1</f>
        <v>-1.5536723163842581E-3</v>
      </c>
      <c r="N163" s="3">
        <f>'Raw- Static'!Z164/'Raw- Static'!Z163-1</f>
        <v>2.7517886626304833E-3</v>
      </c>
      <c r="O163" s="3">
        <f>'Raw- Static'!AB164/'Raw- Static'!AB163-1</f>
        <v>-6.2587438332964984E-3</v>
      </c>
      <c r="P163" s="3">
        <f>'Raw- Static'!AD164/'Raw- Static'!AD163-1</f>
        <v>5.2006649251959081E-2</v>
      </c>
      <c r="Q163" s="3">
        <f>'Raw- Static'!AF164/'Raw- Static'!AF163-1</f>
        <v>-4.8562977351984671E-4</v>
      </c>
      <c r="R163" s="3">
        <f>'Raw- Static'!AH164/'Raw- Static'!AH163-1</f>
        <v>8.3565459610026593E-3</v>
      </c>
      <c r="S163" s="3">
        <f>'Raw- Static'!AJ164/'Raw- Static'!AJ163-1</f>
        <v>-9.8471986417656421E-3</v>
      </c>
      <c r="T163" s="3">
        <f>'Raw- Static'!AL164/'Raw- Static'!AL163-1</f>
        <v>2.3802304426925547E-2</v>
      </c>
      <c r="U163" s="3">
        <f>'Raw- Static'!AN164/'Raw- Static'!AN163-1</f>
        <v>5.861456483126104E-2</v>
      </c>
      <c r="V163" s="3">
        <f>'Raw- Static'!AP164/'Raw- Static'!AP163-1</f>
        <v>4.7251927381248837E-3</v>
      </c>
      <c r="W163" s="3">
        <f>'Raw- Static'!AR164/'Raw- Static'!AR163-1</f>
        <v>-1.5304560759107355E-3</v>
      </c>
      <c r="X163" s="3">
        <f>'Raw- Static'!AT164/'Raw- Static'!AT163-1</f>
        <v>5.5971833528933868E-3</v>
      </c>
      <c r="Y163" s="3">
        <f>'Raw- Static'!AV164/'Raw- Static'!AV163-1</f>
        <v>2.0299145299145449E-2</v>
      </c>
      <c r="Z163" s="3">
        <f>'Raw- Static'!AX164/'Raw- Static'!AX163-1</f>
        <v>3.5616438356164348E-2</v>
      </c>
      <c r="AA163" s="3">
        <f>'Raw- Static'!AZ164/'Raw- Static'!AZ163-1</f>
        <v>2.5398966059788641E-2</v>
      </c>
      <c r="AB163" s="3">
        <f>'Raw- Static'!BB164/'Raw- Static'!BB163-1</f>
        <v>-4.0384789908339824E-3</v>
      </c>
      <c r="AC163" s="3">
        <f>'Raw- Static'!BD164/'Raw- Static'!BD163-1</f>
        <v>5.9360228646807567E-3</v>
      </c>
      <c r="AD163" s="3">
        <f>'Raw- Static'!BF164/'Raw- Static'!BF163-1</f>
        <v>6.0096153846154188E-3</v>
      </c>
      <c r="AE163" s="3">
        <f>'Raw- Static'!BH164/'Raw- Static'!BH163-1</f>
        <v>-1.3335627634861735E-3</v>
      </c>
      <c r="AF163" s="3">
        <f>'Raw- Static'!BJ164/'Raw- Static'!BJ163-1</f>
        <v>1.5507883173946357E-3</v>
      </c>
      <c r="AG163" s="3">
        <f>'Raw- Static'!BL164/'Raw- Static'!BL163-1</f>
        <v>4.8959608323131398E-3</v>
      </c>
      <c r="AH163" s="3">
        <f>'Raw- Static'!BN164/'Raw- Static'!BN163-1</f>
        <v>2.254893118066148E-3</v>
      </c>
      <c r="AI163" s="3">
        <f>'Raw- Static'!BP164/'Raw- Static'!BP163-1</f>
        <v>-3.639465453511459E-3</v>
      </c>
      <c r="AJ163" s="3">
        <f>'Raw- Static'!BR164/'Raw- Static'!BR163-1</f>
        <v>6.7476383265856477E-3</v>
      </c>
      <c r="AK163" s="3">
        <f>'Raw- Static'!BT164/'Raw- Static'!BT163-1</f>
        <v>-2.8643446379468251E-3</v>
      </c>
      <c r="AL163" s="3">
        <f>'Raw- Static'!BV164/'Raw- Static'!BV163-1</f>
        <v>3.7212276214833029E-3</v>
      </c>
      <c r="AM163" s="3">
        <f>'Raw- Static'!BX164/'Raw- Static'!BX163-1</f>
        <v>1.2271820831415425E-3</v>
      </c>
      <c r="AN163" s="3">
        <f t="shared" si="16"/>
        <v>3.8024992120014953E-3</v>
      </c>
      <c r="AO163" s="3">
        <f t="shared" si="17"/>
        <v>7.456404716320697E-3</v>
      </c>
      <c r="AP163" s="3">
        <f t="shared" si="18"/>
        <v>8.1870931328094729E-3</v>
      </c>
      <c r="AQ163" s="3">
        <f t="shared" si="19"/>
        <v>-2.5973239454248304E-2</v>
      </c>
      <c r="AR163" s="3">
        <f t="shared" si="20"/>
        <v>9.9831539331723066E-3</v>
      </c>
      <c r="AS163" s="3">
        <f t="shared" si="21"/>
        <v>3.1414616672101325E-3</v>
      </c>
      <c r="AT163" s="3">
        <f t="shared" si="22"/>
        <v>1.6210233533302448E-2</v>
      </c>
      <c r="AU163" s="3">
        <f t="shared" si="23"/>
        <v>-1.3335627634861735E-3</v>
      </c>
      <c r="AW163" s="3">
        <f>'Raw- Static'!CA164/'Raw- Static'!CA163-1</f>
        <v>3.5053554040895829E-3</v>
      </c>
      <c r="AX163" s="3">
        <f>'Raw- Static'!CC164/'Raw- Static'!CC163-1</f>
        <v>5.3150450064294308E-3</v>
      </c>
      <c r="AY163" s="3">
        <f>'Raw- Static'!CE164/'Raw- Static'!CE163-1</f>
        <v>3.870845921450039E-3</v>
      </c>
      <c r="AZ163" s="3">
        <f>'Raw- Static'!CG164/'Raw- Static'!CG163-1</f>
        <v>3.6703982382086942E-3</v>
      </c>
      <c r="BA163" s="3">
        <f>'Raw- Static'!CI164/'Raw- Static'!CI163-1</f>
        <v>4.9022326524295057E-3</v>
      </c>
    </row>
    <row r="164" spans="1:53">
      <c r="A164" vm="6141">
        <v>45526</v>
      </c>
      <c r="B164" s="3">
        <f>'Raw- Static'!B165/'Raw- Static'!B164-1</f>
        <v>1.319003419638487E-2</v>
      </c>
      <c r="C164" s="3">
        <f>'Raw- Static'!D165/'Raw- Static'!D164-1</f>
        <v>5.0658561296867965E-4</v>
      </c>
      <c r="D164" s="3">
        <f>'Raw- Static'!F165/'Raw- Static'!F164-1</f>
        <v>-2.8785261945883933E-3</v>
      </c>
      <c r="E164" s="3">
        <f>'Raw- Static'!H165/'Raw- Static'!H164-1</f>
        <v>-3.8045378917137329E-2</v>
      </c>
      <c r="F164" s="3">
        <f>'Raw- Static'!J165/'Raw- Static'!J164-1</f>
        <v>-1.749582637729552E-2</v>
      </c>
      <c r="G164" s="3">
        <f>'Raw- Static'!L165/'Raw- Static'!L164-1</f>
        <v>6.1753723687989481E-3</v>
      </c>
      <c r="H164" s="3">
        <f>'Raw- Static'!N165/'Raw- Static'!N164-1</f>
        <v>-1.0536779324055501E-2</v>
      </c>
      <c r="I164" s="3">
        <f>'Raw- Static'!P165/'Raw- Static'!P164-1</f>
        <v>-5.9345467558027942E-2</v>
      </c>
      <c r="J164" s="3">
        <f>'Raw- Static'!R165/'Raw- Static'!R164-1</f>
        <v>-1.3418466603481782E-2</v>
      </c>
      <c r="K164" s="3">
        <f>'Raw- Static'!T165/'Raw- Static'!T164-1</f>
        <v>-1.1347892063073184E-2</v>
      </c>
      <c r="L164" s="3">
        <f>'Raw- Static'!V165/'Raw- Static'!V164-1</f>
        <v>-1.2199973478319581E-3</v>
      </c>
      <c r="M164" s="3">
        <f>'Raw- Static'!X165/'Raw- Static'!X164-1</f>
        <v>-2.0252746734568672E-2</v>
      </c>
      <c r="N164" s="3">
        <f>'Raw- Static'!Z165/'Raw- Static'!Z164-1</f>
        <v>-3.1284302963776045E-2</v>
      </c>
      <c r="O164" s="3">
        <f>'Raw- Static'!AB165/'Raw- Static'!AB164-1</f>
        <v>1.4226437462951935E-2</v>
      </c>
      <c r="P164" s="3">
        <f>'Raw- Static'!AD165/'Raw- Static'!AD164-1</f>
        <v>-1.9413092550790045E-2</v>
      </c>
      <c r="Q164" s="3">
        <f>'Raw- Static'!AF165/'Raw- Static'!AF164-1</f>
        <v>-8.2597173144876024E-3</v>
      </c>
      <c r="R164" s="3">
        <f>'Raw- Static'!AH165/'Raw- Static'!AH164-1</f>
        <v>-9.0406830738322119E-3</v>
      </c>
      <c r="S164" s="3">
        <f>'Raw- Static'!AJ165/'Raw- Static'!AJ164-1</f>
        <v>-9.9451303155007054E-3</v>
      </c>
      <c r="T164" s="3">
        <f>'Raw- Static'!AL165/'Raw- Static'!AL164-1</f>
        <v>-0.14697171627424854</v>
      </c>
      <c r="U164" s="3">
        <f>'Raw- Static'!AN165/'Raw- Static'!AN164-1</f>
        <v>-4.6140939597315467E-2</v>
      </c>
      <c r="V164" s="3">
        <f>'Raw- Static'!AP165/'Raw- Static'!AP164-1</f>
        <v>2.1782178217821802E-2</v>
      </c>
      <c r="W164" s="3">
        <f>'Raw- Static'!AR165/'Raw- Static'!AR164-1</f>
        <v>3.8320049049662686E-3</v>
      </c>
      <c r="X164" s="3">
        <f>'Raw- Static'!AT165/'Raw- Static'!AT164-1</f>
        <v>6.3740012568451743E-3</v>
      </c>
      <c r="Y164" s="3">
        <f>'Raw- Static'!AV165/'Raw- Static'!AV164-1</f>
        <v>-1.2146596858638725E-2</v>
      </c>
      <c r="Z164" s="3">
        <f>'Raw- Static'!AX165/'Raw- Static'!AX164-1</f>
        <v>-2.2751322751322745E-2</v>
      </c>
      <c r="AA164" s="3">
        <f>'Raw- Static'!AZ165/'Raw- Static'!AZ164-1</f>
        <v>-6.9596668128014016E-2</v>
      </c>
      <c r="AB164" s="3">
        <f>'Raw- Static'!BB165/'Raw- Static'!BB164-1</f>
        <v>2.7791698938448572E-3</v>
      </c>
      <c r="AC164" s="3">
        <f>'Raw- Static'!BD165/'Raw- Static'!BD164-1</f>
        <v>-7.6494372199764626E-4</v>
      </c>
      <c r="AD164" s="3">
        <f>'Raw- Static'!BF165/'Raw- Static'!BF164-1</f>
        <v>2.389486260454099E-3</v>
      </c>
      <c r="AE164" s="3">
        <f>'Raw- Static'!BH165/'Raw- Static'!BH164-1</f>
        <v>-1.1975016153349172E-2</v>
      </c>
      <c r="AF164" s="3">
        <f>'Raw- Static'!BJ165/'Raw- Static'!BJ164-1</f>
        <v>1.2645161290322671E-2</v>
      </c>
      <c r="AG164" s="3">
        <f>'Raw- Static'!BL165/'Raw- Static'!BL164-1</f>
        <v>-4.3848964677223323E-3</v>
      </c>
      <c r="AH164" s="3">
        <f>'Raw- Static'!BN165/'Raw- Static'!BN164-1</f>
        <v>4.8596112311014572E-3</v>
      </c>
      <c r="AI164" s="3">
        <f>'Raw- Static'!BP165/'Raw- Static'!BP164-1</f>
        <v>3.0249414987728596E-3</v>
      </c>
      <c r="AJ164" s="3">
        <f>'Raw- Static'!BR165/'Raw- Static'!BR164-1</f>
        <v>-6.3548803495184769E-3</v>
      </c>
      <c r="AK164" s="3">
        <f>'Raw- Static'!BT165/'Raw- Static'!BT164-1</f>
        <v>-9.575242253629046E-3</v>
      </c>
      <c r="AL164" s="3">
        <f>'Raw- Static'!BV165/'Raw- Static'!BV164-1</f>
        <v>-3.5577327336892006E-3</v>
      </c>
      <c r="AM164" s="3">
        <f>'Raw- Static'!BX165/'Raw- Static'!BX164-1</f>
        <v>2.6045656503754788E-3</v>
      </c>
      <c r="AN164" s="3">
        <f t="shared" si="16"/>
        <v>-1.2955642441639031E-2</v>
      </c>
      <c r="AO164" s="3">
        <f t="shared" si="17"/>
        <v>-1.961534052483021E-3</v>
      </c>
      <c r="AP164" s="3">
        <f t="shared" si="18"/>
        <v>-3.8258224437332719E-2</v>
      </c>
      <c r="AQ164" s="3">
        <f t="shared" si="19"/>
        <v>-3.1841730180673564E-3</v>
      </c>
      <c r="AR164" s="3">
        <f t="shared" si="20"/>
        <v>-1.6985831051115018E-2</v>
      </c>
      <c r="AS164" s="3">
        <f t="shared" si="21"/>
        <v>-6.6459301658983727E-3</v>
      </c>
      <c r="AT164" s="3">
        <f t="shared" si="22"/>
        <v>-8.5228966465813877E-3</v>
      </c>
      <c r="AU164" s="3">
        <f t="shared" si="23"/>
        <v>-1.1975016153349172E-2</v>
      </c>
      <c r="AW164" s="3">
        <f>'Raw- Static'!CA165/'Raw- Static'!CA164-1</f>
        <v>-8.0923733747331195E-3</v>
      </c>
      <c r="AX164" s="3">
        <f>'Raw- Static'!CC165/'Raw- Static'!CC164-1</f>
        <v>-8.4420567920183709E-3</v>
      </c>
      <c r="AY164" s="3">
        <f>'Raw- Static'!CE165/'Raw- Static'!CE164-1</f>
        <v>-1.2132041756794831E-2</v>
      </c>
      <c r="AZ164" s="3">
        <f>'Raw- Static'!CG165/'Raw- Static'!CG164-1</f>
        <v>-8.7767416346680172E-3</v>
      </c>
      <c r="BA164" s="3">
        <f>'Raw- Static'!CI165/'Raw- Static'!CI164-1</f>
        <v>-9.1894875164257872E-3</v>
      </c>
    </row>
    <row r="165" spans="1:53">
      <c r="A165" vm="6176">
        <v>45527</v>
      </c>
      <c r="B165" s="3">
        <f>'Raw- Static'!B166/'Raw- Static'!B165-1</f>
        <v>-2.0250723240115676E-2</v>
      </c>
      <c r="C165" s="3">
        <f>'Raw- Static'!D166/'Raw- Static'!D165-1</f>
        <v>2.1097046413502074E-2</v>
      </c>
      <c r="D165" s="3">
        <f>'Raw- Static'!F166/'Raw- Static'!F165-1</f>
        <v>2.8868360277136684E-3</v>
      </c>
      <c r="E165" s="3">
        <f>'Raw- Static'!H166/'Raw- Static'!H165-1</f>
        <v>-4.9575304888127558E-4</v>
      </c>
      <c r="F165" s="3">
        <f>'Raw- Static'!J166/'Raw- Static'!J165-1</f>
        <v>3.33038809216335E-3</v>
      </c>
      <c r="G165" s="3">
        <f>'Raw- Static'!L166/'Raw- Static'!L165-1</f>
        <v>-7.9114246681483147E-3</v>
      </c>
      <c r="H165" s="3">
        <f>'Raw- Static'!N166/'Raw- Static'!N165-1</f>
        <v>2.0092425155716187E-2</v>
      </c>
      <c r="I165" s="3">
        <f>'Raw- Static'!P166/'Raw- Static'!P165-1</f>
        <v>8.5594971511571138E-4</v>
      </c>
      <c r="J165" s="3">
        <f>'Raw- Static'!R166/'Raw- Static'!R165-1</f>
        <v>8.3426028921023132E-3</v>
      </c>
      <c r="K165" s="3">
        <f>'Raw- Static'!T166/'Raw- Static'!T165-1</f>
        <v>1.7684351017684286E-2</v>
      </c>
      <c r="L165" s="3">
        <f>'Raw- Static'!V166/'Raw- Static'!V165-1</f>
        <v>1.2188321516769074E-2</v>
      </c>
      <c r="M165" s="3">
        <f>'Raw- Static'!X166/'Raw- Static'!X165-1</f>
        <v>2.9839971122609388E-3</v>
      </c>
      <c r="N165" s="3">
        <f>'Raw- Static'!Z166/'Raw- Static'!Z165-1</f>
        <v>4.5609065155807427E-2</v>
      </c>
      <c r="O165" s="3">
        <f>'Raw- Static'!AB166/'Raw- Static'!AB165-1</f>
        <v>6.5751022793691938E-4</v>
      </c>
      <c r="P165" s="3">
        <f>'Raw- Static'!AD166/'Raw- Static'!AD165-1</f>
        <v>4.1666666666666741E-2</v>
      </c>
      <c r="Q165" s="3">
        <f>'Raw- Static'!AF166/'Raw- Static'!AF165-1</f>
        <v>1.0288157484523275E-2</v>
      </c>
      <c r="R165" s="3">
        <f>'Raw- Static'!AH166/'Raw- Static'!AH165-1</f>
        <v>9.3765838824124703E-3</v>
      </c>
      <c r="S165" s="3">
        <f>'Raw- Static'!AJ166/'Raw- Static'!AJ165-1</f>
        <v>1.749220644267413E-2</v>
      </c>
      <c r="T165" s="3">
        <f>'Raw- Static'!AL166/'Raw- Static'!AL165-1</f>
        <v>5.6418713653330066E-3</v>
      </c>
      <c r="U165" s="3">
        <f>'Raw- Static'!AN166/'Raw- Static'!AN165-1</f>
        <v>4.4854881266490843E-2</v>
      </c>
      <c r="V165" s="3">
        <f>'Raw- Static'!AP166/'Raw- Static'!AP165-1</f>
        <v>1.792635658914743E-2</v>
      </c>
      <c r="W165" s="3">
        <f>'Raw- Static'!AR166/'Raw- Static'!AR165-1</f>
        <v>1.389525118338697E-2</v>
      </c>
      <c r="X165" s="3">
        <f>'Raw- Static'!AT166/'Raw- Static'!AT165-1</f>
        <v>5.2631578947368585E-3</v>
      </c>
      <c r="Y165" s="3">
        <f>'Raw- Static'!AV166/'Raw- Static'!AV165-1</f>
        <v>2.2683909264362923E-2</v>
      </c>
      <c r="Z165" s="3">
        <f>'Raw- Static'!AX166/'Raw- Static'!AX165-1</f>
        <v>2.0844612885760672E-2</v>
      </c>
      <c r="AA165" s="3">
        <f>'Raw- Static'!AZ166/'Raw- Static'!AZ165-1</f>
        <v>3.569325008834956E-2</v>
      </c>
      <c r="AB165" s="3">
        <f>'Raw- Static'!BB166/'Raw- Static'!BB165-1</f>
        <v>3.1349386642435251E-2</v>
      </c>
      <c r="AC165" s="3">
        <f>'Raw- Static'!BD166/'Raw- Static'!BD165-1</f>
        <v>2.4715660542432349E-2</v>
      </c>
      <c r="AD165" s="3">
        <f>'Raw- Static'!BF166/'Raw- Static'!BF165-1</f>
        <v>1.6209773539928474E-2</v>
      </c>
      <c r="AE165" s="3">
        <f>'Raw- Static'!BH166/'Raw- Static'!BH165-1</f>
        <v>1.1553385359898805E-2</v>
      </c>
      <c r="AF165" s="3">
        <f>'Raw- Static'!BJ166/'Raw- Static'!BJ165-1</f>
        <v>1.3506625891946955E-2</v>
      </c>
      <c r="AG165" s="3">
        <f>'Raw- Static'!BL166/'Raw- Static'!BL165-1</f>
        <v>8.3190604355274367E-3</v>
      </c>
      <c r="AH165" s="3">
        <f>'Raw- Static'!BN166/'Raw- Static'!BN165-1</f>
        <v>8.5975282106394157E-3</v>
      </c>
      <c r="AI165" s="3">
        <f>'Raw- Static'!BP166/'Raw- Static'!BP165-1</f>
        <v>7.3972914532838274E-4</v>
      </c>
      <c r="AJ165" s="3">
        <f>'Raw- Static'!BR166/'Raw- Static'!BR165-1</f>
        <v>1.1691815728989807E-2</v>
      </c>
      <c r="AK165" s="3">
        <f>'Raw- Static'!BT166/'Raw- Static'!BT165-1</f>
        <v>2.0921149309718112E-2</v>
      </c>
      <c r="AL165" s="3">
        <f>'Raw- Static'!BV166/'Raw- Static'!BV165-1</f>
        <v>1.9987405984394968E-2</v>
      </c>
      <c r="AM165" s="3">
        <f>'Raw- Static'!BX166/'Raw- Static'!BX165-1</f>
        <v>1.7878973105134532E-2</v>
      </c>
      <c r="AN165" s="3">
        <f t="shared" si="16"/>
        <v>1.4162315559995949E-2</v>
      </c>
      <c r="AO165" s="3">
        <f t="shared" si="17"/>
        <v>8.0450544947861767E-3</v>
      </c>
      <c r="AP165" s="3">
        <f t="shared" si="18"/>
        <v>1.3327298610123399E-2</v>
      </c>
      <c r="AQ165" s="3">
        <f t="shared" si="19"/>
        <v>9.6114246029916917E-3</v>
      </c>
      <c r="AR165" s="3">
        <f t="shared" si="20"/>
        <v>2.2203039826451977E-2</v>
      </c>
      <c r="AS165" s="3">
        <f t="shared" si="21"/>
        <v>1.1617532199402092E-2</v>
      </c>
      <c r="AT165" s="3">
        <f t="shared" si="22"/>
        <v>2.0231782329720227E-2</v>
      </c>
      <c r="AU165" s="3">
        <f t="shared" si="23"/>
        <v>1.1553385359898805E-2</v>
      </c>
      <c r="AW165" s="3">
        <f>'Raw- Static'!CA166/'Raw- Static'!CA165-1</f>
        <v>1.081916537867067E-2</v>
      </c>
      <c r="AX165" s="3">
        <f>'Raw- Static'!CC166/'Raw- Static'!CC165-1</f>
        <v>1.2641898864809153E-2</v>
      </c>
      <c r="AY165" s="3">
        <f>'Raw- Static'!CE166/'Raw- Static'!CE165-1</f>
        <v>1.49466869763899E-2</v>
      </c>
      <c r="AZ165" s="3">
        <f>'Raw- Static'!CG166/'Raw- Static'!CG165-1</f>
        <v>1.2359343294595204E-2</v>
      </c>
      <c r="BA165" s="3">
        <f>'Raw- Static'!CI166/'Raw- Static'!CI165-1</f>
        <v>1.5760600567528149E-2</v>
      </c>
    </row>
    <row r="166" spans="1:53">
      <c r="A166" vm="6213">
        <v>45530</v>
      </c>
      <c r="B166" s="3">
        <f>'Raw- Static'!B167/'Raw- Static'!B166-1</f>
        <v>1.1318897637795367E-2</v>
      </c>
      <c r="C166" s="3">
        <f>'Raw- Static'!D167/'Raw- Static'!D166-1</f>
        <v>3.9669421487602552E-3</v>
      </c>
      <c r="D166" s="3">
        <f>'Raw- Static'!F167/'Raw- Static'!F166-1</f>
        <v>5.7570523891765646E-3</v>
      </c>
      <c r="E166" s="3">
        <f>'Raw- Static'!H167/'Raw- Static'!H166-1</f>
        <v>-2.6398165906134974E-2</v>
      </c>
      <c r="F166" s="3">
        <f>'Raw- Static'!J167/'Raw- Static'!J166-1</f>
        <v>6.3677008535427682E-3</v>
      </c>
      <c r="G166" s="3">
        <f>'Raw- Static'!L167/'Raw- Static'!L166-1</f>
        <v>-1.5126913986229562E-2</v>
      </c>
      <c r="H166" s="3">
        <f>'Raw- Static'!N167/'Raw- Static'!N166-1</f>
        <v>-8.272601930273793E-3</v>
      </c>
      <c r="I166" s="3">
        <f>'Raw- Static'!P167/'Raw- Static'!P166-1</f>
        <v>-3.6627505183137621E-2</v>
      </c>
      <c r="J166" s="3">
        <f>'Raw- Static'!R167/'Raw- Static'!R166-1</f>
        <v>-8.0730080730081477E-3</v>
      </c>
      <c r="K166" s="3">
        <f>'Raw- Static'!T167/'Raw- Static'!T166-1</f>
        <v>-2.6229508196721207E-3</v>
      </c>
      <c r="L166" s="3">
        <f>'Raw- Static'!V167/'Raw- Static'!V166-1</f>
        <v>5.010756073246192E-3</v>
      </c>
      <c r="M166" s="3">
        <f>'Raw- Static'!X167/'Raw- Static'!X166-1</f>
        <v>-7.9176563737134442E-3</v>
      </c>
      <c r="N166" s="3">
        <f>'Raw- Static'!Z167/'Raw- Static'!Z166-1</f>
        <v>3.2511514494717453E-3</v>
      </c>
      <c r="O166" s="3">
        <f>'Raw- Static'!AB167/'Raw- Static'!AB166-1</f>
        <v>-1.2192450901657215E-2</v>
      </c>
      <c r="P166" s="3">
        <f>'Raw- Static'!AD167/'Raw- Static'!AD166-1</f>
        <v>-1.7237569060773561E-2</v>
      </c>
      <c r="Q166" s="3">
        <f>'Raw- Static'!AF167/'Raw- Static'!AF166-1</f>
        <v>1.4988538176687882E-3</v>
      </c>
      <c r="R166" s="3">
        <f>'Raw- Static'!AH167/'Raw- Static'!AH166-1</f>
        <v>1.2302284710017597E-2</v>
      </c>
      <c r="S166" s="3">
        <f>'Raw- Static'!AJ167/'Raw- Static'!AJ166-1</f>
        <v>-8.5106382978716866E-4</v>
      </c>
      <c r="T166" s="3">
        <f>'Raw- Static'!AL167/'Raw- Static'!AL166-1</f>
        <v>1.8470567926808235E-2</v>
      </c>
      <c r="U166" s="3">
        <f>'Raw- Static'!AN167/'Raw- Static'!AN166-1</f>
        <v>-1.5151515151515249E-2</v>
      </c>
      <c r="V166" s="3">
        <f>'Raw- Static'!AP167/'Raw- Static'!AP166-1</f>
        <v>6.4255116611136032E-3</v>
      </c>
      <c r="W166" s="3">
        <f>'Raw- Static'!AR167/'Raw- Static'!AR166-1</f>
        <v>9.0361445783131433E-3</v>
      </c>
      <c r="X166" s="3">
        <f>'Raw- Static'!AT167/'Raw- Static'!AT166-1</f>
        <v>8.8739018546446502E-5</v>
      </c>
      <c r="Y166" s="3">
        <f>'Raw- Static'!AV167/'Raw- Static'!AV166-1</f>
        <v>7.0480928689882205E-3</v>
      </c>
      <c r="Z166" s="3">
        <f>'Raw- Static'!AX167/'Raw- Static'!AX166-1</f>
        <v>-5.3036329885972622E-3</v>
      </c>
      <c r="AA166" s="3">
        <f>'Raw- Static'!AZ167/'Raw- Static'!AZ166-1</f>
        <v>1.2625113739763494E-2</v>
      </c>
      <c r="AB166" s="3">
        <f>'Raw- Static'!BB167/'Raw- Static'!BB166-1</f>
        <v>-7.4449339207048881E-3</v>
      </c>
      <c r="AC166" s="3">
        <f>'Raw- Static'!BD167/'Raw- Static'!BD166-1</f>
        <v>8.5378868729988344E-3</v>
      </c>
      <c r="AD166" s="3">
        <f>'Raw- Static'!BF167/'Raw- Static'!BF166-1</f>
        <v>-2.1111893033075591E-3</v>
      </c>
      <c r="AE166" s="3">
        <f>'Raw- Static'!BH167/'Raw- Static'!BH166-1</f>
        <v>3.1893802258424753E-3</v>
      </c>
      <c r="AF166" s="3">
        <f>'Raw- Static'!BJ167/'Raw- Static'!BJ166-1</f>
        <v>3.7716872014079694E-3</v>
      </c>
      <c r="AG166" s="3">
        <f>'Raw- Static'!BL167/'Raw- Static'!BL166-1</f>
        <v>6.7944673622908347E-3</v>
      </c>
      <c r="AH166" s="3">
        <f>'Raw- Static'!BN167/'Raw- Static'!BN166-1</f>
        <v>3.5517670040845495E-3</v>
      </c>
      <c r="AI166" s="3">
        <f>'Raw- Static'!BP167/'Raw- Static'!BP166-1</f>
        <v>5.6860180815365702E-4</v>
      </c>
      <c r="AJ166" s="3">
        <f>'Raw- Static'!BR167/'Raw- Static'!BR166-1</f>
        <v>6.7661003555907762E-3</v>
      </c>
      <c r="AK166" s="3">
        <f>'Raw- Static'!BT167/'Raw- Static'!BT166-1</f>
        <v>4.8484848484846577E-3</v>
      </c>
      <c r="AL166" s="3">
        <f>'Raw- Static'!BV167/'Raw- Static'!BV166-1</f>
        <v>6.5810090880600303E-3</v>
      </c>
      <c r="AM166" s="3">
        <f>'Raw- Static'!BX167/'Raw- Static'!BX166-1</f>
        <v>2.2519141270080922E-3</v>
      </c>
      <c r="AN166" s="3">
        <f t="shared" si="16"/>
        <v>-4.0268551740469131E-4</v>
      </c>
      <c r="AO166" s="3">
        <f t="shared" si="17"/>
        <v>-4.8607852165935628E-3</v>
      </c>
      <c r="AP166" s="3">
        <f t="shared" si="18"/>
        <v>-2.0456817586318771E-3</v>
      </c>
      <c r="AQ166" s="3">
        <f t="shared" si="19"/>
        <v>-1.3475570581736318E-3</v>
      </c>
      <c r="AR166" s="3">
        <f t="shared" si="20"/>
        <v>1.7368868635243562E-3</v>
      </c>
      <c r="AS166" s="3">
        <f t="shared" si="21"/>
        <v>3.2128096787557847E-3</v>
      </c>
      <c r="AT166" s="3">
        <f t="shared" si="22"/>
        <v>2.0504385319692758E-3</v>
      </c>
      <c r="AU166" s="3">
        <f t="shared" si="23"/>
        <v>3.1893802258424753E-3</v>
      </c>
      <c r="AW166" s="3">
        <f>'Raw- Static'!CA167/'Raw- Static'!CA166-1</f>
        <v>-2.4580962334997958E-3</v>
      </c>
      <c r="AX166" s="3">
        <f>'Raw- Static'!CC167/'Raw- Static'!CC166-1</f>
        <v>-1.6985138004246281E-3</v>
      </c>
      <c r="AY166" s="3">
        <f>'Raw- Static'!CE167/'Raw- Static'!CE166-1</f>
        <v>-4.8775912203358196E-3</v>
      </c>
      <c r="AZ166" s="3">
        <f>'Raw- Static'!CG167/'Raw- Static'!CG166-1</f>
        <v>-2.5510204081632404E-3</v>
      </c>
      <c r="BA166" s="3">
        <f>'Raw- Static'!CI167/'Raw- Static'!CI166-1</f>
        <v>-4.7139904090716112E-3</v>
      </c>
    </row>
    <row r="167" spans="1:53">
      <c r="A167" vm="6246">
        <v>45531</v>
      </c>
      <c r="B167" s="3">
        <f>'Raw- Static'!B168/'Raw- Static'!B167-1</f>
        <v>-3.89294403892948E-3</v>
      </c>
      <c r="C167" s="3">
        <f>'Raw- Static'!D168/'Raw- Static'!D167-1</f>
        <v>-2.9634507737898996E-3</v>
      </c>
      <c r="D167" s="3">
        <f>'Raw- Static'!F168/'Raw- Static'!F167-1</f>
        <v>5.7240984544935092E-3</v>
      </c>
      <c r="E167" s="3">
        <f>'Raw- Static'!H168/'Raw- Static'!H167-1</f>
        <v>7.4379323227407035E-3</v>
      </c>
      <c r="F167" s="3">
        <f>'Raw- Static'!J168/'Raw- Static'!J167-1</f>
        <v>4.3416801292408547E-3</v>
      </c>
      <c r="G167" s="3">
        <f>'Raw- Static'!L168/'Raw- Static'!L167-1</f>
        <v>6.5944614870927509E-3</v>
      </c>
      <c r="H167" s="3">
        <f>'Raw- Static'!N168/'Raw- Static'!N167-1</f>
        <v>1.5888778550148253E-3</v>
      </c>
      <c r="I167" s="3">
        <f>'Raw- Static'!P168/'Raw- Static'!P167-1</f>
        <v>-2.8290889526542351E-2</v>
      </c>
      <c r="J167" s="3">
        <f>'Raw- Static'!R168/'Raw- Static'!R167-1</f>
        <v>-3.033060357901074E-3</v>
      </c>
      <c r="K167" s="3">
        <f>'Raw- Static'!T168/'Raw- Static'!T167-1</f>
        <v>-1.512163050624582E-2</v>
      </c>
      <c r="L167" s="3">
        <f>'Raw- Static'!V168/'Raw- Static'!V167-1</f>
        <v>-1.8559607402960032E-2</v>
      </c>
      <c r="M167" s="3">
        <f>'Raw- Static'!X168/'Raw- Static'!X167-1</f>
        <v>8.4645336041977437E-4</v>
      </c>
      <c r="N167" s="3">
        <f>'Raw- Static'!Z168/'Raw- Static'!Z167-1</f>
        <v>3.0515798001620187E-2</v>
      </c>
      <c r="O167" s="3">
        <f>'Raw- Static'!AB168/'Raw- Static'!AB167-1</f>
        <v>-8.8691796008877333E-4</v>
      </c>
      <c r="P167" s="3">
        <f>'Raw- Static'!AD168/'Raw- Static'!AD167-1</f>
        <v>4.4974139869591312E-4</v>
      </c>
      <c r="Q167" s="3">
        <f>'Raw- Static'!AF168/'Raw- Static'!AF167-1</f>
        <v>3.7415265428295541E-3</v>
      </c>
      <c r="R167" s="3">
        <f>'Raw- Static'!AH168/'Raw- Static'!AH167-1</f>
        <v>-1.2772817460317443E-2</v>
      </c>
      <c r="S167" s="3">
        <f>'Raw- Static'!AJ168/'Raw- Static'!AJ167-1</f>
        <v>-2.1124361158432747E-2</v>
      </c>
      <c r="T167" s="3">
        <f>'Raw- Static'!AL168/'Raw- Static'!AL167-1</f>
        <v>-2.0847457627118593E-2</v>
      </c>
      <c r="U167" s="3">
        <f>'Raw- Static'!AN168/'Raw- Static'!AN167-1</f>
        <v>8.9743589743589869E-2</v>
      </c>
      <c r="V167" s="3">
        <f>'Raw- Static'!AP168/'Raw- Static'!AP167-1</f>
        <v>1.064081343107115E-2</v>
      </c>
      <c r="W167" s="3">
        <f>'Raw- Static'!AR168/'Raw- Static'!AR167-1</f>
        <v>3.1343283582088155E-3</v>
      </c>
      <c r="X167" s="3">
        <f>'Raw- Static'!AT168/'Raw- Static'!AT167-1</f>
        <v>3.549245785270605E-3</v>
      </c>
      <c r="Y167" s="3">
        <f>'Raw- Static'!AV168/'Raw- Static'!AV167-1</f>
        <v>-2.8818443804035088E-3</v>
      </c>
      <c r="Z167" s="3">
        <f>'Raw- Static'!AX168/'Raw- Static'!AX167-1</f>
        <v>-5.0653159157557637E-3</v>
      </c>
      <c r="AA167" s="3">
        <f>'Raw- Static'!AZ168/'Raw- Static'!AZ167-1</f>
        <v>-3.1337751319779894E-2</v>
      </c>
      <c r="AB167" s="3">
        <f>'Raw- Static'!BB168/'Raw- Static'!BB167-1</f>
        <v>3.7725800008876487E-3</v>
      </c>
      <c r="AC167" s="3">
        <f>'Raw- Static'!BD168/'Raw- Static'!BD167-1</f>
        <v>-1.724867724867718E-2</v>
      </c>
      <c r="AD167" s="3">
        <f>'Raw- Static'!BF168/'Raw- Static'!BF167-1</f>
        <v>3.7846732487071044E-2</v>
      </c>
      <c r="AE167" s="3">
        <f>'Raw- Static'!BH168/'Raw- Static'!BH167-1</f>
        <v>2.7066506272555024E-3</v>
      </c>
      <c r="AF167" s="3">
        <f>'Raw- Static'!BJ168/'Raw- Static'!BJ167-1</f>
        <v>-6.262525050100165E-3</v>
      </c>
      <c r="AG167" s="3">
        <f>'Raw- Static'!BL168/'Raw- Static'!BL167-1</f>
        <v>-9.6408773198364273E-4</v>
      </c>
      <c r="AH167" s="3">
        <f>'Raw- Static'!BN168/'Raw- Static'!BN167-1</f>
        <v>3.8931162626083538E-3</v>
      </c>
      <c r="AI167" s="3">
        <f>'Raw- Static'!BP168/'Raw- Static'!BP167-1</f>
        <v>-3.8074671819059436E-3</v>
      </c>
      <c r="AJ167" s="3">
        <f>'Raw- Static'!BR168/'Raw- Static'!BR167-1</f>
        <v>1.1086583272013728E-2</v>
      </c>
      <c r="AK167" s="3">
        <f>'Raw- Static'!BT168/'Raw- Static'!BT167-1</f>
        <v>-4.0711700844390242E-3</v>
      </c>
      <c r="AL167" s="3">
        <f>'Raw- Static'!BV168/'Raw- Static'!BV167-1</f>
        <v>-1.3387297633872808E-2</v>
      </c>
      <c r="AM167" s="3">
        <f>'Raw- Static'!BX168/'Raw- Static'!BX167-1</f>
        <v>-1.3481126423008361E-3</v>
      </c>
      <c r="AN167" s="3">
        <f t="shared" si="16"/>
        <v>3.6175851364683709E-4</v>
      </c>
      <c r="AO167" s="3">
        <f t="shared" si="17"/>
        <v>1.5975686620796181E-2</v>
      </c>
      <c r="AP167" s="3">
        <f t="shared" si="18"/>
        <v>2.0842888797359327E-3</v>
      </c>
      <c r="AQ167" s="3">
        <f t="shared" si="19"/>
        <v>-1.8601763450434479E-3</v>
      </c>
      <c r="AR167" s="3">
        <f t="shared" si="20"/>
        <v>-6.6898635189647452E-3</v>
      </c>
      <c r="AS167" s="3">
        <f t="shared" si="21"/>
        <v>-7.9590237018970222E-3</v>
      </c>
      <c r="AT167" s="3">
        <f t="shared" si="22"/>
        <v>-4.8666481424659985E-3</v>
      </c>
      <c r="AU167" s="3">
        <f t="shared" si="23"/>
        <v>2.7066506272555024E-3</v>
      </c>
      <c r="AW167" s="3">
        <f>'Raw- Static'!CA168/'Raw- Static'!CA167-1</f>
        <v>1.3387919827705375E-3</v>
      </c>
      <c r="AX167" s="3">
        <f>'Raw- Static'!CC168/'Raw- Static'!CC167-1</f>
        <v>8.5070182900892632E-4</v>
      </c>
      <c r="AY167" s="3">
        <f>'Raw- Static'!CE168/'Raw- Static'!CE167-1</f>
        <v>2.8277877274012209E-3</v>
      </c>
      <c r="AZ167" s="3">
        <f>'Raw- Static'!CG168/'Raw- Static'!CG167-1</f>
        <v>2.3748629886737316E-3</v>
      </c>
      <c r="BA167" s="3">
        <f>'Raw- Static'!CI168/'Raw- Static'!CI167-1</f>
        <v>2.9117909429605682E-3</v>
      </c>
    </row>
    <row r="168" spans="1:53">
      <c r="A168" vm="6281">
        <v>45532</v>
      </c>
      <c r="B168" s="3">
        <f>'Raw- Static'!B169/'Raw- Static'!B168-1</f>
        <v>-4.3966780654616233E-3</v>
      </c>
      <c r="C168" s="3">
        <f>'Raw- Static'!D169/'Raw- Static'!D168-1</f>
        <v>6.6050198150593431E-3</v>
      </c>
      <c r="D168" s="3">
        <f>'Raw- Static'!F169/'Raw- Static'!F168-1</f>
        <v>-2.0489470688673794E-2</v>
      </c>
      <c r="E168" s="3">
        <f>'Raw- Static'!H169/'Raw- Static'!H168-1</f>
        <v>-1.9665572886231608E-3</v>
      </c>
      <c r="F168" s="3">
        <f>'Raw- Static'!J169/'Raw- Static'!J168-1</f>
        <v>7.7075165041362581E-4</v>
      </c>
      <c r="G168" s="3">
        <f>'Raw- Static'!L169/'Raw- Static'!L168-1</f>
        <v>-2.9024567222979414E-4</v>
      </c>
      <c r="H168" s="3">
        <f>'Raw- Static'!N169/'Raw- Static'!N168-1</f>
        <v>-7.9317866349393196E-4</v>
      </c>
      <c r="I168" s="3">
        <f>'Raw- Static'!P169/'Raw- Static'!P168-1</f>
        <v>-8.1945277534258842E-3</v>
      </c>
      <c r="J168" s="3">
        <f>'Raw- Static'!R169/'Raw- Static'!R168-1</f>
        <v>-1.6479058918973721E-2</v>
      </c>
      <c r="K168" s="3">
        <f>'Raw- Static'!T169/'Raw- Static'!T168-1</f>
        <v>-1.2750333778371314E-2</v>
      </c>
      <c r="L168" s="3">
        <f>'Raw- Static'!V169/'Raw- Static'!V168-1</f>
        <v>5.2396404064045665E-3</v>
      </c>
      <c r="M168" s="3">
        <f>'Raw- Static'!X169/'Raw- Static'!X168-1</f>
        <v>-7.8291127005605254E-3</v>
      </c>
      <c r="N168" s="3">
        <f>'Raw- Static'!Z169/'Raw- Static'!Z168-1</f>
        <v>0.11189727463312371</v>
      </c>
      <c r="O168" s="3">
        <f>'Raw- Static'!AB169/'Raw- Static'!AB168-1</f>
        <v>-5.1782808107709855E-3</v>
      </c>
      <c r="P168" s="3">
        <f>'Raw- Static'!AD169/'Raw- Static'!AD168-1</f>
        <v>-1.101371094628012E-2</v>
      </c>
      <c r="Q168" s="3">
        <f>'Raw- Static'!AF169/'Raw- Static'!AF168-1</f>
        <v>-6.7534973468402759E-3</v>
      </c>
      <c r="R168" s="3">
        <f>'Raw- Static'!AH169/'Raw- Static'!AH168-1</f>
        <v>-2.5122472051249956E-3</v>
      </c>
      <c r="S168" s="3">
        <f>'Raw- Static'!AJ169/'Raw- Static'!AJ168-1</f>
        <v>-3.8287504350852375E-3</v>
      </c>
      <c r="T168" s="3">
        <f>'Raw- Static'!AL169/'Raw- Static'!AL168-1</f>
        <v>-3.4446944781028277E-2</v>
      </c>
      <c r="U168" s="3">
        <f>'Raw- Static'!AN169/'Raw- Static'!AN168-1</f>
        <v>-1.4901960784313717E-2</v>
      </c>
      <c r="V168" s="3">
        <f>'Raw- Static'!AP169/'Raw- Static'!AP168-1</f>
        <v>-8.6569957884886639E-3</v>
      </c>
      <c r="W168" s="3">
        <f>'Raw- Static'!AR169/'Raw- Static'!AR168-1</f>
        <v>-3.1245350394285554E-3</v>
      </c>
      <c r="X168" s="3">
        <f>'Raw- Static'!AT169/'Raw- Static'!AT168-1</f>
        <v>-1.7683465959327238E-3</v>
      </c>
      <c r="Y168" s="3">
        <f>'Raw- Static'!AV169/'Raw- Static'!AV168-1</f>
        <v>-1.3418662262592918E-2</v>
      </c>
      <c r="Z168" s="3">
        <f>'Raw- Static'!AX169/'Raw- Static'!AX168-1</f>
        <v>-1.6345123258306504E-2</v>
      </c>
      <c r="AA168" s="3">
        <f>'Raw- Static'!AZ169/'Raw- Static'!AZ168-1</f>
        <v>-5.6934137291280162E-2</v>
      </c>
      <c r="AB168" s="3">
        <f>'Raw- Static'!BB169/'Raw- Static'!BB168-1</f>
        <v>-4.0237000353732233E-3</v>
      </c>
      <c r="AC168" s="3">
        <f>'Raw- Static'!BD169/'Raw- Static'!BD168-1</f>
        <v>-5.1685151286745556E-3</v>
      </c>
      <c r="AD168" s="3">
        <f>'Raw- Static'!BF169/'Raw- Static'!BF168-1</f>
        <v>-5.6625141562853809E-3</v>
      </c>
      <c r="AE168" s="3">
        <f>'Raw- Static'!BH169/'Raw- Static'!BH168-1</f>
        <v>-7.0268649042375397E-3</v>
      </c>
      <c r="AF168" s="3">
        <f>'Raw- Static'!BJ169/'Raw- Static'!BJ168-1</f>
        <v>7.0582304008066643E-3</v>
      </c>
      <c r="AG168" s="3">
        <f>'Raw- Static'!BL169/'Raw- Static'!BL168-1</f>
        <v>9.6501809408922057E-4</v>
      </c>
      <c r="AH168" s="3">
        <f>'Raw- Static'!BN169/'Raw- Static'!BN168-1</f>
        <v>7.5797637934074125E-3</v>
      </c>
      <c r="AI168" s="3">
        <f>'Raw- Static'!BP169/'Raw- Static'!BP168-1</f>
        <v>-7.8722190530520209E-3</v>
      </c>
      <c r="AJ168" s="3">
        <f>'Raw- Static'!BR169/'Raw- Static'!BR168-1</f>
        <v>-5.4097326670224932E-3</v>
      </c>
      <c r="AK168" s="3">
        <f>'Raw- Static'!BT169/'Raw- Static'!BT168-1</f>
        <v>-2.0060560181680565E-2</v>
      </c>
      <c r="AL168" s="3">
        <f>'Raw- Static'!BV169/'Raw- Static'!BV168-1</f>
        <v>-1.5777847901546904E-3</v>
      </c>
      <c r="AM168" s="3">
        <f>'Raw- Static'!BX169/'Raw- Static'!BX168-1</f>
        <v>4.9497525123742836E-3</v>
      </c>
      <c r="AN168" s="3">
        <f t="shared" si="16"/>
        <v>-4.3107577812128558E-3</v>
      </c>
      <c r="AO168" s="3">
        <f t="shared" si="17"/>
        <v>-5.146682360011352E-3</v>
      </c>
      <c r="AP168" s="3">
        <f t="shared" si="18"/>
        <v>3.4802204879167409E-3</v>
      </c>
      <c r="AQ168" s="3">
        <f t="shared" si="19"/>
        <v>-4.3045891793004705E-3</v>
      </c>
      <c r="AR168" s="3">
        <f t="shared" si="20"/>
        <v>-1.2384221650153049E-2</v>
      </c>
      <c r="AS168" s="3">
        <f t="shared" si="21"/>
        <v>-6.2550790774210663E-3</v>
      </c>
      <c r="AT168" s="3">
        <f t="shared" si="22"/>
        <v>-4.0434672551170475E-3</v>
      </c>
      <c r="AU168" s="3">
        <f t="shared" si="23"/>
        <v>-7.0268649042375397E-3</v>
      </c>
      <c r="AW168" s="3">
        <f>'Raw- Static'!CA169/'Raw- Static'!CA168-1</f>
        <v>-5.7161680359635314E-3</v>
      </c>
      <c r="AX168" s="3">
        <f>'Raw- Static'!CC169/'Raw- Static'!CC168-1</f>
        <v>-5.8648533786656021E-3</v>
      </c>
      <c r="AY168" s="3">
        <f>'Raw- Static'!CE169/'Raw- Static'!CE168-1</f>
        <v>-7.8014851019833076E-3</v>
      </c>
      <c r="AZ168" s="3">
        <f>'Raw- Static'!CG169/'Raw- Static'!CG168-1</f>
        <v>-6.3787133223982551E-3</v>
      </c>
      <c r="BA168" s="3">
        <f>'Raw- Static'!CI169/'Raw- Static'!CI168-1</f>
        <v>-6.0054969289715654E-3</v>
      </c>
    </row>
    <row r="169" spans="1:53">
      <c r="A169" vm="6319">
        <v>45533</v>
      </c>
      <c r="B169" s="3">
        <f>'Raw- Static'!B170/'Raw- Static'!B169-1</f>
        <v>-1.9627085377821318E-2</v>
      </c>
      <c r="C169" s="3">
        <f>'Raw- Static'!D170/'Raw- Static'!D169-1</f>
        <v>-1.9685039370078705E-3</v>
      </c>
      <c r="D169" s="3">
        <f>'Raw- Static'!F170/'Raw- Static'!F169-1</f>
        <v>2.9052876234747282E-2</v>
      </c>
      <c r="E169" s="3">
        <f>'Raw- Static'!H170/'Raw- Static'!H169-1</f>
        <v>-4.7290374156927495E-4</v>
      </c>
      <c r="F169" s="3">
        <f>'Raw- Static'!J170/'Raw- Static'!J169-1</f>
        <v>6.2282346638093955E-3</v>
      </c>
      <c r="G169" s="3">
        <f>'Raw- Static'!L170/'Raw- Static'!L169-1</f>
        <v>1.0285974990149604E-2</v>
      </c>
      <c r="H169" s="3">
        <f>'Raw- Static'!N170/'Raw- Static'!N169-1</f>
        <v>5.7551101409010208E-3</v>
      </c>
      <c r="I169" s="3">
        <f>'Raw- Static'!P170/'Raw- Static'!P169-1</f>
        <v>-1.5594034072406227E-2</v>
      </c>
      <c r="J169" s="3">
        <f>'Raw- Static'!R170/'Raw- Static'!R169-1</f>
        <v>1.6909831417229571E-2</v>
      </c>
      <c r="K169" s="3">
        <f>'Raw- Static'!T170/'Raw- Static'!T169-1</f>
        <v>1.1427412265873516E-2</v>
      </c>
      <c r="L169" s="3">
        <f>'Raw- Static'!V170/'Raw- Static'!V169-1</f>
        <v>1.0239449662653888E-2</v>
      </c>
      <c r="M169" s="3">
        <f>'Raw- Static'!X170/'Raw- Static'!X169-1</f>
        <v>6.1373599610325957E-3</v>
      </c>
      <c r="N169" s="3">
        <f>'Raw- Static'!Z170/'Raw- Static'!Z169-1</f>
        <v>2.5925053028517553E-2</v>
      </c>
      <c r="O169" s="3">
        <f>'Raw- Static'!AB170/'Raw- Static'!AB169-1</f>
        <v>2.2605591909577782E-2</v>
      </c>
      <c r="P169" s="3">
        <f>'Raw- Static'!AD170/'Raw- Static'!AD169-1</f>
        <v>4.1477272727272751E-2</v>
      </c>
      <c r="Q169" s="3">
        <f>'Raw- Static'!AF170/'Raw- Static'!AF169-1</f>
        <v>1.4570179698882857E-2</v>
      </c>
      <c r="R169" s="3">
        <f>'Raw- Static'!AH170/'Raw- Static'!AH169-1</f>
        <v>7.8075809092055248E-3</v>
      </c>
      <c r="S169" s="3">
        <f>'Raw- Static'!AJ170/'Raw- Static'!AJ169-1</f>
        <v>-4.7169811320755262E-3</v>
      </c>
      <c r="T169" s="3">
        <f>'Raw- Static'!AL170/'Raw- Static'!AL169-1</f>
        <v>2.3126568662602986E-2</v>
      </c>
      <c r="U169" s="3">
        <f>'Raw- Static'!AN170/'Raw- Static'!AN169-1</f>
        <v>4.9363057324840698E-2</v>
      </c>
      <c r="V169" s="3">
        <f>'Raw- Static'!AP170/'Raw- Static'!AP169-1</f>
        <v>1.3688930847297831E-2</v>
      </c>
      <c r="W169" s="3">
        <f>'Raw- Static'!AR170/'Raw- Static'!AR169-1</f>
        <v>3.7313432835821558E-3</v>
      </c>
      <c r="X169" s="3">
        <f>'Raw- Static'!AT170/'Raw- Static'!AT169-1</f>
        <v>-1.2400354295837301E-3</v>
      </c>
      <c r="Y169" s="3">
        <f>'Raw- Static'!AV170/'Raw- Static'!AV169-1</f>
        <v>9.8346934505126882E-3</v>
      </c>
      <c r="Z169" s="3">
        <f>'Raw- Static'!AX170/'Raw- Static'!AX169-1</f>
        <v>1.8795968400980634E-2</v>
      </c>
      <c r="AA169" s="3">
        <f>'Raw- Static'!AZ170/'Raw- Static'!AZ169-1</f>
        <v>1.6107217508914307E-2</v>
      </c>
      <c r="AB169" s="3">
        <f>'Raw- Static'!BB170/'Raw- Static'!BB169-1</f>
        <v>-7.6803551609322396E-3</v>
      </c>
      <c r="AC169" s="3">
        <f>'Raw- Static'!BD170/'Raw- Static'!BD169-1</f>
        <v>-1.9699101634376048E-2</v>
      </c>
      <c r="AD169" s="3">
        <f>'Raw- Static'!BF170/'Raw- Static'!BF169-1</f>
        <v>-3.6446469248291313E-3</v>
      </c>
      <c r="AE169" s="3">
        <f>'Raw- Static'!BH170/'Raw- Static'!BH169-1</f>
        <v>5.1779935275080291E-3</v>
      </c>
      <c r="AF169" s="3">
        <f>'Raw- Static'!BJ170/'Raw- Static'!BJ169-1</f>
        <v>5.5068836045055747E-3</v>
      </c>
      <c r="AG169" s="3">
        <f>'Raw- Static'!BL170/'Raw- Static'!BL169-1</f>
        <v>-5.7845263919017453E-3</v>
      </c>
      <c r="AH169" s="3">
        <f>'Raw- Static'!BN170/'Raw- Static'!BN169-1</f>
        <v>1.6007697690692879E-2</v>
      </c>
      <c r="AI169" s="3">
        <f>'Raw- Static'!BP170/'Raw- Static'!BP169-1</f>
        <v>-1.0522079116835226E-2</v>
      </c>
      <c r="AJ169" s="3">
        <f>'Raw- Static'!BR170/'Raw- Static'!BR169-1</f>
        <v>1.2268591916875904E-2</v>
      </c>
      <c r="AK169" s="3">
        <f>'Raw- Static'!BT170/'Raw- Static'!BT169-1</f>
        <v>-7.3001158748551287E-3</v>
      </c>
      <c r="AL169" s="3">
        <f>'Raw- Static'!BV170/'Raw- Static'!BV169-1</f>
        <v>1.5802781289506962E-2</v>
      </c>
      <c r="AM169" s="3">
        <f>'Raw- Static'!BX170/'Raw- Static'!BX169-1</f>
        <v>-1.0298507462686568E-2</v>
      </c>
      <c r="AN169" s="3">
        <f t="shared" si="16"/>
        <v>7.6127573384419459E-3</v>
      </c>
      <c r="AO169" s="3">
        <f t="shared" si="17"/>
        <v>7.5751250514654823E-3</v>
      </c>
      <c r="AP169" s="3">
        <f t="shared" si="18"/>
        <v>1.1270853307405879E-2</v>
      </c>
      <c r="AQ169" s="3">
        <f t="shared" si="19"/>
        <v>8.7322829314032489E-3</v>
      </c>
      <c r="AR169" s="3">
        <f t="shared" si="20"/>
        <v>7.3380028136825759E-3</v>
      </c>
      <c r="AS169" s="3">
        <f t="shared" si="21"/>
        <v>-3.1413834553820907E-3</v>
      </c>
      <c r="AT169" s="3">
        <f t="shared" si="22"/>
        <v>9.458344873235297E-3</v>
      </c>
      <c r="AU169" s="3">
        <f t="shared" si="23"/>
        <v>5.1779935275080291E-3</v>
      </c>
      <c r="AW169" s="3">
        <f>'Raw- Static'!CA170/'Raw- Static'!CA169-1</f>
        <v>1.5590591078296079E-4</v>
      </c>
      <c r="AX169" s="3">
        <f>'Raw- Static'!CC170/'Raw- Static'!CC169-1</f>
        <v>1.3679890560875929E-3</v>
      </c>
      <c r="AY169" s="3">
        <f>'Raw- Static'!CE170/'Raw- Static'!CE169-1</f>
        <v>-4.4524441076164711E-3</v>
      </c>
      <c r="AZ169" s="3">
        <f>'Raw- Static'!CG170/'Raw- Static'!CG169-1</f>
        <v>-1.7424798239179529E-3</v>
      </c>
      <c r="BA169" s="3">
        <f>'Raw- Static'!CI170/'Raw- Static'!CI169-1</f>
        <v>-1.4264877187841751E-4</v>
      </c>
    </row>
    <row r="170" spans="1:53">
      <c r="A170" vm="6358">
        <v>45534</v>
      </c>
      <c r="B170" s="3">
        <f>'Raw- Static'!B171/'Raw- Static'!B170-1</f>
        <v>1.3513513513513598E-2</v>
      </c>
      <c r="C170" s="3">
        <f>'Raw- Static'!D171/'Raw- Static'!D170-1</f>
        <v>2.465483234713961E-3</v>
      </c>
      <c r="D170" s="3">
        <f>'Raw- Static'!F171/'Raw- Static'!F170-1</f>
        <v>-3.9525691699604515E-3</v>
      </c>
      <c r="E170" s="3">
        <f>'Raw- Static'!H171/'Raw- Static'!H170-1</f>
        <v>1.8204143244978654E-2</v>
      </c>
      <c r="F170" s="3">
        <f>'Raw- Static'!J171/'Raw- Static'!J170-1</f>
        <v>1.0449251247920177E-2</v>
      </c>
      <c r="G170" s="3">
        <f>'Raw- Static'!L171/'Raw- Static'!L170-1</f>
        <v>1.1207586674056191E-2</v>
      </c>
      <c r="H170" s="3">
        <f>'Raw- Static'!N171/'Raw- Static'!N170-1</f>
        <v>1.5785319652723562E-3</v>
      </c>
      <c r="I170" s="3">
        <f>'Raw- Static'!P171/'Raw- Static'!P170-1</f>
        <v>3.1691571913309069E-2</v>
      </c>
      <c r="J170" s="3">
        <f>'Raw- Static'!R171/'Raw- Static'!R170-1</f>
        <v>1.3840304182509477E-2</v>
      </c>
      <c r="K170" s="3">
        <f>'Raw- Static'!T171/'Raw- Static'!T170-1</f>
        <v>-3.40954673084648E-3</v>
      </c>
      <c r="L170" s="3">
        <f>'Raw- Static'!V171/'Raw- Static'!V170-1</f>
        <v>1.0266617778010634E-2</v>
      </c>
      <c r="M170" s="3">
        <f>'Raw- Static'!X171/'Raw- Static'!X170-1</f>
        <v>9.7308288148720834E-3</v>
      </c>
      <c r="N170" s="3">
        <f>'Raw- Static'!Z171/'Raw- Static'!Z170-1</f>
        <v>6.6620721341603684E-3</v>
      </c>
      <c r="O170" s="3">
        <f>'Raw- Static'!AB171/'Raw- Static'!AB170-1</f>
        <v>1.1925538103548572E-2</v>
      </c>
      <c r="P170" s="3">
        <f>'Raw- Static'!AD171/'Raw- Static'!AD170-1</f>
        <v>-1.5275504637206838E-2</v>
      </c>
      <c r="Q170" s="3">
        <f>'Raw- Static'!AF171/'Raw- Static'!AF170-1</f>
        <v>-3.4379215805735441E-3</v>
      </c>
      <c r="R170" s="3">
        <f>'Raw- Static'!AH171/'Raw- Static'!AH170-1</f>
        <v>5.9977508434336801E-3</v>
      </c>
      <c r="S170" s="3">
        <f>'Raw- Static'!AJ171/'Raw- Static'!AJ170-1</f>
        <v>4.7393364928911552E-3</v>
      </c>
      <c r="T170" s="3">
        <f>'Raw- Static'!AL171/'Raw- Static'!AL170-1</f>
        <v>7.8850534431396113E-4</v>
      </c>
      <c r="U170" s="3">
        <f>'Raw- Static'!AN171/'Raw- Static'!AN170-1</f>
        <v>-1.5174506828528056E-2</v>
      </c>
      <c r="V170" s="3">
        <f>'Raw- Static'!AP171/'Raw- Static'!AP170-1</f>
        <v>1.3969732246798428E-2</v>
      </c>
      <c r="W170" s="3">
        <f>'Raw- Static'!AR171/'Raw- Static'!AR170-1</f>
        <v>1.4423791821561283E-2</v>
      </c>
      <c r="X170" s="3">
        <f>'Raw- Static'!AT171/'Raw- Static'!AT170-1</f>
        <v>4.522880454061573E-3</v>
      </c>
      <c r="Y170" s="3">
        <f>'Raw- Static'!AV171/'Raw- Static'!AV170-1</f>
        <v>3.3153750518029046E-3</v>
      </c>
      <c r="Z170" s="3">
        <f>'Raw- Static'!AX171/'Raw- Static'!AX170-1</f>
        <v>1.3636363636363669E-2</v>
      </c>
      <c r="AA170" s="3">
        <f>'Raw- Static'!AZ171/'Raw- Static'!AZ170-1</f>
        <v>-7.8654404646660847E-3</v>
      </c>
      <c r="AB170" s="3">
        <f>'Raw- Static'!BB171/'Raw- Static'!BB170-1</f>
        <v>2.4158911954186291E-3</v>
      </c>
      <c r="AC170" s="3">
        <f>'Raw- Static'!BD171/'Raw- Static'!BD170-1</f>
        <v>1.2034890140222965E-2</v>
      </c>
      <c r="AD170" s="3">
        <f>'Raw- Static'!BF171/'Raw- Static'!BF170-1</f>
        <v>3.8866026520345542E-3</v>
      </c>
      <c r="AE170" s="3">
        <f>'Raw- Static'!BH171/'Raw- Static'!BH170-1</f>
        <v>-7.1259927022966352E-3</v>
      </c>
      <c r="AF170" s="3">
        <f>'Raw- Static'!BJ171/'Raw- Static'!BJ170-1</f>
        <v>1.4438635797858979E-2</v>
      </c>
      <c r="AG170" s="3">
        <f>'Raw- Static'!BL171/'Raw- Static'!BL170-1</f>
        <v>1.2848484848484887E-2</v>
      </c>
      <c r="AH170" s="3">
        <f>'Raw- Static'!BN171/'Raw- Static'!BN170-1</f>
        <v>-4.3047783039185106E-4</v>
      </c>
      <c r="AI170" s="3">
        <f>'Raw- Static'!BP171/'Raw- Static'!BP170-1</f>
        <v>4.5906211865882618E-3</v>
      </c>
      <c r="AJ170" s="3">
        <f>'Raw- Static'!BR171/'Raw- Static'!BR170-1</f>
        <v>1.9276179461231724E-3</v>
      </c>
      <c r="AK170" s="3">
        <f>'Raw- Static'!BT171/'Raw- Static'!BT170-1</f>
        <v>-1.599159565775643E-2</v>
      </c>
      <c r="AL170" s="3">
        <f>'Raw- Static'!BV171/'Raw- Static'!BV170-1</f>
        <v>1.5556938394523101E-3</v>
      </c>
      <c r="AM170" s="3">
        <f>'Raw- Static'!BX171/'Raw- Static'!BX170-1</f>
        <v>4.3733976775748307E-3</v>
      </c>
      <c r="AN170" s="3">
        <f t="shared" si="16"/>
        <v>4.9562489047269478E-3</v>
      </c>
      <c r="AO170" s="3">
        <f t="shared" si="17"/>
        <v>4.945850151653941E-3</v>
      </c>
      <c r="AP170" s="3">
        <f t="shared" si="18"/>
        <v>4.2566194975006532E-3</v>
      </c>
      <c r="AQ170" s="3">
        <f t="shared" si="19"/>
        <v>1.1690114129862575E-2</v>
      </c>
      <c r="AR170" s="3">
        <f t="shared" si="20"/>
        <v>1.6646436840317413E-3</v>
      </c>
      <c r="AS170" s="3">
        <f t="shared" si="21"/>
        <v>5.9163039609712309E-3</v>
      </c>
      <c r="AT170" s="3">
        <f t="shared" si="22"/>
        <v>3.6146305618274255E-3</v>
      </c>
      <c r="AU170" s="3">
        <f t="shared" si="23"/>
        <v>-7.1259927022966352E-3</v>
      </c>
      <c r="AW170" s="3">
        <f>'Raw- Static'!CA171/'Raw- Static'!CA170-1</f>
        <v>9.4113520780965132E-3</v>
      </c>
      <c r="AX170" s="3">
        <f>'Raw- Static'!CC171/'Raw- Static'!CC170-1</f>
        <v>1.0160519125683054E-2</v>
      </c>
      <c r="AY170" s="3">
        <f>'Raw- Static'!CE171/'Raw- Static'!CE170-1</f>
        <v>1.1133314302026909E-2</v>
      </c>
      <c r="AZ170" s="3">
        <f>'Raw- Static'!CG171/'Raw- Static'!CG170-1</f>
        <v>8.3454294901239567E-3</v>
      </c>
      <c r="BA170" s="3">
        <f>'Raw- Static'!CI171/'Raw- Static'!CI170-1</f>
        <v>8.5243485127666219E-3</v>
      </c>
    </row>
    <row r="171" spans="1:53">
      <c r="A171" vm="6388">
        <v>45538</v>
      </c>
      <c r="B171" s="3">
        <f>'Raw- Static'!B172/'Raw- Static'!B171-1</f>
        <v>-2.518518518518531E-2</v>
      </c>
      <c r="C171" s="3">
        <f>'Raw- Static'!D172/'Raw- Static'!D171-1</f>
        <v>-6.0665682898836115E-3</v>
      </c>
      <c r="D171" s="3">
        <f>'Raw- Static'!F172/'Raw- Static'!F171-1</f>
        <v>-3.3446712018140534E-2</v>
      </c>
      <c r="E171" s="3">
        <f>'Raw- Static'!H172/'Raw- Static'!H171-1</f>
        <v>-6.4699569628375753E-2</v>
      </c>
      <c r="F171" s="3">
        <f>'Raw- Static'!J172/'Raw- Static'!J171-1</f>
        <v>-3.6819918324331513E-2</v>
      </c>
      <c r="G171" s="3">
        <f>'Raw- Static'!L172/'Raw- Static'!L171-1</f>
        <v>-1.8654974321498874E-2</v>
      </c>
      <c r="H171" s="3">
        <f>'Raw- Static'!N172/'Raw- Static'!N171-1</f>
        <v>-2.1079590228526457E-2</v>
      </c>
      <c r="I171" s="3">
        <f>'Raw- Static'!P172/'Raw- Static'!P171-1</f>
        <v>-9.069754658556084E-4</v>
      </c>
      <c r="J171" s="3">
        <f>'Raw- Static'!R172/'Raw- Static'!R171-1</f>
        <v>-3.3953395339533898E-2</v>
      </c>
      <c r="K171" s="3">
        <f>'Raw- Static'!T172/'Raw- Static'!T171-1</f>
        <v>-9.6598913262225805E-3</v>
      </c>
      <c r="L171" s="3">
        <f>'Raw- Static'!V172/'Raw- Static'!V171-1</f>
        <v>-1.2962098823043888E-4</v>
      </c>
      <c r="M171" s="3">
        <f>'Raw- Static'!X172/'Raw- Static'!X171-1</f>
        <v>-1.8459030541305044E-2</v>
      </c>
      <c r="N171" s="3">
        <f>'Raw- Static'!Z172/'Raw- Static'!Z171-1</f>
        <v>-5.1118210862619806E-2</v>
      </c>
      <c r="O171" s="3">
        <f>'Raw- Static'!AB172/'Raw- Static'!AB171-1</f>
        <v>-2.0839321644150699E-2</v>
      </c>
      <c r="P171" s="3">
        <f>'Raw- Static'!AD172/'Raw- Static'!AD171-1</f>
        <v>-6.7922437673130109E-2</v>
      </c>
      <c r="Q171" s="3">
        <f>'Raw- Static'!AF172/'Raw- Static'!AF171-1</f>
        <v>-2.7205240174672407E-2</v>
      </c>
      <c r="R171" s="3">
        <f>'Raw- Static'!AH172/'Raw- Static'!AH171-1</f>
        <v>-7.2040740280709947E-3</v>
      </c>
      <c r="S171" s="3">
        <f>'Raw- Static'!AJ172/'Raw- Static'!AJ171-1</f>
        <v>2.4458420684836391E-3</v>
      </c>
      <c r="T171" s="3">
        <f>'Raw- Static'!AL172/'Raw- Static'!AL171-1</f>
        <v>-3.3441302635034642E-2</v>
      </c>
      <c r="U171" s="3">
        <f>'Raw- Static'!AN172/'Raw- Static'!AN171-1</f>
        <v>-2.7734976887519358E-2</v>
      </c>
      <c r="V171" s="3">
        <f>'Raw- Static'!AP172/'Raw- Static'!AP171-1</f>
        <v>-1.2858783008036667E-2</v>
      </c>
      <c r="W171" s="3">
        <f>'Raw- Static'!AR172/'Raw- Static'!AR171-1</f>
        <v>-4.837291116974507E-3</v>
      </c>
      <c r="X171" s="3">
        <f>'Raw- Static'!AT172/'Raw- Static'!AT171-1</f>
        <v>1.2271563520791062E-2</v>
      </c>
      <c r="Y171" s="3">
        <f>'Raw- Static'!AV172/'Raw- Static'!AV171-1</f>
        <v>-4.0892193308550318E-2</v>
      </c>
      <c r="Z171" s="3">
        <f>'Raw- Static'!AX172/'Raw- Static'!AX171-1</f>
        <v>-3.3764178317066573E-2</v>
      </c>
      <c r="AA171" s="3">
        <f>'Raw- Static'!AZ172/'Raw- Static'!AZ171-1</f>
        <v>-8.1473350408586276E-2</v>
      </c>
      <c r="AB171" s="3">
        <f>'Raw- Static'!BB172/'Raw- Static'!BB171-1</f>
        <v>2.8162099437650578E-2</v>
      </c>
      <c r="AC171" s="3">
        <f>'Raw- Static'!BD172/'Raw- Static'!BD171-1</f>
        <v>9.4915993890465344E-3</v>
      </c>
      <c r="AD171" s="3">
        <f>'Raw- Static'!BF172/'Raw- Static'!BF171-1</f>
        <v>-1.0703712138464994E-2</v>
      </c>
      <c r="AE171" s="3">
        <f>'Raw- Static'!BH172/'Raw- Static'!BH171-1</f>
        <v>-4.3235764624497408E-3</v>
      </c>
      <c r="AF171" s="3">
        <f>'Raw- Static'!BJ172/'Raw- Static'!BJ171-1</f>
        <v>-1.2269938650305567E-3</v>
      </c>
      <c r="AG171" s="3">
        <f>'Raw- Static'!BL172/'Raw- Static'!BL171-1</f>
        <v>2.752513164193382E-2</v>
      </c>
      <c r="AH171" s="3">
        <f>'Raw- Static'!BN172/'Raw- Static'!BN171-1</f>
        <v>6.8906115417743941E-4</v>
      </c>
      <c r="AI171" s="3">
        <f>'Raw- Static'!BP172/'Raw- Static'!BP171-1</f>
        <v>2.6955113373438255E-2</v>
      </c>
      <c r="AJ171" s="3">
        <f>'Raw- Static'!BR172/'Raw- Static'!BR171-1</f>
        <v>-1.4669809051993554E-2</v>
      </c>
      <c r="AK171" s="3">
        <f>'Raw- Static'!BT172/'Raw- Static'!BT171-1</f>
        <v>-1.9137999209173584E-2</v>
      </c>
      <c r="AL171" s="3">
        <f>'Raw- Static'!BV172/'Raw- Static'!BV171-1</f>
        <v>-3.5104069586828213E-2</v>
      </c>
      <c r="AM171" s="3">
        <f>'Raw- Static'!BX172/'Raw- Static'!BX171-1</f>
        <v>-6.6066066066066131E-3</v>
      </c>
      <c r="AN171" s="3">
        <f t="shared" si="16"/>
        <v>-1.7436451264645471E-2</v>
      </c>
      <c r="AO171" s="3">
        <f t="shared" si="17"/>
        <v>-1.2628680655363505E-2</v>
      </c>
      <c r="AP171" s="3">
        <f t="shared" si="18"/>
        <v>-3.5430678341530734E-2</v>
      </c>
      <c r="AQ171" s="3">
        <f t="shared" si="19"/>
        <v>-8.7646157199767396E-3</v>
      </c>
      <c r="AR171" s="3">
        <f t="shared" si="20"/>
        <v>-1.7838054247937229E-2</v>
      </c>
      <c r="AS171" s="3">
        <f t="shared" si="21"/>
        <v>-2.508274222017326E-3</v>
      </c>
      <c r="AT171" s="3">
        <f t="shared" si="22"/>
        <v>-2.1254374521025327E-2</v>
      </c>
      <c r="AU171" s="3">
        <f t="shared" si="23"/>
        <v>-4.3235764624497408E-3</v>
      </c>
      <c r="AW171" s="3">
        <f>'Raw- Static'!CA172/'Raw- Static'!CA171-1</f>
        <v>-2.0230098061925661E-2</v>
      </c>
      <c r="AX171" s="3">
        <f>'Raw- Static'!CC172/'Raw- Static'!CC171-1</f>
        <v>-2.2060688022990438E-2</v>
      </c>
      <c r="AY171" s="3">
        <f>'Raw- Static'!CE172/'Raw- Static'!CE171-1</f>
        <v>-2.3903632599284852E-2</v>
      </c>
      <c r="AZ171" s="3">
        <f>'Raw- Static'!CG172/'Raw- Static'!CG171-1</f>
        <v>-2.1851630490240304E-2</v>
      </c>
      <c r="BA171" s="3">
        <f>'Raw- Static'!CI172/'Raw- Static'!CI171-1</f>
        <v>-2.0328946406833581E-2</v>
      </c>
    </row>
    <row r="172" spans="1:53">
      <c r="A172" vm="6424">
        <v>45539</v>
      </c>
      <c r="B172" s="3">
        <f>'Raw- Static'!B173/'Raw- Static'!B172-1</f>
        <v>8.6119554204662219E-3</v>
      </c>
      <c r="C172" s="3">
        <f>'Raw- Static'!D173/'Raw- Static'!D172-1</f>
        <v>1.3196964698119595E-2</v>
      </c>
      <c r="D172" s="3">
        <f>'Raw- Static'!F173/'Raw- Static'!F172-1</f>
        <v>-2.404692082111437E-2</v>
      </c>
      <c r="E172" s="3">
        <f>'Raw- Static'!H173/'Raw- Static'!H172-1</f>
        <v>-4.011166443889802E-2</v>
      </c>
      <c r="F172" s="3">
        <f>'Raw- Static'!J173/'Raw- Static'!J172-1</f>
        <v>5.8127607194147224E-3</v>
      </c>
      <c r="G172" s="3">
        <f>'Raw- Static'!L173/'Raw- Static'!L172-1</f>
        <v>-3.5371504219757766E-3</v>
      </c>
      <c r="H172" s="3">
        <f>'Raw- Static'!N173/'Raw- Static'!N172-1</f>
        <v>2.0124773596297274E-4</v>
      </c>
      <c r="I172" s="3">
        <f>'Raw- Static'!P173/'Raw- Static'!P172-1</f>
        <v>-4.1593691256705312E-2</v>
      </c>
      <c r="J172" s="3">
        <f>'Raw- Static'!R173/'Raw- Static'!R172-1</f>
        <v>-0.18665562399710134</v>
      </c>
      <c r="K172" s="3">
        <f>'Raw- Static'!T173/'Raw- Static'!T172-1</f>
        <v>-3.6103772945878077E-2</v>
      </c>
      <c r="L172" s="3">
        <f>'Raw- Static'!V173/'Raw- Static'!V172-1</f>
        <v>1.6230651559542508E-2</v>
      </c>
      <c r="M172" s="3">
        <f>'Raw- Static'!X173/'Raw- Static'!X172-1</f>
        <v>-1.3188745603751606E-3</v>
      </c>
      <c r="N172" s="3">
        <f>'Raw- Static'!Z173/'Raw- Static'!Z172-1</f>
        <v>2.1645021645021689E-2</v>
      </c>
      <c r="O172" s="3">
        <f>'Raw- Static'!AB173/'Raw- Static'!AB172-1</f>
        <v>-1.2696315866725261E-2</v>
      </c>
      <c r="P172" s="3">
        <f>'Raw- Static'!AD173/'Raw- Static'!AD172-1</f>
        <v>7.4893009985734782E-3</v>
      </c>
      <c r="Q172" s="3">
        <f>'Raw- Static'!AF173/'Raw- Static'!AF172-1</f>
        <v>-8.6187547694932531E-3</v>
      </c>
      <c r="R172" s="3">
        <f>'Raw- Static'!AH173/'Raw- Static'!AH172-1</f>
        <v>1.438758914049787E-2</v>
      </c>
      <c r="S172" s="3">
        <f>'Raw- Static'!AJ173/'Raw- Static'!AJ172-1</f>
        <v>3.346113628441949E-2</v>
      </c>
      <c r="T172" s="3">
        <f>'Raw- Static'!AL173/'Raw- Static'!AL172-1</f>
        <v>3.5322887419617643E-3</v>
      </c>
      <c r="U172" s="3">
        <f>'Raw- Static'!AN173/'Raw- Static'!AN172-1</f>
        <v>-1.2678288431061668E-2</v>
      </c>
      <c r="V172" s="3">
        <f>'Raw- Static'!AP173/'Raw- Static'!AP172-1</f>
        <v>-8.14142823912678E-4</v>
      </c>
      <c r="W172" s="3">
        <f>'Raw- Static'!AR173/'Raw- Static'!AR172-1</f>
        <v>-2.2094564737075162E-3</v>
      </c>
      <c r="X172" s="3">
        <f>'Raw- Static'!AT173/'Raw- Static'!AT172-1</f>
        <v>-2.2675736961450532E-3</v>
      </c>
      <c r="Y172" s="3">
        <f>'Raw- Static'!AV173/'Raw- Static'!AV172-1</f>
        <v>1.141257536606366E-2</v>
      </c>
      <c r="Z172" s="3">
        <f>'Raw- Static'!AX173/'Raw- Static'!AX172-1</f>
        <v>2.4570024570023108E-3</v>
      </c>
      <c r="AA172" s="3">
        <f>'Raw- Static'!AZ173/'Raw- Static'!AZ172-1</f>
        <v>-1.0489974770946819E-2</v>
      </c>
      <c r="AB172" s="3">
        <f>'Raw- Static'!BB173/'Raw- Static'!BB172-1</f>
        <v>9.33281243217432E-3</v>
      </c>
      <c r="AC172" s="3">
        <f>'Raw- Static'!BD173/'Raw- Static'!BD172-1</f>
        <v>-1.296876688641535E-3</v>
      </c>
      <c r="AD172" s="3">
        <f>'Raw- Static'!BF173/'Raw- Static'!BF172-1</f>
        <v>1.8876611418047862E-2</v>
      </c>
      <c r="AE172" s="3">
        <f>'Raw- Static'!BH173/'Raw- Static'!BH172-1</f>
        <v>6.0792913283247429E-4</v>
      </c>
      <c r="AF172" s="3">
        <f>'Raw- Static'!BJ173/'Raw- Static'!BJ172-1</f>
        <v>-4.9140049140049546E-3</v>
      </c>
      <c r="AG172" s="3">
        <f>'Raw- Static'!BL173/'Raw- Static'!BL172-1</f>
        <v>-3.3775914279059016E-2</v>
      </c>
      <c r="AH172" s="3">
        <f>'Raw- Static'!BN173/'Raw- Static'!BN172-1</f>
        <v>-1.5493200206576629E-3</v>
      </c>
      <c r="AI172" s="3">
        <f>'Raw- Static'!BP173/'Raw- Static'!BP172-1</f>
        <v>5.519882843302959E-3</v>
      </c>
      <c r="AJ172" s="3">
        <f>'Raw- Static'!BR173/'Raw- Static'!BR172-1</f>
        <v>3.3193400370983284E-3</v>
      </c>
      <c r="AK172" s="3">
        <f>'Raw- Static'!BT173/'Raw- Static'!BT172-1</f>
        <v>-1.5318874465855004E-3</v>
      </c>
      <c r="AL172" s="3">
        <f>'Raw- Static'!BV173/'Raw- Static'!BV172-1</f>
        <v>-1.9317450096587141E-2</v>
      </c>
      <c r="AM172" s="3">
        <f>'Raw- Static'!BX173/'Raw- Static'!BX172-1</f>
        <v>9.6735187424425995E-3</v>
      </c>
      <c r="AN172" s="3">
        <f t="shared" si="16"/>
        <v>-6.8357649828060868E-3</v>
      </c>
      <c r="AO172" s="3">
        <f t="shared" si="17"/>
        <v>4.2529106724322596E-3</v>
      </c>
      <c r="AP172" s="3">
        <f t="shared" si="18"/>
        <v>-3.0437070689352832E-2</v>
      </c>
      <c r="AQ172" s="3">
        <f t="shared" si="19"/>
        <v>-1.2521256051683749E-2</v>
      </c>
      <c r="AR172" s="3">
        <f t="shared" si="20"/>
        <v>3.7188153987662621E-3</v>
      </c>
      <c r="AS172" s="3">
        <f t="shared" si="21"/>
        <v>-6.5170015179504825E-3</v>
      </c>
      <c r="AT172" s="3">
        <f t="shared" si="22"/>
        <v>6.904483783816695E-4</v>
      </c>
      <c r="AU172" s="3">
        <f t="shared" si="23"/>
        <v>6.0792913283247429E-4</v>
      </c>
      <c r="AW172" s="3">
        <f>'Raw- Static'!CA173/'Raw- Static'!CA172-1</f>
        <v>-2.4824651272755682E-3</v>
      </c>
      <c r="AX172" s="3">
        <f>'Raw- Static'!CC173/'Raw- Static'!CC172-1</f>
        <v>-1.9014693171996999E-3</v>
      </c>
      <c r="AY172" s="3">
        <f>'Raw- Static'!CE173/'Raw- Static'!CE172-1</f>
        <v>-2.0246818357114726E-3</v>
      </c>
      <c r="AZ172" s="3">
        <f>'Raw- Static'!CG173/'Raw- Static'!CG172-1</f>
        <v>-2.7943368107302691E-3</v>
      </c>
      <c r="BA172" s="3">
        <f>'Raw- Static'!CI173/'Raw- Static'!CI172-1</f>
        <v>-4.523782628248485E-4</v>
      </c>
    </row>
    <row r="173" spans="1:53">
      <c r="A173" vm="6459">
        <v>45540</v>
      </c>
      <c r="B173" s="3">
        <f>'Raw- Static'!B174/'Raw- Static'!B173-1</f>
        <v>-4.5203415369161615E-3</v>
      </c>
      <c r="C173" s="3">
        <f>'Raw- Static'!D174/'Raw- Static'!D173-1</f>
        <v>-2.1979811136437655E-2</v>
      </c>
      <c r="D173" s="3">
        <f>'Raw- Static'!F174/'Raw- Static'!F173-1</f>
        <v>-8.4134615384615641E-3</v>
      </c>
      <c r="E173" s="3">
        <f>'Raw- Static'!H174/'Raw- Static'!H173-1</f>
        <v>-1.9569182234928761E-2</v>
      </c>
      <c r="F173" s="3">
        <f>'Raw- Static'!J174/'Raw- Static'!J173-1</f>
        <v>-7.9548545009520133E-3</v>
      </c>
      <c r="G173" s="3">
        <f>'Raw- Static'!L174/'Raw- Static'!L173-1</f>
        <v>-1.0462292155356767E-2</v>
      </c>
      <c r="H173" s="3">
        <f>'Raw- Static'!N174/'Raw- Static'!N173-1</f>
        <v>-1.589537223340054E-2</v>
      </c>
      <c r="I173" s="3">
        <f>'Raw- Static'!P174/'Raw- Static'!P173-1</f>
        <v>-8.4903223337383538E-2</v>
      </c>
      <c r="J173" s="3">
        <f>'Raw- Static'!R174/'Raw- Static'!R173-1</f>
        <v>3.2584484185069762E-2</v>
      </c>
      <c r="K173" s="3">
        <f>'Raw- Static'!T174/'Raw- Static'!T173-1</f>
        <v>-3.4785664089950874E-2</v>
      </c>
      <c r="L173" s="3">
        <f>'Raw- Static'!V174/'Raw- Static'!V173-1</f>
        <v>-2.10741165965046E-2</v>
      </c>
      <c r="M173" s="3">
        <f>'Raw- Static'!X174/'Raw- Static'!X173-1</f>
        <v>-1.2472487160675172E-3</v>
      </c>
      <c r="N173" s="3">
        <f>'Raw- Static'!Z174/'Raw- Static'!Z173-1</f>
        <v>-7.2975517890770947E-3</v>
      </c>
      <c r="O173" s="3">
        <f>'Raw- Static'!AB174/'Raw- Static'!AB173-1</f>
        <v>-2.7057161971307586E-2</v>
      </c>
      <c r="P173" s="3">
        <f>'Raw- Static'!AD174/'Raw- Static'!AD173-1</f>
        <v>-2.5368731563421898E-2</v>
      </c>
      <c r="Q173" s="3">
        <f>'Raw- Static'!AF174/'Raw- Static'!AF173-1</f>
        <v>6.9277790355444235E-3</v>
      </c>
      <c r="R173" s="3">
        <f>'Raw- Static'!AH174/'Raw- Static'!AH173-1</f>
        <v>-9.2501233349777667E-3</v>
      </c>
      <c r="S173" s="3">
        <f>'Raw- Static'!AJ174/'Raw- Static'!AJ173-1</f>
        <v>-2.074198988195608E-2</v>
      </c>
      <c r="T173" s="3">
        <f>'Raw- Static'!AL174/'Raw- Static'!AL173-1</f>
        <v>8.5740072202167283E-3</v>
      </c>
      <c r="U173" s="3">
        <f>'Raw- Static'!AN174/'Raw- Static'!AN173-1</f>
        <v>-8.82825040128421E-3</v>
      </c>
      <c r="V173" s="3">
        <f>'Raw- Static'!AP174/'Raw- Static'!AP173-1</f>
        <v>-8.3808636945640336E-3</v>
      </c>
      <c r="W173" s="3">
        <f>'Raw- Static'!AR174/'Raw- Static'!AR173-1</f>
        <v>3.8382049010925456E-3</v>
      </c>
      <c r="X173" s="3">
        <f>'Raw- Static'!AT174/'Raw- Static'!AT173-1</f>
        <v>-1.1363636363636465E-2</v>
      </c>
      <c r="Y173" s="3">
        <f>'Raw- Static'!AV174/'Raw- Static'!AV173-1</f>
        <v>-9.7934852033212394E-3</v>
      </c>
      <c r="Z173" s="3">
        <f>'Raw- Static'!AX174/'Raw- Static'!AX173-1</f>
        <v>5.4466230936833782E-4</v>
      </c>
      <c r="AA173" s="3">
        <f>'Raw- Static'!AZ174/'Raw- Static'!AZ173-1</f>
        <v>-4.4685990338164228E-2</v>
      </c>
      <c r="AB173" s="3">
        <f>'Raw- Static'!BB174/'Raw- Static'!BB173-1</f>
        <v>4.8167899535522807E-3</v>
      </c>
      <c r="AC173" s="3">
        <f>'Raw- Static'!BD174/'Raw- Static'!BD173-1</f>
        <v>-2.5321934855535133E-2</v>
      </c>
      <c r="AD173" s="3">
        <f>'Raw- Static'!BF174/'Raw- Static'!BF173-1</f>
        <v>-2.5530953456845862E-2</v>
      </c>
      <c r="AE173" s="3">
        <f>'Raw- Static'!BH174/'Raw- Static'!BH173-1</f>
        <v>8.3322484051555623E-3</v>
      </c>
      <c r="AF173" s="3">
        <f>'Raw- Static'!BJ174/'Raw- Static'!BJ173-1</f>
        <v>-8.8888888888888351E-3</v>
      </c>
      <c r="AG173" s="3">
        <f>'Raw- Static'!BL174/'Raw- Static'!BL173-1</f>
        <v>-4.0983606557375429E-3</v>
      </c>
      <c r="AH173" s="3">
        <f>'Raw- Static'!BN174/'Raw- Static'!BN173-1</f>
        <v>-7.9310344827586698E-3</v>
      </c>
      <c r="AI173" s="3">
        <f>'Raw- Static'!BP174/'Raw- Static'!BP173-1</f>
        <v>4.3692583464036705E-3</v>
      </c>
      <c r="AJ173" s="3">
        <f>'Raw- Static'!BR174/'Raw- Static'!BR173-1</f>
        <v>-1.2454996594336909E-2</v>
      </c>
      <c r="AK173" s="3">
        <f>'Raw- Static'!BT174/'Raw- Static'!BT173-1</f>
        <v>-6.298449612403112E-3</v>
      </c>
      <c r="AL173" s="3">
        <f>'Raw- Static'!BV174/'Raw- Static'!BV173-1</f>
        <v>-1.2803676953381471E-2</v>
      </c>
      <c r="AM173" s="3">
        <f>'Raw- Static'!BX174/'Raw- Static'!BX173-1</f>
        <v>1.7814371257484973E-2</v>
      </c>
      <c r="AN173" s="3">
        <f t="shared" si="16"/>
        <v>-1.1028943223791311E-2</v>
      </c>
      <c r="AO173" s="3">
        <f t="shared" si="17"/>
        <v>-1.5500660823900447E-2</v>
      </c>
      <c r="AP173" s="3">
        <f t="shared" si="18"/>
        <v>1.9534054411934898E-3</v>
      </c>
      <c r="AQ173" s="3">
        <f t="shared" si="19"/>
        <v>-1.9113211173494016E-2</v>
      </c>
      <c r="AR173" s="3">
        <f t="shared" si="20"/>
        <v>-1.7858737161770798E-2</v>
      </c>
      <c r="AS173" s="3">
        <f t="shared" si="21"/>
        <v>-1.5923298775008587E-2</v>
      </c>
      <c r="AT173" s="3">
        <f t="shared" si="22"/>
        <v>-8.1168944100530327E-3</v>
      </c>
      <c r="AU173" s="3">
        <f t="shared" si="23"/>
        <v>8.3322484051555623E-3</v>
      </c>
      <c r="AW173" s="3">
        <f>'Raw- Static'!CA174/'Raw- Static'!CA173-1</f>
        <v>-2.4688919612877447E-3</v>
      </c>
      <c r="AX173" s="3">
        <f>'Raw- Static'!CC174/'Raw- Static'!CC173-1</f>
        <v>-4.6761343955663559E-3</v>
      </c>
      <c r="AY173" s="3">
        <f>'Raw- Static'!CE174/'Raw- Static'!CE173-1</f>
        <v>-2.7050526519176721E-3</v>
      </c>
      <c r="AZ173" s="3">
        <f>'Raw- Static'!CG174/'Raw- Static'!CG173-1</f>
        <v>-2.4285447412666361E-3</v>
      </c>
      <c r="BA173" s="3">
        <f>'Raw- Static'!CI174/'Raw- Static'!CI173-1</f>
        <v>-2.6115478498576206E-3</v>
      </c>
    </row>
    <row r="174" spans="1:53">
      <c r="A174" vm="6492">
        <v>45541</v>
      </c>
      <c r="B174" s="3">
        <f>'Raw- Static'!B175/'Raw- Static'!B174-1</f>
        <v>-1.1099899091826404E-2</v>
      </c>
      <c r="C174" s="3">
        <f>'Raw- Static'!D175/'Raw- Static'!D174-1</f>
        <v>-9.9883469285833026E-3</v>
      </c>
      <c r="D174" s="3">
        <f>'Raw- Static'!F175/'Raw- Static'!F174-1</f>
        <v>-2.3636363636363678E-2</v>
      </c>
      <c r="E174" s="3">
        <f>'Raw- Static'!H175/'Raw- Static'!H174-1</f>
        <v>-5.380844645550531E-2</v>
      </c>
      <c r="F174" s="3">
        <f>'Raw- Static'!J175/'Raw- Static'!J174-1</f>
        <v>-1.3021725721335087E-2</v>
      </c>
      <c r="G174" s="3">
        <f>'Raw- Static'!L175/'Raw- Static'!L174-1</f>
        <v>-1.0216283119008129E-2</v>
      </c>
      <c r="H174" s="3">
        <f>'Raw- Static'!N175/'Raw- Static'!N174-1</f>
        <v>-2.9850746268656581E-2</v>
      </c>
      <c r="I174" s="3">
        <f>'Raw- Static'!P175/'Raw- Static'!P174-1</f>
        <v>-3.09268649694181E-2</v>
      </c>
      <c r="J174" s="3">
        <f>'Raw- Static'!R175/'Raw- Static'!R174-1</f>
        <v>-3.3713405238828931E-2</v>
      </c>
      <c r="K174" s="3">
        <f>'Raw- Static'!T175/'Raw- Static'!T174-1</f>
        <v>-1.2158718602111263E-2</v>
      </c>
      <c r="L174" s="3">
        <f>'Raw- Static'!V175/'Raw- Static'!V174-1</f>
        <v>-5.5513565638927176E-3</v>
      </c>
      <c r="M174" s="3">
        <f>'Raw- Static'!X175/'Raw- Static'!X174-1</f>
        <v>-1.6381400132226553E-2</v>
      </c>
      <c r="N174" s="3">
        <f>'Raw- Static'!Z175/'Raw- Static'!Z174-1</f>
        <v>-6.4263694569599239E-2</v>
      </c>
      <c r="O174" s="3">
        <f>'Raw- Static'!AB175/'Raw- Static'!AB174-1</f>
        <v>1.9100007640002747E-3</v>
      </c>
      <c r="P174" s="3">
        <f>'Raw- Static'!AD175/'Raw- Static'!AD174-1</f>
        <v>-6.9007263922517992E-2</v>
      </c>
      <c r="Q174" s="3">
        <f>'Raw- Static'!AF175/'Raw- Static'!AF174-1</f>
        <v>-7.0150193362712443E-3</v>
      </c>
      <c r="R174" s="3">
        <f>'Raw- Static'!AH175/'Raw- Static'!AH174-1</f>
        <v>-4.3570272625419459E-3</v>
      </c>
      <c r="S174" s="3">
        <f>'Raw- Static'!AJ175/'Raw- Static'!AJ174-1</f>
        <v>-5.5105906664371096E-3</v>
      </c>
      <c r="T174" s="3">
        <f>'Raw- Static'!AL175/'Raw- Static'!AL174-1</f>
        <v>-2.854586129753911E-2</v>
      </c>
      <c r="U174" s="3">
        <f>'Raw- Static'!AN175/'Raw- Static'!AN174-1</f>
        <v>-3.7246963562752922E-2</v>
      </c>
      <c r="V174" s="3">
        <f>'Raw- Static'!AP175/'Raw- Static'!AP174-1</f>
        <v>-2.2303087216809403E-2</v>
      </c>
      <c r="W174" s="3">
        <f>'Raw- Static'!AR175/'Raw- Static'!AR174-1</f>
        <v>-2.3382352941176521E-2</v>
      </c>
      <c r="X174" s="3">
        <f>'Raw- Static'!AT175/'Raw- Static'!AT174-1</f>
        <v>6.7197170645447724E-3</v>
      </c>
      <c r="Y174" s="3">
        <f>'Raw- Static'!AV175/'Raw- Static'!AV174-1</f>
        <v>-3.8701354547409084E-3</v>
      </c>
      <c r="Z174" s="3">
        <f>'Raw- Static'!AX175/'Raw- Static'!AX174-1</f>
        <v>-4.7087642896026183E-2</v>
      </c>
      <c r="AA174" s="3">
        <f>'Raw- Static'!AZ175/'Raw- Static'!AZ174-1</f>
        <v>-2.8515240904621431E-2</v>
      </c>
      <c r="AB174" s="3">
        <f>'Raw- Static'!BB175/'Raw- Static'!BB174-1</f>
        <v>1.0785824345146411E-2</v>
      </c>
      <c r="AC174" s="3">
        <f>'Raw- Static'!BD175/'Raw- Static'!BD174-1</f>
        <v>-2.853336293993558E-2</v>
      </c>
      <c r="AD174" s="3">
        <f>'Raw- Static'!BF175/'Raw- Static'!BF174-1</f>
        <v>1.2520287502898242E-2</v>
      </c>
      <c r="AE174" s="3">
        <f>'Raw- Static'!BH175/'Raw- Static'!BH174-1</f>
        <v>-7.4026253496879413E-3</v>
      </c>
      <c r="AF174" s="3">
        <f>'Raw- Static'!BJ175/'Raw- Static'!BJ174-1</f>
        <v>-3.4379671150971625E-2</v>
      </c>
      <c r="AG174" s="3">
        <f>'Raw- Static'!BL175/'Raw- Static'!BL174-1</f>
        <v>-3.8731541999517116E-3</v>
      </c>
      <c r="AH174" s="3">
        <f>'Raw- Static'!BN175/'Raw- Static'!BN174-1</f>
        <v>-5.1268682655544184E-3</v>
      </c>
      <c r="AI174" s="3">
        <f>'Raw- Static'!BP175/'Raw- Static'!BP174-1</f>
        <v>-1.0931399888455151E-2</v>
      </c>
      <c r="AJ174" s="3">
        <f>'Raw- Static'!BR175/'Raw- Static'!BR174-1</f>
        <v>-2.3893979702433676E-2</v>
      </c>
      <c r="AK174" s="3">
        <f>'Raw- Static'!BT175/'Raw- Static'!BT174-1</f>
        <v>-8.7355761417194921E-3</v>
      </c>
      <c r="AL174" s="3">
        <f>'Raw- Static'!BV175/'Raw- Static'!BV174-1</f>
        <v>-1.5962753574991662E-2</v>
      </c>
      <c r="AM174" s="3">
        <f>'Raw- Static'!BX175/'Raw- Static'!BX174-1</f>
        <v>-5.4419767612883252E-3</v>
      </c>
      <c r="AN174" s="3">
        <f t="shared" si="16"/>
        <v>-1.8521157238347102E-2</v>
      </c>
      <c r="AO174" s="3">
        <f t="shared" si="17"/>
        <v>-6.1319615869401822E-3</v>
      </c>
      <c r="AP174" s="3">
        <f t="shared" si="18"/>
        <v>-3.0351914738812841E-2</v>
      </c>
      <c r="AQ174" s="3">
        <f t="shared" si="19"/>
        <v>-2.3292534696715623E-2</v>
      </c>
      <c r="AR174" s="3">
        <f t="shared" si="20"/>
        <v>-1.5405099818891599E-2</v>
      </c>
      <c r="AS174" s="3">
        <f t="shared" si="21"/>
        <v>-1.616130178795927E-2</v>
      </c>
      <c r="AT174" s="3">
        <f t="shared" si="22"/>
        <v>-1.9948537625080254E-2</v>
      </c>
      <c r="AU174" s="3">
        <f t="shared" si="23"/>
        <v>-7.4026253496879413E-3</v>
      </c>
      <c r="AW174" s="3">
        <f>'Raw- Static'!CA175/'Raw- Static'!CA174-1</f>
        <v>-1.6651816651816698E-2</v>
      </c>
      <c r="AX174" s="3">
        <f>'Raw- Static'!CC175/'Raw- Static'!CC174-1</f>
        <v>-1.4094310074821648E-2</v>
      </c>
      <c r="AY174" s="3">
        <f>'Raw- Static'!CE175/'Raw- Static'!CE174-1</f>
        <v>-1.6468080984210043E-2</v>
      </c>
      <c r="AZ174" s="3">
        <f>'Raw- Static'!CG175/'Raw- Static'!CG174-1</f>
        <v>-1.4981273408239626E-2</v>
      </c>
      <c r="BA174" s="3">
        <f>'Raw- Static'!CI175/'Raw- Static'!CI174-1</f>
        <v>-1.7316942811330782E-2</v>
      </c>
    </row>
    <row r="175" spans="1:53">
      <c r="A175" vm="6525">
        <v>45544</v>
      </c>
      <c r="B175" s="3">
        <f>'Raw- Static'!B176/'Raw- Static'!B175-1</f>
        <v>2.5510204081631294E-3</v>
      </c>
      <c r="C175" s="3">
        <f>'Raw- Static'!D176/'Raw- Static'!D175-1</f>
        <v>5.0445602824966684E-4</v>
      </c>
      <c r="D175" s="3">
        <f>'Raw- Static'!F176/'Raw- Static'!F175-1</f>
        <v>3.0415890751086305E-2</v>
      </c>
      <c r="E175" s="3">
        <f>'Raw- Static'!H176/'Raw- Static'!H175-1</f>
        <v>-3.9453233969631851E-3</v>
      </c>
      <c r="F175" s="3">
        <f>'Raw- Static'!J176/'Raw- Static'!J175-1</f>
        <v>2.0137490452052376E-3</v>
      </c>
      <c r="G175" s="3">
        <f>'Raw- Static'!L176/'Raw- Static'!L175-1</f>
        <v>1.6044254164723881E-2</v>
      </c>
      <c r="H175" s="3">
        <f>'Raw- Static'!N176/'Raw- Static'!N175-1</f>
        <v>2.0442571127502696E-2</v>
      </c>
      <c r="I175" s="3">
        <f>'Raw- Static'!P176/'Raw- Static'!P175-1</f>
        <v>-2.446945094781372E-2</v>
      </c>
      <c r="J175" s="3">
        <f>'Raw- Static'!R176/'Raw- Static'!R175-1</f>
        <v>1.518050771782109E-2</v>
      </c>
      <c r="K175" s="3">
        <f>'Raw- Static'!T176/'Raw- Static'!T175-1</f>
        <v>5.7488207547169434E-3</v>
      </c>
      <c r="L175" s="3">
        <f>'Raw- Static'!V176/'Raw- Static'!V175-1</f>
        <v>1.4860048223084288E-2</v>
      </c>
      <c r="M175" s="3">
        <f>'Raw- Static'!X176/'Raw- Static'!X175-1</f>
        <v>1.0007468259895624E-2</v>
      </c>
      <c r="N175" s="3">
        <f>'Raw- Static'!Z176/'Raw- Static'!Z175-1</f>
        <v>1.6472377090724688E-2</v>
      </c>
      <c r="O175" s="3">
        <f>'Raw- Static'!AB176/'Raw- Static'!AB175-1</f>
        <v>5.8715876162880321E-3</v>
      </c>
      <c r="P175" s="3">
        <f>'Raw- Static'!AD176/'Raw- Static'!AD175-1</f>
        <v>1.9635890767230046E-2</v>
      </c>
      <c r="Q175" s="3">
        <f>'Raw- Static'!AF176/'Raw- Static'!AF175-1</f>
        <v>4.0757177791861388E-4</v>
      </c>
      <c r="R175" s="3">
        <f>'Raw- Static'!AH176/'Raw- Static'!AH175-1</f>
        <v>1.5128782195548807E-2</v>
      </c>
      <c r="S175" s="3">
        <f>'Raw- Static'!AJ176/'Raw- Static'!AJ175-1</f>
        <v>-2.2164502164502164E-2</v>
      </c>
      <c r="T175" s="3">
        <f>'Raw- Static'!AL176/'Raw- Static'!AL175-1</f>
        <v>1.2896094325718366E-2</v>
      </c>
      <c r="U175" s="3">
        <f>'Raw- Static'!AN176/'Raw- Static'!AN175-1</f>
        <v>-4.205214465937801E-3</v>
      </c>
      <c r="V175" s="3">
        <f>'Raw- Static'!AP176/'Raw- Static'!AP175-1</f>
        <v>4.4423100012005445E-3</v>
      </c>
      <c r="W175" s="3">
        <f>'Raw- Static'!AR176/'Raw- Static'!AR175-1</f>
        <v>1.9725944887818203E-2</v>
      </c>
      <c r="X175" s="3">
        <f>'Raw- Static'!AT176/'Raw- Static'!AT175-1</f>
        <v>2.2571579132267816E-2</v>
      </c>
      <c r="Y175" s="3">
        <f>'Raw- Static'!AV176/'Raw- Static'!AV175-1</f>
        <v>-5.1802287934382685E-3</v>
      </c>
      <c r="Z175" s="3">
        <f>'Raw- Static'!AX176/'Raw- Static'!AX175-1</f>
        <v>1.0282776349614275E-2</v>
      </c>
      <c r="AA175" s="3">
        <f>'Raw- Static'!AZ176/'Raw- Static'!AZ175-1</f>
        <v>7.6633892423365602E-3</v>
      </c>
      <c r="AB175" s="3">
        <f>'Raw- Static'!BB176/'Raw- Static'!BB175-1</f>
        <v>1.0035569105691033E-2</v>
      </c>
      <c r="AC175" s="3">
        <f>'Raw- Static'!BD176/'Raw- Static'!BD175-1</f>
        <v>-6.7428571428571615E-3</v>
      </c>
      <c r="AD175" s="3">
        <f>'Raw- Static'!BF176/'Raw- Static'!BF175-1</f>
        <v>6.1827341424318671E-3</v>
      </c>
      <c r="AE175" s="3">
        <f>'Raw- Static'!BH176/'Raw- Static'!BH175-1</f>
        <v>4.2058708754282303E-3</v>
      </c>
      <c r="AF175" s="3">
        <f>'Raw- Static'!BJ176/'Raw- Static'!BJ175-1</f>
        <v>1.8317853457172406E-2</v>
      </c>
      <c r="AG175" s="3">
        <f>'Raw- Static'!BL176/'Raw- Static'!BL175-1</f>
        <v>3.8396111786148213E-2</v>
      </c>
      <c r="AH175" s="3">
        <f>'Raw- Static'!BN176/'Raw- Static'!BN175-1</f>
        <v>2.1137217224211691E-2</v>
      </c>
      <c r="AI175" s="3">
        <f>'Raw- Static'!BP176/'Raw- Static'!BP175-1</f>
        <v>4.7930528927484506E-3</v>
      </c>
      <c r="AJ175" s="3">
        <f>'Raw- Static'!BR176/'Raw- Static'!BR175-1</f>
        <v>1.5292989451370254E-2</v>
      </c>
      <c r="AK175" s="3">
        <f>'Raw- Static'!BT176/'Raw- Static'!BT175-1</f>
        <v>7.3369676599581712E-3</v>
      </c>
      <c r="AL175" s="3">
        <f>'Raw- Static'!BV176/'Raw- Static'!BV175-1</f>
        <v>-8.7867522811760912E-3</v>
      </c>
      <c r="AM175" s="3">
        <f>'Raw- Static'!BX176/'Raw- Static'!BX175-1</f>
        <v>1.7154687962141368E-2</v>
      </c>
      <c r="AN175" s="3">
        <f t="shared" si="16"/>
        <v>8.4269951376770551E-3</v>
      </c>
      <c r="AO175" s="3">
        <f t="shared" si="17"/>
        <v>3.8359226904906801E-3</v>
      </c>
      <c r="AP175" s="3">
        <f t="shared" si="18"/>
        <v>8.3365233478676238E-3</v>
      </c>
      <c r="AQ175" s="3">
        <f t="shared" si="19"/>
        <v>1.1594960895612572E-2</v>
      </c>
      <c r="AR175" s="3">
        <f t="shared" si="20"/>
        <v>1.3658913429996967E-2</v>
      </c>
      <c r="AS175" s="3">
        <f t="shared" si="21"/>
        <v>1.4531913874533675E-3</v>
      </c>
      <c r="AT175" s="3">
        <f t="shared" si="22"/>
        <v>1.0891965501789752E-2</v>
      </c>
      <c r="AU175" s="3">
        <f t="shared" si="23"/>
        <v>4.2058708754282303E-3</v>
      </c>
      <c r="AW175" s="3">
        <f>'Raw- Static'!CA176/'Raw- Static'!CA175-1</f>
        <v>1.1255637886598002E-2</v>
      </c>
      <c r="AX175" s="3">
        <f>'Raw- Static'!CC176/'Raw- Static'!CC175-1</f>
        <v>1.0236498411577921E-2</v>
      </c>
      <c r="AY175" s="3">
        <f>'Raw- Static'!CE176/'Raw- Static'!CE175-1</f>
        <v>1.1228208411307117E-2</v>
      </c>
      <c r="AZ175" s="3">
        <f>'Raw- Static'!CG176/'Raw- Static'!CG175-1</f>
        <v>1.1026615969581766E-2</v>
      </c>
      <c r="BA175" s="3">
        <f>'Raw- Static'!CI176/'Raw- Static'!CI175-1</f>
        <v>1.0769063417817915E-2</v>
      </c>
    </row>
    <row r="176" spans="1:53">
      <c r="A176" vm="6559">
        <v>45545</v>
      </c>
      <c r="B176" s="3">
        <f>'Raw- Static'!B177/'Raw- Static'!B176-1</f>
        <v>-1.4249363867684384E-2</v>
      </c>
      <c r="C176" s="3">
        <f>'Raw- Static'!D177/'Raw- Static'!D176-1</f>
        <v>-7.5630252100841178E-3</v>
      </c>
      <c r="D176" s="3">
        <f>'Raw- Static'!F177/'Raw- Static'!F176-1</f>
        <v>7.8313253012047834E-3</v>
      </c>
      <c r="E176" s="3">
        <f>'Raw- Static'!H177/'Raw- Static'!H176-1</f>
        <v>2.0804993198366706E-3</v>
      </c>
      <c r="F176" s="3">
        <f>'Raw- Static'!J177/'Raw- Static'!J176-1</f>
        <v>-3.4650034650034467E-3</v>
      </c>
      <c r="G176" s="3">
        <f>'Raw- Static'!L177/'Raw- Static'!L176-1</f>
        <v>1.0117023717641116E-2</v>
      </c>
      <c r="H176" s="3">
        <f>'Raw- Static'!N177/'Raw- Static'!N176-1</f>
        <v>4.1305245766212195E-3</v>
      </c>
      <c r="I176" s="3">
        <f>'Raw- Static'!P177/'Raw- Static'!P176-1</f>
        <v>-5.4523938552738516E-3</v>
      </c>
      <c r="J176" s="3">
        <f>'Raw- Static'!R177/'Raw- Static'!R176-1</f>
        <v>-2.0482533299823968E-2</v>
      </c>
      <c r="K176" s="3">
        <f>'Raw- Static'!T177/'Raw- Static'!T176-1</f>
        <v>-8.0609702476915901E-3</v>
      </c>
      <c r="L176" s="3">
        <f>'Raw- Static'!V177/'Raw- Static'!V176-1</f>
        <v>1.8077111794023715E-4</v>
      </c>
      <c r="M176" s="3">
        <f>'Raw- Static'!X177/'Raw- Static'!X176-1</f>
        <v>2.0901114068815785E-2</v>
      </c>
      <c r="N176" s="3">
        <f>'Raw- Static'!Z177/'Raw- Static'!Z176-1</f>
        <v>-1.894789329344293E-2</v>
      </c>
      <c r="O176" s="3">
        <f>'Raw- Static'!AB177/'Raw- Static'!AB176-1</f>
        <v>-1.6147373209006055E-2</v>
      </c>
      <c r="P176" s="3">
        <f>'Raw- Static'!AD177/'Raw- Static'!AD176-1</f>
        <v>2.6782298176253327E-3</v>
      </c>
      <c r="Q176" s="3">
        <f>'Raw- Static'!AF177/'Raw- Static'!AF176-1</f>
        <v>-3.621384274138717E-3</v>
      </c>
      <c r="R176" s="3">
        <f>'Raw- Static'!AH177/'Raw- Static'!AH176-1</f>
        <v>1.3671634437738556E-2</v>
      </c>
      <c r="S176" s="3">
        <f>'Raw- Static'!AJ177/'Raw- Static'!AJ176-1</f>
        <v>8.323003364618442E-3</v>
      </c>
      <c r="T176" s="3">
        <f>'Raw- Static'!AL177/'Raw- Static'!AL176-1</f>
        <v>2.8192069843580025E-3</v>
      </c>
      <c r="U176" s="3">
        <f>'Raw- Static'!AN177/'Raw- Static'!AN176-1</f>
        <v>1.8581081081081141E-2</v>
      </c>
      <c r="V176" s="3">
        <f>'Raw- Static'!AP177/'Raw- Static'!AP176-1</f>
        <v>-4.0640688501075717E-3</v>
      </c>
      <c r="W176" s="3">
        <f>'Raw- Static'!AR177/'Raw- Static'!AR176-1</f>
        <v>-3.1010041346720696E-3</v>
      </c>
      <c r="X176" s="3">
        <f>'Raw- Static'!AT177/'Raw- Static'!AT176-1</f>
        <v>5.8404191359615609E-3</v>
      </c>
      <c r="Y176" s="3">
        <f>'Raw- Static'!AV177/'Raw- Static'!AV176-1</f>
        <v>-1.8225211542634012E-2</v>
      </c>
      <c r="Z176" s="3">
        <f>'Raw- Static'!AX177/'Raw- Static'!AX176-1</f>
        <v>-7.9163132598245589E-3</v>
      </c>
      <c r="AA176" s="3">
        <f>'Raw- Static'!AZ177/'Raw- Static'!AZ176-1</f>
        <v>-3.2429329889510528E-2</v>
      </c>
      <c r="AB176" s="3">
        <f>'Raw- Static'!BB177/'Raw- Static'!BB176-1</f>
        <v>1.8027082547268813E-2</v>
      </c>
      <c r="AC176" s="3">
        <f>'Raw- Static'!BD177/'Raw- Static'!BD176-1</f>
        <v>-2.048095731216204E-2</v>
      </c>
      <c r="AD176" s="3">
        <f>'Raw- Static'!BF177/'Raw- Static'!BF176-1</f>
        <v>3.6413290851160518E-3</v>
      </c>
      <c r="AE176" s="3">
        <f>'Raw- Static'!BH177/'Raw- Static'!BH176-1</f>
        <v>4.4041450777203561E-3</v>
      </c>
      <c r="AF176" s="3">
        <f>'Raw- Static'!BJ177/'Raw- Static'!BJ176-1</f>
        <v>-4.8137826197111044E-3</v>
      </c>
      <c r="AG176" s="3">
        <f>'Raw- Static'!BL177/'Raw- Static'!BL176-1</f>
        <v>2.1530540603791337E-2</v>
      </c>
      <c r="AH176" s="3">
        <f>'Raw- Static'!BN177/'Raw- Static'!BN176-1</f>
        <v>-5.9875117611829509E-4</v>
      </c>
      <c r="AI176" s="3">
        <f>'Raw- Static'!BP177/'Raw- Static'!BP176-1</f>
        <v>-2.1325551377742169E-3</v>
      </c>
      <c r="AJ176" s="3">
        <f>'Raw- Static'!BR177/'Raw- Static'!BR176-1</f>
        <v>-1.0439451183138493E-3</v>
      </c>
      <c r="AK176" s="3">
        <f>'Raw- Static'!BT177/'Raw- Static'!BT176-1</f>
        <v>1.6276041666667407E-3</v>
      </c>
      <c r="AL176" s="3">
        <f>'Raw- Static'!BV177/'Raw- Static'!BV176-1</f>
        <v>-7.8418002045685942E-3</v>
      </c>
      <c r="AM176" s="3">
        <f>'Raw- Static'!BX177/'Raw- Static'!BX176-1</f>
        <v>5.2340796743239881E-3</v>
      </c>
      <c r="AN176" s="3">
        <f t="shared" si="16"/>
        <v>-1.2899485760319938E-3</v>
      </c>
      <c r="AO176" s="3">
        <f t="shared" si="17"/>
        <v>2.3008741868182675E-3</v>
      </c>
      <c r="AP176" s="3">
        <f t="shared" si="18"/>
        <v>-2.2319123325326312E-3</v>
      </c>
      <c r="AQ176" s="3">
        <f t="shared" si="19"/>
        <v>-1.6997792224463515E-3</v>
      </c>
      <c r="AR176" s="3">
        <f t="shared" si="20"/>
        <v>-2.2269793531988213E-3</v>
      </c>
      <c r="AS176" s="3">
        <f t="shared" si="21"/>
        <v>-8.5348715406578235E-3</v>
      </c>
      <c r="AT176" s="3">
        <f t="shared" si="22"/>
        <v>1.9601678954599133E-4</v>
      </c>
      <c r="AU176" s="3">
        <f t="shared" si="23"/>
        <v>4.4041450777203561E-3</v>
      </c>
      <c r="AW176" s="3">
        <f>'Raw- Static'!CA177/'Raw- Static'!CA176-1</f>
        <v>4.1216175855682824E-3</v>
      </c>
      <c r="AX176" s="3">
        <f>'Raw- Static'!CC177/'Raw- Static'!CC176-1</f>
        <v>4.4549266247377872E-3</v>
      </c>
      <c r="AY176" s="3">
        <f>'Raw- Static'!CE177/'Raw- Static'!CE176-1</f>
        <v>8.084153111912018E-3</v>
      </c>
      <c r="AZ176" s="3">
        <f>'Raw- Static'!CG177/'Raw- Static'!CG176-1</f>
        <v>2.0684467845053511E-3</v>
      </c>
      <c r="BA176" s="3">
        <f>'Raw- Static'!CI177/'Raw- Static'!CI176-1</f>
        <v>3.0832974601808782E-3</v>
      </c>
    </row>
    <row r="177" spans="1:53">
      <c r="A177" vm="6595">
        <v>45546</v>
      </c>
      <c r="B177" s="3">
        <f>'Raw- Static'!B178/'Raw- Static'!B177-1</f>
        <v>4.6463603510582541E-3</v>
      </c>
      <c r="C177" s="3">
        <f>'Raw- Static'!D178/'Raw- Static'!D177-1</f>
        <v>-8.4674005080431769E-4</v>
      </c>
      <c r="D177" s="3">
        <f>'Raw- Static'!F178/'Raw- Static'!F177-1</f>
        <v>1.3747758517633102E-2</v>
      </c>
      <c r="E177" s="3">
        <f>'Raw- Static'!H178/'Raw- Static'!H177-1</f>
        <v>6.4893928504884402E-2</v>
      </c>
      <c r="F177" s="3">
        <f>'Raw- Static'!J178/'Raw- Static'!J177-1</f>
        <v>-6.9541029207242921E-4</v>
      </c>
      <c r="G177" s="3">
        <f>'Raw- Static'!L178/'Raw- Static'!L177-1</f>
        <v>1.3815463406575246E-2</v>
      </c>
      <c r="H177" s="3">
        <f>'Raw- Static'!N178/'Raw- Static'!N177-1</f>
        <v>9.4611271081859183E-3</v>
      </c>
      <c r="I177" s="3">
        <f>'Raw- Static'!P178/'Raw- Static'!P177-1</f>
        <v>6.5831906234015136E-3</v>
      </c>
      <c r="J177" s="3">
        <f>'Raw- Static'!R178/'Raw- Static'!R177-1</f>
        <v>3.7267479153303418E-2</v>
      </c>
      <c r="K177" s="3">
        <f>'Raw- Static'!T178/'Raw- Static'!T177-1</f>
        <v>-1.9946808510639125E-3</v>
      </c>
      <c r="L177" s="3">
        <f>'Raw- Static'!V178/'Raw- Static'!V177-1</f>
        <v>3.3307513555382862E-3</v>
      </c>
      <c r="M177" s="3">
        <f>'Raw- Static'!X178/'Raw- Static'!X177-1</f>
        <v>2.134234669241919E-2</v>
      </c>
      <c r="N177" s="3">
        <f>'Raw- Static'!Z178/'Raw- Static'!Z177-1</f>
        <v>3.4307496823379857E-2</v>
      </c>
      <c r="O177" s="3">
        <f>'Raw- Static'!AB178/'Raw- Static'!AB177-1</f>
        <v>4.1994143935891515E-2</v>
      </c>
      <c r="P177" s="3">
        <f>'Raw- Static'!AD178/'Raw- Static'!AD177-1</f>
        <v>0.13584329687102503</v>
      </c>
      <c r="Q177" s="3">
        <f>'Raw- Static'!AF178/'Raw- Static'!AF177-1</f>
        <v>1.1585116532642603E-2</v>
      </c>
      <c r="R177" s="3">
        <f>'Raw- Static'!AH178/'Raw- Static'!AH177-1</f>
        <v>1.3730255164034144E-2</v>
      </c>
      <c r="S177" s="3">
        <f>'Raw- Static'!AJ178/'Raw- Static'!AJ177-1</f>
        <v>-1.4576747453459715E-2</v>
      </c>
      <c r="T177" s="3">
        <f>'Raw- Static'!AL178/'Raw- Static'!AL177-1</f>
        <v>1.5688763943048967E-2</v>
      </c>
      <c r="U177" s="3">
        <f>'Raw- Static'!AN178/'Raw- Static'!AN177-1</f>
        <v>1.2437810945273631E-2</v>
      </c>
      <c r="V177" s="3">
        <f>'Raw- Static'!AP178/'Raw- Static'!AP177-1</f>
        <v>-8.761401824291748E-3</v>
      </c>
      <c r="W177" s="3">
        <f>'Raw- Static'!AR178/'Raw- Static'!AR177-1</f>
        <v>8.7394460079985858E-3</v>
      </c>
      <c r="X177" s="3">
        <f>'Raw- Static'!AT178/'Raw- Static'!AT177-1</f>
        <v>-4.354880027324759E-3</v>
      </c>
      <c r="Y177" s="3">
        <f>'Raw- Static'!AV178/'Raw- Static'!AV177-1</f>
        <v>9.0607734806629203E-3</v>
      </c>
      <c r="Z177" s="3">
        <f>'Raw- Static'!AX178/'Raw- Static'!AX177-1</f>
        <v>7.4665146765460211E-2</v>
      </c>
      <c r="AA177" s="3">
        <f>'Raw- Static'!AZ178/'Raw- Static'!AZ177-1</f>
        <v>2.4914726382915475E-2</v>
      </c>
      <c r="AB177" s="3">
        <f>'Raw- Static'!BB178/'Raw- Static'!BB177-1</f>
        <v>-1.5895894247004105E-2</v>
      </c>
      <c r="AC177" s="3">
        <f>'Raw- Static'!BD178/'Raw- Static'!BD177-1</f>
        <v>-7.1655115705391292E-3</v>
      </c>
      <c r="AD177" s="3">
        <f>'Raw- Static'!BF178/'Raw- Static'!BF177-1</f>
        <v>-7.4829931972788533E-3</v>
      </c>
      <c r="AE177" s="3">
        <f>'Raw- Static'!BH178/'Raw- Static'!BH177-1</f>
        <v>-1.590576906542851E-3</v>
      </c>
      <c r="AF177" s="3">
        <f>'Raw- Static'!BJ178/'Raw- Static'!BJ177-1</f>
        <v>-7.1283095723014833E-3</v>
      </c>
      <c r="AG177" s="3">
        <f>'Raw- Static'!BL178/'Raw- Static'!BL177-1</f>
        <v>3.4364261168384758E-3</v>
      </c>
      <c r="AH177" s="3">
        <f>'Raw- Static'!BN178/'Raw- Static'!BN177-1</f>
        <v>-2.3793221499486483E-2</v>
      </c>
      <c r="AI177" s="3">
        <f>'Raw- Static'!BP178/'Raw- Static'!BP177-1</f>
        <v>-1.1416680726618278E-2</v>
      </c>
      <c r="AJ177" s="3">
        <f>'Raw- Static'!BR178/'Raw- Static'!BR177-1</f>
        <v>1.5376959442647387E-2</v>
      </c>
      <c r="AK177" s="3">
        <f>'Raw- Static'!BT178/'Raw- Static'!BT177-1</f>
        <v>1.3852778680532918E-2</v>
      </c>
      <c r="AL177" s="3">
        <f>'Raw- Static'!BV178/'Raw- Static'!BV177-1</f>
        <v>-5.1546391752578247E-3</v>
      </c>
      <c r="AM177" s="3">
        <f>'Raw- Static'!BX178/'Raw- Static'!BX177-1</f>
        <v>2.6034133641885671E-3</v>
      </c>
      <c r="AN177" s="3">
        <f t="shared" si="16"/>
        <v>1.2696507178302466E-2</v>
      </c>
      <c r="AO177" s="3">
        <f t="shared" si="17"/>
        <v>6.6398797086764738E-3</v>
      </c>
      <c r="AP177" s="3">
        <f t="shared" si="18"/>
        <v>2.8419701475744481E-2</v>
      </c>
      <c r="AQ177" s="3">
        <f t="shared" si="19"/>
        <v>-1.7687562911744188E-3</v>
      </c>
      <c r="AR177" s="3">
        <f t="shared" si="20"/>
        <v>7.4375340084565922E-3</v>
      </c>
      <c r="AS177" s="3">
        <f t="shared" si="21"/>
        <v>-5.3180708600734372E-3</v>
      </c>
      <c r="AT177" s="3">
        <f t="shared" si="22"/>
        <v>2.9167241567018401E-2</v>
      </c>
      <c r="AU177" s="3">
        <f t="shared" si="23"/>
        <v>-1.590576906542851E-3</v>
      </c>
      <c r="AW177" s="3">
        <f>'Raw- Static'!CA178/'Raw- Static'!CA177-1</f>
        <v>1.0232004759071822E-2</v>
      </c>
      <c r="AX177" s="3">
        <f>'Raw- Static'!CC178/'Raw- Static'!CC177-1</f>
        <v>9.479085137838128E-3</v>
      </c>
      <c r="AY177" s="3">
        <f>'Raw- Static'!CE178/'Raw- Static'!CE177-1</f>
        <v>1.3623188405797126E-2</v>
      </c>
      <c r="AZ177" s="3">
        <f>'Raw- Static'!CG178/'Raw- Static'!CG177-1</f>
        <v>1.1259148057797042E-2</v>
      </c>
      <c r="BA177" s="3">
        <f>'Raw- Static'!CI178/'Raw- Static'!CI177-1</f>
        <v>9.6007252713061764E-3</v>
      </c>
    </row>
    <row r="178" spans="1:53">
      <c r="A178" vm="6627">
        <v>45547</v>
      </c>
      <c r="B178" s="3">
        <f>'Raw- Static'!B179/'Raw- Static'!B178-1</f>
        <v>4.2651593011305167E-2</v>
      </c>
      <c r="C178" s="3">
        <f>'Raw- Static'!D179/'Raw- Static'!D178-1</f>
        <v>1.0508474576271132E-2</v>
      </c>
      <c r="D178" s="3">
        <f>'Raw- Static'!F179/'Raw- Static'!F178-1</f>
        <v>1.297169811320753E-2</v>
      </c>
      <c r="E178" s="3">
        <f>'Raw- Static'!H179/'Raw- Static'!H178-1</f>
        <v>3.7493438648228405E-5</v>
      </c>
      <c r="F178" s="3">
        <f>'Raw- Static'!J179/'Raw- Static'!J178-1</f>
        <v>7.3068893528185352E-3</v>
      </c>
      <c r="G178" s="3">
        <f>'Raw- Static'!L179/'Raw- Static'!L178-1</f>
        <v>6.2738068563745752E-3</v>
      </c>
      <c r="H178" s="3">
        <f>'Raw- Static'!N179/'Raw- Static'!N178-1</f>
        <v>2.1903015484922683E-2</v>
      </c>
      <c r="I178" s="3">
        <f>'Raw- Static'!P179/'Raw- Static'!P178-1</f>
        <v>-1.4162928920214757E-2</v>
      </c>
      <c r="J178" s="3">
        <f>'Raw- Static'!R179/'Raw- Static'!R178-1</f>
        <v>3.091954733782698E-2</v>
      </c>
      <c r="K178" s="3">
        <f>'Raw- Static'!T179/'Raw- Static'!T178-1</f>
        <v>-1.554519209415961E-3</v>
      </c>
      <c r="L178" s="3">
        <f>'Raw- Static'!V179/'Raw- Static'!V178-1</f>
        <v>-4.0917162047401368E-3</v>
      </c>
      <c r="M178" s="3">
        <f>'Raw- Static'!X179/'Raw- Static'!X178-1</f>
        <v>9.3608169440242417E-3</v>
      </c>
      <c r="N178" s="3">
        <f>'Raw- Static'!Z179/'Raw- Static'!Z178-1</f>
        <v>-2.7027027027026751E-3</v>
      </c>
      <c r="O178" s="3">
        <f>'Raw- Static'!AB179/'Raw- Static'!AB178-1</f>
        <v>1.0574576647193634E-2</v>
      </c>
      <c r="P178" s="3">
        <f>'Raw- Static'!AD179/'Raw- Static'!AD178-1</f>
        <v>-8.9585666293392485E-3</v>
      </c>
      <c r="Q178" s="3">
        <f>'Raw- Static'!AF179/'Raw- Static'!AF178-1</f>
        <v>4.9402676726861827E-4</v>
      </c>
      <c r="R178" s="3">
        <f>'Raw- Static'!AH179/'Raw- Static'!AH178-1</f>
        <v>3.5958288385451453E-4</v>
      </c>
      <c r="S178" s="3">
        <f>'Raw- Static'!AJ179/'Raw- Static'!AJ178-1</f>
        <v>2.5307431830333238E-2</v>
      </c>
      <c r="T178" s="3">
        <f>'Raw- Static'!AL179/'Raw- Static'!AL178-1</f>
        <v>8.8392857142856052E-3</v>
      </c>
      <c r="U178" s="3">
        <f>'Raw- Static'!AN179/'Raw- Static'!AN178-1</f>
        <v>-2.4570024570025328E-3</v>
      </c>
      <c r="V178" s="3">
        <f>'Raw- Static'!AP179/'Raw- Static'!AP178-1</f>
        <v>-1.2108003390243205E-4</v>
      </c>
      <c r="W178" s="3">
        <f>'Raw- Static'!AR179/'Raw- Static'!AR178-1</f>
        <v>1.3509544787077887E-2</v>
      </c>
      <c r="X178" s="3">
        <f>'Raw- Static'!AT179/'Raw- Static'!AT178-1</f>
        <v>1.9725557461407472E-3</v>
      </c>
      <c r="Y178" s="3">
        <f>'Raw- Static'!AV179/'Raw- Static'!AV178-1</f>
        <v>1.1169513797634867E-2</v>
      </c>
      <c r="Z178" s="3">
        <f>'Raw- Static'!AX179/'Raw- Static'!AX178-1</f>
        <v>-7.9554494828959488E-4</v>
      </c>
      <c r="AA178" s="3">
        <f>'Raw- Static'!AZ179/'Raw- Static'!AZ178-1</f>
        <v>1.6784835769063866E-2</v>
      </c>
      <c r="AB178" s="3">
        <f>'Raw- Static'!BB179/'Raw- Static'!BB178-1</f>
        <v>-7.6578650039754725E-3</v>
      </c>
      <c r="AC178" s="3">
        <f>'Raw- Static'!BD179/'Raw- Static'!BD178-1</f>
        <v>-3.786086133459432E-3</v>
      </c>
      <c r="AD178" s="3">
        <f>'Raw- Static'!BF179/'Raw- Static'!BF178-1</f>
        <v>-1.5078821110349638E-2</v>
      </c>
      <c r="AE178" s="3">
        <f>'Raw- Static'!BH179/'Raw- Static'!BH178-1</f>
        <v>1.756727664155E-2</v>
      </c>
      <c r="AF178" s="3">
        <f>'Raw- Static'!BJ179/'Raw- Static'!BJ178-1</f>
        <v>-5.6410256410256432E-3</v>
      </c>
      <c r="AG178" s="3">
        <f>'Raw- Static'!BL179/'Raw- Static'!BL178-1</f>
        <v>1.36986301369868E-3</v>
      </c>
      <c r="AH178" s="3">
        <f>'Raw- Static'!BN179/'Raw- Static'!BN178-1</f>
        <v>9.7317201472908454E-3</v>
      </c>
      <c r="AI178" s="3">
        <f>'Raw- Static'!BP179/'Raw- Static'!BP178-1</f>
        <v>8.3627261349414894E-3</v>
      </c>
      <c r="AJ178" s="3">
        <f>'Raw- Static'!BR179/'Raw- Static'!BR178-1</f>
        <v>3.0876298764948018E-3</v>
      </c>
      <c r="AK178" s="3">
        <f>'Raw- Static'!BT179/'Raw- Static'!BT178-1</f>
        <v>1.5226189045157712E-2</v>
      </c>
      <c r="AL178" s="3">
        <f>'Raw- Static'!BV179/'Raw- Static'!BV178-1</f>
        <v>3.1088082901553626E-3</v>
      </c>
      <c r="AM178" s="3">
        <f>'Raw- Static'!BX179/'Raw- Static'!BX178-1</f>
        <v>-7.2129255626074418E-4</v>
      </c>
      <c r="AN178" s="3">
        <f t="shared" si="16"/>
        <v>5.8334144909700705E-3</v>
      </c>
      <c r="AO178" s="3">
        <f t="shared" si="17"/>
        <v>9.8920200748564557E-3</v>
      </c>
      <c r="AP178" s="3">
        <f t="shared" si="18"/>
        <v>8.8820937920726737E-3</v>
      </c>
      <c r="AQ178" s="3">
        <f t="shared" si="19"/>
        <v>2.7146547420722387E-3</v>
      </c>
      <c r="AR178" s="3">
        <f t="shared" si="20"/>
        <v>6.0051799843531487E-3</v>
      </c>
      <c r="AS178" s="3">
        <f t="shared" si="21"/>
        <v>2.5822525362211579E-3</v>
      </c>
      <c r="AT178" s="3">
        <f t="shared" si="22"/>
        <v>2.005104803465621E-3</v>
      </c>
      <c r="AU178" s="3">
        <f t="shared" si="23"/>
        <v>1.756727664155E-2</v>
      </c>
      <c r="AW178" s="3">
        <f>'Raw- Static'!CA179/'Raw- Static'!CA178-1</f>
        <v>8.597338358261819E-3</v>
      </c>
      <c r="AX178" s="3">
        <f>'Raw- Static'!CC179/'Raw- Static'!CC178-1</f>
        <v>7.9255685733976566E-3</v>
      </c>
      <c r="AY178" s="3">
        <f>'Raw- Static'!CE179/'Raw- Static'!CE178-1</f>
        <v>8.9600610046707274E-3</v>
      </c>
      <c r="AZ178" s="3">
        <f>'Raw- Static'!CG179/'Raw- Static'!CG178-1</f>
        <v>6.865837817776832E-3</v>
      </c>
      <c r="BA178" s="3">
        <f>'Raw- Static'!CI179/'Raw- Static'!CI178-1</f>
        <v>7.0354994907086965E-3</v>
      </c>
    </row>
    <row r="179" spans="1:53">
      <c r="A179" vm="6664">
        <v>45548</v>
      </c>
      <c r="B179" s="3">
        <f>'Raw- Static'!B180/'Raw- Static'!B179-1</f>
        <v>-3.4499753573188352E-3</v>
      </c>
      <c r="C179" s="3">
        <f>'Raw- Static'!D180/'Raw- Static'!D179-1</f>
        <v>1.2915129151291671E-2</v>
      </c>
      <c r="D179" s="3">
        <f>'Raw- Static'!F180/'Raw- Static'!F179-1</f>
        <v>2.0954598370197974E-2</v>
      </c>
      <c r="E179" s="3">
        <f>'Raw- Static'!H180/'Raw- Static'!H179-1</f>
        <v>2.0233200444905508E-2</v>
      </c>
      <c r="F179" s="3">
        <f>'Raw- Static'!J180/'Raw- Static'!J179-1</f>
        <v>7.4611398963730924E-3</v>
      </c>
      <c r="G179" s="3">
        <f>'Raw- Static'!L180/'Raw- Static'!L179-1</f>
        <v>-8.4006396631646219E-3</v>
      </c>
      <c r="H179" s="3">
        <f>'Raw- Static'!N180/'Raw- Static'!N179-1</f>
        <v>6.9783670621070826E-4</v>
      </c>
      <c r="I179" s="3">
        <f>'Raw- Static'!P180/'Raw- Static'!P179-1</f>
        <v>7.7323053476174852E-3</v>
      </c>
      <c r="J179" s="3">
        <f>'Raw- Static'!R180/'Raw- Static'!R179-1</f>
        <v>2.0094775358406869E-2</v>
      </c>
      <c r="K179" s="3">
        <f>'Raw- Static'!T180/'Raw- Static'!T179-1</f>
        <v>5.1897983392645841E-4</v>
      </c>
      <c r="L179" s="3">
        <f>'Raw- Static'!V180/'Raw- Static'!V179-1</f>
        <v>1.9844961240309988E-2</v>
      </c>
      <c r="M179" s="3">
        <f>'Raw- Static'!X180/'Raw- Static'!X179-1</f>
        <v>8.4074941451990348E-3</v>
      </c>
      <c r="N179" s="3">
        <f>'Raw- Static'!Z180/'Raw- Static'!Z179-1</f>
        <v>2.5622074402562145E-2</v>
      </c>
      <c r="O179" s="3">
        <f>'Raw- Static'!AB180/'Raw- Static'!AB179-1</f>
        <v>2.4879262403043612E-3</v>
      </c>
      <c r="P179" s="3">
        <f>'Raw- Static'!AD180/'Raw- Static'!AD179-1</f>
        <v>-1.1977401129943499E-2</v>
      </c>
      <c r="Q179" s="3">
        <f>'Raw- Static'!AF180/'Raw- Static'!AF179-1</f>
        <v>-1.2120123894600043E-3</v>
      </c>
      <c r="R179" s="3">
        <f>'Raw- Static'!AH180/'Raw- Static'!AH179-1</f>
        <v>1.4258327342439703E-2</v>
      </c>
      <c r="S179" s="3">
        <f>'Raw- Static'!AJ180/'Raw- Static'!AJ179-1</f>
        <v>7.8220059099598505E-3</v>
      </c>
      <c r="T179" s="3">
        <f>'Raw- Static'!AL180/'Raw- Static'!AL179-1</f>
        <v>6.0182317019206177E-3</v>
      </c>
      <c r="U179" s="3">
        <f>'Raw- Static'!AN180/'Raw- Static'!AN179-1</f>
        <v>3.3661740558292186E-2</v>
      </c>
      <c r="V179" s="3">
        <f>'Raw- Static'!AP180/'Raw- Static'!AP179-1</f>
        <v>8.4766287236619497E-3</v>
      </c>
      <c r="W179" s="3">
        <f>'Raw- Static'!AR180/'Raw- Static'!AR179-1</f>
        <v>-4.6363372935379621E-3</v>
      </c>
      <c r="X179" s="3">
        <f>'Raw- Static'!AT180/'Raw- Static'!AT179-1</f>
        <v>-3.6805614996147096E-3</v>
      </c>
      <c r="Y179" s="3">
        <f>'Raw- Static'!AV180/'Raw- Static'!AV179-1</f>
        <v>1.2345679012345734E-2</v>
      </c>
      <c r="Z179" s="3">
        <f>'Raw- Static'!AX180/'Raw- Static'!AX179-1</f>
        <v>-1.4331210191082744E-2</v>
      </c>
      <c r="AA179" s="3">
        <f>'Raw- Static'!AZ180/'Raw- Static'!AZ179-1</f>
        <v>8.6665717945069165E-2</v>
      </c>
      <c r="AB179" s="3">
        <f>'Raw- Static'!BB180/'Raw- Static'!BB179-1</f>
        <v>5.7350088555283563E-3</v>
      </c>
      <c r="AC179" s="3">
        <f>'Raw- Static'!BD180/'Raw- Static'!BD179-1</f>
        <v>4.2755344418052843E-3</v>
      </c>
      <c r="AD179" s="3">
        <f>'Raw- Static'!BF180/'Raw- Static'!BF179-1</f>
        <v>-2.31964741359314E-3</v>
      </c>
      <c r="AE179" s="3">
        <f>'Raw- Static'!BH180/'Raw- Static'!BH179-1</f>
        <v>9.9437227605465583E-3</v>
      </c>
      <c r="AF179" s="3">
        <f>'Raw- Static'!BJ180/'Raw- Static'!BJ179-1</f>
        <v>-3.3522434244456223E-3</v>
      </c>
      <c r="AG179" s="3">
        <f>'Raw- Static'!BL180/'Raw- Static'!BL179-1</f>
        <v>1.29958960328318E-2</v>
      </c>
      <c r="AH179" s="3">
        <f>'Raw- Static'!BN180/'Raw- Static'!BN179-1</f>
        <v>1.6497351740905053E-3</v>
      </c>
      <c r="AI179" s="3">
        <f>'Raw- Static'!BP180/'Raw- Static'!BP179-1</f>
        <v>6.2059238363909586E-4</v>
      </c>
      <c r="AJ179" s="3">
        <f>'Raw- Static'!BR180/'Raw- Static'!BR179-1</f>
        <v>-2.5406752333022586E-3</v>
      </c>
      <c r="AK179" s="3">
        <f>'Raw- Static'!BT180/'Raw- Static'!BT179-1</f>
        <v>4.7361566089119123E-3</v>
      </c>
      <c r="AL179" s="3">
        <f>'Raw- Static'!BV180/'Raw- Static'!BV179-1</f>
        <v>1.1707988980716344E-2</v>
      </c>
      <c r="AM179" s="3">
        <f>'Raw- Static'!BX180/'Raw- Static'!BX179-1</f>
        <v>4.7639670853183436E-3</v>
      </c>
      <c r="AN179" s="3">
        <f t="shared" si="16"/>
        <v>8.3354381857610339E-3</v>
      </c>
      <c r="AO179" s="3">
        <f t="shared" si="17"/>
        <v>3.7315498249807272E-3</v>
      </c>
      <c r="AP179" s="3">
        <f t="shared" si="18"/>
        <v>1.1985702896063726E-2</v>
      </c>
      <c r="AQ179" s="3">
        <f t="shared" si="19"/>
        <v>5.1374478162640553E-3</v>
      </c>
      <c r="AR179" s="3">
        <f t="shared" si="20"/>
        <v>2.2080569902763192E-2</v>
      </c>
      <c r="AS179" s="3">
        <f t="shared" si="21"/>
        <v>3.2190616389359827E-3</v>
      </c>
      <c r="AT179" s="3">
        <f t="shared" si="22"/>
        <v>5.334797035489669E-3</v>
      </c>
      <c r="AU179" s="3">
        <f t="shared" si="23"/>
        <v>9.9437227605465583E-3</v>
      </c>
      <c r="AW179" s="3">
        <f>'Raw- Static'!CA180/'Raw- Static'!CA179-1</f>
        <v>5.312937879495605E-3</v>
      </c>
      <c r="AX179" s="3">
        <f>'Raw- Static'!CC180/'Raw- Static'!CC179-1</f>
        <v>7.0085470085470281E-3</v>
      </c>
      <c r="AY179" s="3">
        <f>'Raw- Static'!CE180/'Raw- Static'!CE179-1</f>
        <v>6.2352385451112102E-3</v>
      </c>
      <c r="AZ179" s="3">
        <f>'Raw- Static'!CG180/'Raw- Static'!CG179-1</f>
        <v>5.7132325838555875E-3</v>
      </c>
      <c r="BA179" s="3">
        <f>'Raw- Static'!CI180/'Raw- Static'!CI179-1</f>
        <v>5.0230363199295081E-3</v>
      </c>
    </row>
    <row r="180" spans="1:53">
      <c r="A180" vm="6702">
        <v>45551</v>
      </c>
      <c r="B180" s="3">
        <f>'Raw- Static'!B181/'Raw- Static'!B180-1</f>
        <v>1.0880316518298905E-2</v>
      </c>
      <c r="C180" s="3">
        <f>'Raw- Static'!D181/'Raw- Static'!D180-1</f>
        <v>3.3118065904935712E-4</v>
      </c>
      <c r="D180" s="3">
        <f>'Raw- Static'!F181/'Raw- Static'!F180-1</f>
        <v>2.793614595210947E-2</v>
      </c>
      <c r="E180" s="3">
        <f>'Raw- Static'!H181/'Raw- Static'!H180-1</f>
        <v>-1.6316331030427844E-2</v>
      </c>
      <c r="F180" s="3">
        <f>'Raw- Static'!J181/'Raw- Static'!J180-1</f>
        <v>4.7315367208393688E-3</v>
      </c>
      <c r="G180" s="3">
        <f>'Raw- Static'!L181/'Raw- Static'!L180-1</f>
        <v>3.1233413628382056E-3</v>
      </c>
      <c r="H180" s="3">
        <f>'Raw- Static'!N181/'Raw- Static'!N180-1</f>
        <v>1.1157601115760141E-2</v>
      </c>
      <c r="I180" s="3">
        <f>'Raw- Static'!P181/'Raw- Static'!P180-1</f>
        <v>-1.0964570869381407E-2</v>
      </c>
      <c r="J180" s="3">
        <f>'Raw- Static'!R181/'Raw- Static'!R180-1</f>
        <v>1.011407738445258E-2</v>
      </c>
      <c r="K180" s="3">
        <f>'Raw- Static'!T181/'Raw- Static'!T180-1</f>
        <v>2.0748425342720367E-3</v>
      </c>
      <c r="L180" s="3">
        <f>'Raw- Static'!V181/'Raw- Static'!V180-1</f>
        <v>-5.0673963717384751E-5</v>
      </c>
      <c r="M180" s="3">
        <f>'Raw- Static'!X181/'Raw- Static'!X180-1</f>
        <v>1.7417961401797744E-3</v>
      </c>
      <c r="N180" s="3">
        <f>'Raw- Static'!Z181/'Raw- Static'!Z180-1</f>
        <v>-3.7713187605092457E-2</v>
      </c>
      <c r="O180" s="3">
        <f>'Raw- Static'!AB181/'Raw- Static'!AB180-1</f>
        <v>-7.2992700729923587E-4</v>
      </c>
      <c r="P180" s="3">
        <f>'Raw- Static'!AD181/'Raw- Static'!AD180-1</f>
        <v>2.1843549862762934E-2</v>
      </c>
      <c r="Q180" s="3">
        <f>'Raw- Static'!AF181/'Raw- Static'!AF180-1</f>
        <v>-2.7775280898876487E-2</v>
      </c>
      <c r="R180" s="3">
        <f>'Raw- Static'!AH181/'Raw- Static'!AH180-1</f>
        <v>-1.1813349084466296E-4</v>
      </c>
      <c r="S180" s="3">
        <f>'Raw- Static'!AJ181/'Raw- Static'!AJ180-1</f>
        <v>6.7264573991030474E-3</v>
      </c>
      <c r="T180" s="3">
        <f>'Raw- Static'!AL181/'Raw- Static'!AL180-1</f>
        <v>-7.3018386557578419E-3</v>
      </c>
      <c r="U180" s="3">
        <f>'Raw- Static'!AN181/'Raw- Static'!AN180-1</f>
        <v>-1.5091342335186608E-2</v>
      </c>
      <c r="V180" s="3">
        <f>'Raw- Static'!AP181/'Raw- Static'!AP180-1</f>
        <v>2.6176753121998075E-2</v>
      </c>
      <c r="W180" s="3">
        <f>'Raw- Static'!AR181/'Raw- Static'!AR180-1</f>
        <v>2.6637554585152712E-2</v>
      </c>
      <c r="X180" s="3">
        <f>'Raw- Static'!AT181/'Raw- Static'!AT180-1</f>
        <v>1.0567010309278313E-2</v>
      </c>
      <c r="Y180" s="3">
        <f>'Raw- Static'!AV181/'Raw- Static'!AV180-1</f>
        <v>-3.4231921266582033E-3</v>
      </c>
      <c r="Z180" s="3">
        <f>'Raw- Static'!AX181/'Raw- Static'!AX180-1</f>
        <v>3.769520732364029E-3</v>
      </c>
      <c r="AA180" s="3">
        <f>'Raw- Static'!AZ181/'Raw- Static'!AZ180-1</f>
        <v>3.6275536930330032E-2</v>
      </c>
      <c r="AB180" s="3">
        <f>'Raw- Static'!BB181/'Raw- Static'!BB180-1</f>
        <v>7.6310272536688206E-3</v>
      </c>
      <c r="AC180" s="3">
        <f>'Raw- Static'!BD181/'Raw- Static'!BD180-1</f>
        <v>6.7407757805106883E-3</v>
      </c>
      <c r="AD180" s="3">
        <f>'Raw- Static'!BF181/'Raw- Static'!BF180-1</f>
        <v>1.255521971634499E-2</v>
      </c>
      <c r="AE180" s="3">
        <f>'Raw- Static'!BH181/'Raw- Static'!BH180-1</f>
        <v>-8.3794201441333982E-5</v>
      </c>
      <c r="AF180" s="3">
        <f>'Raw- Static'!BJ181/'Raw- Static'!BJ180-1</f>
        <v>1.1642949547218784E-2</v>
      </c>
      <c r="AG180" s="3">
        <f>'Raw- Static'!BL181/'Raw- Static'!BL180-1</f>
        <v>1.282916948008106E-2</v>
      </c>
      <c r="AH180" s="3">
        <f>'Raw- Static'!BN181/'Raw- Static'!BN180-1</f>
        <v>1.1009015256588039E-2</v>
      </c>
      <c r="AI180" s="3">
        <f>'Raw- Static'!BP181/'Raw- Static'!BP180-1</f>
        <v>-8.4573748308525154E-4</v>
      </c>
      <c r="AJ180" s="3">
        <f>'Raw- Static'!BR181/'Raw- Static'!BR180-1</f>
        <v>2.5961302963506405E-3</v>
      </c>
      <c r="AK180" s="3">
        <f>'Raw- Static'!BT181/'Raw- Static'!BT180-1</f>
        <v>9.1919707742469381E-3</v>
      </c>
      <c r="AL180" s="3">
        <f>'Raw- Static'!BV181/'Raw- Static'!BV180-1</f>
        <v>1.0551395507147898E-2</v>
      </c>
      <c r="AM180" s="3">
        <f>'Raw- Static'!BX181/'Raw- Static'!BX180-1</f>
        <v>7.6149425287357353E-3</v>
      </c>
      <c r="AN180" s="3">
        <f t="shared" si="16"/>
        <v>4.6325212579451016E-3</v>
      </c>
      <c r="AO180" s="3">
        <f t="shared" si="17"/>
        <v>4.0044394233396596E-3</v>
      </c>
      <c r="AP180" s="3">
        <f t="shared" si="18"/>
        <v>-9.7226848416107625E-3</v>
      </c>
      <c r="AQ180" s="3">
        <f t="shared" si="19"/>
        <v>1.5406307932280946E-2</v>
      </c>
      <c r="AR180" s="3">
        <f t="shared" si="20"/>
        <v>1.152192432647845E-2</v>
      </c>
      <c r="AS180" s="3">
        <f t="shared" si="21"/>
        <v>3.1753543881342106E-3</v>
      </c>
      <c r="AT180" s="3">
        <f t="shared" si="22"/>
        <v>6.6748041440797684E-3</v>
      </c>
      <c r="AU180" s="3">
        <f t="shared" si="23"/>
        <v>-8.3794201441333982E-5</v>
      </c>
      <c r="AW180" s="3">
        <f>'Raw- Static'!CA181/'Raw- Static'!CA180-1</f>
        <v>1.5099599279864151E-3</v>
      </c>
      <c r="AX180" s="3">
        <f>'Raw- Static'!CC181/'Raw- Static'!CC180-1</f>
        <v>3.5647598030894567E-3</v>
      </c>
      <c r="AY180" s="3">
        <f>'Raw- Static'!CE181/'Raw- Static'!CE180-1</f>
        <v>4.0371796075484578E-3</v>
      </c>
      <c r="AZ180" s="3">
        <f>'Raw- Static'!CG181/'Raw- Static'!CG180-1</f>
        <v>-1.8325087044157584E-4</v>
      </c>
      <c r="BA180" s="3">
        <f>'Raw- Static'!CI181/'Raw- Static'!CI180-1</f>
        <v>3.6203504011993459E-3</v>
      </c>
    </row>
    <row r="181" spans="1:53">
      <c r="A181" vm="6736">
        <v>45552</v>
      </c>
      <c r="B181" s="3">
        <f>'Raw- Static'!B182/'Raw- Static'!B181-1</f>
        <v>0</v>
      </c>
      <c r="C181" s="3">
        <f>'Raw- Static'!D182/'Raw- Static'!D181-1</f>
        <v>8.2767753683166134E-4</v>
      </c>
      <c r="D181" s="3">
        <f>'Raw- Static'!F182/'Raw- Static'!F181-1</f>
        <v>9.4287298946200693E-3</v>
      </c>
      <c r="E181" s="3">
        <f>'Raw- Static'!H182/'Raw- Static'!H181-1</f>
        <v>3.2999601514247523E-3</v>
      </c>
      <c r="F181" s="3">
        <f>'Raw- Static'!J182/'Raw- Static'!J181-1</f>
        <v>-2.6822276822276891E-2</v>
      </c>
      <c r="G181" s="3">
        <f>'Raw- Static'!L182/'Raw- Static'!L181-1</f>
        <v>-1.6422800626793355E-2</v>
      </c>
      <c r="H181" s="3">
        <f>'Raw- Static'!N182/'Raw- Static'!N181-1</f>
        <v>5.4187192118226868E-3</v>
      </c>
      <c r="I181" s="3">
        <f>'Raw- Static'!P182/'Raw- Static'!P181-1</f>
        <v>2.3285360917472575E-2</v>
      </c>
      <c r="J181" s="3">
        <f>'Raw- Static'!R182/'Raw- Static'!R181-1</f>
        <v>-8.4992432180697186E-3</v>
      </c>
      <c r="K181" s="3">
        <f>'Raw- Static'!T182/'Raw- Static'!T181-1</f>
        <v>-2.144494564815469E-3</v>
      </c>
      <c r="L181" s="3">
        <f>'Raw- Static'!V182/'Raw- Static'!V181-1</f>
        <v>8.1589216034054779E-3</v>
      </c>
      <c r="M181" s="3">
        <f>'Raw- Static'!X182/'Raw- Static'!X181-1</f>
        <v>8.8329392126860196E-3</v>
      </c>
      <c r="N181" s="3">
        <f>'Raw- Static'!Z182/'Raw- Static'!Z181-1</f>
        <v>6.0159760359460801E-2</v>
      </c>
      <c r="O181" s="3">
        <f>'Raw- Static'!AB182/'Raw- Static'!AB181-1</f>
        <v>-3.5792549306062904E-2</v>
      </c>
      <c r="P181" s="3">
        <f>'Raw- Static'!AD182/'Raw- Static'!AD181-1</f>
        <v>5.2602126468941357E-3</v>
      </c>
      <c r="Q181" s="3">
        <f>'Raw- Static'!AF182/'Raw- Static'!AF181-1</f>
        <v>2.1727071005916976E-3</v>
      </c>
      <c r="R181" s="3">
        <f>'Raw- Static'!AH182/'Raw- Static'!AH181-1</f>
        <v>3.8988657844989394E-3</v>
      </c>
      <c r="S181" s="3">
        <f>'Raw- Static'!AJ182/'Raw- Static'!AJ181-1</f>
        <v>-9.2513277368511115E-3</v>
      </c>
      <c r="T181" s="3">
        <f>'Raw- Static'!AL182/'Raw- Static'!AL181-1</f>
        <v>-1.0723147819922119E-2</v>
      </c>
      <c r="U181" s="3">
        <f>'Raw- Static'!AN182/'Raw- Static'!AN181-1</f>
        <v>-3.8709677419354827E-2</v>
      </c>
      <c r="V181" s="3">
        <f>'Raw- Static'!AP182/'Raw- Static'!AP181-1</f>
        <v>1.4392698338403953E-2</v>
      </c>
      <c r="W181" s="3">
        <f>'Raw- Static'!AR182/'Raw- Static'!AR181-1</f>
        <v>3.9699418687084709E-3</v>
      </c>
      <c r="X181" s="3">
        <f>'Raw- Static'!AT182/'Raw- Static'!AT181-1</f>
        <v>4.2506163393691843E-3</v>
      </c>
      <c r="Y181" s="3">
        <f>'Raw- Static'!AV182/'Raw- Static'!AV181-1</f>
        <v>6.8699012451696184E-3</v>
      </c>
      <c r="Z181" s="3">
        <f>'Raw- Static'!AX182/'Raw- Static'!AX181-1</f>
        <v>-8.0472103004292084E-4</v>
      </c>
      <c r="AA181" s="3">
        <f>'Raw- Static'!AZ182/'Raw- Static'!AZ181-1</f>
        <v>5.0044231012258411E-2</v>
      </c>
      <c r="AB181" s="3">
        <f>'Raw- Static'!BB182/'Raw- Static'!BB181-1</f>
        <v>-3.6201731025299333E-3</v>
      </c>
      <c r="AC181" s="3">
        <f>'Raw- Static'!BD182/'Raw- Static'!BD181-1</f>
        <v>3.4887818630330081E-2</v>
      </c>
      <c r="AD181" s="3">
        <f>'Raw- Static'!BF182/'Raw- Static'!BF181-1</f>
        <v>-2.2732491389207743E-2</v>
      </c>
      <c r="AE181" s="3">
        <f>'Raw- Static'!BH182/'Raw- Static'!BH181-1</f>
        <v>-5.5308807508589464E-3</v>
      </c>
      <c r="AF181" s="3">
        <f>'Raw- Static'!BJ182/'Raw- Static'!BJ181-1</f>
        <v>1.1508951406649537E-2</v>
      </c>
      <c r="AG181" s="3">
        <f>'Raw- Static'!BL182/'Raw- Static'!BL181-1</f>
        <v>-2.0444444444444487E-2</v>
      </c>
      <c r="AH181" s="3">
        <f>'Raw- Static'!BN182/'Raw- Static'!BN181-1</f>
        <v>3.7726142501928184E-3</v>
      </c>
      <c r="AI181" s="3">
        <f>'Raw- Static'!BP182/'Raw- Static'!BP181-1</f>
        <v>-1.918627616951607E-3</v>
      </c>
      <c r="AJ181" s="3">
        <f>'Raw- Static'!BR182/'Raw- Static'!BR181-1</f>
        <v>-2.1496970881376143E-3</v>
      </c>
      <c r="AK181" s="3">
        <f>'Raw- Static'!BT182/'Raw- Static'!BT181-1</f>
        <v>-6.6949515394497672E-3</v>
      </c>
      <c r="AL181" s="3">
        <f>'Raw- Static'!BV182/'Raw- Static'!BV181-1</f>
        <v>1.9872010778039684E-2</v>
      </c>
      <c r="AM181" s="3">
        <f>'Raw- Static'!BX182/'Raw- Static'!BX181-1</f>
        <v>3.4222158847854178E-3</v>
      </c>
      <c r="AN181" s="3">
        <f t="shared" si="16"/>
        <v>1.8808776236275415E-3</v>
      </c>
      <c r="AO181" s="3">
        <f t="shared" si="17"/>
        <v>-1.695117573412868E-2</v>
      </c>
      <c r="AP181" s="3">
        <f t="shared" si="18"/>
        <v>6.935432035245952E-3</v>
      </c>
      <c r="AQ181" s="3">
        <f t="shared" si="19"/>
        <v>1.105971611267457E-2</v>
      </c>
      <c r="AR181" s="3">
        <f t="shared" si="20"/>
        <v>1.1570400327363806E-2</v>
      </c>
      <c r="AS181" s="3">
        <f t="shared" si="21"/>
        <v>1.0006049065715283E-3</v>
      </c>
      <c r="AT181" s="3">
        <f t="shared" si="22"/>
        <v>2.362714800216506E-3</v>
      </c>
      <c r="AU181" s="3">
        <f t="shared" si="23"/>
        <v>-5.5308807508589464E-3</v>
      </c>
      <c r="AW181" s="3">
        <f>'Raw- Static'!CA182/'Raw- Static'!CA181-1</f>
        <v>4.6390258045803101E-4</v>
      </c>
      <c r="AX181" s="3">
        <f>'Raw- Static'!CC182/'Raw- Static'!CC181-1</f>
        <v>2.5372124492561987E-4</v>
      </c>
      <c r="AY181" s="3">
        <f>'Raw- Static'!CE182/'Raw- Static'!CE181-1</f>
        <v>1.870207593042128E-4</v>
      </c>
      <c r="AZ181" s="3">
        <f>'Raw- Static'!CG182/'Raw- Static'!CG181-1</f>
        <v>3.6656891495590038E-4</v>
      </c>
      <c r="BA181" s="3">
        <f>'Raw- Static'!CI182/'Raw- Static'!CI181-1</f>
        <v>-1.8182921445175637E-3</v>
      </c>
    </row>
    <row r="182" spans="1:53">
      <c r="A182" vm="6768">
        <v>45553</v>
      </c>
      <c r="B182" s="3">
        <f>'Raw- Static'!B183/'Raw- Static'!B182-1</f>
        <v>-4.8923679060675074E-4</v>
      </c>
      <c r="C182" s="3">
        <f>'Raw- Static'!D183/'Raw- Static'!D182-1</f>
        <v>1.1577902745616431E-3</v>
      </c>
      <c r="D182" s="3">
        <f>'Raw- Static'!F183/'Raw- Static'!F182-1</f>
        <v>-1.6483516483515315E-3</v>
      </c>
      <c r="E182" s="3">
        <f>'Raw- Static'!H183/'Raw- Static'!H182-1</f>
        <v>-2.2154923109384494E-2</v>
      </c>
      <c r="F182" s="3">
        <f>'Raw- Static'!J183/'Raw- Static'!J182-1</f>
        <v>-1.5008065081702937E-2</v>
      </c>
      <c r="G182" s="3">
        <f>'Raw- Static'!L183/'Raw- Static'!L182-1</f>
        <v>-2.5448977902838843E-3</v>
      </c>
      <c r="H182" s="3">
        <f>'Raw- Static'!N183/'Raw- Static'!N182-1</f>
        <v>2.9397354238125395E-4</v>
      </c>
      <c r="I182" s="3">
        <f>'Raw- Static'!P183/'Raw- Static'!P182-1</f>
        <v>7.5815011372251107E-3</v>
      </c>
      <c r="J182" s="3">
        <f>'Raw- Static'!R183/'Raw- Static'!R182-1</f>
        <v>-1.0568341944574788E-2</v>
      </c>
      <c r="K182" s="3">
        <f>'Raw- Static'!T183/'Raw- Static'!T182-1</f>
        <v>-1.2153549725803958E-2</v>
      </c>
      <c r="L182" s="3">
        <f>'Raw- Static'!V183/'Raw- Static'!V182-1</f>
        <v>8.0174927113703109E-3</v>
      </c>
      <c r="M182" s="3">
        <f>'Raw- Static'!X183/'Raw- Static'!X182-1</f>
        <v>-9.9735723313799651E-3</v>
      </c>
      <c r="N182" s="3">
        <f>'Raw- Static'!Z183/'Raw- Static'!Z182-1</f>
        <v>3.6731810689898836E-2</v>
      </c>
      <c r="O182" s="3">
        <f>'Raw- Static'!AB183/'Raw- Static'!AB182-1</f>
        <v>4.5454545454548523E-4</v>
      </c>
      <c r="P182" s="3">
        <f>'Raw- Static'!AD183/'Raw- Static'!AD182-1</f>
        <v>-3.5960810509908625E-2</v>
      </c>
      <c r="Q182" s="3">
        <f>'Raw- Static'!AF183/'Raw- Static'!AF182-1</f>
        <v>1.798975967526184E-2</v>
      </c>
      <c r="R182" s="3">
        <f>'Raw- Static'!AH183/'Raw- Static'!AH182-1</f>
        <v>-8.120513122278461E-3</v>
      </c>
      <c r="S182" s="3">
        <f>'Raw- Static'!AJ183/'Raw- Static'!AJ182-1</f>
        <v>1.0202317136434491E-2</v>
      </c>
      <c r="T182" s="3">
        <f>'Raw- Static'!AL183/'Raw- Static'!AL182-1</f>
        <v>-7.6144405625727662E-3</v>
      </c>
      <c r="U182" s="3">
        <f>'Raw- Static'!AN183/'Raw- Static'!AN182-1</f>
        <v>-2.1812080536912748E-2</v>
      </c>
      <c r="V182" s="3">
        <f>'Raw- Static'!AP183/'Raw- Static'!AP182-1</f>
        <v>5.4216172568923859E-3</v>
      </c>
      <c r="W182" s="3">
        <f>'Raw- Static'!AR183/'Raw- Static'!AR182-1</f>
        <v>3.2481287953678439E-3</v>
      </c>
      <c r="X182" s="3">
        <f>'Raw- Static'!AT183/'Raw- Static'!AT182-1</f>
        <v>-2.7512062981461138E-2</v>
      </c>
      <c r="Y182" s="3">
        <f>'Raw- Static'!AV183/'Raw- Static'!AV182-1</f>
        <v>-1.7057569296374808E-3</v>
      </c>
      <c r="Z182" s="3">
        <f>'Raw- Static'!AX183/'Raw- Static'!AX182-1</f>
        <v>-1.1812080536912739E-2</v>
      </c>
      <c r="AA182" s="3">
        <f>'Raw- Static'!AZ183/'Raw- Static'!AZ182-1</f>
        <v>2.3949933806715507E-2</v>
      </c>
      <c r="AB182" s="3">
        <f>'Raw- Static'!BB183/'Raw- Static'!BB182-1</f>
        <v>-1.461683023595739E-2</v>
      </c>
      <c r="AC182" s="3">
        <f>'Raw- Static'!BD183/'Raw- Static'!BD182-1</f>
        <v>-1.1350737797956034E-3</v>
      </c>
      <c r="AD182" s="3">
        <f>'Raw- Static'!BF183/'Raw- Static'!BF182-1</f>
        <v>-3.0545112781955597E-3</v>
      </c>
      <c r="AE182" s="3">
        <f>'Raw- Static'!BH183/'Raw- Static'!BH182-1</f>
        <v>-7.7104575714166401E-3</v>
      </c>
      <c r="AF182" s="3">
        <f>'Raw- Static'!BJ183/'Raw- Static'!BJ182-1</f>
        <v>1.7699115044247371E-3</v>
      </c>
      <c r="AG182" s="3">
        <f>'Raw- Static'!BL183/'Raw- Static'!BL182-1</f>
        <v>-4.5372050816695486E-3</v>
      </c>
      <c r="AH182" s="3">
        <f>'Raw- Static'!BN183/'Raw- Static'!BN182-1</f>
        <v>-3.1605022636028712E-3</v>
      </c>
      <c r="AI182" s="3">
        <f>'Raw- Static'!BP183/'Raw- Static'!BP182-1</f>
        <v>-9.3854243229490875E-3</v>
      </c>
      <c r="AJ182" s="3">
        <f>'Raw- Static'!BR183/'Raw- Static'!BR182-1</f>
        <v>-1.2730121425773677E-2</v>
      </c>
      <c r="AK182" s="3">
        <f>'Raw- Static'!BT183/'Raw- Static'!BT182-1</f>
        <v>-1.0815470825659257E-2</v>
      </c>
      <c r="AL182" s="3">
        <f>'Raw- Static'!BV183/'Raw- Static'!BV182-1</f>
        <v>4.306472919418658E-3</v>
      </c>
      <c r="AM182" s="3">
        <f>'Raw- Static'!BX183/'Raw- Static'!BX182-1</f>
        <v>-4.5473923546966999E-3</v>
      </c>
      <c r="AN182" s="3">
        <f t="shared" si="16"/>
        <v>-3.6749057325523816E-3</v>
      </c>
      <c r="AO182" s="3">
        <f t="shared" si="17"/>
        <v>-6.3937038266400148E-3</v>
      </c>
      <c r="AP182" s="3">
        <f t="shared" si="18"/>
        <v>-9.1502548691579921E-4</v>
      </c>
      <c r="AQ182" s="3">
        <f t="shared" si="19"/>
        <v>2.2020507969926126E-3</v>
      </c>
      <c r="AR182" s="3">
        <f t="shared" si="20"/>
        <v>9.8288967974720083E-4</v>
      </c>
      <c r="AS182" s="3">
        <f t="shared" si="21"/>
        <v>-9.4205282275628965E-3</v>
      </c>
      <c r="AT182" s="3">
        <f t="shared" si="22"/>
        <v>-7.6524369176404067E-3</v>
      </c>
      <c r="AU182" s="3">
        <f t="shared" si="23"/>
        <v>-7.7104575714166401E-3</v>
      </c>
      <c r="AW182" s="3">
        <f>'Raw- Static'!CA183/'Raw- Static'!CA182-1</f>
        <v>-3.2458123224947677E-3</v>
      </c>
      <c r="AX182" s="3">
        <f>'Raw- Static'!CC183/'Raw- Static'!CC182-1</f>
        <v>-3.6357487105774799E-3</v>
      </c>
      <c r="AY182" s="3">
        <f>'Raw- Static'!CE183/'Raw- Static'!CE182-1</f>
        <v>-6.6379955123410106E-3</v>
      </c>
      <c r="AZ182" s="3">
        <f>'Raw- Static'!CG183/'Raw- Static'!CG182-1</f>
        <v>-3.2979113228288615E-3</v>
      </c>
      <c r="BA182" s="3">
        <f>'Raw- Static'!CI183/'Raw- Static'!CI182-1</f>
        <v>-2.1884406731341732E-3</v>
      </c>
    </row>
    <row r="183" spans="1:53">
      <c r="A183" vm="6801">
        <v>45554</v>
      </c>
      <c r="B183" s="3">
        <f>'Raw- Static'!B184/'Raw- Static'!B183-1</f>
        <v>4.5031815956926069E-2</v>
      </c>
      <c r="C183" s="3">
        <f>'Raw- Static'!D184/'Raw- Static'!D183-1</f>
        <v>3.1719808359491175E-2</v>
      </c>
      <c r="D183" s="3">
        <f>'Raw- Static'!F184/'Raw- Static'!F183-1</f>
        <v>3.6873968079251362E-2</v>
      </c>
      <c r="E183" s="3">
        <f>'Raw- Static'!H184/'Raw- Static'!H183-1</f>
        <v>5.1177904142973185E-2</v>
      </c>
      <c r="F183" s="3">
        <f>'Raw- Static'!J184/'Raw- Static'!J183-1</f>
        <v>2.0647917408331828E-3</v>
      </c>
      <c r="G183" s="3">
        <f>'Raw- Static'!L184/'Raw- Static'!L183-1</f>
        <v>1.6428467713497596E-2</v>
      </c>
      <c r="H183" s="3">
        <f>'Raw- Static'!N184/'Raw- Static'!N183-1</f>
        <v>4.1144200626959337E-2</v>
      </c>
      <c r="I183" s="3">
        <f>'Raw- Static'!P184/'Raw- Static'!P183-1</f>
        <v>2.7949531629971158E-2</v>
      </c>
      <c r="J183" s="3">
        <f>'Raw- Static'!R184/'Raw- Static'!R183-1</f>
        <v>2.4092095893662568E-2</v>
      </c>
      <c r="K183" s="3">
        <f>'Raw- Static'!T184/'Raw- Static'!T183-1</f>
        <v>3.0007501875468856E-2</v>
      </c>
      <c r="L183" s="3">
        <f>'Raw- Static'!V184/'Raw- Static'!V183-1</f>
        <v>2.1592240755977876E-2</v>
      </c>
      <c r="M183" s="3">
        <f>'Raw- Static'!X184/'Raw- Static'!X183-1</f>
        <v>1.8291126018430415E-2</v>
      </c>
      <c r="N183" s="3">
        <f>'Raw- Static'!Z184/'Raw- Static'!Z183-1</f>
        <v>4.6786282080399699E-2</v>
      </c>
      <c r="O183" s="3">
        <f>'Raw- Static'!AB184/'Raw- Static'!AB183-1</f>
        <v>2.1353930031803747E-2</v>
      </c>
      <c r="P183" s="3">
        <f>'Raw- Static'!AD184/'Raw- Static'!AD183-1</f>
        <v>3.164337683335261E-2</v>
      </c>
      <c r="Q183" s="3">
        <f>'Raw- Static'!AF184/'Raw- Static'!AF183-1</f>
        <v>3.7065567085051487E-2</v>
      </c>
      <c r="R183" s="3">
        <f>'Raw- Static'!AH184/'Raw- Static'!AH183-1</f>
        <v>-2.3611770289511114E-2</v>
      </c>
      <c r="S183" s="3">
        <f>'Raw- Static'!AJ184/'Raw- Static'!AJ183-1</f>
        <v>-3.4234851078407402E-4</v>
      </c>
      <c r="T183" s="3">
        <f>'Raw- Static'!AL184/'Raw- Static'!AL183-1</f>
        <v>2.9247156526448714E-2</v>
      </c>
      <c r="U183" s="3">
        <f>'Raw- Static'!AN184/'Raw- Static'!AN183-1</f>
        <v>4.116638078902235E-2</v>
      </c>
      <c r="V183" s="3">
        <f>'Raw- Static'!AP184/'Raw- Static'!AP183-1</f>
        <v>2.4667278568150541E-2</v>
      </c>
      <c r="W183" s="3">
        <f>'Raw- Static'!AR184/'Raw- Static'!AR183-1</f>
        <v>9.5720720720720021E-3</v>
      </c>
      <c r="X183" s="3">
        <f>'Raw- Static'!AT184/'Raw- Static'!AT183-1</f>
        <v>-6.3544568245124111E-3</v>
      </c>
      <c r="Y183" s="3">
        <f>'Raw- Static'!AV184/'Raw- Static'!AV183-1</f>
        <v>2.3067065356685124E-2</v>
      </c>
      <c r="Z183" s="3">
        <f>'Raw- Static'!AX184/'Raw- Static'!AX183-1</f>
        <v>2.2276555283890165E-2</v>
      </c>
      <c r="AA183" s="3">
        <f>'Raw- Static'!AZ184/'Raw- Static'!AZ183-1</f>
        <v>2.5270333803479206E-2</v>
      </c>
      <c r="AB183" s="3">
        <f>'Raw- Static'!BB184/'Raw- Static'!BB183-1</f>
        <v>-1.5426997245179042E-2</v>
      </c>
      <c r="AC183" s="3">
        <f>'Raw- Static'!BD184/'Raw- Static'!BD183-1</f>
        <v>-6.3636363636363491E-3</v>
      </c>
      <c r="AD183" s="3">
        <f>'Raw- Static'!BF184/'Raw- Static'!BF183-1</f>
        <v>-1.9090266320999305E-2</v>
      </c>
      <c r="AE183" s="3">
        <f>'Raw- Static'!BH184/'Raw- Static'!BH183-1</f>
        <v>1.5540741369793221E-2</v>
      </c>
      <c r="AF183" s="3">
        <f>'Raw- Static'!BJ184/'Raw- Static'!BJ183-1</f>
        <v>3.1549722362443244E-2</v>
      </c>
      <c r="AG183" s="3">
        <f>'Raw- Static'!BL184/'Raw- Static'!BL183-1</f>
        <v>1.3673655423882547E-3</v>
      </c>
      <c r="AH183" s="3">
        <f>'Raw- Static'!BN184/'Raw- Static'!BN183-1</f>
        <v>-6.5124250214224633E-3</v>
      </c>
      <c r="AI183" s="3">
        <f>'Raw- Static'!BP184/'Raw- Static'!BP183-1</f>
        <v>-3.1390902345757032E-3</v>
      </c>
      <c r="AJ183" s="3">
        <f>'Raw- Static'!BR184/'Raw- Static'!BR183-1</f>
        <v>1.0216226939099293E-2</v>
      </c>
      <c r="AK183" s="3">
        <f>'Raw- Static'!BT184/'Raw- Static'!BT183-1</f>
        <v>5.371786237768883E-2</v>
      </c>
      <c r="AL183" s="3">
        <f>'Raw- Static'!BV184/'Raw- Static'!BV183-1</f>
        <v>1.5442085602293876E-2</v>
      </c>
      <c r="AM183" s="3">
        <f>'Raw- Static'!BX184/'Raw- Static'!BX183-1</f>
        <v>-1.7416131334760832E-2</v>
      </c>
      <c r="AN183" s="3">
        <f t="shared" si="16"/>
        <v>1.8107008770319049E-2</v>
      </c>
      <c r="AO183" s="3">
        <f t="shared" si="17"/>
        <v>1.4027646119279138E-2</v>
      </c>
      <c r="AP183" s="3">
        <f t="shared" si="18"/>
        <v>3.7196856303522131E-2</v>
      </c>
      <c r="AQ183" s="3">
        <f t="shared" si="19"/>
        <v>2.0683357948410974E-2</v>
      </c>
      <c r="AR183" s="3">
        <f t="shared" si="20"/>
        <v>1.6559200976067334E-2</v>
      </c>
      <c r="AS183" s="3">
        <f t="shared" si="21"/>
        <v>5.6423917545224966E-3</v>
      </c>
      <c r="AT183" s="3">
        <f t="shared" si="22"/>
        <v>1.0561044419228657E-2</v>
      </c>
      <c r="AU183" s="3">
        <f t="shared" si="23"/>
        <v>1.5540741369793221E-2</v>
      </c>
      <c r="AW183" s="3">
        <f>'Raw- Static'!CA184/'Raw- Static'!CA183-1</f>
        <v>1.7444903180787286E-2</v>
      </c>
      <c r="AX183" s="3">
        <f>'Raw- Static'!CC184/'Raw- Static'!CC183-1</f>
        <v>1.7057026476578363E-2</v>
      </c>
      <c r="AY183" s="3">
        <f>'Raw- Static'!CE184/'Raw- Static'!CE183-1</f>
        <v>1.750588235294126E-2</v>
      </c>
      <c r="AZ183" s="3">
        <f>'Raw- Static'!CG184/'Raw- Static'!CG183-1</f>
        <v>1.7463235294117752E-2</v>
      </c>
      <c r="BA183" s="3">
        <f>'Raw- Static'!CI184/'Raw- Static'!CI183-1</f>
        <v>1.6842153913379621E-2</v>
      </c>
    </row>
    <row r="184" spans="1:53">
      <c r="A184" vm="6835">
        <v>45555</v>
      </c>
      <c r="B184" s="3">
        <f>'Raw- Static'!B185/'Raw- Static'!B184-1</f>
        <v>-2.6229508196721429E-2</v>
      </c>
      <c r="C184" s="3">
        <f>'Raw- Static'!D185/'Raw- Static'!D184-1</f>
        <v>-1.7453963170536491E-2</v>
      </c>
      <c r="D184" s="3">
        <f>'Raw- Static'!F185/'Raw- Static'!F184-1</f>
        <v>-3.1847133757960666E-3</v>
      </c>
      <c r="E184" s="3">
        <f>'Raw- Static'!H185/'Raw- Static'!H184-1</f>
        <v>-3.9702472952086509E-2</v>
      </c>
      <c r="F184" s="3">
        <f>'Raw- Static'!J185/'Raw- Static'!J184-1</f>
        <v>-8.4553076595139665E-3</v>
      </c>
      <c r="G184" s="3">
        <f>'Raw- Static'!L185/'Raw- Static'!L184-1</f>
        <v>-7.7753515234383341E-3</v>
      </c>
      <c r="H184" s="3">
        <f>'Raw- Static'!N185/'Raw- Static'!N184-1</f>
        <v>-1.6183665788483292E-2</v>
      </c>
      <c r="I184" s="3">
        <f>'Raw- Static'!P185/'Raw- Static'!P184-1</f>
        <v>-5.229992361877267E-2</v>
      </c>
      <c r="J184" s="3">
        <f>'Raw- Static'!R185/'Raw- Static'!R184-1</f>
        <v>7.5327384401435715E-4</v>
      </c>
      <c r="K184" s="3">
        <f>'Raw- Static'!T185/'Raw- Static'!T184-1</f>
        <v>-3.3357611070648274E-2</v>
      </c>
      <c r="L184" s="3">
        <f>'Raw- Static'!V185/'Raw- Static'!V184-1</f>
        <v>-9.3720254801943348E-3</v>
      </c>
      <c r="M184" s="3">
        <f>'Raw- Static'!X185/'Raw- Static'!X184-1</f>
        <v>-7.795937906038497E-3</v>
      </c>
      <c r="N184" s="3">
        <f>'Raw- Static'!Z185/'Raw- Static'!Z184-1</f>
        <v>-1.9527012367108743E-3</v>
      </c>
      <c r="O184" s="3">
        <f>'Raw- Static'!AB185/'Raw- Static'!AB184-1</f>
        <v>-5.4641162514827979E-2</v>
      </c>
      <c r="P184" s="3">
        <f>'Raw- Static'!AD185/'Raw- Static'!AD184-1</f>
        <v>-3.6941676928243572E-2</v>
      </c>
      <c r="Q184" s="3">
        <f>'Raw- Static'!AF185/'Raw- Static'!AF184-1</f>
        <v>-2.9274260497226257E-3</v>
      </c>
      <c r="R184" s="3">
        <f>'Raw- Static'!AH185/'Raw- Static'!AH184-1</f>
        <v>5.7115080811762642E-3</v>
      </c>
      <c r="S184" s="3">
        <f>'Raw- Static'!AJ185/'Raw- Static'!AJ184-1</f>
        <v>-1.5239726027397316E-2</v>
      </c>
      <c r="T184" s="3">
        <f>'Raw- Static'!AL185/'Raw- Static'!AL184-1</f>
        <v>-3.2888966847921419E-2</v>
      </c>
      <c r="U184" s="3">
        <f>'Raw- Static'!AN185/'Raw- Static'!AN184-1</f>
        <v>2.1416803953871577E-2</v>
      </c>
      <c r="V184" s="3">
        <f>'Raw- Static'!AP185/'Raw- Static'!AP184-1</f>
        <v>-9.0695330870003144E-3</v>
      </c>
      <c r="W184" s="3">
        <f>'Raw- Static'!AR185/'Raw- Static'!AR184-1</f>
        <v>1.3943112102621225E-3</v>
      </c>
      <c r="X184" s="3">
        <f>'Raw- Static'!AT185/'Raw- Static'!AT184-1</f>
        <v>-3.9421813403416328E-3</v>
      </c>
      <c r="Y184" s="3">
        <f>'Raw- Static'!AV185/'Raw- Static'!AV184-1</f>
        <v>-1.7536534446764063E-2</v>
      </c>
      <c r="Z184" s="3">
        <f>'Raw- Static'!AX185/'Raw- Static'!AX184-1</f>
        <v>-2.2854105766675459E-2</v>
      </c>
      <c r="AA184" s="3">
        <f>'Raw- Static'!AZ185/'Raw- Static'!AZ184-1</f>
        <v>-1.5247048033933286E-2</v>
      </c>
      <c r="AB184" s="3">
        <f>'Raw- Static'!BB185/'Raw- Static'!BB184-1</f>
        <v>1.1837630752012496E-2</v>
      </c>
      <c r="AC184" s="3">
        <f>'Raw- Static'!BD185/'Raw- Static'!BD184-1</f>
        <v>-2.7790484903933987E-2</v>
      </c>
      <c r="AD184" s="3">
        <f>'Raw- Static'!BF185/'Raw- Static'!BF184-1</f>
        <v>-1.970206631427196E-2</v>
      </c>
      <c r="AE184" s="3">
        <f>'Raw- Static'!BH185/'Raw- Static'!BH184-1</f>
        <v>1.2710624242170843E-2</v>
      </c>
      <c r="AF184" s="3">
        <f>'Raw- Static'!BJ185/'Raw- Static'!BJ184-1</f>
        <v>-1.4680694886224477E-2</v>
      </c>
      <c r="AG184" s="3">
        <f>'Raw- Static'!BL185/'Raw- Static'!BL184-1</f>
        <v>8.8757396449703485E-3</v>
      </c>
      <c r="AH184" s="3">
        <f>'Raw- Static'!BN185/'Raw- Static'!BN184-1</f>
        <v>3.2775573572536576E-3</v>
      </c>
      <c r="AI184" s="3">
        <f>'Raw- Static'!BP185/'Raw- Static'!BP184-1</f>
        <v>-1.992442459635857E-2</v>
      </c>
      <c r="AJ184" s="3">
        <f>'Raw- Static'!BR185/'Raw- Static'!BR184-1</f>
        <v>-1.7182130584192379E-3</v>
      </c>
      <c r="AK184" s="3">
        <f>'Raw- Static'!BT185/'Raw- Static'!BT184-1</f>
        <v>3.0452272641827705E-3</v>
      </c>
      <c r="AL184" s="3">
        <f>'Raw- Static'!BV185/'Raw- Static'!BV184-1</f>
        <v>-7.4481865284974358E-3</v>
      </c>
      <c r="AM184" s="3">
        <f>'Raw- Static'!BX185/'Raw- Static'!BX184-1</f>
        <v>1.0460554990556536E-2</v>
      </c>
      <c r="AN184" s="3">
        <f t="shared" si="16"/>
        <v>-1.1758746893921134E-2</v>
      </c>
      <c r="AO184" s="3">
        <f t="shared" si="17"/>
        <v>-1.5159027423303868E-2</v>
      </c>
      <c r="AP184" s="3">
        <f t="shared" si="18"/>
        <v>-1.1638429126326113E-2</v>
      </c>
      <c r="AQ184" s="3">
        <f t="shared" si="19"/>
        <v>-1.2427166066712958E-2</v>
      </c>
      <c r="AR184" s="3">
        <f t="shared" si="20"/>
        <v>-6.1366643218035309E-3</v>
      </c>
      <c r="AS184" s="3">
        <f t="shared" si="21"/>
        <v>-2.2381957057613699E-2</v>
      </c>
      <c r="AT184" s="3">
        <f t="shared" si="22"/>
        <v>-9.6483330155017338E-3</v>
      </c>
      <c r="AU184" s="3">
        <f t="shared" si="23"/>
        <v>1.2710624242170843E-2</v>
      </c>
      <c r="AW184" s="3">
        <f>'Raw- Static'!CA185/'Raw- Static'!CA184-1</f>
        <v>-1.9622411461012179E-3</v>
      </c>
      <c r="AX184" s="3">
        <f>'Raw- Static'!CC185/'Raw- Static'!CC184-1</f>
        <v>-3.754693366708306E-3</v>
      </c>
      <c r="AY184" s="3">
        <f>'Raw- Static'!CE185/'Raw- Static'!CE184-1</f>
        <v>-3.9774303949680068E-3</v>
      </c>
      <c r="AZ184" s="3">
        <f>'Raw- Static'!CG185/'Raw- Static'!CG184-1</f>
        <v>-6.1427280939476692E-3</v>
      </c>
      <c r="BA184" s="3">
        <f>'Raw- Static'!CI185/'Raw- Static'!CI184-1</f>
        <v>-3.512215278136499E-3</v>
      </c>
    </row>
    <row r="185" spans="1:53">
      <c r="A185" vm="6866">
        <v>45558</v>
      </c>
      <c r="B185" s="3">
        <f>'Raw- Static'!B186/'Raw- Static'!B185-1</f>
        <v>-1.4430014430014459E-2</v>
      </c>
      <c r="C185" s="3">
        <f>'Raw- Static'!D186/'Raw- Static'!D185-1</f>
        <v>-7.333767926988366E-3</v>
      </c>
      <c r="D185" s="3">
        <f>'Raw- Static'!F186/'Raw- Static'!F185-1</f>
        <v>4.2598509052182987E-3</v>
      </c>
      <c r="E185" s="3">
        <f>'Raw- Static'!H186/'Raw- Static'!H185-1</f>
        <v>1.0335982295543777E-2</v>
      </c>
      <c r="F185" s="3">
        <f>'Raw- Static'!J186/'Raw- Static'!J185-1</f>
        <v>1.0892153350053668E-2</v>
      </c>
      <c r="G185" s="3">
        <f>'Raw- Static'!L186/'Raw- Static'!L185-1</f>
        <v>5.9029206088030417E-3</v>
      </c>
      <c r="H185" s="3">
        <f>'Raw- Static'!N186/'Raw- Static'!N185-1</f>
        <v>1.4537107880642663E-2</v>
      </c>
      <c r="I185" s="3">
        <f>'Raw- Static'!P186/'Raw- Static'!P185-1</f>
        <v>1.1082006850695603E-3</v>
      </c>
      <c r="J185" s="3">
        <f>'Raw- Static'!R186/'Raw- Static'!R185-1</f>
        <v>1.2043309594117257E-2</v>
      </c>
      <c r="K185" s="3">
        <f>'Raw- Static'!T186/'Raw- Static'!T185-1</f>
        <v>-3.6166365280289048E-3</v>
      </c>
      <c r="L185" s="3">
        <f>'Raw- Static'!V186/'Raw- Static'!V185-1</f>
        <v>7.5389883958707493E-3</v>
      </c>
      <c r="M185" s="3">
        <f>'Raw- Static'!X186/'Raw- Static'!X185-1</f>
        <v>-4.0434672731867183E-3</v>
      </c>
      <c r="N185" s="3">
        <f>'Raw- Static'!Z186/'Raw- Static'!Z185-1</f>
        <v>4.7826086956521685E-3</v>
      </c>
      <c r="O185" s="3">
        <f>'Raw- Static'!AB186/'Raw- Static'!AB185-1</f>
        <v>-2.9880009411026642E-2</v>
      </c>
      <c r="P185" s="3">
        <f>'Raw- Static'!AD186/'Raw- Static'!AD185-1</f>
        <v>3.1151923747529953E-2</v>
      </c>
      <c r="Q185" s="3">
        <f>'Raw- Static'!AF186/'Raw- Static'!AF185-1</f>
        <v>-7.5810692375108957E-3</v>
      </c>
      <c r="R185" s="3">
        <f>'Raw- Static'!AH186/'Raw- Static'!AH185-1</f>
        <v>2.4891251812469539E-2</v>
      </c>
      <c r="S185" s="3">
        <f>'Raw- Static'!AJ186/'Raw- Static'!AJ185-1</f>
        <v>1.0432968179447943E-3</v>
      </c>
      <c r="T185" s="3">
        <f>'Raw- Static'!AL186/'Raw- Static'!AL185-1</f>
        <v>2.7115262537408258E-2</v>
      </c>
      <c r="U185" s="3">
        <f>'Raw- Static'!AN186/'Raw- Static'!AN185-1</f>
        <v>-7.0161290322580672E-2</v>
      </c>
      <c r="V185" s="3">
        <f>'Raw- Static'!AP186/'Raw- Static'!AP185-1</f>
        <v>7.118644067796609E-3</v>
      </c>
      <c r="W185" s="3">
        <f>'Raw- Static'!AR186/'Raw- Static'!AR185-1</f>
        <v>4.4555834029518238E-3</v>
      </c>
      <c r="X185" s="3">
        <f>'Raw- Static'!AT186/'Raw- Static'!AT185-1</f>
        <v>9.7625329815302919E-3</v>
      </c>
      <c r="Y185" s="3">
        <f>'Raw- Static'!AV186/'Raw- Static'!AV185-1</f>
        <v>8.9247768805778005E-3</v>
      </c>
      <c r="Z185" s="3">
        <f>'Raw- Static'!AX186/'Raw- Static'!AX185-1</f>
        <v>1.3326081044329419E-2</v>
      </c>
      <c r="AA185" s="3">
        <f>'Raw- Static'!AZ186/'Raw- Static'!AZ185-1</f>
        <v>7.3341094295691356E-3</v>
      </c>
      <c r="AB185" s="3">
        <f>'Raw- Static'!BB186/'Raw- Static'!BB185-1</f>
        <v>5.1476218837744891E-3</v>
      </c>
      <c r="AC185" s="3">
        <f>'Raw- Static'!BD186/'Raw- Static'!BD185-1</f>
        <v>1.9880014115986278E-2</v>
      </c>
      <c r="AD185" s="3">
        <f>'Raw- Static'!BF186/'Raw- Static'!BF185-1</f>
        <v>1.4705882352941124E-3</v>
      </c>
      <c r="AE185" s="3">
        <f>'Raw- Static'!BH186/'Raw- Static'!BH185-1</f>
        <v>1.9404648858427631E-3</v>
      </c>
      <c r="AF185" s="3">
        <f>'Raw- Static'!BJ186/'Raw- Static'!BJ185-1</f>
        <v>-9.9329525701515875E-3</v>
      </c>
      <c r="AG185" s="3">
        <f>'Raw- Static'!BL186/'Raw- Static'!BL185-1</f>
        <v>-1.5790660951950919E-3</v>
      </c>
      <c r="AH185" s="3">
        <f>'Raw- Static'!BN186/'Raw- Static'!BN185-1</f>
        <v>5.6740027510318036E-3</v>
      </c>
      <c r="AI185" s="3">
        <f>'Raw- Static'!BP186/'Raw- Static'!BP185-1</f>
        <v>5.4328776726253469E-3</v>
      </c>
      <c r="AJ185" s="3">
        <f>'Raw- Static'!BR186/'Raw- Static'!BR185-1</f>
        <v>2.0654044750429978E-3</v>
      </c>
      <c r="AK185" s="3">
        <f>'Raw- Static'!BT186/'Raw- Static'!BT185-1</f>
        <v>-9.7076461769116662E-3</v>
      </c>
      <c r="AL185" s="3">
        <f>'Raw- Static'!BV186/'Raw- Static'!BV185-1</f>
        <v>6.5252854812403172E-4</v>
      </c>
      <c r="AM185" s="3">
        <f>'Raw- Static'!BX186/'Raw- Static'!BX185-1</f>
        <v>1.337167505391812E-2</v>
      </c>
      <c r="AN185" s="3">
        <f t="shared" si="16"/>
        <v>2.7340484942927302E-3</v>
      </c>
      <c r="AO185" s="3">
        <f t="shared" si="17"/>
        <v>-1.3755996502864219E-2</v>
      </c>
      <c r="AP185" s="3">
        <f t="shared" si="18"/>
        <v>4.7064257764445972E-3</v>
      </c>
      <c r="AQ185" s="3">
        <f t="shared" si="19"/>
        <v>2.1138882069860845E-3</v>
      </c>
      <c r="AR185" s="3">
        <f t="shared" si="20"/>
        <v>7.3246464129800067E-3</v>
      </c>
      <c r="AS185" s="3">
        <f t="shared" si="21"/>
        <v>8.147102152659097E-3</v>
      </c>
      <c r="AT185" s="3">
        <f t="shared" si="22"/>
        <v>1.0425675383095676E-2</v>
      </c>
      <c r="AU185" s="3">
        <f t="shared" si="23"/>
        <v>1.9404648858427631E-3</v>
      </c>
      <c r="AW185" s="3">
        <f>'Raw- Static'!CA186/'Raw- Static'!CA185-1</f>
        <v>2.4623959685423635E-3</v>
      </c>
      <c r="AX185" s="3">
        <f>'Raw- Static'!CC186/'Raw- Static'!CC185-1</f>
        <v>2.6800670016748906E-3</v>
      </c>
      <c r="AY185" s="3">
        <f>'Raw- Static'!CE186/'Raw- Static'!CE185-1</f>
        <v>2.1359583952451633E-3</v>
      </c>
      <c r="AZ185" s="3">
        <f>'Raw- Static'!CG186/'Raw- Static'!CG185-1</f>
        <v>2.1814215597164566E-3</v>
      </c>
      <c r="BA185" s="3">
        <f>'Raw- Static'!CI186/'Raw- Static'!CI185-1</f>
        <v>3.4727621417094401E-3</v>
      </c>
    </row>
    <row r="186" spans="1:53">
      <c r="A186" vm="6903">
        <v>45559</v>
      </c>
      <c r="B186" s="3">
        <f>'Raw- Static'!B187/'Raw- Static'!B186-1</f>
        <v>4.8804294777937685E-4</v>
      </c>
      <c r="C186" s="3">
        <f>'Raw- Static'!D187/'Raw- Static'!D186-1</f>
        <v>-2.9551797734361784E-3</v>
      </c>
      <c r="D186" s="3">
        <f>'Raw- Static'!F187/'Raw- Static'!F186-1</f>
        <v>1.4846235418876086E-2</v>
      </c>
      <c r="E186" s="3">
        <f>'Raw- Static'!H187/'Raw- Static'!H186-1</f>
        <v>1.3067828251400071E-2</v>
      </c>
      <c r="F186" s="3">
        <f>'Raw- Static'!J187/'Raw- Static'!J186-1</f>
        <v>4.0405472460480762E-3</v>
      </c>
      <c r="G186" s="3">
        <f>'Raw- Static'!L187/'Raw- Static'!L186-1</f>
        <v>-9.5487353548572296E-3</v>
      </c>
      <c r="H186" s="3">
        <f>'Raw- Static'!N187/'Raw- Static'!N186-1</f>
        <v>8.6726998491704066E-3</v>
      </c>
      <c r="I186" s="3">
        <f>'Raw- Static'!P187/'Raw- Static'!P186-1</f>
        <v>9.9180392025315367E-3</v>
      </c>
      <c r="J186" s="3">
        <f>'Raw- Static'!R187/'Raw- Static'!R186-1</f>
        <v>-3.6615367011841871E-3</v>
      </c>
      <c r="K186" s="3">
        <f>'Raw- Static'!T187/'Raw- Static'!T186-1</f>
        <v>4.5145190562613458E-2</v>
      </c>
      <c r="L186" s="3">
        <f>'Raw- Static'!V187/'Raw- Static'!V186-1</f>
        <v>4.7438562171413512E-3</v>
      </c>
      <c r="M186" s="3">
        <f>'Raw- Static'!X187/'Raw- Static'!X186-1</f>
        <v>-1.0011303084127232E-2</v>
      </c>
      <c r="N186" s="3">
        <f>'Raw- Static'!Z187/'Raw- Static'!Z186-1</f>
        <v>2.9857204673301663E-2</v>
      </c>
      <c r="O186" s="3">
        <f>'Raw- Static'!AB187/'Raw- Static'!AB186-1</f>
        <v>1.4066289409862431E-2</v>
      </c>
      <c r="P186" s="3">
        <f>'Raw- Static'!AD187/'Raw- Static'!AD186-1</f>
        <v>1.972720099199643E-2</v>
      </c>
      <c r="Q186" s="3">
        <f>'Raw- Static'!AF187/'Raw- Static'!AF186-1</f>
        <v>3.9740362961981912E-3</v>
      </c>
      <c r="R186" s="3">
        <f>'Raw- Static'!AH187/'Raw- Static'!AH186-1</f>
        <v>-6.2485262909689476E-3</v>
      </c>
      <c r="S186" s="3">
        <f>'Raw- Static'!AJ187/'Raw- Static'!AJ186-1</f>
        <v>8.8587806149036386E-3</v>
      </c>
      <c r="T186" s="3">
        <f>'Raw- Static'!AL187/'Raw- Static'!AL186-1</f>
        <v>-6.7102242627582465E-3</v>
      </c>
      <c r="U186" s="3">
        <f>'Raw- Static'!AN187/'Raw- Static'!AN186-1</f>
        <v>-1.1274934952298254E-2</v>
      </c>
      <c r="V186" s="3">
        <f>'Raw- Static'!AP187/'Raw- Static'!AP186-1</f>
        <v>-2.4683047234376199E-3</v>
      </c>
      <c r="W186" s="3">
        <f>'Raw- Static'!AR187/'Raw- Static'!AR186-1</f>
        <v>-4.4358192403660679E-3</v>
      </c>
      <c r="X186" s="3">
        <f>'Raw- Static'!AT187/'Raw- Static'!AT186-1</f>
        <v>-1.2803762738437419E-2</v>
      </c>
      <c r="Y186" s="3">
        <f>'Raw- Static'!AV187/'Raw- Static'!AV186-1</f>
        <v>4.4229149115417865E-3</v>
      </c>
      <c r="Z186" s="3">
        <f>'Raw- Static'!AX187/'Raw- Static'!AX186-1</f>
        <v>5.9312936124530369E-2</v>
      </c>
      <c r="AA186" s="3">
        <f>'Raw- Static'!AZ187/'Raw- Static'!AZ186-1</f>
        <v>7.2807118918294389E-3</v>
      </c>
      <c r="AB186" s="3">
        <f>'Raw- Static'!BB187/'Raw- Static'!BB186-1</f>
        <v>8.4648918610064072E-4</v>
      </c>
      <c r="AC186" s="3">
        <f>'Raw- Static'!BD187/'Raw- Static'!BD186-1</f>
        <v>6.0899653979238799E-2</v>
      </c>
      <c r="AD186" s="3">
        <f>'Raw- Static'!BF187/'Raw- Static'!BF186-1</f>
        <v>2.936857562408246E-3</v>
      </c>
      <c r="AE186" s="3">
        <f>'Raw- Static'!BH187/'Raw- Static'!BH186-1</f>
        <v>1.3969012691610327E-2</v>
      </c>
      <c r="AF186" s="3">
        <f>'Raw- Static'!BJ187/'Raw- Static'!BJ186-1</f>
        <v>-1.0534236267870423E-2</v>
      </c>
      <c r="AG186" s="3">
        <f>'Raw- Static'!BL187/'Raw- Static'!BL186-1</f>
        <v>9.0375056484410798E-3</v>
      </c>
      <c r="AH186" s="3">
        <f>'Raw- Static'!BN187/'Raw- Static'!BN186-1</f>
        <v>-4.3597196101897717E-3</v>
      </c>
      <c r="AI186" s="3">
        <f>'Raw- Static'!BP187/'Raw- Static'!BP186-1</f>
        <v>-1.2724420428795735E-2</v>
      </c>
      <c r="AJ186" s="3">
        <f>'Raw- Static'!BR187/'Raw- Static'!BR186-1</f>
        <v>7.3612406144181186E-3</v>
      </c>
      <c r="AK186" s="3">
        <f>'Raw- Static'!BT187/'Raw- Static'!BT186-1</f>
        <v>2.3579728246470699E-2</v>
      </c>
      <c r="AL186" s="3">
        <f>'Raw- Static'!BV187/'Raw- Static'!BV186-1</f>
        <v>-9.129442451907388E-3</v>
      </c>
      <c r="AM186" s="3">
        <f>'Raw- Static'!BX187/'Raw- Static'!BX186-1</f>
        <v>-5.2497162315551238E-3</v>
      </c>
      <c r="AN186" s="3">
        <f t="shared" si="16"/>
        <v>6.7088721164795364E-3</v>
      </c>
      <c r="AO186" s="3">
        <f t="shared" si="17"/>
        <v>-1.0396375015198872E-3</v>
      </c>
      <c r="AP186" s="3">
        <f t="shared" si="18"/>
        <v>7.156533345614423E-3</v>
      </c>
      <c r="AQ186" s="3">
        <f t="shared" si="19"/>
        <v>4.9436579659062341E-4</v>
      </c>
      <c r="AR186" s="3">
        <f t="shared" si="20"/>
        <v>5.780999551731991E-3</v>
      </c>
      <c r="AS186" s="3">
        <f t="shared" si="21"/>
        <v>2.4340242839776149E-2</v>
      </c>
      <c r="AT186" s="3">
        <f t="shared" si="22"/>
        <v>8.6147116160802534E-3</v>
      </c>
      <c r="AU186" s="3">
        <f t="shared" si="23"/>
        <v>1.3969012691610327E-2</v>
      </c>
      <c r="AW186" s="3">
        <f>'Raw- Static'!CA187/'Raw- Static'!CA186-1</f>
        <v>2.8752594398004927E-3</v>
      </c>
      <c r="AX186" s="3">
        <f>'Raw- Static'!CC187/'Raw- Static'!CC186-1</f>
        <v>2.7564316739057126E-3</v>
      </c>
      <c r="AY186" s="3">
        <f>'Raw- Static'!CE187/'Raw- Static'!CE186-1</f>
        <v>4.8188305069039039E-3</v>
      </c>
      <c r="AZ186" s="3">
        <f>'Raw- Static'!CG187/'Raw- Static'!CG186-1</f>
        <v>3.6277888626881083E-3</v>
      </c>
      <c r="BA186" s="3">
        <f>'Raw- Static'!CI187/'Raw- Static'!CI186-1</f>
        <v>7.3347107438017645E-3</v>
      </c>
    </row>
    <row r="187" spans="1:53">
      <c r="A187" vm="6937">
        <v>45560</v>
      </c>
      <c r="B187" s="3">
        <f>'Raw- Static'!B188/'Raw- Static'!B187-1</f>
        <v>-2.4390243902439046E-2</v>
      </c>
      <c r="C187" s="3">
        <f>'Raw- Static'!D188/'Raw- Static'!D187-1</f>
        <v>-4.2647785279104178E-2</v>
      </c>
      <c r="D187" s="3">
        <f>'Raw- Static'!F188/'Raw- Static'!F187-1</f>
        <v>4.7021943573668512E-3</v>
      </c>
      <c r="E187" s="3">
        <f>'Raw- Static'!H188/'Raw- Static'!H187-1</f>
        <v>5.1351351351349717E-3</v>
      </c>
      <c r="F187" s="3">
        <f>'Raw- Static'!J188/'Raw- Static'!J187-1</f>
        <v>-1.1296243998870636E-3</v>
      </c>
      <c r="G187" s="3">
        <f>'Raw- Static'!L188/'Raw- Static'!L187-1</f>
        <v>-2.064409578861337E-5</v>
      </c>
      <c r="H187" s="3">
        <f>'Raw- Static'!N188/'Raw- Static'!N187-1</f>
        <v>5.6074766355140859E-4</v>
      </c>
      <c r="I187" s="3">
        <f>'Raw- Static'!P188/'Raw- Static'!P187-1</f>
        <v>-2.9472984942426894E-2</v>
      </c>
      <c r="J187" s="3">
        <f>'Raw- Static'!R188/'Raw- Static'!R187-1</f>
        <v>-1.3781223083548677E-2</v>
      </c>
      <c r="K187" s="3">
        <f>'Raw- Static'!T188/'Raw- Static'!T187-1</f>
        <v>-3.1112075826641439E-3</v>
      </c>
      <c r="L187" s="3">
        <f>'Raw- Static'!V188/'Raw- Static'!V187-1</f>
        <v>-9.6376159069336831E-3</v>
      </c>
      <c r="M187" s="3">
        <f>'Raw- Static'!X188/'Raw- Static'!X187-1</f>
        <v>6.8504322296525366E-3</v>
      </c>
      <c r="N187" s="3">
        <f>'Raw- Static'!Z188/'Raw- Static'!Z187-1</f>
        <v>-2.7310924369748912E-3</v>
      </c>
      <c r="O187" s="3">
        <f>'Raw- Static'!AB188/'Raw- Static'!AB187-1</f>
        <v>1.2037627551020558E-2</v>
      </c>
      <c r="P187" s="3">
        <f>'Raw- Static'!AD188/'Raw- Static'!AD187-1</f>
        <v>-4.2891885916427119E-2</v>
      </c>
      <c r="Q187" s="3">
        <f>'Raw- Static'!AF188/'Raw- Static'!AF187-1</f>
        <v>-4.3981176056647753E-3</v>
      </c>
      <c r="R187" s="3">
        <f>'Raw- Static'!AH188/'Raw- Static'!AH187-1</f>
        <v>3.915055166686443E-3</v>
      </c>
      <c r="S187" s="3">
        <f>'Raw- Static'!AJ188/'Raw- Static'!AJ187-1</f>
        <v>9.6418732782368455E-3</v>
      </c>
      <c r="T187" s="3">
        <f>'Raw- Static'!AL188/'Raw- Static'!AL187-1</f>
        <v>1.0666666666667712E-3</v>
      </c>
      <c r="U187" s="3">
        <f>'Raw- Static'!AN188/'Raw- Static'!AN187-1</f>
        <v>-1.140350877192986E-2</v>
      </c>
      <c r="V187" s="3">
        <f>'Raw- Static'!AP188/'Raw- Static'!AP187-1</f>
        <v>-4.6114047913620171E-3</v>
      </c>
      <c r="W187" s="3">
        <f>'Raw- Static'!AR188/'Raw- Static'!AR187-1</f>
        <v>4.873294346978696E-3</v>
      </c>
      <c r="X187" s="3">
        <f>'Raw- Static'!AT188/'Raw- Static'!AT187-1</f>
        <v>-6.4407976001411571E-3</v>
      </c>
      <c r="Y187" s="3">
        <f>'Raw- Static'!AV188/'Raw- Static'!AV187-1</f>
        <v>-1.0484378276368167E-2</v>
      </c>
      <c r="Z187" s="3">
        <f>'Raw- Static'!AX188/'Raw- Static'!AX187-1</f>
        <v>-1.3427919939194344E-2</v>
      </c>
      <c r="AA187" s="3">
        <f>'Raw- Static'!AZ188/'Raw- Static'!AZ187-1</f>
        <v>-5.5185865075722873E-2</v>
      </c>
      <c r="AB187" s="3">
        <f>'Raw- Static'!BB188/'Raw- Static'!BB187-1</f>
        <v>-3.5522476424071359E-3</v>
      </c>
      <c r="AC187" s="3">
        <f>'Raw- Static'!BD188/'Raw- Static'!BD187-1</f>
        <v>-4.0226136116547906E-3</v>
      </c>
      <c r="AD187" s="3">
        <f>'Raw- Static'!BF188/'Raw- Static'!BF187-1</f>
        <v>-1.0248901903367358E-2</v>
      </c>
      <c r="AE187" s="3">
        <f>'Raw- Static'!BH188/'Raw- Static'!BH187-1</f>
        <v>-1.3817206485959854E-3</v>
      </c>
      <c r="AF187" s="3">
        <f>'Raw- Static'!BJ188/'Raw- Static'!BJ187-1</f>
        <v>-5.069708491761804E-3</v>
      </c>
      <c r="AG187" s="3">
        <f>'Raw- Static'!BL188/'Raw- Static'!BL187-1</f>
        <v>-2.4630541871920597E-3</v>
      </c>
      <c r="AH187" s="3">
        <f>'Raw- Static'!BN188/'Raw- Static'!BN187-1</f>
        <v>1.3737443118400083E-3</v>
      </c>
      <c r="AI187" s="3">
        <f>'Raw- Static'!BP188/'Raw- Static'!BP187-1</f>
        <v>-3.0602636534838856E-3</v>
      </c>
      <c r="AJ187" s="3">
        <f>'Raw- Static'!BR188/'Raw- Static'!BR187-1</f>
        <v>7.3561650509084142E-3</v>
      </c>
      <c r="AK187" s="3">
        <f>'Raw- Static'!BT188/'Raw- Static'!BT187-1</f>
        <v>1.3496524182813108E-2</v>
      </c>
      <c r="AL187" s="3">
        <f>'Raw- Static'!BV188/'Raw- Static'!BV187-1</f>
        <v>-2.3033892727871041E-2</v>
      </c>
      <c r="AM187" s="3">
        <f>'Raw- Static'!BX188/'Raw- Static'!BX187-1</f>
        <v>-1.4263300527750378E-4</v>
      </c>
      <c r="AN187" s="3">
        <f t="shared" si="16"/>
        <v>-6.7824177772982221E-3</v>
      </c>
      <c r="AO187" s="3">
        <f t="shared" si="17"/>
        <v>-4.403513634915519E-3</v>
      </c>
      <c r="AP187" s="3">
        <f t="shared" si="18"/>
        <v>8.0547501258272051E-4</v>
      </c>
      <c r="AQ187" s="3">
        <f t="shared" si="19"/>
        <v>-4.7008108682275269E-3</v>
      </c>
      <c r="AR187" s="3">
        <f t="shared" si="20"/>
        <v>-1.2091763182120773E-2</v>
      </c>
      <c r="AS187" s="3">
        <f t="shared" si="21"/>
        <v>-2.8309273119224709E-3</v>
      </c>
      <c r="AT187" s="3">
        <f t="shared" si="22"/>
        <v>-1.6397061770593496E-2</v>
      </c>
      <c r="AU187" s="3">
        <f t="shared" si="23"/>
        <v>-1.3817206485959854E-3</v>
      </c>
      <c r="AW187" s="3">
        <f>'Raw- Static'!CA188/'Raw- Static'!CA187-1</f>
        <v>-2.0315941368571622E-3</v>
      </c>
      <c r="AX187" s="3">
        <f>'Raw- Static'!CC188/'Raw- Static'!CC187-1</f>
        <v>-5.3311120366513753E-3</v>
      </c>
      <c r="AY187" s="3">
        <f>'Raw- Static'!CE188/'Raw- Static'!CE187-1</f>
        <v>-3.7812413538689249E-3</v>
      </c>
      <c r="AZ187" s="3">
        <f>'Raw- Static'!CG188/'Raw- Static'!CG187-1</f>
        <v>-2.1688053497198601E-3</v>
      </c>
      <c r="BA187" s="3">
        <f>'Raw- Static'!CI188/'Raw- Static'!CI187-1</f>
        <v>-3.6673161727003301E-3</v>
      </c>
    </row>
    <row r="188" spans="1:53">
      <c r="A188" vm="6970">
        <v>45561</v>
      </c>
      <c r="B188" s="3">
        <f>'Raw- Static'!B189/'Raw- Static'!B188-1</f>
        <v>-2.5000000000000577E-3</v>
      </c>
      <c r="C188" s="3">
        <f>'Raw- Static'!D189/'Raw- Static'!D188-1</f>
        <v>2.1155830753353921E-2</v>
      </c>
      <c r="D188" s="3">
        <f>'Raw- Static'!F189/'Raw- Static'!F188-1</f>
        <v>-1.4560582423296942E-2</v>
      </c>
      <c r="E188" s="3">
        <f>'Raw- Static'!H189/'Raw- Static'!H188-1</f>
        <v>4.1873426385392154E-2</v>
      </c>
      <c r="F188" s="3">
        <f>'Raw- Static'!J189/'Raw- Static'!J188-1</f>
        <v>1.5055131467345273E-2</v>
      </c>
      <c r="G188" s="3">
        <f>'Raw- Static'!L189/'Raw- Static'!L188-1</f>
        <v>4.00503726336221E-3</v>
      </c>
      <c r="H188" s="3">
        <f>'Raw- Static'!N189/'Raw- Static'!N188-1</f>
        <v>2.3538202876891345E-2</v>
      </c>
      <c r="I188" s="3">
        <f>'Raw- Static'!P189/'Raw- Static'!P188-1</f>
        <v>-9.0008898218075784E-3</v>
      </c>
      <c r="J188" s="3">
        <f>'Raw- Static'!R189/'Raw- Static'!R188-1</f>
        <v>-4.7743813682677994E-3</v>
      </c>
      <c r="K188" s="3">
        <f>'Raw- Static'!T189/'Raw- Static'!T188-1</f>
        <v>0.11017564232834953</v>
      </c>
      <c r="L188" s="3">
        <f>'Raw- Static'!V189/'Raw- Static'!V188-1</f>
        <v>1.1156709999262882E-2</v>
      </c>
      <c r="M188" s="3">
        <f>'Raw- Static'!X189/'Raw- Static'!X188-1</f>
        <v>-1.851380435537231E-3</v>
      </c>
      <c r="N188" s="3">
        <f>'Raw- Static'!Z189/'Raw- Static'!Z188-1</f>
        <v>-1.4746155466610622E-3</v>
      </c>
      <c r="O188" s="3">
        <f>'Raw- Static'!AB189/'Raw- Static'!AB188-1</f>
        <v>-2.0874359984245805E-2</v>
      </c>
      <c r="P188" s="3">
        <f>'Raw- Static'!AD189/'Raw- Static'!AD188-1</f>
        <v>9.9214599214599186E-2</v>
      </c>
      <c r="Q188" s="3">
        <f>'Raw- Static'!AF189/'Raw- Static'!AF188-1</f>
        <v>5.0801784688783158E-3</v>
      </c>
      <c r="R188" s="3">
        <f>'Raw- Static'!AH189/'Raw- Static'!AH188-1</f>
        <v>-1.3708343181281113E-2</v>
      </c>
      <c r="S188" s="3">
        <f>'Raw- Static'!AJ189/'Raw- Static'!AJ188-1</f>
        <v>6.3096862210094695E-3</v>
      </c>
      <c r="T188" s="3">
        <f>'Raw- Static'!AL189/'Raw- Static'!AL188-1</f>
        <v>-1.1543242763275563E-3</v>
      </c>
      <c r="U188" s="3">
        <f>'Raw- Static'!AN189/'Raw- Static'!AN188-1</f>
        <v>-1.4196983141082531E-2</v>
      </c>
      <c r="V188" s="3">
        <f>'Raw- Static'!AP189/'Raw- Static'!AP188-1</f>
        <v>-4.6327683615818849E-3</v>
      </c>
      <c r="W188" s="3">
        <f>'Raw- Static'!AR189/'Raw- Static'!AR188-1</f>
        <v>-9.2836358597755408E-3</v>
      </c>
      <c r="X188" s="3">
        <f>'Raw- Static'!AT189/'Raw- Static'!AT188-1</f>
        <v>1.0656247224936077E-3</v>
      </c>
      <c r="Y188" s="3">
        <f>'Raw- Static'!AV189/'Raw- Static'!AV188-1</f>
        <v>3.1150667514303843E-2</v>
      </c>
      <c r="Z188" s="3">
        <f>'Raw- Static'!AX189/'Raw- Static'!AX188-1</f>
        <v>5.5726759116589752E-2</v>
      </c>
      <c r="AA188" s="3">
        <f>'Raw- Static'!AZ189/'Raw- Static'!AZ188-1</f>
        <v>3.9708561020036504E-2</v>
      </c>
      <c r="AB188" s="3">
        <f>'Raw- Static'!BB189/'Raw- Static'!BB188-1</f>
        <v>-1.6381615244238756E-2</v>
      </c>
      <c r="AC188" s="3">
        <f>'Raw- Static'!BD189/'Raw- Static'!BD188-1</f>
        <v>0.10009824254993993</v>
      </c>
      <c r="AD188" s="3">
        <f>'Raw- Static'!BF189/'Raw- Static'!BF188-1</f>
        <v>8.3826429980276007E-3</v>
      </c>
      <c r="AE188" s="3">
        <f>'Raw- Static'!BH189/'Raw- Static'!BH188-1</f>
        <v>5.0868839783502207E-3</v>
      </c>
      <c r="AF188" s="3">
        <f>'Raw- Static'!BJ189/'Raw- Static'!BJ188-1</f>
        <v>6.8789808917197881E-3</v>
      </c>
      <c r="AG188" s="3">
        <f>'Raw- Static'!BL189/'Raw- Static'!BL188-1</f>
        <v>1.5712682379349641E-3</v>
      </c>
      <c r="AH188" s="3">
        <f>'Raw- Static'!BN189/'Raw- Static'!BN188-1</f>
        <v>-9.431535625482601E-4</v>
      </c>
      <c r="AI188" s="3">
        <f>'Raw- Static'!BP189/'Raw- Static'!BP188-1</f>
        <v>1.7119244391972099E-3</v>
      </c>
      <c r="AJ188" s="3">
        <f>'Raw- Static'!BR189/'Raw- Static'!BR188-1</f>
        <v>1.2090144114518253E-3</v>
      </c>
      <c r="AK188" s="3">
        <f>'Raw- Static'!BT189/'Raw- Static'!BT188-1</f>
        <v>6.0928891969791454E-3</v>
      </c>
      <c r="AL188" s="3">
        <f>'Raw- Static'!BV189/'Raw- Static'!BV188-1</f>
        <v>-2.2229706972044516E-2</v>
      </c>
      <c r="AM188" s="3">
        <f>'Raw- Static'!BX189/'Raw- Static'!BX188-1</f>
        <v>-5.706134094149995E-4</v>
      </c>
      <c r="AN188" s="3">
        <f t="shared" si="16"/>
        <v>1.2055540801772555E-2</v>
      </c>
      <c r="AO188" s="3">
        <f t="shared" si="17"/>
        <v>-2.5440502743479293E-3</v>
      </c>
      <c r="AP188" s="3">
        <f t="shared" si="18"/>
        <v>6.2559703463508521E-3</v>
      </c>
      <c r="AQ188" s="3">
        <f t="shared" si="19"/>
        <v>-5.2570081895484027E-3</v>
      </c>
      <c r="AR188" s="3">
        <f t="shared" si="20"/>
        <v>1.184617461268076E-2</v>
      </c>
      <c r="AS188" s="3">
        <f t="shared" si="21"/>
        <v>5.6760235196207987E-2</v>
      </c>
      <c r="AT188" s="3">
        <f t="shared" si="22"/>
        <v>2.153880765925513E-2</v>
      </c>
      <c r="AU188" s="3">
        <f t="shared" si="23"/>
        <v>5.0868839783502207E-3</v>
      </c>
      <c r="AW188" s="3">
        <f>'Raw- Static'!CA189/'Raw- Static'!CA188-1</f>
        <v>3.9763322615629093E-3</v>
      </c>
      <c r="AX188" s="3">
        <f>'Raw- Static'!CC189/'Raw- Static'!CC188-1</f>
        <v>5.6109203584289169E-3</v>
      </c>
      <c r="AY188" s="3">
        <f>'Raw- Static'!CE189/'Raw- Static'!CE188-1</f>
        <v>6.2951305313831973E-3</v>
      </c>
      <c r="AZ188" s="3">
        <f>'Raw- Static'!CG189/'Raw- Static'!CG188-1</f>
        <v>5.0715450099618753E-3</v>
      </c>
      <c r="BA188" s="3">
        <f>'Raw- Static'!CI189/'Raw- Static'!CI188-1</f>
        <v>1.1714584508462966E-2</v>
      </c>
    </row>
    <row r="189" spans="1:53">
      <c r="A189" vm="7003">
        <v>45562</v>
      </c>
      <c r="B189" s="3">
        <f>'Raw- Static'!B190/'Raw- Static'!B189-1</f>
        <v>-1.9548872180451204E-2</v>
      </c>
      <c r="C189" s="3">
        <f>'Raw- Static'!D190/'Raw- Static'!D189-1</f>
        <v>1.0611419909045017E-2</v>
      </c>
      <c r="D189" s="3">
        <f>'Raw- Static'!F190/'Raw- Static'!F189-1</f>
        <v>1.5303430079155689E-2</v>
      </c>
      <c r="E189" s="3">
        <f>'Raw- Static'!H190/'Raw- Static'!H189-1</f>
        <v>-1.2786823706067429E-2</v>
      </c>
      <c r="F189" s="3">
        <f>'Raw- Static'!J190/'Raw- Static'!J189-1</f>
        <v>7.241835526773821E-3</v>
      </c>
      <c r="G189" s="3">
        <f>'Raw- Static'!L190/'Raw- Static'!L189-1</f>
        <v>-1.4701951349906373E-2</v>
      </c>
      <c r="H189" s="3">
        <f>'Raw- Static'!N190/'Raw- Static'!N189-1</f>
        <v>-2.536959299142183E-2</v>
      </c>
      <c r="I189" s="3">
        <f>'Raw- Static'!P190/'Raw- Static'!P189-1</f>
        <v>1.4757853779829411E-2</v>
      </c>
      <c r="J189" s="3">
        <f>'Raw- Static'!R190/'Raw- Static'!R189-1</f>
        <v>4.9142924003977573E-3</v>
      </c>
      <c r="K189" s="3">
        <f>'Raw- Static'!T190/'Raw- Static'!T189-1</f>
        <v>2.1770397489539572E-2</v>
      </c>
      <c r="L189" s="3">
        <f>'Raw- Static'!V190/'Raw- Static'!V189-1</f>
        <v>1.5869929764016799E-2</v>
      </c>
      <c r="M189" s="3">
        <f>'Raw- Static'!X190/'Raw- Static'!X189-1</f>
        <v>-7.6279242308316952E-3</v>
      </c>
      <c r="N189" s="3">
        <f>'Raw- Static'!Z190/'Raw- Static'!Z189-1</f>
        <v>-2.2151898734177111E-2</v>
      </c>
      <c r="O189" s="3">
        <f>'Raw- Static'!AB190/'Raw- Static'!AB189-1</f>
        <v>-2.8479485116653214E-2</v>
      </c>
      <c r="P189" s="3">
        <f>'Raw- Static'!AD190/'Raw- Static'!AD189-1</f>
        <v>9.2466113270988082E-3</v>
      </c>
      <c r="Q189" s="3">
        <f>'Raw- Static'!AF190/'Raw- Static'!AF189-1</f>
        <v>1.1867088607593335E-3</v>
      </c>
      <c r="R189" s="3">
        <f>'Raw- Static'!AH190/'Raw- Static'!AH189-1</f>
        <v>1.294033069734013E-2</v>
      </c>
      <c r="S189" s="3">
        <f>'Raw- Static'!AJ190/'Raw- Static'!AJ189-1</f>
        <v>4.0162684290798278E-2</v>
      </c>
      <c r="T189" s="3">
        <f>'Raw- Static'!AL190/'Raw- Static'!AL189-1</f>
        <v>1.2712241088096876E-2</v>
      </c>
      <c r="U189" s="3">
        <f>'Raw- Static'!AN190/'Raw- Static'!AN189-1</f>
        <v>7.2007200720072273E-3</v>
      </c>
      <c r="V189" s="3">
        <f>'Raw- Static'!AP190/'Raw- Static'!AP189-1</f>
        <v>1.2487228970370357E-3</v>
      </c>
      <c r="W189" s="3">
        <f>'Raw- Static'!AR190/'Raw- Static'!AR189-1</f>
        <v>2.7972027972027469E-3</v>
      </c>
      <c r="X189" s="3">
        <f>'Raw- Static'!AT190/'Raw- Static'!AT189-1</f>
        <v>-2.6612259380821568E-3</v>
      </c>
      <c r="Y189" s="3">
        <f>'Raw- Static'!AV190/'Raw- Static'!AV189-1</f>
        <v>-8.4258117550348732E-3</v>
      </c>
      <c r="Z189" s="3">
        <f>'Raw- Static'!AX190/'Raw- Static'!AX189-1</f>
        <v>3.4054974458769038E-2</v>
      </c>
      <c r="AA189" s="3">
        <f>'Raw- Static'!AZ190/'Raw- Static'!AZ189-1</f>
        <v>2.3008642840457894E-2</v>
      </c>
      <c r="AB189" s="3">
        <f>'Raw- Static'!BB190/'Raw- Static'!BB189-1</f>
        <v>-6.2562022694914177E-3</v>
      </c>
      <c r="AC189" s="3">
        <f>'Raw- Static'!BD190/'Raw- Static'!BD189-1</f>
        <v>-9.0295693589997894E-3</v>
      </c>
      <c r="AD189" s="3">
        <f>'Raw- Static'!BF190/'Raw- Static'!BF189-1</f>
        <v>-4.645476772616064E-3</v>
      </c>
      <c r="AE189" s="3">
        <f>'Raw- Static'!BH190/'Raw- Static'!BH189-1</f>
        <v>-7.9358652522470985E-3</v>
      </c>
      <c r="AF189" s="3">
        <f>'Raw- Static'!BJ190/'Raw- Static'!BJ189-1</f>
        <v>-3.0364372469636747E-3</v>
      </c>
      <c r="AG189" s="3">
        <f>'Raw- Static'!BL190/'Raw- Static'!BL189-1</f>
        <v>6.0510981622592386E-3</v>
      </c>
      <c r="AH189" s="3">
        <f>'Raw- Static'!BN190/'Raw- Static'!BN189-1</f>
        <v>2.231376587710221E-3</v>
      </c>
      <c r="AI189" s="3">
        <f>'Raw- Static'!BP190/'Raw- Static'!BP189-1</f>
        <v>1.8268607460663056E-3</v>
      </c>
      <c r="AJ189" s="3">
        <f>'Raw- Static'!BR190/'Raw- Static'!BR189-1</f>
        <v>2.8981307056947792E-3</v>
      </c>
      <c r="AK189" s="3">
        <f>'Raw- Static'!BT190/'Raw- Static'!BT189-1</f>
        <v>3.1911807368725231E-3</v>
      </c>
      <c r="AL189" s="3">
        <f>'Raw- Static'!BV190/'Raw- Static'!BV189-1</f>
        <v>2.2390630382363108E-2</v>
      </c>
      <c r="AM189" s="3">
        <f>'Raw- Static'!BX190/'Raw- Static'!BX189-1</f>
        <v>-4.7102483585498289E-3</v>
      </c>
      <c r="AN189" s="3">
        <f t="shared" si="16"/>
        <v>2.5328918509946803E-3</v>
      </c>
      <c r="AO189" s="3">
        <f t="shared" si="17"/>
        <v>-3.2390867135576435E-3</v>
      </c>
      <c r="AP189" s="3">
        <f t="shared" si="18"/>
        <v>-2.9374605121356779E-3</v>
      </c>
      <c r="AQ189" s="3">
        <f t="shared" si="19"/>
        <v>5.5503581489952381E-3</v>
      </c>
      <c r="AR189" s="3">
        <f t="shared" si="20"/>
        <v>2.0301816098512449E-3</v>
      </c>
      <c r="AS189" s="3">
        <f t="shared" si="21"/>
        <v>5.4523811008449774E-3</v>
      </c>
      <c r="AT189" s="3">
        <f t="shared" si="22"/>
        <v>1.026987560291133E-2</v>
      </c>
      <c r="AU189" s="3">
        <f t="shared" si="23"/>
        <v>-7.9358652522470985E-3</v>
      </c>
      <c r="AW189" s="3">
        <f>'Raw- Static'!CA190/'Raw- Static'!CA189-1</f>
        <v>-4.3964373697177317E-3</v>
      </c>
      <c r="AX189" s="3">
        <f>'Raw- Static'!CC190/'Raw- Static'!CC189-1</f>
        <v>-1.4157228514324327E-3</v>
      </c>
      <c r="AY189" s="3">
        <f>'Raw- Static'!CE190/'Raw- Static'!CE189-1</f>
        <v>-1.4719411223550471E-3</v>
      </c>
      <c r="AZ189" s="3">
        <f>'Raw- Static'!CG190/'Raw- Static'!CG189-1</f>
        <v>-9.0106325464056614E-4</v>
      </c>
      <c r="BA189" s="3">
        <f>'Raw- Static'!CI190/'Raw- Static'!CI189-1</f>
        <v>-2.5811243202547018E-3</v>
      </c>
    </row>
    <row r="190" spans="1:53">
      <c r="A190" vm="7034">
        <v>45565</v>
      </c>
      <c r="B190" s="3">
        <f>'Raw- Static'!B191/'Raw- Static'!B190-1</f>
        <v>1.6359918200409052E-2</v>
      </c>
      <c r="C190" s="3">
        <f>'Raw- Static'!D191/'Raw- Static'!D190-1</f>
        <v>-4.3333333333333002E-3</v>
      </c>
      <c r="D190" s="3">
        <f>'Raw- Static'!F191/'Raw- Static'!F190-1</f>
        <v>6.2370062370062929E-3</v>
      </c>
      <c r="E190" s="3">
        <f>'Raw- Static'!H191/'Raw- Static'!H190-1</f>
        <v>-9.8509874753427429E-3</v>
      </c>
      <c r="F190" s="3">
        <f>'Raw- Static'!J191/'Raw- Static'!J190-1</f>
        <v>-8.365019011406849E-3</v>
      </c>
      <c r="G190" s="3">
        <f>'Raw- Static'!L191/'Raw- Static'!L190-1</f>
        <v>2.5230602278893066E-2</v>
      </c>
      <c r="H190" s="3">
        <f>'Raw- Static'!N191/'Raw- Static'!N190-1</f>
        <v>-1.2546816479400813E-2</v>
      </c>
      <c r="I190" s="3">
        <f>'Raw- Static'!P191/'Raw- Static'!P190-1</f>
        <v>-3.6913931776156872E-2</v>
      </c>
      <c r="J190" s="3">
        <f>'Raw- Static'!R191/'Raw- Static'!R190-1</f>
        <v>-4.8320428479944333E-3</v>
      </c>
      <c r="K190" s="3">
        <f>'Raw- Static'!T191/'Raw- Static'!T190-1</f>
        <v>-1.714761021178568E-2</v>
      </c>
      <c r="L190" s="3">
        <f>'Raw- Static'!V191/'Raw- Static'!V190-1</f>
        <v>-1.6028708133971614E-3</v>
      </c>
      <c r="M190" s="3">
        <f>'Raw- Static'!X191/'Raw- Static'!X190-1</f>
        <v>5.3268538853326053E-3</v>
      </c>
      <c r="N190" s="3">
        <f>'Raw- Static'!Z191/'Raw- Static'!Z190-1</f>
        <v>-1.4886731391585917E-2</v>
      </c>
      <c r="O190" s="3">
        <f>'Raw- Static'!AB191/'Raw- Static'!AB190-1</f>
        <v>-1.3994700231864998E-2</v>
      </c>
      <c r="P190" s="3">
        <f>'Raw- Static'!AD191/'Raw- Static'!AD190-1</f>
        <v>-1.395106715252481E-2</v>
      </c>
      <c r="Q190" s="3">
        <f>'Raw- Static'!AF191/'Raw- Static'!AF190-1</f>
        <v>2.2871943456692634E-2</v>
      </c>
      <c r="R190" s="3">
        <f>'Raw- Static'!AH191/'Raw- Static'!AH190-1</f>
        <v>-1.182872013248959E-4</v>
      </c>
      <c r="S190" s="3">
        <f>'Raw- Static'!AJ191/'Raw- Static'!AJ190-1</f>
        <v>2.4437927663734094E-2</v>
      </c>
      <c r="T190" s="3">
        <f>'Raw- Static'!AL191/'Raw- Static'!AL190-1</f>
        <v>8.2514044943819975E-3</v>
      </c>
      <c r="U190" s="3">
        <f>'Raw- Static'!AN191/'Raw- Static'!AN190-1</f>
        <v>1.7873100983021306E-3</v>
      </c>
      <c r="V190" s="3">
        <f>'Raw- Static'!AP191/'Raw- Static'!AP190-1</f>
        <v>3.0612244897958441E-3</v>
      </c>
      <c r="W190" s="3">
        <f>'Raw- Static'!AR191/'Raw- Static'!AR190-1</f>
        <v>2.2315202231519837E-3</v>
      </c>
      <c r="X190" s="3">
        <f>'Raw- Static'!AT191/'Raw- Static'!AT190-1</f>
        <v>1.4053188650716031E-2</v>
      </c>
      <c r="Y190" s="3">
        <f>'Raw- Static'!AV191/'Raw- Static'!AV190-1</f>
        <v>-3.9378238341968297E-3</v>
      </c>
      <c r="Z190" s="3">
        <f>'Raw- Static'!AX191/'Raw- Static'!AX190-1</f>
        <v>2.5405786873677005E-2</v>
      </c>
      <c r="AA190" s="3">
        <f>'Raw- Static'!AZ191/'Raw- Static'!AZ190-1</f>
        <v>0</v>
      </c>
      <c r="AB190" s="3">
        <f>'Raw- Static'!BB191/'Raw- Static'!BB190-1</f>
        <v>9.7255991663771635E-3</v>
      </c>
      <c r="AC190" s="3">
        <f>'Raw- Static'!BD191/'Raw- Static'!BD190-1</f>
        <v>-1.8023430459598311E-3</v>
      </c>
      <c r="AD190" s="3">
        <f>'Raw- Static'!BF191/'Raw- Static'!BF190-1</f>
        <v>4.1758781626135555E-3</v>
      </c>
      <c r="AE190" s="3">
        <f>'Raw- Static'!BH191/'Raw- Static'!BH190-1</f>
        <v>-7.999346992082268E-3</v>
      </c>
      <c r="AF190" s="3">
        <f>'Raw- Static'!BJ191/'Raw- Static'!BJ190-1</f>
        <v>7.1065989847716171E-3</v>
      </c>
      <c r="AG190" s="3">
        <f>'Raw- Static'!BL191/'Raw- Static'!BL190-1</f>
        <v>4.4553352639775667E-4</v>
      </c>
      <c r="AH190" s="3">
        <f>'Raw- Static'!BN191/'Raw- Static'!BN190-1</f>
        <v>7.1073814009248171E-3</v>
      </c>
      <c r="AI190" s="3">
        <f>'Raw- Static'!BP191/'Raw- Static'!BP190-1</f>
        <v>2.9411764705900012E-4</v>
      </c>
      <c r="AJ190" s="3">
        <f>'Raw- Static'!BR191/'Raw- Static'!BR190-1</f>
        <v>-4.430958917304717E-3</v>
      </c>
      <c r="AK190" s="3">
        <f>'Raw- Static'!BT191/'Raw- Static'!BT190-1</f>
        <v>-1.0591382301908592E-2</v>
      </c>
      <c r="AL190" s="3">
        <f>'Raw- Static'!BV191/'Raw- Static'!BV190-1</f>
        <v>-1.0107816711590889E-3</v>
      </c>
      <c r="AM190" s="3">
        <f>'Raw- Static'!BX191/'Raw- Static'!BX190-1</f>
        <v>-8.6046178115595229E-4</v>
      </c>
      <c r="AN190" s="3">
        <f t="shared" si="16"/>
        <v>3.9298155185133935E-4</v>
      </c>
      <c r="AO190" s="3">
        <f t="shared" si="17"/>
        <v>1.0292874974686133E-2</v>
      </c>
      <c r="AP190" s="3">
        <f t="shared" si="18"/>
        <v>-5.3013459720349253E-4</v>
      </c>
      <c r="AQ190" s="3">
        <f t="shared" si="19"/>
        <v>-1.8617000734177196E-3</v>
      </c>
      <c r="AR190" s="3">
        <f t="shared" si="20"/>
        <v>-1.7710094087451055E-3</v>
      </c>
      <c r="AS190" s="3">
        <f t="shared" si="21"/>
        <v>-6.75521365552334E-3</v>
      </c>
      <c r="AT190" s="3">
        <f t="shared" si="22"/>
        <v>2.0494567829748567E-4</v>
      </c>
      <c r="AU190" s="3">
        <f t="shared" si="23"/>
        <v>-7.999346992082268E-3</v>
      </c>
      <c r="AW190" s="3">
        <f>'Raw- Static'!CA191/'Raw- Static'!CA190-1</f>
        <v>4.358749857246158E-3</v>
      </c>
      <c r="AX190" s="3">
        <f>'Raw- Static'!CC191/'Raw- Static'!CC190-1</f>
        <v>3.8362104912017525E-3</v>
      </c>
      <c r="AY190" s="3">
        <f>'Raw- Static'!CE191/'Raw- Static'!CE190-1</f>
        <v>2.3032983231987547E-3</v>
      </c>
      <c r="AZ190" s="3">
        <f>'Raw- Static'!CG191/'Raw- Static'!CG190-1</f>
        <v>5.7720057720058726E-3</v>
      </c>
      <c r="BA190" s="3">
        <f>'Raw- Static'!CI191/'Raw- Static'!CI190-1</f>
        <v>2.9019715045786043E-4</v>
      </c>
    </row>
    <row r="191" spans="1:53">
      <c r="A191" vm="7067">
        <v>45566</v>
      </c>
      <c r="B191" s="3">
        <f>'Raw- Static'!B192/'Raw- Static'!B191-1</f>
        <v>1.7102615694164935E-2</v>
      </c>
      <c r="C191" s="3">
        <f>'Raw- Static'!D192/'Raw- Static'!D191-1</f>
        <v>-3.6826247070639306E-3</v>
      </c>
      <c r="D191" s="3">
        <f>'Raw- Static'!F192/'Raw- Static'!F191-1</f>
        <v>7.7479338842976198E-3</v>
      </c>
      <c r="E191" s="3">
        <f>'Raw- Static'!H192/'Raw- Static'!H191-1</f>
        <v>-1.3081308130813096E-2</v>
      </c>
      <c r="F191" s="3">
        <f>'Raw- Static'!J192/'Raw- Static'!J191-1</f>
        <v>-8.2961517010596841E-3</v>
      </c>
      <c r="G191" s="3">
        <f>'Raw- Static'!L192/'Raw- Static'!L191-1</f>
        <v>-1.325136890101164E-2</v>
      </c>
      <c r="H191" s="3">
        <f>'Raw- Static'!N192/'Raw- Static'!N191-1</f>
        <v>-8.7236867058598788E-3</v>
      </c>
      <c r="I191" s="3">
        <f>'Raw- Static'!P192/'Raw- Static'!P191-1</f>
        <v>-1.6254991342450231E-2</v>
      </c>
      <c r="J191" s="3">
        <f>'Raw- Static'!R192/'Raw- Static'!R191-1</f>
        <v>-2.3107523107523065E-2</v>
      </c>
      <c r="K191" s="3">
        <f>'Raw- Static'!T192/'Raw- Static'!T191-1</f>
        <v>-3.9971356031508476E-2</v>
      </c>
      <c r="L191" s="3">
        <f>'Raw- Static'!V192/'Raw- Static'!V191-1</f>
        <v>-2.1326048930102592E-3</v>
      </c>
      <c r="M191" s="3">
        <f>'Raw- Static'!X192/'Raw- Static'!X191-1</f>
        <v>-2.2333255867999058E-2</v>
      </c>
      <c r="N191" s="3">
        <f>'Raw- Static'!Z192/'Raw- Static'!Z191-1</f>
        <v>-7.8405606657906191E-2</v>
      </c>
      <c r="O191" s="3">
        <f>'Raw- Static'!AB192/'Raw- Static'!AB191-1</f>
        <v>-8.9023263626437643E-3</v>
      </c>
      <c r="P191" s="3">
        <f>'Raw- Static'!AD192/'Raw- Static'!AD191-1</f>
        <v>-4.1178333861260352E-3</v>
      </c>
      <c r="Q191" s="3">
        <f>'Raw- Static'!AF192/'Raw- Static'!AF191-1</f>
        <v>-2.9141630901287519E-2</v>
      </c>
      <c r="R191" s="3">
        <f>'Raw- Static'!AH192/'Raw- Static'!AH191-1</f>
        <v>8.7542884183129388E-3</v>
      </c>
      <c r="S191" s="3">
        <f>'Raw- Static'!AJ192/'Raw- Static'!AJ191-1</f>
        <v>-2.1310432569974558E-2</v>
      </c>
      <c r="T191" s="3">
        <f>'Raw- Static'!AL192/'Raw- Static'!AL191-1</f>
        <v>-4.030994253874276E-2</v>
      </c>
      <c r="U191" s="3">
        <f>'Raw- Static'!AN192/'Raw- Static'!AN191-1</f>
        <v>-3.5682426404995526E-2</v>
      </c>
      <c r="V191" s="3">
        <f>'Raw- Static'!AP192/'Raw- Static'!AP191-1</f>
        <v>-2.057194529218942E-2</v>
      </c>
      <c r="W191" s="3">
        <f>'Raw- Static'!AR192/'Raw- Static'!AR191-1</f>
        <v>-1.0436960757027602E-2</v>
      </c>
      <c r="X191" s="3">
        <f>'Raw- Static'!AT192/'Raw- Static'!AT191-1</f>
        <v>-3.9470221910359315E-3</v>
      </c>
      <c r="Y191" s="3">
        <f>'Raw- Static'!AV192/'Raw- Static'!AV191-1</f>
        <v>2.5801081980857177E-2</v>
      </c>
      <c r="Z191" s="3">
        <f>'Raw- Static'!AX192/'Raw- Static'!AX191-1</f>
        <v>1.1929341592108234E-2</v>
      </c>
      <c r="AA191" s="3">
        <f>'Raw- Static'!AZ192/'Raw- Static'!AZ191-1</f>
        <v>-1.9865281424820247E-2</v>
      </c>
      <c r="AB191" s="3">
        <f>'Raw- Static'!BB192/'Raw- Static'!BB191-1</f>
        <v>-2.1069831441349329E-3</v>
      </c>
      <c r="AC191" s="3">
        <f>'Raw- Static'!BD192/'Raw- Static'!BD191-1</f>
        <v>-2.4576186177149184E-2</v>
      </c>
      <c r="AD191" s="3">
        <f>'Raw- Static'!BF192/'Raw- Static'!BF191-1</f>
        <v>-1.4187866927593107E-2</v>
      </c>
      <c r="AE191" s="3">
        <f>'Raw- Static'!BH192/'Raw- Static'!BH191-1</f>
        <v>1.0491236731671183E-2</v>
      </c>
      <c r="AF191" s="3">
        <f>'Raw- Static'!BJ192/'Raw- Static'!BJ191-1</f>
        <v>-1.1592741935483875E-2</v>
      </c>
      <c r="AG191" s="3">
        <f>'Raw- Static'!BL192/'Raw- Static'!BL191-1</f>
        <v>6.6800267201070351E-3</v>
      </c>
      <c r="AH191" s="3">
        <f>'Raw- Static'!BN192/'Raw- Static'!BN191-1</f>
        <v>2.9759374202873445E-3</v>
      </c>
      <c r="AI191" s="3">
        <f>'Raw- Static'!BP192/'Raw- Static'!BP191-1</f>
        <v>7.8212290502792658E-3</v>
      </c>
      <c r="AJ191" s="3">
        <f>'Raw- Static'!BR192/'Raw- Static'!BR191-1</f>
        <v>-3.0961250060471679E-3</v>
      </c>
      <c r="AK191" s="3">
        <f>'Raw- Static'!BT192/'Raw- Static'!BT191-1</f>
        <v>-1.0375945343611748E-2</v>
      </c>
      <c r="AL191" s="3">
        <f>'Raw- Static'!BV192/'Raw- Static'!BV191-1</f>
        <v>1.4839797639123242E-2</v>
      </c>
      <c r="AM191" s="3">
        <f>'Raw- Static'!BX192/'Raw- Static'!BX191-1</f>
        <v>5.4542844839959859E-3</v>
      </c>
      <c r="AN191" s="3">
        <f t="shared" si="16"/>
        <v>-9.7332724945753662E-3</v>
      </c>
      <c r="AO191" s="3">
        <f t="shared" si="17"/>
        <v>-1.1454118237584228E-2</v>
      </c>
      <c r="AP191" s="3">
        <f t="shared" si="18"/>
        <v>-3.0965030363983348E-2</v>
      </c>
      <c r="AQ191" s="3">
        <f t="shared" si="19"/>
        <v>-8.0221280037610278E-3</v>
      </c>
      <c r="AR191" s="3">
        <f t="shared" si="20"/>
        <v>-7.184936234774497E-3</v>
      </c>
      <c r="AS191" s="3">
        <f t="shared" si="21"/>
        <v>-1.625561621485952E-2</v>
      </c>
      <c r="AT191" s="3">
        <f t="shared" si="22"/>
        <v>8.2072953426643308E-3</v>
      </c>
      <c r="AU191" s="3">
        <f t="shared" si="23"/>
        <v>1.0491236731671183E-2</v>
      </c>
      <c r="AW191" s="3">
        <f>'Raw- Static'!CA192/'Raw- Static'!CA191-1</f>
        <v>-9.3429605624726353E-3</v>
      </c>
      <c r="AX191" s="3">
        <f>'Raw- Static'!CC192/'Raw- Static'!CC191-1</f>
        <v>-1.0633878873473446E-2</v>
      </c>
      <c r="AY191" s="3">
        <f>'Raw- Static'!CE192/'Raw- Static'!CE191-1</f>
        <v>-1.1214266017097296E-2</v>
      </c>
      <c r="AZ191" s="3">
        <f>'Raw- Static'!CG192/'Raw- Static'!CG191-1</f>
        <v>-1.0581061692969795E-2</v>
      </c>
      <c r="BA191" s="3">
        <f>'Raw- Static'!CI192/'Raw- Static'!CI191-1</f>
        <v>-7.7866522544939309E-3</v>
      </c>
    </row>
    <row r="192" spans="1:53">
      <c r="A192" vm="7105">
        <v>45567</v>
      </c>
      <c r="B192" s="3">
        <f>'Raw- Static'!B193/'Raw- Static'!B192-1</f>
        <v>-1.0880316518298683E-2</v>
      </c>
      <c r="C192" s="3">
        <f>'Raw- Static'!D193/'Raw- Static'!D192-1</f>
        <v>-1.2264784946236618E-2</v>
      </c>
      <c r="D192" s="3">
        <f>'Raw- Static'!F193/'Raw- Static'!F192-1</f>
        <v>9.7385955920039624E-3</v>
      </c>
      <c r="E192" s="3">
        <f>'Raw- Static'!H193/'Raw- Static'!H192-1</f>
        <v>1.1965708031860034E-2</v>
      </c>
      <c r="F192" s="3">
        <f>'Raw- Static'!J193/'Raw- Static'!J192-1</f>
        <v>6.6783831282952733E-3</v>
      </c>
      <c r="G192" s="3">
        <f>'Raw- Static'!L193/'Raw- Static'!L192-1</f>
        <v>3.8369502434194569E-3</v>
      </c>
      <c r="H192" s="3">
        <f>'Raw- Static'!N193/'Raw- Static'!N192-1</f>
        <v>-3.0610292710925302E-3</v>
      </c>
      <c r="I192" s="3">
        <f>'Raw- Static'!P193/'Raw- Static'!P192-1</f>
        <v>-1.7708969431373234E-2</v>
      </c>
      <c r="J192" s="3">
        <f>'Raw- Static'!R193/'Raw- Static'!R192-1</f>
        <v>1.6168632852266551E-2</v>
      </c>
      <c r="K192" s="3">
        <f>'Raw- Static'!T193/'Raw- Static'!T192-1</f>
        <v>1.2883976401980579E-3</v>
      </c>
      <c r="L192" s="3">
        <f>'Raw- Static'!V193/'Raw- Static'!V192-1</f>
        <v>1.2006531553176991E-4</v>
      </c>
      <c r="M192" s="3">
        <f>'Raw- Static'!X193/'Raw- Static'!X192-1</f>
        <v>-8.4622881456654087E-3</v>
      </c>
      <c r="N192" s="3">
        <f>'Raw- Static'!Z193/'Raw- Static'!Z192-1</f>
        <v>-2.4239543726235602E-2</v>
      </c>
      <c r="O192" s="3">
        <f>'Raw- Static'!AB193/'Raw- Static'!AB192-1</f>
        <v>-1.2965002965850347E-2</v>
      </c>
      <c r="P192" s="3">
        <f>'Raw- Static'!AD193/'Raw- Static'!AD192-1</f>
        <v>-2.6505513146733994E-3</v>
      </c>
      <c r="Q192" s="3">
        <f>'Raw- Static'!AF193/'Raw- Static'!AF192-1</f>
        <v>2.5197825029839027E-3</v>
      </c>
      <c r="R192" s="3">
        <f>'Raw- Static'!AH193/'Raw- Static'!AH192-1</f>
        <v>1.876392635159041E-3</v>
      </c>
      <c r="S192" s="3">
        <f>'Raw- Static'!AJ193/'Raw- Static'!AJ192-1</f>
        <v>1.1374715632109345E-2</v>
      </c>
      <c r="T192" s="3">
        <f>'Raw- Static'!AL193/'Raw- Static'!AL192-1</f>
        <v>-5.2617254830807925E-3</v>
      </c>
      <c r="U192" s="3">
        <f>'Raw- Static'!AN193/'Raw- Static'!AN192-1</f>
        <v>9.250693802035137E-3</v>
      </c>
      <c r="V192" s="3">
        <f>'Raw- Static'!AP193/'Raw- Static'!AP192-1</f>
        <v>-7.6168493941143334E-3</v>
      </c>
      <c r="W192" s="3">
        <f>'Raw- Static'!AR193/'Raw- Static'!AR192-1</f>
        <v>-2.2500351567992238E-3</v>
      </c>
      <c r="X192" s="3">
        <f>'Raw- Static'!AT193/'Raw- Static'!AT192-1</f>
        <v>7.0447340612900256E-4</v>
      </c>
      <c r="Y192" s="3">
        <f>'Raw- Static'!AV193/'Raw- Static'!AV192-1</f>
        <v>1.0750507099391404E-2</v>
      </c>
      <c r="Z192" s="3">
        <f>'Raw- Static'!AX193/'Raw- Static'!AX192-1</f>
        <v>2.9245069145318547E-2</v>
      </c>
      <c r="AA192" s="3">
        <f>'Raw- Static'!AZ193/'Raw- Static'!AZ192-1</f>
        <v>9.5515433896331547E-3</v>
      </c>
      <c r="AB192" s="3">
        <f>'Raw- Static'!BB193/'Raw- Static'!BB192-1</f>
        <v>-8.1871849011072584E-4</v>
      </c>
      <c r="AC192" s="3">
        <f>'Raw- Static'!BD193/'Raw- Static'!BD192-1</f>
        <v>-1.2340600575894145E-3</v>
      </c>
      <c r="AD192" s="3">
        <f>'Raw- Static'!BF193/'Raw- Static'!BF192-1</f>
        <v>-2.109181141439187E-2</v>
      </c>
      <c r="AE192" s="3">
        <f>'Raw- Static'!BH193/'Raw- Static'!BH192-1</f>
        <v>2.0357477301402582E-4</v>
      </c>
      <c r="AF192" s="3">
        <f>'Raw- Static'!BJ193/'Raw- Static'!BJ192-1</f>
        <v>2.5497195308510356E-4</v>
      </c>
      <c r="AG192" s="3">
        <f>'Raw- Static'!BL193/'Raw- Static'!BL192-1</f>
        <v>-3.5390400353905171E-3</v>
      </c>
      <c r="AH192" s="3">
        <f>'Raw- Static'!BN193/'Raw- Static'!BN192-1</f>
        <v>-3.2214309935570951E-3</v>
      </c>
      <c r="AI192" s="3">
        <f>'Raw- Static'!BP193/'Raw- Static'!BP192-1</f>
        <v>-1.0678025440541417E-2</v>
      </c>
      <c r="AJ192" s="3">
        <f>'Raw- Static'!BR193/'Raw- Static'!BR192-1</f>
        <v>-1.0627456689474402E-2</v>
      </c>
      <c r="AK192" s="3">
        <f>'Raw- Static'!BT193/'Raw- Static'!BT192-1</f>
        <v>3.1786465832318145E-2</v>
      </c>
      <c r="AL192" s="3">
        <f>'Raw- Static'!BV193/'Raw- Static'!BV192-1</f>
        <v>1.2628780325689482E-2</v>
      </c>
      <c r="AM192" s="3">
        <f>'Raw- Static'!BX193/'Raw- Static'!BX192-1</f>
        <v>-1.812990720913632E-2</v>
      </c>
      <c r="AN192" s="3">
        <f t="shared" si="16"/>
        <v>-1.7783798376764569E-4</v>
      </c>
      <c r="AO192" s="3">
        <f t="shared" si="17"/>
        <v>-2.824328259263994E-3</v>
      </c>
      <c r="AP192" s="3">
        <f t="shared" si="18"/>
        <v>3.4967188377781184E-3</v>
      </c>
      <c r="AQ192" s="3">
        <f t="shared" si="19"/>
        <v>-3.4672862384591365E-3</v>
      </c>
      <c r="AR192" s="3">
        <f t="shared" si="20"/>
        <v>-9.6711914910254662E-4</v>
      </c>
      <c r="AS192" s="3">
        <f t="shared" si="21"/>
        <v>-9.8632618240937497E-4</v>
      </c>
      <c r="AT192" s="3">
        <f t="shared" si="22"/>
        <v>2.2395582125152025E-3</v>
      </c>
      <c r="AU192" s="3">
        <f t="shared" si="23"/>
        <v>2.0357477301402582E-4</v>
      </c>
      <c r="AW192" s="3">
        <f>'Raw- Static'!CA193/'Raw- Static'!CA192-1</f>
        <v>1.7216972108502482E-4</v>
      </c>
      <c r="AX192" s="3">
        <f>'Raw- Static'!CC193/'Raw- Static'!CC192-1</f>
        <v>-4.198505332101421E-4</v>
      </c>
      <c r="AY192" s="3">
        <f>'Raw- Static'!CE193/'Raw- Static'!CE192-1</f>
        <v>-8.3666449753638794E-4</v>
      </c>
      <c r="AZ192" s="3">
        <f>'Raw- Static'!CG193/'Raw- Static'!CG192-1</f>
        <v>-7.2503172013771433E-4</v>
      </c>
      <c r="BA192" s="3">
        <f>'Raw- Static'!CI193/'Raw- Static'!CI192-1</f>
        <v>1.7435470004876219E-3</v>
      </c>
    </row>
    <row r="193" spans="1:53">
      <c r="A193" vm="7137">
        <v>45568</v>
      </c>
      <c r="B193" s="3">
        <f>'Raw- Static'!B194/'Raw- Static'!B193-1</f>
        <v>-6.0000000000000053E-3</v>
      </c>
      <c r="C193" s="3">
        <f>'Raw- Static'!D194/'Raw- Static'!D193-1</f>
        <v>-5.4431025684640311E-3</v>
      </c>
      <c r="D193" s="3">
        <f>'Raw- Static'!F194/'Raw- Static'!F193-1</f>
        <v>2.1319796954314851E-2</v>
      </c>
      <c r="E193" s="3">
        <f>'Raw- Static'!H194/'Raw- Static'!H193-1</f>
        <v>2.6436270563201525E-4</v>
      </c>
      <c r="F193" s="3">
        <f>'Raw- Static'!J194/'Raw- Static'!J193-1</f>
        <v>-1.7527932960893833E-2</v>
      </c>
      <c r="G193" s="3">
        <f>'Raw- Static'!L194/'Raw- Static'!L193-1</f>
        <v>-1.4364391105996521E-2</v>
      </c>
      <c r="H193" s="3">
        <f>'Raw- Static'!N194/'Raw- Static'!N193-1</f>
        <v>-1.4776434465553545E-2</v>
      </c>
      <c r="I193" s="3">
        <f>'Raw- Static'!P194/'Raw- Static'!P193-1</f>
        <v>-1.4432336234427856E-2</v>
      </c>
      <c r="J193" s="3">
        <f>'Raw- Static'!R194/'Raw- Static'!R193-1</f>
        <v>-3.5358595085155375E-4</v>
      </c>
      <c r="K193" s="3">
        <f>'Raw- Static'!T194/'Raw- Static'!T193-1</f>
        <v>-1.2190166598943453E-2</v>
      </c>
      <c r="L193" s="3">
        <f>'Raw- Static'!V194/'Raw- Static'!V193-1</f>
        <v>-1.860788974525196E-2</v>
      </c>
      <c r="M193" s="3">
        <f>'Raw- Static'!X194/'Raw- Static'!X193-1</f>
        <v>-1.4144271570013522E-3</v>
      </c>
      <c r="N193" s="3">
        <f>'Raw- Static'!Z194/'Raw- Static'!Z193-1</f>
        <v>-1.1690209449586098E-2</v>
      </c>
      <c r="O193" s="3">
        <f>'Raw- Static'!AB194/'Raw- Static'!AB193-1</f>
        <v>-1.2019230769230838E-2</v>
      </c>
      <c r="P193" s="3">
        <f>'Raw- Static'!AD194/'Raw- Static'!AD193-1</f>
        <v>2.5512915913681322E-3</v>
      </c>
      <c r="Q193" s="3">
        <f>'Raw- Static'!AF194/'Raw- Static'!AF193-1</f>
        <v>-4.8946115177705973E-3</v>
      </c>
      <c r="R193" s="3">
        <f>'Raw- Static'!AH194/'Raw- Static'!AH193-1</f>
        <v>-4.4480861524055504E-3</v>
      </c>
      <c r="S193" s="3">
        <f>'Raw- Static'!AJ194/'Raw- Static'!AJ193-1</f>
        <v>1.0925449871465265E-2</v>
      </c>
      <c r="T193" s="3">
        <f>'Raw- Static'!AL194/'Raw- Static'!AL193-1</f>
        <v>7.4783401732785304E-3</v>
      </c>
      <c r="U193" s="3">
        <f>'Raw- Static'!AN194/'Raw- Static'!AN193-1</f>
        <v>1.9248395967002674E-2</v>
      </c>
      <c r="V193" s="3">
        <f>'Raw- Static'!AP194/'Raw- Static'!AP193-1</f>
        <v>-3.4887777648562324E-4</v>
      </c>
      <c r="W193" s="3">
        <f>'Raw- Static'!AR194/'Raw- Static'!AR193-1</f>
        <v>-1.8322762508810042E-3</v>
      </c>
      <c r="X193" s="3">
        <f>'Raw- Static'!AT194/'Raw- Static'!AT193-1</f>
        <v>-1.2407602956705399E-2</v>
      </c>
      <c r="Y193" s="3">
        <f>'Raw- Static'!AV194/'Raw- Static'!AV193-1</f>
        <v>2.2075055187638082E-3</v>
      </c>
      <c r="Z193" s="3">
        <f>'Raw- Static'!AX194/'Raw- Static'!AX193-1</f>
        <v>-2.0044052863436024E-2</v>
      </c>
      <c r="AA193" s="3">
        <f>'Raw- Static'!AZ194/'Raw- Static'!AZ193-1</f>
        <v>-3.2421829929618062E-2</v>
      </c>
      <c r="AB193" s="3">
        <f>'Raw- Static'!BB194/'Raw- Static'!BB193-1</f>
        <v>-1.1212696222183904E-2</v>
      </c>
      <c r="AC193" s="3">
        <f>'Raw- Static'!BD194/'Raw- Static'!BD193-1</f>
        <v>-1.7607084019769403E-2</v>
      </c>
      <c r="AD193" s="3">
        <f>'Raw- Static'!BF194/'Raw- Static'!BF193-1</f>
        <v>-2.7376425855513475E-2</v>
      </c>
      <c r="AE193" s="3">
        <f>'Raw- Static'!BH194/'Raw- Static'!BH193-1</f>
        <v>-6.9201335178692425E-4</v>
      </c>
      <c r="AF193" s="3">
        <f>'Raw- Static'!BJ194/'Raw- Static'!BJ193-1</f>
        <v>5.0981391792004338E-4</v>
      </c>
      <c r="AG193" s="3">
        <f>'Raw- Static'!BL194/'Raw- Static'!BL193-1</f>
        <v>-1.1764705882352788E-2</v>
      </c>
      <c r="AH193" s="3">
        <f>'Raw- Static'!BN194/'Raw- Static'!BN193-1</f>
        <v>-7.8244599421670724E-3</v>
      </c>
      <c r="AI193" s="3">
        <f>'Raw- Static'!BP194/'Raw- Static'!BP193-1</f>
        <v>-6.0159245060454891E-3</v>
      </c>
      <c r="AJ193" s="3">
        <f>'Raw- Static'!BR194/'Raw- Static'!BR193-1</f>
        <v>-4.9048459878360262E-3</v>
      </c>
      <c r="AK193" s="3">
        <f>'Raw- Static'!BT194/'Raw- Static'!BT193-1</f>
        <v>5.1166451982251893E-3</v>
      </c>
      <c r="AL193" s="3">
        <f>'Raw- Static'!BV194/'Raw- Static'!BV193-1</f>
        <v>3.9382999671808472E-2</v>
      </c>
      <c r="AM193" s="3">
        <f>'Raw- Static'!BX194/'Raw- Static'!BX193-1</f>
        <v>-2.6315789473684292E-2</v>
      </c>
      <c r="AN193" s="3">
        <f t="shared" si="16"/>
        <v>-5.5243786348700974E-3</v>
      </c>
      <c r="AO193" s="3">
        <f t="shared" si="17"/>
        <v>-5.9991149784254716E-3</v>
      </c>
      <c r="AP193" s="3">
        <f t="shared" si="18"/>
        <v>-7.8478371401055223E-4</v>
      </c>
      <c r="AQ193" s="3">
        <f t="shared" si="19"/>
        <v>-4.3472322195444352E-4</v>
      </c>
      <c r="AR193" s="3">
        <f t="shared" si="20"/>
        <v>-1.63847392700887E-2</v>
      </c>
      <c r="AS193" s="3">
        <f t="shared" si="21"/>
        <v>-1.3335277021413044E-2</v>
      </c>
      <c r="AT193" s="3">
        <f t="shared" si="22"/>
        <v>-2.9842425198002842E-3</v>
      </c>
      <c r="AU193" s="3">
        <f t="shared" si="23"/>
        <v>-6.9201335178692425E-4</v>
      </c>
      <c r="AW193" s="3">
        <f>'Raw- Static'!CA194/'Raw- Static'!CA193-1</f>
        <v>-1.8935409215232735E-3</v>
      </c>
      <c r="AX193" s="3">
        <f>'Raw- Static'!CC194/'Raw- Static'!CC193-1</f>
        <v>-2.6881720430108613E-3</v>
      </c>
      <c r="AY193" s="3">
        <f>'Raw- Static'!CE194/'Raw- Static'!CE193-1</f>
        <v>-6.5128395980651455E-4</v>
      </c>
      <c r="AZ193" s="3">
        <f>'Raw- Static'!CG194/'Raw- Static'!CG193-1</f>
        <v>-1.4511155450753765E-3</v>
      </c>
      <c r="BA193" s="3">
        <f>'Raw- Static'!CI194/'Raw- Static'!CI193-1</f>
        <v>-4.9758236527059907E-3</v>
      </c>
    </row>
    <row r="194" spans="1:53">
      <c r="A194" vm="7171">
        <v>45569</v>
      </c>
      <c r="B194" s="3">
        <f>'Raw- Static'!B195/'Raw- Static'!B194-1</f>
        <v>6.0362173038230882E-3</v>
      </c>
      <c r="C194" s="3">
        <f>'Raw- Static'!D195/'Raw- Static'!D194-1</f>
        <v>1.2998118693346994E-2</v>
      </c>
      <c r="D194" s="3">
        <f>'Raw- Static'!F195/'Raw- Static'!F194-1</f>
        <v>3.7773359840954202E-2</v>
      </c>
      <c r="E194" s="3">
        <f>'Raw- Static'!H195/'Raw- Static'!H194-1</f>
        <v>7.0878533415030809E-4</v>
      </c>
      <c r="F194" s="3">
        <f>'Raw- Static'!J195/'Raw- Static'!J194-1</f>
        <v>1.4286729689388045E-2</v>
      </c>
      <c r="G194" s="3">
        <f>'Raw- Static'!L195/'Raw- Static'!L194-1</f>
        <v>4.837061901882711E-3</v>
      </c>
      <c r="H194" s="3">
        <f>'Raw- Static'!N195/'Raw- Static'!N194-1</f>
        <v>1.3050253213868324E-2</v>
      </c>
      <c r="I194" s="3">
        <f>'Raw- Static'!P195/'Raw- Static'!P194-1</f>
        <v>3.6609196823904622E-3</v>
      </c>
      <c r="J194" s="3">
        <f>'Raw- Static'!R195/'Raw- Static'!R194-1</f>
        <v>2.5349289630371974E-2</v>
      </c>
      <c r="K194" s="3">
        <f>'Raw- Static'!T195/'Raw- Static'!T194-1</f>
        <v>5.7589469354173417E-3</v>
      </c>
      <c r="L194" s="3">
        <f>'Raw- Static'!V195/'Raw- Static'!V194-1</f>
        <v>-1.8349072760189822E-3</v>
      </c>
      <c r="M194" s="3">
        <f>'Raw- Static'!X195/'Raw- Static'!X194-1</f>
        <v>-1.1523503144956759E-3</v>
      </c>
      <c r="N194" s="3">
        <f>'Raw- Static'!Z195/'Raw- Static'!Z194-1</f>
        <v>2.7106949236076927E-2</v>
      </c>
      <c r="O194" s="3">
        <f>'Raw- Static'!AB195/'Raw- Static'!AB194-1</f>
        <v>3.475842891902392E-4</v>
      </c>
      <c r="P194" s="3">
        <f>'Raw- Static'!AD195/'Raw- Static'!AD194-1</f>
        <v>8.249390308556892E-2</v>
      </c>
      <c r="Q194" s="3">
        <f>'Raw- Static'!AF195/'Raw- Static'!AF194-1</f>
        <v>5.0073115611291019E-3</v>
      </c>
      <c r="R194" s="3">
        <f>'Raw- Static'!AH195/'Raw- Static'!AH194-1</f>
        <v>-1.4109347442680775E-2</v>
      </c>
      <c r="S194" s="3">
        <f>'Raw- Static'!AJ195/'Raw- Static'!AJ194-1</f>
        <v>2.6541640178003867E-2</v>
      </c>
      <c r="T194" s="3">
        <f>'Raw- Static'!AL195/'Raw- Static'!AL194-1</f>
        <v>3.8471983343894234E-2</v>
      </c>
      <c r="U194" s="3">
        <f>'Raw- Static'!AN195/'Raw- Static'!AN194-1</f>
        <v>8.0935251798561758E-3</v>
      </c>
      <c r="V194" s="3">
        <f>'Raw- Static'!AP195/'Raw- Static'!AP194-1</f>
        <v>1.5704979060028101E-2</v>
      </c>
      <c r="W194" s="3">
        <f>'Raw- Static'!AR195/'Raw- Static'!AR194-1</f>
        <v>1.6379553798362201E-2</v>
      </c>
      <c r="X194" s="3">
        <f>'Raw- Static'!AT195/'Raw- Static'!AT194-1</f>
        <v>3.653212153613028E-3</v>
      </c>
      <c r="Y194" s="3">
        <f>'Raw- Static'!AV195/'Raw- Static'!AV194-1</f>
        <v>-2.4028834601521609E-3</v>
      </c>
      <c r="Z194" s="3">
        <f>'Raw- Static'!AX195/'Raw- Static'!AX194-1</f>
        <v>3.5513598561474513E-2</v>
      </c>
      <c r="AA194" s="3">
        <f>'Raw- Static'!AZ195/'Raw- Static'!AZ194-1</f>
        <v>5.3541616980681939E-2</v>
      </c>
      <c r="AB194" s="3">
        <f>'Raw- Static'!BB195/'Raw- Static'!BB194-1</f>
        <v>-2.451151430565246E-2</v>
      </c>
      <c r="AC194" s="3">
        <f>'Raw- Static'!BD195/'Raw- Static'!BD194-1</f>
        <v>4.716486741431769E-3</v>
      </c>
      <c r="AD194" s="3">
        <f>'Raw- Static'!BF195/'Raw- Static'!BF194-1</f>
        <v>1.1727912431587217E-2</v>
      </c>
      <c r="AE194" s="3">
        <f>'Raw- Static'!BH195/'Raw- Static'!BH194-1</f>
        <v>-1.9960079840319889E-3</v>
      </c>
      <c r="AF194" s="3">
        <f>'Raw- Static'!BJ195/'Raw- Static'!BJ194-1</f>
        <v>2.1910828025477613E-2</v>
      </c>
      <c r="AG194" s="3">
        <f>'Raw- Static'!BL195/'Raw- Static'!BL194-1</f>
        <v>-7.6370170709794127E-3</v>
      </c>
      <c r="AH194" s="3">
        <f>'Raw- Static'!BN195/'Raw- Static'!BN194-1</f>
        <v>1.225784330533175E-2</v>
      </c>
      <c r="AI194" s="3">
        <f>'Raw- Static'!BP195/'Raw- Static'!BP194-1</f>
        <v>-3.3228505310627376E-3</v>
      </c>
      <c r="AJ194" s="3">
        <f>'Raw- Static'!BR195/'Raw- Static'!BR194-1</f>
        <v>4.4361198738169794E-3</v>
      </c>
      <c r="AK194" s="3">
        <f>'Raw- Static'!BT195/'Raw- Static'!BT194-1</f>
        <v>2.4349435762343719E-2</v>
      </c>
      <c r="AL194" s="3">
        <f>'Raw- Static'!BV195/'Raw- Static'!BV194-1</f>
        <v>5.6836122513419518E-3</v>
      </c>
      <c r="AM194" s="3">
        <f>'Raw- Static'!BX195/'Raw- Static'!BX194-1</f>
        <v>-7.0180677915484546E-3</v>
      </c>
      <c r="AN194" s="3">
        <f t="shared" si="16"/>
        <v>1.2063495575478448E-2</v>
      </c>
      <c r="AO194" s="3">
        <f t="shared" si="17"/>
        <v>8.748164776850904E-3</v>
      </c>
      <c r="AP194" s="3">
        <f t="shared" si="18"/>
        <v>1.7120200650495798E-2</v>
      </c>
      <c r="AQ194" s="3">
        <f t="shared" si="19"/>
        <v>1.7947913952090722E-2</v>
      </c>
      <c r="AR194" s="3">
        <f t="shared" si="20"/>
        <v>8.9363136973391599E-3</v>
      </c>
      <c r="AS194" s="3">
        <f t="shared" si="21"/>
        <v>5.3598282087936044E-3</v>
      </c>
      <c r="AT194" s="3">
        <f t="shared" si="22"/>
        <v>1.3190239603296447E-2</v>
      </c>
      <c r="AU194" s="3">
        <f t="shared" si="23"/>
        <v>-1.9960079840319889E-3</v>
      </c>
      <c r="AW194" s="3">
        <f>'Raw- Static'!CA195/'Raw- Static'!CA194-1</f>
        <v>9.2173846389695946E-3</v>
      </c>
      <c r="AX194" s="3">
        <f>'Raw- Static'!CC195/'Raw- Static'!CC194-1</f>
        <v>7.3281671159028949E-3</v>
      </c>
      <c r="AY194" s="3">
        <f>'Raw- Static'!CE195/'Raw- Static'!CE194-1</f>
        <v>7.4480960804395036E-3</v>
      </c>
      <c r="AZ194" s="3">
        <f>'Raw- Static'!CG195/'Raw- Static'!CG194-1</f>
        <v>8.1743869209809361E-3</v>
      </c>
      <c r="BA194" s="3">
        <f>'Raw- Static'!CI195/'Raw- Static'!CI194-1</f>
        <v>9.2409958932344605E-3</v>
      </c>
    </row>
    <row r="195" spans="1:53">
      <c r="A195" vm="7200">
        <v>45572</v>
      </c>
      <c r="B195" s="3">
        <f>'Raw- Static'!B196/'Raw- Static'!B195-1</f>
        <v>-1.3499999999999956E-2</v>
      </c>
      <c r="C195" s="3">
        <f>'Raw- Static'!D196/'Raw- Static'!D195-1</f>
        <v>-6.2468343744723764E-3</v>
      </c>
      <c r="D195" s="3">
        <f>'Raw- Static'!F196/'Raw- Static'!F195-1</f>
        <v>-7.6628352490420992E-3</v>
      </c>
      <c r="E195" s="3">
        <f>'Raw- Static'!H196/'Raw- Static'!H195-1</f>
        <v>-1.8907563025210128E-2</v>
      </c>
      <c r="F195" s="3">
        <f>'Raw- Static'!J196/'Raw- Static'!J195-1</f>
        <v>1.4015416958654825E-3</v>
      </c>
      <c r="G195" s="3">
        <f>'Raw- Static'!L196/'Raw- Static'!L195-1</f>
        <v>-2.2242971262579014E-2</v>
      </c>
      <c r="H195" s="3">
        <f>'Raw- Static'!N196/'Raw- Static'!N195-1</f>
        <v>-9.421265141318913E-3</v>
      </c>
      <c r="I195" s="3">
        <f>'Raw- Static'!P196/'Raw- Static'!P195-1</f>
        <v>-3.6475662353666616E-3</v>
      </c>
      <c r="J195" s="3">
        <f>'Raw- Static'!R196/'Raw- Static'!R195-1</f>
        <v>-1.0348990973380157E-2</v>
      </c>
      <c r="K195" s="3">
        <f>'Raw- Static'!T196/'Raw- Static'!T195-1</f>
        <v>1.5201090661213446E-2</v>
      </c>
      <c r="L195" s="3">
        <f>'Raw- Static'!V196/'Raw- Static'!V195-1</f>
        <v>-4.7795289100223126E-3</v>
      </c>
      <c r="M195" s="3">
        <f>'Raw- Static'!X196/'Raw- Static'!X195-1</f>
        <v>-1.5670816709128399E-2</v>
      </c>
      <c r="N195" s="3">
        <f>'Raw- Static'!Z196/'Raw- Static'!Z195-1</f>
        <v>4.0307101727447225E-2</v>
      </c>
      <c r="O195" s="3">
        <f>'Raw- Static'!AB196/'Raw- Static'!AB195-1</f>
        <v>2.3019457956914513E-2</v>
      </c>
      <c r="P195" s="3">
        <f>'Raw- Static'!AD196/'Raw- Static'!AD195-1</f>
        <v>2.3312763248114265E-2</v>
      </c>
      <c r="Q195" s="3">
        <f>'Raw- Static'!AF196/'Raw- Static'!AF195-1</f>
        <v>-2.253086419753092E-2</v>
      </c>
      <c r="R195" s="3">
        <f>'Raw- Static'!AH196/'Raw- Static'!AH195-1</f>
        <v>-4.2456768038163228E-2</v>
      </c>
      <c r="S195" s="3">
        <f>'Raw- Static'!AJ196/'Raw- Static'!AJ195-1</f>
        <v>1.021830004644686E-2</v>
      </c>
      <c r="T195" s="3">
        <f>'Raw- Static'!AL196/'Raw- Static'!AL195-1</f>
        <v>-7.8451882845188559E-3</v>
      </c>
      <c r="U195" s="3">
        <f>'Raw- Static'!AN196/'Raw- Static'!AN195-1</f>
        <v>-3.6574487065120453E-2</v>
      </c>
      <c r="V195" s="3">
        <f>'Raw- Static'!AP196/'Raw- Static'!AP195-1</f>
        <v>1.8325506814798054E-3</v>
      </c>
      <c r="W195" s="3">
        <f>'Raw- Static'!AR196/'Raw- Static'!AR195-1</f>
        <v>6.3906640733535358E-3</v>
      </c>
      <c r="X195" s="3">
        <f>'Raw- Static'!AT196/'Raw- Static'!AT195-1</f>
        <v>6.3920454545454142E-3</v>
      </c>
      <c r="Y195" s="3">
        <f>'Raw- Static'!AV196/'Raw- Static'!AV195-1</f>
        <v>-4.2151746286631653E-3</v>
      </c>
      <c r="Z195" s="3">
        <f>'Raw- Static'!AX196/'Raw- Static'!AX195-1</f>
        <v>6.2947688300412308E-2</v>
      </c>
      <c r="AA195" s="3">
        <f>'Raw- Static'!AZ196/'Raw- Static'!AZ195-1</f>
        <v>7.6966610073572195E-3</v>
      </c>
      <c r="AB195" s="3">
        <f>'Raw- Static'!BB196/'Raw- Static'!BB195-1</f>
        <v>-1.296610927300379E-3</v>
      </c>
      <c r="AC195" s="3">
        <f>'Raw- Static'!BD196/'Raw- Static'!BD195-1</f>
        <v>1.8777383684540627E-3</v>
      </c>
      <c r="AD195" s="3">
        <f>'Raw- Static'!BF196/'Raw- Static'!BF195-1</f>
        <v>-4.8943843379700702E-3</v>
      </c>
      <c r="AE195" s="3">
        <f>'Raw- Static'!BH196/'Raw- Static'!BH195-1</f>
        <v>-3.3877551020408125E-3</v>
      </c>
      <c r="AF195" s="3">
        <f>'Raw- Static'!BJ196/'Raw- Static'!BJ195-1</f>
        <v>-3.7397157816005944E-3</v>
      </c>
      <c r="AG195" s="3">
        <f>'Raw- Static'!BL196/'Raw- Static'!BL195-1</f>
        <v>-7.6957899502035909E-3</v>
      </c>
      <c r="AH195" s="3">
        <f>'Raw- Static'!BN196/'Raw- Static'!BN195-1</f>
        <v>-3.0908629011770716E-2</v>
      </c>
      <c r="AI195" s="3">
        <f>'Raw- Static'!BP196/'Raw- Static'!BP195-1</f>
        <v>-4.5246174912185744E-3</v>
      </c>
      <c r="AJ195" s="3">
        <f>'Raw- Static'!BR196/'Raw- Static'!BR195-1</f>
        <v>-2.2082638139169219E-3</v>
      </c>
      <c r="AK195" s="3">
        <f>'Raw- Static'!BT196/'Raw- Static'!BT195-1</f>
        <v>-1.1051259774109479E-2</v>
      </c>
      <c r="AL195" s="3">
        <f>'Raw- Static'!BV196/'Raw- Static'!BV195-1</f>
        <v>5.6514913657770283E-3</v>
      </c>
      <c r="AM195" s="3">
        <f>'Raw- Static'!BX196/'Raw- Static'!BX195-1</f>
        <v>-1.533834586466154E-2</v>
      </c>
      <c r="AN195" s="3">
        <f t="shared" si="16"/>
        <v>-2.7591350411033722E-3</v>
      </c>
      <c r="AO195" s="3">
        <f t="shared" si="17"/>
        <v>-5.3688627439661008E-3</v>
      </c>
      <c r="AP195" s="3">
        <f t="shared" si="18"/>
        <v>-6.5782258909186731E-3</v>
      </c>
      <c r="AQ195" s="3">
        <f t="shared" si="19"/>
        <v>-6.289255253824455E-3</v>
      </c>
      <c r="AR195" s="3">
        <f t="shared" si="20"/>
        <v>-2.0018015570402612E-3</v>
      </c>
      <c r="AS195" s="3">
        <f t="shared" si="21"/>
        <v>3.4889383085786041E-3</v>
      </c>
      <c r="AT195" s="3">
        <f t="shared" si="22"/>
        <v>1.9948787572674626E-3</v>
      </c>
      <c r="AU195" s="3">
        <f t="shared" si="23"/>
        <v>-3.3877551020408125E-3</v>
      </c>
      <c r="AW195" s="3">
        <f>'Raw- Static'!CA196/'Raw- Static'!CA195-1</f>
        <v>-9.0002848191398366E-3</v>
      </c>
      <c r="AX195" s="3">
        <f>'Raw- Static'!CC196/'Raw- Static'!CC195-1</f>
        <v>-7.5257128522452366E-3</v>
      </c>
      <c r="AY195" s="3">
        <f>'Raw- Static'!CE196/'Raw- Static'!CE195-1</f>
        <v>-7.2082062655945967E-3</v>
      </c>
      <c r="AZ195" s="3">
        <f>'Raw- Static'!CG196/'Raw- Static'!CG195-1</f>
        <v>-7.7477477477477796E-3</v>
      </c>
      <c r="BA195" s="3">
        <f>'Raw- Static'!CI196/'Raw- Static'!CI195-1</f>
        <v>-6.8709897729473113E-3</v>
      </c>
    </row>
    <row r="196" spans="1:53">
      <c r="A196" vm="7232">
        <v>45573</v>
      </c>
      <c r="B196" s="3">
        <f>'Raw- Static'!B197/'Raw- Static'!B196-1</f>
        <v>1.7739483020780433E-2</v>
      </c>
      <c r="C196" s="3">
        <f>'Raw- Static'!D197/'Raw- Static'!D196-1</f>
        <v>-2.2256201155283817E-2</v>
      </c>
      <c r="D196" s="3">
        <f>'Raw- Static'!F197/'Raw- Static'!F196-1</f>
        <v>-1.7857142857142683E-2</v>
      </c>
      <c r="E196" s="3">
        <f>'Raw- Static'!H197/'Raw- Static'!H196-1</f>
        <v>8.5775466503517084E-3</v>
      </c>
      <c r="F196" s="3">
        <f>'Raw- Static'!J197/'Raw- Static'!J196-1</f>
        <v>3.0090972708187724E-3</v>
      </c>
      <c r="G196" s="3">
        <f>'Raw- Static'!L197/'Raw- Static'!L196-1</f>
        <v>2.0276722619527732E-2</v>
      </c>
      <c r="H196" s="3">
        <f>'Raw- Static'!N197/'Raw- Static'!N196-1</f>
        <v>1.8245341614906874E-2</v>
      </c>
      <c r="I196" s="3">
        <f>'Raw- Static'!P197/'Raw- Static'!P196-1</f>
        <v>1.9516659658149305E-2</v>
      </c>
      <c r="J196" s="3">
        <f>'Raw- Static'!R197/'Raw- Static'!R196-1</f>
        <v>2.7885900191715551E-2</v>
      </c>
      <c r="K196" s="3">
        <f>'Raw- Static'!T197/'Raw- Static'!T196-1</f>
        <v>-2.8536896528570499E-2</v>
      </c>
      <c r="L196" s="3">
        <f>'Raw- Static'!V197/'Raw- Static'!V196-1</f>
        <v>-1.4185794503004723E-2</v>
      </c>
      <c r="M196" s="3">
        <f>'Raw- Static'!X197/'Raw- Static'!X196-1</f>
        <v>1.2623919519460847E-2</v>
      </c>
      <c r="N196" s="3">
        <f>'Raw- Static'!Z197/'Raw- Static'!Z196-1</f>
        <v>-2.1448339483394863E-2</v>
      </c>
      <c r="O196" s="3">
        <f>'Raw- Static'!AB197/'Raw- Static'!AB196-1</f>
        <v>-4.8399422603379039E-3</v>
      </c>
      <c r="P196" s="3">
        <f>'Raw- Static'!AD197/'Raw- Static'!AD196-1</f>
        <v>-4.0298650330238273E-2</v>
      </c>
      <c r="Q196" s="3">
        <f>'Raw- Static'!AF197/'Raw- Static'!AF196-1</f>
        <v>1.8404077766250193E-2</v>
      </c>
      <c r="R196" s="3">
        <f>'Raw- Static'!AH197/'Raw- Static'!AH196-1</f>
        <v>2.6155187445509043E-3</v>
      </c>
      <c r="S196" s="3">
        <f>'Raw- Static'!AJ197/'Raw- Static'!AJ196-1</f>
        <v>9.9616858237547845E-3</v>
      </c>
      <c r="T196" s="3">
        <f>'Raw- Static'!AL197/'Raw- Static'!AL196-1</f>
        <v>-2.6357406431206654E-3</v>
      </c>
      <c r="U196" s="3">
        <f>'Raw- Static'!AN197/'Raw- Static'!AN196-1</f>
        <v>7.592592592592573E-2</v>
      </c>
      <c r="V196" s="3">
        <f>'Raw- Static'!AP197/'Raw- Static'!AP196-1</f>
        <v>1.2575740253801149E-2</v>
      </c>
      <c r="W196" s="3">
        <f>'Raw- Static'!AR197/'Raw- Static'!AR196-1</f>
        <v>1.0491441192711282E-2</v>
      </c>
      <c r="X196" s="3">
        <f>'Raw- Static'!AT197/'Raw- Static'!AT196-1</f>
        <v>1.1203246294989366E-2</v>
      </c>
      <c r="Y196" s="3">
        <f>'Raw- Static'!AV197/'Raw- Static'!AV196-1</f>
        <v>-2.0963515420278189E-2</v>
      </c>
      <c r="Z196" s="3">
        <f>'Raw- Static'!AX197/'Raw- Static'!AX196-1</f>
        <v>-4.2066571370226735E-2</v>
      </c>
      <c r="AA196" s="3">
        <f>'Raw- Static'!AZ197/'Raw- Static'!AZ196-1</f>
        <v>-1.4264854543412309E-2</v>
      </c>
      <c r="AB196" s="3">
        <f>'Raw- Static'!BB197/'Raw- Static'!BB196-1</f>
        <v>4.0739580068944736E-3</v>
      </c>
      <c r="AC196" s="3">
        <f>'Raw- Static'!BD197/'Raw- Static'!BD196-1</f>
        <v>-2.2178259058725613E-2</v>
      </c>
      <c r="AD196" s="3">
        <f>'Raw- Static'!BF197/'Raw- Static'!BF196-1</f>
        <v>-1.5790836137716813E-2</v>
      </c>
      <c r="AE196" s="3">
        <f>'Raw- Static'!BH197/'Raw- Static'!BH196-1</f>
        <v>-7.3719130114263676E-3</v>
      </c>
      <c r="AF196" s="3">
        <f>'Raw- Static'!BJ197/'Raw- Static'!BJ196-1</f>
        <v>-7.507507507508171E-4</v>
      </c>
      <c r="AG196" s="3">
        <f>'Raw- Static'!BL197/'Raw- Static'!BL196-1</f>
        <v>3.8777372262772669E-3</v>
      </c>
      <c r="AH196" s="3">
        <f>'Raw- Static'!BN197/'Raw- Static'!BN196-1</f>
        <v>1.0311080041943477E-2</v>
      </c>
      <c r="AI196" s="3">
        <f>'Raw- Static'!BP197/'Raw- Static'!BP196-1</f>
        <v>1.9197416422462643E-2</v>
      </c>
      <c r="AJ196" s="3">
        <f>'Raw- Static'!BR197/'Raw- Static'!BR196-1</f>
        <v>1.8049476220921568E-2</v>
      </c>
      <c r="AK196" s="3">
        <f>'Raw- Static'!BT197/'Raw- Static'!BT196-1</f>
        <v>2.4598517060828717E-2</v>
      </c>
      <c r="AL196" s="3">
        <f>'Raw- Static'!BV197/'Raw- Static'!BV196-1</f>
        <v>-3.3406181704651927E-2</v>
      </c>
      <c r="AM196" s="3">
        <f>'Raw- Static'!BX197/'Raw- Static'!BX196-1</f>
        <v>6.4141722663408895E-3</v>
      </c>
      <c r="AN196" s="3">
        <f t="shared" si="16"/>
        <v>1.2295545798705649E-3</v>
      </c>
      <c r="AO196" s="3">
        <f t="shared" si="17"/>
        <v>1.6353755040989047E-2</v>
      </c>
      <c r="AP196" s="3">
        <f t="shared" si="18"/>
        <v>9.7151258660130701E-3</v>
      </c>
      <c r="AQ196" s="3">
        <f t="shared" si="19"/>
        <v>5.7145045897852853E-3</v>
      </c>
      <c r="AR196" s="3">
        <f t="shared" si="20"/>
        <v>2.3836253592611767E-3</v>
      </c>
      <c r="AS196" s="3">
        <f t="shared" si="21"/>
        <v>-7.1271604735036742E-3</v>
      </c>
      <c r="AT196" s="3">
        <f t="shared" si="22"/>
        <v>-1.8260461467938735E-2</v>
      </c>
      <c r="AU196" s="3">
        <f t="shared" si="23"/>
        <v>-7.3719130114263676E-3</v>
      </c>
      <c r="AW196" s="3">
        <f>'Raw- Static'!CA197/'Raw- Static'!CA196-1</f>
        <v>9.4652334693721141E-3</v>
      </c>
      <c r="AX196" s="3">
        <f>'Raw- Static'!CC197/'Raw- Static'!CC196-1</f>
        <v>9.6891060746482349E-3</v>
      </c>
      <c r="AY196" s="3">
        <f>'Raw- Static'!CE197/'Raw- Static'!CE196-1</f>
        <v>1.1076980359303601E-2</v>
      </c>
      <c r="AZ196" s="3">
        <f>'Raw- Static'!CG197/'Raw- Static'!CG196-1</f>
        <v>9.8057018340294011E-3</v>
      </c>
      <c r="BA196" s="3">
        <f>'Raw- Static'!CI197/'Raw- Static'!CI196-1</f>
        <v>2.7774920275693837E-3</v>
      </c>
    </row>
    <row r="197" spans="1:53">
      <c r="A197" vm="7265">
        <v>45574</v>
      </c>
      <c r="B197" s="3">
        <f>'Raw- Static'!B198/'Raw- Static'!B197-1</f>
        <v>-5.4780876494023856E-3</v>
      </c>
      <c r="C197" s="3">
        <f>'Raw- Static'!D198/'Raw- Static'!D197-1</f>
        <v>-1.0078192875760172E-2</v>
      </c>
      <c r="D197" s="3">
        <f>'Raw- Static'!F198/'Raw- Static'!F197-1</f>
        <v>1.7199017199017064E-2</v>
      </c>
      <c r="E197" s="3">
        <f>'Raw- Static'!H198/'Raw- Static'!H197-1</f>
        <v>2.6253851939921802E-2</v>
      </c>
      <c r="F197" s="3">
        <f>'Raw- Static'!J198/'Raw- Static'!J197-1</f>
        <v>2.8605316402707803E-3</v>
      </c>
      <c r="G197" s="3">
        <f>'Raw- Static'!L198/'Raw- Static'!L197-1</f>
        <v>1.9956945412190397E-2</v>
      </c>
      <c r="H197" s="3">
        <f>'Raw- Static'!N198/'Raw- Static'!N197-1</f>
        <v>1.0293556995806252E-2</v>
      </c>
      <c r="I197" s="3">
        <f>'Raw- Static'!P198/'Raw- Static'!P197-1</f>
        <v>-3.3494274068322949E-2</v>
      </c>
      <c r="J197" s="3">
        <f>'Raw- Static'!R198/'Raw- Static'!R197-1</f>
        <v>5.1093652857062022E-2</v>
      </c>
      <c r="K197" s="3">
        <f>'Raw- Static'!T198/'Raw- Static'!T197-1</f>
        <v>-4.4235554326791382E-3</v>
      </c>
      <c r="L197" s="3">
        <f>'Raw- Static'!V198/'Raw- Static'!V197-1</f>
        <v>1.299090636554423E-2</v>
      </c>
      <c r="M197" s="3">
        <f>'Raw- Static'!X198/'Raw- Static'!X197-1</f>
        <v>6.6311398326541759E-3</v>
      </c>
      <c r="N197" s="3">
        <f>'Raw- Static'!Z198/'Raw- Static'!Z197-1</f>
        <v>-3.0403016733443256E-2</v>
      </c>
      <c r="O197" s="3">
        <f>'Raw- Static'!AB198/'Raw- Static'!AB197-1</f>
        <v>-1.7064846416382506E-3</v>
      </c>
      <c r="P197" s="3">
        <f>'Raw- Static'!AD198/'Raw- Static'!AD197-1</f>
        <v>1.6556951924995067E-2</v>
      </c>
      <c r="Q197" s="3">
        <f>'Raw- Static'!AF198/'Raw- Static'!AF197-1</f>
        <v>1.6698409886167331E-2</v>
      </c>
      <c r="R197" s="3">
        <f>'Raw- Static'!AH198/'Raw- Static'!AH197-1</f>
        <v>9.9378881987566281E-4</v>
      </c>
      <c r="S197" s="3">
        <f>'Raw- Static'!AJ198/'Raw- Static'!AJ197-1</f>
        <v>1.0622154779968973E-3</v>
      </c>
      <c r="T197" s="3">
        <f>'Raw- Static'!AL198/'Raw- Static'!AL197-1</f>
        <v>5.4175475687103569E-2</v>
      </c>
      <c r="U197" s="3">
        <f>'Raw- Static'!AN198/'Raw- Static'!AN197-1</f>
        <v>4.3889845094664537E-2</v>
      </c>
      <c r="V197" s="3">
        <f>'Raw- Static'!AP198/'Raw- Static'!AP197-1</f>
        <v>3.2742463588122384E-3</v>
      </c>
      <c r="W197" s="3">
        <f>'Raw- Static'!AR198/'Raw- Static'!AR197-1</f>
        <v>1.1202185792349661E-2</v>
      </c>
      <c r="X197" s="3">
        <f>'Raw- Static'!AT198/'Raw- Static'!AT197-1</f>
        <v>1.1515310128238809E-2</v>
      </c>
      <c r="Y197" s="3">
        <f>'Raw- Static'!AV198/'Raw- Static'!AV197-1</f>
        <v>9.4708667901997057E-3</v>
      </c>
      <c r="Z197" s="3">
        <f>'Raw- Static'!AX198/'Raw- Static'!AX197-1</f>
        <v>-2.5154551268386283E-2</v>
      </c>
      <c r="AA197" s="3">
        <f>'Raw- Static'!AZ198/'Raw- Static'!AZ197-1</f>
        <v>-1.2534184138559556E-3</v>
      </c>
      <c r="AB197" s="3">
        <f>'Raw- Static'!BB198/'Raw- Static'!BB197-1</f>
        <v>-1.5605493133583059E-2</v>
      </c>
      <c r="AC197" s="3">
        <f>'Raw- Static'!BD198/'Raw- Static'!BD197-1</f>
        <v>-2.2361835800233099E-3</v>
      </c>
      <c r="AD197" s="3">
        <f>'Raw- Static'!BF198/'Raw- Static'!BF197-1</f>
        <v>5.8390320883745295E-2</v>
      </c>
      <c r="AE197" s="3">
        <f>'Raw- Static'!BH198/'Raw- Static'!BH197-1</f>
        <v>-5.4462185914098127E-3</v>
      </c>
      <c r="AF197" s="3">
        <f>'Raw- Static'!BJ198/'Raw- Static'!BJ197-1</f>
        <v>6.5113949411470529E-3</v>
      </c>
      <c r="AG197" s="3">
        <f>'Raw- Static'!BL198/'Raw- Static'!BL197-1</f>
        <v>2.2722108611679115E-3</v>
      </c>
      <c r="AH197" s="3">
        <f>'Raw- Static'!BN198/'Raw- Static'!BN197-1</f>
        <v>5.7948451824942904E-3</v>
      </c>
      <c r="AI197" s="3">
        <f>'Raw- Static'!BP198/'Raw- Static'!BP197-1</f>
        <v>1.2439854477173995E-2</v>
      </c>
      <c r="AJ197" s="3">
        <f>'Raw- Static'!BR198/'Raw- Static'!BR197-1</f>
        <v>3.2367149758454117E-2</v>
      </c>
      <c r="AK197" s="3">
        <f>'Raw- Static'!BT198/'Raw- Static'!BT197-1</f>
        <v>-1.2518434681208501E-2</v>
      </c>
      <c r="AL197" s="3">
        <f>'Raw- Static'!BV198/'Raw- Static'!BV197-1</f>
        <v>2.9069767441860517E-3</v>
      </c>
      <c r="AM197" s="3">
        <f>'Raw- Static'!BX198/'Raw- Static'!BX197-1</f>
        <v>-4.0971168437027305E-3</v>
      </c>
      <c r="AN197" s="3">
        <f t="shared" ref="AN197:AN260" si="24">AVERAGE(B197:AM197)</f>
        <v>7.4975427141532394E-3</v>
      </c>
      <c r="AO197" s="3">
        <f t="shared" ref="AO197:AO260" si="25">AVERAGE(B197,G197,O197,U197,X197,AD197,S197)</f>
        <v>1.8232866386542184E-2</v>
      </c>
      <c r="AP197" s="3">
        <f t="shared" ref="AP197:AP260" si="26">AVERAGE(E197,M197,N197,T197,AK197,J197,Q197)</f>
        <v>1.5990154112608162E-2</v>
      </c>
      <c r="AQ197" s="3">
        <f t="shared" ref="AQ197:AQ260" si="27">AVERAGE(D197,I197,V197,W197,AH197,AF197)</f>
        <v>1.747902567582893E-3</v>
      </c>
      <c r="AR197" s="3">
        <f t="shared" ref="AR197:AR260" si="28">AVERAGE(H197,L197,AA197,AB197,AJ197)</f>
        <v>7.7585403144731172E-3</v>
      </c>
      <c r="AS197" s="3">
        <f t="shared" ref="AS197:AS260" si="29">AVERAGE(F197,K197,AC197,AI197)</f>
        <v>2.1601617761855818E-3</v>
      </c>
      <c r="AT197" s="3">
        <f t="shared" ref="AT197:AT260" si="30">AVERAGE(P197,R197,Y197,Z197,AL197,AM197,AG197,C197)</f>
        <v>-8.9113323092809837E-4</v>
      </c>
      <c r="AU197" s="3">
        <f t="shared" ref="AU197:AU260" si="31">AVERAGE(AE197)</f>
        <v>-5.4462185914098127E-3</v>
      </c>
      <c r="AW197" s="3">
        <f>'Raw- Static'!CA198/'Raw- Static'!CA197-1</f>
        <v>6.8330644395937501E-3</v>
      </c>
      <c r="AX197" s="3">
        <f>'Raw- Static'!CC198/'Raw- Static'!CC197-1</f>
        <v>7.3431241655539381E-3</v>
      </c>
      <c r="AY197" s="3">
        <f>'Raw- Static'!CE198/'Raw- Static'!CE197-1</f>
        <v>5.24765236604674E-3</v>
      </c>
      <c r="AZ197" s="3">
        <f>'Raw- Static'!CG198/'Raw- Static'!CG197-1</f>
        <v>5.9341844991906978E-3</v>
      </c>
      <c r="BA197" s="3">
        <f>'Raw- Static'!CI198/'Raw- Static'!CI197-1</f>
        <v>4.6163315551908113E-3</v>
      </c>
    </row>
    <row r="198" spans="1:53">
      <c r="A198" vm="7299">
        <v>45575</v>
      </c>
      <c r="B198" s="3">
        <f>'Raw- Static'!B199/'Raw- Static'!B198-1</f>
        <v>-3.0045067601401909E-3</v>
      </c>
      <c r="C198" s="3">
        <f>'Raw- Static'!D199/'Raw- Static'!D198-1</f>
        <v>5.6169913989818632E-3</v>
      </c>
      <c r="D198" s="3">
        <f>'Raw- Static'!F199/'Raw- Static'!F198-1</f>
        <v>1.2077294685990392E-2</v>
      </c>
      <c r="E198" s="3">
        <f>'Raw- Static'!H199/'Raw- Static'!H198-1</f>
        <v>-1.4103321905662547E-2</v>
      </c>
      <c r="F198" s="3">
        <f>'Raw- Static'!J199/'Raw- Static'!J198-1</f>
        <v>-1.2313900097398189E-2</v>
      </c>
      <c r="G198" s="3">
        <f>'Raw- Static'!L199/'Raw- Static'!L198-1</f>
        <v>-1.3336596109139842E-2</v>
      </c>
      <c r="H198" s="3">
        <f>'Raw- Static'!N199/'Raw- Static'!N198-1</f>
        <v>-1.0754716981132062E-2</v>
      </c>
      <c r="I198" s="3">
        <f>'Raw- Static'!P199/'Raw- Static'!P198-1</f>
        <v>8.660616786534403E-3</v>
      </c>
      <c r="J198" s="3">
        <f>'Raw- Static'!R199/'Raw- Static'!R198-1</f>
        <v>5.124482443404843E-2</v>
      </c>
      <c r="K198" s="3">
        <f>'Raw- Static'!T199/'Raw- Static'!T198-1</f>
        <v>-3.4712579838924729E-4</v>
      </c>
      <c r="L198" s="3">
        <f>'Raw- Static'!V199/'Raw- Static'!V198-1</f>
        <v>6.9053960737885944E-4</v>
      </c>
      <c r="M198" s="3">
        <f>'Raw- Static'!X199/'Raw- Static'!X198-1</f>
        <v>-3.8806113160542166E-3</v>
      </c>
      <c r="N198" s="3">
        <f>'Raw- Static'!Z199/'Raw- Static'!Z198-1</f>
        <v>3.475935828876997E-2</v>
      </c>
      <c r="O198" s="3">
        <f>'Raw- Static'!AB199/'Raw- Static'!AB198-1</f>
        <v>4.5299145299144694E-3</v>
      </c>
      <c r="P198" s="3">
        <f>'Raw- Static'!AD199/'Raw- Static'!AD198-1</f>
        <v>1.0204081632652962E-2</v>
      </c>
      <c r="Q198" s="3">
        <f>'Raw- Static'!AF199/'Raw- Static'!AF198-1</f>
        <v>-2.178269582643555E-3</v>
      </c>
      <c r="R198" s="3">
        <f>'Raw- Static'!AH199/'Raw- Static'!AH198-1</f>
        <v>4.4676098287417254E-3</v>
      </c>
      <c r="S198" s="3">
        <f>'Raw- Static'!AJ199/'Raw- Static'!AJ198-1</f>
        <v>1.3339396695467576E-2</v>
      </c>
      <c r="T198" s="3">
        <f>'Raw- Static'!AL199/'Raw- Static'!AL198-1</f>
        <v>3.4428010361828409E-2</v>
      </c>
      <c r="U198" s="3">
        <f>'Raw- Static'!AN199/'Raw- Static'!AN198-1</f>
        <v>-6.1005770816158322E-2</v>
      </c>
      <c r="V198" s="3">
        <f>'Raw- Static'!AP199/'Raw- Static'!AP198-1</f>
        <v>5.4017555705605513E-3</v>
      </c>
      <c r="W198" s="3">
        <f>'Raw- Static'!AR199/'Raw- Static'!AR198-1</f>
        <v>5.809240745744404E-3</v>
      </c>
      <c r="X198" s="3">
        <f>'Raw- Static'!AT199/'Raw- Static'!AT198-1</f>
        <v>-2.8460543337645028E-3</v>
      </c>
      <c r="Y198" s="3">
        <f>'Raw- Static'!AV199/'Raw- Static'!AV198-1</f>
        <v>0</v>
      </c>
      <c r="Z198" s="3">
        <f>'Raw- Static'!AX199/'Raw- Static'!AX198-1</f>
        <v>2.1867483052706582E-4</v>
      </c>
      <c r="AA198" s="3">
        <f>'Raw- Static'!AZ199/'Raw- Static'!AZ198-1</f>
        <v>-3.707929264118659E-2</v>
      </c>
      <c r="AB198" s="3">
        <f>'Raw- Static'!BB199/'Raw- Static'!BB198-1</f>
        <v>-1.3044659842377015E-2</v>
      </c>
      <c r="AC198" s="3">
        <f>'Raw- Static'!BD199/'Raw- Static'!BD198-1</f>
        <v>1.3233724653148204E-2</v>
      </c>
      <c r="AD198" s="3">
        <f>'Raw- Static'!BF199/'Raw- Static'!BF198-1</f>
        <v>-2.5596421471173025E-2</v>
      </c>
      <c r="AE198" s="3">
        <f>'Raw- Static'!BH199/'Raw- Static'!BH198-1</f>
        <v>7.3428749222153034E-3</v>
      </c>
      <c r="AF198" s="3">
        <f>'Raw- Static'!BJ199/'Raw- Static'!BJ198-1</f>
        <v>-5.4739985070912933E-3</v>
      </c>
      <c r="AG198" s="3">
        <f>'Raw- Static'!BL199/'Raw- Static'!BL198-1</f>
        <v>-2.6297891634549875E-2</v>
      </c>
      <c r="AH198" s="3">
        <f>'Raw- Static'!BN199/'Raw- Static'!BN198-1</f>
        <v>1.7198383351968438E-4</v>
      </c>
      <c r="AI198" s="3">
        <f>'Raw- Static'!BP199/'Raw- Static'!BP198-1</f>
        <v>2.608090877477709E-3</v>
      </c>
      <c r="AJ198" s="3">
        <f>'Raw- Static'!BR199/'Raw- Static'!BR198-1</f>
        <v>-4.6794571829666953E-4</v>
      </c>
      <c r="AK198" s="3">
        <f>'Raw- Static'!BT199/'Raw- Static'!BT198-1</f>
        <v>7.8146707418726979E-3</v>
      </c>
      <c r="AL198" s="3">
        <f>'Raw- Static'!BV199/'Raw- Static'!BV198-1</f>
        <v>1.0950080515298E-2</v>
      </c>
      <c r="AM198" s="3">
        <f>'Raw- Static'!BX199/'Raw- Static'!BX198-1</f>
        <v>7.6184671644075053E-4</v>
      </c>
      <c r="AN198" s="3">
        <f t="shared" si="24"/>
        <v>6.8434161630428594E-5</v>
      </c>
      <c r="AO198" s="3">
        <f t="shared" si="25"/>
        <v>-1.2560005466427691E-2</v>
      </c>
      <c r="AP198" s="3">
        <f t="shared" si="26"/>
        <v>1.5440665860308456E-2</v>
      </c>
      <c r="AQ198" s="3">
        <f t="shared" si="27"/>
        <v>4.4411488525430238E-3</v>
      </c>
      <c r="AR198" s="3">
        <f t="shared" si="28"/>
        <v>-1.2131215115122695E-2</v>
      </c>
      <c r="AS198" s="3">
        <f t="shared" si="29"/>
        <v>7.9519740870961919E-4</v>
      </c>
      <c r="AT198" s="3">
        <f t="shared" si="30"/>
        <v>7.4017416101156142E-4</v>
      </c>
      <c r="AU198" s="3">
        <f t="shared" si="31"/>
        <v>7.3428749222153034E-3</v>
      </c>
      <c r="AW198" s="3">
        <f>'Raw- Static'!CA199/'Raw- Static'!CA198-1</f>
        <v>-1.6778207182582827E-3</v>
      </c>
      <c r="AX198" s="3">
        <f>'Raw- Static'!CC199/'Raw- Static'!CC198-1</f>
        <v>-3.147779986746202E-3</v>
      </c>
      <c r="AY198" s="3">
        <f>'Raw- Static'!CE199/'Raw- Static'!CE198-1</f>
        <v>-2.0148365234911036E-3</v>
      </c>
      <c r="AZ198" s="3">
        <f>'Raw- Static'!CG199/'Raw- Static'!CG198-1</f>
        <v>-1.0725777618876275E-3</v>
      </c>
      <c r="BA198" s="3">
        <f>'Raw- Static'!CI199/'Raw- Static'!CI198-1</f>
        <v>8.9349535382421408E-5</v>
      </c>
    </row>
    <row r="199" spans="1:53">
      <c r="A199" vm="7334">
        <v>45576</v>
      </c>
      <c r="B199" s="3">
        <f>'Raw- Static'!B200/'Raw- Static'!B199-1</f>
        <v>1.4565544952285236E-2</v>
      </c>
      <c r="C199" s="3">
        <f>'Raw- Static'!D200/'Raw- Static'!D199-1</f>
        <v>1.1869436201780381E-2</v>
      </c>
      <c r="D199" s="3">
        <f>'Raw- Static'!F200/'Raw- Static'!F199-1</f>
        <v>2.1479713603818507E-2</v>
      </c>
      <c r="E199" s="3">
        <f>'Raw- Static'!H200/'Raw- Static'!H199-1</f>
        <v>8.0578438073313219E-3</v>
      </c>
      <c r="F199" s="3">
        <f>'Raw- Static'!J200/'Raw- Static'!J199-1</f>
        <v>8.9455518771572873E-3</v>
      </c>
      <c r="G199" s="3">
        <f>'Raw- Static'!L200/'Raw- Static'!L199-1</f>
        <v>1.9427910052909336E-3</v>
      </c>
      <c r="H199" s="3">
        <f>'Raw- Static'!N200/'Raw- Static'!N199-1</f>
        <v>8.2014114056838672E-3</v>
      </c>
      <c r="I199" s="3">
        <f>'Raw- Static'!P200/'Raw- Static'!P199-1</f>
        <v>2.4638817336768426E-3</v>
      </c>
      <c r="J199" s="3">
        <f>'Raw- Static'!R200/'Raw- Static'!R199-1</f>
        <v>1.4117647058823568E-2</v>
      </c>
      <c r="K199" s="3">
        <f>'Raw- Static'!T200/'Raw- Static'!T199-1</f>
        <v>-7.0838252656435508E-3</v>
      </c>
      <c r="L199" s="3">
        <f>'Raw- Static'!V200/'Raw- Static'!V199-1</f>
        <v>1.3111198738170238E-2</v>
      </c>
      <c r="M199" s="3">
        <f>'Raw- Static'!X200/'Raw- Static'!X199-1</f>
        <v>1.1542901115815241E-3</v>
      </c>
      <c r="N199" s="3">
        <f>'Raw- Static'!Z200/'Raw- Static'!Z199-1</f>
        <v>3.3591731266149782E-2</v>
      </c>
      <c r="O199" s="3">
        <f>'Raw- Static'!AB200/'Raw- Static'!AB199-1</f>
        <v>2.13562494682209E-2</v>
      </c>
      <c r="P199" s="3">
        <f>'Raw- Static'!AD200/'Raw- Static'!AD199-1</f>
        <v>-9.1297591297591074E-3</v>
      </c>
      <c r="Q199" s="3">
        <f>'Raw- Static'!AF200/'Raw- Static'!AF199-1</f>
        <v>-6.5054139015018331E-3</v>
      </c>
      <c r="R199" s="3">
        <f>'Raw- Static'!AH200/'Raw- Static'!AH199-1</f>
        <v>1.136644427971345E-2</v>
      </c>
      <c r="S199" s="3">
        <f>'Raw- Static'!AJ200/'Raw- Static'!AJ199-1</f>
        <v>-3.2909498878085364E-3</v>
      </c>
      <c r="T199" s="3">
        <f>'Raw- Static'!AL200/'Raw- Static'!AL199-1</f>
        <v>1.9387672671460354E-3</v>
      </c>
      <c r="U199" s="3">
        <f>'Raw- Static'!AN200/'Raw- Static'!AN199-1</f>
        <v>1.9315188762071944E-2</v>
      </c>
      <c r="V199" s="3">
        <f>'Raw- Static'!AP200/'Raw- Static'!AP199-1</f>
        <v>5.4846653234832399E-3</v>
      </c>
      <c r="W199" s="3">
        <f>'Raw- Static'!AR200/'Raw- Static'!AR199-1</f>
        <v>-4.0295500335795209E-3</v>
      </c>
      <c r="X199" s="3">
        <f>'Raw- Static'!AT200/'Raw- Static'!AT199-1</f>
        <v>4.3245113302197158E-3</v>
      </c>
      <c r="Y199" s="3">
        <f>'Raw- Static'!AV200/'Raw- Static'!AV199-1</f>
        <v>4.079135223331587E-4</v>
      </c>
      <c r="Z199" s="3">
        <f>'Raw- Static'!AX200/'Raw- Static'!AX199-1</f>
        <v>-1.8364669873196404E-2</v>
      </c>
      <c r="AA199" s="3">
        <f>'Raw- Static'!AZ200/'Raw- Static'!AZ199-1</f>
        <v>-1.6113744075829328E-2</v>
      </c>
      <c r="AB199" s="3">
        <f>'Raw- Static'!BB200/'Raw- Static'!BB199-1</f>
        <v>6.2872877466728649E-3</v>
      </c>
      <c r="AC199" s="3">
        <f>'Raw- Static'!BD200/'Raw- Static'!BD199-1</f>
        <v>1.221824310090569E-2</v>
      </c>
      <c r="AD199" s="3">
        <f>'Raw- Static'!BF200/'Raw- Static'!BF199-1</f>
        <v>-9.6914052537618867E-3</v>
      </c>
      <c r="AE199" s="3">
        <f>'Raw- Static'!BH200/'Raw- Static'!BH199-1</f>
        <v>1.0913433819289997E-2</v>
      </c>
      <c r="AF199" s="3">
        <f>'Raw- Static'!BJ200/'Raw- Static'!BJ199-1</f>
        <v>4.9537152864648659E-2</v>
      </c>
      <c r="AG199" s="3">
        <f>'Raw- Static'!BL200/'Raw- Static'!BL199-1</f>
        <v>1.1641443538998875E-3</v>
      </c>
      <c r="AH199" s="3">
        <f>'Raw- Static'!BN200/'Raw- Static'!BN199-1</f>
        <v>9.0275986587566859E-3</v>
      </c>
      <c r="AI199" s="3">
        <f>'Raw- Static'!BP200/'Raw- Static'!BP199-1</f>
        <v>1.052083935487591E-2</v>
      </c>
      <c r="AJ199" s="3">
        <f>'Raw- Static'!BR200/'Raw- Static'!BR199-1</f>
        <v>1.1189138576779056E-2</v>
      </c>
      <c r="AK199" s="3">
        <f>'Raw- Static'!BT200/'Raw- Static'!BT199-1</f>
        <v>-7.1337491815142151E-3</v>
      </c>
      <c r="AL199" s="3">
        <f>'Raw- Static'!BV200/'Raw- Static'!BV199-1</f>
        <v>9.5571838165020573E-3</v>
      </c>
      <c r="AM199" s="3">
        <f>'Raw- Static'!BX200/'Raw- Static'!BX199-1</f>
        <v>8.5261875761264427E-3</v>
      </c>
      <c r="AN199" s="3">
        <f t="shared" si="24"/>
        <v>6.6129717100210737E-3</v>
      </c>
      <c r="AO199" s="3">
        <f t="shared" si="25"/>
        <v>6.9317043395026156E-3</v>
      </c>
      <c r="AP199" s="3">
        <f t="shared" si="26"/>
        <v>6.460159489716598E-3</v>
      </c>
      <c r="AQ199" s="3">
        <f t="shared" si="27"/>
        <v>1.3993910358467402E-2</v>
      </c>
      <c r="AR199" s="3">
        <f t="shared" si="28"/>
        <v>4.5350584782953398E-3</v>
      </c>
      <c r="AS199" s="3">
        <f t="shared" si="29"/>
        <v>6.1502022668238343E-3</v>
      </c>
      <c r="AT199" s="3">
        <f t="shared" si="30"/>
        <v>1.9246100934249832E-3</v>
      </c>
      <c r="AU199" s="3">
        <f t="shared" si="31"/>
        <v>1.0913433819289997E-2</v>
      </c>
      <c r="AW199" s="3">
        <f>'Raw- Static'!CA200/'Raw- Static'!CA199-1</f>
        <v>5.9483344663495696E-3</v>
      </c>
      <c r="AX199" s="3">
        <f>'Raw- Static'!CC200/'Raw- Static'!CC199-1</f>
        <v>5.4844606946984342E-3</v>
      </c>
      <c r="AY199" s="3">
        <f>'Raw- Static'!CE200/'Raw- Static'!CE199-1</f>
        <v>4.4048820776361186E-3</v>
      </c>
      <c r="AZ199" s="3">
        <f>'Raw- Static'!CG200/'Raw- Static'!CG199-1</f>
        <v>5.0107372942016504E-3</v>
      </c>
      <c r="BA199" s="3">
        <f>'Raw- Static'!CI200/'Raw- Static'!CI199-1</f>
        <v>5.752064428022674E-3</v>
      </c>
    </row>
    <row r="200" spans="1:53">
      <c r="A200" vm="7370">
        <v>45579</v>
      </c>
      <c r="B200" s="3">
        <f>'Raw- Static'!B201/'Raw- Static'!B200-1</f>
        <v>2.1782178217821802E-2</v>
      </c>
      <c r="C200" s="3">
        <f>'Raw- Static'!D201/'Raw- Static'!D200-1</f>
        <v>-1.0350181128170322E-3</v>
      </c>
      <c r="D200" s="3">
        <f>'Raw- Static'!F201/'Raw- Static'!F200-1</f>
        <v>1.214953271028052E-2</v>
      </c>
      <c r="E200" s="3">
        <f>'Raw- Static'!H201/'Raw- Static'!H200-1</f>
        <v>3.7564381638891753E-2</v>
      </c>
      <c r="F200" s="3">
        <f>'Raw- Static'!J201/'Raw- Static'!J200-1</f>
        <v>6.4925998324489864E-3</v>
      </c>
      <c r="G200" s="3">
        <f>'Raw- Static'!L201/'Raw- Static'!L200-1</f>
        <v>5.8376995750650806E-3</v>
      </c>
      <c r="H200" s="3">
        <f>'Raw- Static'!N201/'Raw- Static'!N200-1</f>
        <v>7.9455164585697791E-3</v>
      </c>
      <c r="I200" s="3">
        <f>'Raw- Static'!P201/'Raw- Static'!P200-1</f>
        <v>2.4478953313720409E-2</v>
      </c>
      <c r="J200" s="3">
        <f>'Raw- Static'!R201/'Raw- Static'!R200-1</f>
        <v>-7.6667002925450145E-3</v>
      </c>
      <c r="K200" s="3">
        <f>'Raw- Static'!T201/'Raw- Static'!T200-1</f>
        <v>-2.4480660278380029E-2</v>
      </c>
      <c r="L200" s="3">
        <f>'Raw- Static'!V201/'Raw- Static'!V200-1</f>
        <v>-8.1735915150334959E-3</v>
      </c>
      <c r="M200" s="3">
        <f>'Raw- Static'!X201/'Raw- Static'!X200-1</f>
        <v>6.7736356648731011E-3</v>
      </c>
      <c r="N200" s="3">
        <f>'Raw- Static'!Z201/'Raw- Static'!Z200-1</f>
        <v>3.1363636363636482E-2</v>
      </c>
      <c r="O200" s="3">
        <f>'Raw- Static'!AB201/'Raw- Static'!AB200-1</f>
        <v>-2.1659446851050035E-3</v>
      </c>
      <c r="P200" s="3">
        <f>'Raw- Static'!AD201/'Raw- Static'!AD200-1</f>
        <v>-2.3720839051166509E-2</v>
      </c>
      <c r="Q200" s="3">
        <f>'Raw- Static'!AF201/'Raw- Static'!AF200-1</f>
        <v>1.6479894528675043E-2</v>
      </c>
      <c r="R200" s="3">
        <f>'Raw- Static'!AH201/'Raw- Static'!AH200-1</f>
        <v>1.2826777424871594E-2</v>
      </c>
      <c r="S200" s="3">
        <f>'Raw- Static'!AJ201/'Raw- Static'!AJ200-1</f>
        <v>1.2456851268197511E-2</v>
      </c>
      <c r="T200" s="3">
        <f>'Raw- Static'!AL201/'Raw- Static'!AL200-1</f>
        <v>-7.0144319922599285E-3</v>
      </c>
      <c r="U200" s="3">
        <f>'Raw- Static'!AN201/'Raw- Static'!AN200-1</f>
        <v>6.8906115417743496E-2</v>
      </c>
      <c r="V200" s="3">
        <f>'Raw- Static'!AP201/'Raw- Static'!AP200-1</f>
        <v>1.2245352332183046E-2</v>
      </c>
      <c r="W200" s="3">
        <f>'Raw- Static'!AR201/'Raw- Static'!AR200-1</f>
        <v>3.1827376938637908E-2</v>
      </c>
      <c r="X200" s="3">
        <f>'Raw- Static'!AT201/'Raw- Static'!AT200-1</f>
        <v>9.7313124354116987E-3</v>
      </c>
      <c r="Y200" s="3">
        <f>'Raw- Static'!AV201/'Raw- Static'!AV200-1</f>
        <v>-1.039755351681948E-2</v>
      </c>
      <c r="Z200" s="3">
        <f>'Raw- Static'!AX201/'Raw- Static'!AX200-1</f>
        <v>-1.937639198218255E-2</v>
      </c>
      <c r="AA200" s="3">
        <f>'Raw- Static'!AZ201/'Raw- Static'!AZ200-1</f>
        <v>-2.5409441233140595E-2</v>
      </c>
      <c r="AB200" s="3">
        <f>'Raw- Static'!BB201/'Raw- Static'!BB200-1</f>
        <v>1.1082227390887933E-2</v>
      </c>
      <c r="AC200" s="3">
        <f>'Raw- Static'!BD201/'Raw- Static'!BD200-1</f>
        <v>-1.7273673257023892E-2</v>
      </c>
      <c r="AD200" s="3">
        <f>'Raw- Static'!BF201/'Raw- Static'!BF200-1</f>
        <v>7.7259850630957416E-3</v>
      </c>
      <c r="AE200" s="3">
        <f>'Raw- Static'!BH201/'Raw- Static'!BH200-1</f>
        <v>-1.6295270297795872E-3</v>
      </c>
      <c r="AF200" s="3">
        <f>'Raw- Static'!BJ201/'Raw- Static'!BJ200-1</f>
        <v>-9.5351609058413889E-4</v>
      </c>
      <c r="AG200" s="3">
        <f>'Raw- Static'!BL201/'Raw- Static'!BL200-1</f>
        <v>4.4186046511627275E-3</v>
      </c>
      <c r="AH200" s="3">
        <f>'Raw- Static'!BN201/'Raw- Static'!BN200-1</f>
        <v>9.6284935241990333E-3</v>
      </c>
      <c r="AI200" s="3">
        <f>'Raw- Static'!BP201/'Raw- Static'!BP200-1</f>
        <v>7.3794405354383752E-3</v>
      </c>
      <c r="AJ200" s="3">
        <f>'Raw- Static'!BR201/'Raw- Static'!BR200-1</f>
        <v>7.4540487985554904E-3</v>
      </c>
      <c r="AK200" s="3">
        <f>'Raw- Static'!BT201/'Raw- Static'!BT200-1</f>
        <v>1.2287400208260912E-2</v>
      </c>
      <c r="AL200" s="3">
        <f>'Raw- Static'!BV201/'Raw- Static'!BV200-1</f>
        <v>-1.4831177027453513E-2</v>
      </c>
      <c r="AM200" s="3">
        <f>'Raw- Static'!BX201/'Raw- Static'!BX200-1</f>
        <v>9.8128019323673321E-3</v>
      </c>
      <c r="AN200" s="3">
        <f t="shared" si="24"/>
        <v>5.9084828989659204E-3</v>
      </c>
      <c r="AO200" s="3">
        <f t="shared" si="25"/>
        <v>1.7753456756032904E-2</v>
      </c>
      <c r="AP200" s="3">
        <f t="shared" si="26"/>
        <v>1.2826830874218906E-2</v>
      </c>
      <c r="AQ200" s="3">
        <f t="shared" si="27"/>
        <v>1.489603212140613E-2</v>
      </c>
      <c r="AR200" s="3">
        <f t="shared" si="28"/>
        <v>-1.4202480200321776E-3</v>
      </c>
      <c r="AS200" s="3">
        <f t="shared" si="29"/>
        <v>-6.9705732918791397E-3</v>
      </c>
      <c r="AT200" s="3">
        <f t="shared" si="30"/>
        <v>-5.2878494602546788E-3</v>
      </c>
      <c r="AU200" s="3">
        <f t="shared" si="31"/>
        <v>-1.6295270297795872E-3</v>
      </c>
      <c r="AW200" s="3">
        <f>'Raw- Static'!CA201/'Raw- Static'!CA200-1</f>
        <v>8.1845657111749848E-3</v>
      </c>
      <c r="AX200" s="3">
        <f>'Raw- Static'!CC201/'Raw- Static'!CC200-1</f>
        <v>8.9256198347107407E-3</v>
      </c>
      <c r="AY200" s="3">
        <f>'Raw- Static'!CE201/'Raw- Static'!CE200-1</f>
        <v>9.8675194152579859E-3</v>
      </c>
      <c r="AZ200" s="3">
        <f>'Raw- Static'!CG201/'Raw- Static'!CG200-1</f>
        <v>1.0505698005698116E-2</v>
      </c>
      <c r="BA200" s="3">
        <f>'Raw- Static'!CI201/'Raw- Static'!CI200-1</f>
        <v>4.2425491436224316E-3</v>
      </c>
    </row>
    <row r="201" spans="1:53">
      <c r="A201" vm="7408">
        <v>45580</v>
      </c>
      <c r="B201" s="3">
        <f>'Raw- Static'!B202/'Raw- Static'!B201-1</f>
        <v>2.6162790697674465E-2</v>
      </c>
      <c r="C201" s="3">
        <f>'Raw- Static'!D202/'Raw- Static'!D201-1</f>
        <v>-4.144361940942809E-3</v>
      </c>
      <c r="D201" s="3">
        <f>'Raw- Static'!F202/'Raw- Static'!F201-1</f>
        <v>5.078485687904033E-3</v>
      </c>
      <c r="E201" s="3">
        <f>'Raw- Static'!H202/'Raw- Static'!H201-1</f>
        <v>-0.16261020096988321</v>
      </c>
      <c r="F201" s="3">
        <f>'Raw- Static'!J202/'Raw- Static'!J201-1</f>
        <v>1.5606575570507042E-2</v>
      </c>
      <c r="G201" s="3">
        <f>'Raw- Static'!L202/'Raw- Static'!L201-1</f>
        <v>-1.8744488423125039E-2</v>
      </c>
      <c r="H201" s="3">
        <f>'Raw- Static'!N202/'Raw- Static'!N201-1</f>
        <v>-1.9519519519519468E-2</v>
      </c>
      <c r="I201" s="3">
        <f>'Raw- Static'!P202/'Raw- Static'!P201-1</f>
        <v>-1.6733106347917692E-2</v>
      </c>
      <c r="J201" s="3">
        <f>'Raw- Static'!R202/'Raw- Static'!R201-1</f>
        <v>-8.0309037308122777E-3</v>
      </c>
      <c r="K201" s="3">
        <f>'Raw- Static'!T202/'Raw- Static'!T201-1</f>
        <v>-7.9371907937190733E-2</v>
      </c>
      <c r="L201" s="3">
        <f>'Raw- Static'!V202/'Raw- Static'!V201-1</f>
        <v>-1.4053762385951241E-2</v>
      </c>
      <c r="M201" s="3">
        <f>'Raw- Static'!X202/'Raw- Static'!X201-1</f>
        <v>-9.5433506704201143E-4</v>
      </c>
      <c r="N201" s="3">
        <f>'Raw- Static'!Z202/'Raw- Static'!Z201-1</f>
        <v>-2.732481269281628E-2</v>
      </c>
      <c r="O201" s="3">
        <f>'Raw- Static'!AB202/'Raw- Static'!AB201-1</f>
        <v>-1.6446819168475568E-2</v>
      </c>
      <c r="P201" s="3">
        <f>'Raw- Static'!AD202/'Raw- Static'!AD201-1</f>
        <v>-3.8755020080321279E-2</v>
      </c>
      <c r="Q201" s="3">
        <f>'Raw- Static'!AF202/'Raw- Static'!AF201-1</f>
        <v>1.1024643320363126E-2</v>
      </c>
      <c r="R201" s="3">
        <f>'Raw- Static'!AH202/'Raw- Static'!AH201-1</f>
        <v>-1.4473525509587359E-3</v>
      </c>
      <c r="S201" s="3">
        <f>'Raw- Static'!AJ202/'Raw- Static'!AJ201-1</f>
        <v>-3.6466053957900924E-2</v>
      </c>
      <c r="T201" s="3">
        <f>'Raw- Static'!AL202/'Raw- Static'!AL201-1</f>
        <v>-3.4101981162715234E-3</v>
      </c>
      <c r="U201" s="3">
        <f>'Raw- Static'!AN202/'Raw- Static'!AN201-1</f>
        <v>-2.9814665592264422E-2</v>
      </c>
      <c r="V201" s="3">
        <f>'Raw- Static'!AP202/'Raw- Static'!AP201-1</f>
        <v>9.7877488177717797E-3</v>
      </c>
      <c r="W201" s="3">
        <f>'Raw- Static'!AR202/'Raw- Static'!AR201-1</f>
        <v>-3.6596523330283404E-3</v>
      </c>
      <c r="X201" s="3">
        <f>'Raw- Static'!AT202/'Raw- Static'!AT201-1</f>
        <v>-1.0234541577825218E-2</v>
      </c>
      <c r="Y201" s="3">
        <f>'Raw- Static'!AV202/'Raw- Static'!AV201-1</f>
        <v>-1.3185002060156603E-2</v>
      </c>
      <c r="Z201" s="3">
        <f>'Raw- Static'!AX202/'Raw- Static'!AX201-1</f>
        <v>-3.4749034749034791E-2</v>
      </c>
      <c r="AA201" s="3">
        <f>'Raw- Static'!AZ202/'Raw- Static'!AZ201-1</f>
        <v>-4.2752996416656419E-2</v>
      </c>
      <c r="AB201" s="3">
        <f>'Raw- Static'!BB202/'Raw- Static'!BB201-1</f>
        <v>3.4866937302661327E-2</v>
      </c>
      <c r="AC201" s="3">
        <f>'Raw- Static'!BD202/'Raw- Static'!BD201-1</f>
        <v>-3.1872088098263363E-2</v>
      </c>
      <c r="AD201" s="3">
        <f>'Raw- Static'!BF202/'Raw- Static'!BF201-1</f>
        <v>-4.3444927165857683E-3</v>
      </c>
      <c r="AE201" s="3">
        <f>'Raw- Static'!BH202/'Raw- Static'!BH201-1</f>
        <v>3.4683967845920982E-3</v>
      </c>
      <c r="AF201" s="3">
        <f>'Raw- Static'!BJ202/'Raw- Static'!BJ201-1</f>
        <v>5.4879503698401777E-3</v>
      </c>
      <c r="AG201" s="3">
        <f>'Raw- Static'!BL202/'Raw- Static'!BL201-1</f>
        <v>1.2734429266033853E-2</v>
      </c>
      <c r="AH201" s="3">
        <f>'Raw- Static'!BN202/'Raw- Static'!BN201-1</f>
        <v>8.4395307620899196E-4</v>
      </c>
      <c r="AI201" s="3">
        <f>'Raw- Static'!BP202/'Raw- Static'!BP201-1</f>
        <v>-1.1357183418511108E-3</v>
      </c>
      <c r="AJ201" s="3">
        <f>'Raw- Static'!BR202/'Raw- Static'!BR201-1</f>
        <v>-1.5165441176470118E-3</v>
      </c>
      <c r="AK201" s="3">
        <f>'Raw- Static'!BT202/'Raw- Static'!BT201-1</f>
        <v>-1.1281031408585829E-2</v>
      </c>
      <c r="AL201" s="3">
        <f>'Raw- Static'!BV202/'Raw- Static'!BV201-1</f>
        <v>-3.9397821909032738E-2</v>
      </c>
      <c r="AM201" s="3">
        <f>'Raw- Static'!BX202/'Raw- Static'!BX201-1</f>
        <v>4.0364777993719958E-3</v>
      </c>
      <c r="AN201" s="3">
        <f t="shared" si="24"/>
        <v>-1.4285737987292935E-2</v>
      </c>
      <c r="AO201" s="3">
        <f t="shared" si="25"/>
        <v>-1.2841181534071782E-2</v>
      </c>
      <c r="AP201" s="3">
        <f t="shared" si="26"/>
        <v>-2.8940976952149717E-2</v>
      </c>
      <c r="AQ201" s="3">
        <f t="shared" si="27"/>
        <v>1.3422987846315829E-4</v>
      </c>
      <c r="AR201" s="3">
        <f t="shared" si="28"/>
        <v>-8.5951770274225632E-3</v>
      </c>
      <c r="AS201" s="3">
        <f t="shared" si="29"/>
        <v>-2.4193284701699541E-2</v>
      </c>
      <c r="AT201" s="3">
        <f t="shared" si="30"/>
        <v>-1.4363460778130138E-2</v>
      </c>
      <c r="AU201" s="3">
        <f t="shared" si="31"/>
        <v>3.4683967845920982E-3</v>
      </c>
      <c r="AW201" s="3">
        <f>'Raw- Static'!CA202/'Raw- Static'!CA201-1</f>
        <v>-7.6153946412944595E-3</v>
      </c>
      <c r="AX201" s="3">
        <f>'Raw- Static'!CC202/'Raw- Static'!CC201-1</f>
        <v>-8.1913499344692386E-3</v>
      </c>
      <c r="AY201" s="3">
        <f>'Raw- Static'!CE202/'Raw- Static'!CE201-1</f>
        <v>-8.3235320727405027E-3</v>
      </c>
      <c r="AZ201" s="3">
        <f>'Raw- Static'!CG202/'Raw- Static'!CG201-1</f>
        <v>-8.2819383259912227E-3</v>
      </c>
      <c r="BA201" s="3">
        <f>'Raw- Static'!CI202/'Raw- Static'!CI201-1</f>
        <v>-1.0109179134654256E-2</v>
      </c>
    </row>
    <row r="202" spans="1:53">
      <c r="A202" vm="7439">
        <v>45581</v>
      </c>
      <c r="B202" s="3">
        <f>'Raw- Static'!B203/'Raw- Static'!B202-1</f>
        <v>2.3135033050047271E-2</v>
      </c>
      <c r="C202" s="3">
        <f>'Raw- Static'!D203/'Raw- Static'!D202-1</f>
        <v>1.0750823651811903E-2</v>
      </c>
      <c r="D202" s="3">
        <f>'Raw- Static'!F203/'Raw- Static'!F202-1</f>
        <v>2.6642168121267851E-2</v>
      </c>
      <c r="E202" s="3">
        <f>'Raw- Static'!H203/'Raw- Static'!H202-1</f>
        <v>-6.422244431362345E-2</v>
      </c>
      <c r="F202" s="3">
        <f>'Raw- Static'!J203/'Raw- Static'!J202-1</f>
        <v>-9.4249419478212859E-3</v>
      </c>
      <c r="G202" s="3">
        <f>'Raw- Static'!L203/'Raw- Static'!L202-1</f>
        <v>-3.9291909628609289E-3</v>
      </c>
      <c r="H202" s="3">
        <f>'Raw- Static'!N203/'Raw- Static'!N202-1</f>
        <v>-6.1255742725880857E-3</v>
      </c>
      <c r="I202" s="3">
        <f>'Raw- Static'!P203/'Raw- Static'!P202-1</f>
        <v>1.2150338878619715E-2</v>
      </c>
      <c r="J202" s="3">
        <f>'Raw- Static'!R203/'Raw- Static'!R202-1</f>
        <v>-1.8497642959622751E-2</v>
      </c>
      <c r="K202" s="3">
        <f>'Raw- Static'!T203/'Raw- Static'!T202-1</f>
        <v>1.4797507788162134E-2</v>
      </c>
      <c r="L202" s="3">
        <f>'Raw- Static'!V203/'Raw- Static'!V202-1</f>
        <v>1.8358665638448679E-2</v>
      </c>
      <c r="M202" s="3">
        <f>'Raw- Static'!X203/'Raw- Static'!X202-1</f>
        <v>-6.2568658356020324E-3</v>
      </c>
      <c r="N202" s="3">
        <f>'Raw- Static'!Z203/'Raw- Static'!Z202-1</f>
        <v>1.9936565473493539E-2</v>
      </c>
      <c r="O202" s="3">
        <f>'Raw- Static'!AB203/'Raw- Static'!AB202-1</f>
        <v>1.8674136321195078E-3</v>
      </c>
      <c r="P202" s="3">
        <f>'Raw- Static'!AD203/'Raw- Static'!AD202-1</f>
        <v>2.6216837267599713E-2</v>
      </c>
      <c r="Q202" s="3">
        <f>'Raw- Static'!AF203/'Raw- Static'!AF202-1</f>
        <v>-8.8518280949325678E-3</v>
      </c>
      <c r="R202" s="3">
        <f>'Raw- Static'!AH203/'Raw- Static'!AH202-1</f>
        <v>1.9326005556226544E-2</v>
      </c>
      <c r="S202" s="3">
        <f>'Raw- Static'!AJ203/'Raw- Static'!AJ202-1</f>
        <v>3.0769230769234213E-4</v>
      </c>
      <c r="T202" s="3">
        <f>'Raw- Static'!AL203/'Raw- Static'!AL202-1</f>
        <v>-3.1285644451686356E-2</v>
      </c>
      <c r="U202" s="3">
        <f>'Raw- Static'!AN203/'Raw- Static'!AN202-1</f>
        <v>-4.983388704318803E-3</v>
      </c>
      <c r="V202" s="3">
        <f>'Raw- Static'!AP203/'Raw- Static'!AP202-1</f>
        <v>1.1544325854933701E-2</v>
      </c>
      <c r="W202" s="3">
        <f>'Raw- Static'!AR203/'Raw- Static'!AR202-1</f>
        <v>1.4036468581922978E-2</v>
      </c>
      <c r="X202" s="3">
        <f>'Raw- Static'!AT203/'Raw- Static'!AT202-1</f>
        <v>1.5252046531667451E-2</v>
      </c>
      <c r="Y202" s="3">
        <f>'Raw- Static'!AV203/'Raw- Static'!AV202-1</f>
        <v>2.0876826722338038E-3</v>
      </c>
      <c r="Z202" s="3">
        <f>'Raw- Static'!AX203/'Raw- Static'!AX202-1</f>
        <v>7.2941176470588953E-3</v>
      </c>
      <c r="AA202" s="3">
        <f>'Raw- Static'!AZ203/'Raw- Static'!AZ202-1</f>
        <v>6.0152317025945479E-2</v>
      </c>
      <c r="AB202" s="3">
        <f>'Raw- Static'!BB203/'Raw- Static'!BB202-1</f>
        <v>-8.3249792965174318E-3</v>
      </c>
      <c r="AC202" s="3">
        <f>'Raw- Static'!BD203/'Raw- Static'!BD202-1</f>
        <v>-6.3436508804550762E-3</v>
      </c>
      <c r="AD202" s="3">
        <f>'Raw- Static'!BF203/'Raw- Static'!BF202-1</f>
        <v>6.4168377823408118E-3</v>
      </c>
      <c r="AE202" s="3">
        <f>'Raw- Static'!BH203/'Raw- Static'!BH202-1</f>
        <v>5.0016265452179631E-3</v>
      </c>
      <c r="AF202" s="3">
        <f>'Raw- Static'!BJ203/'Raw- Static'!BJ202-1</f>
        <v>1.5662078785002365E-2</v>
      </c>
      <c r="AG202" s="3">
        <f>'Raw- Static'!BL203/'Raw- Static'!BL202-1</f>
        <v>3.8866026520345542E-3</v>
      </c>
      <c r="AH202" s="3">
        <f>'Raw- Static'!BN203/'Raw- Static'!BN202-1</f>
        <v>8.6853866261911161E-3</v>
      </c>
      <c r="AI202" s="3">
        <f>'Raw- Static'!BP203/'Raw- Static'!BP202-1</f>
        <v>-8.0727686185333436E-3</v>
      </c>
      <c r="AJ202" s="3">
        <f>'Raw- Static'!BR203/'Raw- Static'!BR202-1</f>
        <v>7.7783403138951268E-3</v>
      </c>
      <c r="AK202" s="3">
        <f>'Raw- Static'!BT203/'Raw- Static'!BT202-1</f>
        <v>8.7046991503381133E-3</v>
      </c>
      <c r="AL202" s="3">
        <f>'Raw- Static'!BV203/'Raw- Static'!BV202-1</f>
        <v>1.0003334444814937E-2</v>
      </c>
      <c r="AM202" s="3">
        <f>'Raw- Static'!BX203/'Raw- Static'!BX202-1</f>
        <v>1.4592019058963679E-2</v>
      </c>
      <c r="AN202" s="3">
        <f t="shared" si="24"/>
        <v>4.9544214394602118E-3</v>
      </c>
      <c r="AO202" s="3">
        <f t="shared" si="25"/>
        <v>5.438063376669665E-3</v>
      </c>
      <c r="AP202" s="3">
        <f t="shared" si="26"/>
        <v>-1.4353308718805071E-2</v>
      </c>
      <c r="AQ202" s="3">
        <f t="shared" si="27"/>
        <v>1.4786794474656287E-2</v>
      </c>
      <c r="AR202" s="3">
        <f t="shared" si="28"/>
        <v>1.4367753881836753E-2</v>
      </c>
      <c r="AS202" s="3">
        <f t="shared" si="29"/>
        <v>-2.2609634146618929E-3</v>
      </c>
      <c r="AT202" s="3">
        <f t="shared" si="30"/>
        <v>1.1769677868843004E-2</v>
      </c>
      <c r="AU202" s="3">
        <f t="shared" si="31"/>
        <v>5.0016265452179631E-3</v>
      </c>
      <c r="AW202" s="3">
        <f>'Raw- Static'!CA203/'Raw- Static'!CA202-1</f>
        <v>4.2027843446283963E-3</v>
      </c>
      <c r="AX202" s="3">
        <f>'Raw- Static'!CC203/'Raw- Static'!CC202-1</f>
        <v>4.4598612487611877E-3</v>
      </c>
      <c r="AY202" s="3">
        <f>'Raw- Static'!CE203/'Raw- Static'!CE202-1</f>
        <v>5.4739531064682545E-3</v>
      </c>
      <c r="AZ202" s="3">
        <f>'Raw- Static'!CG203/'Raw- Static'!CG202-1</f>
        <v>4.4420753375977728E-3</v>
      </c>
      <c r="BA202" s="3">
        <f>'Raw- Static'!CI203/'Raw- Static'!CI202-1</f>
        <v>4.9530228758170036E-3</v>
      </c>
    </row>
    <row r="203" spans="1:53">
      <c r="A203" vm="7471">
        <v>45582</v>
      </c>
      <c r="B203" s="3">
        <f>'Raw- Static'!B204/'Raw- Static'!B203-1</f>
        <v>-2.3534840793724143E-2</v>
      </c>
      <c r="C203" s="3">
        <f>'Raw- Static'!D204/'Raw- Static'!D203-1</f>
        <v>5.8329044433007571E-3</v>
      </c>
      <c r="D203" s="3">
        <f>'Raw- Static'!F204/'Raw- Static'!F203-1</f>
        <v>4.921700223713632E-2</v>
      </c>
      <c r="E203" s="3">
        <f>'Raw- Static'!H204/'Raw- Static'!H203-1</f>
        <v>2.4988295880149947E-2</v>
      </c>
      <c r="F203" s="3">
        <f>'Raw- Static'!J204/'Raw- Static'!J203-1</f>
        <v>-5.7915057915057799E-3</v>
      </c>
      <c r="G203" s="3">
        <f>'Raw- Static'!L204/'Raw- Static'!L203-1</f>
        <v>-6.0009651902053207E-3</v>
      </c>
      <c r="H203" s="3">
        <f>'Raw- Static'!N204/'Raw- Static'!N203-1</f>
        <v>2.7734976887519247E-2</v>
      </c>
      <c r="I203" s="3">
        <f>'Raw- Static'!P204/'Raw- Static'!P203-1</f>
        <v>1.205318009155576E-3</v>
      </c>
      <c r="J203" s="3">
        <f>'Raw- Static'!R204/'Raw- Static'!R203-1</f>
        <v>-1.4565387627251458E-2</v>
      </c>
      <c r="K203" s="3">
        <f>'Raw- Static'!T204/'Raw- Static'!T203-1</f>
        <v>5.0683039140444475E-3</v>
      </c>
      <c r="L203" s="3">
        <f>'Raw- Static'!V204/'Raw- Static'!V203-1</f>
        <v>-1.0332950631458115E-2</v>
      </c>
      <c r="M203" s="3">
        <f>'Raw- Static'!X204/'Raw- Static'!X203-1</f>
        <v>1.4418917619918314E-3</v>
      </c>
      <c r="N203" s="3">
        <f>'Raw- Static'!Z204/'Raw- Static'!Z203-1</f>
        <v>-2.3545091070635293E-2</v>
      </c>
      <c r="O203" s="3">
        <f>'Raw- Static'!AB204/'Raw- Static'!AB203-1</f>
        <v>1.609760230449897E-3</v>
      </c>
      <c r="P203" s="3">
        <f>'Raw- Static'!AD204/'Raw- Static'!AD203-1</f>
        <v>-3.6437659033078829E-2</v>
      </c>
      <c r="Q203" s="3">
        <f>'Raw- Static'!AF204/'Raw- Static'!AF203-1</f>
        <v>1.5963413581845387E-3</v>
      </c>
      <c r="R203" s="3">
        <f>'Raw- Static'!AH204/'Raw- Static'!AH203-1</f>
        <v>-7.2283445905912957E-3</v>
      </c>
      <c r="S203" s="3">
        <f>'Raw- Static'!AJ204/'Raw- Static'!AJ203-1</f>
        <v>-2.0762842202399212E-2</v>
      </c>
      <c r="T203" s="3">
        <f>'Raw- Static'!AL204/'Raw- Static'!AL203-1</f>
        <v>1.0933557611438882E-3</v>
      </c>
      <c r="U203" s="3">
        <f>'Raw- Static'!AN204/'Raw- Static'!AN203-1</f>
        <v>6.6777963272119933E-3</v>
      </c>
      <c r="V203" s="3">
        <f>'Raw- Static'!AP204/'Raw- Static'!AP203-1</f>
        <v>-3.5529715762273595E-3</v>
      </c>
      <c r="W203" s="3">
        <f>'Raw- Static'!AR204/'Raw- Static'!AR203-1</f>
        <v>5.8214747736093919E-3</v>
      </c>
      <c r="X203" s="3">
        <f>'Raw- Static'!AT204/'Raw- Static'!AT203-1</f>
        <v>5.9412663384827979E-4</v>
      </c>
      <c r="Y203" s="3">
        <f>'Raw- Static'!AV204/'Raw- Static'!AV203-1</f>
        <v>6.2499999999998668E-3</v>
      </c>
      <c r="Z203" s="3">
        <f>'Raw- Static'!AX204/'Raw- Static'!AX203-1</f>
        <v>-2.45269796776455E-2</v>
      </c>
      <c r="AA203" s="3">
        <f>'Raw- Static'!AZ204/'Raw- Static'!AZ203-1</f>
        <v>-2.2768781200535604E-2</v>
      </c>
      <c r="AB203" s="3">
        <f>'Raw- Static'!BB204/'Raw- Static'!BB203-1</f>
        <v>-1.4767932489451518E-2</v>
      </c>
      <c r="AC203" s="3">
        <f>'Raw- Static'!BD204/'Raw- Static'!BD203-1</f>
        <v>9.9064391854719602E-4</v>
      </c>
      <c r="AD203" s="3">
        <f>'Raw- Static'!BF204/'Raw- Static'!BF203-1</f>
        <v>-6.3759245090537764E-3</v>
      </c>
      <c r="AE203" s="3">
        <f>'Raw- Static'!BH204/'Raw- Static'!BH203-1</f>
        <v>5.9882662350798643E-3</v>
      </c>
      <c r="AF203" s="3">
        <f>'Raw- Static'!BJ204/'Raw- Static'!BJ203-1</f>
        <v>-4.6728971962616273E-3</v>
      </c>
      <c r="AG203" s="3">
        <f>'Raw- Static'!BL204/'Raw- Static'!BL203-1</f>
        <v>-1.3664313368252357E-3</v>
      </c>
      <c r="AH203" s="3">
        <f>'Raw- Static'!BN204/'Raw- Static'!BN203-1</f>
        <v>2.2655074402273767E-2</v>
      </c>
      <c r="AI203" s="3">
        <f>'Raw- Static'!BP204/'Raw- Static'!BP203-1</f>
        <v>1.0889500229251947E-3</v>
      </c>
      <c r="AJ203" s="3">
        <f>'Raw- Static'!BR204/'Raw- Static'!BR203-1</f>
        <v>2.6945560833029347E-3</v>
      </c>
      <c r="AK203" s="3">
        <f>'Raw- Static'!BT204/'Raw- Static'!BT203-1</f>
        <v>8.5952004400735582E-4</v>
      </c>
      <c r="AL203" s="3">
        <f>'Raw- Static'!BV204/'Raw- Static'!BV203-1</f>
        <v>8.5836909871244149E-3</v>
      </c>
      <c r="AM203" s="3">
        <f>'Raw- Static'!BX204/'Raw- Static'!BX203-1</f>
        <v>-1.3941884355738177E-2</v>
      </c>
      <c r="AN203" s="3">
        <f t="shared" si="24"/>
        <v>-1.5310826147784614E-3</v>
      </c>
      <c r="AO203" s="3">
        <f t="shared" si="25"/>
        <v>-6.8275556434103258E-3</v>
      </c>
      <c r="AP203" s="3">
        <f t="shared" si="26"/>
        <v>-1.1615819846298844E-3</v>
      </c>
      <c r="AQ203" s="3">
        <f t="shared" si="27"/>
        <v>1.1778833441614345E-2</v>
      </c>
      <c r="AR203" s="3">
        <f t="shared" si="28"/>
        <v>-3.488026270124611E-3</v>
      </c>
      <c r="AS203" s="3">
        <f t="shared" si="29"/>
        <v>3.3909801600276457E-4</v>
      </c>
      <c r="AT203" s="3">
        <f t="shared" si="30"/>
        <v>-7.8543379454317497E-3</v>
      </c>
      <c r="AU203" s="3">
        <f t="shared" si="31"/>
        <v>5.9882662350798643E-3</v>
      </c>
      <c r="AW203" s="3">
        <f>'Raw- Static'!CA204/'Raw- Static'!CA203-1</f>
        <v>1.4947124546904611E-4</v>
      </c>
      <c r="AX203" s="3">
        <f>'Raw- Static'!CC204/'Raw- Static'!CC203-1</f>
        <v>-1.9733596447953916E-3</v>
      </c>
      <c r="AY203" s="3">
        <f>'Raw- Static'!CE204/'Raw- Static'!CE203-1</f>
        <v>-9.9809454677435294E-4</v>
      </c>
      <c r="AZ203" s="3">
        <f>'Raw- Static'!CG204/'Raw- Static'!CG203-1</f>
        <v>1.7689722271363451E-4</v>
      </c>
      <c r="BA203" s="3">
        <f>'Raw- Static'!CI204/'Raw- Static'!CI203-1</f>
        <v>-4.572938366953494E-4</v>
      </c>
    </row>
    <row r="204" spans="1:53">
      <c r="A204" vm="7504">
        <v>45583</v>
      </c>
      <c r="B204" s="3">
        <f>'Raw- Static'!B205/'Raw- Static'!B204-1</f>
        <v>3.780718336483746E-3</v>
      </c>
      <c r="C204" s="3">
        <f>'Raw- Static'!D205/'Raw- Static'!D204-1</f>
        <v>-3.8035135596111269E-2</v>
      </c>
      <c r="D204" s="3">
        <f>'Raw- Static'!F205/'Raw- Static'!F204-1</f>
        <v>1.7057569296375252E-2</v>
      </c>
      <c r="E204" s="3">
        <f>'Raw- Static'!H205/'Raw- Static'!H204-1</f>
        <v>3.2343705395375455E-2</v>
      </c>
      <c r="F204" s="3">
        <f>'Raw- Static'!J205/'Raw- Static'!J204-1</f>
        <v>1.0402219140084323E-3</v>
      </c>
      <c r="G204" s="3">
        <f>'Raw- Static'!L205/'Raw- Static'!L204-1</f>
        <v>0.10009921263166777</v>
      </c>
      <c r="H204" s="3">
        <f>'Raw- Static'!N205/'Raw- Static'!N204-1</f>
        <v>0</v>
      </c>
      <c r="I204" s="3">
        <f>'Raw- Static'!P205/'Raw- Static'!P204-1</f>
        <v>9.5944549157902514E-3</v>
      </c>
      <c r="J204" s="3">
        <f>'Raw- Static'!R205/'Raw- Static'!R204-1</f>
        <v>6.6221657130747236E-3</v>
      </c>
      <c r="K204" s="3">
        <f>'Raw- Static'!T205/'Raw- Static'!T204-1</f>
        <v>3.3136734463242501E-2</v>
      </c>
      <c r="L204" s="3">
        <f>'Raw- Static'!V205/'Raw- Static'!V204-1</f>
        <v>8.8611344226687816E-3</v>
      </c>
      <c r="M204" s="3">
        <f>'Raw- Static'!X205/'Raw- Static'!X204-1</f>
        <v>3.45555768861594E-3</v>
      </c>
      <c r="N204" s="3">
        <f>'Raw- Static'!Z205/'Raw- Static'!Z204-1</f>
        <v>-1.8198362147406888E-3</v>
      </c>
      <c r="O204" s="3">
        <f>'Raw- Static'!AB205/'Raw- Static'!AB204-1</f>
        <v>-1.0996447301641066E-3</v>
      </c>
      <c r="P204" s="3">
        <f>'Raw- Static'!AD205/'Raw- Static'!AD204-1</f>
        <v>4.964613922044947E-3</v>
      </c>
      <c r="Q204" s="3">
        <f>'Raw- Static'!AF205/'Raw- Static'!AF204-1</f>
        <v>1.2276545337066569E-2</v>
      </c>
      <c r="R204" s="3">
        <f>'Raw- Static'!AH205/'Raw- Static'!AH204-1</f>
        <v>7.1616137502983346E-3</v>
      </c>
      <c r="S204" s="3">
        <f>'Raw- Static'!AJ205/'Raw- Static'!AJ204-1</f>
        <v>-5.2300926653054747E-2</v>
      </c>
      <c r="T204" s="3">
        <f>'Raw- Static'!AL205/'Raw- Static'!AL204-1</f>
        <v>4.2846341258506726E-3</v>
      </c>
      <c r="U204" s="3">
        <f>'Raw- Static'!AN205/'Raw- Static'!AN204-1</f>
        <v>0.11608623548922048</v>
      </c>
      <c r="V204" s="3">
        <f>'Raw- Static'!AP205/'Raw- Static'!AP204-1</f>
        <v>-1.2101566720691403E-2</v>
      </c>
      <c r="W204" s="3">
        <f>'Raw- Static'!AR205/'Raw- Static'!AR204-1</f>
        <v>-1.3890675241157502E-2</v>
      </c>
      <c r="X204" s="3">
        <f>'Raw- Static'!AT205/'Raw- Static'!AT204-1</f>
        <v>1.2723725506828432E-2</v>
      </c>
      <c r="Y204" s="3">
        <f>'Raw- Static'!AV205/'Raw- Static'!AV204-1</f>
        <v>-1.2836438923395366E-2</v>
      </c>
      <c r="Z204" s="3">
        <f>'Raw- Static'!AX205/'Raw- Static'!AX204-1</f>
        <v>2.634099616858232E-2</v>
      </c>
      <c r="AA204" s="3">
        <f>'Raw- Static'!AZ205/'Raw- Static'!AZ204-1</f>
        <v>9.8430102167952338E-3</v>
      </c>
      <c r="AB204" s="3">
        <f>'Raw- Static'!BB205/'Raw- Static'!BB204-1</f>
        <v>9.5467523197716453E-3</v>
      </c>
      <c r="AC204" s="3">
        <f>'Raw- Static'!BD205/'Raw- Static'!BD204-1</f>
        <v>-9.8966351440509248E-3</v>
      </c>
      <c r="AD204" s="3">
        <f>'Raw- Static'!BF205/'Raw- Static'!BF204-1</f>
        <v>-1.0523613963039136E-2</v>
      </c>
      <c r="AE204" s="3">
        <f>'Raw- Static'!BH205/'Raw- Static'!BH204-1</f>
        <v>1.061818766842304E-2</v>
      </c>
      <c r="AF204" s="3">
        <f>'Raw- Static'!BJ205/'Raw- Static'!BJ204-1</f>
        <v>-6.5727699530516714E-3</v>
      </c>
      <c r="AG204" s="3">
        <f>'Raw- Static'!BL205/'Raw- Static'!BL204-1</f>
        <v>3.1927023945268473E-3</v>
      </c>
      <c r="AH204" s="3">
        <f>'Raw- Static'!BN205/'Raw- Static'!BN204-1</f>
        <v>-2.697621188588184E-3</v>
      </c>
      <c r="AI204" s="3">
        <f>'Raw- Static'!BP205/'Raw- Static'!BP204-1</f>
        <v>2.2327818171410385E-3</v>
      </c>
      <c r="AJ204" s="3">
        <f>'Raw- Static'!BR205/'Raw- Static'!BR204-1</f>
        <v>1.1250284673195221E-2</v>
      </c>
      <c r="AK204" s="3">
        <f>'Raw- Static'!BT205/'Raw- Static'!BT204-1</f>
        <v>6.2862835354333679E-3</v>
      </c>
      <c r="AL204" s="3">
        <f>'Raw- Static'!BV205/'Raw- Static'!BV204-1</f>
        <v>-5.8919803600654408E-3</v>
      </c>
      <c r="AM204" s="3">
        <f>'Raw- Static'!BX205/'Raw- Static'!BX204-1</f>
        <v>1.2055365381753225E-2</v>
      </c>
      <c r="AN204" s="3">
        <f t="shared" si="24"/>
        <v>7.820746378845363E-3</v>
      </c>
      <c r="AO204" s="3">
        <f t="shared" si="25"/>
        <v>2.4109386659706061E-2</v>
      </c>
      <c r="AP204" s="3">
        <f t="shared" si="26"/>
        <v>9.0641507972394342E-3</v>
      </c>
      <c r="AQ204" s="3">
        <f t="shared" si="27"/>
        <v>-1.4351014818872094E-3</v>
      </c>
      <c r="AR204" s="3">
        <f t="shared" si="28"/>
        <v>7.9002363264861764E-3</v>
      </c>
      <c r="AS204" s="3">
        <f t="shared" si="29"/>
        <v>6.6282757625852617E-3</v>
      </c>
      <c r="AT204" s="3">
        <f t="shared" si="30"/>
        <v>-3.8103290779580024E-4</v>
      </c>
      <c r="AU204" s="3">
        <f t="shared" si="31"/>
        <v>1.061818766842304E-2</v>
      </c>
      <c r="AW204" s="3">
        <f>'Raw- Static'!CA205/'Raw- Static'!CA204-1</f>
        <v>3.8483093592378559E-3</v>
      </c>
      <c r="AX204" s="3">
        <f>'Raw- Static'!CC205/'Raw- Static'!CC204-1</f>
        <v>2.7187345526444862E-3</v>
      </c>
      <c r="AY204" s="3">
        <f>'Raw- Static'!CE205/'Raw- Static'!CE204-1</f>
        <v>2.8156221616713051E-3</v>
      </c>
      <c r="AZ204" s="3">
        <f>'Raw- Static'!CG205/'Raw- Static'!CG204-1</f>
        <v>2.6529890343118812E-3</v>
      </c>
      <c r="BA204" s="3">
        <f>'Raw- Static'!CI205/'Raw- Static'!CI204-1</f>
        <v>5.3883692557950003E-3</v>
      </c>
    </row>
    <row r="205" spans="1:53">
      <c r="A205" vm="7537">
        <v>45586</v>
      </c>
      <c r="B205" s="3">
        <f>'Raw- Static'!B206/'Raw- Static'!B205-1</f>
        <v>-1.0357815442561202E-2</v>
      </c>
      <c r="C205" s="3">
        <f>'Raw- Static'!D206/'Raw- Static'!D205-1</f>
        <v>-4.7872340425531013E-3</v>
      </c>
      <c r="D205" s="3">
        <f>'Raw- Static'!F206/'Raw- Static'!F205-1</f>
        <v>-3.7735849056603765E-3</v>
      </c>
      <c r="E205" s="3">
        <f>'Raw- Static'!H206/'Raw- Static'!H205-1</f>
        <v>-1.2664878466941309E-2</v>
      </c>
      <c r="F205" s="3">
        <f>'Raw- Static'!J206/'Raw- Static'!J205-1</f>
        <v>9.4215448562522397E-3</v>
      </c>
      <c r="G205" s="3">
        <f>'Raw- Static'!L206/'Raw- Static'!L205-1</f>
        <v>-4.3941283699510114E-3</v>
      </c>
      <c r="H205" s="3">
        <f>'Raw- Static'!N206/'Raw- Static'!N205-1</f>
        <v>-1.1806596701649186E-2</v>
      </c>
      <c r="I205" s="3">
        <f>'Raw- Static'!P206/'Raw- Static'!P205-1</f>
        <v>-5.9380420119484745E-3</v>
      </c>
      <c r="J205" s="3">
        <f>'Raw- Static'!R206/'Raw- Static'!R205-1</f>
        <v>-1.0788905847060604E-2</v>
      </c>
      <c r="K205" s="3">
        <f>'Raw- Static'!T206/'Raw- Static'!T205-1</f>
        <v>-2.1010347376201111E-2</v>
      </c>
      <c r="L205" s="3">
        <f>'Raw- Static'!V206/'Raw- Static'!V205-1</f>
        <v>-4.3304871186358174E-3</v>
      </c>
      <c r="M205" s="3">
        <f>'Raw- Static'!X206/'Raw- Static'!X205-1</f>
        <v>1.4826860531853558E-3</v>
      </c>
      <c r="N205" s="3">
        <f>'Raw- Static'!Z206/'Raw- Static'!Z205-1</f>
        <v>1.5952597994530748E-3</v>
      </c>
      <c r="O205" s="3">
        <f>'Raw- Static'!AB206/'Raw- Static'!AB205-1</f>
        <v>-6.4357693284783357E-3</v>
      </c>
      <c r="P205" s="3">
        <f>'Raw- Static'!AD206/'Raw- Static'!AD205-1</f>
        <v>-1.3664073996216053E-2</v>
      </c>
      <c r="Q205" s="3">
        <f>'Raw- Static'!AF206/'Raw- Static'!AF205-1</f>
        <v>6.2978723404254477E-3</v>
      </c>
      <c r="R205" s="3">
        <f>'Raw- Static'!AH206/'Raw- Static'!AH205-1</f>
        <v>-4.14790234652751E-3</v>
      </c>
      <c r="S205" s="3">
        <f>'Raw- Static'!AJ206/'Raw- Static'!AJ205-1</f>
        <v>-3.5962877030162432E-2</v>
      </c>
      <c r="T205" s="3">
        <f>'Raw- Static'!AL206/'Raw- Static'!AL205-1</f>
        <v>1.6730801405384632E-4</v>
      </c>
      <c r="U205" s="3">
        <f>'Raw- Static'!AN206/'Raw- Static'!AN205-1</f>
        <v>-1.7087667161961417E-2</v>
      </c>
      <c r="V205" s="3">
        <f>'Raw- Static'!AP206/'Raw- Static'!AP205-1</f>
        <v>-1.3562288089248753E-2</v>
      </c>
      <c r="W205" s="3">
        <f>'Raw- Static'!AR206/'Raw- Static'!AR205-1</f>
        <v>-1.030389983044222E-2</v>
      </c>
      <c r="X205" s="3">
        <f>'Raw- Static'!AT206/'Raw- Static'!AT205-1</f>
        <v>-2.0102186112739839E-2</v>
      </c>
      <c r="Y205" s="3">
        <f>'Raw- Static'!AV206/'Raw- Static'!AV205-1</f>
        <v>-7.7600671140939381E-3</v>
      </c>
      <c r="Z205" s="3">
        <f>'Raw- Static'!AX206/'Raw- Static'!AX205-1</f>
        <v>-1.1199253383107677E-2</v>
      </c>
      <c r="AA205" s="3">
        <f>'Raw- Static'!AZ206/'Raw- Static'!AZ205-1</f>
        <v>-1.9494139420111023E-2</v>
      </c>
      <c r="AB205" s="3">
        <f>'Raw- Static'!BB206/'Raw- Static'!BB205-1</f>
        <v>-2.1343349536014244E-2</v>
      </c>
      <c r="AC205" s="3">
        <f>'Raw- Static'!BD206/'Raw- Static'!BD205-1</f>
        <v>-8.6628165259884371E-3</v>
      </c>
      <c r="AD205" s="3">
        <f>'Raw- Static'!BF206/'Raw- Static'!BF205-1</f>
        <v>-1.0116731517509692E-2</v>
      </c>
      <c r="AE205" s="3">
        <f>'Raw- Static'!BH206/'Raw- Static'!BH205-1</f>
        <v>-1.9898913519322825E-4</v>
      </c>
      <c r="AF205" s="3">
        <f>'Raw- Static'!BJ206/'Raw- Static'!BJ205-1</f>
        <v>-1.3232514177693777E-2</v>
      </c>
      <c r="AG205" s="3">
        <f>'Raw- Static'!BL206/'Raw- Static'!BL205-1</f>
        <v>-6.5924073653103044E-3</v>
      </c>
      <c r="AH205" s="3">
        <f>'Raw- Static'!BN206/'Raw- Static'!BN205-1</f>
        <v>-8.7704918032786017E-3</v>
      </c>
      <c r="AI205" s="3">
        <f>'Raw- Static'!BP206/'Raw- Static'!BP205-1</f>
        <v>-2.8561636010515645E-4</v>
      </c>
      <c r="AJ205" s="3">
        <f>'Raw- Static'!BR206/'Raw- Static'!BR205-1</f>
        <v>-2.3421313395189935E-3</v>
      </c>
      <c r="AK205" s="3">
        <f>'Raw- Static'!BT206/'Raw- Static'!BT205-1</f>
        <v>-5.6325527411755782E-3</v>
      </c>
      <c r="AL205" s="3">
        <f>'Raw- Static'!BV206/'Raw- Static'!BV205-1</f>
        <v>-8.5610800131709075E-3</v>
      </c>
      <c r="AM205" s="3">
        <f>'Raw- Static'!BX206/'Raw- Static'!BX205-1</f>
        <v>-1.4264705882352957E-2</v>
      </c>
      <c r="AN205" s="3">
        <f t="shared" si="24"/>
        <v>-8.7002857744787714E-3</v>
      </c>
      <c r="AO205" s="3">
        <f t="shared" si="25"/>
        <v>-1.4922453566194847E-2</v>
      </c>
      <c r="AP205" s="3">
        <f t="shared" si="26"/>
        <v>-2.791887264008538E-3</v>
      </c>
      <c r="AQ205" s="3">
        <f t="shared" si="27"/>
        <v>-9.2634701363787011E-3</v>
      </c>
      <c r="AR205" s="3">
        <f t="shared" si="28"/>
        <v>-1.1863340823185853E-2</v>
      </c>
      <c r="AS205" s="3">
        <f t="shared" si="29"/>
        <v>-5.1343088515106161E-3</v>
      </c>
      <c r="AT205" s="3">
        <f t="shared" si="30"/>
        <v>-8.872090517916556E-3</v>
      </c>
      <c r="AU205" s="3">
        <f t="shared" si="31"/>
        <v>-1.9898913519322825E-4</v>
      </c>
      <c r="AW205" s="3">
        <f>'Raw- Static'!CA206/'Raw- Static'!CA205-1</f>
        <v>-1.5445883578979469E-3</v>
      </c>
      <c r="AX205" s="3">
        <f>'Raw- Static'!CC206/'Raw- Static'!CC205-1</f>
        <v>-3.6973132856790158E-3</v>
      </c>
      <c r="AY205" s="3">
        <f>'Raw- Static'!CE206/'Raw- Static'!CE205-1</f>
        <v>-9.0571506204140118E-4</v>
      </c>
      <c r="AZ205" s="3">
        <f>'Raw- Static'!CG206/'Raw- Static'!CG205-1</f>
        <v>-8.8198976891862291E-4</v>
      </c>
      <c r="BA205" s="3">
        <f>'Raw- Static'!CI206/'Raw- Static'!CI205-1</f>
        <v>-3.0336737789462553E-3</v>
      </c>
    </row>
    <row r="206" spans="1:53">
      <c r="A206" vm="7571">
        <v>45587</v>
      </c>
      <c r="B206" s="3">
        <f>'Raw- Static'!B207/'Raw- Static'!B206-1</f>
        <v>2.0932445290199775E-2</v>
      </c>
      <c r="C206" s="3">
        <f>'Raw- Static'!D207/'Raw- Static'!D206-1</f>
        <v>-7.8389453055407454E-3</v>
      </c>
      <c r="D206" s="3">
        <f>'Raw- Static'!F207/'Raw- Static'!F206-1</f>
        <v>-2.5252525252525304E-2</v>
      </c>
      <c r="E206" s="3">
        <f>'Raw- Static'!H207/'Raw- Static'!H206-1</f>
        <v>9.5364794846659606E-3</v>
      </c>
      <c r="F206" s="3">
        <f>'Raw- Static'!J207/'Raw- Static'!J206-1</f>
        <v>6.8629469494041473E-5</v>
      </c>
      <c r="G206" s="3">
        <f>'Raw- Static'!L207/'Raw- Static'!L206-1</f>
        <v>-2.6211309409089889E-3</v>
      </c>
      <c r="H206" s="3">
        <f>'Raw- Static'!N207/'Raw- Static'!N206-1</f>
        <v>-6.8272330741513398E-3</v>
      </c>
      <c r="I206" s="3">
        <f>'Raw- Static'!P207/'Raw- Static'!P206-1</f>
        <v>-9.560044104639398E-3</v>
      </c>
      <c r="J206" s="3">
        <f>'Raw- Static'!R207/'Raw- Static'!R206-1</f>
        <v>-9.5765056394978565E-3</v>
      </c>
      <c r="K206" s="3">
        <f>'Raw- Static'!T207/'Raw- Static'!T206-1</f>
        <v>7.4944906773728448E-3</v>
      </c>
      <c r="L206" s="3">
        <f>'Raw- Static'!V207/'Raw- Static'!V206-1</f>
        <v>-7.6174562610575869E-4</v>
      </c>
      <c r="M206" s="3">
        <f>'Raw- Static'!X207/'Raw- Static'!X206-1</f>
        <v>2.0846267730073142E-2</v>
      </c>
      <c r="N206" s="3">
        <f>'Raw- Static'!Z207/'Raw- Static'!Z206-1</f>
        <v>2.7303754266210234E-3</v>
      </c>
      <c r="O206" s="3">
        <f>'Raw- Static'!AB207/'Raw- Static'!AB206-1</f>
        <v>-7.3297536861842705E-3</v>
      </c>
      <c r="P206" s="3">
        <f>'Raw- Static'!AD207/'Raw- Static'!AD206-1</f>
        <v>2.7919863597612782E-2</v>
      </c>
      <c r="Q206" s="3">
        <f>'Raw- Static'!AF207/'Raw- Static'!AF206-1</f>
        <v>-2.6217861975641465E-3</v>
      </c>
      <c r="R206" s="3">
        <f>'Raw- Static'!AH207/'Raw- Static'!AH206-1</f>
        <v>-3.9271688682612771E-3</v>
      </c>
      <c r="S206" s="3">
        <f>'Raw- Static'!AJ207/'Raw- Static'!AJ206-1</f>
        <v>-2.2692109334708666E-2</v>
      </c>
      <c r="T206" s="3">
        <f>'Raw- Static'!AL207/'Raw- Static'!AL206-1</f>
        <v>-3.3957845433255307E-2</v>
      </c>
      <c r="U206" s="3">
        <f>'Raw- Static'!AN207/'Raw- Static'!AN206-1</f>
        <v>-3.3257747543461891E-2</v>
      </c>
      <c r="V206" s="3">
        <f>'Raw- Static'!AP207/'Raw- Static'!AP206-1</f>
        <v>-3.6589422330635113E-3</v>
      </c>
      <c r="W206" s="3">
        <f>'Raw- Static'!AR207/'Raw- Static'!AR206-1</f>
        <v>3.9536109646820528E-4</v>
      </c>
      <c r="X206" s="3">
        <f>'Raw- Static'!AT207/'Raw- Static'!AT206-1</f>
        <v>-7.4365330370116389E-3</v>
      </c>
      <c r="Y206" s="3">
        <f>'Raw- Static'!AV207/'Raw- Static'!AV206-1</f>
        <v>1.7121116043119722E-2</v>
      </c>
      <c r="Z206" s="3">
        <f>'Raw- Static'!AX207/'Raw- Static'!AX206-1</f>
        <v>1.5809344030202732E-2</v>
      </c>
      <c r="AA206" s="3">
        <f>'Raw- Static'!AZ207/'Raw- Static'!AZ206-1</f>
        <v>2.2650056625141968E-3</v>
      </c>
      <c r="AB206" s="3">
        <f>'Raw- Static'!BB207/'Raw- Static'!BB206-1</f>
        <v>-4.5152842371387614E-5</v>
      </c>
      <c r="AC206" s="3">
        <f>'Raw- Static'!BD207/'Raw- Static'!BD206-1</f>
        <v>-1.8709388303831509E-2</v>
      </c>
      <c r="AD206" s="3">
        <f>'Raw- Static'!BF207/'Raw- Static'!BF206-1</f>
        <v>-4.1928721174003813E-3</v>
      </c>
      <c r="AE206" s="3">
        <f>'Raw- Static'!BH207/'Raw- Static'!BH206-1</f>
        <v>1.078735769445105E-2</v>
      </c>
      <c r="AF206" s="3">
        <f>'Raw- Static'!BJ207/'Raw- Static'!BJ206-1</f>
        <v>1.2931034482758674E-2</v>
      </c>
      <c r="AG206" s="3">
        <f>'Raw- Static'!BL207/'Raw- Static'!BL206-1</f>
        <v>-5.034324942791768E-2</v>
      </c>
      <c r="AH206" s="3">
        <f>'Raw- Static'!BN207/'Raw- Static'!BN206-1</f>
        <v>-7.1942446043166131E-3</v>
      </c>
      <c r="AI206" s="3">
        <f>'Raw- Static'!BP207/'Raw- Static'!BP206-1</f>
        <v>-3.6569338894919534E-3</v>
      </c>
      <c r="AJ206" s="3">
        <f>'Raw- Static'!BR207/'Raw- Static'!BR206-1</f>
        <v>3.8374717832956318E-3</v>
      </c>
      <c r="AK206" s="3">
        <f>'Raw- Static'!BT207/'Raw- Static'!BT206-1</f>
        <v>-1.0161694531223286E-2</v>
      </c>
      <c r="AL206" s="3">
        <f>'Raw- Static'!BV207/'Raw- Static'!BV206-1</f>
        <v>3.5303885752242525E-3</v>
      </c>
      <c r="AM206" s="3">
        <f>'Raw- Static'!BX207/'Raw- Static'!BX206-1</f>
        <v>-1.1039832910636926E-2</v>
      </c>
      <c r="AN206" s="3">
        <f t="shared" si="24"/>
        <v>-3.3278356278946264E-3</v>
      </c>
      <c r="AO206" s="3">
        <f t="shared" si="25"/>
        <v>-8.0853859099251513E-3</v>
      </c>
      <c r="AP206" s="3">
        <f t="shared" si="26"/>
        <v>-3.3149584514543529E-3</v>
      </c>
      <c r="AQ206" s="3">
        <f t="shared" si="27"/>
        <v>-5.3898934358863242E-3</v>
      </c>
      <c r="AR206" s="3">
        <f t="shared" si="28"/>
        <v>-3.0633081936373154E-4</v>
      </c>
      <c r="AS206" s="3">
        <f t="shared" si="29"/>
        <v>-3.700800511614144E-3</v>
      </c>
      <c r="AT206" s="3">
        <f t="shared" si="30"/>
        <v>-1.0960605332746426E-3</v>
      </c>
      <c r="AU206" s="3">
        <f t="shared" si="31"/>
        <v>1.078735769445105E-2</v>
      </c>
      <c r="AW206" s="3">
        <f>'Raw- Static'!CA207/'Raw- Static'!CA206-1</f>
        <v>-6.8961661044120159E-4</v>
      </c>
      <c r="AX206" s="3">
        <f>'Raw- Static'!CC207/'Raw- Static'!CC206-1</f>
        <v>-4.0409038429820576E-3</v>
      </c>
      <c r="AY206" s="3">
        <f>'Raw- Static'!CE207/'Raw- Static'!CE206-1</f>
        <v>9.0653612546454099E-5</v>
      </c>
      <c r="AZ206" s="3">
        <f>'Raw- Static'!CG207/'Raw- Static'!CG206-1</f>
        <v>0</v>
      </c>
      <c r="BA206" s="3">
        <f>'Raw- Static'!CI207/'Raw- Static'!CI206-1</f>
        <v>-1.6213611928187488E-3</v>
      </c>
    </row>
    <row r="207" spans="1:53">
      <c r="A207" vm="7607">
        <v>45588</v>
      </c>
      <c r="B207" s="3">
        <f>'Raw- Static'!B208/'Raw- Static'!B207-1</f>
        <v>-5.5917986952470633E-3</v>
      </c>
      <c r="C207" s="3">
        <f>'Raw- Static'!D208/'Raw- Static'!D207-1</f>
        <v>7.0030526126774184E-3</v>
      </c>
      <c r="D207" s="3">
        <f>'Raw- Static'!F208/'Raw- Static'!F207-1</f>
        <v>-4.7495682210707546E-3</v>
      </c>
      <c r="E207" s="3">
        <f>'Raw- Static'!H208/'Raw- Static'!H207-1</f>
        <v>-1.7047897795841371E-2</v>
      </c>
      <c r="F207" s="3">
        <f>'Raw- Static'!J208/'Raw- Static'!J207-1</f>
        <v>-5.9017293439471707E-3</v>
      </c>
      <c r="G207" s="3">
        <f>'Raw- Static'!L208/'Raw- Static'!L207-1</f>
        <v>-9.5072463768115512E-3</v>
      </c>
      <c r="H207" s="3">
        <f>'Raw- Static'!N208/'Raw- Static'!N207-1</f>
        <v>-1.5657819362230319E-2</v>
      </c>
      <c r="I207" s="3">
        <f>'Raw- Static'!P208/'Raw- Static'!P207-1</f>
        <v>4.820043551662323E-3</v>
      </c>
      <c r="J207" s="3">
        <f>'Raw- Static'!R208/'Raw- Static'!R207-1</f>
        <v>-2.7664374731413921E-2</v>
      </c>
      <c r="K207" s="3">
        <f>'Raw- Static'!T208/'Raw- Static'!T207-1</f>
        <v>-1.0640689396777758E-2</v>
      </c>
      <c r="L207" s="3">
        <f>'Raw- Static'!V208/'Raw- Static'!V207-1</f>
        <v>4.8936431820976178E-3</v>
      </c>
      <c r="M207" s="3">
        <f>'Raw- Static'!X208/'Raw- Static'!X207-1</f>
        <v>-6.8068583191035481E-3</v>
      </c>
      <c r="N207" s="3">
        <f>'Raw- Static'!Z208/'Raw- Static'!Z207-1</f>
        <v>1.6564556387565155E-2</v>
      </c>
      <c r="O207" s="3">
        <f>'Raw- Static'!AB208/'Raw- Static'!AB207-1</f>
        <v>-6.2677084227698021E-3</v>
      </c>
      <c r="P207" s="3">
        <f>'Raw- Static'!AD208/'Raw- Static'!AD207-1</f>
        <v>-2.5917478747667477E-2</v>
      </c>
      <c r="Q207" s="3">
        <f>'Raw- Static'!AF208/'Raw- Static'!AF207-1</f>
        <v>-2.1622996692953533E-2</v>
      </c>
      <c r="R207" s="3">
        <f>'Raw- Static'!AH208/'Raw- Static'!AH207-1</f>
        <v>1.5053763440860068E-2</v>
      </c>
      <c r="S207" s="3">
        <f>'Raw- Static'!AJ208/'Raw- Static'!AJ207-1</f>
        <v>-1.2313104661390017E-3</v>
      </c>
      <c r="T207" s="3">
        <f>'Raw- Static'!AL208/'Raw- Static'!AL207-1</f>
        <v>-1.6363636363636358E-2</v>
      </c>
      <c r="U207" s="3">
        <f>'Raw- Static'!AN208/'Raw- Static'!AN207-1</f>
        <v>-3.909304143862391E-2</v>
      </c>
      <c r="V207" s="3">
        <f>'Raw- Static'!AP208/'Raw- Static'!AP207-1</f>
        <v>1.74716225239262E-2</v>
      </c>
      <c r="W207" s="3">
        <f>'Raw- Static'!AR208/'Raw- Static'!AR207-1</f>
        <v>6.0598076669742262E-3</v>
      </c>
      <c r="X207" s="3">
        <f>'Raw- Static'!AT208/'Raw- Static'!AT207-1</f>
        <v>7.6644850155012101E-3</v>
      </c>
      <c r="Y207" s="3">
        <f>'Raw- Static'!AV208/'Raw- Static'!AV207-1</f>
        <v>-7.2734829592683292E-3</v>
      </c>
      <c r="Z207" s="3">
        <f>'Raw- Static'!AX208/'Raw- Static'!AX207-1</f>
        <v>-1.2543554006968605E-2</v>
      </c>
      <c r="AA207" s="3">
        <f>'Raw- Static'!AZ208/'Raw- Static'!AZ207-1</f>
        <v>-1.3810420590081751E-2</v>
      </c>
      <c r="AB207" s="3">
        <f>'Raw- Static'!BB208/'Raw- Static'!BB207-1</f>
        <v>2.171949787772065E-2</v>
      </c>
      <c r="AC207" s="3">
        <f>'Raw- Static'!BD208/'Raw- Static'!BD207-1</f>
        <v>2.2833656810139491E-3</v>
      </c>
      <c r="AD207" s="3">
        <f>'Raw- Static'!BF208/'Raw- Static'!BF207-1</f>
        <v>-5.2631578947381907E-4</v>
      </c>
      <c r="AE207" s="3">
        <f>'Raw- Static'!BH208/'Raw- Static'!BH207-1</f>
        <v>-1.2050565116370704E-2</v>
      </c>
      <c r="AF207" s="3">
        <f>'Raw- Static'!BJ208/'Raw- Static'!BJ207-1</f>
        <v>9.4562647754159457E-4</v>
      </c>
      <c r="AG207" s="3">
        <f>'Raw- Static'!BL208/'Raw- Static'!BL207-1</f>
        <v>3.2771084337349432E-2</v>
      </c>
      <c r="AH207" s="3">
        <f>'Raw- Static'!BN208/'Raw- Static'!BN207-1</f>
        <v>-1.7491254372814513E-3</v>
      </c>
      <c r="AI207" s="3">
        <f>'Raw- Static'!BP208/'Raw- Static'!BP207-1</f>
        <v>-8.1436026839479814E-3</v>
      </c>
      <c r="AJ207" s="3">
        <f>'Raw- Static'!BR208/'Raw- Static'!BR207-1</f>
        <v>-9.039802113784523E-3</v>
      </c>
      <c r="AK207" s="3">
        <f>'Raw- Static'!BT208/'Raw- Static'!BT207-1</f>
        <v>-1.3526167932577216E-2</v>
      </c>
      <c r="AL207" s="3">
        <f>'Raw- Static'!BV208/'Raw- Static'!BV207-1</f>
        <v>-1.2784490490232114E-2</v>
      </c>
      <c r="AM207" s="3">
        <f>'Raw- Static'!BX208/'Raw- Static'!BX207-1</f>
        <v>2.2627847337455265E-3</v>
      </c>
      <c r="AN207" s="3">
        <f t="shared" si="24"/>
        <v>-4.3683775790943329E-3</v>
      </c>
      <c r="AO207" s="3">
        <f t="shared" si="25"/>
        <v>-7.7932765962234196E-3</v>
      </c>
      <c r="AP207" s="3">
        <f t="shared" si="26"/>
        <v>-1.2352482206851543E-2</v>
      </c>
      <c r="AQ207" s="3">
        <f t="shared" si="27"/>
        <v>3.7997344269586897E-3</v>
      </c>
      <c r="AR207" s="3">
        <f t="shared" si="28"/>
        <v>-2.3789802012556651E-3</v>
      </c>
      <c r="AS207" s="3">
        <f t="shared" si="29"/>
        <v>-5.6006639359147403E-3</v>
      </c>
      <c r="AT207" s="3">
        <f t="shared" si="30"/>
        <v>-1.7854013493801002E-4</v>
      </c>
      <c r="AU207" s="3">
        <f t="shared" si="31"/>
        <v>-1.2050565116370704E-2</v>
      </c>
      <c r="AW207" s="3">
        <f>'Raw- Static'!CA208/'Raw- Static'!CA207-1</f>
        <v>-9.1204118173678905E-3</v>
      </c>
      <c r="AX207" s="3">
        <f>'Raw- Static'!CC208/'Raw- Static'!CC207-1</f>
        <v>-7.452181833236704E-3</v>
      </c>
      <c r="AY207" s="3">
        <f>'Raw- Static'!CE208/'Raw- Static'!CE207-1</f>
        <v>-8.7926033357504929E-3</v>
      </c>
      <c r="AZ207" s="3">
        <f>'Raw- Static'!CG208/'Raw- Static'!CG207-1</f>
        <v>-7.9449152542373502E-3</v>
      </c>
      <c r="BA207" s="3">
        <f>'Raw- Static'!CI208/'Raw- Static'!CI207-1</f>
        <v>-1.0283942470879048E-2</v>
      </c>
    </row>
    <row r="208" spans="1:53">
      <c r="A208" vm="7639">
        <v>45589</v>
      </c>
      <c r="B208" s="3">
        <f>'Raw- Static'!B209/'Raw- Static'!B208-1</f>
        <v>3.2802249297094743E-3</v>
      </c>
      <c r="C208" s="3">
        <f>'Raw- Static'!D209/'Raw- Static'!D208-1</f>
        <v>7.4893009985734782E-3</v>
      </c>
      <c r="D208" s="3">
        <f>'Raw- Static'!F209/'Raw- Static'!F208-1</f>
        <v>1.3449023861171305E-2</v>
      </c>
      <c r="E208" s="3">
        <f>'Raw- Static'!H209/'Raw- Static'!H208-1</f>
        <v>3.0905139567045659E-3</v>
      </c>
      <c r="F208" s="3">
        <f>'Raw- Static'!J209/'Raw- Static'!J208-1</f>
        <v>1.1735468728426568E-3</v>
      </c>
      <c r="G208" s="3">
        <f>'Raw- Static'!L209/'Raw- Static'!L208-1</f>
        <v>-1.8533692301689886E-3</v>
      </c>
      <c r="H208" s="3">
        <f>'Raw- Static'!N209/'Raw- Static'!N208-1</f>
        <v>8.7293889427739746E-3</v>
      </c>
      <c r="I208" s="3">
        <f>'Raw- Static'!P209/'Raw- Static'!P208-1</f>
        <v>-4.796922177851215E-3</v>
      </c>
      <c r="J208" s="3">
        <f>'Raw- Static'!R209/'Raw- Static'!R208-1</f>
        <v>1.6131705430639354E-2</v>
      </c>
      <c r="K208" s="3">
        <f>'Raw- Static'!T209/'Raw- Static'!T208-1</f>
        <v>2.8554116488676895E-2</v>
      </c>
      <c r="L208" s="3">
        <f>'Raw- Static'!V209/'Raw- Static'!V208-1</f>
        <v>5.9465544244323709E-3</v>
      </c>
      <c r="M208" s="3">
        <f>'Raw- Static'!X209/'Raw- Static'!X208-1</f>
        <v>3.061705134244086E-4</v>
      </c>
      <c r="N208" s="3">
        <f>'Raw- Static'!Z209/'Raw- Static'!Z208-1</f>
        <v>-1.5401785714285632E-2</v>
      </c>
      <c r="O208" s="3">
        <f>'Raw- Static'!AB209/'Raw- Static'!AB208-1</f>
        <v>-1.5724900639364048E-2</v>
      </c>
      <c r="P208" s="3">
        <f>'Raw- Static'!AD209/'Raw- Static'!AD208-1</f>
        <v>1.2664963814389196E-2</v>
      </c>
      <c r="Q208" s="3">
        <f>'Raw- Static'!AF209/'Raw- Static'!AF208-1</f>
        <v>-8.2336626798407142E-4</v>
      </c>
      <c r="R208" s="3">
        <f>'Raw- Static'!AH209/'Raw- Static'!AH208-1</f>
        <v>-2.5306026365348289E-2</v>
      </c>
      <c r="S208" s="3">
        <f>'Raw- Static'!AJ209/'Raw- Static'!AJ208-1</f>
        <v>-1.162381120112721E-2</v>
      </c>
      <c r="T208" s="3">
        <f>'Raw- Static'!AL209/'Raw- Static'!AL208-1</f>
        <v>1.1530675116627087E-2</v>
      </c>
      <c r="U208" s="3">
        <f>'Raw- Static'!AN209/'Raw- Static'!AN208-1</f>
        <v>2.3596419853539441E-2</v>
      </c>
      <c r="V208" s="3">
        <f>'Raw- Static'!AP209/'Raw- Static'!AP208-1</f>
        <v>4.8124248058623031E-3</v>
      </c>
      <c r="W208" s="3">
        <f>'Raw- Static'!AR209/'Raw- Static'!AR208-1</f>
        <v>1.7022390991225933E-3</v>
      </c>
      <c r="X208" s="3">
        <f>'Raw- Static'!AT209/'Raw- Static'!AT208-1</f>
        <v>-4.0167507050679063E-3</v>
      </c>
      <c r="Y208" s="3">
        <f>'Raw- Static'!AV209/'Raw- Static'!AV208-1</f>
        <v>6.2800921080152783E-4</v>
      </c>
      <c r="Z208" s="3">
        <f>'Raw- Static'!AX209/'Raw- Static'!AX208-1</f>
        <v>8.7038343919079164E-3</v>
      </c>
      <c r="AA208" s="3">
        <f>'Raw- Static'!AZ209/'Raw- Static'!AZ208-1</f>
        <v>6.3908338637810314E-2</v>
      </c>
      <c r="AB208" s="3">
        <f>'Raw- Static'!BB209/'Raw- Static'!BB208-1</f>
        <v>-1.5026296018031404E-3</v>
      </c>
      <c r="AC208" s="3">
        <f>'Raw- Static'!BD209/'Raw- Static'!BD208-1</f>
        <v>9.5682879599041648E-3</v>
      </c>
      <c r="AD208" s="3">
        <f>'Raw- Static'!BF209/'Raw- Static'!BF208-1</f>
        <v>-6.3191153238545406E-3</v>
      </c>
      <c r="AE208" s="3">
        <f>'Raw- Static'!BH209/'Raw- Static'!BH208-1</f>
        <v>7.6932275680632323E-3</v>
      </c>
      <c r="AF208" s="3">
        <f>'Raw- Static'!BJ209/'Raw- Static'!BJ208-1</f>
        <v>7.3216816249408456E-3</v>
      </c>
      <c r="AG208" s="3">
        <f>'Raw- Static'!BL209/'Raw- Static'!BL208-1</f>
        <v>-2.3331777881474558E-2</v>
      </c>
      <c r="AH208" s="3">
        <f>'Raw- Static'!BN209/'Raw- Static'!BN208-1</f>
        <v>5.0896954526491456E-3</v>
      </c>
      <c r="AI208" s="3">
        <f>'Raw- Static'!BP209/'Raw- Static'!BP208-1</f>
        <v>-4.5677941601618421E-3</v>
      </c>
      <c r="AJ208" s="3">
        <f>'Raw- Static'!BR209/'Raw- Static'!BR208-1</f>
        <v>-5.1012072251974239E-2</v>
      </c>
      <c r="AK208" s="3">
        <f>'Raw- Static'!BT209/'Raw- Static'!BT208-1</f>
        <v>8.1918222409731456E-3</v>
      </c>
      <c r="AL208" s="3">
        <f>'Raw- Static'!BV209/'Raw- Static'!BV208-1</f>
        <v>5.3637277908147318E-3</v>
      </c>
      <c r="AM208" s="3">
        <f>'Raw- Static'!BX209/'Raw- Static'!BX208-1</f>
        <v>-1.505117399157041E-3</v>
      </c>
      <c r="AN208" s="3">
        <f t="shared" si="24"/>
        <v>2.3984330280718792E-3</v>
      </c>
      <c r="AO208" s="3">
        <f t="shared" si="25"/>
        <v>-1.8087574737619683E-3</v>
      </c>
      <c r="AP208" s="3">
        <f t="shared" si="26"/>
        <v>3.2893907537284084E-3</v>
      </c>
      <c r="AQ208" s="3">
        <f t="shared" si="27"/>
        <v>4.5963571109824963E-3</v>
      </c>
      <c r="AR208" s="3">
        <f t="shared" si="28"/>
        <v>5.2139160302478562E-3</v>
      </c>
      <c r="AS208" s="3">
        <f t="shared" si="29"/>
        <v>8.6820392903154686E-3</v>
      </c>
      <c r="AT208" s="3">
        <f t="shared" si="30"/>
        <v>-1.9116356799366296E-3</v>
      </c>
      <c r="AU208" s="3">
        <f t="shared" si="31"/>
        <v>7.6932275680632323E-3</v>
      </c>
      <c r="AW208" s="3">
        <f>'Raw- Static'!CA209/'Raw- Static'!CA208-1</f>
        <v>2.2587384945509381E-3</v>
      </c>
      <c r="AX208" s="3">
        <f>'Raw- Static'!CC209/'Raw- Static'!CC208-1</f>
        <v>3.4203720697421058E-3</v>
      </c>
      <c r="AY208" s="3">
        <f>'Raw- Static'!CE209/'Raw- Static'!CE208-1</f>
        <v>4.2981252857796637E-3</v>
      </c>
      <c r="AZ208" s="3">
        <f>'Raw- Static'!CG209/'Raw- Static'!CG208-1</f>
        <v>2.6695141484249785E-3</v>
      </c>
      <c r="BA208" s="3">
        <f>'Raw- Static'!CI209/'Raw- Static'!CI208-1</f>
        <v>2.7269115840107272E-3</v>
      </c>
    </row>
    <row r="209" spans="1:53">
      <c r="A209" vm="7678">
        <v>45590</v>
      </c>
      <c r="B209" s="3">
        <f>'Raw- Static'!B210/'Raw- Static'!B209-1</f>
        <v>2.3353573096684954E-3</v>
      </c>
      <c r="C209" s="3">
        <f>'Raw- Static'!D210/'Raw- Static'!D209-1</f>
        <v>1.0619469026549311E-3</v>
      </c>
      <c r="D209" s="3">
        <f>'Raw- Static'!F210/'Raw- Static'!F209-1</f>
        <v>-1.6695205479452024E-2</v>
      </c>
      <c r="E209" s="3">
        <f>'Raw- Static'!H210/'Raw- Static'!H209-1</f>
        <v>1.2520926829955314E-3</v>
      </c>
      <c r="F209" s="3">
        <f>'Raw- Static'!J210/'Raw- Static'!J209-1</f>
        <v>1.172171274908651E-3</v>
      </c>
      <c r="G209" s="3">
        <f>'Raw- Static'!L210/'Raw- Static'!L209-1</f>
        <v>-7.0363348513580171E-4</v>
      </c>
      <c r="H209" s="3">
        <f>'Raw- Static'!N210/'Raw- Static'!N209-1</f>
        <v>0</v>
      </c>
      <c r="I209" s="3">
        <f>'Raw- Static'!P210/'Raw- Static'!P209-1</f>
        <v>-2.4100217758312725E-3</v>
      </c>
      <c r="J209" s="3">
        <f>'Raw- Static'!R210/'Raw- Static'!R209-1</f>
        <v>5.5999565051922939E-3</v>
      </c>
      <c r="K209" s="3">
        <f>'Raw- Static'!T210/'Raw- Static'!T209-1</f>
        <v>-7.6583210603831109E-3</v>
      </c>
      <c r="L209" s="3">
        <f>'Raw- Static'!V210/'Raw- Static'!V209-1</f>
        <v>-7.6386016980075633E-3</v>
      </c>
      <c r="M209" s="3">
        <f>'Raw- Static'!X210/'Raw- Static'!X209-1</f>
        <v>8.0521743225105968E-3</v>
      </c>
      <c r="N209" s="3">
        <f>'Raw- Static'!Z210/'Raw- Static'!Z209-1</f>
        <v>3.0832010881886251E-2</v>
      </c>
      <c r="O209" s="3">
        <f>'Raw- Static'!AB210/'Raw- Static'!AB209-1</f>
        <v>-4.7401685393259063E-3</v>
      </c>
      <c r="P209" s="3">
        <f>'Raw- Static'!AD210/'Raw- Static'!AD209-1</f>
        <v>-1.7235943247503993E-2</v>
      </c>
      <c r="Q209" s="3">
        <f>'Raw- Static'!AF210/'Raw- Static'!AF209-1</f>
        <v>3.6431452487313276E-3</v>
      </c>
      <c r="R209" s="3">
        <f>'Raw- Static'!AH210/'Raw- Static'!AH209-1</f>
        <v>-1.6664654027291337E-2</v>
      </c>
      <c r="S209" s="3">
        <f>'Raw- Static'!AJ210/'Raw- Static'!AJ209-1</f>
        <v>6.5930149679258587E-3</v>
      </c>
      <c r="T209" s="3">
        <f>'Raw- Static'!AL210/'Raw- Static'!AL209-1</f>
        <v>9.7459101983989882E-3</v>
      </c>
      <c r="U209" s="3">
        <f>'Raw- Static'!AN210/'Raw- Static'!AN209-1</f>
        <v>3.6565977742448297E-2</v>
      </c>
      <c r="V209" s="3">
        <f>'Raw- Static'!AP210/'Raw- Static'!AP209-1</f>
        <v>-1.621856971808E-2</v>
      </c>
      <c r="W209" s="3">
        <f>'Raw- Static'!AR210/'Raw- Static'!AR209-1</f>
        <v>-1.6993464052287521E-2</v>
      </c>
      <c r="X209" s="3">
        <f>'Raw- Static'!AT210/'Raw- Static'!AT209-1</f>
        <v>-1.9907327956066645E-2</v>
      </c>
      <c r="Y209" s="3">
        <f>'Raw- Static'!AV210/'Raw- Static'!AV209-1</f>
        <v>1.882845188284632E-3</v>
      </c>
      <c r="Z209" s="3">
        <f>'Raw- Static'!AX210/'Raw- Static'!AX209-1</f>
        <v>1.9356343283582156E-2</v>
      </c>
      <c r="AA209" s="3">
        <f>'Raw- Static'!AZ210/'Raw- Static'!AZ209-1</f>
        <v>-1.4478879980854287E-2</v>
      </c>
      <c r="AB209" s="3">
        <f>'Raw- Static'!BB210/'Raw- Static'!BB209-1</f>
        <v>-1.3853848537157543E-2</v>
      </c>
      <c r="AC209" s="3">
        <f>'Raw- Static'!BD210/'Raw- Static'!BD209-1</f>
        <v>-1.5570348640415177E-2</v>
      </c>
      <c r="AD209" s="3">
        <f>'Raw- Static'!BF210/'Raw- Static'!BF209-1</f>
        <v>-5.8293587705352534E-3</v>
      </c>
      <c r="AE209" s="3">
        <f>'Raw- Static'!BH210/'Raw- Static'!BH209-1</f>
        <v>2.0569620253163556E-3</v>
      </c>
      <c r="AF209" s="3">
        <f>'Raw- Static'!BJ210/'Raw- Static'!BJ209-1</f>
        <v>-1.781946072684637E-2</v>
      </c>
      <c r="AG209" s="3">
        <f>'Raw- Static'!BL210/'Raw- Static'!BL209-1</f>
        <v>-1.1466794075489672E-2</v>
      </c>
      <c r="AH209" s="3">
        <f>'Raw- Static'!BN210/'Raw- Static'!BN209-1</f>
        <v>-6.8072389174829717E-2</v>
      </c>
      <c r="AI209" s="3">
        <f>'Raw- Static'!BP210/'Raw- Static'!BP209-1</f>
        <v>-2.1491635687732602E-3</v>
      </c>
      <c r="AJ209" s="3">
        <f>'Raw- Static'!BR210/'Raw- Static'!BR209-1</f>
        <v>-5.2606408417025241E-3</v>
      </c>
      <c r="AK209" s="3">
        <f>'Raw- Static'!BT210/'Raw- Static'!BT209-1</f>
        <v>1.2902775840424097E-2</v>
      </c>
      <c r="AL209" s="3">
        <f>'Raw- Static'!BV210/'Raw- Static'!BV209-1</f>
        <v>1.3337779259754434E-3</v>
      </c>
      <c r="AM209" s="3">
        <f>'Raw- Static'!BX210/'Raw- Static'!BX209-1</f>
        <v>-1.4923123304190655E-2</v>
      </c>
      <c r="AN209" s="3">
        <f t="shared" si="24"/>
        <v>-3.9974593778751505E-3</v>
      </c>
      <c r="AO209" s="3">
        <f t="shared" si="25"/>
        <v>2.0448373241398637E-3</v>
      </c>
      <c r="AP209" s="3">
        <f t="shared" si="26"/>
        <v>1.0289723668591298E-2</v>
      </c>
      <c r="AQ209" s="3">
        <f t="shared" si="27"/>
        <v>-2.3034851821221152E-2</v>
      </c>
      <c r="AR209" s="3">
        <f t="shared" si="28"/>
        <v>-8.2463942115443833E-3</v>
      </c>
      <c r="AS209" s="3">
        <f t="shared" si="29"/>
        <v>-6.0514154986657243E-3</v>
      </c>
      <c r="AT209" s="3">
        <f t="shared" si="30"/>
        <v>-4.5819501692473119E-3</v>
      </c>
      <c r="AU209" s="3">
        <f t="shared" si="31"/>
        <v>2.0569620253163556E-3</v>
      </c>
      <c r="AW209" s="3">
        <f>'Raw- Static'!CA210/'Raw- Static'!CA209-1</f>
        <v>-3.9438841624883647E-4</v>
      </c>
      <c r="AX209" s="3">
        <f>'Raw- Static'!CC210/'Raw- Static'!CC209-1</f>
        <v>-3.3255736614568043E-4</v>
      </c>
      <c r="AY209" s="3">
        <f>'Raw- Static'!CE210/'Raw- Static'!CE209-1</f>
        <v>1.2748133309050669E-3</v>
      </c>
      <c r="AZ209" s="3">
        <f>'Raw- Static'!CG210/'Raw- Static'!CG209-1</f>
        <v>-1.7749378771747537E-4</v>
      </c>
      <c r="BA209" s="3">
        <f>'Raw- Static'!CI210/'Raw- Static'!CI209-1</f>
        <v>-1.5504145785036894E-3</v>
      </c>
    </row>
    <row r="210" spans="1:53">
      <c r="A210" vm="7711">
        <v>45593</v>
      </c>
      <c r="B210" s="3">
        <f>'Raw- Static'!B211/'Raw- Static'!B210-1</f>
        <v>1.8639328984156434E-2</v>
      </c>
      <c r="C210" s="3">
        <f>'Raw- Static'!D211/'Raw- Static'!D210-1</f>
        <v>1.2022630834511938E-2</v>
      </c>
      <c r="D210" s="3">
        <f>'Raw- Static'!F211/'Raw- Static'!F210-1</f>
        <v>3.0474531998259113E-3</v>
      </c>
      <c r="E210" s="3">
        <f>'Raw- Static'!H211/'Raw- Static'!H210-1</f>
        <v>-4.2855135590840199E-3</v>
      </c>
      <c r="F210" s="3">
        <f>'Raw- Static'!J211/'Raw- Static'!J210-1</f>
        <v>-7.024793388429651E-3</v>
      </c>
      <c r="G210" s="3">
        <f>'Raw- Static'!L211/'Raw- Static'!L210-1</f>
        <v>-7.6280634498404609E-4</v>
      </c>
      <c r="H210" s="3">
        <f>'Raw- Static'!N211/'Raw- Static'!N210-1</f>
        <v>2.1538461538461506E-2</v>
      </c>
      <c r="I210" s="3">
        <f>'Raw- Static'!P211/'Raw- Static'!P210-1</f>
        <v>1.0877429640075986E-2</v>
      </c>
      <c r="J210" s="3">
        <f>'Raw- Static'!R211/'Raw- Static'!R210-1</f>
        <v>1.1029411764705843E-2</v>
      </c>
      <c r="K210" s="3">
        <f>'Raw- Static'!T211/'Raw- Static'!T210-1</f>
        <v>1.9070940932027547E-2</v>
      </c>
      <c r="L210" s="3">
        <f>'Raw- Static'!V211/'Raw- Static'!V210-1</f>
        <v>1.0835192312406594E-2</v>
      </c>
      <c r="M210" s="3">
        <f>'Raw- Static'!X211/'Raw- Static'!X210-1</f>
        <v>-3.6435828564755912E-3</v>
      </c>
      <c r="N210" s="3">
        <f>'Raw- Static'!Z211/'Raw- Static'!Z210-1</f>
        <v>-1.0996261271167818E-2</v>
      </c>
      <c r="O210" s="3">
        <f>'Raw- Static'!AB211/'Raw- Static'!AB210-1</f>
        <v>-8.9962956429705532E-3</v>
      </c>
      <c r="P210" s="3">
        <f>'Raw- Static'!AD211/'Raw- Static'!AD210-1</f>
        <v>4.9513421024489412E-2</v>
      </c>
      <c r="Q210" s="3">
        <f>'Raw- Static'!AF211/'Raw- Static'!AF210-1</f>
        <v>8.5994555118620308E-3</v>
      </c>
      <c r="R210" s="3">
        <f>'Raw- Static'!AH211/'Raw- Static'!AH210-1</f>
        <v>1.7683900282451148E-2</v>
      </c>
      <c r="S210" s="3">
        <f>'Raw- Static'!AJ211/'Raw- Static'!AJ210-1</f>
        <v>1.5400955921401893E-2</v>
      </c>
      <c r="T210" s="3">
        <f>'Raw- Static'!AL211/'Raw- Static'!AL210-1</f>
        <v>1.1116856256463192E-2</v>
      </c>
      <c r="U210" s="3">
        <f>'Raw- Static'!AN211/'Raw- Static'!AN210-1</f>
        <v>8.4355828220858964E-3</v>
      </c>
      <c r="V210" s="3">
        <f>'Raw- Static'!AP211/'Raw- Static'!AP210-1</f>
        <v>2.8767426421774767E-2</v>
      </c>
      <c r="W210" s="3">
        <f>'Raw- Static'!AR211/'Raw- Static'!AR210-1</f>
        <v>1.742021276595751E-2</v>
      </c>
      <c r="X210" s="3">
        <f>'Raw- Static'!AT211/'Raw- Static'!AT210-1</f>
        <v>-1.3132551216950006E-3</v>
      </c>
      <c r="Y210" s="3">
        <f>'Raw- Static'!AV211/'Raw- Static'!AV210-1</f>
        <v>9.6053455836291324E-3</v>
      </c>
      <c r="Z210" s="3">
        <f>'Raw- Static'!AX211/'Raw- Static'!AX210-1</f>
        <v>1.8073667353008416E-2</v>
      </c>
      <c r="AA210" s="3">
        <f>'Raw- Static'!AZ211/'Raw- Static'!AZ210-1</f>
        <v>3.7396794560466295E-2</v>
      </c>
      <c r="AB210" s="3">
        <f>'Raw- Static'!BB211/'Raw- Static'!BB210-1</f>
        <v>-2.603231597845701E-3</v>
      </c>
      <c r="AC210" s="3">
        <f>'Raw- Static'!BD211/'Raw- Static'!BD210-1</f>
        <v>1.684813753581671E-2</v>
      </c>
      <c r="AD210" s="3">
        <f>'Raw- Static'!BF211/'Raw- Static'!BF210-1</f>
        <v>9.5948827292111627E-3</v>
      </c>
      <c r="AE210" s="3">
        <f>'Raw- Static'!BH211/'Raw- Static'!BH210-1</f>
        <v>3.9475761882235005E-5</v>
      </c>
      <c r="AF210" s="3">
        <f>'Raw- Static'!BJ211/'Raw- Static'!BJ210-1</f>
        <v>1.7426593459059392E-2</v>
      </c>
      <c r="AG210" s="3">
        <f>'Raw- Static'!BL211/'Raw- Static'!BL210-1</f>
        <v>5.7999033349442897E-3</v>
      </c>
      <c r="AH210" s="3">
        <f>'Raw- Static'!BN211/'Raw- Static'!BN210-1</f>
        <v>1.0065918403705743E-2</v>
      </c>
      <c r="AI210" s="3">
        <f>'Raw- Static'!BP211/'Raw- Static'!BP210-1</f>
        <v>-1.1351068164619504E-2</v>
      </c>
      <c r="AJ210" s="3">
        <f>'Raw- Static'!BR211/'Raw- Static'!BR210-1</f>
        <v>-9.1346153846154632E-3</v>
      </c>
      <c r="AK210" s="3">
        <f>'Raw- Static'!BT211/'Raw- Static'!BT210-1</f>
        <v>1.1395717138332317E-2</v>
      </c>
      <c r="AL210" s="3">
        <f>'Raw- Static'!BV211/'Raw- Static'!BV210-1</f>
        <v>-1.2987012987012991E-2</v>
      </c>
      <c r="AM210" s="3">
        <f>'Raw- Static'!BX211/'Raw- Static'!BX210-1</f>
        <v>9.9464422341239977E-3</v>
      </c>
      <c r="AN210" s="3">
        <f t="shared" si="24"/>
        <v>8.870871104945709E-3</v>
      </c>
      <c r="AO210" s="3">
        <f t="shared" si="25"/>
        <v>5.8569133353151125E-3</v>
      </c>
      <c r="AP210" s="3">
        <f t="shared" si="26"/>
        <v>3.316583283519422E-3</v>
      </c>
      <c r="AQ210" s="3">
        <f t="shared" si="27"/>
        <v>1.4600838981733219E-2</v>
      </c>
      <c r="AR210" s="3">
        <f t="shared" si="28"/>
        <v>1.1606520285774646E-2</v>
      </c>
      <c r="AS210" s="3">
        <f t="shared" si="29"/>
        <v>4.3858042286987753E-3</v>
      </c>
      <c r="AT210" s="3">
        <f t="shared" si="30"/>
        <v>1.3707287207518168E-2</v>
      </c>
      <c r="AU210" s="3">
        <f t="shared" si="31"/>
        <v>3.9475761882235005E-5</v>
      </c>
      <c r="AW210" s="3">
        <f>'Raw- Static'!CA211/'Raw- Static'!CA210-1</f>
        <v>3.1187765377822529E-3</v>
      </c>
      <c r="AX210" s="3">
        <f>'Raw- Static'!CC211/'Raw- Static'!CC210-1</f>
        <v>1.663339986693213E-3</v>
      </c>
      <c r="AY210" s="3">
        <f>'Raw- Static'!CE211/'Raw- Static'!CE210-1</f>
        <v>1.2731902510003668E-3</v>
      </c>
      <c r="AZ210" s="3">
        <f>'Raw- Static'!CG211/'Raw- Static'!CG210-1</f>
        <v>3.1954553523876328E-3</v>
      </c>
      <c r="BA210" s="3">
        <f>'Raw- Static'!CI211/'Raw- Static'!CI210-1</f>
        <v>4.8358437888653683E-3</v>
      </c>
    </row>
    <row r="211" spans="1:53">
      <c r="A211" vm="7744">
        <v>45594</v>
      </c>
      <c r="B211" s="3">
        <f>'Raw- Static'!B212/'Raw- Static'!B211-1</f>
        <v>-4.1171088746568829E-3</v>
      </c>
      <c r="C211" s="3">
        <f>'Raw- Static'!D212/'Raw- Static'!D211-1</f>
        <v>-1.6072676450034962E-2</v>
      </c>
      <c r="D211" s="3">
        <f>'Raw- Static'!F212/'Raw- Static'!F211-1</f>
        <v>9.9826388888888395E-3</v>
      </c>
      <c r="E211" s="3">
        <f>'Raw- Static'!H212/'Raw- Static'!H211-1</f>
        <v>9.1582586608340844E-3</v>
      </c>
      <c r="F211" s="3">
        <f>'Raw- Static'!J212/'Raw- Static'!J211-1</f>
        <v>9.987515605493158E-3</v>
      </c>
      <c r="G211" s="3">
        <f>'Raw- Static'!L212/'Raw- Static'!L211-1</f>
        <v>1.0628719072972137E-2</v>
      </c>
      <c r="H211" s="3">
        <f>'Raw- Static'!N212/'Raw- Static'!N211-1</f>
        <v>-1.9201807228915624E-2</v>
      </c>
      <c r="I211" s="3">
        <f>'Raw- Static'!P212/'Raw- Static'!P211-1</f>
        <v>-3.5908385093168516E-3</v>
      </c>
      <c r="J211" s="3">
        <f>'Raw- Static'!R212/'Raw- Static'!R211-1</f>
        <v>1.5240641711229852E-2</v>
      </c>
      <c r="K211" s="3">
        <f>'Raw- Static'!T212/'Raw- Static'!T211-1</f>
        <v>-8.3739896599432928E-3</v>
      </c>
      <c r="L211" s="3">
        <f>'Raw- Static'!V212/'Raw- Static'!V211-1</f>
        <v>-1.5302534254880595E-2</v>
      </c>
      <c r="M211" s="3">
        <f>'Raw- Static'!X212/'Raw- Static'!X211-1</f>
        <v>1.2564757729904619E-2</v>
      </c>
      <c r="N211" s="3">
        <f>'Raw- Static'!Z212/'Raw- Static'!Z211-1</f>
        <v>6.2041360907271415E-2</v>
      </c>
      <c r="O211" s="3">
        <f>'Raw- Static'!AB212/'Raw- Static'!AB211-1</f>
        <v>-3.3819864720541215E-3</v>
      </c>
      <c r="P211" s="3">
        <f>'Raw- Static'!AD212/'Raw- Static'!AD211-1</f>
        <v>-1.5182392500509456E-2</v>
      </c>
      <c r="Q211" s="3">
        <f>'Raw- Static'!AF212/'Raw- Static'!AF211-1</f>
        <v>1.1568123393315144E-3</v>
      </c>
      <c r="R211" s="3">
        <f>'Raw- Static'!AH212/'Raw- Static'!AH211-1</f>
        <v>-3.9942077953421085E-2</v>
      </c>
      <c r="S211" s="3">
        <f>'Raw- Static'!AJ212/'Raw- Static'!AJ211-1</f>
        <v>-1.9351464435146459E-2</v>
      </c>
      <c r="T211" s="3">
        <f>'Raw- Static'!AL212/'Raw- Static'!AL211-1</f>
        <v>9.0343475666923023E-3</v>
      </c>
      <c r="U211" s="3">
        <f>'Raw- Static'!AN212/'Raw- Static'!AN211-1</f>
        <v>-9.8859315589354679E-3</v>
      </c>
      <c r="V211" s="3">
        <f>'Raw- Static'!AP212/'Raw- Static'!AP211-1</f>
        <v>-1.7208001720800947E-3</v>
      </c>
      <c r="W211" s="3">
        <f>'Raw- Static'!AR212/'Raw- Static'!AR211-1</f>
        <v>6.5350934518360049E-4</v>
      </c>
      <c r="X211" s="3">
        <f>'Raw- Static'!AT212/'Raw- Static'!AT211-1</f>
        <v>-5.8735863943191191E-3</v>
      </c>
      <c r="Y211" s="3">
        <f>'Raw- Static'!AV212/'Raw- Static'!AV211-1</f>
        <v>-1.4064115822130296E-2</v>
      </c>
      <c r="Z211" s="3">
        <f>'Raw- Static'!AX212/'Raw- Static'!AX211-1</f>
        <v>-1.7078651685393242E-2</v>
      </c>
      <c r="AA211" s="3">
        <f>'Raw- Static'!AZ212/'Raw- Static'!AZ211-1</f>
        <v>1.9428838951310867E-2</v>
      </c>
      <c r="AB211" s="3">
        <f>'Raw- Static'!BB212/'Raw- Static'!BB211-1</f>
        <v>-4.1895418954189578E-2</v>
      </c>
      <c r="AC211" s="3">
        <f>'Raw- Static'!BD212/'Raw- Static'!BD211-1</f>
        <v>3.3814247069430259E-4</v>
      </c>
      <c r="AD211" s="3">
        <f>'Raw- Static'!BF212/'Raw- Static'!BF211-1</f>
        <v>7.6557550158393717E-3</v>
      </c>
      <c r="AE211" s="3">
        <f>'Raw- Static'!BH212/'Raw- Static'!BH211-1</f>
        <v>1.0894880195791989E-2</v>
      </c>
      <c r="AF211" s="3">
        <f>'Raw- Static'!BJ212/'Raw- Static'!BJ211-1</f>
        <v>-2.1116846550913726E-3</v>
      </c>
      <c r="AG211" s="3">
        <f>'Raw- Static'!BL212/'Raw- Static'!BL211-1</f>
        <v>-6.9678039404132974E-3</v>
      </c>
      <c r="AH211" s="3">
        <f>'Raw- Static'!BN212/'Raw- Static'!BN211-1</f>
        <v>-1.1023899814798455E-2</v>
      </c>
      <c r="AI211" s="3">
        <f>'Raw- Static'!BP212/'Raw- Static'!BP211-1</f>
        <v>-1.3777673104097943E-2</v>
      </c>
      <c r="AJ211" s="3">
        <f>'Raw- Static'!BR212/'Raw- Static'!BR211-1</f>
        <v>-5.8224163027653653E-4</v>
      </c>
      <c r="AK211" s="3">
        <f>'Raw- Static'!BT212/'Raw- Static'!BT211-1</f>
        <v>1.7428600605916111E-2</v>
      </c>
      <c r="AL211" s="3">
        <f>'Raw- Static'!BV212/'Raw- Static'!BV211-1</f>
        <v>-2.6653171390013441E-2</v>
      </c>
      <c r="AM211" s="3">
        <f>'Raw- Static'!BX212/'Raw- Static'!BX211-1</f>
        <v>-1.3333333333333308E-2</v>
      </c>
      <c r="AN211" s="3">
        <f t="shared" si="24"/>
        <v>-2.9813265717525609E-3</v>
      </c>
      <c r="AO211" s="3">
        <f t="shared" si="25"/>
        <v>-3.4750862351857919E-3</v>
      </c>
      <c r="AP211" s="3">
        <f t="shared" si="26"/>
        <v>1.8089254217311414E-2</v>
      </c>
      <c r="AQ211" s="3">
        <f t="shared" si="27"/>
        <v>-1.3018458195357223E-3</v>
      </c>
      <c r="AR211" s="3">
        <f t="shared" si="28"/>
        <v>-1.1510632623390294E-2</v>
      </c>
      <c r="AS211" s="3">
        <f t="shared" si="29"/>
        <v>-2.9565011719634438E-3</v>
      </c>
      <c r="AT211" s="3">
        <f t="shared" si="30"/>
        <v>-1.8661777884406136E-2</v>
      </c>
      <c r="AU211" s="3">
        <f t="shared" si="31"/>
        <v>1.0894880195791989E-2</v>
      </c>
      <c r="AW211" s="3">
        <f>'Raw- Static'!CA212/'Raw- Static'!CA211-1</f>
        <v>1.5919988013186614E-3</v>
      </c>
      <c r="AX211" s="3">
        <f>'Raw- Static'!CC212/'Raw- Static'!CC211-1</f>
        <v>1.9096645632681319E-3</v>
      </c>
      <c r="AY211" s="3">
        <f>'Raw- Static'!CE212/'Raw- Static'!CE211-1</f>
        <v>1.7257039055404988E-3</v>
      </c>
      <c r="AZ211" s="3">
        <f>'Raw- Static'!CG212/'Raw- Static'!CG211-1</f>
        <v>0</v>
      </c>
      <c r="BA211" s="3">
        <f>'Raw- Static'!CI212/'Raw- Static'!CI211-1</f>
        <v>-3.8263841944830013E-5</v>
      </c>
    </row>
    <row r="212" spans="1:53">
      <c r="A212" vm="7773">
        <v>45595</v>
      </c>
      <c r="B212" s="3">
        <f>'Raw- Static'!B213/'Raw- Static'!B212-1</f>
        <v>-9.6463022508038732E-3</v>
      </c>
      <c r="C212" s="3">
        <f>'Raw- Static'!D213/'Raw- Static'!D212-1</f>
        <v>-1.4026988636363646E-2</v>
      </c>
      <c r="D212" s="3">
        <f>'Raw- Static'!F213/'Raw- Static'!F212-1</f>
        <v>-7.3055436183927513E-3</v>
      </c>
      <c r="E212" s="3">
        <f>'Raw- Static'!H213/'Raw- Static'!H212-1</f>
        <v>-4.3781637161954268E-2</v>
      </c>
      <c r="F212" s="3">
        <f>'Raw- Static'!J213/'Raw- Static'!J212-1</f>
        <v>2.4172503776953569E-2</v>
      </c>
      <c r="G212" s="3">
        <f>'Raw- Static'!L213/'Raw- Static'!L212-1</f>
        <v>-4.9195250915147204E-3</v>
      </c>
      <c r="H212" s="3">
        <f>'Raw- Static'!N213/'Raw- Static'!N212-1</f>
        <v>6.7178502879079449E-3</v>
      </c>
      <c r="I212" s="3">
        <f>'Raw- Static'!P213/'Raw- Static'!P212-1</f>
        <v>-1.2004480374013804E-2</v>
      </c>
      <c r="J212" s="3">
        <f>'Raw- Static'!R213/'Raw- Static'!R212-1</f>
        <v>-1.6170661048195867E-2</v>
      </c>
      <c r="K212" s="3">
        <f>'Raw- Static'!T213/'Raw- Static'!T212-1</f>
        <v>-1.4833308855926042E-2</v>
      </c>
      <c r="L212" s="3">
        <f>'Raw- Static'!V213/'Raw- Static'!V212-1</f>
        <v>-3.3247955866417822E-3</v>
      </c>
      <c r="M212" s="3">
        <f>'Raw- Static'!X213/'Raw- Static'!X212-1</f>
        <v>1.3427480032410788E-3</v>
      </c>
      <c r="N212" s="3">
        <f>'Raw- Static'!Z213/'Raw- Static'!Z212-1</f>
        <v>-1.9262981574539206E-2</v>
      </c>
      <c r="O212" s="3">
        <f>'Raw- Static'!AB213/'Raw- Static'!AB212-1</f>
        <v>1.1252009287372688E-2</v>
      </c>
      <c r="P212" s="3">
        <f>'Raw- Static'!AD213/'Raw- Static'!AD212-1</f>
        <v>-1.169167097775492E-2</v>
      </c>
      <c r="Q212" s="3">
        <f>'Raw- Static'!AF213/'Raw- Static'!AF212-1</f>
        <v>-1.5277956091924505E-2</v>
      </c>
      <c r="R212" s="3">
        <f>'Raw- Static'!AH213/'Raw- Static'!AH212-1</f>
        <v>-5.9074912016088277E-3</v>
      </c>
      <c r="S212" s="3">
        <f>'Raw- Static'!AJ213/'Raw- Static'!AJ212-1</f>
        <v>2.4888888888889849E-3</v>
      </c>
      <c r="T212" s="3">
        <f>'Raw- Static'!AL213/'Raw- Static'!AL212-1</f>
        <v>5.0679956077370747E-3</v>
      </c>
      <c r="U212" s="3">
        <f>'Raw- Static'!AN213/'Raw- Static'!AN212-1</f>
        <v>-1.228878648233489E-2</v>
      </c>
      <c r="V212" s="3">
        <f>'Raw- Static'!AP213/'Raw- Static'!AP212-1</f>
        <v>1.1850894203837559E-3</v>
      </c>
      <c r="W212" s="3">
        <f>'Raw- Static'!AR213/'Raw- Static'!AR212-1</f>
        <v>-8.2288401253918231E-3</v>
      </c>
      <c r="X212" s="3">
        <f>'Raw- Static'!AT213/'Raw- Static'!AT212-1</f>
        <v>9.2592592592593004E-3</v>
      </c>
      <c r="Y212" s="3">
        <f>'Raw- Static'!AV213/'Raw- Static'!AV212-1</f>
        <v>6.0834906649884779E-3</v>
      </c>
      <c r="Z212" s="3">
        <f>'Raw- Static'!AX213/'Raw- Static'!AX212-1</f>
        <v>-9.3735711019662382E-3</v>
      </c>
      <c r="AA212" s="3">
        <f>'Raw- Static'!AZ213/'Raw- Static'!AZ212-1</f>
        <v>-1.3318025258323707E-2</v>
      </c>
      <c r="AB212" s="3">
        <f>'Raw- Static'!BB213/'Raw- Static'!BB212-1</f>
        <v>2.6771875440325665E-3</v>
      </c>
      <c r="AC212" s="3">
        <f>'Raw- Static'!BD213/'Raw- Static'!BD212-1</f>
        <v>-1.8028169014084439E-2</v>
      </c>
      <c r="AD212" s="3">
        <f>'Raw- Static'!BF213/'Raw- Static'!BF212-1</f>
        <v>-3.0390358920618366E-2</v>
      </c>
      <c r="AE212" s="3">
        <f>'Raw- Static'!BH213/'Raw- Static'!BH212-1</f>
        <v>5.5058768401734515E-3</v>
      </c>
      <c r="AF212" s="3">
        <f>'Raw- Static'!BJ213/'Raw- Static'!BJ212-1</f>
        <v>-5.1728191864566231E-3</v>
      </c>
      <c r="AG212" s="3">
        <f>'Raw- Static'!BL213/'Raw- Static'!BL212-1</f>
        <v>-1.2097749818532622E-3</v>
      </c>
      <c r="AH212" s="3">
        <f>'Raw- Static'!BN213/'Raw- Static'!BN212-1</f>
        <v>5.1721062957017505E-3</v>
      </c>
      <c r="AI212" s="3">
        <f>'Raw- Static'!BP213/'Raw- Static'!BP212-1</f>
        <v>-7.7014925373133369E-3</v>
      </c>
      <c r="AJ212" s="3">
        <f>'Raw- Static'!BR213/'Raw- Static'!BR212-1</f>
        <v>-8.6416156908437625E-3</v>
      </c>
      <c r="AK212" s="3">
        <f>'Raw- Static'!BT213/'Raw- Static'!BT212-1</f>
        <v>-8.3308240489812224E-3</v>
      </c>
      <c r="AL212" s="3">
        <f>'Raw- Static'!BV213/'Raw- Static'!BV212-1</f>
        <v>6.58578856152503E-3</v>
      </c>
      <c r="AM212" s="3">
        <f>'Raw- Static'!BX213/'Raw- Static'!BX212-1</f>
        <v>-7.6781326781338866E-4</v>
      </c>
      <c r="AN212" s="3">
        <f t="shared" si="24"/>
        <v>-5.6340694380907792E-3</v>
      </c>
      <c r="AO212" s="3">
        <f t="shared" si="25"/>
        <v>-4.8921164728215538E-3</v>
      </c>
      <c r="AP212" s="3">
        <f t="shared" si="26"/>
        <v>-1.377333090208813E-2</v>
      </c>
      <c r="AQ212" s="3">
        <f t="shared" si="27"/>
        <v>-4.3924145980282492E-3</v>
      </c>
      <c r="AR212" s="3">
        <f t="shared" si="28"/>
        <v>-3.1778797407737481E-3</v>
      </c>
      <c r="AS212" s="3">
        <f t="shared" si="29"/>
        <v>-4.0976166575925621E-3</v>
      </c>
      <c r="AT212" s="3">
        <f t="shared" si="30"/>
        <v>-3.7885038676058469E-3</v>
      </c>
      <c r="AU212" s="3">
        <f t="shared" si="31"/>
        <v>5.5058768401734515E-3</v>
      </c>
      <c r="AW212" s="3">
        <f>'Raw- Static'!CA213/'Raw- Static'!CA212-1</f>
        <v>-3.0106400882622397E-3</v>
      </c>
      <c r="AX212" s="3">
        <f>'Raw- Static'!CC213/'Raw- Static'!CC212-1</f>
        <v>-4.5578851412944044E-3</v>
      </c>
      <c r="AY212" s="3">
        <f>'Raw- Static'!CE213/'Raw- Static'!CE212-1</f>
        <v>-5.4402031009159746E-4</v>
      </c>
      <c r="AZ212" s="3">
        <f>'Raw- Static'!CG213/'Raw- Static'!CG212-1</f>
        <v>-3.5391966023712307E-3</v>
      </c>
      <c r="BA212" s="3">
        <f>'Raw- Static'!CI213/'Raw- Static'!CI212-1</f>
        <v>-2.8000000000000247E-3</v>
      </c>
    </row>
    <row r="213" spans="1:53">
      <c r="A213" vm="7806">
        <v>45596</v>
      </c>
      <c r="B213" s="3">
        <f>'Raw- Static'!B214/'Raw- Static'!B213-1</f>
        <v>1.1131725417439897E-2</v>
      </c>
      <c r="C213" s="3">
        <f>'Raw- Static'!D214/'Raw- Static'!D213-1</f>
        <v>-5.76265081937688E-3</v>
      </c>
      <c r="D213" s="3">
        <f>'Raw- Static'!F214/'Raw- Static'!F213-1</f>
        <v>-3.2034632034632082E-2</v>
      </c>
      <c r="E213" s="3">
        <f>'Raw- Static'!H214/'Raw- Static'!H213-1</f>
        <v>-1.6495327786145819E-2</v>
      </c>
      <c r="F213" s="3">
        <f>'Raw- Static'!J214/'Raw- Static'!J213-1</f>
        <v>1.1465736891511424E-2</v>
      </c>
      <c r="G213" s="3">
        <f>'Raw- Static'!L214/'Raw- Static'!L213-1</f>
        <v>-1.9327714736166013E-2</v>
      </c>
      <c r="H213" s="3">
        <f>'Raw- Static'!N214/'Raw- Static'!N213-1</f>
        <v>-1.4489990467111635E-2</v>
      </c>
      <c r="I213" s="3">
        <f>'Raw- Static'!P214/'Raw- Static'!P213-1</f>
        <v>-2.3080714725816409E-2</v>
      </c>
      <c r="J213" s="3">
        <f>'Raw- Static'!R214/'Raw- Static'!R213-1</f>
        <v>-3.2069814755327219E-2</v>
      </c>
      <c r="K213" s="3">
        <f>'Raw- Static'!T214/'Raw- Static'!T213-1</f>
        <v>-1.1702444841979687E-2</v>
      </c>
      <c r="L213" s="3">
        <f>'Raw- Static'!V214/'Raw- Static'!V213-1</f>
        <v>0</v>
      </c>
      <c r="M213" s="3">
        <f>'Raw- Static'!X214/'Raw- Static'!X213-1</f>
        <v>-6.0527593461725093E-2</v>
      </c>
      <c r="N213" s="3">
        <f>'Raw- Static'!Z214/'Raw- Static'!Z213-1</f>
        <v>-5.6575576430401453E-2</v>
      </c>
      <c r="O213" s="3">
        <f>'Raw- Static'!AB214/'Raw- Static'!AB213-1</f>
        <v>-1.139173436948071E-2</v>
      </c>
      <c r="P213" s="3">
        <f>'Raw- Static'!AD214/'Raw- Static'!AD213-1</f>
        <v>-8.2705192629815016E-3</v>
      </c>
      <c r="Q213" s="3">
        <f>'Raw- Static'!AF214/'Raw- Static'!AF213-1</f>
        <v>-1.8209474141677506E-2</v>
      </c>
      <c r="R213" s="3">
        <f>'Raw- Static'!AH214/'Raw- Static'!AH213-1</f>
        <v>2.0230117587558549E-3</v>
      </c>
      <c r="S213" s="3">
        <f>'Raw- Static'!AJ214/'Raw- Static'!AJ213-1</f>
        <v>1.2413548501506444E-3</v>
      </c>
      <c r="T213" s="3">
        <f>'Raw- Static'!AL214/'Raw- Static'!AL213-1</f>
        <v>-3.5044961761492632E-2</v>
      </c>
      <c r="U213" s="3">
        <f>'Raw- Static'!AN214/'Raw- Static'!AN213-1</f>
        <v>-3.6547433903576843E-2</v>
      </c>
      <c r="V213" s="3">
        <f>'Raw- Static'!AP214/'Raw- Static'!AP213-1</f>
        <v>-1.3989023996557881E-3</v>
      </c>
      <c r="W213" s="3">
        <f>'Raw- Static'!AR214/'Raw- Static'!AR213-1</f>
        <v>-7.5069142631372099E-3</v>
      </c>
      <c r="X213" s="3">
        <f>'Raw- Static'!AT214/'Raw- Static'!AT213-1</f>
        <v>-9.4364351245085354E-3</v>
      </c>
      <c r="Y213" s="3">
        <f>'Raw- Static'!AV214/'Raw- Static'!AV213-1</f>
        <v>-5.8381984987490032E-3</v>
      </c>
      <c r="Z213" s="3">
        <f>'Raw- Static'!AX214/'Raw- Static'!AX213-1</f>
        <v>6.923609508424633E-4</v>
      </c>
      <c r="AA213" s="3">
        <f>'Raw- Static'!AZ214/'Raw- Static'!AZ213-1</f>
        <v>-3.420991389341399E-2</v>
      </c>
      <c r="AB213" s="3">
        <f>'Raw- Static'!BB214/'Raw- Static'!BB213-1</f>
        <v>2.8105677346834668E-4</v>
      </c>
      <c r="AC213" s="3">
        <f>'Raw- Static'!BD214/'Raw- Static'!BD213-1</f>
        <v>-0.20895008605851983</v>
      </c>
      <c r="AD213" s="3">
        <f>'Raw- Static'!BF214/'Raw- Static'!BF213-1</f>
        <v>-6.7549310997028211E-3</v>
      </c>
      <c r="AE213" s="3">
        <f>'Raw- Static'!BH214/'Raw- Static'!BH213-1</f>
        <v>-1.5495145631068019E-2</v>
      </c>
      <c r="AF213" s="3">
        <f>'Raw- Static'!BJ214/'Raw- Static'!BJ213-1</f>
        <v>-1.1581186480737471E-2</v>
      </c>
      <c r="AG213" s="3">
        <f>'Raw- Static'!BL214/'Raw- Static'!BL213-1</f>
        <v>2.0591085271317811E-2</v>
      </c>
      <c r="AH213" s="3">
        <f>'Raw- Static'!BN214/'Raw- Static'!BN213-1</f>
        <v>-2.0227111426543654E-2</v>
      </c>
      <c r="AI213" s="3">
        <f>'Raw- Static'!BP214/'Raw- Static'!BP213-1</f>
        <v>-7.8214307201729394E-4</v>
      </c>
      <c r="AJ213" s="3">
        <f>'Raw- Static'!BR214/'Raw- Static'!BR213-1</f>
        <v>7.2477962781587468E-3</v>
      </c>
      <c r="AK213" s="3">
        <f>'Raw- Static'!BT214/'Raw- Static'!BT213-1</f>
        <v>-1.6970310391362986E-2</v>
      </c>
      <c r="AL213" s="3">
        <f>'Raw- Static'!BV214/'Raw- Static'!BV213-1</f>
        <v>-1.1019283746556474E-2</v>
      </c>
      <c r="AM213" s="3">
        <f>'Raw- Static'!BX214/'Raw- Static'!BX213-1</f>
        <v>-2.2744736437682378E-2</v>
      </c>
      <c r="AN213" s="3">
        <f t="shared" si="24"/>
        <v>-1.8415046153418466E-2</v>
      </c>
      <c r="AO213" s="3">
        <f t="shared" si="25"/>
        <v>-1.0155024137977768E-2</v>
      </c>
      <c r="AP213" s="3">
        <f t="shared" si="26"/>
        <v>-3.3699008389733241E-2</v>
      </c>
      <c r="AQ213" s="3">
        <f t="shared" si="27"/>
        <v>-1.5971576888420436E-2</v>
      </c>
      <c r="AR213" s="3">
        <f t="shared" si="28"/>
        <v>-8.234210261779706E-3</v>
      </c>
      <c r="AS213" s="3">
        <f t="shared" si="29"/>
        <v>-5.2492234270251348E-2</v>
      </c>
      <c r="AT213" s="3">
        <f t="shared" si="30"/>
        <v>-3.7911163480537635E-3</v>
      </c>
      <c r="AU213" s="3">
        <f t="shared" si="31"/>
        <v>-1.5495145631068019E-2</v>
      </c>
      <c r="AW213" s="3">
        <f>'Raw- Static'!CA214/'Raw- Static'!CA213-1</f>
        <v>-1.9675144421937185E-2</v>
      </c>
      <c r="AX213" s="3">
        <f>'Raw- Static'!CC214/'Raw- Static'!CC213-1</f>
        <v>-1.7649017649017718E-2</v>
      </c>
      <c r="AY213" s="3">
        <f>'Raw- Static'!CE214/'Raw- Static'!CE213-1</f>
        <v>-2.2407693005533913E-2</v>
      </c>
      <c r="AZ213" s="3">
        <f>'Raw- Static'!CG214/'Raw- Static'!CG213-1</f>
        <v>-2.0600248623690365E-2</v>
      </c>
      <c r="BA213" s="3">
        <f>'Raw- Static'!CI214/'Raw- Static'!CI213-1</f>
        <v>-1.4034705338212272E-2</v>
      </c>
    </row>
    <row r="214" spans="1:53">
      <c r="A214" vm="7835">
        <v>45597</v>
      </c>
      <c r="B214" s="3">
        <f>'Raw- Static'!B215/'Raw- Static'!B214-1</f>
        <v>4.1284403669725744E-3</v>
      </c>
      <c r="C214" s="3">
        <f>'Raw- Static'!D215/'Raw- Static'!D214-1</f>
        <v>-1.0324216627422556E-2</v>
      </c>
      <c r="D214" s="3">
        <f>'Raw- Static'!F215/'Raw- Static'!F214-1</f>
        <v>-4.0697674418604612E-2</v>
      </c>
      <c r="E214" s="3">
        <f>'Raw- Static'!H215/'Raw- Static'!H214-1</f>
        <v>3.2413946918445902E-3</v>
      </c>
      <c r="F214" s="3">
        <f>'Raw- Static'!J215/'Raw- Static'!J214-1</f>
        <v>2.7179317202519204E-3</v>
      </c>
      <c r="G214" s="3">
        <f>'Raw- Static'!L215/'Raw- Static'!L214-1</f>
        <v>4.9618926643377748E-3</v>
      </c>
      <c r="H214" s="3">
        <f>'Raw- Static'!N215/'Raw- Static'!N214-1</f>
        <v>1.5476881408398313E-3</v>
      </c>
      <c r="I214" s="3">
        <f>'Raw- Static'!P215/'Raw- Static'!P214-1</f>
        <v>2.4849578061734157E-3</v>
      </c>
      <c r="J214" s="3">
        <f>'Raw- Static'!R215/'Raw- Static'!R214-1</f>
        <v>9.9563028928590924E-3</v>
      </c>
      <c r="K214" s="3">
        <f>'Raw- Static'!T215/'Raw- Static'!T214-1</f>
        <v>-6.7124217512634088E-3</v>
      </c>
      <c r="L214" s="3">
        <f>'Raw- Static'!V215/'Raw- Static'!V214-1</f>
        <v>-1.0551286169660723E-2</v>
      </c>
      <c r="M214" s="3">
        <f>'Raw- Static'!X215/'Raw- Static'!X214-1</f>
        <v>9.892949427833031E-3</v>
      </c>
      <c r="N214" s="3">
        <f>'Raw- Static'!Z215/'Raw- Static'!Z214-1</f>
        <v>7.9203439692239197E-3</v>
      </c>
      <c r="O214" s="3">
        <f>'Raw- Static'!AB215/'Raw- Static'!AB214-1</f>
        <v>-8.9325591782096758E-5</v>
      </c>
      <c r="P214" s="3">
        <f>'Raw- Static'!AD215/'Raw- Static'!AD214-1</f>
        <v>3.7052676026601894E-2</v>
      </c>
      <c r="Q214" s="3">
        <f>'Raw- Static'!AF215/'Raw- Static'!AF214-1</f>
        <v>-1.327962462927712E-2</v>
      </c>
      <c r="R214" s="3">
        <f>'Raw- Static'!AH215/'Raw- Static'!AH214-1</f>
        <v>-2.3974763406940158E-2</v>
      </c>
      <c r="S214" s="3">
        <f>'Raw- Static'!AJ215/'Raw- Static'!AJ214-1</f>
        <v>-1.1512575274530645E-2</v>
      </c>
      <c r="T214" s="3">
        <f>'Raw- Static'!AL215/'Raw- Static'!AL214-1</f>
        <v>5.8352203448877038E-3</v>
      </c>
      <c r="U214" s="3">
        <f>'Raw- Static'!AN215/'Raw- Static'!AN214-1</f>
        <v>4.035512510088779E-2</v>
      </c>
      <c r="V214" s="3">
        <f>'Raw- Static'!AP215/'Raw- Static'!AP214-1</f>
        <v>0</v>
      </c>
      <c r="W214" s="3">
        <f>'Raw- Static'!AR215/'Raw- Static'!AR214-1</f>
        <v>-6.6348195329080095E-4</v>
      </c>
      <c r="X214" s="3">
        <f>'Raw- Static'!AT215/'Raw- Static'!AT214-1</f>
        <v>4.613213372144287E-2</v>
      </c>
      <c r="Y214" s="3">
        <f>'Raw- Static'!AV215/'Raw- Static'!AV214-1</f>
        <v>1.4261744966443057E-2</v>
      </c>
      <c r="Z214" s="3">
        <f>'Raw- Static'!AX215/'Raw- Static'!AX214-1</f>
        <v>7.3800738007379074E-3</v>
      </c>
      <c r="AA214" s="3">
        <f>'Raw- Static'!AZ215/'Raw- Static'!AZ214-1</f>
        <v>0.1091566265060242</v>
      </c>
      <c r="AB214" s="3">
        <f>'Raw- Static'!BB215/'Raw- Static'!BB214-1</f>
        <v>-1.0677156504636187E-2</v>
      </c>
      <c r="AC214" s="3">
        <f>'Raw- Static'!BD215/'Raw- Static'!BD214-1</f>
        <v>-3.4232666086452035E-2</v>
      </c>
      <c r="AD214" s="3">
        <f>'Raw- Static'!BF215/'Raw- Static'!BF214-1</f>
        <v>3.2644178454843686E-3</v>
      </c>
      <c r="AE214" s="3">
        <f>'Raw- Static'!BH215/'Raw- Static'!BH214-1</f>
        <v>-4.1024022720996811E-3</v>
      </c>
      <c r="AF214" s="3">
        <f>'Raw- Static'!BJ215/'Raw- Static'!BJ214-1</f>
        <v>-1.4347202295552641E-3</v>
      </c>
      <c r="AG214" s="3">
        <f>'Raw- Static'!BL215/'Raw- Static'!BL214-1</f>
        <v>-1.8276762402088864E-2</v>
      </c>
      <c r="AH214" s="3">
        <f>'Raw- Static'!BN215/'Raw- Static'!BN214-1</f>
        <v>-3.169141615356752E-3</v>
      </c>
      <c r="AI214" s="3">
        <f>'Raw- Static'!BP215/'Raw- Static'!BP214-1</f>
        <v>-2.9503853564547544E-3</v>
      </c>
      <c r="AJ214" s="3">
        <f>'Raw- Static'!BR215/'Raw- Static'!BR214-1</f>
        <v>1.7065344224037382E-2</v>
      </c>
      <c r="AK214" s="3">
        <f>'Raw- Static'!BT215/'Raw- Static'!BT214-1</f>
        <v>1.1497408792943808E-2</v>
      </c>
      <c r="AL214" s="3">
        <f>'Raw- Static'!BV215/'Raw- Static'!BV214-1</f>
        <v>-1.2802924791086356E-2</v>
      </c>
      <c r="AM214" s="3">
        <f>'Raw- Static'!BX215/'Raw- Static'!BX214-1</f>
        <v>1.0536247837710455E-2</v>
      </c>
      <c r="AN214" s="3">
        <f t="shared" si="24"/>
        <v>3.7878260991325149E-3</v>
      </c>
      <c r="AO214" s="3">
        <f t="shared" si="25"/>
        <v>1.2462872690401805E-2</v>
      </c>
      <c r="AP214" s="3">
        <f t="shared" si="26"/>
        <v>5.0091422129021467E-3</v>
      </c>
      <c r="AQ214" s="3">
        <f t="shared" si="27"/>
        <v>-7.2466767351056687E-3</v>
      </c>
      <c r="AR214" s="3">
        <f t="shared" si="28"/>
        <v>2.1308243239320901E-2</v>
      </c>
      <c r="AS214" s="3">
        <f t="shared" si="29"/>
        <v>-1.0294385368479569E-2</v>
      </c>
      <c r="AT214" s="3">
        <f t="shared" si="30"/>
        <v>4.8150942549442244E-4</v>
      </c>
      <c r="AU214" s="3">
        <f t="shared" si="31"/>
        <v>-4.1024022720996811E-3</v>
      </c>
      <c r="AW214" s="3">
        <f>'Raw- Static'!CA215/'Raw- Static'!CA214-1</f>
        <v>4.3430845466547741E-3</v>
      </c>
      <c r="AX214" s="3">
        <f>'Raw- Static'!CC215/'Raw- Static'!CC214-1</f>
        <v>4.5762711864407724E-3</v>
      </c>
      <c r="AY214" s="3">
        <f>'Raw- Static'!CE215/'Raw- Static'!CE214-1</f>
        <v>5.8463251670377581E-3</v>
      </c>
      <c r="AZ214" s="3">
        <f>'Raw- Static'!CG215/'Raw- Static'!CG214-1</f>
        <v>2.1758839528558394E-3</v>
      </c>
      <c r="BA214" s="3">
        <f>'Raw- Static'!CI215/'Raw- Static'!CI214-1</f>
        <v>2.9350089591460016E-3</v>
      </c>
    </row>
    <row r="215" spans="1:53">
      <c r="A215" vm="7868">
        <v>45600</v>
      </c>
      <c r="B215" s="3">
        <f>'Raw- Static'!B216/'Raw- Static'!B215-1</f>
        <v>-6.3956144358154887E-3</v>
      </c>
      <c r="C215" s="3">
        <f>'Raw- Static'!D216/'Raw- Static'!D215-1</f>
        <v>1.2079062957540243E-2</v>
      </c>
      <c r="D215" s="3">
        <f>'Raw- Static'!F216/'Raw- Static'!F215-1</f>
        <v>-2.2377622377622419E-2</v>
      </c>
      <c r="E215" s="3">
        <f>'Raw- Static'!H216/'Raw- Static'!H215-1</f>
        <v>-5.2910052910053462E-3</v>
      </c>
      <c r="F215" s="3">
        <f>'Raw- Static'!J216/'Raw- Static'!J215-1</f>
        <v>1.0776147031601235E-2</v>
      </c>
      <c r="G215" s="3">
        <f>'Raw- Static'!L216/'Raw- Static'!L215-1</f>
        <v>2.1329541414860653E-3</v>
      </c>
      <c r="H215" s="3">
        <f>'Raw- Static'!N216/'Raw- Static'!N215-1</f>
        <v>-1.7964071856287456E-2</v>
      </c>
      <c r="I215" s="3">
        <f>'Raw- Static'!P216/'Raw- Static'!P215-1</f>
        <v>2.2334348340337762E-2</v>
      </c>
      <c r="J215" s="3">
        <f>'Raw- Static'!R216/'Raw- Static'!R215-1</f>
        <v>1.2651295251656647E-2</v>
      </c>
      <c r="K215" s="3">
        <f>'Raw- Static'!T216/'Raw- Static'!T215-1</f>
        <v>-2.2019741837508988E-3</v>
      </c>
      <c r="L215" s="3">
        <f>'Raw- Static'!V216/'Raw- Static'!V215-1</f>
        <v>3.1466959692323382E-3</v>
      </c>
      <c r="M215" s="3">
        <f>'Raw- Static'!X216/'Raw- Static'!X215-1</f>
        <v>-4.6543363306285057E-3</v>
      </c>
      <c r="N215" s="3">
        <f>'Raw- Static'!Z216/'Raw- Static'!Z215-1</f>
        <v>-1.3920071845532012E-2</v>
      </c>
      <c r="O215" s="3">
        <f>'Raw- Static'!AB216/'Raw- Static'!AB215-1</f>
        <v>-1.9832052885474405E-2</v>
      </c>
      <c r="P215" s="3">
        <f>'Raw- Static'!AD216/'Raw- Static'!AD215-1</f>
        <v>2.3717426710097689E-2</v>
      </c>
      <c r="Q215" s="3">
        <f>'Raw- Static'!AF216/'Raw- Static'!AF215-1</f>
        <v>-4.0375039253510714E-3</v>
      </c>
      <c r="R215" s="3">
        <f>'Raw- Static'!AH216/'Raw- Static'!AH215-1</f>
        <v>1.3186813186813362E-2</v>
      </c>
      <c r="S215" s="3">
        <f>'Raw- Static'!AJ216/'Raw- Static'!AJ215-1</f>
        <v>-2.0784805590396083E-2</v>
      </c>
      <c r="T215" s="3">
        <f>'Raw- Static'!AL216/'Raw- Static'!AL215-1</f>
        <v>-1.5152827084596088E-2</v>
      </c>
      <c r="U215" s="3">
        <f>'Raw- Static'!AN216/'Raw- Static'!AN215-1</f>
        <v>-1.1636927851047307E-2</v>
      </c>
      <c r="V215" s="3">
        <f>'Raw- Static'!AP216/'Raw- Static'!AP215-1</f>
        <v>-5.8189655172412591E-3</v>
      </c>
      <c r="W215" s="3">
        <f>'Raw- Static'!AR216/'Raw- Static'!AR215-1</f>
        <v>-4.1163192139158644E-3</v>
      </c>
      <c r="X215" s="3">
        <f>'Raw- Static'!AT216/'Raw- Static'!AT215-1</f>
        <v>-8.0101180438447717E-3</v>
      </c>
      <c r="Y215" s="3">
        <f>'Raw- Static'!AV216/'Raw- Static'!AV215-1</f>
        <v>5.0041356492969369E-2</v>
      </c>
      <c r="Z215" s="3">
        <f>'Raw- Static'!AX216/'Raw- Static'!AX215-1</f>
        <v>9.157509157509125E-3</v>
      </c>
      <c r="AA215" s="3">
        <f>'Raw- Static'!AZ216/'Raw- Static'!AZ215-1</f>
        <v>-1.9443840973278337E-2</v>
      </c>
      <c r="AB215" s="3">
        <f>'Raw- Static'!BB216/'Raw- Static'!BB215-1</f>
        <v>4.023478178547979E-3</v>
      </c>
      <c r="AC215" s="3">
        <f>'Raw- Static'!BD216/'Raw- Static'!BD215-1</f>
        <v>-1.9525382997896967E-3</v>
      </c>
      <c r="AD215" s="3">
        <f>'Raw- Static'!BF216/'Raw- Static'!BF215-1</f>
        <v>2.4403470715834708E-3</v>
      </c>
      <c r="AE215" s="3">
        <f>'Raw- Static'!BH216/'Raw- Static'!BH215-1</f>
        <v>1.4259119895434491E-3</v>
      </c>
      <c r="AF215" s="3">
        <f>'Raw- Static'!BJ216/'Raw- Static'!BJ215-1</f>
        <v>-1.0296934865900331E-2</v>
      </c>
      <c r="AG215" s="3">
        <f>'Raw- Static'!BL216/'Raw- Static'!BL215-1</f>
        <v>-7.2533849129593486E-3</v>
      </c>
      <c r="AH215" s="3">
        <f>'Raw- Static'!BN216/'Raw- Static'!BN215-1</f>
        <v>9.7193205559087392E-3</v>
      </c>
      <c r="AI215" s="3">
        <f>'Raw- Static'!BP216/'Raw- Static'!BP215-1</f>
        <v>4.5292590132255395E-3</v>
      </c>
      <c r="AJ215" s="3">
        <f>'Raw- Static'!BR216/'Raw- Static'!BR215-1</f>
        <v>-7.8875663272622853E-3</v>
      </c>
      <c r="AK215" s="3">
        <f>'Raw- Static'!BT216/'Raw- Static'!BT215-1</f>
        <v>1.1163137893593689E-2</v>
      </c>
      <c r="AL215" s="3">
        <f>'Raw- Static'!BV216/'Raw- Static'!BV215-1</f>
        <v>1.8259541553948155E-2</v>
      </c>
      <c r="AM215" s="3">
        <f>'Raw- Static'!BX216/'Raw- Static'!BX215-1</f>
        <v>2.9567382508559614E-3</v>
      </c>
      <c r="AN215" s="3">
        <f t="shared" si="24"/>
        <v>1.2402268249346959E-4</v>
      </c>
      <c r="AO215" s="3">
        <f t="shared" si="25"/>
        <v>-8.8694596562155035E-3</v>
      </c>
      <c r="AP215" s="3">
        <f t="shared" si="26"/>
        <v>-2.7487587616946696E-3</v>
      </c>
      <c r="AQ215" s="3">
        <f t="shared" si="27"/>
        <v>-1.7593621797388954E-3</v>
      </c>
      <c r="AR215" s="3">
        <f t="shared" si="28"/>
        <v>-7.6250610018095523E-3</v>
      </c>
      <c r="AS215" s="3">
        <f t="shared" si="29"/>
        <v>2.7877233903215448E-3</v>
      </c>
      <c r="AT215" s="3">
        <f t="shared" si="30"/>
        <v>1.5268132924596819E-2</v>
      </c>
      <c r="AU215" s="3">
        <f t="shared" si="31"/>
        <v>1.4259119895434491E-3</v>
      </c>
      <c r="AW215" s="3">
        <f>'Raw- Static'!CA216/'Raw- Static'!CA215-1</f>
        <v>-2.1716767630588496E-3</v>
      </c>
      <c r="AX215" s="3">
        <f>'Raw- Static'!CC216/'Raw- Static'!CC215-1</f>
        <v>7.5923738822325504E-4</v>
      </c>
      <c r="AY215" s="3">
        <f>'Raw- Static'!CE216/'Raw- Static'!CE215-1</f>
        <v>-1.0148537687978409E-3</v>
      </c>
      <c r="AZ215" s="3">
        <f>'Raw- Static'!CG216/'Raw- Static'!CG215-1</f>
        <v>-1.9902297810748815E-3</v>
      </c>
      <c r="BA215" s="3">
        <f>'Raw- Static'!CI216/'Raw- Static'!CI215-1</f>
        <v>-1.4161264569364507E-3</v>
      </c>
    </row>
    <row r="216" spans="1:53">
      <c r="A216" vm="7904">
        <v>45601</v>
      </c>
      <c r="B216" s="3">
        <f>'Raw- Static'!B217/'Raw- Static'!B216-1</f>
        <v>9.6551724137932116E-3</v>
      </c>
      <c r="C216" s="3">
        <f>'Raw- Static'!D217/'Raw- Static'!D216-1</f>
        <v>-5.9674502712477318E-2</v>
      </c>
      <c r="D216" s="3">
        <f>'Raw- Static'!F217/'Raw- Static'!F216-1</f>
        <v>1.6213638531235031E-2</v>
      </c>
      <c r="E216" s="3">
        <f>'Raw- Static'!H217/'Raw- Static'!H216-1</f>
        <v>7.8967757315693277E-3</v>
      </c>
      <c r="F216" s="3">
        <f>'Raw- Static'!J217/'Raw- Static'!J216-1</f>
        <v>1.7071096867028679E-2</v>
      </c>
      <c r="G216" s="3">
        <f>'Raw- Static'!L217/'Raw- Static'!L216-1</f>
        <v>1.5273343581253984E-2</v>
      </c>
      <c r="H216" s="3">
        <f>'Raw- Static'!N217/'Raw- Static'!N216-1</f>
        <v>3.0684500393390879E-2</v>
      </c>
      <c r="I216" s="3">
        <f>'Raw- Static'!P217/'Raw- Static'!P216-1</f>
        <v>-4.8615982965944937E-3</v>
      </c>
      <c r="J216" s="3">
        <f>'Raw- Static'!R217/'Raw- Static'!R216-1</f>
        <v>1.0870740941049117E-2</v>
      </c>
      <c r="K216" s="3">
        <f>'Raw- Static'!T217/'Raw- Static'!T216-1</f>
        <v>6.8487938513062119E-4</v>
      </c>
      <c r="L216" s="3">
        <f>'Raw- Static'!V217/'Raw- Static'!V216-1</f>
        <v>-3.2613025293766196E-3</v>
      </c>
      <c r="M216" s="3">
        <f>'Raw- Static'!X217/'Raw- Static'!X216-1</f>
        <v>7.3446604318661013E-3</v>
      </c>
      <c r="N216" s="3">
        <f>'Raw- Static'!Z217/'Raw- Static'!Z216-1</f>
        <v>7.1038251366120075E-2</v>
      </c>
      <c r="O216" s="3">
        <f>'Raw- Static'!AB217/'Raw- Static'!AB216-1</f>
        <v>3.7367845424716162E-3</v>
      </c>
      <c r="P216" s="3">
        <f>'Raw- Static'!AD217/'Raw- Static'!AD216-1</f>
        <v>-7.8552252162672476E-3</v>
      </c>
      <c r="Q216" s="3">
        <f>'Raw- Static'!AF217/'Raw- Static'!AF216-1</f>
        <v>6.486194315571403E-3</v>
      </c>
      <c r="R216" s="3">
        <f>'Raw- Static'!AH217/'Raw- Static'!AH216-1</f>
        <v>3.5727957126452381E-3</v>
      </c>
      <c r="S216" s="3">
        <f>'Raw- Static'!AJ217/'Raw- Static'!AJ216-1</f>
        <v>1.2625800548947907E-2</v>
      </c>
      <c r="T216" s="3">
        <f>'Raw- Static'!AL217/'Raw- Static'!AL216-1</f>
        <v>2.4265869526991501E-2</v>
      </c>
      <c r="U216" s="3">
        <f>'Raw- Static'!AN217/'Raw- Static'!AN216-1</f>
        <v>6.2794348508634634E-3</v>
      </c>
      <c r="V216" s="3">
        <f>'Raw- Static'!AP217/'Raw- Static'!AP216-1</f>
        <v>7.0453067418165816E-3</v>
      </c>
      <c r="W216" s="3">
        <f>'Raw- Static'!AR217/'Raw- Static'!AR216-1</f>
        <v>1.3466666666666738E-2</v>
      </c>
      <c r="X216" s="3">
        <f>'Raw- Static'!AT217/'Raw- Static'!AT216-1</f>
        <v>6.7998300042493298E-4</v>
      </c>
      <c r="Y216" s="3">
        <f>'Raw- Static'!AV217/'Raw- Static'!AV216-1</f>
        <v>-2.953918865695182E-3</v>
      </c>
      <c r="Z216" s="3">
        <f>'Raw- Static'!AX217/'Raw- Static'!AX216-1</f>
        <v>2.5862068965517349E-2</v>
      </c>
      <c r="AA216" s="3">
        <f>'Raw- Static'!AZ217/'Raw- Static'!AZ216-1</f>
        <v>-1.9497064362468008E-2</v>
      </c>
      <c r="AB216" s="3">
        <f>'Raw- Static'!BB217/'Raw- Static'!BB216-1</f>
        <v>8.2032907453679638E-3</v>
      </c>
      <c r="AC216" s="3">
        <f>'Raw- Static'!BD217/'Raw- Static'!BD216-1</f>
        <v>-8.8788562829195117E-3</v>
      </c>
      <c r="AD216" s="3">
        <f>'Raw- Static'!BF217/'Raw- Static'!BF216-1</f>
        <v>1.3524479307547299E-3</v>
      </c>
      <c r="AE216" s="3">
        <f>'Raw- Static'!BH217/'Raw- Static'!BH216-1</f>
        <v>2.2544792943874903E-3</v>
      </c>
      <c r="AF216" s="3">
        <f>'Raw- Static'!BJ217/'Raw- Static'!BJ216-1</f>
        <v>1.3307524800387327E-2</v>
      </c>
      <c r="AG216" s="3">
        <f>'Raw- Static'!BL217/'Raw- Static'!BL216-1</f>
        <v>4.8709206039940778E-3</v>
      </c>
      <c r="AH216" s="3">
        <f>'Raw- Static'!BN217/'Raw- Static'!BN216-1</f>
        <v>4.2281396185677167E-3</v>
      </c>
      <c r="AI216" s="3">
        <f>'Raw- Static'!BP217/'Raw- Static'!BP216-1</f>
        <v>9.0777924732474702E-3</v>
      </c>
      <c r="AJ216" s="3">
        <f>'Raw- Static'!BR217/'Raw- Static'!BR216-1</f>
        <v>5.974751855064131E-3</v>
      </c>
      <c r="AK216" s="3">
        <f>'Raw- Static'!BT217/'Raw- Static'!BT216-1</f>
        <v>-1.7449078889969494E-3</v>
      </c>
      <c r="AL216" s="3">
        <f>'Raw- Static'!BV217/'Raw- Static'!BV216-1</f>
        <v>9.9030135088327143E-3</v>
      </c>
      <c r="AM216" s="3">
        <f>'Raw- Static'!BX217/'Raw- Static'!BX216-1</f>
        <v>1.5826221877424329E-2</v>
      </c>
      <c r="AN216" s="3">
        <f t="shared" si="24"/>
        <v>6.7638202912522734E-3</v>
      </c>
      <c r="AO216" s="3">
        <f t="shared" si="25"/>
        <v>7.086138124072835E-3</v>
      </c>
      <c r="AP216" s="3">
        <f t="shared" si="26"/>
        <v>1.8022512060595797E-2</v>
      </c>
      <c r="AQ216" s="3">
        <f t="shared" si="27"/>
        <v>8.23327967701315E-3</v>
      </c>
      <c r="AR216" s="3">
        <f t="shared" si="28"/>
        <v>4.4208352203956693E-3</v>
      </c>
      <c r="AS216" s="3">
        <f t="shared" si="29"/>
        <v>4.4887281106218146E-3</v>
      </c>
      <c r="AT216" s="3">
        <f t="shared" si="30"/>
        <v>-1.3060782657532549E-3</v>
      </c>
      <c r="AU216" s="3">
        <f t="shared" si="31"/>
        <v>2.2544792943874903E-3</v>
      </c>
      <c r="AW216" s="3">
        <f>'Raw- Static'!CA217/'Raw- Static'!CA216-1</f>
        <v>1.2027491408934887E-2</v>
      </c>
      <c r="AX216" s="3">
        <f>'Raw- Static'!CC217/'Raw- Static'!CC216-1</f>
        <v>1.1885695018123643E-2</v>
      </c>
      <c r="AY216" s="3">
        <f>'Raw- Static'!CE217/'Raw- Static'!CE216-1</f>
        <v>1.2190616919098618E-2</v>
      </c>
      <c r="AZ216" s="3">
        <f>'Raw- Static'!CG217/'Raw- Static'!CG216-1</f>
        <v>1.0877447425670761E-2</v>
      </c>
      <c r="BA216" s="3">
        <f>'Raw- Static'!CI217/'Raw- Static'!CI216-1</f>
        <v>1.233678756476686E-2</v>
      </c>
    </row>
    <row r="217" spans="1:53">
      <c r="A217" vm="7938">
        <v>45602</v>
      </c>
      <c r="B217" s="3">
        <f>'Raw- Static'!B218/'Raw- Static'!B217-1</f>
        <v>3.4153005464480968E-2</v>
      </c>
      <c r="C217" s="3">
        <f>'Raw- Static'!D218/'Raw- Static'!D217-1</f>
        <v>2.4230769230769278E-2</v>
      </c>
      <c r="D217" s="3">
        <f>'Raw- Static'!F218/'Raw- Static'!F217-1</f>
        <v>9.8076020647583251E-2</v>
      </c>
      <c r="E217" s="3">
        <f>'Raw- Static'!H218/'Raw- Static'!H217-1</f>
        <v>-2.2218608639091864E-2</v>
      </c>
      <c r="F217" s="3">
        <f>'Raw- Static'!J218/'Raw- Static'!J217-1</f>
        <v>1.5819935691318454E-2</v>
      </c>
      <c r="G217" s="3">
        <f>'Raw- Static'!L218/'Raw- Static'!L217-1</f>
        <v>7.3762059126103452E-4</v>
      </c>
      <c r="H217" s="3">
        <f>'Raw- Static'!N218/'Raw- Static'!N217-1</f>
        <v>-1.8320610687022953E-2</v>
      </c>
      <c r="I217" s="3">
        <f>'Raw- Static'!P218/'Raw- Static'!P217-1</f>
        <v>3.6609196823904622E-3</v>
      </c>
      <c r="J217" s="3">
        <f>'Raw- Static'!R218/'Raw- Static'!R217-1</f>
        <v>3.2743031405489287E-2</v>
      </c>
      <c r="K217" s="3">
        <f>'Raw- Static'!T218/'Raw- Static'!T217-1</f>
        <v>-1.7338403041825101E-2</v>
      </c>
      <c r="L217" s="3">
        <f>'Raw- Static'!V218/'Raw- Static'!V217-1</f>
        <v>1.3337662662037619E-2</v>
      </c>
      <c r="M217" s="3">
        <f>'Raw- Static'!X218/'Raw- Static'!X217-1</f>
        <v>2.1192825548048466E-2</v>
      </c>
      <c r="N217" s="3">
        <f>'Raw- Static'!Z218/'Raw- Static'!Z217-1</f>
        <v>1.488095238095255E-2</v>
      </c>
      <c r="O217" s="3">
        <f>'Raw- Static'!AB218/'Raw- Static'!AB217-1</f>
        <v>-4.3312448923998881E-2</v>
      </c>
      <c r="P217" s="3">
        <f>'Raw- Static'!AD218/'Raw- Static'!AD217-1</f>
        <v>-3.2070555221487274E-2</v>
      </c>
      <c r="Q217" s="3">
        <f>'Raw- Static'!AF218/'Raw- Static'!AF217-1</f>
        <v>-3.2669501006936663E-3</v>
      </c>
      <c r="R217" s="3">
        <f>'Raw- Static'!AH218/'Raw- Static'!AH217-1</f>
        <v>-5.2511125238398071E-2</v>
      </c>
      <c r="S217" s="3">
        <f>'Raw- Static'!AJ218/'Raw- Static'!AJ217-1</f>
        <v>0.11329960245753523</v>
      </c>
      <c r="T217" s="3">
        <f>'Raw- Static'!AL218/'Raw- Static'!AL217-1</f>
        <v>4.2231759656652379E-2</v>
      </c>
      <c r="U217" s="3">
        <f>'Raw- Static'!AN218/'Raw- Static'!AN217-1</f>
        <v>4.3681747269890936E-2</v>
      </c>
      <c r="V217" s="3">
        <f>'Raw- Static'!AP218/'Raw- Static'!AP217-1</f>
        <v>4.1976105908944294E-2</v>
      </c>
      <c r="W217" s="3">
        <f>'Raw- Static'!AR218/'Raw- Static'!AR217-1</f>
        <v>2.8811998421260254E-2</v>
      </c>
      <c r="X217" s="3">
        <f>'Raw- Static'!AT218/'Raw- Static'!AT217-1</f>
        <v>-7.899430901214699E-3</v>
      </c>
      <c r="Y217" s="3">
        <f>'Raw- Static'!AV218/'Raw- Static'!AV217-1</f>
        <v>-2.2121271973138512E-2</v>
      </c>
      <c r="Z217" s="3">
        <f>'Raw- Static'!AX218/'Raw- Static'!AX217-1</f>
        <v>-3.007518796992481E-2</v>
      </c>
      <c r="AA217" s="3">
        <f>'Raw- Static'!AZ218/'Raw- Static'!AZ217-1</f>
        <v>8.9481414529431813E-2</v>
      </c>
      <c r="AB217" s="3">
        <f>'Raw- Static'!BB218/'Raw- Static'!BB217-1</f>
        <v>-7.6595744680851063E-2</v>
      </c>
      <c r="AC217" s="3">
        <f>'Raw- Static'!BD218/'Raw- Static'!BD217-1</f>
        <v>-3.9174005466140249E-2</v>
      </c>
      <c r="AD217" s="3">
        <f>'Raw- Static'!BF218/'Raw- Static'!BF217-1</f>
        <v>-3.0253916801728953E-2</v>
      </c>
      <c r="AE217" s="3">
        <f>'Raw- Static'!BH218/'Raw- Static'!BH217-1</f>
        <v>-3.0386740331491802E-2</v>
      </c>
      <c r="AF217" s="3">
        <f>'Raw- Static'!BJ218/'Raw- Static'!BJ217-1</f>
        <v>8.4288443170964511E-2</v>
      </c>
      <c r="AG217" s="3">
        <f>'Raw- Static'!BL218/'Raw- Static'!BL217-1</f>
        <v>-2.4236548715462769E-3</v>
      </c>
      <c r="AH217" s="3">
        <f>'Raw- Static'!BN218/'Raw- Static'!BN217-1</f>
        <v>4.5597061721759369E-2</v>
      </c>
      <c r="AI217" s="3">
        <f>'Raw- Static'!BP218/'Raw- Static'!BP217-1</f>
        <v>-1.8707179028894738E-2</v>
      </c>
      <c r="AJ217" s="3">
        <f>'Raw- Static'!BR218/'Raw- Static'!BR217-1</f>
        <v>3.6497748826515908E-2</v>
      </c>
      <c r="AK217" s="3">
        <f>'Raw- Static'!BT218/'Raw- Static'!BT217-1</f>
        <v>3.1631315338330523E-2</v>
      </c>
      <c r="AL217" s="3">
        <f>'Raw- Static'!BV218/'Raw- Static'!BV217-1</f>
        <v>5.3989072537633964E-2</v>
      </c>
      <c r="AM217" s="3">
        <f>'Raw- Static'!BX218/'Raw- Static'!BX217-1</f>
        <v>-2.0620131357873772E-2</v>
      </c>
      <c r="AN217" s="3">
        <f t="shared" si="24"/>
        <v>1.0605869681787575E-2</v>
      </c>
      <c r="AO217" s="3">
        <f t="shared" si="25"/>
        <v>1.5772311308032232E-2</v>
      </c>
      <c r="AP217" s="3">
        <f t="shared" si="26"/>
        <v>1.6742046512812525E-2</v>
      </c>
      <c r="AQ217" s="3">
        <f t="shared" si="27"/>
        <v>5.0401758258817021E-2</v>
      </c>
      <c r="AR217" s="3">
        <f t="shared" si="28"/>
        <v>8.8800941300222654E-3</v>
      </c>
      <c r="AS217" s="3">
        <f t="shared" si="29"/>
        <v>-1.4849912961385409E-2</v>
      </c>
      <c r="AT217" s="3">
        <f t="shared" si="30"/>
        <v>-1.0200260607995684E-2</v>
      </c>
      <c r="AU217" s="3">
        <f t="shared" si="31"/>
        <v>-3.0386740331491802E-2</v>
      </c>
      <c r="AW217" s="3">
        <f>'Raw- Static'!CA218/'Raw- Static'!CA217-1</f>
        <v>2.4900962082625711E-2</v>
      </c>
      <c r="AX217" s="3">
        <f>'Raw- Static'!CC218/'Raw- Static'!CC217-1</f>
        <v>2.0326557814061896E-2</v>
      </c>
      <c r="AY217" s="3">
        <f>'Raw- Static'!CE218/'Raw- Static'!CE217-1</f>
        <v>2.7645985401459905E-2</v>
      </c>
      <c r="AZ217" s="3">
        <f>'Raw- Static'!CG218/'Raw- Static'!CG217-1</f>
        <v>2.4748923959827973E-2</v>
      </c>
      <c r="BA217" s="3">
        <f>'Raw- Static'!CI218/'Raw- Static'!CI217-1</f>
        <v>1.4963072151334966E-2</v>
      </c>
    </row>
    <row r="218" spans="1:53">
      <c r="A218" vm="7974">
        <v>45603</v>
      </c>
      <c r="B218" s="3">
        <f>'Raw- Static'!B219/'Raw- Static'!B218-1</f>
        <v>2.3778071334213946E-2</v>
      </c>
      <c r="C218" s="3">
        <f>'Raw- Static'!D219/'Raw- Static'!D218-1</f>
        <v>-1.4457378895981865E-2</v>
      </c>
      <c r="D218" s="3">
        <f>'Raw- Static'!F219/'Raw- Static'!F218-1</f>
        <v>-2.8205128205128216E-2</v>
      </c>
      <c r="E218" s="3">
        <f>'Raw- Static'!H219/'Raw- Static'!H218-1</f>
        <v>2.3857399876026308E-2</v>
      </c>
      <c r="F218" s="3">
        <f>'Raw- Static'!J219/'Raw- Static'!J218-1</f>
        <v>1.2914661939731564E-2</v>
      </c>
      <c r="G218" s="3">
        <f>'Raw- Static'!L219/'Raw- Static'!L218-1</f>
        <v>1.6933372126854751E-2</v>
      </c>
      <c r="H218" s="3">
        <f>'Raw- Static'!N219/'Raw- Static'!N218-1</f>
        <v>1.3996889580093264E-2</v>
      </c>
      <c r="I218" s="3">
        <f>'Raw- Static'!P219/'Raw- Static'!P218-1</f>
        <v>-2.672828096118296E-2</v>
      </c>
      <c r="J218" s="3">
        <f>'Raw- Static'!R219/'Raw- Static'!R218-1</f>
        <v>1.906439413562655E-2</v>
      </c>
      <c r="K218" s="3">
        <f>'Raw- Static'!T219/'Raw- Static'!T218-1</f>
        <v>4.1634421916111997E-2</v>
      </c>
      <c r="L218" s="3">
        <f>'Raw- Static'!V219/'Raw- Static'!V218-1</f>
        <v>1.343324049197725E-2</v>
      </c>
      <c r="M218" s="3">
        <f>'Raw- Static'!X219/'Raw- Static'!X218-1</f>
        <v>1.2494645152077766E-2</v>
      </c>
      <c r="N218" s="3">
        <f>'Raw- Static'!Z219/'Raw- Static'!Z218-1</f>
        <v>5.9488898198575502E-2</v>
      </c>
      <c r="O218" s="3">
        <f>'Raw- Static'!AB219/'Raw- Static'!AB218-1</f>
        <v>2.1545178435838919E-2</v>
      </c>
      <c r="P218" s="3">
        <f>'Raw- Static'!AD219/'Raw- Static'!AD218-1</f>
        <v>3.468627044936845E-2</v>
      </c>
      <c r="Q218" s="3">
        <f>'Raw- Static'!AF219/'Raw- Static'!AF218-1</f>
        <v>2.1372126436781658E-2</v>
      </c>
      <c r="R218" s="3">
        <f>'Raw- Static'!AH219/'Raw- Static'!AH218-1</f>
        <v>1.3419216317767102E-3</v>
      </c>
      <c r="S218" s="3">
        <f>'Raw- Static'!AJ219/'Raw- Static'!AJ218-1</f>
        <v>-7.3689336146729456E-2</v>
      </c>
      <c r="T218" s="3">
        <f>'Raw- Static'!AL219/'Raw- Static'!AL218-1</f>
        <v>1.7460056003953284E-2</v>
      </c>
      <c r="U218" s="3">
        <f>'Raw- Static'!AN219/'Raw- Static'!AN218-1</f>
        <v>2.989536621823552E-3</v>
      </c>
      <c r="V218" s="3">
        <f>'Raw- Static'!AP219/'Raw- Static'!AP218-1</f>
        <v>-1.7456874289846103E-2</v>
      </c>
      <c r="W218" s="3">
        <f>'Raw- Static'!AR219/'Raw- Static'!AR218-1</f>
        <v>-6.521739130434856E-3</v>
      </c>
      <c r="X218" s="3">
        <f>'Raw- Static'!AT219/'Raw- Static'!AT218-1</f>
        <v>-1.2842465753424626E-2</v>
      </c>
      <c r="Y218" s="3">
        <f>'Raw- Static'!AV219/'Raw- Static'!AV218-1</f>
        <v>-1.1512825691779471E-2</v>
      </c>
      <c r="Z218" s="3">
        <f>'Raw- Static'!AX219/'Raw- Static'!AX218-1</f>
        <v>3.3743730050159737E-2</v>
      </c>
      <c r="AA218" s="3">
        <f>'Raw- Static'!AZ219/'Raw- Static'!AZ218-1</f>
        <v>-1.7007155449548894E-2</v>
      </c>
      <c r="AB218" s="3">
        <f>'Raw- Static'!BB219/'Raw- Static'!BB218-1</f>
        <v>2.0256241454399415E-3</v>
      </c>
      <c r="AC218" s="3">
        <f>'Raw- Static'!BD219/'Raw- Static'!BD218-1</f>
        <v>4.7882427307206044E-2</v>
      </c>
      <c r="AD218" s="3">
        <f>'Raw- Static'!BF219/'Raw- Static'!BF218-1</f>
        <v>2.1169916434540248E-2</v>
      </c>
      <c r="AE218" s="3">
        <f>'Raw- Static'!BH219/'Raw- Static'!BH218-1</f>
        <v>1.6076516076516167E-2</v>
      </c>
      <c r="AF218" s="3">
        <f>'Raw- Static'!BJ219/'Raw- Static'!BJ218-1</f>
        <v>-1.4093811935696809E-2</v>
      </c>
      <c r="AG218" s="3">
        <f>'Raw- Static'!BL219/'Raw- Static'!BL218-1</f>
        <v>-1.433430515063161E-2</v>
      </c>
      <c r="AH218" s="3">
        <f>'Raw- Static'!BN219/'Raw- Static'!BN218-1</f>
        <v>-1.3108293351610678E-2</v>
      </c>
      <c r="AI218" s="3">
        <f>'Raw- Static'!BP219/'Raw- Static'!BP218-1</f>
        <v>-4.3106065205513744E-3</v>
      </c>
      <c r="AJ218" s="3">
        <f>'Raw- Static'!BR219/'Raw- Static'!BR218-1</f>
        <v>5.0831792975969403E-3</v>
      </c>
      <c r="AK218" s="3">
        <f>'Raw- Static'!BT219/'Raw- Static'!BT218-1</f>
        <v>1.2642554578038423E-2</v>
      </c>
      <c r="AL218" s="3">
        <f>'Raw- Static'!BV219/'Raw- Static'!BV218-1</f>
        <v>-7.6277253498210351E-3</v>
      </c>
      <c r="AM218" s="3">
        <f>'Raw- Static'!BX219/'Raw- Static'!BX218-1</f>
        <v>2.8072364316904519E-3</v>
      </c>
      <c r="AN218" s="3">
        <f t="shared" si="24"/>
        <v>5.6980616268329336E-3</v>
      </c>
      <c r="AO218" s="3">
        <f t="shared" si="25"/>
        <v>-1.6532420983238006E-5</v>
      </c>
      <c r="AP218" s="3">
        <f t="shared" si="26"/>
        <v>2.3768582054439928E-2</v>
      </c>
      <c r="AQ218" s="3">
        <f t="shared" si="27"/>
        <v>-1.7685687978983271E-2</v>
      </c>
      <c r="AR218" s="3">
        <f t="shared" si="28"/>
        <v>3.5063556131117004E-3</v>
      </c>
      <c r="AS218" s="3">
        <f t="shared" si="29"/>
        <v>2.4530226160624558E-2</v>
      </c>
      <c r="AT218" s="3">
        <f t="shared" si="30"/>
        <v>3.080865434347671E-3</v>
      </c>
      <c r="AU218" s="3">
        <f t="shared" si="31"/>
        <v>1.6076516076516167E-2</v>
      </c>
      <c r="AW218" s="3">
        <f>'Raw- Static'!CA219/'Raw- Static'!CA218-1</f>
        <v>7.7857537272225663E-3</v>
      </c>
      <c r="AX218" s="3">
        <f>'Raw- Static'!CC219/'Raw- Static'!CC218-1</f>
        <v>1.0205747877204407E-2</v>
      </c>
      <c r="AY218" s="3">
        <f>'Raw- Static'!CE219/'Raw- Static'!CE218-1</f>
        <v>9.944064636420169E-3</v>
      </c>
      <c r="AZ218" s="3">
        <f>'Raw- Static'!CG219/'Raw- Static'!CG218-1</f>
        <v>7.525376268813444E-3</v>
      </c>
      <c r="BA218" s="3">
        <f>'Raw- Static'!CI219/'Raw- Static'!CI218-1</f>
        <v>9.7743621551704685E-3</v>
      </c>
    </row>
    <row r="219" spans="1:53">
      <c r="A219" vm="8008">
        <v>45604</v>
      </c>
      <c r="B219" s="3">
        <f>'Raw- Static'!B220/'Raw- Static'!B219-1</f>
        <v>2.9247311827957034E-2</v>
      </c>
      <c r="C219" s="3">
        <f>'Raw- Static'!D220/'Raw- Static'!D219-1</f>
        <v>-6.8584492284244902E-3</v>
      </c>
      <c r="D219" s="3">
        <f>'Raw- Static'!F220/'Raw- Static'!F219-1</f>
        <v>7.0360598065084545E-3</v>
      </c>
      <c r="E219" s="3">
        <f>'Raw- Static'!H220/'Raw- Static'!H219-1</f>
        <v>-1.1429246467122511E-2</v>
      </c>
      <c r="F219" s="3">
        <f>'Raw- Static'!J220/'Raw- Static'!J219-1</f>
        <v>-1.3062499999999977E-2</v>
      </c>
      <c r="G219" s="3">
        <f>'Raw- Static'!L220/'Raw- Static'!L219-1</f>
        <v>2.3212787060349571E-2</v>
      </c>
      <c r="H219" s="3">
        <f>'Raw- Static'!N220/'Raw- Static'!N219-1</f>
        <v>-6.9018404907975617E-3</v>
      </c>
      <c r="I219" s="3">
        <f>'Raw- Static'!P220/'Raw- Static'!P219-1</f>
        <v>1.3737481166356424E-2</v>
      </c>
      <c r="J219" s="3">
        <f>'Raw- Static'!R220/'Raw- Static'!R219-1</f>
        <v>-4.9819531289716501E-3</v>
      </c>
      <c r="K219" s="3">
        <f>'Raw- Static'!T220/'Raw- Static'!T219-1</f>
        <v>-4.0861812778603235E-2</v>
      </c>
      <c r="L219" s="3">
        <f>'Raw- Static'!V220/'Raw- Static'!V219-1</f>
        <v>-4.1589648798521339E-2</v>
      </c>
      <c r="M219" s="3">
        <f>'Raw- Static'!X220/'Raw- Static'!X219-1</f>
        <v>-6.7931269539054373E-3</v>
      </c>
      <c r="N219" s="3">
        <f>'Raw- Static'!Z220/'Raw- Static'!Z219-1</f>
        <v>4.4286279161724007E-2</v>
      </c>
      <c r="O219" s="3">
        <f>'Raw- Static'!AB220/'Raw- Static'!AB219-1</f>
        <v>-3.9951686332806435E-3</v>
      </c>
      <c r="P219" s="3">
        <f>'Raw- Static'!AD220/'Raw- Static'!AD219-1</f>
        <v>9.1063744621233678E-3</v>
      </c>
      <c r="Q219" s="3">
        <f>'Raw- Static'!AF220/'Raw- Static'!AF219-1</f>
        <v>-2.2859152452961995E-3</v>
      </c>
      <c r="R219" s="3">
        <f>'Raw- Static'!AH220/'Raw- Static'!AH219-1</f>
        <v>3.1492897346555804E-2</v>
      </c>
      <c r="S219" s="3">
        <f>'Raw- Static'!AJ220/'Raw- Static'!AJ219-1</f>
        <v>-2.6809181706676011E-2</v>
      </c>
      <c r="T219" s="3">
        <f>'Raw- Static'!AL220/'Raw- Static'!AL219-1</f>
        <v>-2.1450542334466638E-2</v>
      </c>
      <c r="U219" s="3">
        <f>'Raw- Static'!AN220/'Raw- Static'!AN219-1</f>
        <v>-0.13189269746646792</v>
      </c>
      <c r="V219" s="3">
        <f>'Raw- Static'!AP220/'Raw- Static'!AP219-1</f>
        <v>-3.5744322960471475E-3</v>
      </c>
      <c r="W219" s="3">
        <f>'Raw- Static'!AR220/'Raw- Static'!AR219-1</f>
        <v>-8.1091517569827909E-3</v>
      </c>
      <c r="X219" s="3">
        <f>'Raw- Static'!AT220/'Raw- Static'!AT219-1</f>
        <v>1.1188204683434622E-2</v>
      </c>
      <c r="Y219" s="3">
        <f>'Raw- Static'!AV220/'Raw- Static'!AV219-1</f>
        <v>-1.2668573763792379E-2</v>
      </c>
      <c r="Z219" s="3">
        <f>'Raw- Static'!AX220/'Raw- Static'!AX219-1</f>
        <v>-2.1173356859285453E-2</v>
      </c>
      <c r="AA219" s="3">
        <f>'Raw- Static'!AZ220/'Raw- Static'!AZ219-1</f>
        <v>-1.9411330309104358E-2</v>
      </c>
      <c r="AB219" s="3">
        <f>'Raw- Static'!BB220/'Raw- Static'!BB219-1</f>
        <v>1.9861525243846989E-2</v>
      </c>
      <c r="AC219" s="3">
        <f>'Raw- Static'!BD220/'Raw- Static'!BD219-1</f>
        <v>-3.6344442768813212E-2</v>
      </c>
      <c r="AD219" s="3">
        <f>'Raw- Static'!BF220/'Raw- Static'!BF219-1</f>
        <v>-1.009274413529726E-2</v>
      </c>
      <c r="AE219" s="3">
        <f>'Raw- Static'!BH220/'Raw- Static'!BH219-1</f>
        <v>-6.76947726817545E-3</v>
      </c>
      <c r="AF219" s="3">
        <f>'Raw- Static'!BJ220/'Raw- Static'!BJ219-1</f>
        <v>8.0410989501897845E-3</v>
      </c>
      <c r="AG219" s="3">
        <f>'Raw- Static'!BL220/'Raw- Static'!BL219-1</f>
        <v>-2.2183879714074983E-3</v>
      </c>
      <c r="AH219" s="3">
        <f>'Raw- Static'!BN220/'Raw- Static'!BN219-1</f>
        <v>1.9446132476777622E-2</v>
      </c>
      <c r="AI219" s="3">
        <f>'Raw- Static'!BP220/'Raw- Static'!BP219-1</f>
        <v>6.7682926829268908E-3</v>
      </c>
      <c r="AJ219" s="3">
        <f>'Raw- Static'!BR220/'Raw- Static'!BR219-1</f>
        <v>9.1494252873562942E-3</v>
      </c>
      <c r="AK219" s="3">
        <f>'Raw- Static'!BT220/'Raw- Static'!BT219-1</f>
        <v>3.5941823798185224E-2</v>
      </c>
      <c r="AL219" s="3">
        <f>'Raw- Static'!BV220/'Raw- Static'!BV219-1</f>
        <v>1.3260929445559233E-2</v>
      </c>
      <c r="AM219" s="3">
        <f>'Raw- Static'!BX220/'Raw- Static'!BX219-1</f>
        <v>-5.5987558320372832E-3</v>
      </c>
      <c r="AN219" s="3">
        <f t="shared" si="24"/>
        <v>-4.2920029682532931E-3</v>
      </c>
      <c r="AO219" s="3">
        <f t="shared" si="25"/>
        <v>-1.5591641195711516E-2</v>
      </c>
      <c r="AP219" s="3">
        <f t="shared" si="26"/>
        <v>4.7553312614495424E-3</v>
      </c>
      <c r="AQ219" s="3">
        <f t="shared" si="27"/>
        <v>6.0961980578003909E-3</v>
      </c>
      <c r="AR219" s="3">
        <f t="shared" si="28"/>
        <v>-7.7783738134439952E-3</v>
      </c>
      <c r="AS219" s="3">
        <f t="shared" si="29"/>
        <v>-2.0875115716122383E-2</v>
      </c>
      <c r="AT219" s="3">
        <f t="shared" si="30"/>
        <v>6.6783469991141264E-4</v>
      </c>
      <c r="AU219" s="3">
        <f t="shared" si="31"/>
        <v>-6.76947726817545E-3</v>
      </c>
      <c r="AW219" s="3">
        <f>'Raw- Static'!CA220/'Raw- Static'!CA219-1</f>
        <v>4.4198491406863827E-3</v>
      </c>
      <c r="AX219" s="3">
        <f>'Raw- Static'!CC220/'Raw- Static'!CC219-1</f>
        <v>6.54651256768779E-3</v>
      </c>
      <c r="AY219" s="3">
        <f>'Raw- Static'!CE220/'Raw- Static'!CE219-1</f>
        <v>3.2527472527472678E-3</v>
      </c>
      <c r="AZ219" s="3">
        <f>'Raw- Static'!CG220/'Raw- Static'!CG219-1</f>
        <v>5.3847490012159938E-3</v>
      </c>
      <c r="BA219" s="3">
        <f>'Raw- Static'!CI220/'Raw- Static'!CI219-1</f>
        <v>-2.9604060670345156E-3</v>
      </c>
    </row>
    <row r="220" spans="1:53">
      <c r="A220" vm="8037">
        <v>45607</v>
      </c>
      <c r="B220" s="3">
        <f>'Raw- Static'!B221/'Raw- Static'!B220-1</f>
        <v>-2.0058503969912267E-2</v>
      </c>
      <c r="C220" s="3">
        <f>'Raw- Static'!D221/'Raw- Static'!D220-1</f>
        <v>4.4120468060617757E-3</v>
      </c>
      <c r="D220" s="3">
        <f>'Raw- Static'!F221/'Raw- Static'!F220-1</f>
        <v>1.3100436681222849E-2</v>
      </c>
      <c r="E220" s="3">
        <f>'Raw- Static'!H221/'Raw- Static'!H220-1</f>
        <v>2.7484427980342119E-3</v>
      </c>
      <c r="F220" s="3">
        <f>'Raw- Static'!J221/'Raw- Static'!J220-1</f>
        <v>9.372427332024591E-3</v>
      </c>
      <c r="G220" s="3">
        <f>'Raw- Static'!L221/'Raw- Static'!L220-1</f>
        <v>-1.3048746388294452E-3</v>
      </c>
      <c r="H220" s="3">
        <f>'Raw- Static'!N221/'Raw- Static'!N220-1</f>
        <v>2.1428571428571352E-2</v>
      </c>
      <c r="I220" s="3">
        <f>'Raw- Static'!P221/'Raw- Static'!P220-1</f>
        <v>3.6944520770364475E-2</v>
      </c>
      <c r="J220" s="3">
        <f>'Raw- Static'!R221/'Raw- Static'!R220-1</f>
        <v>1.9465590354059259E-2</v>
      </c>
      <c r="K220" s="3">
        <f>'Raw- Static'!T221/'Raw- Static'!T220-1</f>
        <v>-1.4407436096049553E-2</v>
      </c>
      <c r="L220" s="3">
        <f>'Raw- Static'!V221/'Raw- Static'!V220-1</f>
        <v>2.1798710856214765E-2</v>
      </c>
      <c r="M220" s="3">
        <f>'Raw- Static'!X221/'Raw- Static'!X220-1</f>
        <v>-1.072087849671044E-2</v>
      </c>
      <c r="N220" s="3">
        <f>'Raw- Static'!Z221/'Raw- Static'!Z220-1</f>
        <v>-4.0514956455887985E-2</v>
      </c>
      <c r="O220" s="3">
        <f>'Raw- Static'!AB221/'Raw- Static'!AB220-1</f>
        <v>1.7630597014925309E-2</v>
      </c>
      <c r="P220" s="3">
        <f>'Raw- Static'!AD221/'Raw- Static'!AD220-1</f>
        <v>9.5696152320507544E-2</v>
      </c>
      <c r="Q220" s="3">
        <f>'Raw- Static'!AF221/'Raw- Static'!AF220-1</f>
        <v>-1.2028551286570432E-2</v>
      </c>
      <c r="R220" s="3">
        <f>'Raw- Static'!AH221/'Raw- Static'!AH220-1</f>
        <v>-1.3771599324412187E-2</v>
      </c>
      <c r="S220" s="3">
        <f>'Raw- Static'!AJ221/'Raw- Static'!AJ220-1</f>
        <v>4.8613611811307855E-3</v>
      </c>
      <c r="T220" s="3">
        <f>'Raw- Static'!AL221/'Raw- Static'!AL220-1</f>
        <v>2.1589875093059874E-2</v>
      </c>
      <c r="U220" s="3">
        <f>'Raw- Static'!AN221/'Raw- Static'!AN220-1</f>
        <v>-2.0600858369098751E-2</v>
      </c>
      <c r="V220" s="3">
        <f>'Raw- Static'!AP221/'Raw- Static'!AP220-1</f>
        <v>1.8674825912639692E-2</v>
      </c>
      <c r="W220" s="3">
        <f>'Raw- Static'!AR221/'Raw- Static'!AR220-1</f>
        <v>2.1022579807941977E-2</v>
      </c>
      <c r="X220" s="3">
        <f>'Raw- Static'!AT221/'Raw- Static'!AT220-1</f>
        <v>1.8011836349600685E-3</v>
      </c>
      <c r="Y220" s="3">
        <f>'Raw- Static'!AV221/'Raw- Static'!AV220-1</f>
        <v>1.0554635761589326E-2</v>
      </c>
      <c r="Z220" s="3">
        <f>'Raw- Static'!AX221/'Raw- Static'!AX220-1</f>
        <v>5.9035601622352329E-2</v>
      </c>
      <c r="AA220" s="3">
        <f>'Raw- Static'!AZ221/'Raw- Static'!AZ220-1</f>
        <v>4.174287251210318E-2</v>
      </c>
      <c r="AB220" s="3">
        <f>'Raw- Static'!BB221/'Raw- Static'!BB220-1</f>
        <v>-2.8344895936570857E-2</v>
      </c>
      <c r="AC220" s="3">
        <f>'Raw- Static'!BD221/'Raw- Static'!BD220-1</f>
        <v>1.0798122065727833E-2</v>
      </c>
      <c r="AD220" s="3">
        <f>'Raw- Static'!BF221/'Raw- Static'!BF220-1</f>
        <v>1.6533480297602487E-3</v>
      </c>
      <c r="AE220" s="3">
        <f>'Raw- Static'!BH221/'Raw- Static'!BH220-1</f>
        <v>-2.3471527665752667E-2</v>
      </c>
      <c r="AF220" s="3">
        <f>'Raw- Static'!BJ221/'Raw- Static'!BJ220-1</f>
        <v>2.1050299135829675E-2</v>
      </c>
      <c r="AG220" s="3">
        <f>'Raw- Static'!BL221/'Raw- Static'!BL220-1</f>
        <v>-9.8814229249011287E-4</v>
      </c>
      <c r="AH220" s="3">
        <f>'Raw- Static'!BN221/'Raw- Static'!BN220-1</f>
        <v>2.2992421016776454E-3</v>
      </c>
      <c r="AI220" s="3">
        <f>'Raw- Static'!BP221/'Raw- Static'!BP220-1</f>
        <v>-5.1480830961179169E-3</v>
      </c>
      <c r="AJ220" s="3">
        <f>'Raw- Static'!BR221/'Raw- Static'!BR220-1</f>
        <v>2.6197093261651982E-2</v>
      </c>
      <c r="AK220" s="3">
        <f>'Raw- Static'!BT221/'Raw- Static'!BT220-1</f>
        <v>6.1438111507998272E-2</v>
      </c>
      <c r="AL220" s="3">
        <f>'Raw- Static'!BV221/'Raw- Static'!BV220-1</f>
        <v>1.3268608414239491E-2</v>
      </c>
      <c r="AM220" s="3">
        <f>'Raw- Static'!BX221/'Raw- Static'!BX220-1</f>
        <v>3.1279324366593197E-3</v>
      </c>
      <c r="AN220" s="3">
        <f t="shared" si="24"/>
        <v>9.7461284529711898E-3</v>
      </c>
      <c r="AO220" s="3">
        <f t="shared" si="25"/>
        <v>-2.2882495881520076E-3</v>
      </c>
      <c r="AP220" s="3">
        <f t="shared" si="26"/>
        <v>5.9968047877118225E-3</v>
      </c>
      <c r="AQ220" s="3">
        <f t="shared" si="27"/>
        <v>1.8848650734946053E-2</v>
      </c>
      <c r="AR220" s="3">
        <f t="shared" si="28"/>
        <v>1.6564470424394084E-2</v>
      </c>
      <c r="AS220" s="3">
        <f t="shared" si="29"/>
        <v>1.5375755139623859E-4</v>
      </c>
      <c r="AT220" s="3">
        <f t="shared" si="30"/>
        <v>2.1416904468063436E-2</v>
      </c>
      <c r="AU220" s="3">
        <f t="shared" si="31"/>
        <v>-2.3471527665752667E-2</v>
      </c>
      <c r="AW220" s="3">
        <f>'Raw- Static'!CA221/'Raw- Static'!CA220-1</f>
        <v>8.1825620510933561E-4</v>
      </c>
      <c r="AX220" s="3">
        <f>'Raw- Static'!CC221/'Raw- Static'!CC220-1</f>
        <v>3.2921149831379726E-3</v>
      </c>
      <c r="AY220" s="3">
        <f>'Raw- Static'!CE221/'Raw- Static'!CE220-1</f>
        <v>3.5927094286716255E-3</v>
      </c>
      <c r="AZ220" s="3">
        <f>'Raw- Static'!CG221/'Raw- Static'!CG220-1</f>
        <v>1.0366275051829632E-3</v>
      </c>
      <c r="BA220" s="3">
        <f>'Raw- Static'!CI221/'Raw- Static'!CI220-1</f>
        <v>1.3022789882293218E-3</v>
      </c>
    </row>
    <row r="221" spans="1:53">
      <c r="A221" vm="8068">
        <v>45608</v>
      </c>
      <c r="B221" s="3">
        <f>'Raw- Static'!B222/'Raw- Static'!B221-1</f>
        <v>-1.7484008528784623E-2</v>
      </c>
      <c r="C221" s="3">
        <f>'Raw- Static'!D222/'Raw- Static'!D221-1</f>
        <v>-1.7761650114591299E-2</v>
      </c>
      <c r="D221" s="3">
        <f>'Raw- Static'!F222/'Raw- Static'!F221-1</f>
        <v>-1.551724137931032E-2</v>
      </c>
      <c r="E221" s="3">
        <f>'Raw- Static'!H222/'Raw- Static'!H221-1</f>
        <v>-3.1729007463020542E-3</v>
      </c>
      <c r="F221" s="3">
        <f>'Raw- Static'!J222/'Raw- Static'!J221-1</f>
        <v>2.1833239224543721E-2</v>
      </c>
      <c r="G221" s="3">
        <f>'Raw- Static'!L222/'Raw- Static'!L221-1</f>
        <v>2.4638357442838821E-3</v>
      </c>
      <c r="H221" s="3">
        <f>'Raw- Static'!N222/'Raw- Static'!N221-1</f>
        <v>-4.1391041391041328E-2</v>
      </c>
      <c r="I221" s="3">
        <f>'Raw- Static'!P222/'Raw- Static'!P221-1</f>
        <v>1.0683657737521557E-2</v>
      </c>
      <c r="J221" s="3">
        <f>'Raw- Static'!R222/'Raw- Static'!R221-1</f>
        <v>4.7609501854264824E-2</v>
      </c>
      <c r="K221" s="3">
        <f>'Raw- Static'!T222/'Raw- Static'!T221-1</f>
        <v>-4.1889342973907562E-2</v>
      </c>
      <c r="L221" s="3">
        <f>'Raw- Static'!V222/'Raw- Static'!V221-1</f>
        <v>-2.2103563889233735E-2</v>
      </c>
      <c r="M221" s="3">
        <f>'Raw- Static'!X222/'Raw- Static'!X221-1</f>
        <v>1.2009282074591399E-2</v>
      </c>
      <c r="N221" s="3">
        <f>'Raw- Static'!Z222/'Raw- Static'!Z221-1</f>
        <v>-2.8808208366219445E-2</v>
      </c>
      <c r="O221" s="3">
        <f>'Raw- Static'!AB222/'Raw- Static'!AB221-1</f>
        <v>-1.8608488404070034E-2</v>
      </c>
      <c r="P221" s="3">
        <f>'Raw- Static'!AD222/'Raw- Static'!AD221-1</f>
        <v>-6.9599058738347375E-2</v>
      </c>
      <c r="Q221" s="3">
        <f>'Raw- Static'!AF222/'Raw- Static'!AF221-1</f>
        <v>0</v>
      </c>
      <c r="R221" s="3">
        <f>'Raw- Static'!AH222/'Raw- Static'!AH221-1</f>
        <v>-2.1736266631537271E-2</v>
      </c>
      <c r="S221" s="3">
        <f>'Raw- Static'!AJ222/'Raw- Static'!AJ221-1</f>
        <v>-3.1893925819745594E-2</v>
      </c>
      <c r="T221" s="3">
        <f>'Raw- Static'!AL222/'Raw- Static'!AL221-1</f>
        <v>1.5870445344129402E-2</v>
      </c>
      <c r="U221" s="3">
        <f>'Raw- Static'!AN222/'Raw- Static'!AN221-1</f>
        <v>-2.5416301489921245E-2</v>
      </c>
      <c r="V221" s="3">
        <f>'Raw- Static'!AP222/'Raw- Static'!AP221-1</f>
        <v>-1.4085965820818225E-2</v>
      </c>
      <c r="W221" s="3">
        <f>'Raw- Static'!AR222/'Raw- Static'!AR221-1</f>
        <v>-9.2780884595832225E-3</v>
      </c>
      <c r="X221" s="3">
        <f>'Raw- Static'!AT222/'Raw- Static'!AT221-1</f>
        <v>-3.082191780821919E-3</v>
      </c>
      <c r="Y221" s="3">
        <f>'Raw- Static'!AV222/'Raw- Static'!AV221-1</f>
        <v>-3.7681753020683884E-2</v>
      </c>
      <c r="Z221" s="3">
        <f>'Raw- Static'!AX222/'Raw- Static'!AX221-1</f>
        <v>-2.4042553191489402E-2</v>
      </c>
      <c r="AA221" s="3">
        <f>'Raw- Static'!AZ222/'Raw- Static'!AZ221-1</f>
        <v>2.4475885572653233E-2</v>
      </c>
      <c r="AB221" s="3">
        <f>'Raw- Static'!BB222/'Raw- Static'!BB221-1</f>
        <v>-1.2035903712770413E-2</v>
      </c>
      <c r="AC221" s="3">
        <f>'Raw- Static'!BD222/'Raw- Static'!BD221-1</f>
        <v>-2.8642204675646377E-2</v>
      </c>
      <c r="AD221" s="3">
        <f>'Raw- Static'!BF222/'Raw- Static'!BF221-1</f>
        <v>-2.2833562585969691E-2</v>
      </c>
      <c r="AE221" s="3">
        <f>'Raw- Static'!BH222/'Raw- Static'!BH221-1</f>
        <v>-8.6313702816551707E-3</v>
      </c>
      <c r="AF221" s="3">
        <f>'Raw- Static'!BJ222/'Raw- Static'!BJ221-1</f>
        <v>-4.7743055555555802E-3</v>
      </c>
      <c r="AG221" s="3">
        <f>'Raw- Static'!BL222/'Raw- Static'!BL221-1</f>
        <v>-9.8911968348169843E-4</v>
      </c>
      <c r="AH221" s="3">
        <f>'Raw- Static'!BN222/'Raw- Static'!BN221-1</f>
        <v>1.6992353440952179E-3</v>
      </c>
      <c r="AI221" s="3">
        <f>'Raw- Static'!BP222/'Raw- Static'!BP221-1</f>
        <v>4.8703275295269854E-4</v>
      </c>
      <c r="AJ221" s="3">
        <f>'Raw- Static'!BR222/'Raw- Static'!BR221-1</f>
        <v>3.8492274906765989E-2</v>
      </c>
      <c r="AK221" s="3">
        <f>'Raw- Static'!BT222/'Raw- Static'!BT221-1</f>
        <v>-1.6972463640887447E-3</v>
      </c>
      <c r="AL221" s="3">
        <f>'Raw- Static'!BV222/'Raw- Static'!BV221-1</f>
        <v>-9.5560523794314678E-3</v>
      </c>
      <c r="AM221" s="3">
        <f>'Raw- Static'!BX222/'Raw- Static'!BX221-1</f>
        <v>-1.9332709697536643E-2</v>
      </c>
      <c r="AN221" s="3">
        <f t="shared" si="24"/>
        <v>-9.9058061875458518E-3</v>
      </c>
      <c r="AO221" s="3">
        <f t="shared" si="25"/>
        <v>-1.669352040928989E-2</v>
      </c>
      <c r="AP221" s="3">
        <f t="shared" si="26"/>
        <v>5.9729819709107689E-3</v>
      </c>
      <c r="AQ221" s="3">
        <f t="shared" si="27"/>
        <v>-5.2121180222750958E-3</v>
      </c>
      <c r="AR221" s="3">
        <f t="shared" si="28"/>
        <v>-2.5124697027252506E-3</v>
      </c>
      <c r="AS221" s="3">
        <f t="shared" si="29"/>
        <v>-1.205281891801438E-2</v>
      </c>
      <c r="AT221" s="3">
        <f t="shared" si="30"/>
        <v>-2.508739543213738E-2</v>
      </c>
      <c r="AU221" s="3">
        <f t="shared" si="31"/>
        <v>-8.6313702816551707E-3</v>
      </c>
      <c r="AW221" s="3">
        <f>'Raw- Static'!CA222/'Raw- Static'!CA221-1</f>
        <v>-2.997819767441845E-3</v>
      </c>
      <c r="AX221" s="3">
        <f>'Raw- Static'!CC222/'Raw- Static'!CC221-1</f>
        <v>-5.2821128451380206E-3</v>
      </c>
      <c r="AY221" s="3">
        <f>'Raw- Static'!CE222/'Raw- Static'!CE221-1</f>
        <v>-2.8813411333274974E-3</v>
      </c>
      <c r="AZ221" s="3">
        <f>'Raw- Static'!CG222/'Raw- Static'!CG221-1</f>
        <v>-2.2437003797031174E-3</v>
      </c>
      <c r="BA221" s="3">
        <f>'Raw- Static'!CI222/'Raw- Static'!CI221-1</f>
        <v>-6.5514481516681933E-3</v>
      </c>
    </row>
    <row r="222" spans="1:53">
      <c r="A222" vm="8102">
        <v>45609</v>
      </c>
      <c r="B222" s="3">
        <f>'Raw- Static'!B223/'Raw- Static'!B222-1</f>
        <v>-1.041666666666663E-2</v>
      </c>
      <c r="C222" s="3">
        <f>'Raw- Static'!D223/'Raw- Static'!D222-1</f>
        <v>8.5553179078359243E-3</v>
      </c>
      <c r="D222" s="3">
        <f>'Raw- Static'!F223/'Raw- Static'!F222-1</f>
        <v>-1.6637478108581405E-2</v>
      </c>
      <c r="E222" s="3">
        <f>'Raw- Static'!H223/'Raw- Static'!H222-1</f>
        <v>6.3211691921456481E-3</v>
      </c>
      <c r="F222" s="3">
        <f>'Raw- Static'!J223/'Raw- Static'!J222-1</f>
        <v>-9.2097992263773243E-4</v>
      </c>
      <c r="G222" s="3">
        <f>'Raw- Static'!L223/'Raw- Static'!L222-1</f>
        <v>-7.0754277840878732E-4</v>
      </c>
      <c r="H222" s="3">
        <f>'Raw- Static'!N223/'Raw- Static'!N222-1</f>
        <v>4.238958990536279E-3</v>
      </c>
      <c r="I222" s="3">
        <f>'Raw- Static'!P223/'Raw- Static'!P222-1</f>
        <v>-4.9349906448498904E-2</v>
      </c>
      <c r="J222" s="3">
        <f>'Raw- Static'!R223/'Raw- Static'!R222-1</f>
        <v>3.8748564867967517E-3</v>
      </c>
      <c r="K222" s="3">
        <f>'Raw- Static'!T223/'Raw- Static'!T222-1</f>
        <v>-5.4138298744975666E-3</v>
      </c>
      <c r="L222" s="3">
        <f>'Raw- Static'!V223/'Raw- Static'!V222-1</f>
        <v>-1.0920634920634997E-2</v>
      </c>
      <c r="M222" s="3">
        <f>'Raw- Static'!X223/'Raw- Static'!X222-1</f>
        <v>5.1296598349999112E-3</v>
      </c>
      <c r="N222" s="3">
        <f>'Raw- Static'!Z223/'Raw- Static'!Z222-1</f>
        <v>-4.2665583096302973E-3</v>
      </c>
      <c r="O222" s="3">
        <f>'Raw- Static'!AB223/'Raw- Static'!AB222-1</f>
        <v>-1.4010835045769054E-3</v>
      </c>
      <c r="P222" s="3">
        <f>'Raw- Static'!AD223/'Raw- Static'!AD222-1</f>
        <v>5.2431906614786028E-2</v>
      </c>
      <c r="Q222" s="3">
        <f>'Raw- Static'!AF223/'Raw- Static'!AF222-1</f>
        <v>3.9691388306650754E-3</v>
      </c>
      <c r="R222" s="3">
        <f>'Raw- Static'!AH223/'Raw- Static'!AH222-1</f>
        <v>-2.6932399676826702E-4</v>
      </c>
      <c r="S222" s="3">
        <f>'Raw- Static'!AJ223/'Raw- Static'!AJ222-1</f>
        <v>4.441976679622428E-3</v>
      </c>
      <c r="T222" s="3">
        <f>'Raw- Static'!AL223/'Raw- Static'!AL222-1</f>
        <v>4.2005420054200604E-2</v>
      </c>
      <c r="U222" s="3">
        <f>'Raw- Static'!AN223/'Raw- Static'!AN222-1</f>
        <v>-1.5287769784172678E-2</v>
      </c>
      <c r="V222" s="3">
        <f>'Raw- Static'!AP223/'Raw- Static'!AP222-1</f>
        <v>-2.1010610358229709E-4</v>
      </c>
      <c r="W222" s="3">
        <f>'Raw- Static'!AR223/'Raw- Static'!AR222-1</f>
        <v>-4.3617703656190221E-3</v>
      </c>
      <c r="X222" s="3">
        <f>'Raw- Static'!AT223/'Raw- Static'!AT222-1</f>
        <v>-6.0116798351081968E-3</v>
      </c>
      <c r="Y222" s="3">
        <f>'Raw- Static'!AV223/'Raw- Static'!AV222-1</f>
        <v>-3.8306022557991204E-3</v>
      </c>
      <c r="Z222" s="3">
        <f>'Raw- Static'!AX223/'Raw- Static'!AX222-1</f>
        <v>1.1118378024852937E-2</v>
      </c>
      <c r="AA222" s="3">
        <f>'Raw- Static'!AZ223/'Raw- Static'!AZ222-1</f>
        <v>6.4818548387096664E-2</v>
      </c>
      <c r="AB222" s="3">
        <f>'Raw- Static'!BB223/'Raw- Static'!BB222-1</f>
        <v>7.4334090439809319E-3</v>
      </c>
      <c r="AC222" s="3">
        <f>'Raw- Static'!BD223/'Raw- Static'!BD222-1</f>
        <v>1.9126554032515841E-3</v>
      </c>
      <c r="AD222" s="3">
        <f>'Raw- Static'!BF223/'Raw- Static'!BF222-1</f>
        <v>-1.1542792792792911E-2</v>
      </c>
      <c r="AE222" s="3">
        <f>'Raw- Static'!BH223/'Raw- Static'!BH222-1</f>
        <v>-1.0081233076442486E-2</v>
      </c>
      <c r="AF222" s="3">
        <f>'Raw- Static'!BJ223/'Raw- Static'!BJ222-1</f>
        <v>2.1805494984739049E-4</v>
      </c>
      <c r="AG222" s="3">
        <f>'Raw- Static'!BL223/'Raw- Static'!BL222-1</f>
        <v>1.8316831683168333E-2</v>
      </c>
      <c r="AH222" s="3">
        <f>'Raw- Static'!BN223/'Raw- Static'!BN222-1</f>
        <v>-2.2052586938083873E-3</v>
      </c>
      <c r="AI222" s="3">
        <f>'Raw- Static'!BP223/'Raw- Static'!BP222-1</f>
        <v>2.4339783375928459E-3</v>
      </c>
      <c r="AJ222" s="3">
        <f>'Raw- Static'!BR223/'Raw- Static'!BR222-1</f>
        <v>-3.5911247915865196E-3</v>
      </c>
      <c r="AK222" s="3">
        <f>'Raw- Static'!BT223/'Raw- Static'!BT222-1</f>
        <v>1.6708192877035177E-3</v>
      </c>
      <c r="AL222" s="3">
        <f>'Raw- Static'!BV223/'Raw- Static'!BV222-1</f>
        <v>8.3261315412694881E-3</v>
      </c>
      <c r="AM222" s="3">
        <f>'Raw- Static'!BX223/'Raw- Static'!BX222-1</f>
        <v>-1.2400635930047699E-2</v>
      </c>
      <c r="AN222" s="3">
        <f t="shared" si="24"/>
        <v>2.0365850813287246E-3</v>
      </c>
      <c r="AO222" s="3">
        <f t="shared" si="25"/>
        <v>-5.8465083831576682E-3</v>
      </c>
      <c r="AP222" s="3">
        <f t="shared" si="26"/>
        <v>8.3863579109830309E-3</v>
      </c>
      <c r="AQ222" s="3">
        <f t="shared" si="27"/>
        <v>-1.2091077461707104E-2</v>
      </c>
      <c r="AR222" s="3">
        <f t="shared" si="28"/>
        <v>1.2395831341878471E-2</v>
      </c>
      <c r="AS222" s="3">
        <f t="shared" si="29"/>
        <v>-4.9704401407271726E-4</v>
      </c>
      <c r="AT222" s="3">
        <f t="shared" si="30"/>
        <v>1.0281000448662203E-2</v>
      </c>
      <c r="AU222" s="3">
        <f t="shared" si="31"/>
        <v>-1.0081233076442486E-2</v>
      </c>
      <c r="AW222" s="3">
        <f>'Raw- Static'!CA223/'Raw- Static'!CA222-1</f>
        <v>5.1025056947606728E-4</v>
      </c>
      <c r="AX222" s="3">
        <f>'Raw- Static'!CC223/'Raw- Static'!CC222-1</f>
        <v>8.850269530935595E-4</v>
      </c>
      <c r="AY222" s="3">
        <f>'Raw- Static'!CE223/'Raw- Static'!CE222-1</f>
        <v>-1.2259194395797257E-3</v>
      </c>
      <c r="AZ222" s="3">
        <f>'Raw- Static'!CG223/'Raw- Static'!CG222-1</f>
        <v>-5.1894135962637922E-4</v>
      </c>
      <c r="BA222" s="3">
        <f>'Raw- Static'!CI223/'Raw- Static'!CI222-1</f>
        <v>-2.4204394454591105E-3</v>
      </c>
    </row>
    <row r="223" spans="1:53">
      <c r="A223" vm="8138">
        <v>45610</v>
      </c>
      <c r="B223" s="3">
        <f>'Raw- Static'!B224/'Raw- Static'!B223-1</f>
        <v>-4.8684210526315774E-2</v>
      </c>
      <c r="C223" s="3">
        <f>'Raw- Static'!D224/'Raw- Static'!D223-1</f>
        <v>1.2338538654328213E-2</v>
      </c>
      <c r="D223" s="3">
        <f>'Raw- Static'!F224/'Raw- Static'!F223-1</f>
        <v>1.1130899376669667E-2</v>
      </c>
      <c r="E223" s="3">
        <f>'Raw- Static'!H224/'Raw- Static'!H223-1</f>
        <v>2.9031347915831507E-2</v>
      </c>
      <c r="F223" s="3">
        <f>'Raw- Static'!J224/'Raw- Static'!J223-1</f>
        <v>8.6037364798428051E-3</v>
      </c>
      <c r="G223" s="3">
        <f>'Raw- Static'!L224/'Raw- Static'!L223-1</f>
        <v>2.0682330581898167E-3</v>
      </c>
      <c r="H223" s="3">
        <f>'Raw- Static'!N224/'Raw- Static'!N223-1</f>
        <v>5.7916952979286673E-3</v>
      </c>
      <c r="I223" s="3">
        <f>'Raw- Static'!P224/'Raw- Static'!P223-1</f>
        <v>-3.3370941456688064E-2</v>
      </c>
      <c r="J223" s="3">
        <f>'Raw- Static'!R224/'Raw- Static'!R223-1</f>
        <v>-6.4331665475338973E-3</v>
      </c>
      <c r="K223" s="3">
        <f>'Raw- Static'!T224/'Raw- Static'!T223-1</f>
        <v>1.1134020618556617E-2</v>
      </c>
      <c r="L223" s="3">
        <f>'Raw- Static'!V224/'Raw- Static'!V223-1</f>
        <v>1.3326486070098786E-2</v>
      </c>
      <c r="M223" s="3">
        <f>'Raw- Static'!X224/'Raw- Static'!X223-1</f>
        <v>3.9746001881466597E-3</v>
      </c>
      <c r="N223" s="3">
        <f>'Raw- Static'!Z224/'Raw- Static'!Z223-1</f>
        <v>-3.4278718628851235E-2</v>
      </c>
      <c r="O223" s="3">
        <f>'Raw- Static'!AB224/'Raw- Static'!AB223-1</f>
        <v>-1.4872322514264402E-2</v>
      </c>
      <c r="P223" s="3">
        <f>'Raw- Static'!AD224/'Raw- Static'!AD223-1</f>
        <v>-5.6289860430723815E-2</v>
      </c>
      <c r="Q223" s="3">
        <f>'Raw- Static'!AF224/'Raw- Static'!AF223-1</f>
        <v>1.377043354655294E-2</v>
      </c>
      <c r="R223" s="3">
        <f>'Raw- Static'!AH224/'Raw- Static'!AH223-1</f>
        <v>1.4008620689655249E-2</v>
      </c>
      <c r="S223" s="3">
        <f>'Raw- Static'!AJ224/'Raw- Static'!AJ223-1</f>
        <v>1.5109637000184195E-2</v>
      </c>
      <c r="T223" s="3">
        <f>'Raw- Static'!AL224/'Raw- Static'!AL223-1</f>
        <v>-1.1168056299242557E-2</v>
      </c>
      <c r="U223" s="3">
        <f>'Raw- Static'!AN224/'Raw- Static'!AN223-1</f>
        <v>2.6484018264840259E-2</v>
      </c>
      <c r="V223" s="3">
        <f>'Raw- Static'!AP224/'Raw- Static'!AP223-1</f>
        <v>-1.0402437742986215E-2</v>
      </c>
      <c r="W223" s="3">
        <f>'Raw- Static'!AR224/'Raw- Static'!AR223-1</f>
        <v>-5.1539750032225662E-4</v>
      </c>
      <c r="X223" s="3">
        <f>'Raw- Static'!AT224/'Raw- Static'!AT223-1</f>
        <v>-6.1344392604112397E-3</v>
      </c>
      <c r="Y223" s="3">
        <f>'Raw- Static'!AV224/'Raw- Static'!AV223-1</f>
        <v>-9.3997009186072011E-3</v>
      </c>
      <c r="Z223" s="3">
        <f>'Raw- Static'!AX224/'Raw- Static'!AX223-1</f>
        <v>-3.5575679172057062E-2</v>
      </c>
      <c r="AA223" s="3">
        <f>'Raw- Static'!AZ224/'Raw- Static'!AZ223-1</f>
        <v>8.8043169554103962E-3</v>
      </c>
      <c r="AB223" s="3">
        <f>'Raw- Static'!BB224/'Raw- Static'!BB223-1</f>
        <v>-1.9983603197375466E-3</v>
      </c>
      <c r="AC223" s="3">
        <f>'Raw- Static'!BD224/'Raw- Static'!BD223-1</f>
        <v>3.1339484568883247E-2</v>
      </c>
      <c r="AD223" s="3">
        <f>'Raw- Static'!BF224/'Raw- Static'!BF223-1</f>
        <v>-2.0506978068926207E-2</v>
      </c>
      <c r="AE223" s="3">
        <f>'Raw- Static'!BH224/'Raw- Static'!BH223-1</f>
        <v>-2.6090981778394973E-3</v>
      </c>
      <c r="AF223" s="3">
        <f>'Raw- Static'!BJ224/'Raw- Static'!BJ223-1</f>
        <v>6.5402223675614657E-4</v>
      </c>
      <c r="AG223" s="3">
        <f>'Raw- Static'!BL224/'Raw- Static'!BL223-1</f>
        <v>-6.5629557608167799E-3</v>
      </c>
      <c r="AH223" s="3">
        <f>'Raw- Static'!BN224/'Raw- Static'!BN223-1</f>
        <v>-1.0285617137028136E-2</v>
      </c>
      <c r="AI223" s="3">
        <f>'Raw- Static'!BP224/'Raw- Static'!BP223-1</f>
        <v>2.4887701833191667E-3</v>
      </c>
      <c r="AJ223" s="3">
        <f>'Raw- Static'!BR224/'Raw- Static'!BR223-1</f>
        <v>-1.0297335564422694E-2</v>
      </c>
      <c r="AK223" s="3">
        <f>'Raw- Static'!BT224/'Raw- Static'!BT223-1</f>
        <v>-2.9468570759686452E-2</v>
      </c>
      <c r="AL223" s="3">
        <f>'Raw- Static'!BV224/'Raw- Static'!BV223-1</f>
        <v>7.7073139531165236E-3</v>
      </c>
      <c r="AM223" s="3">
        <f>'Raw- Static'!BX224/'Raw- Static'!BX223-1</f>
        <v>4.0244687701223025E-3</v>
      </c>
      <c r="AN223" s="3">
        <f t="shared" si="24"/>
        <v>-3.3437684988954701E-3</v>
      </c>
      <c r="AO223" s="3">
        <f t="shared" si="25"/>
        <v>-6.6480088638147649E-3</v>
      </c>
      <c r="AP223" s="3">
        <f t="shared" si="26"/>
        <v>-4.9388757978261477E-3</v>
      </c>
      <c r="AQ223" s="3">
        <f t="shared" si="27"/>
        <v>-7.1315787039331431E-3</v>
      </c>
      <c r="AR223" s="3">
        <f t="shared" si="28"/>
        <v>3.1253604878555218E-3</v>
      </c>
      <c r="AS223" s="3">
        <f t="shared" si="29"/>
        <v>1.3391502962650459E-2</v>
      </c>
      <c r="AT223" s="3">
        <f t="shared" si="30"/>
        <v>-8.7186567768728213E-3</v>
      </c>
      <c r="AU223" s="3">
        <f t="shared" si="31"/>
        <v>-2.6090981778394973E-3</v>
      </c>
      <c r="AW223" s="3">
        <f>'Raw- Static'!CA224/'Raw- Static'!CA223-1</f>
        <v>-6.3566653916907745E-3</v>
      </c>
      <c r="AX223" s="3">
        <f>'Raw- Static'!CC224/'Raw- Static'!CC223-1</f>
        <v>-6.7524115755627223E-3</v>
      </c>
      <c r="AY223" s="3">
        <f>'Raw- Static'!CE224/'Raw- Static'!CE223-1</f>
        <v>-6.7508328949674734E-3</v>
      </c>
      <c r="AZ223" s="3">
        <f>'Raw- Static'!CG224/'Raw- Static'!CG223-1</f>
        <v>-4.6728971962617383E-3</v>
      </c>
      <c r="BA223" s="3">
        <f>'Raw- Static'!CI224/'Raw- Static'!CI223-1</f>
        <v>-4.3559546859573972E-3</v>
      </c>
    </row>
    <row r="224" spans="1:53">
      <c r="A224" vm="8170">
        <v>45611</v>
      </c>
      <c r="B224" s="3">
        <f>'Raw- Static'!B225/'Raw- Static'!B224-1</f>
        <v>-5.0253573075149882E-2</v>
      </c>
      <c r="C224" s="3">
        <f>'Raw- Static'!D225/'Raw- Static'!D224-1</f>
        <v>1.5996952961340849E-2</v>
      </c>
      <c r="D224" s="3">
        <f>'Raw- Static'!F225/'Raw- Static'!F224-1</f>
        <v>-5.2840158520476299E-3</v>
      </c>
      <c r="E224" s="3">
        <f>'Raw- Static'!H225/'Raw- Static'!H224-1</f>
        <v>-4.9541099053336479E-2</v>
      </c>
      <c r="F224" s="3">
        <f>'Raw- Static'!J225/'Raw- Static'!J224-1</f>
        <v>-1.681696319766024E-2</v>
      </c>
      <c r="G224" s="3">
        <f>'Raw- Static'!L225/'Raw- Static'!L224-1</f>
        <v>-1.8947564150241569E-2</v>
      </c>
      <c r="H224" s="3">
        <f>'Raw- Static'!N225/'Raw- Static'!N224-1</f>
        <v>-4.6847550263516835E-3</v>
      </c>
      <c r="I224" s="3">
        <f>'Raw- Static'!P225/'Raw- Static'!P224-1</f>
        <v>-2.3019660735591696E-2</v>
      </c>
      <c r="J224" s="3">
        <f>'Raw- Static'!R225/'Raw- Static'!R224-1</f>
        <v>-3.3717026378896842E-2</v>
      </c>
      <c r="K224" s="3">
        <f>'Raw- Static'!T225/'Raw- Static'!T224-1</f>
        <v>5.0570962479608017E-3</v>
      </c>
      <c r="L224" s="3">
        <f>'Raw- Static'!V225/'Raw- Static'!V224-1</f>
        <v>1.092134603689443E-2</v>
      </c>
      <c r="M224" s="3">
        <f>'Raw- Static'!X225/'Raw- Static'!X224-1</f>
        <v>-2.7852608400290468E-2</v>
      </c>
      <c r="N224" s="3">
        <f>'Raw- Static'!Z225/'Raw- Static'!Z224-1</f>
        <v>-6.8244242552292333E-2</v>
      </c>
      <c r="O224" s="3">
        <f>'Raw- Static'!AB225/'Raw- Static'!AB224-1</f>
        <v>-3.399164451196357E-2</v>
      </c>
      <c r="P224" s="3">
        <f>'Raw- Static'!AD225/'Raw- Static'!AD224-1</f>
        <v>1.4005876591576927E-2</v>
      </c>
      <c r="Q224" s="3">
        <f>'Raw- Static'!AF225/'Raw- Static'!AF224-1</f>
        <v>-1.4109192884059207E-2</v>
      </c>
      <c r="R224" s="3">
        <f>'Raw- Static'!AH225/'Raw- Static'!AH224-1</f>
        <v>1.421360255047821E-2</v>
      </c>
      <c r="S224" s="3">
        <f>'Raw- Static'!AJ225/'Raw- Static'!AJ224-1</f>
        <v>-3.4489017970593672E-2</v>
      </c>
      <c r="T224" s="3">
        <f>'Raw- Static'!AL225/'Raw- Static'!AL224-1</f>
        <v>-2.5605322193857916E-2</v>
      </c>
      <c r="U224" s="3">
        <f>'Raw- Static'!AN225/'Raw- Static'!AN224-1</f>
        <v>-2.7580071174377219E-2</v>
      </c>
      <c r="V224" s="3">
        <f>'Raw- Static'!AP225/'Raw- Static'!AP224-1</f>
        <v>1.3803355277128837E-2</v>
      </c>
      <c r="W224" s="3">
        <f>'Raw- Static'!AR225/'Raw- Static'!AR224-1</f>
        <v>9.2819388939024972E-3</v>
      </c>
      <c r="X224" s="3">
        <f>'Raw- Static'!AT225/'Raw- Static'!AT224-1</f>
        <v>7.5632443710336172E-3</v>
      </c>
      <c r="Y224" s="3">
        <f>'Raw- Static'!AV225/'Raw- Static'!AV224-1</f>
        <v>-3.8818201423334031E-3</v>
      </c>
      <c r="Z224" s="3">
        <f>'Raw- Static'!AX225/'Raw- Static'!AX224-1</f>
        <v>-1.9450033534540556E-2</v>
      </c>
      <c r="AA224" s="3">
        <f>'Raw- Static'!AZ225/'Raw- Static'!AZ224-1</f>
        <v>-5.9215465465465522E-2</v>
      </c>
      <c r="AB224" s="3">
        <f>'Raw- Static'!BB225/'Raw- Static'!BB224-1</f>
        <v>8.6255583508751954E-3</v>
      </c>
      <c r="AC224" s="3">
        <f>'Raw- Static'!BD225/'Raw- Static'!BD224-1</f>
        <v>-1.6658954187875996E-2</v>
      </c>
      <c r="AD224" s="3">
        <f>'Raw- Static'!BF225/'Raw- Static'!BF224-1</f>
        <v>-3.0241349229427117E-2</v>
      </c>
      <c r="AE224" s="3">
        <f>'Raw- Static'!BH225/'Raw- Static'!BH224-1</f>
        <v>-1.7720771275473446E-3</v>
      </c>
      <c r="AF224" s="3">
        <f>'Raw- Static'!BJ225/'Raw- Static'!BJ224-1</f>
        <v>1.8518518518518601E-2</v>
      </c>
      <c r="AG224" s="3">
        <f>'Raw- Static'!BL225/'Raw- Static'!BL224-1</f>
        <v>1.908490335209212E-2</v>
      </c>
      <c r="AH224" s="3">
        <f>'Raw- Static'!BN225/'Raw- Static'!BN224-1</f>
        <v>1.3055054539208077E-2</v>
      </c>
      <c r="AI224" s="3">
        <f>'Raw- Static'!BP225/'Raw- Static'!BP224-1</f>
        <v>-3.953981229185588E-2</v>
      </c>
      <c r="AJ224" s="3">
        <f>'Raw- Static'!BR225/'Raw- Static'!BR224-1</f>
        <v>-7.2831317466509615E-3</v>
      </c>
      <c r="AK224" s="3">
        <f>'Raw- Static'!BT225/'Raw- Static'!BT224-1</f>
        <v>-1.9267299864314746E-2</v>
      </c>
      <c r="AL224" s="3">
        <f>'Raw- Static'!BV225/'Raw- Static'!BV224-1</f>
        <v>-9.8381466201206136E-3</v>
      </c>
      <c r="AM224" s="3">
        <f>'Raw- Static'!BX225/'Raw- Static'!BX224-1</f>
        <v>6.0926727593395569E-3</v>
      </c>
      <c r="AN224" s="3">
        <f t="shared" si="24"/>
        <v>-1.2764861234644547E-2</v>
      </c>
      <c r="AO224" s="3">
        <f t="shared" si="25"/>
        <v>-2.6848567962959917E-2</v>
      </c>
      <c r="AP224" s="3">
        <f t="shared" si="26"/>
        <v>-3.4048113046721139E-2</v>
      </c>
      <c r="AQ224" s="3">
        <f t="shared" si="27"/>
        <v>4.3925317735197811E-3</v>
      </c>
      <c r="AR224" s="3">
        <f t="shared" si="28"/>
        <v>-1.0327289570139708E-2</v>
      </c>
      <c r="AS224" s="3">
        <f t="shared" si="29"/>
        <v>-1.6989658357357829E-2</v>
      </c>
      <c r="AT224" s="3">
        <f t="shared" si="30"/>
        <v>4.5280009897291362E-3</v>
      </c>
      <c r="AU224" s="3">
        <f t="shared" si="31"/>
        <v>-1.7720771275473446E-3</v>
      </c>
      <c r="AW224" s="3">
        <f>'Raw- Static'!CA225/'Raw- Static'!CA224-1</f>
        <v>-1.2904644938959486E-2</v>
      </c>
      <c r="AX224" s="3">
        <f>'Raw- Static'!CC225/'Raw- Static'!CC224-1</f>
        <v>-1.2949174490126336E-2</v>
      </c>
      <c r="AY224" s="3">
        <f>'Raw- Static'!CE225/'Raw- Static'!CE224-1</f>
        <v>-1.4476123223585491E-2</v>
      </c>
      <c r="AZ224" s="3">
        <f>'Raw- Static'!CG225/'Raw- Static'!CG224-1</f>
        <v>-1.1824030603373337E-2</v>
      </c>
      <c r="BA224" s="3">
        <f>'Raw- Static'!CI225/'Raw- Static'!CI224-1</f>
        <v>-9.2093243014428339E-3</v>
      </c>
    </row>
    <row r="225" spans="1:53">
      <c r="A225" vm="8206">
        <v>45614</v>
      </c>
      <c r="B225" s="3">
        <f>'Raw- Static'!B226/'Raw- Static'!B225-1</f>
        <v>1.0679611650485477E-2</v>
      </c>
      <c r="C225" s="3">
        <f>'Raw- Static'!D226/'Raw- Static'!D225-1</f>
        <v>-1.1996251171508931E-2</v>
      </c>
      <c r="D225" s="3">
        <f>'Raw- Static'!F226/'Raw- Static'!F225-1</f>
        <v>2.1691013722886066E-2</v>
      </c>
      <c r="E225" s="3">
        <f>'Raw- Static'!H226/'Raw- Static'!H225-1</f>
        <v>1.0020800753078429E-2</v>
      </c>
      <c r="F225" s="3">
        <f>'Raw- Static'!J226/'Raw- Static'!J225-1</f>
        <v>1.6422905304908086E-2</v>
      </c>
      <c r="G225" s="3">
        <f>'Raw- Static'!L226/'Raw- Static'!L225-1</f>
        <v>7.6382176228653176E-3</v>
      </c>
      <c r="H225" s="3">
        <f>'Raw- Static'!N226/'Raw- Static'!N225-1</f>
        <v>-1.0315748185918849E-2</v>
      </c>
      <c r="I225" s="3">
        <f>'Raw- Static'!P226/'Raw- Static'!P225-1</f>
        <v>-6.5442767445873518E-3</v>
      </c>
      <c r="J225" s="3">
        <f>'Raw- Static'!R226/'Raw- Static'!R225-1</f>
        <v>6.8496550354890662E-3</v>
      </c>
      <c r="K225" s="3">
        <f>'Raw- Static'!T226/'Raw- Static'!T225-1</f>
        <v>1.0144457068657742E-2</v>
      </c>
      <c r="L225" s="3">
        <f>'Raw- Static'!V226/'Raw- Static'!V225-1</f>
        <v>1.3986715127208837E-2</v>
      </c>
      <c r="M225" s="3">
        <f>'Raw- Static'!X226/'Raw- Static'!X225-1</f>
        <v>1.8313253012047781E-3</v>
      </c>
      <c r="N225" s="3">
        <f>'Raw- Static'!Z226/'Raw- Static'!Z225-1</f>
        <v>3.9455782312925125E-2</v>
      </c>
      <c r="O225" s="3">
        <f>'Raw- Static'!AB226/'Raw- Static'!AB225-1</f>
        <v>-1.8969923333988503E-2</v>
      </c>
      <c r="P225" s="3">
        <f>'Raw- Static'!AD226/'Raw- Static'!AD225-1</f>
        <v>4.829518014102252E-3</v>
      </c>
      <c r="Q225" s="3">
        <f>'Raw- Static'!AF226/'Raw- Static'!AF225-1</f>
        <v>1.3422222222222224E-2</v>
      </c>
      <c r="R225" s="3">
        <f>'Raw- Static'!AH226/'Raw- Static'!AH225-1</f>
        <v>5.2390307793070967E-4</v>
      </c>
      <c r="S225" s="3">
        <f>'Raw- Static'!AJ226/'Raw- Static'!AJ225-1</f>
        <v>5.3769505546155338E-2</v>
      </c>
      <c r="T225" s="3">
        <f>'Raw- Static'!AL226/'Raw- Static'!AL225-1</f>
        <v>1.1670371546522729E-2</v>
      </c>
      <c r="U225" s="3">
        <f>'Raw- Static'!AN226/'Raw- Static'!AN225-1</f>
        <v>-1.7383348581884728E-2</v>
      </c>
      <c r="V225" s="3">
        <f>'Raw- Static'!AP226/'Raw- Static'!AP225-1</f>
        <v>6.7029744449098594E-3</v>
      </c>
      <c r="W225" s="3">
        <f>'Raw- Static'!AR226/'Raw- Static'!AR225-1</f>
        <v>4.5982884148678682E-3</v>
      </c>
      <c r="X225" s="3">
        <f>'Raw- Static'!AT226/'Raw- Static'!AT225-1</f>
        <v>1.2597066436583315E-2</v>
      </c>
      <c r="Y225" s="3">
        <f>'Raw- Static'!AV226/'Raw- Static'!AV225-1</f>
        <v>-1.2773327560077874E-2</v>
      </c>
      <c r="Z225" s="3">
        <f>'Raw- Static'!AX226/'Raw- Static'!AX225-1</f>
        <v>1.0259917920656614E-2</v>
      </c>
      <c r="AA225" s="3">
        <f>'Raw- Static'!AZ226/'Raw- Static'!AZ225-1</f>
        <v>6.8827930174564234E-3</v>
      </c>
      <c r="AB225" s="3">
        <f>'Raw- Static'!BB226/'Raw- Static'!BB225-1</f>
        <v>1.2165945533214595E-2</v>
      </c>
      <c r="AC225" s="3">
        <f>'Raw- Static'!BD226/'Raw- Static'!BD225-1</f>
        <v>1.2862745098039197E-2</v>
      </c>
      <c r="AD225" s="3">
        <f>'Raw- Static'!BF226/'Raw- Static'!BF225-1</f>
        <v>1.0194902548725571E-2</v>
      </c>
      <c r="AE225" s="3">
        <f>'Raw- Static'!BH226/'Raw- Static'!BH225-1</f>
        <v>1.9020245995181595E-2</v>
      </c>
      <c r="AF225" s="3">
        <f>'Raw- Static'!BJ226/'Raw- Static'!BJ225-1</f>
        <v>-6.4171122994649554E-4</v>
      </c>
      <c r="AG225" s="3">
        <f>'Raw- Static'!BL226/'Raw- Static'!BL225-1</f>
        <v>1.4405762304922076E-2</v>
      </c>
      <c r="AH225" s="3">
        <f>'Raw- Static'!BN226/'Raw- Static'!BN225-1</f>
        <v>1.5260703688002586E-3</v>
      </c>
      <c r="AI225" s="3">
        <f>'Raw- Static'!BP226/'Raw- Static'!BP225-1</f>
        <v>-1.8282688185600193E-3</v>
      </c>
      <c r="AJ225" s="3">
        <f>'Raw- Static'!BR226/'Raw- Static'!BR225-1</f>
        <v>-6.1138040962493978E-4</v>
      </c>
      <c r="AK225" s="3">
        <f>'Raw- Static'!BT226/'Raw- Static'!BT225-1</f>
        <v>-9.2541351534156657E-3</v>
      </c>
      <c r="AL225" s="3">
        <f>'Raw- Static'!BV226/'Raw- Static'!BV225-1</f>
        <v>2.1801282051282067E-2</v>
      </c>
      <c r="AM225" s="3">
        <f>'Raw- Static'!BX226/'Raw- Static'!BX225-1</f>
        <v>2.3904382470119057E-3</v>
      </c>
      <c r="AN225" s="3">
        <f t="shared" si="24"/>
        <v>7.0533175131257935E-3</v>
      </c>
      <c r="AO225" s="3">
        <f t="shared" si="25"/>
        <v>8.3608616984202546E-3</v>
      </c>
      <c r="AP225" s="3">
        <f t="shared" si="26"/>
        <v>1.0570860288289527E-2</v>
      </c>
      <c r="AQ225" s="3">
        <f t="shared" si="27"/>
        <v>4.555393162821701E-3</v>
      </c>
      <c r="AR225" s="3">
        <f t="shared" si="28"/>
        <v>4.421665016467213E-3</v>
      </c>
      <c r="AS225" s="3">
        <f t="shared" si="29"/>
        <v>9.4004596632612514E-3</v>
      </c>
      <c r="AT225" s="3">
        <f t="shared" si="30"/>
        <v>3.6801553605398524E-3</v>
      </c>
      <c r="AU225" s="3">
        <f t="shared" si="31"/>
        <v>1.9020245995181595E-2</v>
      </c>
      <c r="AW225" s="3">
        <f>'Raw- Static'!CA226/'Raw- Static'!CA225-1</f>
        <v>4.1411327762304051E-3</v>
      </c>
      <c r="AX225" s="3">
        <f>'Raw- Static'!CC226/'Raw- Static'!CC225-1</f>
        <v>5.0836339783535411E-3</v>
      </c>
      <c r="AY225" s="3">
        <f>'Raw- Static'!CE226/'Raw- Static'!CE225-1</f>
        <v>4.0304523063143805E-3</v>
      </c>
      <c r="AZ225" s="3">
        <f>'Raw- Static'!CG226/'Raw- Static'!CG225-1</f>
        <v>3.8711947914833456E-3</v>
      </c>
      <c r="BA225" s="3">
        <f>'Raw- Static'!CI226/'Raw- Static'!CI225-1</f>
        <v>5.065493246009023E-3</v>
      </c>
    </row>
    <row r="226" spans="1:53">
      <c r="A226" vm="8240">
        <v>45615</v>
      </c>
      <c r="B226" s="3">
        <f>'Raw- Static'!B227/'Raw- Static'!B226-1</f>
        <v>2.7377521613832778E-2</v>
      </c>
      <c r="C226" s="3">
        <f>'Raw- Static'!D227/'Raw- Static'!D226-1</f>
        <v>5.312084993359889E-3</v>
      </c>
      <c r="D226" s="3">
        <f>'Raw- Static'!F227/'Raw- Static'!F226-1</f>
        <v>1.3864818024263537E-2</v>
      </c>
      <c r="E226" s="3">
        <f>'Raw- Static'!H227/'Raw- Static'!H226-1</f>
        <v>-4.6149452069209618E-3</v>
      </c>
      <c r="F226" s="3">
        <f>'Raw- Static'!J227/'Raw- Static'!J226-1</f>
        <v>1.292604109505513E-2</v>
      </c>
      <c r="G226" s="3">
        <f>'Raw- Static'!L227/'Raw- Static'!L226-1</f>
        <v>1.3505379580167176E-2</v>
      </c>
      <c r="H226" s="3">
        <f>'Raw- Static'!N227/'Raw- Static'!N226-1</f>
        <v>5.4692454026632475E-3</v>
      </c>
      <c r="I226" s="3">
        <f>'Raw- Static'!P227/'Raw- Static'!P226-1</f>
        <v>-3.9551042223410215E-3</v>
      </c>
      <c r="J226" s="3">
        <f>'Raw- Static'!R227/'Raw- Static'!R226-1</f>
        <v>7.4439240818340302E-3</v>
      </c>
      <c r="K226" s="3">
        <f>'Raw- Static'!T227/'Raw- Static'!T226-1</f>
        <v>-1.6098658311239689E-2</v>
      </c>
      <c r="L226" s="3">
        <f>'Raw- Static'!V227/'Raw- Static'!V226-1</f>
        <v>-1.0975700195288374E-2</v>
      </c>
      <c r="M226" s="3">
        <f>'Raw- Static'!X227/'Raw- Static'!X226-1</f>
        <v>4.8826245911102184E-3</v>
      </c>
      <c r="N226" s="3">
        <f>'Raw- Static'!Z227/'Raw- Static'!Z226-1</f>
        <v>3.0541012216404928E-2</v>
      </c>
      <c r="O226" s="3">
        <f>'Raw- Static'!AB227/'Raw- Static'!AB226-1</f>
        <v>2.8253681995791924E-2</v>
      </c>
      <c r="P226" s="3">
        <f>'Raw- Static'!AD227/'Raw- Static'!AD226-1</f>
        <v>2.3262520426799993E-2</v>
      </c>
      <c r="Q226" s="3">
        <f>'Raw- Static'!AF227/'Raw- Static'!AF226-1</f>
        <v>1.1402508551880963E-3</v>
      </c>
      <c r="R226" s="3">
        <f>'Raw- Static'!AH227/'Raw- Static'!AH226-1</f>
        <v>9.0325958895143277E-3</v>
      </c>
      <c r="S226" s="3">
        <f>'Raw- Static'!AJ227/'Raw- Static'!AJ226-1</f>
        <v>-4.9955396966993026E-3</v>
      </c>
      <c r="T226" s="3">
        <f>'Raw- Static'!AL227/'Raw- Static'!AL226-1</f>
        <v>2.2051322294593056E-2</v>
      </c>
      <c r="U226" s="3">
        <f>'Raw- Static'!AN227/'Raw- Static'!AN226-1</f>
        <v>2.141527001862209E-2</v>
      </c>
      <c r="V226" s="3">
        <f>'Raw- Static'!AP227/'Raw- Static'!AP226-1</f>
        <v>-1.4669163545568131E-2</v>
      </c>
      <c r="W226" s="3">
        <f>'Raw- Static'!AR227/'Raw- Static'!AR226-1</f>
        <v>-1.3223140495867813E-2</v>
      </c>
      <c r="X226" s="3">
        <f>'Raw- Static'!AT227/'Raw- Static'!AT226-1</f>
        <v>-1.9597818677573597E-3</v>
      </c>
      <c r="Y226" s="3">
        <f>'Raw- Static'!AV227/'Raw- Static'!AV226-1</f>
        <v>-8.7719298245614308E-4</v>
      </c>
      <c r="Z226" s="3">
        <f>'Raw- Static'!AX227/'Raw- Static'!AX226-1</f>
        <v>2.0311442112389999E-2</v>
      </c>
      <c r="AA226" s="3">
        <f>'Raw- Static'!AZ227/'Raw- Static'!AZ226-1</f>
        <v>-8.7180503269268517E-3</v>
      </c>
      <c r="AB226" s="3">
        <f>'Raw- Static'!BB227/'Raw- Static'!BB226-1</f>
        <v>1.1617380808690347E-2</v>
      </c>
      <c r="AC226" s="3">
        <f>'Raw- Static'!BD227/'Raw- Static'!BD226-1</f>
        <v>3.4071550255538874E-3</v>
      </c>
      <c r="AD226" s="3">
        <f>'Raw- Static'!BF227/'Raw- Static'!BF226-1</f>
        <v>-6.8269516176906464E-3</v>
      </c>
      <c r="AE226" s="3">
        <f>'Raw- Static'!BH227/'Raw- Static'!BH226-1</f>
        <v>8.959309801318982E-3</v>
      </c>
      <c r="AF226" s="3">
        <f>'Raw- Static'!BJ227/'Raw- Static'!BJ226-1</f>
        <v>-6.6352739726027732E-3</v>
      </c>
      <c r="AG226" s="3">
        <f>'Raw- Static'!BL227/'Raw- Static'!BL226-1</f>
        <v>-7.5739644970413966E-3</v>
      </c>
      <c r="AH226" s="3">
        <f>'Raw- Static'!BN227/'Raw- Static'!BN226-1</f>
        <v>-1.1089477694065875E-2</v>
      </c>
      <c r="AI226" s="3">
        <f>'Raw- Static'!BP227/'Raw- Static'!BP226-1</f>
        <v>-1.0168635129160664E-2</v>
      </c>
      <c r="AJ226" s="3">
        <f>'Raw- Static'!BR227/'Raw- Static'!BR226-1</f>
        <v>-2.8402883985143568E-3</v>
      </c>
      <c r="AK226" s="3">
        <f>'Raw- Static'!BT227/'Raw- Static'!BT226-1</f>
        <v>3.6617532971294775E-3</v>
      </c>
      <c r="AL226" s="3">
        <f>'Raw- Static'!BV227/'Raw- Static'!BV226-1</f>
        <v>-9.1153756877309089E-3</v>
      </c>
      <c r="AM226" s="3">
        <f>'Raw- Static'!BX227/'Raw- Static'!BX226-1</f>
        <v>1.08108108108107E-2</v>
      </c>
      <c r="AN226" s="3">
        <f t="shared" si="24"/>
        <v>3.9712868707163567E-3</v>
      </c>
      <c r="AO226" s="3">
        <f t="shared" si="25"/>
        <v>1.0967082860895237E-2</v>
      </c>
      <c r="AP226" s="3">
        <f t="shared" si="26"/>
        <v>9.3008488756198358E-3</v>
      </c>
      <c r="AQ226" s="3">
        <f t="shared" si="27"/>
        <v>-5.9512236510303462E-3</v>
      </c>
      <c r="AR226" s="3">
        <f t="shared" si="28"/>
        <v>-1.0894825418751974E-3</v>
      </c>
      <c r="AS226" s="3">
        <f t="shared" si="29"/>
        <v>-2.4835243299478338E-3</v>
      </c>
      <c r="AT226" s="3">
        <f t="shared" si="30"/>
        <v>6.3953651332058076E-3</v>
      </c>
      <c r="AU226" s="3">
        <f t="shared" si="31"/>
        <v>8.959309801318982E-3</v>
      </c>
      <c r="AW226" s="3">
        <f>'Raw- Static'!CA227/'Raw- Static'!CA226-1</f>
        <v>3.6432230503209428E-3</v>
      </c>
      <c r="AX226" s="3">
        <f>'Raw- Static'!CC227/'Raw- Static'!CC226-1</f>
        <v>7.3421439060217253E-4</v>
      </c>
      <c r="AY226" s="3">
        <f>'Raw- Static'!CE227/'Raw- Static'!CE226-1</f>
        <v>6.4228367528991193E-3</v>
      </c>
      <c r="AZ226" s="3">
        <f>'Raw- Static'!CG227/'Raw- Static'!CG226-1</f>
        <v>4.7326906222613374E-3</v>
      </c>
      <c r="BA226" s="3">
        <f>'Raw- Static'!CI227/'Raw- Static'!CI226-1</f>
        <v>4.7263656264318055E-3</v>
      </c>
    </row>
    <row r="227" spans="1:53">
      <c r="A227" vm="8268">
        <v>45616</v>
      </c>
      <c r="B227" s="3">
        <f>'Raw- Static'!B228/'Raw- Static'!B227-1</f>
        <v>-1.1220196353436296E-2</v>
      </c>
      <c r="C227" s="3">
        <f>'Raw- Static'!D228/'Raw- Static'!D227-1</f>
        <v>1.0001887148518573E-2</v>
      </c>
      <c r="D227" s="3">
        <f>'Raw- Static'!F228/'Raw- Static'!F227-1</f>
        <v>2.9914529914529808E-3</v>
      </c>
      <c r="E227" s="3">
        <f>'Raw- Static'!H228/'Raw- Static'!H227-1</f>
        <v>-5.6330796182192389E-3</v>
      </c>
      <c r="F227" s="3">
        <f>'Raw- Static'!J228/'Raw- Static'!J227-1</f>
        <v>3.4912417985915045E-3</v>
      </c>
      <c r="G227" s="3">
        <f>'Raw- Static'!L228/'Raw- Static'!L227-1</f>
        <v>5.5677220593148835E-3</v>
      </c>
      <c r="H227" s="3">
        <f>'Raw- Static'!N228/'Raw- Static'!N227-1</f>
        <v>-1.5766653527788832E-2</v>
      </c>
      <c r="I227" s="3">
        <f>'Raw- Static'!P228/'Raw- Static'!P227-1</f>
        <v>-2.6427344923802831E-3</v>
      </c>
      <c r="J227" s="3">
        <f>'Raw- Static'!R228/'Raw- Static'!R227-1</f>
        <v>-1.6735173223722866E-2</v>
      </c>
      <c r="K227" s="3">
        <f>'Raw- Static'!T228/'Raw- Static'!T227-1</f>
        <v>-6.8280064213636082E-3</v>
      </c>
      <c r="L227" s="3">
        <f>'Raw- Static'!V228/'Raw- Static'!V227-1</f>
        <v>1.2172261241220728E-2</v>
      </c>
      <c r="M227" s="3">
        <f>'Raw- Static'!X228/'Raw- Static'!X227-1</f>
        <v>-5.5051580937791611E-3</v>
      </c>
      <c r="N227" s="3">
        <f>'Raw- Static'!Z228/'Raw- Static'!Z227-1</f>
        <v>4.0855207451312436E-2</v>
      </c>
      <c r="O227" s="3">
        <f>'Raw- Static'!AB228/'Raw- Static'!AB227-1</f>
        <v>2.5723472668810254E-2</v>
      </c>
      <c r="P227" s="3">
        <f>'Raw- Static'!AD228/'Raw- Static'!AD227-1</f>
        <v>2.9121653358384236E-2</v>
      </c>
      <c r="Q227" s="3">
        <f>'Raw- Static'!AF228/'Raw- Static'!AF227-1</f>
        <v>3.1540213772560666E-3</v>
      </c>
      <c r="R227" s="3">
        <f>'Raw- Static'!AH228/'Raw- Static'!AH227-1</f>
        <v>-2.5947067981318961E-3</v>
      </c>
      <c r="S227" s="3">
        <f>'Raw- Static'!AJ228/'Raw- Static'!AJ227-1</f>
        <v>1.9006634391249611E-2</v>
      </c>
      <c r="T227" s="3">
        <f>'Raw- Static'!AL228/'Raw- Static'!AL227-1</f>
        <v>-8.5995085995086429E-3</v>
      </c>
      <c r="U227" s="3">
        <f>'Raw- Static'!AN228/'Raw- Static'!AN227-1</f>
        <v>-9.1157702825883646E-4</v>
      </c>
      <c r="V227" s="3">
        <f>'Raw- Static'!AP228/'Raw- Static'!AP227-1</f>
        <v>6.2295428149086174E-3</v>
      </c>
      <c r="W227" s="3">
        <f>'Raw- Static'!AR228/'Raw- Static'!AR227-1</f>
        <v>3.3500837520938909E-3</v>
      </c>
      <c r="X227" s="3">
        <f>'Raw- Static'!AT228/'Raw- Static'!AT227-1</f>
        <v>-1.0245026893195508E-2</v>
      </c>
      <c r="Y227" s="3">
        <f>'Raw- Static'!AV228/'Raw- Static'!AV227-1</f>
        <v>7.2431957857770346E-3</v>
      </c>
      <c r="Z227" s="3">
        <f>'Raw- Static'!AX228/'Raw- Static'!AX227-1</f>
        <v>1.548330015483268E-3</v>
      </c>
      <c r="AA227" s="3">
        <f>'Raw- Static'!AZ228/'Raw- Static'!AZ227-1</f>
        <v>-9.9940035978413055E-3</v>
      </c>
      <c r="AB227" s="3">
        <f>'Raw- Static'!BB228/'Raw- Static'!BB227-1</f>
        <v>-1.3422818791947178E-3</v>
      </c>
      <c r="AC227" s="3">
        <f>'Raw- Static'!BD228/'Raw- Static'!BD227-1</f>
        <v>8.3346195400524348E-3</v>
      </c>
      <c r="AD227" s="3">
        <f>'Raw- Static'!BF228/'Raw- Static'!BF227-1</f>
        <v>-3.2875074716078867E-3</v>
      </c>
      <c r="AE227" s="3">
        <f>'Raw- Static'!BH228/'Raw- Static'!BH227-1</f>
        <v>5.6320657759507675E-3</v>
      </c>
      <c r="AF227" s="3">
        <f>'Raw- Static'!BJ228/'Raw- Static'!BJ227-1</f>
        <v>-7.541478129713286E-3</v>
      </c>
      <c r="AG227" s="3">
        <f>'Raw- Static'!BL228/'Raw- Static'!BL227-1</f>
        <v>6.9162890531837551E-3</v>
      </c>
      <c r="AH227" s="3">
        <f>'Raw- Static'!BN228/'Raw- Static'!BN227-1</f>
        <v>1.1898647491867864E-2</v>
      </c>
      <c r="AI227" s="3">
        <f>'Raw- Static'!BP228/'Raw- Static'!BP227-1</f>
        <v>1.2889229198570717E-2</v>
      </c>
      <c r="AJ227" s="3">
        <f>'Raw- Static'!BR228/'Raw- Static'!BR227-1</f>
        <v>-6.7046450482033393E-3</v>
      </c>
      <c r="AK227" s="3">
        <f>'Raw- Static'!BT228/'Raw- Static'!BT227-1</f>
        <v>7.0185202362180732E-3</v>
      </c>
      <c r="AL227" s="3">
        <f>'Raw- Static'!BV228/'Raw- Static'!BV227-1</f>
        <v>1.3991946716640724E-2</v>
      </c>
      <c r="AM227" s="3">
        <f>'Raw- Static'!BX228/'Raw- Static'!BX227-1</f>
        <v>-4.875747090279936E-3</v>
      </c>
      <c r="AN227" s="3">
        <f t="shared" si="24"/>
        <v>3.0713300157955994E-3</v>
      </c>
      <c r="AO227" s="3">
        <f t="shared" si="25"/>
        <v>3.5190744818394603E-3</v>
      </c>
      <c r="AP227" s="3">
        <f t="shared" si="26"/>
        <v>2.0792613613652383E-3</v>
      </c>
      <c r="AQ227" s="3">
        <f t="shared" si="27"/>
        <v>2.3809190713716308E-3</v>
      </c>
      <c r="AR227" s="3">
        <f t="shared" si="28"/>
        <v>-4.3270645623614936E-3</v>
      </c>
      <c r="AS227" s="3">
        <f t="shared" si="29"/>
        <v>4.4717710289627621E-3</v>
      </c>
      <c r="AT227" s="3">
        <f t="shared" si="30"/>
        <v>7.6691060236969699E-3</v>
      </c>
      <c r="AU227" s="3">
        <f t="shared" si="31"/>
        <v>5.6320657759507675E-3</v>
      </c>
      <c r="AW227" s="3">
        <f>'Raw- Static'!CA228/'Raw- Static'!CA227-1</f>
        <v>3.6852773171158759E-4</v>
      </c>
      <c r="AX227" s="3">
        <f>'Raw- Static'!CC228/'Raw- Static'!CC227-1</f>
        <v>2.6901442895572725E-3</v>
      </c>
      <c r="AY227" s="3">
        <f>'Raw- Static'!CE228/'Raw- Static'!CE227-1</f>
        <v>-1.9500088636766888E-3</v>
      </c>
      <c r="AZ227" s="3">
        <f>'Raw- Static'!CG228/'Raw- Static'!CG227-1</f>
        <v>-1.2212142358688505E-3</v>
      </c>
      <c r="BA227" s="3">
        <f>'Raw- Static'!CI228/'Raw- Static'!CI227-1</f>
        <v>-1.1197901888136963E-3</v>
      </c>
    </row>
    <row r="228" spans="1:53">
      <c r="A228" vm="8300">
        <v>45617</v>
      </c>
      <c r="B228" s="3">
        <f>'Raw- Static'!B229/'Raw- Static'!B228-1</f>
        <v>-1.4184397163119478E-3</v>
      </c>
      <c r="C228" s="3">
        <f>'Raw- Static'!D229/'Raw- Static'!D228-1</f>
        <v>-6.1659192825113118E-3</v>
      </c>
      <c r="D228" s="3">
        <f>'Raw- Static'!F229/'Raw- Static'!F228-1</f>
        <v>3.6642522368981689E-2</v>
      </c>
      <c r="E228" s="3">
        <f>'Raw- Static'!H229/'Raw- Static'!H228-1</f>
        <v>2.0852634296736117E-2</v>
      </c>
      <c r="F228" s="3">
        <f>'Raw- Static'!J229/'Raw- Static'!J228-1</f>
        <v>7.558034910922995E-3</v>
      </c>
      <c r="G228" s="3">
        <f>'Raw- Static'!L229/'Raw- Static'!L228-1</f>
        <v>1.6241556236388455E-2</v>
      </c>
      <c r="H228" s="3">
        <f>'Raw- Static'!N229/'Raw- Static'!N228-1</f>
        <v>9.2110532639166909E-3</v>
      </c>
      <c r="I228" s="3">
        <f>'Raw- Static'!P229/'Raw- Static'!P228-1</f>
        <v>-3.9813307867163639E-3</v>
      </c>
      <c r="J228" s="3">
        <f>'Raw- Static'!R229/'Raw- Static'!R228-1</f>
        <v>3.1651239175873425E-2</v>
      </c>
      <c r="K228" s="3">
        <f>'Raw- Static'!T229/'Raw- Static'!T228-1</f>
        <v>-9.1260379840499839E-3</v>
      </c>
      <c r="L228" s="3">
        <f>'Raw- Static'!V229/'Raw- Static'!V228-1</f>
        <v>8.045239035954177E-2</v>
      </c>
      <c r="M228" s="3">
        <f>'Raw- Static'!X229/'Raw- Static'!X228-1</f>
        <v>-6.3058076006642372E-3</v>
      </c>
      <c r="N228" s="3">
        <f>'Raw- Static'!Z229/'Raw- Static'!Z228-1</f>
        <v>3.5184055318283392E-2</v>
      </c>
      <c r="O228" s="3">
        <f>'Raw- Static'!AB229/'Raw- Static'!AB228-1</f>
        <v>-2.5078369905956133E-2</v>
      </c>
      <c r="P228" s="3">
        <f>'Raw- Static'!AD229/'Raw- Static'!AD228-1</f>
        <v>-5.2031036056594537E-3</v>
      </c>
      <c r="Q228" s="3">
        <f>'Raw- Static'!AF229/'Raw- Static'!AF228-1</f>
        <v>-2.0960698689955759E-3</v>
      </c>
      <c r="R228" s="3">
        <f>'Raw- Static'!AH229/'Raw- Static'!AH228-1</f>
        <v>6.2434963579605096E-3</v>
      </c>
      <c r="S228" s="3">
        <f>'Raw- Static'!AJ229/'Raw- Static'!AJ228-1</f>
        <v>4.7510117895477322E-3</v>
      </c>
      <c r="T228" s="3">
        <f>'Raw- Static'!AL229/'Raw- Static'!AL228-1</f>
        <v>0.32706009913258982</v>
      </c>
      <c r="U228" s="3">
        <f>'Raw- Static'!AN229/'Raw- Static'!AN228-1</f>
        <v>1.1861313868612999E-2</v>
      </c>
      <c r="V228" s="3">
        <f>'Raw- Static'!AP229/'Raw- Static'!AP228-1</f>
        <v>1.091290661070321E-2</v>
      </c>
      <c r="W228" s="3">
        <f>'Raw- Static'!AR229/'Raw- Static'!AR228-1</f>
        <v>1.2970335174007808E-2</v>
      </c>
      <c r="X228" s="3">
        <f>'Raw- Static'!AT229/'Raw- Static'!AT228-1</f>
        <v>1.1472440265677619E-2</v>
      </c>
      <c r="Y228" s="3">
        <f>'Raw- Static'!AV229/'Raw- Static'!AV228-1</f>
        <v>2.1355415123120336E-2</v>
      </c>
      <c r="Z228" s="3">
        <f>'Raw- Static'!AX229/'Raw- Static'!AX228-1</f>
        <v>6.4045936395760172E-3</v>
      </c>
      <c r="AA228" s="3">
        <f>'Raw- Static'!AZ229/'Raw- Static'!AZ228-1</f>
        <v>2.6044821320411859E-2</v>
      </c>
      <c r="AB228" s="3">
        <f>'Raw- Static'!BB229/'Raw- Static'!BB228-1</f>
        <v>9.6077260055755787E-3</v>
      </c>
      <c r="AC228" s="3">
        <f>'Raw- Static'!BD229/'Raw- Static'!BD228-1</f>
        <v>2.3113424154293627E-2</v>
      </c>
      <c r="AD228" s="3">
        <f>'Raw- Static'!BF229/'Raw- Static'!BF228-1</f>
        <v>1.0494752623688264E-2</v>
      </c>
      <c r="AE228" s="3">
        <f>'Raw- Static'!BH229/'Raw- Static'!BH228-1</f>
        <v>8.3394652931076951E-3</v>
      </c>
      <c r="AF228" s="3">
        <f>'Raw- Static'!BJ229/'Raw- Static'!BJ228-1</f>
        <v>8.6843247937471446E-3</v>
      </c>
      <c r="AG228" s="3">
        <f>'Raw- Static'!BL229/'Raw- Static'!BL228-1</f>
        <v>6.6319279962103739E-3</v>
      </c>
      <c r="AH228" s="3">
        <f>'Raw- Static'!BN229/'Raw- Static'!BN228-1</f>
        <v>1.2097115303273842E-2</v>
      </c>
      <c r="AI228" s="3">
        <f>'Raw- Static'!BP229/'Raw- Static'!BP228-1</f>
        <v>1.0079375078745123E-2</v>
      </c>
      <c r="AJ228" s="3">
        <f>'Raw- Static'!BR229/'Raw- Static'!BR228-1</f>
        <v>-2.5587859002073055E-3</v>
      </c>
      <c r="AK228" s="3">
        <f>'Raw- Static'!BT229/'Raw- Static'!BT228-1</f>
        <v>3.0948725821307921E-2</v>
      </c>
      <c r="AL228" s="3">
        <f>'Raw- Static'!BV229/'Raw- Static'!BV228-1</f>
        <v>1.2749909464403908E-2</v>
      </c>
      <c r="AM228" s="3">
        <f>'Raw- Static'!BX229/'Raw- Static'!BX228-1</f>
        <v>-2.6868974237395093E-3</v>
      </c>
      <c r="AN228" s="3">
        <f t="shared" si="24"/>
        <v>1.9605155359799845E-2</v>
      </c>
      <c r="AO228" s="3">
        <f t="shared" si="25"/>
        <v>4.0463235945209985E-3</v>
      </c>
      <c r="AP228" s="3">
        <f t="shared" si="26"/>
        <v>6.2470696610732977E-2</v>
      </c>
      <c r="AQ228" s="3">
        <f t="shared" si="27"/>
        <v>1.2887645577332888E-2</v>
      </c>
      <c r="AR228" s="3">
        <f t="shared" si="28"/>
        <v>2.455144100984772E-2</v>
      </c>
      <c r="AS228" s="3">
        <f t="shared" si="29"/>
        <v>7.9061990399779403E-3</v>
      </c>
      <c r="AT228" s="3">
        <f t="shared" si="30"/>
        <v>4.9161777836701087E-3</v>
      </c>
      <c r="AU228" s="3">
        <f t="shared" si="31"/>
        <v>8.3394652931076951E-3</v>
      </c>
      <c r="AW228" s="3">
        <f>'Raw- Static'!CA229/'Raw- Static'!CA228-1</f>
        <v>5.0469699760544717E-3</v>
      </c>
      <c r="AX228" s="3">
        <f>'Raw- Static'!CC229/'Raw- Static'!CC228-1</f>
        <v>1.0243902439024399E-2</v>
      </c>
      <c r="AY228" s="3">
        <f>'Raw- Static'!CE229/'Raw- Static'!CE228-1</f>
        <v>6.4831261101243598E-3</v>
      </c>
      <c r="AZ228" s="3">
        <f>'Raw- Static'!CG229/'Raw- Static'!CG228-1</f>
        <v>6.1135371179039666E-3</v>
      </c>
      <c r="BA228" s="3">
        <f>'Raw- Static'!CI229/'Raw- Static'!CI228-1</f>
        <v>5.1202866630075672E-3</v>
      </c>
    </row>
    <row r="229" spans="1:53">
      <c r="A229" vm="8329">
        <v>45618</v>
      </c>
      <c r="B229" s="3">
        <f>'Raw- Static'!B230/'Raw- Static'!B229-1</f>
        <v>1.7045454545454586E-2</v>
      </c>
      <c r="C229" s="3">
        <f>'Raw- Static'!D230/'Raw- Static'!D229-1</f>
        <v>-1.1280315848842815E-3</v>
      </c>
      <c r="D229" s="3">
        <f>'Raw- Static'!F230/'Raw- Static'!F229-1</f>
        <v>9.04233456637904E-3</v>
      </c>
      <c r="E229" s="3">
        <f>'Raw- Static'!H230/'Raw- Static'!H229-1</f>
        <v>1.0711735301118797E-3</v>
      </c>
      <c r="F229" s="3">
        <f>'Raw- Static'!J230/'Raw- Static'!J229-1</f>
        <v>-7.7394772876109297E-3</v>
      </c>
      <c r="G229" s="3">
        <f>'Raw- Static'!L230/'Raw- Static'!L229-1</f>
        <v>-4.9943699829283483E-3</v>
      </c>
      <c r="H229" s="3">
        <f>'Raw- Static'!N230/'Raw- Static'!N229-1</f>
        <v>-1.388888888888884E-3</v>
      </c>
      <c r="I229" s="3">
        <f>'Raw- Static'!P230/'Raw- Static'!P229-1</f>
        <v>5.7257835815856639E-2</v>
      </c>
      <c r="J229" s="3">
        <f>'Raw- Static'!R230/'Raw- Static'!R229-1</f>
        <v>1.7655571635311063E-2</v>
      </c>
      <c r="K229" s="3">
        <f>'Raw- Static'!T230/'Raw- Static'!T229-1</f>
        <v>6.4719548622635958E-3</v>
      </c>
      <c r="L229" s="3">
        <f>'Raw- Static'!V230/'Raw- Static'!V229-1</f>
        <v>2.0820953512821649E-2</v>
      </c>
      <c r="M229" s="3">
        <f>'Raw- Static'!X230/'Raw- Static'!X229-1</f>
        <v>1.0003148690871155E-2</v>
      </c>
      <c r="N229" s="3">
        <f>'Raw- Static'!Z230/'Raw- Static'!Z229-1</f>
        <v>-1.9646365422387735E-4</v>
      </c>
      <c r="O229" s="3">
        <f>'Raw- Static'!AB230/'Raw- Static'!AB229-1</f>
        <v>2.3677287342882325E-2</v>
      </c>
      <c r="P229" s="3">
        <f>'Raw- Static'!AD230/'Raw- Static'!AD229-1</f>
        <v>-5.5055973573133743E-3</v>
      </c>
      <c r="Q229" s="3">
        <f>'Raw- Static'!AF230/'Raw- Static'!AF229-1</f>
        <v>5.9075792053211451E-3</v>
      </c>
      <c r="R229" s="3">
        <f>'Raw- Static'!AH230/'Raw- Static'!AH229-1</f>
        <v>-1.7580144777662898E-2</v>
      </c>
      <c r="S229" s="3">
        <f>'Raw- Static'!AJ230/'Raw- Static'!AJ229-1</f>
        <v>1.5936952714535879E-2</v>
      </c>
      <c r="T229" s="3">
        <f>'Raw- Static'!AL230/'Raw- Static'!AL229-1</f>
        <v>-2.2818791946308759E-2</v>
      </c>
      <c r="U229" s="3">
        <f>'Raw- Static'!AN230/'Raw- Static'!AN229-1</f>
        <v>6.7177637511271593E-2</v>
      </c>
      <c r="V229" s="3">
        <f>'Raw- Static'!AP230/'Raw- Static'!AP229-1</f>
        <v>1.204068922565904E-2</v>
      </c>
      <c r="W229" s="3">
        <f>'Raw- Static'!AR230/'Raw- Static'!AR229-1</f>
        <v>1.597363083164316E-2</v>
      </c>
      <c r="X229" s="3">
        <f>'Raw- Static'!AT230/'Raw- Static'!AT229-1</f>
        <v>4.2640286542725558E-3</v>
      </c>
      <c r="Y229" s="3">
        <f>'Raw- Static'!AV230/'Raw- Static'!AV229-1</f>
        <v>1.2801365478984916E-3</v>
      </c>
      <c r="Z229" s="3">
        <f>'Raw- Static'!AX230/'Raw- Static'!AX229-1</f>
        <v>-1.3166556945358843E-2</v>
      </c>
      <c r="AA229" s="3">
        <f>'Raw- Static'!AZ230/'Raw- Static'!AZ229-1</f>
        <v>1.0133805588351086E-2</v>
      </c>
      <c r="AB229" s="3">
        <f>'Raw- Static'!BB230/'Raw- Static'!BB229-1</f>
        <v>7.3960850056702387E-3</v>
      </c>
      <c r="AC229" s="3">
        <f>'Raw- Static'!BD230/'Raw- Static'!BD229-1</f>
        <v>4.622980251346509E-2</v>
      </c>
      <c r="AD229" s="3">
        <f>'Raw- Static'!BF230/'Raw- Static'!BF229-1</f>
        <v>7.7151335311571589E-3</v>
      </c>
      <c r="AE229" s="3">
        <f>'Raw- Static'!BH230/'Raw- Static'!BH229-1</f>
        <v>1.2892240330819815E-2</v>
      </c>
      <c r="AF229" s="3">
        <f>'Raw- Static'!BJ230/'Raw- Static'!BJ229-1</f>
        <v>1.162290142057687E-2</v>
      </c>
      <c r="AG229" s="3">
        <f>'Raw- Static'!BL230/'Raw- Static'!BL229-1</f>
        <v>1.529411764705868E-2</v>
      </c>
      <c r="AH229" s="3">
        <f>'Raw- Static'!BN230/'Raw- Static'!BN229-1</f>
        <v>9.0270812437311942E-3</v>
      </c>
      <c r="AI229" s="3">
        <f>'Raw- Static'!BP230/'Raw- Static'!BP229-1</f>
        <v>1.0352999875264945E-2</v>
      </c>
      <c r="AJ229" s="3">
        <f>'Raw- Static'!BR230/'Raw- Static'!BR229-1</f>
        <v>1.335751249502426E-2</v>
      </c>
      <c r="AK229" s="3">
        <f>'Raw- Static'!BT230/'Raw- Static'!BT229-1</f>
        <v>1.8583596402406366E-2</v>
      </c>
      <c r="AL229" s="3">
        <f>'Raw- Static'!BV230/'Raw- Static'!BV229-1</f>
        <v>8.0178791615290734E-3</v>
      </c>
      <c r="AM229" s="3">
        <f>'Raw- Static'!BX230/'Raw- Static'!BX229-1</f>
        <v>1.5847860538831249E-4</v>
      </c>
      <c r="AN229" s="3">
        <f t="shared" si="24"/>
        <v>1.0049728436521492E-2</v>
      </c>
      <c r="AO229" s="3">
        <f t="shared" si="25"/>
        <v>1.8688874902377965E-2</v>
      </c>
      <c r="AP229" s="3">
        <f t="shared" si="26"/>
        <v>4.3151162662127106E-3</v>
      </c>
      <c r="AQ229" s="3">
        <f t="shared" si="27"/>
        <v>1.9160745517307658E-2</v>
      </c>
      <c r="AR229" s="3">
        <f t="shared" si="28"/>
        <v>1.0063893542595671E-2</v>
      </c>
      <c r="AS229" s="3">
        <f t="shared" si="29"/>
        <v>1.3828819990845675E-2</v>
      </c>
      <c r="AT229" s="3">
        <f t="shared" si="30"/>
        <v>-1.5787148379181049E-3</v>
      </c>
      <c r="AU229" s="3">
        <f t="shared" si="31"/>
        <v>1.2892240330819815E-2</v>
      </c>
      <c r="AW229" s="3">
        <f>'Raw- Static'!CA230/'Raw- Static'!CA229-1</f>
        <v>3.3538596877062954E-3</v>
      </c>
      <c r="AX229" s="3">
        <f>'Raw- Static'!CC230/'Raw- Static'!CC229-1</f>
        <v>3.6214389183968354E-3</v>
      </c>
      <c r="AY229" s="3">
        <f>'Raw- Static'!CE230/'Raw- Static'!CE229-1</f>
        <v>2.4706609017912662E-3</v>
      </c>
      <c r="AZ229" s="3">
        <f>'Raw- Static'!CG230/'Raw- Static'!CG229-1</f>
        <v>2.9513888888890172E-3</v>
      </c>
      <c r="BA229" s="3">
        <f>'Raw- Static'!CI230/'Raw- Static'!CI229-1</f>
        <v>2.9387302747254651E-3</v>
      </c>
    </row>
    <row r="230" spans="1:53">
      <c r="A230" vm="8363">
        <v>45621</v>
      </c>
      <c r="B230" s="3">
        <f>'Raw- Static'!B231/'Raw- Static'!B230-1</f>
        <v>-1.3500931098696434E-2</v>
      </c>
      <c r="C230" s="3">
        <f>'Raw- Static'!D231/'Raw- Static'!D230-1</f>
        <v>-2.2586109542631627E-3</v>
      </c>
      <c r="D230" s="3">
        <f>'Raw- Static'!F231/'Raw- Static'!F230-1</f>
        <v>-6.5173116089612959E-3</v>
      </c>
      <c r="E230" s="3">
        <f>'Raw- Static'!H231/'Raw- Static'!H230-1</f>
        <v>1.7224467958625755E-2</v>
      </c>
      <c r="F230" s="3">
        <f>'Raw- Static'!J231/'Raw- Static'!J230-1</f>
        <v>-1.5179696406071863E-2</v>
      </c>
      <c r="G230" s="3">
        <f>'Raw- Static'!L231/'Raw- Static'!L230-1</f>
        <v>-2.0661835836968678E-2</v>
      </c>
      <c r="H230" s="3">
        <f>'Raw- Static'!N231/'Raw- Static'!N230-1</f>
        <v>-3.775084442678267E-3</v>
      </c>
      <c r="I230" s="3">
        <f>'Raw- Static'!P231/'Raw- Static'!P230-1</f>
        <v>3.526586708561652E-2</v>
      </c>
      <c r="J230" s="3">
        <f>'Raw- Static'!R231/'Raw- Static'!R230-1</f>
        <v>-2.5597269624574315E-3</v>
      </c>
      <c r="K230" s="3">
        <f>'Raw- Static'!T231/'Raw- Static'!T230-1</f>
        <v>2.2258862324814555E-2</v>
      </c>
      <c r="L230" s="3">
        <f>'Raw- Static'!V231/'Raw- Static'!V230-1</f>
        <v>3.5911787753274416E-2</v>
      </c>
      <c r="M230" s="3">
        <f>'Raw- Static'!X231/'Raw- Static'!X230-1</f>
        <v>4.2925659472423661E-3</v>
      </c>
      <c r="N230" s="3">
        <f>'Raw- Static'!Z231/'Raw- Static'!Z230-1</f>
        <v>5.010807624287672E-2</v>
      </c>
      <c r="O230" s="3">
        <f>'Raw- Static'!AB231/'Raw- Static'!AB230-1</f>
        <v>-4.7591852274890822E-3</v>
      </c>
      <c r="P230" s="3">
        <f>'Raw- Static'!AD231/'Raw- Static'!AD230-1</f>
        <v>1.4762871378483089E-2</v>
      </c>
      <c r="Q230" s="3">
        <f>'Raw- Static'!AF231/'Raw- Static'!AF230-1</f>
        <v>1.3050854830991332E-2</v>
      </c>
      <c r="R230" s="3">
        <f>'Raw- Static'!AH231/'Raw- Static'!AH230-1</f>
        <v>8.4210526315788847E-3</v>
      </c>
      <c r="S230" s="3">
        <f>'Raw- Static'!AJ231/'Raw- Static'!AJ230-1</f>
        <v>3.5683502844337189E-2</v>
      </c>
      <c r="T230" s="3">
        <f>'Raw- Static'!AL231/'Raw- Static'!AL230-1</f>
        <v>2.3769708552317192E-2</v>
      </c>
      <c r="U230" s="3">
        <f>'Raw- Static'!AN231/'Raw- Static'!AN230-1</f>
        <v>-1.3941698352344822E-2</v>
      </c>
      <c r="V230" s="3">
        <f>'Raw- Static'!AP231/'Raw- Static'!AP230-1</f>
        <v>1.3230769230769379E-2</v>
      </c>
      <c r="W230" s="3">
        <f>'Raw- Static'!AR231/'Raw- Static'!AR230-1</f>
        <v>1.3476416271524849E-2</v>
      </c>
      <c r="X230" s="3">
        <f>'Raw- Static'!AT231/'Raw- Static'!AT230-1</f>
        <v>3.1419836956521063E-3</v>
      </c>
      <c r="Y230" s="3">
        <f>'Raw- Static'!AV231/'Raw- Static'!AV230-1</f>
        <v>-2.7700831024931594E-3</v>
      </c>
      <c r="Z230" s="3">
        <f>'Raw- Static'!AX231/'Raw- Static'!AX230-1</f>
        <v>1.1563264398487982E-2</v>
      </c>
      <c r="AA230" s="3">
        <f>'Raw- Static'!AZ231/'Raw- Static'!AZ230-1</f>
        <v>5.9803253141131885E-2</v>
      </c>
      <c r="AB230" s="3">
        <f>'Raw- Static'!BB231/'Raw- Static'!BB230-1</f>
        <v>1.5858254613088096E-2</v>
      </c>
      <c r="AC230" s="3">
        <f>'Raw- Static'!BD231/'Raw- Static'!BD230-1</f>
        <v>4.3472043472043254E-2</v>
      </c>
      <c r="AD230" s="3">
        <f>'Raw- Static'!BF231/'Raw- Static'!BF230-1</f>
        <v>5.5948174322733024E-3</v>
      </c>
      <c r="AE230" s="3">
        <f>'Raw- Static'!BH231/'Raw- Static'!BH230-1</f>
        <v>-2.9458853666346485E-2</v>
      </c>
      <c r="AF230" s="3">
        <f>'Raw- Static'!BJ231/'Raw- Static'!BJ230-1</f>
        <v>1.0638297872340496E-2</v>
      </c>
      <c r="AG230" s="3">
        <f>'Raw- Static'!BL231/'Raw- Static'!BL230-1</f>
        <v>1.9235225955967605E-2</v>
      </c>
      <c r="AH230" s="3">
        <f>'Raw- Static'!BN231/'Raw- Static'!BN230-1</f>
        <v>6.6269052352552205E-3</v>
      </c>
      <c r="AI230" s="3">
        <f>'Raw- Static'!BP231/'Raw- Static'!BP230-1</f>
        <v>6.4814814814815325E-3</v>
      </c>
      <c r="AJ230" s="3">
        <f>'Raw- Static'!BR231/'Raw- Static'!BR230-1</f>
        <v>6.5034263017762495E-3</v>
      </c>
      <c r="AK230" s="3">
        <f>'Raw- Static'!BT231/'Raw- Static'!BT230-1</f>
        <v>-8.5082743699197438E-3</v>
      </c>
      <c r="AL230" s="3">
        <f>'Raw- Static'!BV231/'Raw- Static'!BV230-1</f>
        <v>-1.31314583135832E-2</v>
      </c>
      <c r="AM230" s="3">
        <f>'Raw- Static'!BX231/'Raw- Static'!BX230-1</f>
        <v>2.3768024084931394E-3</v>
      </c>
      <c r="AN230" s="3">
        <f t="shared" si="24"/>
        <v>8.9928897031097237E-3</v>
      </c>
      <c r="AO230" s="3">
        <f t="shared" si="25"/>
        <v>-1.2061923633194885E-3</v>
      </c>
      <c r="AP230" s="3">
        <f t="shared" si="26"/>
        <v>1.391109602852517E-2</v>
      </c>
      <c r="AQ230" s="3">
        <f t="shared" si="27"/>
        <v>1.2120157347757529E-2</v>
      </c>
      <c r="AR230" s="3">
        <f t="shared" si="28"/>
        <v>2.2860327473318474E-2</v>
      </c>
      <c r="AS230" s="3">
        <f t="shared" si="29"/>
        <v>1.4258172718066869E-2</v>
      </c>
      <c r="AT230" s="3">
        <f t="shared" si="30"/>
        <v>4.7748830503338974E-3</v>
      </c>
      <c r="AU230" s="3">
        <f t="shared" si="31"/>
        <v>-2.9458853666346485E-2</v>
      </c>
      <c r="AW230" s="3">
        <f>'Raw- Static'!CA231/'Raw- Static'!CA230-1</f>
        <v>3.2147880249144833E-3</v>
      </c>
      <c r="AX230" s="3">
        <f>'Raw- Static'!CC231/'Raw- Static'!CC230-1</f>
        <v>3.5281853901052429E-3</v>
      </c>
      <c r="AY230" s="3">
        <f>'Raw- Static'!CE231/'Raw- Static'!CE230-1</f>
        <v>7.9218378663847844E-4</v>
      </c>
      <c r="AZ230" s="3">
        <f>'Raw- Static'!CG231/'Raw- Static'!CG230-1</f>
        <v>2.7661415959840951E-3</v>
      </c>
      <c r="BA230" s="3">
        <f>'Raw- Static'!CI231/'Raw- Static'!CI230-1</f>
        <v>4.2751665458153898E-3</v>
      </c>
    </row>
    <row r="231" spans="1:53">
      <c r="A231" vm="8393">
        <v>45622</v>
      </c>
      <c r="B231" s="3">
        <f>'Raw- Static'!B232/'Raw- Static'!B231-1</f>
        <v>3.492213308164227E-2</v>
      </c>
      <c r="C231" s="3">
        <f>'Raw- Static'!D232/'Raw- Static'!D231-1</f>
        <v>1.3393699302018502E-2</v>
      </c>
      <c r="D231" s="3">
        <f>'Raw- Static'!F232/'Raw- Static'!F231-1</f>
        <v>-1.2300123001230956E-3</v>
      </c>
      <c r="E231" s="3">
        <f>'Raw- Static'!H232/'Raw- Static'!H231-1</f>
        <v>-1.8262305141204194E-2</v>
      </c>
      <c r="F231" s="3">
        <f>'Raw- Static'!J232/'Raw- Static'!J231-1</f>
        <v>5.361276958693928E-3</v>
      </c>
      <c r="G231" s="3">
        <f>'Raw- Static'!L232/'Raw- Static'!L231-1</f>
        <v>1.0343863572826573E-2</v>
      </c>
      <c r="H231" s="3">
        <f>'Raw- Static'!N232/'Raw- Static'!N231-1</f>
        <v>-5.9832469086557039E-3</v>
      </c>
      <c r="I231" s="3">
        <f>'Raw- Static'!P232/'Raw- Static'!P231-1</f>
        <v>-6.0825149286878322E-3</v>
      </c>
      <c r="J231" s="3">
        <f>'Raw- Static'!R232/'Raw- Static'!R231-1</f>
        <v>-5.7028799543756836E-4</v>
      </c>
      <c r="K231" s="3">
        <f>'Raw- Static'!T232/'Raw- Static'!T231-1</f>
        <v>5.2419354838710852E-3</v>
      </c>
      <c r="L231" s="3">
        <f>'Raw- Static'!V232/'Raw- Static'!V231-1</f>
        <v>-3.5661025740776342E-3</v>
      </c>
      <c r="M231" s="3">
        <f>'Raw- Static'!X232/'Raw- Static'!X231-1</f>
        <v>2.1968050813056639E-2</v>
      </c>
      <c r="N231" s="3">
        <f>'Raw- Static'!Z232/'Raw- Static'!Z231-1</f>
        <v>0.18095059880239517</v>
      </c>
      <c r="O231" s="3">
        <f>'Raw- Static'!AB232/'Raw- Static'!AB231-1</f>
        <v>1.5015302218821747E-2</v>
      </c>
      <c r="P231" s="3">
        <f>'Raw- Static'!AD232/'Raw- Static'!AD231-1</f>
        <v>-2.9005273686124711E-2</v>
      </c>
      <c r="Q231" s="3">
        <f>'Raw- Static'!AF232/'Raw- Static'!AF231-1</f>
        <v>9.4043887147334804E-3</v>
      </c>
      <c r="R231" s="3">
        <f>'Raw- Static'!AH232/'Raw- Static'!AH231-1</f>
        <v>1.1090814196242027E-2</v>
      </c>
      <c r="S231" s="3">
        <f>'Raw- Static'!AJ232/'Raw- Static'!AJ231-1</f>
        <v>-1.7809587217043954E-2</v>
      </c>
      <c r="T231" s="3">
        <f>'Raw- Static'!AL232/'Raw- Static'!AL231-1</f>
        <v>-8.167075020416581E-4</v>
      </c>
      <c r="U231" s="3">
        <f>'Raw- Static'!AN232/'Raw- Static'!AN231-1</f>
        <v>2.4850042844901443E-2</v>
      </c>
      <c r="V231" s="3">
        <f>'Raw- Static'!AP232/'Raw- Static'!AP231-1</f>
        <v>2.0244964065185833E-4</v>
      </c>
      <c r="W231" s="3">
        <f>'Raw- Static'!AR232/'Raw- Static'!AR231-1</f>
        <v>6.156119182467723E-4</v>
      </c>
      <c r="X231" s="3">
        <f>'Raw- Static'!AT232/'Raw- Static'!AT231-1</f>
        <v>-1.4390925251841491E-3</v>
      </c>
      <c r="Y231" s="3">
        <f>'Raw- Static'!AV232/'Raw- Static'!AV231-1</f>
        <v>-1.9230769230769162E-2</v>
      </c>
      <c r="Z231" s="3">
        <f>'Raw- Static'!AX232/'Raw- Static'!AX231-1</f>
        <v>-3.4293251264014168E-2</v>
      </c>
      <c r="AA231" s="3">
        <f>'Raw- Static'!AZ232/'Raw- Static'!AZ231-1</f>
        <v>-1.3234077750206796E-2</v>
      </c>
      <c r="AB231" s="3">
        <f>'Raw- Static'!BB232/'Raw- Static'!BB231-1</f>
        <v>2.1681522524692465E-3</v>
      </c>
      <c r="AC231" s="3">
        <f>'Raw- Static'!BD232/'Raw- Static'!BD231-1</f>
        <v>2.8778950253529612E-3</v>
      </c>
      <c r="AD231" s="3">
        <f>'Raw- Static'!BF232/'Raw- Static'!BF231-1</f>
        <v>-3.8067349926792504E-3</v>
      </c>
      <c r="AE231" s="3">
        <f>'Raw- Static'!BH232/'Raw- Static'!BH231-1</f>
        <v>1.9383041900362663E-3</v>
      </c>
      <c r="AF231" s="3">
        <f>'Raw- Static'!BJ232/'Raw- Static'!BJ231-1</f>
        <v>5.2631578947368585E-3</v>
      </c>
      <c r="AG231" s="3">
        <f>'Raw- Static'!BL232/'Raw- Static'!BL231-1</f>
        <v>8.8676671214187319E-3</v>
      </c>
      <c r="AH231" s="3">
        <f>'Raw- Static'!BN232/'Raw- Static'!BN231-1</f>
        <v>9.0520078999343223E-3</v>
      </c>
      <c r="AI231" s="3">
        <f>'Raw- Static'!BP232/'Raw- Static'!BP231-1</f>
        <v>-5.458448328733656E-3</v>
      </c>
      <c r="AJ231" s="3">
        <f>'Raw- Static'!BR232/'Raw- Static'!BR231-1</f>
        <v>-8.6730268863832727E-4</v>
      </c>
      <c r="AK231" s="3">
        <f>'Raw- Static'!BT232/'Raw- Static'!BT231-1</f>
        <v>1.2002005249034164E-2</v>
      </c>
      <c r="AL231" s="3">
        <f>'Raw- Static'!BV232/'Raw- Static'!BV231-1</f>
        <v>-6.7150697071955978E-3</v>
      </c>
      <c r="AM231" s="3">
        <f>'Raw- Static'!BX232/'Raw- Static'!BX231-1</f>
        <v>-6.7973442933922934E-3</v>
      </c>
      <c r="AN231" s="3">
        <f t="shared" si="24"/>
        <v>5.2726638986019553E-3</v>
      </c>
      <c r="AO231" s="3">
        <f t="shared" si="25"/>
        <v>8.8679895690406685E-3</v>
      </c>
      <c r="AP231" s="3">
        <f t="shared" si="26"/>
        <v>2.9239391848648006E-2</v>
      </c>
      <c r="AQ231" s="3">
        <f t="shared" si="27"/>
        <v>1.3034500207931472E-3</v>
      </c>
      <c r="AR231" s="3">
        <f t="shared" si="28"/>
        <v>-4.2965155338218434E-3</v>
      </c>
      <c r="AS231" s="3">
        <f t="shared" si="29"/>
        <v>2.0056647847960796E-3</v>
      </c>
      <c r="AT231" s="3">
        <f t="shared" si="30"/>
        <v>-7.8361909452270839E-3</v>
      </c>
      <c r="AU231" s="3">
        <f t="shared" si="31"/>
        <v>1.9383041900362663E-3</v>
      </c>
      <c r="AW231" s="3">
        <f>'Raw- Static'!CA232/'Raw- Static'!CA231-1</f>
        <v>5.6078509913877195E-3</v>
      </c>
      <c r="AX231" s="3">
        <f>'Raw- Static'!CC232/'Raw- Static'!CC231-1</f>
        <v>3.435876947662786E-3</v>
      </c>
      <c r="AY231" s="3">
        <f>'Raw- Static'!CE232/'Raw- Static'!CE231-1</f>
        <v>4.3095866314863951E-3</v>
      </c>
      <c r="AZ231" s="3">
        <f>'Raw- Static'!CG232/'Raw- Static'!CG231-1</f>
        <v>4.664266059955402E-3</v>
      </c>
      <c r="BA231" s="3">
        <f>'Raw- Static'!CI232/'Raw- Static'!CI231-1</f>
        <v>9.0741146224537772E-4</v>
      </c>
    </row>
    <row r="232" spans="1:53">
      <c r="A232" vm="8423">
        <v>45623</v>
      </c>
      <c r="B232" s="3">
        <f>'Raw- Static'!B233/'Raw- Static'!B232-1</f>
        <v>1.8695850433196437E-2</v>
      </c>
      <c r="C232" s="3">
        <f>'Raw- Static'!D233/'Raw- Static'!D232-1</f>
        <v>1.2099776619508562E-2</v>
      </c>
      <c r="D232" s="3">
        <f>'Raw- Static'!F233/'Raw- Static'!F232-1</f>
        <v>-2.4220032840722494E-2</v>
      </c>
      <c r="E232" s="3">
        <f>'Raw- Static'!H233/'Raw- Static'!H232-1</f>
        <v>-2.2173608940875278E-3</v>
      </c>
      <c r="F232" s="3">
        <f>'Raw- Static'!J233/'Raw- Static'!J232-1</f>
        <v>-1.163495333898934E-2</v>
      </c>
      <c r="G232" s="3">
        <f>'Raw- Static'!L233/'Raw- Static'!L232-1</f>
        <v>-6.5486072680318586E-3</v>
      </c>
      <c r="H232" s="3">
        <f>'Raw- Static'!N233/'Raw- Static'!N232-1</f>
        <v>8.7078651685392749E-3</v>
      </c>
      <c r="I232" s="3">
        <f>'Raw- Static'!P233/'Raw- Static'!P232-1</f>
        <v>-4.7741406919152407E-2</v>
      </c>
      <c r="J232" s="3">
        <f>'Raw- Static'!R233/'Raw- Static'!R232-1</f>
        <v>-2.5392296718972918E-2</v>
      </c>
      <c r="K232" s="3">
        <f>'Raw- Static'!T233/'Raw- Static'!T232-1</f>
        <v>2.0858403529881997E-3</v>
      </c>
      <c r="L232" s="3">
        <f>'Raw- Static'!V233/'Raw- Static'!V232-1</f>
        <v>1.0758285615130925E-2</v>
      </c>
      <c r="M232" s="3">
        <f>'Raw- Static'!X233/'Raw- Static'!X232-1</f>
        <v>-1.1682515946634275E-2</v>
      </c>
      <c r="N232" s="3">
        <f>'Raw- Static'!Z233/'Raw- Static'!Z232-1</f>
        <v>1.7271430835049895E-2</v>
      </c>
      <c r="O232" s="3">
        <f>'Raw- Static'!AB233/'Raw- Static'!AB232-1</f>
        <v>0</v>
      </c>
      <c r="P232" s="3">
        <f>'Raw- Static'!AD233/'Raw- Static'!AD232-1</f>
        <v>1.1143365483659462E-2</v>
      </c>
      <c r="Q232" s="3">
        <f>'Raw- Static'!AF233/'Raw- Static'!AF232-1</f>
        <v>-5.530502850336072E-4</v>
      </c>
      <c r="R232" s="3">
        <f>'Raw- Static'!AH233/'Raw- Static'!AH232-1</f>
        <v>1.3292037682281599E-2</v>
      </c>
      <c r="S232" s="3">
        <f>'Raw- Static'!AJ233/'Raw- Static'!AJ232-1</f>
        <v>1.6098966276902216E-2</v>
      </c>
      <c r="T232" s="3">
        <f>'Raw- Static'!AL233/'Raw- Static'!AL232-1</f>
        <v>1.4128911723493731E-2</v>
      </c>
      <c r="U232" s="3">
        <f>'Raw- Static'!AN233/'Raw- Static'!AN232-1</f>
        <v>1.2541806020066826E-2</v>
      </c>
      <c r="V232" s="3">
        <f>'Raw- Static'!AP233/'Raw- Static'!AP232-1</f>
        <v>-2.0240866309073624E-4</v>
      </c>
      <c r="W232" s="3">
        <f>'Raw- Static'!AR233/'Raw- Static'!AR232-1</f>
        <v>5.7831918297035489E-3</v>
      </c>
      <c r="X232" s="3">
        <f>'Raw- Static'!AT233/'Raw- Static'!AT232-1</f>
        <v>8.3926754832146511E-3</v>
      </c>
      <c r="Y232" s="3">
        <f>'Raw- Static'!AV233/'Raw- Static'!AV232-1</f>
        <v>4.1394335511983904E-3</v>
      </c>
      <c r="Z232" s="3">
        <f>'Raw- Static'!AX233/'Raw- Static'!AX232-1</f>
        <v>1.6389710903710331E-2</v>
      </c>
      <c r="AA232" s="3">
        <f>'Raw- Static'!AZ233/'Raw- Static'!AZ232-1</f>
        <v>1.3690975132718552E-2</v>
      </c>
      <c r="AB232" s="3">
        <f>'Raw- Static'!BB233/'Raw- Static'!BB232-1</f>
        <v>6.2500000000000888E-3</v>
      </c>
      <c r="AC232" s="3">
        <f>'Raw- Static'!BD233/'Raw- Static'!BD232-1</f>
        <v>1.0658649904345285E-2</v>
      </c>
      <c r="AD232" s="3">
        <f>'Raw- Static'!BF233/'Raw- Static'!BF232-1</f>
        <v>9.1122868900646026E-3</v>
      </c>
      <c r="AE232" s="3">
        <f>'Raw- Static'!BH233/'Raw- Static'!BH232-1</f>
        <v>2.2226795636963725E-3</v>
      </c>
      <c r="AF232" s="3">
        <f>'Raw- Static'!BJ233/'Raw- Static'!BJ232-1</f>
        <v>4.1884816753934295E-4</v>
      </c>
      <c r="AG232" s="3">
        <f>'Raw- Static'!BL233/'Raw- Static'!BL232-1</f>
        <v>2.2537750732487538E-4</v>
      </c>
      <c r="AH232" s="3">
        <f>'Raw- Static'!BN233/'Raw- Static'!BN232-1</f>
        <v>9.1339096395366415E-3</v>
      </c>
      <c r="AI232" s="3">
        <f>'Raw- Static'!BP233/'Raw- Static'!BP232-1</f>
        <v>3.453379378391741E-3</v>
      </c>
      <c r="AJ232" s="3">
        <f>'Raw- Static'!BR233/'Raw- Static'!BR232-1</f>
        <v>-3.2986111111111827E-3</v>
      </c>
      <c r="AK232" s="3">
        <f>'Raw- Static'!BT233/'Raw- Static'!BT232-1</f>
        <v>-3.8376362258872976E-2</v>
      </c>
      <c r="AL232" s="3">
        <f>'Raw- Static'!BV233/'Raw- Static'!BV232-1</f>
        <v>-6.9882074000138239E-4</v>
      </c>
      <c r="AM232" s="3">
        <f>'Raw- Static'!BX233/'Raw- Static'!BX232-1</f>
        <v>7.9579818558013216E-3</v>
      </c>
      <c r="AN232" s="3">
        <f t="shared" si="24"/>
        <v>1.6338633956147939E-3</v>
      </c>
      <c r="AO232" s="3">
        <f t="shared" si="25"/>
        <v>8.3275682622018388E-3</v>
      </c>
      <c r="AP232" s="3">
        <f t="shared" si="26"/>
        <v>-6.6887490778653825E-3</v>
      </c>
      <c r="AQ232" s="3">
        <f t="shared" si="27"/>
        <v>-9.4713164643643512E-3</v>
      </c>
      <c r="AR232" s="3">
        <f t="shared" si="28"/>
        <v>7.221702961055532E-3</v>
      </c>
      <c r="AS232" s="3">
        <f t="shared" si="29"/>
        <v>1.1407290741839715E-3</v>
      </c>
      <c r="AT232" s="3">
        <f t="shared" si="30"/>
        <v>8.0686078579353948E-3</v>
      </c>
      <c r="AU232" s="3">
        <f t="shared" si="31"/>
        <v>2.2226795636963725E-3</v>
      </c>
      <c r="AW232" s="3">
        <f>'Raw- Static'!CA233/'Raw- Static'!CA232-1</f>
        <v>-3.186616211909965E-3</v>
      </c>
      <c r="AX232" s="3">
        <f>'Raw- Static'!CC233/'Raw- Static'!CC232-1</f>
        <v>-4.6982003503742709E-3</v>
      </c>
      <c r="AY232" s="3">
        <f>'Raw- Static'!CE233/'Raw- Static'!CE232-1</f>
        <v>-5.1668272177949337E-3</v>
      </c>
      <c r="AZ232" s="3">
        <f>'Raw- Static'!CG233/'Raw- Static'!CG232-1</f>
        <v>-2.7491408934708916E-3</v>
      </c>
      <c r="BA232" s="3">
        <f>'Raw- Static'!CI233/'Raw- Static'!CI232-1</f>
        <v>-9.7166697203354691E-4</v>
      </c>
    </row>
    <row r="233" spans="1:53">
      <c r="A233" vm="8460">
        <v>45625</v>
      </c>
      <c r="B233" s="3">
        <f>'Raw- Static'!B234/'Raw- Static'!B233-1</f>
        <v>-1.2085944494180878E-2</v>
      </c>
      <c r="C233" s="3">
        <f>'Raw- Static'!D234/'Raw- Static'!D233-1</f>
        <v>4.2302740481883205E-3</v>
      </c>
      <c r="D233" s="3">
        <f>'Raw- Static'!F234/'Raw- Static'!F233-1</f>
        <v>-1.6827934371055342E-3</v>
      </c>
      <c r="E233" s="3">
        <f>'Raw- Static'!H234/'Raw- Static'!H233-1</f>
        <v>2.4057391719365162E-2</v>
      </c>
      <c r="F233" s="3">
        <f>'Raw- Static'!J234/'Raw- Static'!J233-1</f>
        <v>3.4947884733291801E-3</v>
      </c>
      <c r="G233" s="3">
        <f>'Raw- Static'!L234/'Raw- Static'!L233-1</f>
        <v>6.406090428001221E-3</v>
      </c>
      <c r="H233" s="3">
        <f>'Raw- Static'!N234/'Raw- Static'!N233-1</f>
        <v>2.5778732545649774E-2</v>
      </c>
      <c r="I233" s="3">
        <f>'Raw- Static'!P234/'Raw- Static'!P233-1</f>
        <v>-5.6548433772633078E-2</v>
      </c>
      <c r="J233" s="3">
        <f>'Raw- Static'!R234/'Raw- Static'!R233-1</f>
        <v>7.9527712724434263E-3</v>
      </c>
      <c r="K233" s="3">
        <f>'Raw- Static'!T234/'Raw- Static'!T233-1</f>
        <v>-4.8835161316147513E-3</v>
      </c>
      <c r="L233" s="3">
        <f>'Raw- Static'!V234/'Raw- Static'!V233-1</f>
        <v>-2.1459227467812703E-4</v>
      </c>
      <c r="M233" s="3">
        <f>'Raw- Static'!X234/'Raw- Static'!X233-1</f>
        <v>1.1111373791341528E-3</v>
      </c>
      <c r="N233" s="3">
        <f>'Raw- Static'!Z234/'Raw- Static'!Z233-1</f>
        <v>-2.4922118380061864E-3</v>
      </c>
      <c r="O233" s="3">
        <f>'Raw- Static'!AB234/'Raw- Static'!AB233-1</f>
        <v>6.3130123433525753E-3</v>
      </c>
      <c r="P233" s="3">
        <f>'Raw- Static'!AD234/'Raw- Static'!AD233-1</f>
        <v>-2.5930727912576446E-3</v>
      </c>
      <c r="Q233" s="3">
        <f>'Raw- Static'!AF234/'Raw- Static'!AF233-1</f>
        <v>1.0215808964372464E-2</v>
      </c>
      <c r="R233" s="3">
        <f>'Raw- Static'!AH234/'Raw- Static'!AH233-1</f>
        <v>1.9103413143148895E-3</v>
      </c>
      <c r="S233" s="3">
        <f>'Raw- Static'!AJ234/'Raw- Static'!AJ233-1</f>
        <v>-1.8345563709138979E-3</v>
      </c>
      <c r="T233" s="3">
        <f>'Raw- Static'!AL234/'Raw- Static'!AL233-1</f>
        <v>6.3327576280944875E-3</v>
      </c>
      <c r="U233" s="3">
        <f>'Raw- Static'!AN234/'Raw- Static'!AN233-1</f>
        <v>2.1469859620148579E-2</v>
      </c>
      <c r="V233" s="3">
        <f>'Raw- Static'!AP234/'Raw- Static'!AP233-1</f>
        <v>-2.8342949691264607E-3</v>
      </c>
      <c r="W233" s="3">
        <f>'Raw- Static'!AR234/'Raw- Static'!AR233-1</f>
        <v>1.5904086126743433E-3</v>
      </c>
      <c r="X233" s="3">
        <f>'Raw- Static'!AT234/'Raw- Static'!AT233-1</f>
        <v>-1.5132408575032619E-3</v>
      </c>
      <c r="Y233" s="3">
        <f>'Raw- Static'!AV234/'Raw- Static'!AV233-1</f>
        <v>1.2367107832501389E-2</v>
      </c>
      <c r="Z233" s="3">
        <f>'Raw- Static'!AX234/'Raw- Static'!AX233-1</f>
        <v>1.1198208286675726E-3</v>
      </c>
      <c r="AA233" s="3">
        <f>'Raw- Static'!AZ234/'Raw- Static'!AZ233-1</f>
        <v>2.1131936787943673E-3</v>
      </c>
      <c r="AB233" s="3">
        <f>'Raw- Static'!BB234/'Raw- Static'!BB233-1</f>
        <v>-1.4333492594362784E-3</v>
      </c>
      <c r="AC233" s="3">
        <f>'Raw- Static'!BD234/'Raw- Static'!BD233-1</f>
        <v>-2.487831260140605E-2</v>
      </c>
      <c r="AD233" s="3">
        <f>'Raw- Static'!BF234/'Raw- Static'!BF233-1</f>
        <v>-5.8258083309057351E-3</v>
      </c>
      <c r="AE233" s="3">
        <f>'Raw- Static'!BH234/'Raw- Static'!BH233-1</f>
        <v>8.6245841718346483E-3</v>
      </c>
      <c r="AF233" s="3">
        <f>'Raw- Static'!BJ234/'Raw- Static'!BJ233-1</f>
        <v>-5.4427464936153136E-3</v>
      </c>
      <c r="AG233" s="3">
        <f>'Raw- Static'!BL234/'Raw- Static'!BL233-1</f>
        <v>-9.0130689499767769E-4</v>
      </c>
      <c r="AH233" s="3">
        <f>'Raw- Static'!BN234/'Raw- Static'!BN233-1</f>
        <v>-3.4750282851139236E-3</v>
      </c>
      <c r="AI233" s="3">
        <f>'Raw- Static'!BP234/'Raw- Static'!BP233-1</f>
        <v>4.4862340216322849E-3</v>
      </c>
      <c r="AJ233" s="3">
        <f>'Raw- Static'!BR234/'Raw- Static'!BR233-1</f>
        <v>1.4326772339313898E-2</v>
      </c>
      <c r="AK233" s="3">
        <f>'Raw- Static'!BT234/'Raw- Static'!BT233-1</f>
        <v>-6.0604224114357841E-5</v>
      </c>
      <c r="AL233" s="3">
        <f>'Raw- Static'!BV234/'Raw- Static'!BV233-1</f>
        <v>4.4705852970192694E-3</v>
      </c>
      <c r="AM233" s="3">
        <f>'Raw- Static'!BX234/'Raw- Static'!BX233-1</f>
        <v>5.5266066635086819E-3</v>
      </c>
      <c r="AN233" s="3">
        <f t="shared" si="24"/>
        <v>1.1894333198876718E-3</v>
      </c>
      <c r="AO233" s="3">
        <f t="shared" si="25"/>
        <v>1.8470589054283718E-3</v>
      </c>
      <c r="AP233" s="3">
        <f t="shared" si="26"/>
        <v>6.7310072716127356E-3</v>
      </c>
      <c r="AQ233" s="3">
        <f t="shared" si="27"/>
        <v>-1.1398814724153328E-2</v>
      </c>
      <c r="AR233" s="3">
        <f t="shared" si="28"/>
        <v>8.1141514059287264E-3</v>
      </c>
      <c r="AS233" s="3">
        <f t="shared" si="29"/>
        <v>-5.445201559514834E-3</v>
      </c>
      <c r="AT233" s="3">
        <f t="shared" si="30"/>
        <v>3.2662945372431001E-3</v>
      </c>
      <c r="AU233" s="3">
        <f t="shared" si="31"/>
        <v>8.6245841718346483E-3</v>
      </c>
      <c r="AW233" s="3">
        <f>'Raw- Static'!CA234/'Raw- Static'!CA233-1</f>
        <v>5.2674598129145433E-3</v>
      </c>
      <c r="AX233" s="3">
        <f>'Raw- Static'!CC234/'Raw- Static'!CC233-1</f>
        <v>4.8803904312344493E-3</v>
      </c>
      <c r="AY233" s="3">
        <f>'Raw- Static'!CE234/'Raw- Static'!CE233-1</f>
        <v>6.2500000000000888E-3</v>
      </c>
      <c r="AZ233" s="3">
        <f>'Raw- Static'!CG234/'Raw- Static'!CG233-1</f>
        <v>6.3749138525155402E-3</v>
      </c>
      <c r="BA233" s="3">
        <f>'Raw- Static'!CI234/'Raw- Static'!CI233-1</f>
        <v>6.6278924684952667E-3</v>
      </c>
    </row>
    <row r="234" spans="1:53">
      <c r="A234" vm="8495">
        <v>45628</v>
      </c>
      <c r="B234" s="3">
        <f>'Raw- Static'!B235/'Raw- Static'!B234-1</f>
        <v>2.0842772995015801E-2</v>
      </c>
      <c r="C234" s="3">
        <f>'Raw- Static'!D235/'Raw- Static'!D234-1</f>
        <v>-6.0439560439560225E-3</v>
      </c>
      <c r="D234" s="3">
        <f>'Raw- Static'!F235/'Raw- Static'!F234-1</f>
        <v>-2.9077117572692823E-2</v>
      </c>
      <c r="E234" s="3">
        <f>'Raw- Static'!H235/'Raw- Static'!H234-1</f>
        <v>3.6206871440846999E-2</v>
      </c>
      <c r="F234" s="3">
        <f>'Raw- Static'!J235/'Raw- Static'!J234-1</f>
        <v>1.3991568399829069E-2</v>
      </c>
      <c r="G234" s="3">
        <f>'Raw- Static'!L235/'Raw- Static'!L234-1</f>
        <v>1.5682656826567776E-3</v>
      </c>
      <c r="H234" s="3">
        <f>'Raw- Static'!N235/'Raw- Static'!N234-1</f>
        <v>-1.2410316075237571E-2</v>
      </c>
      <c r="I234" s="3">
        <f>'Raw- Static'!P235/'Raw- Static'!P234-1</f>
        <v>3.5412780656304044E-2</v>
      </c>
      <c r="J234" s="3">
        <f>'Raw- Static'!R235/'Raw- Static'!R234-1</f>
        <v>9.2937702696160862E-3</v>
      </c>
      <c r="K234" s="3">
        <f>'Raw- Static'!T235/'Raw- Static'!T234-1</f>
        <v>2.5744167337087731E-2</v>
      </c>
      <c r="L234" s="3">
        <f>'Raw- Static'!V235/'Raw- Static'!V234-1</f>
        <v>-6.3318308649924493E-3</v>
      </c>
      <c r="M234" s="3">
        <f>'Raw- Static'!X235/'Raw- Static'!X234-1</f>
        <v>1.7758465970811876E-2</v>
      </c>
      <c r="N234" s="3">
        <f>'Raw- Static'!Z235/'Raw- Static'!Z234-1</f>
        <v>-2.1236727045596648E-2</v>
      </c>
      <c r="O234" s="3">
        <f>'Raw- Static'!AB235/'Raw- Static'!AB234-1</f>
        <v>1.7509363295880265E-2</v>
      </c>
      <c r="P234" s="3">
        <f>'Raw- Static'!AD235/'Raw- Static'!AD234-1</f>
        <v>3.3426183844011081E-2</v>
      </c>
      <c r="Q234" s="3">
        <f>'Raw- Static'!AF235/'Raw- Static'!AF234-1</f>
        <v>9.5226056545738569E-3</v>
      </c>
      <c r="R234" s="3">
        <f>'Raw- Static'!AH235/'Raw- Static'!AH234-1</f>
        <v>-2.033812126604817E-2</v>
      </c>
      <c r="S234" s="3">
        <f>'Raw- Static'!AJ235/'Raw- Static'!AJ234-1</f>
        <v>-1.2865497076023469E-2</v>
      </c>
      <c r="T234" s="3">
        <f>'Raw- Static'!AL235/'Raw- Static'!AL234-1</f>
        <v>-1.3615560640732438E-2</v>
      </c>
      <c r="U234" s="3">
        <f>'Raw- Static'!AN235/'Raw- Static'!AN234-1</f>
        <v>-1.0509296685529468E-2</v>
      </c>
      <c r="V234" s="3">
        <f>'Raw- Static'!AP235/'Raw- Static'!AP234-1</f>
        <v>-4.8726017663182075E-3</v>
      </c>
      <c r="W234" s="3">
        <f>'Raw- Static'!AR235/'Raw- Static'!AR234-1</f>
        <v>-9.2830096494442849E-3</v>
      </c>
      <c r="X234" s="3">
        <f>'Raw- Static'!AT235/'Raw- Static'!AT234-1</f>
        <v>-1.6502483792203315E-2</v>
      </c>
      <c r="Y234" s="3">
        <f>'Raw- Static'!AV235/'Raw- Static'!AV234-1</f>
        <v>2.3789112730390194E-2</v>
      </c>
      <c r="Z234" s="3">
        <f>'Raw- Static'!AX235/'Raw- Static'!AX234-1</f>
        <v>1.0290827740492059E-2</v>
      </c>
      <c r="AA234" s="3">
        <f>'Raw- Static'!AZ235/'Raw- Static'!AZ234-1</f>
        <v>-2.8788851196479226E-2</v>
      </c>
      <c r="AB234" s="3">
        <f>'Raw- Static'!BB235/'Raw- Static'!BB234-1</f>
        <v>-7.9904306220095478E-3</v>
      </c>
      <c r="AC234" s="3">
        <f>'Raw- Static'!BD235/'Raw- Static'!BD234-1</f>
        <v>5.3521907931225687E-2</v>
      </c>
      <c r="AD234" s="3">
        <f>'Raw- Static'!BF235/'Raw- Static'!BF234-1</f>
        <v>5.2739525344271954E-3</v>
      </c>
      <c r="AE234" s="3">
        <f>'Raw- Static'!BH235/'Raw- Static'!BH234-1</f>
        <v>-8.7544281118938638E-3</v>
      </c>
      <c r="AF234" s="3">
        <f>'Raw- Static'!BJ235/'Raw- Static'!BJ234-1</f>
        <v>-9.892654178067728E-3</v>
      </c>
      <c r="AG234" s="3">
        <f>'Raw- Static'!BL235/'Raw- Static'!BL234-1</f>
        <v>-1.1050969778980679E-2</v>
      </c>
      <c r="AH234" s="3">
        <f>'Raw- Static'!BN235/'Raw- Static'!BN234-1</f>
        <v>-1.6949152542372947E-2</v>
      </c>
      <c r="AI234" s="3">
        <f>'Raw- Static'!BP235/'Raw- Static'!BP234-1</f>
        <v>-2.4472315692870561E-3</v>
      </c>
      <c r="AJ234" s="3">
        <f>'Raw- Static'!BR235/'Raw- Static'!BR234-1</f>
        <v>-1.2793543124543949E-2</v>
      </c>
      <c r="AK234" s="3">
        <f>'Raw- Static'!BT235/'Raw- Static'!BT234-1</f>
        <v>3.091002757659167E-3</v>
      </c>
      <c r="AL234" s="3">
        <f>'Raw- Static'!BV235/'Raw- Static'!BV234-1</f>
        <v>-6.1041560475899592E-3</v>
      </c>
      <c r="AM234" s="3">
        <f>'Raw- Static'!BX235/'Raw- Static'!BX234-1</f>
        <v>-4.7110552763818259E-3</v>
      </c>
      <c r="AN234" s="3">
        <f t="shared" si="24"/>
        <v>1.175648113538059E-3</v>
      </c>
      <c r="AO234" s="3">
        <f t="shared" si="25"/>
        <v>7.5958242203196956E-4</v>
      </c>
      <c r="AP234" s="3">
        <f t="shared" si="26"/>
        <v>5.8600612010255571E-3</v>
      </c>
      <c r="AQ234" s="3">
        <f t="shared" si="27"/>
        <v>-5.7769591754319909E-3</v>
      </c>
      <c r="AR234" s="3">
        <f t="shared" si="28"/>
        <v>-1.3662994376652549E-2</v>
      </c>
      <c r="AS234" s="3">
        <f t="shared" si="29"/>
        <v>2.2702603024713858E-2</v>
      </c>
      <c r="AT234" s="3">
        <f t="shared" si="30"/>
        <v>2.4072332377420846E-3</v>
      </c>
      <c r="AU234" s="3">
        <f t="shared" si="31"/>
        <v>-8.7544281118938638E-3</v>
      </c>
      <c r="AW234" s="3">
        <f>'Raw- Static'!CA235/'Raw- Static'!CA234-1</f>
        <v>2.8186828078415882E-3</v>
      </c>
      <c r="AX234" s="3">
        <f>'Raw- Static'!CC235/'Raw- Static'!CC234-1</f>
        <v>3.7420382165604948E-3</v>
      </c>
      <c r="AY234" s="3">
        <f>'Raw- Static'!CE235/'Raw- Static'!CE234-1</f>
        <v>3.0618493570115923E-3</v>
      </c>
      <c r="AZ234" s="3">
        <f>'Raw- Static'!CG235/'Raw- Static'!CG234-1</f>
        <v>2.0544427324089565E-3</v>
      </c>
      <c r="BA234" s="3">
        <f>'Raw- Static'!CI235/'Raw- Static'!CI234-1</f>
        <v>3.2157157904588729E-3</v>
      </c>
    </row>
    <row r="235" spans="1:53">
      <c r="A235" vm="8527">
        <v>45629</v>
      </c>
      <c r="B235" s="3">
        <f>'Raw- Static'!B236/'Raw- Static'!B235-1</f>
        <v>-3.6395916555703511E-2</v>
      </c>
      <c r="C235" s="3">
        <f>'Raw- Static'!D236/'Raw- Static'!D235-1</f>
        <v>-2.0269025244149641E-2</v>
      </c>
      <c r="D235" s="3">
        <f>'Raw- Static'!F236/'Raw- Static'!F235-1</f>
        <v>-1.7361111111110494E-3</v>
      </c>
      <c r="E235" s="3">
        <f>'Raw- Static'!H236/'Raw- Static'!H235-1</f>
        <v>9.2625128255583444E-3</v>
      </c>
      <c r="F235" s="3">
        <f>'Raw- Static'!J236/'Raw- Static'!J235-1</f>
        <v>1.0484454085321726E-2</v>
      </c>
      <c r="G235" s="3">
        <f>'Raw- Static'!L236/'Raw- Static'!L235-1</f>
        <v>-2.1000276319425026E-3</v>
      </c>
      <c r="H235" s="3">
        <f>'Raw- Static'!N236/'Raw- Static'!N235-1</f>
        <v>3.141566856469824E-3</v>
      </c>
      <c r="I235" s="3">
        <f>'Raw- Static'!P236/'Raw- Static'!P235-1</f>
        <v>-3.5522698764311911E-2</v>
      </c>
      <c r="J235" s="3">
        <f>'Raw- Static'!R236/'Raw- Static'!R235-1</f>
        <v>-4.7335859191405705E-2</v>
      </c>
      <c r="K235" s="3">
        <f>'Raw- Static'!T236/'Raw- Static'!T235-1</f>
        <v>5.9607843137254868E-3</v>
      </c>
      <c r="L235" s="3">
        <f>'Raw- Static'!V236/'Raw- Static'!V235-1</f>
        <v>-7.9922237822658282E-3</v>
      </c>
      <c r="M235" s="3">
        <f>'Raw- Static'!X236/'Raw- Static'!X235-1</f>
        <v>5.104645227156368E-4</v>
      </c>
      <c r="N235" s="3">
        <f>'Raw- Static'!Z236/'Raw- Static'!Z235-1</f>
        <v>6.8123803446075382E-2</v>
      </c>
      <c r="O235" s="3">
        <f>'Raw- Static'!AB236/'Raw- Static'!AB235-1</f>
        <v>4.8771510076377478E-3</v>
      </c>
      <c r="P235" s="3">
        <f>'Raw- Static'!AD236/'Raw- Static'!AD235-1</f>
        <v>-2.0035938903863459E-2</v>
      </c>
      <c r="Q235" s="3">
        <f>'Raw- Static'!AF236/'Raw- Static'!AF235-1</f>
        <v>1.2771818523310774E-2</v>
      </c>
      <c r="R235" s="3">
        <f>'Raw- Static'!AH236/'Raw- Static'!AH235-1</f>
        <v>-1.0120669521214265E-2</v>
      </c>
      <c r="S235" s="3">
        <f>'Raw- Static'!AJ236/'Raw- Static'!AJ235-1</f>
        <v>1.861882193635811E-3</v>
      </c>
      <c r="T235" s="3">
        <f>'Raw- Static'!AL236/'Raw- Static'!AL235-1</f>
        <v>2.041526505045832E-2</v>
      </c>
      <c r="U235" s="3">
        <f>'Raw- Static'!AN236/'Raw- Static'!AN235-1</f>
        <v>-1.9607843137254943E-2</v>
      </c>
      <c r="V235" s="3">
        <f>'Raw- Static'!AP236/'Raw- Static'!AP235-1</f>
        <v>-2.6522493114353729E-3</v>
      </c>
      <c r="W235" s="3">
        <f>'Raw- Static'!AR236/'Raw- Static'!AR235-1</f>
        <v>-3.2055233633337954E-3</v>
      </c>
      <c r="X235" s="3">
        <f>'Raw- Static'!AT236/'Raw- Static'!AT235-1</f>
        <v>-4.4516736580771932E-3</v>
      </c>
      <c r="Y235" s="3">
        <f>'Raw- Static'!AV236/'Raw- Static'!AV235-1</f>
        <v>2.114297676365906E-2</v>
      </c>
      <c r="Z235" s="3">
        <f>'Raw- Static'!AX236/'Raw- Static'!AX235-1</f>
        <v>-1.7493356953055761E-2</v>
      </c>
      <c r="AA235" s="3">
        <f>'Raw- Static'!AZ236/'Raw- Static'!AZ235-1</f>
        <v>-2.8698196922496089E-2</v>
      </c>
      <c r="AB235" s="3">
        <f>'Raw- Static'!BB236/'Raw- Static'!BB235-1</f>
        <v>2.2186851878647218E-3</v>
      </c>
      <c r="AC235" s="3">
        <f>'Raw- Static'!BD236/'Raw- Static'!BD235-1</f>
        <v>1.9742037378257526E-2</v>
      </c>
      <c r="AD235" s="3">
        <f>'Raw- Static'!BF236/'Raw- Static'!BF235-1</f>
        <v>1.7196152725152958E-2</v>
      </c>
      <c r="AE235" s="3">
        <f>'Raw- Static'!BH236/'Raw- Static'!BH235-1</f>
        <v>2.0128162997041787E-3</v>
      </c>
      <c r="AF235" s="3">
        <f>'Raw- Static'!BJ236/'Raw- Static'!BJ235-1</f>
        <v>-4.6768707482992555E-3</v>
      </c>
      <c r="AG235" s="3">
        <f>'Raw- Static'!BL236/'Raw- Static'!BL235-1</f>
        <v>-4.5610034207532735E-4</v>
      </c>
      <c r="AH235" s="3">
        <f>'Raw- Static'!BN236/'Raw- Static'!BN235-1</f>
        <v>-3.1347962382445305E-3</v>
      </c>
      <c r="AI235" s="3">
        <f>'Raw- Static'!BP236/'Raw- Static'!BP235-1</f>
        <v>-8.2796688132475982E-3</v>
      </c>
      <c r="AJ235" s="3">
        <f>'Raw- Static'!BR236/'Raw- Static'!BR235-1</f>
        <v>-1.3002826701456804E-2</v>
      </c>
      <c r="AK235" s="3">
        <f>'Raw- Static'!BT236/'Raw- Static'!BT235-1</f>
        <v>1.268843841575773E-3</v>
      </c>
      <c r="AL235" s="3">
        <f>'Raw- Static'!BV236/'Raw- Static'!BV235-1</f>
        <v>-3.3897881069722136E-3</v>
      </c>
      <c r="AM235" s="3">
        <f>'Raw- Static'!BX236/'Raw- Static'!BX235-1</f>
        <v>-6.4689176396339754E-3</v>
      </c>
      <c r="AN235" s="3">
        <f t="shared" si="24"/>
        <v>-2.5272386215901962E-3</v>
      </c>
      <c r="AO235" s="3">
        <f t="shared" si="25"/>
        <v>-5.5171821509359476E-3</v>
      </c>
      <c r="AP235" s="3">
        <f t="shared" si="26"/>
        <v>9.2881212883269317E-3</v>
      </c>
      <c r="AQ235" s="3">
        <f t="shared" si="27"/>
        <v>-8.4880415894559857E-3</v>
      </c>
      <c r="AR235" s="3">
        <f t="shared" si="28"/>
        <v>-8.8665990723768347E-3</v>
      </c>
      <c r="AS235" s="3">
        <f t="shared" si="29"/>
        <v>6.9769017410142853E-3</v>
      </c>
      <c r="AT235" s="3">
        <f t="shared" si="30"/>
        <v>-7.1363524934131978E-3</v>
      </c>
      <c r="AU235" s="3">
        <f t="shared" si="31"/>
        <v>2.0128162997041787E-3</v>
      </c>
      <c r="AW235" s="3">
        <f>'Raw- Static'!CA236/'Raw- Static'!CA235-1</f>
        <v>2.342300138735709E-4</v>
      </c>
      <c r="AX235" s="3">
        <f>'Raw- Static'!CC236/'Raw- Static'!CC235-1</f>
        <v>-7.93210121361132E-4</v>
      </c>
      <c r="AY235" s="3">
        <f>'Raw- Static'!CE236/'Raw- Static'!CE235-1</f>
        <v>-2.0931449502877841E-3</v>
      </c>
      <c r="AZ235" s="3">
        <f>'Raw- Static'!CG236/'Raw- Static'!CG235-1</f>
        <v>-1.1959678797197615E-3</v>
      </c>
      <c r="BA235" s="3">
        <f>'Raw- Static'!CI236/'Raw- Static'!CI235-1</f>
        <v>2.4224152303526925E-3</v>
      </c>
    </row>
    <row r="236" spans="1:53">
      <c r="A236" vm="8563">
        <v>45630</v>
      </c>
      <c r="B236" s="3">
        <f>'Raw- Static'!B237/'Raw- Static'!B236-1</f>
        <v>1.1515430677107252E-2</v>
      </c>
      <c r="C236" s="3">
        <f>'Raw- Static'!D237/'Raw- Static'!D236-1</f>
        <v>-2.6330637577581362E-2</v>
      </c>
      <c r="D236" s="3">
        <f>'Raw- Static'!F237/'Raw- Static'!F236-1</f>
        <v>1.8695652173913002E-2</v>
      </c>
      <c r="E236" s="3">
        <f>'Raw- Static'!H237/'Raw- Static'!H236-1</f>
        <v>2.5903127872322074E-3</v>
      </c>
      <c r="F236" s="3">
        <f>'Raw- Static'!J237/'Raw- Static'!J236-1</f>
        <v>-1.6696481812761288E-3</v>
      </c>
      <c r="G236" s="3">
        <f>'Raw- Static'!L237/'Raw- Static'!L236-1</f>
        <v>1.5211090805043348E-2</v>
      </c>
      <c r="H236" s="3">
        <f>'Raw- Static'!N237/'Raw- Static'!N236-1</f>
        <v>1.8203170874926622E-2</v>
      </c>
      <c r="I236" s="3">
        <f>'Raw- Static'!P237/'Raw- Static'!P236-1</f>
        <v>2.0463224306823902E-2</v>
      </c>
      <c r="J236" s="3">
        <f>'Raw- Static'!R237/'Raw- Static'!R236-1</f>
        <v>3.8864277084172505E-2</v>
      </c>
      <c r="K236" s="3">
        <f>'Raw- Static'!T237/'Raw- Static'!T236-1</f>
        <v>-8.3424294401995835E-3</v>
      </c>
      <c r="L236" s="3">
        <f>'Raw- Static'!V237/'Raw- Static'!V236-1</f>
        <v>-6.5106151333695905E-3</v>
      </c>
      <c r="M236" s="3">
        <f>'Raw- Static'!X237/'Raw- Static'!X236-1</f>
        <v>1.4424860853432309E-2</v>
      </c>
      <c r="N236" s="3">
        <f>'Raw- Static'!Z237/'Raw- Static'!Z236-1</f>
        <v>3.2113517550410586E-2</v>
      </c>
      <c r="O236" s="3">
        <f>'Raw- Static'!AB237/'Raw- Static'!AB236-1</f>
        <v>-2.1062271062270987E-3</v>
      </c>
      <c r="P236" s="3">
        <f>'Raw- Static'!AD237/'Raw- Static'!AD236-1</f>
        <v>-5.922801870358485E-2</v>
      </c>
      <c r="Q236" s="3">
        <f>'Raw- Static'!AF237/'Raw- Static'!AF236-1</f>
        <v>1.4836183803832448E-3</v>
      </c>
      <c r="R236" s="3">
        <f>'Raw- Static'!AH237/'Raw- Static'!AH236-1</f>
        <v>-7.209332809018365E-3</v>
      </c>
      <c r="S236" s="3">
        <f>'Raw- Static'!AJ237/'Raw- Static'!AJ236-1</f>
        <v>-1.9260010136847416E-2</v>
      </c>
      <c r="T236" s="3">
        <f>'Raw- Static'!AL237/'Raw- Static'!AL236-1</f>
        <v>6.0077299079231539E-2</v>
      </c>
      <c r="U236" s="3">
        <f>'Raw- Static'!AN237/'Raw- Static'!AN236-1</f>
        <v>6.0000000000000053E-2</v>
      </c>
      <c r="V236" s="3">
        <f>'Raw- Static'!AP237/'Raw- Static'!AP236-1</f>
        <v>-4.0912345300193609E-3</v>
      </c>
      <c r="W236" s="3">
        <f>'Raw- Static'!AR237/'Raw- Static'!AR236-1</f>
        <v>-8.1632653061224358E-3</v>
      </c>
      <c r="X236" s="3">
        <f>'Raw- Static'!AT237/'Raw- Static'!AT236-1</f>
        <v>-2.751741336314395E-3</v>
      </c>
      <c r="Y236" s="3">
        <f>'Raw- Static'!AV237/'Raw- Static'!AV236-1</f>
        <v>-1.4965149651496645E-2</v>
      </c>
      <c r="Z236" s="3">
        <f>'Raw- Static'!AX237/'Raw- Static'!AX236-1</f>
        <v>-2.2988505747126298E-2</v>
      </c>
      <c r="AA236" s="3">
        <f>'Raw- Static'!AZ237/'Raw- Static'!AZ236-1</f>
        <v>-1.3801146855865531E-2</v>
      </c>
      <c r="AB236" s="3">
        <f>'Raw- Static'!BB237/'Raw- Static'!BB236-1</f>
        <v>-1.3956398286731897E-3</v>
      </c>
      <c r="AC236" s="3">
        <f>'Raw- Static'!BD237/'Raw- Static'!BD236-1</f>
        <v>2.3360867320598944E-2</v>
      </c>
      <c r="AD236" s="3">
        <f>'Raw- Static'!BF237/'Raw- Static'!BF236-1</f>
        <v>-1.4326647564469885E-2</v>
      </c>
      <c r="AE236" s="3">
        <f>'Raw- Static'!BH237/'Raw- Static'!BH236-1</f>
        <v>3.0336571967366499E-3</v>
      </c>
      <c r="AF236" s="3">
        <f>'Raw- Static'!BJ237/'Raw- Static'!BJ236-1</f>
        <v>-9.6112772319522088E-3</v>
      </c>
      <c r="AG236" s="3">
        <f>'Raw- Static'!BL237/'Raw- Static'!BL236-1</f>
        <v>-2.9888204426192E-2</v>
      </c>
      <c r="AH236" s="3">
        <f>'Raw- Static'!BN237/'Raw- Static'!BN236-1</f>
        <v>-1.9860973187686426E-3</v>
      </c>
      <c r="AI236" s="3">
        <f>'Raw- Static'!BP237/'Raw- Static'!BP236-1</f>
        <v>-9.4001236858378689E-3</v>
      </c>
      <c r="AJ236" s="3">
        <f>'Raw- Static'!BR237/'Raw- Static'!BR236-1</f>
        <v>1.2469157560803579E-2</v>
      </c>
      <c r="AK236" s="3">
        <f>'Raw- Static'!BT237/'Raw- Static'!BT236-1</f>
        <v>0.10994780194912956</v>
      </c>
      <c r="AL236" s="3">
        <f>'Raw- Static'!BV237/'Raw- Static'!BV236-1</f>
        <v>-2.8867273297772278E-2</v>
      </c>
      <c r="AM236" s="3">
        <f>'Raw- Static'!BX237/'Raw- Static'!BX236-1</f>
        <v>-1.270446244243284E-2</v>
      </c>
      <c r="AN236" s="3">
        <f t="shared" si="24"/>
        <v>3.6014802707578244E-3</v>
      </c>
      <c r="AO236" s="3">
        <f t="shared" si="25"/>
        <v>6.8974136197559799E-3</v>
      </c>
      <c r="AP236" s="3">
        <f t="shared" si="26"/>
        <v>3.7071669669141709E-2</v>
      </c>
      <c r="AQ236" s="3">
        <f t="shared" si="27"/>
        <v>2.5511670156457091E-3</v>
      </c>
      <c r="AR236" s="3">
        <f t="shared" si="28"/>
        <v>1.7929853235643777E-3</v>
      </c>
      <c r="AS236" s="3">
        <f t="shared" si="29"/>
        <v>9.8716650332134059E-4</v>
      </c>
      <c r="AT236" s="3">
        <f t="shared" si="30"/>
        <v>-2.527269808190058E-2</v>
      </c>
      <c r="AU236" s="3">
        <f t="shared" si="31"/>
        <v>3.0336571967366499E-3</v>
      </c>
      <c r="AW236" s="3">
        <f>'Raw- Static'!CA237/'Raw- Static'!CA236-1</f>
        <v>6.3047159275138043E-3</v>
      </c>
      <c r="AX236" s="3">
        <f>'Raw- Static'!CC237/'Raw- Static'!CC236-1</f>
        <v>8.4940858934667851E-3</v>
      </c>
      <c r="AY236" s="3">
        <f>'Raw- Static'!CE237/'Raw- Static'!CE236-1</f>
        <v>9.5263065897570609E-3</v>
      </c>
      <c r="AZ236" s="3">
        <f>'Raw- Static'!CG237/'Raw- Static'!CG236-1</f>
        <v>6.842285323297892E-3</v>
      </c>
      <c r="BA236" s="3">
        <f>'Raw- Static'!CI237/'Raw- Static'!CI236-1</f>
        <v>3.5015884361451199E-3</v>
      </c>
    </row>
    <row r="237" spans="1:53">
      <c r="A237" vm="8595">
        <v>45631</v>
      </c>
      <c r="B237" s="3">
        <f>'Raw- Static'!B238/'Raw- Static'!B237-1</f>
        <v>-1.1839708561020124E-2</v>
      </c>
      <c r="C237" s="3">
        <f>'Raw- Static'!D238/'Raw- Static'!D237-1</f>
        <v>9.8512652115123611E-3</v>
      </c>
      <c r="D237" s="3">
        <f>'Raw- Static'!F238/'Raw- Static'!F237-1</f>
        <v>2.9876227059326688E-3</v>
      </c>
      <c r="E237" s="3">
        <f>'Raw- Static'!H238/'Raw- Static'!H237-1</f>
        <v>-1.1695743971552375E-2</v>
      </c>
      <c r="F237" s="3">
        <f>'Raw- Static'!J238/'Raw- Static'!J237-1</f>
        <v>-1.075140365547711E-2</v>
      </c>
      <c r="G237" s="3">
        <f>'Raw- Static'!L238/'Raw- Static'!L237-1</f>
        <v>-4.1821983816712205E-3</v>
      </c>
      <c r="H237" s="3">
        <f>'Raw- Static'!N238/'Raw- Static'!N237-1</f>
        <v>7.4971164936561419E-3</v>
      </c>
      <c r="I237" s="3">
        <f>'Raw- Static'!P238/'Raw- Static'!P237-1</f>
        <v>-1.6039590536234827E-2</v>
      </c>
      <c r="J237" s="3">
        <f>'Raw- Static'!R238/'Raw- Static'!R237-1</f>
        <v>-3.6344252762162688E-3</v>
      </c>
      <c r="K237" s="3">
        <f>'Raw- Static'!T238/'Raw- Static'!T237-1</f>
        <v>1.0849909584086825E-2</v>
      </c>
      <c r="L237" s="3">
        <f>'Raw- Static'!V238/'Raw- Static'!V237-1</f>
        <v>-1.7840704861263323E-2</v>
      </c>
      <c r="M237" s="3">
        <f>'Raw- Static'!X238/'Raw- Static'!X237-1</f>
        <v>1.1887888070961417E-2</v>
      </c>
      <c r="N237" s="3">
        <f>'Raw- Static'!Z238/'Raw- Static'!Z237-1</f>
        <v>-5.3835021707670072E-2</v>
      </c>
      <c r="O237" s="3">
        <f>'Raw- Static'!AB238/'Raw- Static'!AB237-1</f>
        <v>-1.3765256492612732E-3</v>
      </c>
      <c r="P237" s="3">
        <f>'Raw- Static'!AD238/'Raw- Static'!AD237-1</f>
        <v>-1.4715914628203874E-2</v>
      </c>
      <c r="Q237" s="3">
        <f>'Raw- Static'!AF238/'Raw- Static'!AF237-1</f>
        <v>1.2345170980609943E-4</v>
      </c>
      <c r="R237" s="3">
        <f>'Raw- Static'!AH238/'Raw- Static'!AH237-1</f>
        <v>6.0734090308953714E-3</v>
      </c>
      <c r="S237" s="3">
        <f>'Raw- Static'!AJ238/'Raw- Static'!AJ237-1</f>
        <v>-2.0499569336778656E-2</v>
      </c>
      <c r="T237" s="3">
        <f>'Raw- Static'!AL238/'Raw- Static'!AL237-1</f>
        <v>-1.8497667685378749E-2</v>
      </c>
      <c r="U237" s="3">
        <f>'Raw- Static'!AN238/'Raw- Static'!AN237-1</f>
        <v>-7.861635220125951E-3</v>
      </c>
      <c r="V237" s="3">
        <f>'Raw- Static'!AP238/'Raw- Static'!AP237-1</f>
        <v>1.2632227585498423E-2</v>
      </c>
      <c r="W237" s="3">
        <f>'Raw- Static'!AR238/'Raw- Static'!AR237-1</f>
        <v>1.6211497692979249E-2</v>
      </c>
      <c r="X237" s="3">
        <f>'Raw- Static'!AT238/'Raw- Static'!AT237-1</f>
        <v>-3.2767094938346286E-3</v>
      </c>
      <c r="Y237" s="3">
        <f>'Raw- Static'!AV238/'Raw- Static'!AV237-1</f>
        <v>6.2434963579605096E-4</v>
      </c>
      <c r="Z237" s="3">
        <f>'Raw- Static'!AX238/'Raw- Static'!AX237-1</f>
        <v>-2.3068050749708302E-4</v>
      </c>
      <c r="AA237" s="3">
        <f>'Raw- Static'!AZ238/'Raw- Static'!AZ237-1</f>
        <v>-2.6707401202325731E-2</v>
      </c>
      <c r="AB237" s="3">
        <f>'Raw- Static'!BB238/'Raw- Static'!BB237-1</f>
        <v>8.0000000000000071E-3</v>
      </c>
      <c r="AC237" s="3">
        <f>'Raw- Static'!BD238/'Raw- Static'!BD237-1</f>
        <v>-1.4125362593013002E-2</v>
      </c>
      <c r="AD237" s="3">
        <f>'Raw- Static'!BF238/'Raw- Static'!BF237-1</f>
        <v>3.7790697674420226E-3</v>
      </c>
      <c r="AE237" s="3">
        <f>'Raw- Static'!BH238/'Raw- Static'!BH237-1</f>
        <v>-7.3977193771200822E-3</v>
      </c>
      <c r="AF237" s="3">
        <f>'Raw- Static'!BJ238/'Raw- Static'!BJ237-1</f>
        <v>1.3586370498166911E-2</v>
      </c>
      <c r="AG237" s="3">
        <f>'Raw- Static'!BL238/'Raw- Static'!BL237-1</f>
        <v>7.0555032925678773E-4</v>
      </c>
      <c r="AH237" s="3">
        <f>'Raw- Static'!BN238/'Raw- Static'!BN237-1</f>
        <v>5.1409618573798888E-3</v>
      </c>
      <c r="AI237" s="3">
        <f>'Raw- Static'!BP238/'Raw- Static'!BP237-1</f>
        <v>1.9353227618927882E-3</v>
      </c>
      <c r="AJ237" s="3">
        <f>'Raw- Static'!BR238/'Raw- Static'!BR237-1</f>
        <v>-1.5231298141781591E-2</v>
      </c>
      <c r="AK237" s="3">
        <f>'Raw- Static'!BT238/'Raw- Static'!BT237-1</f>
        <v>-1.7642101829450696E-2</v>
      </c>
      <c r="AL237" s="3">
        <f>'Raw- Static'!BV238/'Raw- Static'!BV237-1</f>
        <v>-1.9386106623585642E-3</v>
      </c>
      <c r="AM237" s="3">
        <f>'Raw- Static'!BX238/'Raw- Static'!BX237-1</f>
        <v>3.056136400193088E-3</v>
      </c>
      <c r="AN237" s="3">
        <f t="shared" si="24"/>
        <v>-4.3257327353362924E-3</v>
      </c>
      <c r="AO237" s="3">
        <f t="shared" si="25"/>
        <v>-6.465325267892833E-3</v>
      </c>
      <c r="AP237" s="3">
        <f t="shared" si="26"/>
        <v>-1.3327660098500092E-2</v>
      </c>
      <c r="AQ237" s="3">
        <f t="shared" si="27"/>
        <v>5.753181633953719E-3</v>
      </c>
      <c r="AR237" s="3">
        <f t="shared" si="28"/>
        <v>-8.8564575423428996E-3</v>
      </c>
      <c r="AS237" s="3">
        <f t="shared" si="29"/>
        <v>-3.0228834756276246E-3</v>
      </c>
      <c r="AT237" s="3">
        <f t="shared" si="30"/>
        <v>4.281881011992672E-4</v>
      </c>
      <c r="AU237" s="3">
        <f t="shared" si="31"/>
        <v>-7.3977193771200822E-3</v>
      </c>
      <c r="AW237" s="3">
        <f>'Raw- Static'!CA238/'Raw- Static'!CA237-1</f>
        <v>-1.6647572676499189E-3</v>
      </c>
      <c r="AX237" s="3">
        <f>'Raw- Static'!CC238/'Raw- Static'!CC237-1</f>
        <v>-4.644206549118457E-3</v>
      </c>
      <c r="AY237" s="3">
        <f>'Raw- Static'!CE238/'Raw- Static'!CE237-1</f>
        <v>-1.8180244134707868E-3</v>
      </c>
      <c r="AZ237" s="3">
        <f>'Raw- Static'!CG238/'Raw- Static'!CG237-1</f>
        <v>-1.868841318382608E-3</v>
      </c>
      <c r="BA237" s="3">
        <f>'Raw- Static'!CI238/'Raw- Static'!CI237-1</f>
        <v>1.0851871947910041E-3</v>
      </c>
    </row>
    <row r="238" spans="1:53">
      <c r="A238" vm="8632">
        <v>45632</v>
      </c>
      <c r="B238" s="3">
        <f>'Raw- Static'!B239/'Raw- Static'!B238-1</f>
        <v>1.4746543778801913E-2</v>
      </c>
      <c r="C238" s="3">
        <f>'Raw- Static'!D239/'Raw- Static'!D238-1</f>
        <v>-1.6449885233358774E-2</v>
      </c>
      <c r="D238" s="3">
        <f>'Raw- Static'!F239/'Raw- Static'!F238-1</f>
        <v>4.2553191489362874E-3</v>
      </c>
      <c r="E238" s="3">
        <f>'Raw- Static'!H239/'Raw- Static'!H238-1</f>
        <v>-3.5418130709767848E-3</v>
      </c>
      <c r="F238" s="3">
        <f>'Raw- Static'!J239/'Raw- Static'!J238-1</f>
        <v>8.3927061949038428E-3</v>
      </c>
      <c r="G238" s="3">
        <f>'Raw- Static'!L239/'Raw- Static'!L238-1</f>
        <v>5.0397151465351175E-3</v>
      </c>
      <c r="H238" s="3">
        <f>'Raw- Static'!N239/'Raw- Static'!N238-1</f>
        <v>1.5073459263499345E-2</v>
      </c>
      <c r="I238" s="3">
        <f>'Raw- Static'!P239/'Raw- Static'!P238-1</f>
        <v>-3.3966267982141862E-2</v>
      </c>
      <c r="J238" s="3">
        <f>'Raw- Static'!R239/'Raw- Static'!R238-1</f>
        <v>3.1029619181946355E-2</v>
      </c>
      <c r="K238" s="3">
        <f>'Raw- Static'!T239/'Raw- Static'!T238-1</f>
        <v>4.0678229758108531E-2</v>
      </c>
      <c r="L238" s="3">
        <f>'Raw- Static'!V239/'Raw- Static'!V238-1</f>
        <v>-9.1939659019905084E-3</v>
      </c>
      <c r="M238" s="3">
        <f>'Raw- Static'!X239/'Raw- Static'!X238-1</f>
        <v>2.1463106050336744E-3</v>
      </c>
      <c r="N238" s="3">
        <f>'Raw- Static'!Z239/'Raw- Static'!Z238-1</f>
        <v>1.131844600795362E-2</v>
      </c>
      <c r="O238" s="3">
        <f>'Raw- Static'!AB239/'Raw- Static'!AB238-1</f>
        <v>1.7919500091894802E-2</v>
      </c>
      <c r="P238" s="3">
        <f>'Raw- Static'!AD239/'Raw- Static'!AD238-1</f>
        <v>3.8180019782393604E-2</v>
      </c>
      <c r="Q238" s="3">
        <f>'Raw- Static'!AF239/'Raw- Static'!AF238-1</f>
        <v>-8.2290980908483746E-4</v>
      </c>
      <c r="R238" s="3">
        <f>'Raw- Static'!AH239/'Raw- Static'!AH238-1</f>
        <v>-1.2598425196850505E-2</v>
      </c>
      <c r="S238" s="3">
        <f>'Raw- Static'!AJ239/'Raw- Static'!AJ238-1</f>
        <v>-2.7611677805135404E-2</v>
      </c>
      <c r="T238" s="3">
        <f>'Raw- Static'!AL239/'Raw- Static'!AL238-1</f>
        <v>3.1683601005134676E-3</v>
      </c>
      <c r="U238" s="3">
        <f>'Raw- Static'!AN239/'Raw- Static'!AN238-1</f>
        <v>6.8145800316957272E-2</v>
      </c>
      <c r="V238" s="3">
        <f>'Raw- Static'!AP239/'Raw- Static'!AP238-1</f>
        <v>-1.9269776876267297E-3</v>
      </c>
      <c r="W238" s="3">
        <f>'Raw- Static'!AR239/'Raw- Static'!AR238-1</f>
        <v>-1.2026015462019757E-2</v>
      </c>
      <c r="X238" s="3">
        <f>'Raw- Static'!AT239/'Raw- Static'!AT238-1</f>
        <v>8.6512674106753451E-5</v>
      </c>
      <c r="Y238" s="3">
        <f>'Raw- Static'!AV239/'Raw- Static'!AV238-1</f>
        <v>-3.1198003327786994E-3</v>
      </c>
      <c r="Z238" s="3">
        <f>'Raw- Static'!AX239/'Raw- Static'!AX238-1</f>
        <v>1.9381633594831582E-2</v>
      </c>
      <c r="AA238" s="3">
        <f>'Raw- Static'!AZ239/'Raw- Static'!AZ238-1</f>
        <v>3.7464560550830139E-2</v>
      </c>
      <c r="AB238" s="3">
        <f>'Raw- Static'!BB239/'Raw- Static'!BB238-1</f>
        <v>-9.8489194874736841E-3</v>
      </c>
      <c r="AC238" s="3">
        <f>'Raw- Static'!BD239/'Raw- Static'!BD238-1</f>
        <v>1.4711526160931188E-2</v>
      </c>
      <c r="AD238" s="3">
        <f>'Raw- Static'!BF239/'Raw- Static'!BF238-1</f>
        <v>1.1584129742252536E-3</v>
      </c>
      <c r="AE238" s="3">
        <f>'Raw- Static'!BH239/'Raw- Static'!BH238-1</f>
        <v>3.7058387548372096E-4</v>
      </c>
      <c r="AF238" s="3">
        <f>'Raw- Static'!BJ239/'Raw- Static'!BJ238-1</f>
        <v>-5.3191489361702482E-3</v>
      </c>
      <c r="AG238" s="3">
        <f>'Raw- Static'!BL239/'Raw- Static'!BL238-1</f>
        <v>-4.2303172737955252E-3</v>
      </c>
      <c r="AH238" s="3">
        <f>'Raw- Static'!BN239/'Raw- Static'!BN238-1</f>
        <v>-1.3859099158554655E-2</v>
      </c>
      <c r="AI238" s="3">
        <f>'Raw- Static'!BP239/'Raw- Static'!BP238-1</f>
        <v>-1.6823478098323963E-2</v>
      </c>
      <c r="AJ238" s="3">
        <f>'Raw- Static'!BR239/'Raw- Static'!BR238-1</f>
        <v>3.977197401563437E-4</v>
      </c>
      <c r="AK238" s="3">
        <f>'Raw- Static'!BT239/'Raw- Static'!BT238-1</f>
        <v>1.6879738779125297E-3</v>
      </c>
      <c r="AL238" s="3">
        <f>'Raw- Static'!BV239/'Raw- Static'!BV238-1</f>
        <v>-2.173842667529946E-2</v>
      </c>
      <c r="AM238" s="3">
        <f>'Raw- Static'!BX239/'Raw- Static'!BX238-1</f>
        <v>-1.7318794098781232E-2</v>
      </c>
      <c r="AN238" s="3">
        <f t="shared" si="24"/>
        <v>3.2883429109366504E-3</v>
      </c>
      <c r="AO238" s="3">
        <f t="shared" si="25"/>
        <v>1.1354972453912244E-2</v>
      </c>
      <c r="AP238" s="3">
        <f t="shared" si="26"/>
        <v>6.4265695561854319E-3</v>
      </c>
      <c r="AQ238" s="3">
        <f t="shared" si="27"/>
        <v>-1.0473698346262827E-2</v>
      </c>
      <c r="AR238" s="3">
        <f t="shared" si="28"/>
        <v>6.7785708330043272E-3</v>
      </c>
      <c r="AS238" s="3">
        <f t="shared" si="29"/>
        <v>1.17397460039049E-2</v>
      </c>
      <c r="AT238" s="3">
        <f t="shared" si="30"/>
        <v>-2.2367494292048762E-3</v>
      </c>
      <c r="AU238" s="3">
        <f t="shared" si="31"/>
        <v>3.7058387548372096E-4</v>
      </c>
      <c r="AW238" s="3">
        <f>'Raw- Static'!CA239/'Raw- Static'!CA238-1</f>
        <v>1.9902816876153917E-3</v>
      </c>
      <c r="AX238" s="3">
        <f>'Raw- Static'!CC239/'Raw- Static'!CC238-1</f>
        <v>2.0561486753656322E-3</v>
      </c>
      <c r="AY238" s="3">
        <f>'Raw- Static'!CE239/'Raw- Static'!CE238-1</f>
        <v>5.2038161318312959E-4</v>
      </c>
      <c r="AZ238" s="3">
        <f>'Raw- Static'!CG239/'Raw- Static'!CG238-1</f>
        <v>-3.4042553191493408E-4</v>
      </c>
      <c r="BA238" s="3">
        <f>'Raw- Static'!CI239/'Raw- Static'!CI238-1</f>
        <v>1.9216555801921942E-3</v>
      </c>
    </row>
    <row r="239" spans="1:53">
      <c r="A239" vm="8662">
        <v>45635</v>
      </c>
      <c r="B239" s="3">
        <f>'Raw- Static'!B240/'Raw- Static'!B239-1</f>
        <v>-1.2715712988192629E-2</v>
      </c>
      <c r="C239" s="3">
        <f>'Raw- Static'!D240/'Raw- Static'!D239-1</f>
        <v>1.0890704006223162E-2</v>
      </c>
      <c r="D239" s="3">
        <f>'Raw- Static'!F240/'Raw- Static'!F239-1</f>
        <v>-1.0169491525423791E-2</v>
      </c>
      <c r="E239" s="3">
        <f>'Raw- Static'!H240/'Raw- Static'!H239-1</f>
        <v>-3.4697734773900812E-3</v>
      </c>
      <c r="F239" s="3">
        <f>'Raw- Static'!J240/'Raw- Static'!J239-1</f>
        <v>-8.3827315729595453E-3</v>
      </c>
      <c r="G239" s="3">
        <f>'Raw- Static'!L240/'Raw- Static'!L239-1</f>
        <v>-2.0984357115604646E-2</v>
      </c>
      <c r="H239" s="3">
        <f>'Raw- Static'!N240/'Raw- Static'!N239-1</f>
        <v>-1.9736842105263275E-2</v>
      </c>
      <c r="I239" s="3">
        <f>'Raw- Static'!P240/'Raw- Static'!P239-1</f>
        <v>4.222117620209076E-3</v>
      </c>
      <c r="J239" s="3">
        <f>'Raw- Static'!R240/'Raw- Static'!R239-1</f>
        <v>-2.7642813340251982E-2</v>
      </c>
      <c r="K239" s="3">
        <f>'Raw- Static'!T240/'Raw- Static'!T239-1</f>
        <v>3.1763826606875822E-2</v>
      </c>
      <c r="L239" s="3">
        <f>'Raw- Static'!V240/'Raw- Static'!V239-1</f>
        <v>1.2184684684684699E-2</v>
      </c>
      <c r="M239" s="3">
        <f>'Raw- Static'!X240/'Raw- Static'!X239-1</f>
        <v>5.5233672250152299E-3</v>
      </c>
      <c r="N239" s="3">
        <f>'Raw- Static'!Z240/'Raw- Static'!Z239-1</f>
        <v>-1.7846339987900861E-2</v>
      </c>
      <c r="O239" s="3">
        <f>'Raw- Static'!AB240/'Raw- Static'!AB239-1</f>
        <v>2.7985916764468044E-3</v>
      </c>
      <c r="P239" s="3">
        <f>'Raw- Static'!AD240/'Raw- Static'!AD239-1</f>
        <v>4.4778963414634276E-2</v>
      </c>
      <c r="Q239" s="3">
        <f>'Raw- Static'!AF240/'Raw- Static'!AF239-1</f>
        <v>1.6101136550815243E-2</v>
      </c>
      <c r="R239" s="3">
        <f>'Raw- Static'!AH240/'Raw- Static'!AH239-1</f>
        <v>-7.1770334928228374E-3</v>
      </c>
      <c r="S239" s="3">
        <f>'Raw- Static'!AJ240/'Raw- Static'!AJ239-1</f>
        <v>1.4107433532284386E-2</v>
      </c>
      <c r="T239" s="3">
        <f>'Raw- Static'!AL240/'Raw- Static'!AL239-1</f>
        <v>-1.5682857765192737E-2</v>
      </c>
      <c r="U239" s="3">
        <f>'Raw- Static'!AN240/'Raw- Static'!AN239-1</f>
        <v>8.7537091988130644E-2</v>
      </c>
      <c r="V239" s="3">
        <f>'Raw- Static'!AP240/'Raw- Static'!AP239-1</f>
        <v>1.0364800325170398E-2</v>
      </c>
      <c r="W239" s="3">
        <f>'Raw- Static'!AR240/'Raw- Static'!AR239-1</f>
        <v>1.242081728977773E-3</v>
      </c>
      <c r="X239" s="3">
        <f>'Raw- Static'!AT240/'Raw- Static'!AT239-1</f>
        <v>-6.0553633217992342E-3</v>
      </c>
      <c r="Y239" s="3">
        <f>'Raw- Static'!AV240/'Raw- Static'!AV239-1</f>
        <v>1.773419570206558E-2</v>
      </c>
      <c r="Z239" s="3">
        <f>'Raw- Static'!AX240/'Raw- Static'!AX239-1</f>
        <v>3.7573562698053564E-2</v>
      </c>
      <c r="AA239" s="3">
        <f>'Raw- Static'!AZ240/'Raw- Static'!AZ239-1</f>
        <v>-2.1959789186023815E-2</v>
      </c>
      <c r="AB239" s="3">
        <f>'Raw- Static'!BB240/'Raw- Static'!BB239-1</f>
        <v>9.3674553355866941E-3</v>
      </c>
      <c r="AC239" s="3">
        <f>'Raw- Static'!BD240/'Raw- Static'!BD239-1</f>
        <v>2.9752899646999564E-2</v>
      </c>
      <c r="AD239" s="3">
        <f>'Raw- Static'!BF240/'Raw- Static'!BF239-1</f>
        <v>4.1076077523864774E-2</v>
      </c>
      <c r="AE239" s="3">
        <f>'Raw- Static'!BH240/'Raw- Static'!BH239-1</f>
        <v>9.9197365713110663E-3</v>
      </c>
      <c r="AF239" s="3">
        <f>'Raw- Static'!BJ240/'Raw- Static'!BJ239-1</f>
        <v>-1.7967914438502763E-2</v>
      </c>
      <c r="AG239" s="3">
        <f>'Raw- Static'!BL240/'Raw- Static'!BL239-1</f>
        <v>-2.3601604909129215E-4</v>
      </c>
      <c r="AH239" s="3">
        <f>'Raw- Static'!BN240/'Raw- Static'!BN239-1</f>
        <v>-2.7856784339969964E-2</v>
      </c>
      <c r="AI239" s="3">
        <f>'Raw- Static'!BP240/'Raw- Static'!BP239-1</f>
        <v>1.0647062551492503E-2</v>
      </c>
      <c r="AJ239" s="3">
        <f>'Raw- Static'!BR240/'Raw- Static'!BR239-1</f>
        <v>-5.6983832494036379E-3</v>
      </c>
      <c r="AK239" s="3">
        <f>'Raw- Static'!BT240/'Raw- Static'!BT239-1</f>
        <v>-2.8785325561479613E-2</v>
      </c>
      <c r="AL239" s="3">
        <f>'Raw- Static'!BV240/'Raw- Static'!BV239-1</f>
        <v>1.2955639757102455E-2</v>
      </c>
      <c r="AM239" s="3">
        <f>'Raw- Static'!BX240/'Raw- Static'!BX239-1</f>
        <v>4.8955613577021939E-3</v>
      </c>
      <c r="AN239" s="3">
        <f t="shared" si="24"/>
        <v>4.2913016049045578E-3</v>
      </c>
      <c r="AO239" s="3">
        <f t="shared" si="25"/>
        <v>1.5109108756447156E-2</v>
      </c>
      <c r="AP239" s="3">
        <f t="shared" si="26"/>
        <v>-1.0257515193769258E-2</v>
      </c>
      <c r="AQ239" s="3">
        <f t="shared" si="27"/>
        <v>-6.6941984382565449E-3</v>
      </c>
      <c r="AR239" s="3">
        <f t="shared" si="28"/>
        <v>-5.1685749040838672E-3</v>
      </c>
      <c r="AS239" s="3">
        <f t="shared" si="29"/>
        <v>1.5945264308102086E-2</v>
      </c>
      <c r="AT239" s="3">
        <f t="shared" si="30"/>
        <v>1.5176947174233388E-2</v>
      </c>
      <c r="AU239" s="3">
        <f t="shared" si="31"/>
        <v>9.9197365713110663E-3</v>
      </c>
      <c r="AW239" s="3">
        <f>'Raw- Static'!CA240/'Raw- Static'!CA239-1</f>
        <v>-5.2074013099031591E-3</v>
      </c>
      <c r="AX239" s="3">
        <f>'Raw- Static'!CC240/'Raw- Static'!CC239-1</f>
        <v>-4.6563017914923455E-3</v>
      </c>
      <c r="AY239" s="3">
        <f>'Raw- Static'!CE240/'Raw- Static'!CE239-1</f>
        <v>-5.6345353675451015E-3</v>
      </c>
      <c r="AZ239" s="3">
        <f>'Raw- Static'!CG240/'Raw- Static'!CG239-1</f>
        <v>-4.9378511833815253E-3</v>
      </c>
      <c r="BA239" s="3">
        <f>'Raw- Static'!CI240/'Raw- Static'!CI239-1</f>
        <v>-2.901544211665219E-3</v>
      </c>
    </row>
    <row r="240" spans="1:53">
      <c r="A240" vm="8695">
        <v>45636</v>
      </c>
      <c r="B240" s="3">
        <f>'Raw- Static'!B241/'Raw- Static'!B240-1</f>
        <v>1.7019319227230989E-2</v>
      </c>
      <c r="C240" s="3">
        <f>'Raw- Static'!D241/'Raw- Static'!D240-1</f>
        <v>1.9238168526356514E-3</v>
      </c>
      <c r="D240" s="3">
        <f>'Raw- Static'!F241/'Raw- Static'!F240-1</f>
        <v>3.8527397260272878E-3</v>
      </c>
      <c r="E240" s="3">
        <f>'Raw- Static'!H241/'Raw- Static'!H240-1</f>
        <v>-1.7692351242710735E-3</v>
      </c>
      <c r="F240" s="3">
        <f>'Raw- Static'!J241/'Raw- Static'!J240-1</f>
        <v>-1.8718676408429058E-3</v>
      </c>
      <c r="G240" s="3">
        <f>'Raw- Static'!L241/'Raw- Static'!L240-1</f>
        <v>-1.4289425824889346E-3</v>
      </c>
      <c r="H240" s="3">
        <f>'Raw- Static'!N241/'Raw- Static'!N240-1</f>
        <v>-2.2243528283796721E-2</v>
      </c>
      <c r="I240" s="3">
        <f>'Raw- Static'!P241/'Raw- Static'!P240-1</f>
        <v>-7.0025425052910872E-3</v>
      </c>
      <c r="J240" s="3">
        <f>'Raw- Static'!R241/'Raw- Static'!R240-1</f>
        <v>-2.2995197205646911E-2</v>
      </c>
      <c r="K240" s="3">
        <f>'Raw- Static'!T241/'Raw- Static'!T240-1</f>
        <v>-3.2162260050706215E-2</v>
      </c>
      <c r="L240" s="3">
        <f>'Raw- Static'!V241/'Raw- Static'!V240-1</f>
        <v>-1.2127010969938512E-2</v>
      </c>
      <c r="M240" s="3">
        <f>'Raw- Static'!X241/'Raw- Static'!X240-1</f>
        <v>-6.031119680731778E-3</v>
      </c>
      <c r="N240" s="3">
        <f>'Raw- Static'!Z241/'Raw- Static'!Z240-1</f>
        <v>-3.1413612565445059E-2</v>
      </c>
      <c r="O240" s="3">
        <f>'Raw- Static'!AB241/'Raw- Static'!AB240-1</f>
        <v>-1.7014764133957527E-2</v>
      </c>
      <c r="P240" s="3">
        <f>'Raw- Static'!AD241/'Raw- Static'!AD240-1</f>
        <v>-5.1796461790990289E-2</v>
      </c>
      <c r="Q240" s="3">
        <f>'Raw- Static'!AF241/'Raw- Static'!AF240-1</f>
        <v>4.1337386018236444E-3</v>
      </c>
      <c r="R240" s="3">
        <f>'Raw- Static'!AH241/'Raw- Static'!AH240-1</f>
        <v>-7.4966532797858809E-3</v>
      </c>
      <c r="S240" s="3">
        <f>'Raw- Static'!AJ241/'Raw- Static'!AJ240-1</f>
        <v>-1.6408061351881553E-2</v>
      </c>
      <c r="T240" s="3">
        <f>'Raw- Static'!AL241/'Raw- Static'!AL240-1</f>
        <v>-5.0951537950873926E-2</v>
      </c>
      <c r="U240" s="3">
        <f>'Raw- Static'!AN241/'Raw- Static'!AN240-1</f>
        <v>0.13778990450204631</v>
      </c>
      <c r="V240" s="3">
        <f>'Raw- Static'!AP241/'Raw- Static'!AP240-1</f>
        <v>6.0343960575277578E-3</v>
      </c>
      <c r="W240" s="3">
        <f>'Raw- Static'!AR241/'Raw- Static'!AR240-1</f>
        <v>1.2405408758220382E-4</v>
      </c>
      <c r="X240" s="3">
        <f>'Raw- Static'!AT241/'Raw- Static'!AT240-1</f>
        <v>5.2219321148825326E-3</v>
      </c>
      <c r="Y240" s="3">
        <f>'Raw- Static'!AV241/'Raw- Static'!AV240-1</f>
        <v>-4.7150471504715519E-3</v>
      </c>
      <c r="Z240" s="3">
        <f>'Raw- Static'!AX241/'Raw- Static'!AX240-1</f>
        <v>-3.9267015706806352E-2</v>
      </c>
      <c r="AA240" s="3">
        <f>'Raw- Static'!AZ241/'Raw- Static'!AZ240-1</f>
        <v>2.7941323221234438E-3</v>
      </c>
      <c r="AB240" s="3">
        <f>'Raw- Static'!BB241/'Raw- Static'!BB240-1</f>
        <v>-4.5493685419058516E-2</v>
      </c>
      <c r="AC240" s="3">
        <f>'Raw- Static'!BD241/'Raw- Static'!BD240-1</f>
        <v>1.1018609206659979E-2</v>
      </c>
      <c r="AD240" s="3">
        <f>'Raw- Static'!BF241/'Raw- Static'!BF240-1</f>
        <v>-2.1672686857460488E-2</v>
      </c>
      <c r="AE240" s="3">
        <f>'Raw- Static'!BH241/'Raw- Static'!BH240-1</f>
        <v>1.3164329964134192E-2</v>
      </c>
      <c r="AF240" s="3">
        <f>'Raw- Static'!BJ241/'Raw- Static'!BJ240-1</f>
        <v>-3.4850795033760651E-3</v>
      </c>
      <c r="AG240" s="3">
        <f>'Raw- Static'!BL241/'Raw- Static'!BL240-1</f>
        <v>-1.4164305949009304E-3</v>
      </c>
      <c r="AH240" s="3">
        <f>'Raw- Static'!BN241/'Raw- Static'!BN240-1</f>
        <v>-2.7794509938903644E-2</v>
      </c>
      <c r="AI240" s="3">
        <f>'Raw- Static'!BP241/'Raw- Static'!BP240-1</f>
        <v>2.3201856148491462E-3</v>
      </c>
      <c r="AJ240" s="3">
        <f>'Raw- Static'!BR241/'Raw- Static'!BR240-1</f>
        <v>1.7726242836198836E-2</v>
      </c>
      <c r="AK240" s="3">
        <f>'Raw- Static'!BT241/'Raw- Static'!BT240-1</f>
        <v>-7.8220553517081015E-3</v>
      </c>
      <c r="AL240" s="3">
        <f>'Raw- Static'!BV241/'Raw- Static'!BV240-1</f>
        <v>-1.009800718719378E-2</v>
      </c>
      <c r="AM240" s="3">
        <f>'Raw- Static'!BX241/'Raw- Static'!BX240-1</f>
        <v>-1.0392984735303701E-2</v>
      </c>
      <c r="AN240" s="3">
        <f t="shared" si="24"/>
        <v>-6.0986025381081456E-3</v>
      </c>
      <c r="AO240" s="3">
        <f t="shared" si="25"/>
        <v>1.4786671559767333E-2</v>
      </c>
      <c r="AP240" s="3">
        <f t="shared" si="26"/>
        <v>-1.6692717039550459E-2</v>
      </c>
      <c r="AQ240" s="3">
        <f t="shared" si="27"/>
        <v>-4.7118236794055912E-3</v>
      </c>
      <c r="AR240" s="3">
        <f t="shared" si="28"/>
        <v>-1.1868769902894294E-2</v>
      </c>
      <c r="AS240" s="3">
        <f t="shared" si="29"/>
        <v>-5.1738332175099988E-3</v>
      </c>
      <c r="AT240" s="3">
        <f t="shared" si="30"/>
        <v>-1.5407347949102104E-2</v>
      </c>
      <c r="AU240" s="3">
        <f t="shared" si="31"/>
        <v>1.3164329964134192E-2</v>
      </c>
      <c r="AW240" s="3">
        <f>'Raw- Static'!CA241/'Raw- Static'!CA240-1</f>
        <v>-2.8421866848948873E-3</v>
      </c>
      <c r="AX240" s="3">
        <f>'Raw- Static'!CC241/'Raw- Static'!CC240-1</f>
        <v>-4.9952426260705396E-3</v>
      </c>
      <c r="AY240" s="3">
        <f>'Raw- Static'!CE241/'Raw- Static'!CE240-1</f>
        <v>-3.1383488797838144E-3</v>
      </c>
      <c r="AZ240" s="3">
        <f>'Raw- Static'!CG241/'Raw- Static'!CG240-1</f>
        <v>-1.3689253935660339E-3</v>
      </c>
      <c r="BA240" s="3">
        <f>'Raw- Static'!CI241/'Raw- Static'!CI240-1</f>
        <v>-6.164734895191093E-3</v>
      </c>
    </row>
    <row r="241" spans="1:53">
      <c r="A241" vm="8724">
        <v>45637</v>
      </c>
      <c r="B241" s="3">
        <f>'Raw- Static'!B242/'Raw- Static'!B241-1</f>
        <v>-6.3319764812301838E-3</v>
      </c>
      <c r="C241" s="3">
        <f>'Raw- Static'!D242/'Raw- Static'!D241-1</f>
        <v>1.6129032258064502E-2</v>
      </c>
      <c r="D241" s="3">
        <f>'Raw- Static'!F242/'Raw- Static'!F241-1</f>
        <v>5.5437100213219681E-2</v>
      </c>
      <c r="E241" s="3">
        <f>'Raw- Static'!H242/'Raw- Static'!H241-1</f>
        <v>1.2987933699150744E-2</v>
      </c>
      <c r="F241" s="3">
        <f>'Raw- Static'!J242/'Raw- Static'!J241-1</f>
        <v>-8.3484573502723425E-3</v>
      </c>
      <c r="G241" s="3">
        <f>'Raw- Static'!L242/'Raw- Static'!L241-1</f>
        <v>1.0239922689512904E-2</v>
      </c>
      <c r="H241" s="3">
        <f>'Raw- Static'!N242/'Raw- Static'!N241-1</f>
        <v>2.0200039223377209E-2</v>
      </c>
      <c r="I241" s="3">
        <f>'Raw- Static'!P242/'Raw- Static'!P241-1</f>
        <v>1.4018023172650551E-3</v>
      </c>
      <c r="J241" s="3">
        <f>'Raw- Static'!R242/'Raw- Static'!R241-1</f>
        <v>3.2424648691593339E-2</v>
      </c>
      <c r="K241" s="3">
        <f>'Raw- Static'!T242/'Raw- Static'!T241-1</f>
        <v>1.526831823965269E-2</v>
      </c>
      <c r="L241" s="3">
        <f>'Raw- Static'!V242/'Raw- Static'!V241-1</f>
        <v>9.1674925668978613E-3</v>
      </c>
      <c r="M241" s="3">
        <f>'Raw- Static'!X242/'Raw- Static'!X241-1</f>
        <v>1.2767013285814199E-2</v>
      </c>
      <c r="N241" s="3">
        <f>'Raw- Static'!Z242/'Raw- Static'!Z241-1</f>
        <v>1.9236883942766347E-2</v>
      </c>
      <c r="O241" s="3">
        <f>'Raw- Static'!AB242/'Raw- Static'!AB241-1</f>
        <v>2.2895869585126905E-2</v>
      </c>
      <c r="P241" s="3">
        <f>'Raw- Static'!AD242/'Raw- Static'!AD241-1</f>
        <v>-1.3464127716869001E-3</v>
      </c>
      <c r="Q241" s="3">
        <f>'Raw- Static'!AF242/'Raw- Static'!AF241-1</f>
        <v>-5.1660814465027682E-3</v>
      </c>
      <c r="R241" s="3">
        <f>'Raw- Static'!AH242/'Raw- Static'!AH241-1</f>
        <v>-2.1580793094145845E-3</v>
      </c>
      <c r="S241" s="3">
        <f>'Raw- Static'!AJ242/'Raw- Static'!AJ241-1</f>
        <v>-6.1468721668177739E-2</v>
      </c>
      <c r="T241" s="3">
        <f>'Raw- Static'!AL242/'Raw- Static'!AL241-1</f>
        <v>2.3899737685806333E-3</v>
      </c>
      <c r="U241" s="3">
        <f>'Raw- Static'!AN242/'Raw- Static'!AN241-1</f>
        <v>-1.4988009592326157E-2</v>
      </c>
      <c r="V241" s="3">
        <f>'Raw- Static'!AP242/'Raw- Static'!AP241-1</f>
        <v>-7.5977206837949396E-3</v>
      </c>
      <c r="W241" s="3">
        <f>'Raw- Static'!AR242/'Raw- Static'!AR241-1</f>
        <v>-1.178367650707024E-2</v>
      </c>
      <c r="X241" s="3">
        <f>'Raw- Static'!AT242/'Raw- Static'!AT241-1</f>
        <v>-1.1774891774891771E-2</v>
      </c>
      <c r="Y241" s="3">
        <f>'Raw- Static'!AV242/'Raw- Static'!AV241-1</f>
        <v>-1.3800205973223401E-2</v>
      </c>
      <c r="Z241" s="3">
        <f>'Raw- Static'!AX242/'Raw- Static'!AX241-1</f>
        <v>5.4495912806540314E-3</v>
      </c>
      <c r="AA241" s="3">
        <f>'Raw- Static'!AZ242/'Raw- Static'!AZ241-1</f>
        <v>-1.3434172554482982E-2</v>
      </c>
      <c r="AB241" s="3">
        <f>'Raw- Static'!BB242/'Raw- Static'!BB241-1</f>
        <v>3.0070666065262763E-4</v>
      </c>
      <c r="AC241" s="3">
        <f>'Raw- Static'!BD242/'Raw- Static'!BD241-1</f>
        <v>-1.6468878663114528E-2</v>
      </c>
      <c r="AD241" s="3">
        <f>'Raw- Static'!BF242/'Raw- Static'!BF241-1</f>
        <v>-2.1584777051973814E-2</v>
      </c>
      <c r="AE241" s="3">
        <f>'Raw- Static'!BH242/'Raw- Static'!BH241-1</f>
        <v>9.5337704654250288E-3</v>
      </c>
      <c r="AF241" s="3">
        <f>'Raw- Static'!BJ242/'Raw- Static'!BJ241-1</f>
        <v>7.2131147540983598E-3</v>
      </c>
      <c r="AG241" s="3">
        <f>'Raw- Static'!BL242/'Raw- Static'!BL241-1</f>
        <v>-7.3286052009454705E-3</v>
      </c>
      <c r="AH241" s="3">
        <f>'Raw- Static'!BN242/'Raw- Static'!BN241-1</f>
        <v>4.4255620463795609E-4</v>
      </c>
      <c r="AI241" s="3">
        <f>'Raw- Static'!BP242/'Raw- Static'!BP241-1</f>
        <v>-1.9206706706706655E-2</v>
      </c>
      <c r="AJ241" s="3">
        <f>'Raw- Static'!BR242/'Raw- Static'!BR241-1</f>
        <v>-8.7305744718046974E-5</v>
      </c>
      <c r="AK241" s="3">
        <f>'Raw- Static'!BT242/'Raw- Static'!BT241-1</f>
        <v>1.7286852818072518E-2</v>
      </c>
      <c r="AL241" s="3">
        <f>'Raw- Static'!BV242/'Raw- Static'!BV241-1</f>
        <v>1.8025867218465441E-2</v>
      </c>
      <c r="AM241" s="3">
        <f>'Raw- Static'!BX242/'Raw- Static'!BX241-1</f>
        <v>-1.4276337381030513E-2</v>
      </c>
      <c r="AN241" s="3">
        <f t="shared" si="24"/>
        <v>1.3591440268806577E-3</v>
      </c>
      <c r="AO241" s="3">
        <f t="shared" si="25"/>
        <v>-1.1858940613422837E-2</v>
      </c>
      <c r="AP241" s="3">
        <f t="shared" si="26"/>
        <v>1.3132460679925002E-2</v>
      </c>
      <c r="AQ241" s="3">
        <f t="shared" si="27"/>
        <v>7.5188627163926451E-3</v>
      </c>
      <c r="AR241" s="3">
        <f t="shared" si="28"/>
        <v>3.2293520303453339E-3</v>
      </c>
      <c r="AS241" s="3">
        <f t="shared" si="29"/>
        <v>-7.1889311201102091E-3</v>
      </c>
      <c r="AT241" s="3">
        <f t="shared" si="30"/>
        <v>8.6856265110388242E-5</v>
      </c>
      <c r="AU241" s="3">
        <f t="shared" si="31"/>
        <v>9.5337704654250288E-3</v>
      </c>
      <c r="AW241" s="3">
        <f>'Raw- Static'!CA242/'Raw- Static'!CA241-1</f>
        <v>7.5767142315947833E-3</v>
      </c>
      <c r="AX241" s="3">
        <f>'Raw- Static'!CC242/'Raw- Static'!CC241-1</f>
        <v>7.8890748266795541E-3</v>
      </c>
      <c r="AY241" s="3">
        <f>'Raw- Static'!CE242/'Raw- Static'!CE241-1</f>
        <v>1.1893310013117553E-2</v>
      </c>
      <c r="AZ241" s="3">
        <f>'Raw- Static'!CG242/'Raw- Static'!CG241-1</f>
        <v>7.3680603152843638E-3</v>
      </c>
      <c r="BA241" s="3">
        <f>'Raw- Static'!CI242/'Raw- Static'!CI241-1</f>
        <v>7.2669939121619009E-3</v>
      </c>
    </row>
    <row r="242" spans="1:53">
      <c r="A242" vm="8755">
        <v>45638</v>
      </c>
      <c r="B242" s="3">
        <f>'Raw- Static'!B243/'Raw- Static'!B242-1</f>
        <v>-2.8675466545288963E-2</v>
      </c>
      <c r="C242" s="3">
        <f>'Raw- Static'!D243/'Raw- Static'!D242-1</f>
        <v>3.023431594860071E-3</v>
      </c>
      <c r="D242" s="3">
        <f>'Raw- Static'!F243/'Raw- Static'!F242-1</f>
        <v>-8.0808080808080218E-3</v>
      </c>
      <c r="E242" s="3">
        <f>'Raw- Static'!H243/'Raw- Static'!H242-1</f>
        <v>-1.8616239519616551E-3</v>
      </c>
      <c r="F242" s="3">
        <f>'Raw- Static'!J243/'Raw- Static'!J242-1</f>
        <v>-8.1137140068324731E-3</v>
      </c>
      <c r="G242" s="3">
        <f>'Raw- Static'!L243/'Raw- Static'!L242-1</f>
        <v>2.0603384841795247E-3</v>
      </c>
      <c r="H242" s="3">
        <f>'Raw- Static'!N243/'Raw- Static'!N242-1</f>
        <v>-1.7877739331026543E-2</v>
      </c>
      <c r="I242" s="3">
        <f>'Raw- Static'!P243/'Raw- Static'!P242-1</f>
        <v>-2.1126157010627367E-2</v>
      </c>
      <c r="J242" s="3">
        <f>'Raw- Static'!R243/'Raw- Static'!R242-1</f>
        <v>-7.5028857252787962E-3</v>
      </c>
      <c r="K242" s="3">
        <f>'Raw- Static'!T243/'Raw- Static'!T242-1</f>
        <v>-1.0689273866568483E-2</v>
      </c>
      <c r="L242" s="3">
        <f>'Raw- Static'!V243/'Raw- Static'!V242-1</f>
        <v>-1.9083543512711132E-2</v>
      </c>
      <c r="M242" s="3">
        <f>'Raw- Static'!X243/'Raw- Static'!X242-1</f>
        <v>1.2695160248556991E-3</v>
      </c>
      <c r="N242" s="3">
        <f>'Raw- Static'!Z243/'Raw- Static'!Z242-1</f>
        <v>6.7072219622523743E-3</v>
      </c>
      <c r="O242" s="3">
        <f>'Raw- Static'!AB243/'Raw- Static'!AB242-1</f>
        <v>-2.7576327334586814E-2</v>
      </c>
      <c r="P242" s="3">
        <f>'Raw- Static'!AD243/'Raw- Static'!AD242-1</f>
        <v>-5.2003081664099282E-3</v>
      </c>
      <c r="Q242" s="3">
        <f>'Raw- Static'!AF243/'Raw- Static'!AF242-1</f>
        <v>5.9637307801534423E-3</v>
      </c>
      <c r="R242" s="3">
        <f>'Raw- Static'!AH243/'Raw- Static'!AH242-1</f>
        <v>-1.0273046769397221E-2</v>
      </c>
      <c r="S242" s="3">
        <f>'Raw- Static'!AJ243/'Raw- Static'!AJ242-1</f>
        <v>-4.2117465224111306E-2</v>
      </c>
      <c r="T242" s="3">
        <f>'Raw- Static'!AL243/'Raw- Static'!AL242-1</f>
        <v>-1.1397999534775605E-2</v>
      </c>
      <c r="U242" s="3">
        <f>'Raw- Static'!AN243/'Raw- Static'!AN242-1</f>
        <v>-1.8259281801583649E-3</v>
      </c>
      <c r="V242" s="3">
        <f>'Raw- Static'!AP243/'Raw- Static'!AP242-1</f>
        <v>1.3498539337161386E-2</v>
      </c>
      <c r="W242" s="3">
        <f>'Raw- Static'!AR243/'Raw- Static'!AR242-1</f>
        <v>-1.2551776076316079E-3</v>
      </c>
      <c r="X242" s="3">
        <f>'Raw- Static'!AT243/'Raw- Static'!AT242-1</f>
        <v>-2.4531277378657679E-3</v>
      </c>
      <c r="Y242" s="3">
        <f>'Raw- Static'!AV243/'Raw- Static'!AV242-1</f>
        <v>1.0442773600667365E-3</v>
      </c>
      <c r="Z242" s="3">
        <f>'Raw- Static'!AX243/'Raw- Static'!AX242-1</f>
        <v>2.9358626919602226E-3</v>
      </c>
      <c r="AA242" s="3">
        <f>'Raw- Static'!AZ243/'Raw- Static'!AZ242-1</f>
        <v>-3.0764575347992706E-2</v>
      </c>
      <c r="AB242" s="3">
        <f>'Raw- Static'!BB243/'Raw- Static'!BB242-1</f>
        <v>-8.7178716368555564E-3</v>
      </c>
      <c r="AC242" s="3">
        <f>'Raw- Static'!BD243/'Raw- Static'!BD242-1</f>
        <v>-2.4624476729869782E-3</v>
      </c>
      <c r="AD242" s="3">
        <f>'Raw- Static'!BF243/'Raw- Static'!BF242-1</f>
        <v>-8.1277213352685118E-3</v>
      </c>
      <c r="AE242" s="3">
        <f>'Raw- Static'!BH243/'Raw- Static'!BH242-1</f>
        <v>-1.4663691424928293E-2</v>
      </c>
      <c r="AF242" s="3">
        <f>'Raw- Static'!BJ243/'Raw- Static'!BJ242-1</f>
        <v>0</v>
      </c>
      <c r="AG242" s="3">
        <f>'Raw- Static'!BL243/'Raw- Static'!BL242-1</f>
        <v>2.1433674684447901E-3</v>
      </c>
      <c r="AH242" s="3">
        <f>'Raw- Static'!BN243/'Raw- Static'!BN242-1</f>
        <v>-1.8667610368928611E-2</v>
      </c>
      <c r="AI242" s="3">
        <f>'Raw- Static'!BP243/'Raw- Static'!BP242-1</f>
        <v>1.3586783185558504E-2</v>
      </c>
      <c r="AJ242" s="3">
        <f>'Raw- Static'!BR243/'Raw- Static'!BR242-1</f>
        <v>-5.9809656858464955E-3</v>
      </c>
      <c r="AK242" s="3">
        <f>'Raw- Static'!BT243/'Raw- Static'!BT242-1</f>
        <v>8.9615330421304318E-3</v>
      </c>
      <c r="AL242" s="3">
        <f>'Raw- Static'!BV243/'Raw- Static'!BV242-1</f>
        <v>-9.9555549792363918E-3</v>
      </c>
      <c r="AM242" s="3">
        <f>'Raw- Static'!BX243/'Raw- Static'!BX242-1</f>
        <v>-9.9883469285833026E-3</v>
      </c>
      <c r="AN242" s="3">
        <f t="shared" si="24"/>
        <v>-7.1906520009222029E-3</v>
      </c>
      <c r="AO242" s="3">
        <f t="shared" si="25"/>
        <v>-1.5530813981871458E-2</v>
      </c>
      <c r="AP242" s="3">
        <f t="shared" si="26"/>
        <v>3.0564179962512739E-4</v>
      </c>
      <c r="AQ242" s="3">
        <f t="shared" si="27"/>
        <v>-5.9385356218057033E-3</v>
      </c>
      <c r="AR242" s="3">
        <f t="shared" si="28"/>
        <v>-1.6484939102886488E-2</v>
      </c>
      <c r="AS242" s="3">
        <f t="shared" si="29"/>
        <v>-1.9196630902073575E-3</v>
      </c>
      <c r="AT242" s="3">
        <f t="shared" si="30"/>
        <v>-3.2837897160368779E-3</v>
      </c>
      <c r="AU242" s="3">
        <f t="shared" si="31"/>
        <v>-1.4663691424928293E-2</v>
      </c>
      <c r="AW242" s="3">
        <f>'Raw- Static'!CA243/'Raw- Static'!CA242-1</f>
        <v>-5.1563926736254428E-3</v>
      </c>
      <c r="AX242" s="3">
        <f>'Raw- Static'!CC243/'Raw- Static'!CC242-1</f>
        <v>-4.4275774826059155E-3</v>
      </c>
      <c r="AY242" s="3">
        <f>'Raw- Static'!CE243/'Raw- Static'!CE242-1</f>
        <v>-6.5681444991788629E-3</v>
      </c>
      <c r="AZ242" s="3">
        <f>'Raw- Static'!CG243/'Raw- Static'!CG242-1</f>
        <v>-5.7832964789930053E-3</v>
      </c>
      <c r="BA242" s="3">
        <f>'Raw- Static'!CI243/'Raw- Static'!CI242-1</f>
        <v>-6.0902306020169661E-3</v>
      </c>
    </row>
    <row r="243" spans="1:53">
      <c r="A243" vm="8783">
        <v>45639</v>
      </c>
      <c r="B243" s="3">
        <f>'Raw- Static'!B244/'Raw- Static'!B243-1</f>
        <v>1.8744142455482393E-3</v>
      </c>
      <c r="C243" s="3">
        <f>'Raw- Static'!D244/'Raw- Static'!D243-1</f>
        <v>-1.2810851544837965E-2</v>
      </c>
      <c r="D243" s="3">
        <f>'Raw- Static'!F244/'Raw- Static'!F243-1</f>
        <v>-7.3319755600814718E-3</v>
      </c>
      <c r="E243" s="3">
        <f>'Raw- Static'!H244/'Raw- Static'!H243-1</f>
        <v>7.6847566961155689E-3</v>
      </c>
      <c r="F243" s="3">
        <f>'Raw- Static'!J244/'Raw- Static'!J243-1</f>
        <v>-3.0567685589519611E-2</v>
      </c>
      <c r="G243" s="3">
        <f>'Raw- Static'!L244/'Raw- Static'!L243-1</f>
        <v>-9.4360405345865761E-3</v>
      </c>
      <c r="H243" s="3">
        <f>'Raw- Static'!N244/'Raw- Static'!N243-1</f>
        <v>4.3061264435308999E-3</v>
      </c>
      <c r="I243" s="3">
        <f>'Raw- Static'!P244/'Raw- Static'!P243-1</f>
        <v>1.438806928453662E-2</v>
      </c>
      <c r="J243" s="3">
        <f>'Raw- Static'!R244/'Raw- Static'!R243-1</f>
        <v>-3.789494088001566E-2</v>
      </c>
      <c r="K243" s="3">
        <f>'Raw- Static'!T244/'Raw- Static'!T243-1</f>
        <v>-4.0238450074514542E-3</v>
      </c>
      <c r="L243" s="3">
        <f>'Raw- Static'!V244/'Raw- Static'!V243-1</f>
        <v>2.184399745153387E-3</v>
      </c>
      <c r="M243" s="3">
        <f>'Raw- Static'!X244/'Raw- Static'!X243-1</f>
        <v>-5.0938695613489404E-3</v>
      </c>
      <c r="N243" s="3">
        <f>'Raw- Static'!Z244/'Raw- Static'!Z243-1</f>
        <v>9.4515029439108389E-3</v>
      </c>
      <c r="O243" s="3">
        <f>'Raw- Static'!AB244/'Raw- Static'!AB243-1</f>
        <v>-1.5284043826535254E-2</v>
      </c>
      <c r="P243" s="3">
        <f>'Raw- Static'!AD244/'Raw- Static'!AD243-1</f>
        <v>-3.7947725072604133E-2</v>
      </c>
      <c r="Q243" s="3">
        <f>'Raw- Static'!AF244/'Raw- Static'!AF243-1</f>
        <v>6.85594450717808E-4</v>
      </c>
      <c r="R243" s="3">
        <f>'Raw- Static'!AH244/'Raw- Static'!AH243-1</f>
        <v>5.4629882545753627E-3</v>
      </c>
      <c r="S243" s="3">
        <f>'Raw- Static'!AJ244/'Raw- Static'!AJ243-1</f>
        <v>-4.2355788624445223E-3</v>
      </c>
      <c r="T243" s="3">
        <f>'Raw- Static'!AL244/'Raw- Static'!AL243-1</f>
        <v>-1.3705882352941234E-2</v>
      </c>
      <c r="U243" s="3">
        <f>'Raw- Static'!AN244/'Raw- Static'!AN243-1</f>
        <v>-6.5548780487804881E-2</v>
      </c>
      <c r="V243" s="3">
        <f>'Raw- Static'!AP244/'Raw- Static'!AP243-1</f>
        <v>-1.4909054765928076E-3</v>
      </c>
      <c r="W243" s="3">
        <f>'Raw- Static'!AR244/'Raw- Static'!AR243-1</f>
        <v>-9.2999874324493081E-3</v>
      </c>
      <c r="X243" s="3">
        <f>'Raw- Static'!AT244/'Raw- Static'!AT243-1</f>
        <v>-4.2157034955208061E-3</v>
      </c>
      <c r="Y243" s="3">
        <f>'Raw- Static'!AV244/'Raw- Static'!AV243-1</f>
        <v>5.2159399123721251E-3</v>
      </c>
      <c r="Z243" s="3">
        <f>'Raw- Static'!AX244/'Raw- Static'!AX243-1</f>
        <v>-1.4636343165953636E-2</v>
      </c>
      <c r="AA243" s="3">
        <f>'Raw- Static'!AZ244/'Raw- Static'!AZ243-1</f>
        <v>-4.0586949734623845E-2</v>
      </c>
      <c r="AB243" s="3">
        <f>'Raw- Static'!BB244/'Raw- Static'!BB243-1</f>
        <v>-3.487490523123582E-3</v>
      </c>
      <c r="AC243" s="3">
        <f>'Raw- Static'!BD244/'Raw- Static'!BD243-1</f>
        <v>-1.2095778820044312E-2</v>
      </c>
      <c r="AD243" s="3">
        <f>'Raw- Static'!BF244/'Raw- Static'!BF243-1</f>
        <v>-6.4383962540239814E-3</v>
      </c>
      <c r="AE243" s="3">
        <f>'Raw- Static'!BH244/'Raw- Static'!BH243-1</f>
        <v>-1.2091556130702119E-2</v>
      </c>
      <c r="AF243" s="3">
        <f>'Raw- Static'!BJ244/'Raw- Static'!BJ243-1</f>
        <v>-8.8975694444444198E-3</v>
      </c>
      <c r="AG243" s="3">
        <f>'Raw- Static'!BL244/'Raw- Static'!BL243-1</f>
        <v>4.7528517110266844E-3</v>
      </c>
      <c r="AH243" s="3">
        <f>'Raw- Static'!BN244/'Raw- Static'!BN243-1</f>
        <v>1.0457987738910823E-2</v>
      </c>
      <c r="AI243" s="3">
        <f>'Raw- Static'!BP244/'Raw- Static'!BP243-1</f>
        <v>-5.8527375707992935E-3</v>
      </c>
      <c r="AJ243" s="3">
        <f>'Raw- Static'!BR244/'Raw- Static'!BR243-1</f>
        <v>-3.0743554833323472E-4</v>
      </c>
      <c r="AK243" s="3">
        <f>'Raw- Static'!BT244/'Raw- Static'!BT243-1</f>
        <v>-1.0390190766136786E-2</v>
      </c>
      <c r="AL243" s="3">
        <f>'Raw- Static'!BV244/'Raw- Static'!BV243-1</f>
        <v>-7.2036673215454261E-3</v>
      </c>
      <c r="AM243" s="3">
        <f>'Raw- Static'!BX244/'Raw- Static'!BX243-1</f>
        <v>2.6904321506642237E-3</v>
      </c>
      <c r="AN243" s="3">
        <f t="shared" si="24"/>
        <v>-8.2031807207211226E-3</v>
      </c>
      <c r="AO243" s="3">
        <f t="shared" si="25"/>
        <v>-1.4754875602195397E-2</v>
      </c>
      <c r="AP243" s="3">
        <f t="shared" si="26"/>
        <v>-7.0375756385283438E-3</v>
      </c>
      <c r="AQ243" s="3">
        <f t="shared" si="27"/>
        <v>-3.6239681502009402E-4</v>
      </c>
      <c r="AR243" s="3">
        <f t="shared" si="28"/>
        <v>-7.5782699234792751E-3</v>
      </c>
      <c r="AS243" s="3">
        <f t="shared" si="29"/>
        <v>-1.3135011746953668E-2</v>
      </c>
      <c r="AT243" s="3">
        <f t="shared" si="30"/>
        <v>-6.8095468845378454E-3</v>
      </c>
      <c r="AU243" s="3">
        <f t="shared" si="31"/>
        <v>-1.2091556130702119E-2</v>
      </c>
      <c r="AW243" s="3">
        <f>'Raw- Static'!CA244/'Raw- Static'!CA243-1</f>
        <v>-7.1987762080394369E-5</v>
      </c>
      <c r="AX243" s="3">
        <f>'Raw- Static'!CC244/'Raw- Static'!CC243-1</f>
        <v>6.7503176620076211E-4</v>
      </c>
      <c r="AY243" s="3">
        <f>'Raw- Static'!CE244/'Raw- Static'!CE243-1</f>
        <v>-5.5676381035232314E-3</v>
      </c>
      <c r="AZ243" s="3">
        <f>'Raw- Static'!CG244/'Raw- Static'!CG243-1</f>
        <v>-4.6193327630453807E-3</v>
      </c>
      <c r="BA243" s="3">
        <f>'Raw- Static'!CI244/'Raw- Static'!CI243-1</f>
        <v>-6.1121815828513171E-4</v>
      </c>
    </row>
    <row r="244" spans="1:53">
      <c r="A244" vm="8818">
        <v>45642</v>
      </c>
      <c r="B244" s="3">
        <f>'Raw- Static'!B245/'Raw- Static'!B244-1</f>
        <v>1.2628624883068262E-2</v>
      </c>
      <c r="C244" s="3">
        <f>'Raw- Static'!D245/'Raw- Static'!D244-1</f>
        <v>-1.3549618320610746E-2</v>
      </c>
      <c r="D244" s="3">
        <f>'Raw- Static'!F245/'Raw- Static'!F244-1</f>
        <v>1.8054985638079613E-2</v>
      </c>
      <c r="E244" s="3">
        <f>'Raw- Static'!H245/'Raw- Static'!H244-1</f>
        <v>5.2882072977260552E-3</v>
      </c>
      <c r="F244" s="3">
        <f>'Raw- Static'!J245/'Raw- Static'!J244-1</f>
        <v>-7.7401345006978817E-3</v>
      </c>
      <c r="G244" s="3">
        <f>'Raw- Static'!L245/'Raw- Static'!L244-1</f>
        <v>4.4664368582971736E-3</v>
      </c>
      <c r="H244" s="3">
        <f>'Raw- Static'!N245/'Raw- Static'!N244-1</f>
        <v>7.7957513155335612E-4</v>
      </c>
      <c r="I244" s="3">
        <f>'Raw- Static'!P245/'Raw- Static'!P244-1</f>
        <v>-4.821980867438691E-2</v>
      </c>
      <c r="J244" s="3">
        <f>'Raw- Static'!R245/'Raw- Static'!R244-1</f>
        <v>2.9565830563110795E-2</v>
      </c>
      <c r="K244" s="3">
        <f>'Raw- Static'!T245/'Raw- Static'!T244-1</f>
        <v>-1.1596588358521509E-2</v>
      </c>
      <c r="L244" s="3">
        <f>'Raw- Static'!V245/'Raw- Static'!V244-1</f>
        <v>-4.5863227681408603E-3</v>
      </c>
      <c r="M244" s="3">
        <f>'Raw- Static'!X245/'Raw- Static'!X244-1</f>
        <v>9.6585954792407502E-3</v>
      </c>
      <c r="N244" s="3">
        <f>'Raw- Static'!Z245/'Raw- Static'!Z244-1</f>
        <v>4.7889485801995146E-2</v>
      </c>
      <c r="O244" s="3">
        <f>'Raw- Static'!AB245/'Raw- Static'!AB244-1</f>
        <v>1.0285179990649818E-2</v>
      </c>
      <c r="P244" s="3">
        <f>'Raw- Static'!AD245/'Raw- Static'!AD244-1</f>
        <v>1.6099818877037819E-3</v>
      </c>
      <c r="Q244" s="3">
        <f>'Raw- Static'!AF245/'Raw- Static'!AF244-1</f>
        <v>1.1727723370813736E-2</v>
      </c>
      <c r="R244" s="3">
        <f>'Raw- Static'!AH245/'Raw- Static'!AH244-1</f>
        <v>-1.1274110296115136E-2</v>
      </c>
      <c r="S244" s="3">
        <f>'Raw- Static'!AJ245/'Raw- Static'!AJ244-1</f>
        <v>-5.6106947538991259E-2</v>
      </c>
      <c r="T244" s="3">
        <f>'Raw- Static'!AL245/'Raw- Static'!AL244-1</f>
        <v>2.8627661477903077E-2</v>
      </c>
      <c r="U244" s="3">
        <f>'Raw- Static'!AN245/'Raw- Static'!AN244-1</f>
        <v>5.5791190864600271E-2</v>
      </c>
      <c r="V244" s="3">
        <f>'Raw- Static'!AP245/'Raw- Static'!AP244-1</f>
        <v>3.1853474019511996E-3</v>
      </c>
      <c r="W244" s="3">
        <f>'Raw- Static'!AR245/'Raw- Static'!AR244-1</f>
        <v>3.1713814537612794E-3</v>
      </c>
      <c r="X244" s="3">
        <f>'Raw- Static'!AT245/'Raw- Static'!AT244-1</f>
        <v>-6.7031222437818894E-3</v>
      </c>
      <c r="Y244" s="3">
        <f>'Raw- Static'!AV245/'Raw- Static'!AV244-1</f>
        <v>-2.6774595267745949E-2</v>
      </c>
      <c r="Z244" s="3">
        <f>'Raw- Static'!AX245/'Raw- Static'!AX244-1</f>
        <v>-5.2559414990858144E-3</v>
      </c>
      <c r="AA244" s="3">
        <f>'Raw- Static'!AZ245/'Raw- Static'!AZ244-1</f>
        <v>-1.5186028853454769E-2</v>
      </c>
      <c r="AB244" s="3">
        <f>'Raw- Static'!BB245/'Raw- Static'!BB244-1</f>
        <v>-1.7397037938730042E-2</v>
      </c>
      <c r="AC244" s="3">
        <f>'Raw- Static'!BD245/'Raw- Static'!BD244-1</f>
        <v>-5.8720639680162057E-3</v>
      </c>
      <c r="AD244" s="3">
        <f>'Raw- Static'!BF245/'Raw- Static'!BF244-1</f>
        <v>-1.0898379970545102E-2</v>
      </c>
      <c r="AE244" s="3">
        <f>'Raw- Static'!BH245/'Raw- Static'!BH244-1</f>
        <v>2.4151623070940431E-3</v>
      </c>
      <c r="AF244" s="3">
        <f>'Raw- Static'!BJ245/'Raw- Static'!BJ244-1</f>
        <v>-4.3792423910664624E-3</v>
      </c>
      <c r="AG244" s="3">
        <f>'Raw- Static'!BL245/'Raw- Static'!BL244-1</f>
        <v>-3.3112582781456901E-2</v>
      </c>
      <c r="AH244" s="3">
        <f>'Raw- Static'!BN245/'Raw- Static'!BN244-1</f>
        <v>-1.2044967880085578E-2</v>
      </c>
      <c r="AI244" s="3">
        <f>'Raw- Static'!BP245/'Raw- Static'!BP244-1</f>
        <v>-1.2344115971386849E-2</v>
      </c>
      <c r="AJ244" s="3">
        <f>'Raw- Static'!BR245/'Raw- Static'!BR244-1</f>
        <v>3.6815745540813571E-2</v>
      </c>
      <c r="AK244" s="3">
        <f>'Raw- Static'!BT245/'Raw- Static'!BT244-1</f>
        <v>8.2413705512123236E-3</v>
      </c>
      <c r="AL244" s="3">
        <f>'Raw- Static'!BV245/'Raw- Static'!BV244-1</f>
        <v>-2.6715039577836386E-2</v>
      </c>
      <c r="AM244" s="3">
        <f>'Raw- Static'!BX245/'Raw- Static'!BX244-1</f>
        <v>-1.4086869025658255E-2</v>
      </c>
      <c r="AN244" s="3">
        <f t="shared" si="24"/>
        <v>-1.4116060875457961E-3</v>
      </c>
      <c r="AO244" s="3">
        <f t="shared" si="25"/>
        <v>1.3518546918996105E-3</v>
      </c>
      <c r="AP244" s="3">
        <f t="shared" si="26"/>
        <v>2.0142696363143125E-2</v>
      </c>
      <c r="AQ244" s="3">
        <f t="shared" si="27"/>
        <v>-6.7053840752911431E-3</v>
      </c>
      <c r="AR244" s="3">
        <f t="shared" si="28"/>
        <v>8.5186222408251139E-5</v>
      </c>
      <c r="AS244" s="3">
        <f t="shared" si="29"/>
        <v>-9.3882256996556113E-3</v>
      </c>
      <c r="AT244" s="3">
        <f t="shared" si="30"/>
        <v>-1.6144846860100676E-2</v>
      </c>
      <c r="AU244" s="3">
        <f t="shared" si="31"/>
        <v>2.4151623070940431E-3</v>
      </c>
      <c r="AW244" s="3">
        <f>'Raw- Static'!CA245/'Raw- Static'!CA244-1</f>
        <v>3.9236154856823191E-3</v>
      </c>
      <c r="AX244" s="3">
        <f>'Raw- Static'!CC245/'Raw- Static'!CC244-1</f>
        <v>4.1665013293123998E-3</v>
      </c>
      <c r="AY244" s="3">
        <f>'Raw- Static'!CE245/'Raw- Static'!CE244-1</f>
        <v>2.0995538448078666E-3</v>
      </c>
      <c r="AZ244" s="3">
        <f>'Raw- Static'!CG245/'Raw- Static'!CG244-1</f>
        <v>1.3750429700927214E-3</v>
      </c>
      <c r="BA244" s="3">
        <f>'Raw- Static'!CI245/'Raw- Static'!CI244-1</f>
        <v>2.1537164256839603E-3</v>
      </c>
    </row>
    <row r="245" spans="1:53">
      <c r="A245" vm="8849">
        <v>45643</v>
      </c>
      <c r="B245" s="3">
        <f>'Raw- Static'!B246/'Raw- Static'!B245-1</f>
        <v>1.9399538106235736E-2</v>
      </c>
      <c r="C245" s="3">
        <f>'Raw- Static'!D246/'Raw- Static'!D245-1</f>
        <v>-3.8692203520990232E-3</v>
      </c>
      <c r="D245" s="3">
        <f>'Raw- Static'!F246/'Raw- Static'!F245-1</f>
        <v>-2.0153164046755379E-2</v>
      </c>
      <c r="E245" s="3">
        <f>'Raw- Static'!H246/'Raw- Static'!H245-1</f>
        <v>1.7733049087737873E-2</v>
      </c>
      <c r="F245" s="3">
        <f>'Raw- Static'!J246/'Raw- Static'!J245-1</f>
        <v>-1.0294117647058898E-2</v>
      </c>
      <c r="G245" s="3">
        <f>'Raw- Static'!L246/'Raw- Static'!L245-1</f>
        <v>5.8488163988263953E-3</v>
      </c>
      <c r="H245" s="3">
        <f>'Raw- Static'!N246/'Raw- Static'!N245-1</f>
        <v>1.9474196689386325E-3</v>
      </c>
      <c r="I245" s="3">
        <f>'Raw- Static'!P246/'Raw- Static'!P245-1</f>
        <v>8.9324849235976611E-3</v>
      </c>
      <c r="J245" s="3">
        <f>'Raw- Static'!R246/'Raw- Static'!R245-1</f>
        <v>-1.9372829117949242E-2</v>
      </c>
      <c r="K245" s="3">
        <f>'Raw- Static'!T246/'Raw- Static'!T245-1</f>
        <v>6.3583377488454218E-3</v>
      </c>
      <c r="L245" s="3">
        <f>'Raw- Static'!V246/'Raw- Static'!V245-1</f>
        <v>1.1792345239724389E-2</v>
      </c>
      <c r="M245" s="3">
        <f>'Raw- Static'!X246/'Raw- Static'!X245-1</f>
        <v>6.3553223056311836E-3</v>
      </c>
      <c r="N245" s="3">
        <f>'Raw- Static'!Z246/'Raw- Static'!Z245-1</f>
        <v>-3.7205214589131286E-2</v>
      </c>
      <c r="O245" s="3">
        <f>'Raw- Static'!AB246/'Raw- Static'!AB245-1</f>
        <v>-3.7019898195267409E-4</v>
      </c>
      <c r="P245" s="3">
        <f>'Raw- Static'!AD246/'Raw- Static'!AD245-1</f>
        <v>-1.9991963029937776E-2</v>
      </c>
      <c r="Q245" s="3">
        <f>'Raw- Static'!AF246/'Raw- Static'!AF245-1</f>
        <v>9.7195666029317174E-3</v>
      </c>
      <c r="R245" s="3">
        <f>'Raw- Static'!AH246/'Raw- Static'!AH245-1</f>
        <v>-7.143838439346184E-3</v>
      </c>
      <c r="S245" s="3">
        <f>'Raw- Static'!AJ246/'Raw- Static'!AJ245-1</f>
        <v>-5.4935622317596633E-2</v>
      </c>
      <c r="T245" s="3">
        <f>'Raw- Static'!AL246/'Raw- Static'!AL245-1</f>
        <v>-9.6248622948919005E-3</v>
      </c>
      <c r="U245" s="3">
        <f>'Raw- Static'!AN246/'Raw- Static'!AN245-1</f>
        <v>9.8887515451173691E-3</v>
      </c>
      <c r="V245" s="3">
        <f>'Raw- Static'!AP246/'Raw- Static'!AP245-1</f>
        <v>-2.0639015677713868E-2</v>
      </c>
      <c r="W245" s="3">
        <f>'Raw- Static'!AR246/'Raw- Static'!AR245-1</f>
        <v>-7.9666160849771739E-3</v>
      </c>
      <c r="X245" s="3">
        <f>'Raw- Static'!AT246/'Raw- Static'!AT245-1</f>
        <v>5.9492097318416537E-3</v>
      </c>
      <c r="Y245" s="3">
        <f>'Raw- Static'!AV246/'Raw- Static'!AV245-1</f>
        <v>-1.0876519513755567E-2</v>
      </c>
      <c r="Z245" s="3">
        <f>'Raw- Static'!AX246/'Raw- Static'!AX245-1</f>
        <v>-1.8378130025269446E-3</v>
      </c>
      <c r="AA245" s="3">
        <f>'Raw- Static'!AZ246/'Raw- Static'!AZ245-1</f>
        <v>-1.7843374821015612E-2</v>
      </c>
      <c r="AB245" s="3">
        <f>'Raw- Static'!BB246/'Raw- Static'!BB245-1</f>
        <v>-2.4260568832912277E-3</v>
      </c>
      <c r="AC245" s="3">
        <f>'Raw- Static'!BD246/'Raw- Static'!BD245-1</f>
        <v>-1.7468895312303445E-2</v>
      </c>
      <c r="AD245" s="3">
        <f>'Raw- Static'!BF246/'Raw- Static'!BF245-1</f>
        <v>1.9356759976176363E-2</v>
      </c>
      <c r="AE245" s="3">
        <f>'Raw- Static'!BH246/'Raw- Static'!BH245-1</f>
        <v>-3.8386148317542945E-3</v>
      </c>
      <c r="AF245" s="3">
        <f>'Raw- Static'!BJ246/'Raw- Static'!BJ245-1</f>
        <v>-9.2368594677809668E-3</v>
      </c>
      <c r="AG245" s="3">
        <f>'Raw- Static'!BL246/'Raw- Static'!BL245-1</f>
        <v>-2.4461839530333096E-3</v>
      </c>
      <c r="AH245" s="3">
        <f>'Raw- Static'!BN246/'Raw- Static'!BN245-1</f>
        <v>-1.5172040097534589E-2</v>
      </c>
      <c r="AI245" s="3">
        <f>'Raw- Static'!BP246/'Raw- Static'!BP245-1</f>
        <v>7.6913216254315131E-4</v>
      </c>
      <c r="AJ245" s="3">
        <f>'Raw- Static'!BR246/'Raw- Static'!BR245-1</f>
        <v>-1.2161016949152614E-2</v>
      </c>
      <c r="AK245" s="3">
        <f>'Raw- Static'!BT246/'Raw- Static'!BT245-1</f>
        <v>-1.7523724211292446E-2</v>
      </c>
      <c r="AL245" s="3">
        <f>'Raw- Static'!BV246/'Raw- Static'!BV245-1</f>
        <v>-7.9532361911216487E-3</v>
      </c>
      <c r="AM245" s="3">
        <f>'Raw- Static'!BX246/'Raw- Static'!BX245-1</f>
        <v>1.0375914271134601E-2</v>
      </c>
      <c r="AN245" s="3">
        <f t="shared" si="24"/>
        <v>-5.1559039485444885E-3</v>
      </c>
      <c r="AO245" s="3">
        <f t="shared" si="25"/>
        <v>7.3389349409260147E-4</v>
      </c>
      <c r="AP245" s="3">
        <f t="shared" si="26"/>
        <v>-7.1312417452805855E-3</v>
      </c>
      <c r="AQ245" s="3">
        <f t="shared" si="27"/>
        <v>-1.0705868408527386E-2</v>
      </c>
      <c r="AR245" s="3">
        <f t="shared" si="28"/>
        <v>-3.7381367489592865E-3</v>
      </c>
      <c r="AS245" s="3">
        <f t="shared" si="29"/>
        <v>-5.1588857619934425E-3</v>
      </c>
      <c r="AT245" s="3">
        <f t="shared" si="30"/>
        <v>-5.4678575263357315E-3</v>
      </c>
      <c r="AU245" s="3">
        <f t="shared" si="31"/>
        <v>-3.8386148317542945E-3</v>
      </c>
      <c r="AW245" s="3">
        <f>'Raw- Static'!CA246/'Raw- Static'!CA245-1</f>
        <v>-4.1951271984078664E-3</v>
      </c>
      <c r="AX245" s="3">
        <f>'Raw- Static'!CC246/'Raw- Static'!CC245-1</f>
        <v>-8.6935904528570029E-3</v>
      </c>
      <c r="AY245" s="3">
        <f>'Raw- Static'!CE246/'Raw- Static'!CE245-1</f>
        <v>-5.2378873854211916E-3</v>
      </c>
      <c r="AZ245" s="3">
        <f>'Raw- Static'!CG246/'Raw- Static'!CG245-1</f>
        <v>-2.231376587710221E-3</v>
      </c>
      <c r="BA245" s="3">
        <f>'Raw- Static'!CI246/'Raw- Static'!CI245-1</f>
        <v>-1.4818411476584692E-2</v>
      </c>
    </row>
    <row r="246" spans="1:53">
      <c r="A246" vm="8884">
        <v>45644</v>
      </c>
      <c r="B246" s="3">
        <f>'Raw- Static'!B247/'Raw- Static'!B246-1</f>
        <v>-3.2623470774807428E-2</v>
      </c>
      <c r="C246" s="3">
        <f>'Raw- Static'!D247/'Raw- Static'!D246-1</f>
        <v>-3.1850844824237723E-2</v>
      </c>
      <c r="D246" s="3">
        <f>'Raw- Static'!F247/'Raw- Static'!F246-1</f>
        <v>-6.0468942821883975E-2</v>
      </c>
      <c r="E246" s="3">
        <f>'Raw- Static'!H247/'Raw- Static'!H246-1</f>
        <v>-2.1355023871380219E-2</v>
      </c>
      <c r="F246" s="3">
        <f>'Raw- Static'!J247/'Raw- Static'!J246-1</f>
        <v>-3.1461980748110352E-2</v>
      </c>
      <c r="G246" s="3">
        <f>'Raw- Static'!L247/'Raw- Static'!L246-1</f>
        <v>-3.4283513097072338E-2</v>
      </c>
      <c r="H246" s="3">
        <f>'Raw- Static'!N247/'Raw- Static'!N246-1</f>
        <v>-1.9047619047619091E-2</v>
      </c>
      <c r="I246" s="3">
        <f>'Raw- Static'!P247/'Raw- Static'!P246-1</f>
        <v>-8.123857746352281E-2</v>
      </c>
      <c r="J246" s="3">
        <f>'Raw- Static'!R247/'Raw- Static'!R246-1</f>
        <v>-7.3634322773759031E-2</v>
      </c>
      <c r="K246" s="3">
        <f>'Raw- Static'!T247/'Raw- Static'!T246-1</f>
        <v>-2.5799172621286059E-2</v>
      </c>
      <c r="L246" s="3">
        <f>'Raw- Static'!V247/'Raw- Static'!V246-1</f>
        <v>-3.9653734304199717E-2</v>
      </c>
      <c r="M246" s="3">
        <f>'Raw- Static'!X247/'Raw- Static'!X246-1</f>
        <v>-3.7561061479558178E-2</v>
      </c>
      <c r="N246" s="3">
        <f>'Raw- Static'!Z247/'Raw- Static'!Z246-1</f>
        <v>-4.2750646584512442E-2</v>
      </c>
      <c r="O246" s="3">
        <f>'Raw- Static'!AB247/'Raw- Static'!AB246-1</f>
        <v>-1.8979724099620565E-2</v>
      </c>
      <c r="P246" s="3">
        <f>'Raw- Static'!AD247/'Raw- Static'!AD246-1</f>
        <v>-7.1860584315735387E-2</v>
      </c>
      <c r="Q246" s="3">
        <f>'Raw- Static'!AF247/'Raw- Static'!AF246-1</f>
        <v>-2.1421808426700273E-2</v>
      </c>
      <c r="R246" s="3">
        <f>'Raw- Static'!AH247/'Raw- Static'!AH246-1</f>
        <v>-2.4214750242147476E-2</v>
      </c>
      <c r="S246" s="3">
        <f>'Raw- Static'!AJ247/'Raw- Static'!AJ246-1</f>
        <v>2.8156221616712163E-2</v>
      </c>
      <c r="T246" s="3">
        <f>'Raw- Static'!AL247/'Raw- Static'!AL246-1</f>
        <v>-4.8123646156548183E-2</v>
      </c>
      <c r="U246" s="3">
        <f>'Raw- Static'!AN247/'Raw- Static'!AN246-1</f>
        <v>-7.7111383108935061E-2</v>
      </c>
      <c r="V246" s="3">
        <f>'Raw- Static'!AP247/'Raw- Static'!AP246-1</f>
        <v>-4.0121580547112567E-2</v>
      </c>
      <c r="W246" s="3">
        <f>'Raw- Static'!AR247/'Raw- Static'!AR246-1</f>
        <v>-3.3524537922243636E-2</v>
      </c>
      <c r="X246" s="3">
        <f>'Raw- Static'!AT247/'Raw- Static'!AT246-1</f>
        <v>-1.2004589990290415E-2</v>
      </c>
      <c r="Y246" s="3">
        <f>'Raw- Static'!AV247/'Raw- Static'!AV246-1</f>
        <v>-3.1479085812850416E-2</v>
      </c>
      <c r="Z246" s="3">
        <f>'Raw- Static'!AX247/'Raw- Static'!AX246-1</f>
        <v>-3.4062140391254436E-2</v>
      </c>
      <c r="AA246" s="3">
        <f>'Raw- Static'!AZ247/'Raw- Static'!AZ246-1</f>
        <v>-6.38106986654704E-2</v>
      </c>
      <c r="AB246" s="3">
        <f>'Raw- Static'!BB247/'Raw- Static'!BB246-1</f>
        <v>-4.3516506260995569E-2</v>
      </c>
      <c r="AC246" s="3">
        <f>'Raw- Static'!BD247/'Raw- Static'!BD246-1</f>
        <v>-4.1187004348938516E-2</v>
      </c>
      <c r="AD246" s="3">
        <f>'Raw- Static'!BF247/'Raw- Static'!BF246-1</f>
        <v>-1.5775635407537236E-2</v>
      </c>
      <c r="AE246" s="3">
        <f>'Raw- Static'!BH247/'Raw- Static'!BH246-1</f>
        <v>-1.9185045502992604E-2</v>
      </c>
      <c r="AF246" s="3">
        <f>'Raw- Static'!BJ247/'Raw- Static'!BJ246-1</f>
        <v>-3.4406215316315159E-2</v>
      </c>
      <c r="AG246" s="3">
        <f>'Raw- Static'!BL247/'Raw- Static'!BL246-1</f>
        <v>-1.3241785188818023E-2</v>
      </c>
      <c r="AH246" s="3">
        <f>'Raw- Static'!BN247/'Raw- Static'!BN246-1</f>
        <v>-1.8248509857863304E-2</v>
      </c>
      <c r="AI246" s="3">
        <f>'Raw- Static'!BP247/'Raw- Static'!BP246-1</f>
        <v>-1.0951710003842541E-2</v>
      </c>
      <c r="AJ246" s="3">
        <f>'Raw- Static'!BR247/'Raw- Static'!BR246-1</f>
        <v>-2.6894865525672329E-2</v>
      </c>
      <c r="AK246" s="3">
        <f>'Raw- Static'!BT247/'Raw- Static'!BT246-1</f>
        <v>-3.914864518334904E-2</v>
      </c>
      <c r="AL246" s="3">
        <f>'Raw- Static'!BV247/'Raw- Static'!BV246-1</f>
        <v>-3.09236796890211E-2</v>
      </c>
      <c r="AM246" s="3">
        <f>'Raw- Static'!BX247/'Raw- Static'!BX246-1</f>
        <v>-2.7441077441077377E-2</v>
      </c>
      <c r="AN246" s="3">
        <f t="shared" si="24"/>
        <v>-3.4242313110541288E-2</v>
      </c>
      <c r="AO246" s="3">
        <f t="shared" si="25"/>
        <v>-2.3231727837364411E-2</v>
      </c>
      <c r="AP246" s="3">
        <f t="shared" si="26"/>
        <v>-4.0570736353686764E-2</v>
      </c>
      <c r="AQ246" s="3">
        <f t="shared" si="27"/>
        <v>-4.4668060654823573E-2</v>
      </c>
      <c r="AR246" s="3">
        <f t="shared" si="28"/>
        <v>-3.8584684760791424E-2</v>
      </c>
      <c r="AS246" s="3">
        <f t="shared" si="29"/>
        <v>-2.7349966930544367E-2</v>
      </c>
      <c r="AT246" s="3">
        <f t="shared" si="30"/>
        <v>-3.3134243488142742E-2</v>
      </c>
      <c r="AU246" s="3">
        <f t="shared" si="31"/>
        <v>-1.9185045502992604E-2</v>
      </c>
      <c r="AW246" s="3">
        <f>'Raw- Static'!CA247/'Raw- Static'!CA246-1</f>
        <v>-2.9363579080025293E-2</v>
      </c>
      <c r="AX246" s="3">
        <f>'Raw- Static'!CC247/'Raw- Static'!CC246-1</f>
        <v>-3.1332217172925225E-2</v>
      </c>
      <c r="AY246" s="3">
        <f>'Raw- Static'!CE247/'Raw- Static'!CE246-1</f>
        <v>-3.0978499341816623E-2</v>
      </c>
      <c r="AZ246" s="3">
        <f>'Raw- Static'!CG247/'Raw- Static'!CG246-1</f>
        <v>-2.7180457595045726E-2</v>
      </c>
      <c r="BA246" s="3">
        <f>'Raw- Static'!CI247/'Raw- Static'!CI246-1</f>
        <v>-2.6571338283295276E-2</v>
      </c>
    </row>
    <row r="247" spans="1:53">
      <c r="A247" vm="8913">
        <v>45645</v>
      </c>
      <c r="B247" s="3">
        <f>'Raw- Static'!B248/'Raw- Static'!B247-1</f>
        <v>5.1522248243558444E-3</v>
      </c>
      <c r="C247" s="3">
        <f>'Raw- Static'!D248/'Raw- Static'!D247-1</f>
        <v>-9.4282848545637066E-3</v>
      </c>
      <c r="D247" s="3">
        <f>'Raw- Static'!F248/'Raw- Static'!F247-1</f>
        <v>1.1383537653240072E-2</v>
      </c>
      <c r="E247" s="3">
        <f>'Raw- Static'!H248/'Raw- Static'!H247-1</f>
        <v>-1.2828531320796754E-2</v>
      </c>
      <c r="F247" s="3">
        <f>'Raw- Static'!J248/'Raw- Static'!J247-1</f>
        <v>-1.3540554962646723E-2</v>
      </c>
      <c r="G247" s="3">
        <f>'Raw- Static'!L248/'Raw- Static'!L247-1</f>
        <v>-4.8625752654473109E-3</v>
      </c>
      <c r="H247" s="3">
        <f>'Raw- Static'!N248/'Raw- Static'!N247-1</f>
        <v>-1.1095700416088761E-2</v>
      </c>
      <c r="I247" s="3">
        <f>'Raw- Static'!P248/'Raw- Static'!P247-1</f>
        <v>6.4241574407721824E-3</v>
      </c>
      <c r="J247" s="3">
        <f>'Raw- Static'!R248/'Raw- Static'!R247-1</f>
        <v>-1.3355592654423987E-2</v>
      </c>
      <c r="K247" s="3">
        <f>'Raw- Static'!T248/'Raw- Static'!T247-1</f>
        <v>4.4780728844964202E-3</v>
      </c>
      <c r="L247" s="3">
        <f>'Raw- Static'!V248/'Raw- Static'!V247-1</f>
        <v>1.4788732394366289E-3</v>
      </c>
      <c r="M247" s="3">
        <f>'Raw- Static'!X248/'Raw- Static'!X247-1</f>
        <v>-8.2306408468413306E-4</v>
      </c>
      <c r="N247" s="3">
        <f>'Raw- Static'!Z248/'Raw- Static'!Z247-1</f>
        <v>1.0489510489510412E-2</v>
      </c>
      <c r="O247" s="3">
        <f>'Raw- Static'!AB248/'Raw- Static'!AB247-1</f>
        <v>-2.3782559456398622E-2</v>
      </c>
      <c r="P247" s="3">
        <f>'Raw- Static'!AD248/'Raw- Static'!AD247-1</f>
        <v>-1.7892644135188873E-2</v>
      </c>
      <c r="Q247" s="3">
        <f>'Raw- Static'!AF248/'Raw- Static'!AF247-1</f>
        <v>7.0147147752468442E-3</v>
      </c>
      <c r="R247" s="3">
        <f>'Raw- Static'!AH248/'Raw- Static'!AH247-1</f>
        <v>-1.0635280771412403E-2</v>
      </c>
      <c r="S247" s="3">
        <f>'Raw- Static'!AJ248/'Raw- Static'!AJ247-1</f>
        <v>-3.3127208480565384E-2</v>
      </c>
      <c r="T247" s="3">
        <f>'Raw- Static'!AL248/'Raw- Static'!AL247-1</f>
        <v>9.9637124054370307E-3</v>
      </c>
      <c r="U247" s="3">
        <f>'Raw- Static'!AN248/'Raw- Static'!AN247-1</f>
        <v>-2.7851458885941649E-2</v>
      </c>
      <c r="V247" s="3">
        <f>'Raw- Static'!AP248/'Raw- Static'!AP247-1</f>
        <v>7.1775385264936098E-3</v>
      </c>
      <c r="W247" s="3">
        <f>'Raw- Static'!AR248/'Raw- Static'!AR247-1</f>
        <v>7.7815879715115166E-3</v>
      </c>
      <c r="X247" s="3">
        <f>'Raw- Static'!AT248/'Raw- Static'!AT247-1</f>
        <v>4.3777360850532077E-3</v>
      </c>
      <c r="Y247" s="3">
        <f>'Raw- Static'!AV248/'Raw- Static'!AV247-1</f>
        <v>-1.9590382902938575E-2</v>
      </c>
      <c r="Z247" s="3">
        <f>'Raw- Static'!AX248/'Raw- Static'!AX247-1</f>
        <v>-1.6678579938050886E-3</v>
      </c>
      <c r="AA247" s="3">
        <f>'Raw- Static'!AZ248/'Raw- Static'!AZ247-1</f>
        <v>-3.0426449448969883E-2</v>
      </c>
      <c r="AB247" s="3">
        <f>'Raw- Static'!BB248/'Raw- Static'!BB247-1</f>
        <v>-2.9483364890451669E-2</v>
      </c>
      <c r="AC247" s="3">
        <f>'Raw- Static'!BD248/'Raw- Static'!BD247-1</f>
        <v>-3.4685165421557418E-3</v>
      </c>
      <c r="AD247" s="3">
        <f>'Raw- Static'!BF248/'Raw- Static'!BF247-1</f>
        <v>-7.7174235678242331E-3</v>
      </c>
      <c r="AE247" s="3">
        <f>'Raw- Static'!BH248/'Raw- Static'!BH247-1</f>
        <v>1.4210482320489159E-3</v>
      </c>
      <c r="AF247" s="3">
        <f>'Raw- Static'!BJ248/'Raw- Static'!BJ247-1</f>
        <v>-2.7586206896551557E-3</v>
      </c>
      <c r="AG247" s="3">
        <f>'Raw- Static'!BL248/'Raw- Static'!BL247-1</f>
        <v>-6.7097415506959246E-3</v>
      </c>
      <c r="AH247" s="3">
        <f>'Raw- Static'!BN248/'Raw- Static'!BN247-1</f>
        <v>0</v>
      </c>
      <c r="AI247" s="3">
        <f>'Raw- Static'!BP248/'Raw- Static'!BP247-1</f>
        <v>-1.9167260247361262E-2</v>
      </c>
      <c r="AJ247" s="3">
        <f>'Raw- Static'!BR248/'Raw- Static'!BR247-1</f>
        <v>8.8160098739242798E-5</v>
      </c>
      <c r="AK247" s="3">
        <f>'Raw- Static'!BT248/'Raw- Static'!BT247-1</f>
        <v>-2.9653352311478365E-3</v>
      </c>
      <c r="AL247" s="3">
        <f>'Raw- Static'!BV248/'Raw- Static'!BV247-1</f>
        <v>-9.869580542826939E-3</v>
      </c>
      <c r="AM247" s="3">
        <f>'Raw- Static'!BX248/'Raw- Static'!BX247-1</f>
        <v>-1.5579020252727283E-3</v>
      </c>
      <c r="AN247" s="3">
        <f t="shared" si="24"/>
        <v>-6.246710955129511E-3</v>
      </c>
      <c r="AO247" s="3">
        <f t="shared" si="25"/>
        <v>-1.254446639239545E-2</v>
      </c>
      <c r="AP247" s="3">
        <f t="shared" si="26"/>
        <v>-3.5779794583691772E-4</v>
      </c>
      <c r="AQ247" s="3">
        <f t="shared" si="27"/>
        <v>5.0013668170603709E-3</v>
      </c>
      <c r="AR247" s="3">
        <f t="shared" si="28"/>
        <v>-1.3887696283466889E-2</v>
      </c>
      <c r="AS247" s="3">
        <f t="shared" si="29"/>
        <v>-7.9245647169168265E-3</v>
      </c>
      <c r="AT247" s="3">
        <f t="shared" si="30"/>
        <v>-9.6689593470880297E-3</v>
      </c>
      <c r="AU247" s="3">
        <f t="shared" si="31"/>
        <v>1.4210482320489159E-3</v>
      </c>
      <c r="AW247" s="3">
        <f>'Raw- Static'!CA248/'Raw- Static'!CA247-1</f>
        <v>-3.7096116036638982E-4</v>
      </c>
      <c r="AX247" s="3">
        <f>'Raw- Static'!CC248/'Raw- Static'!CC247-1</f>
        <v>-3.1275720164608556E-3</v>
      </c>
      <c r="AY247" s="3">
        <f>'Raw- Static'!CE248/'Raw- Static'!CE247-1</f>
        <v>-3.6225321499738783E-4</v>
      </c>
      <c r="AZ247" s="3">
        <f>'Raw- Static'!CG248/'Raw- Static'!CG247-1</f>
        <v>-1.2378426171529844E-3</v>
      </c>
      <c r="BA247" s="3">
        <f>'Raw- Static'!CI248/'Raw- Static'!CI247-1</f>
        <v>-2.7539735461641346E-3</v>
      </c>
    </row>
    <row r="248" spans="1:53">
      <c r="A248" vm="8941">
        <v>45646</v>
      </c>
      <c r="B248" s="3">
        <f>'Raw- Static'!B249/'Raw- Static'!B248-1</f>
        <v>-8.8536812674744336E-3</v>
      </c>
      <c r="C248" s="3">
        <f>'Raw- Static'!D249/'Raw- Static'!D248-1</f>
        <v>2.2478736330498128E-2</v>
      </c>
      <c r="D248" s="3">
        <f>'Raw- Static'!F249/'Raw- Static'!F248-1</f>
        <v>1.6883116883116722E-2</v>
      </c>
      <c r="E248" s="3">
        <f>'Raw- Static'!H249/'Raw- Static'!H248-1</f>
        <v>-6.4483428603610005E-3</v>
      </c>
      <c r="F248" s="3">
        <f>'Raw- Static'!J249/'Raw- Static'!J248-1</f>
        <v>-6.0856041652557202E-4</v>
      </c>
      <c r="G248" s="3">
        <f>'Raw- Static'!L249/'Raw- Static'!L248-1</f>
        <v>9.9253688610634327E-4</v>
      </c>
      <c r="H248" s="3">
        <f>'Raw- Static'!N249/'Raw- Static'!N248-1</f>
        <v>-1.0018032458424253E-3</v>
      </c>
      <c r="I248" s="3">
        <f>'Raw- Static'!P249/'Raw- Static'!P248-1</f>
        <v>2.2373430538679573E-2</v>
      </c>
      <c r="J248" s="3">
        <f>'Raw- Static'!R249/'Raw- Static'!R248-1</f>
        <v>2.2760766333715265E-2</v>
      </c>
      <c r="K248" s="3">
        <f>'Raw- Static'!T249/'Raw- Static'!T248-1</f>
        <v>3.6894696387395065E-3</v>
      </c>
      <c r="L248" s="3">
        <f>'Raw- Static'!V249/'Raw- Static'!V248-1</f>
        <v>1.3735555399292165E-2</v>
      </c>
      <c r="M248" s="3">
        <f>'Raw- Static'!X249/'Raw- Static'!X248-1</f>
        <v>-9.8391414777010411E-4</v>
      </c>
      <c r="N248" s="3">
        <f>'Raw- Static'!Z249/'Raw- Static'!Z248-1</f>
        <v>-4.7184649260778588E-4</v>
      </c>
      <c r="O248" s="3">
        <f>'Raw- Static'!AB249/'Raw- Static'!AB248-1</f>
        <v>-0.17826759474091258</v>
      </c>
      <c r="P248" s="3">
        <f>'Raw- Static'!AD249/'Raw- Static'!AD248-1</f>
        <v>-3.0364372469635637E-3</v>
      </c>
      <c r="Q248" s="3">
        <f>'Raw- Static'!AF249/'Raw- Static'!AF248-1</f>
        <v>1.8815805276432229E-2</v>
      </c>
      <c r="R248" s="3">
        <f>'Raw- Static'!AH249/'Raw- Static'!AH248-1</f>
        <v>2.7232334814390136E-2</v>
      </c>
      <c r="S248" s="3">
        <f>'Raw- Static'!AJ249/'Raw- Static'!AJ248-1</f>
        <v>1.3248058474189195E-2</v>
      </c>
      <c r="T248" s="3">
        <f>'Raw- Static'!AL249/'Raw- Static'!AL248-1</f>
        <v>1.2666707265087229E-2</v>
      </c>
      <c r="U248" s="3">
        <f>'Raw- Static'!AN249/'Raw- Static'!AN248-1</f>
        <v>6.0368349249658948E-2</v>
      </c>
      <c r="V248" s="3">
        <f>'Raw- Static'!AP249/'Raw- Static'!AP248-1</f>
        <v>2.9134353385034562E-2</v>
      </c>
      <c r="W248" s="3">
        <f>'Raw- Static'!AR249/'Raw- Static'!AR248-1</f>
        <v>1.5835623609475213E-2</v>
      </c>
      <c r="X248" s="3">
        <f>'Raw- Static'!AT249/'Raw- Static'!AT248-1</f>
        <v>1.6100338018146365E-2</v>
      </c>
      <c r="Y248" s="3">
        <f>'Raw- Static'!AV249/'Raw- Static'!AV248-1</f>
        <v>1.2261580381471404E-2</v>
      </c>
      <c r="Z248" s="3">
        <f>'Raw- Static'!AX249/'Raw- Static'!AX248-1</f>
        <v>6.2052505966587734E-3</v>
      </c>
      <c r="AA248" s="3">
        <f>'Raw- Static'!AZ249/'Raw- Static'!AZ248-1</f>
        <v>4.9419322955279732E-4</v>
      </c>
      <c r="AB248" s="3">
        <f>'Raw- Static'!BB249/'Raw- Static'!BB248-1</f>
        <v>2.4136008918617557E-2</v>
      </c>
      <c r="AC248" s="3">
        <f>'Raw- Static'!BD249/'Raw- Static'!BD248-1</f>
        <v>-4.5515394912986062E-3</v>
      </c>
      <c r="AD248" s="3">
        <f>'Raw- Static'!BF249/'Raw- Static'!BF248-1</f>
        <v>5.0852527669758008E-3</v>
      </c>
      <c r="AE248" s="3">
        <f>'Raw- Static'!BH249/'Raw- Static'!BH248-1</f>
        <v>1.0434056761268851E-2</v>
      </c>
      <c r="AF248" s="3">
        <f>'Raw- Static'!BJ249/'Raw- Static'!BJ248-1</f>
        <v>1.8211157215306528E-2</v>
      </c>
      <c r="AG248" s="3">
        <f>'Raw- Static'!BL249/'Raw- Static'!BL248-1</f>
        <v>-1.000750562922148E-3</v>
      </c>
      <c r="AH248" s="3">
        <f>'Raw- Static'!BN249/'Raw- Static'!BN248-1</f>
        <v>2.2510741640201726E-2</v>
      </c>
      <c r="AI248" s="3">
        <f>'Raw- Static'!BP249/'Raw- Static'!BP248-1</f>
        <v>8.7145969498909626E-3</v>
      </c>
      <c r="AJ248" s="3">
        <f>'Raw- Static'!BR249/'Raw- Static'!BR248-1</f>
        <v>6.3469675599434616E-3</v>
      </c>
      <c r="AK248" s="3">
        <f>'Raw- Static'!BT249/'Raw- Static'!BT248-1</f>
        <v>2.206822710644496E-2</v>
      </c>
      <c r="AL248" s="3">
        <f>'Raw- Static'!BV249/'Raw- Static'!BV248-1</f>
        <v>7.4759700961195552E-3</v>
      </c>
      <c r="AM248" s="3">
        <f>'Raw- Static'!BX249/'Raw- Static'!BX248-1</f>
        <v>1.4216366158113836E-2</v>
      </c>
      <c r="AN248" s="3">
        <f t="shared" si="24"/>
        <v>6.5592389739591991E-3</v>
      </c>
      <c r="AO248" s="3">
        <f t="shared" si="25"/>
        <v>-1.3046677230472909E-2</v>
      </c>
      <c r="AP248" s="3">
        <f t="shared" si="26"/>
        <v>9.7724860687058279E-3</v>
      </c>
      <c r="AQ248" s="3">
        <f t="shared" si="27"/>
        <v>2.0824737211969053E-2</v>
      </c>
      <c r="AR248" s="3">
        <f t="shared" si="28"/>
        <v>8.742184372312712E-3</v>
      </c>
      <c r="AS248" s="3">
        <f t="shared" si="29"/>
        <v>1.8109916702015727E-3</v>
      </c>
      <c r="AT248" s="3">
        <f t="shared" si="30"/>
        <v>1.0729131320920765E-2</v>
      </c>
      <c r="AU248" s="3">
        <f t="shared" si="31"/>
        <v>1.0434056761268851E-2</v>
      </c>
      <c r="AW248" s="3">
        <f>'Raw- Static'!CA249/'Raw- Static'!CA248-1</f>
        <v>1.1318514120310041E-2</v>
      </c>
      <c r="AX248" s="3">
        <f>'Raw- Static'!CC249/'Raw- Static'!CC248-1</f>
        <v>1.354029062087192E-2</v>
      </c>
      <c r="AY248" s="3">
        <f>'Raw- Static'!CE249/'Raw- Static'!CE248-1</f>
        <v>1.0327957963399248E-2</v>
      </c>
      <c r="AZ248" s="3">
        <f>'Raw- Static'!CG249/'Raw- Static'!CG248-1</f>
        <v>8.3215297450425219E-3</v>
      </c>
      <c r="BA248" s="3">
        <f>'Raw- Static'!CI249/'Raw- Static'!CI248-1</f>
        <v>6.9722620725918283E-3</v>
      </c>
    </row>
    <row r="249" spans="1:53">
      <c r="A249" vm="8977">
        <v>45649</v>
      </c>
      <c r="B249" s="3">
        <f>'Raw- Static'!B250/'Raw- Static'!B249-1</f>
        <v>1.55148095909734E-2</v>
      </c>
      <c r="C249" s="3">
        <f>'Raw- Static'!D250/'Raw- Static'!D249-1</f>
        <v>-1.5844721727075184E-3</v>
      </c>
      <c r="D249" s="3">
        <f>'Raw- Static'!F250/'Raw- Static'!F249-1</f>
        <v>6.8114091102597918E-3</v>
      </c>
      <c r="E249" s="3">
        <f>'Raw- Static'!H250/'Raw- Static'!H249-1</f>
        <v>2.1766239655367947E-2</v>
      </c>
      <c r="F249" s="3">
        <f>'Raw- Static'!J250/'Raw- Static'!J249-1</f>
        <v>-3.3829499323410062E-3</v>
      </c>
      <c r="G249" s="3">
        <f>'Raw- Static'!L250/'Raw- Static'!L249-1</f>
        <v>5.3200617813626838E-3</v>
      </c>
      <c r="H249" s="3">
        <f>'Raw- Static'!N250/'Raw- Static'!N249-1</f>
        <v>1.0028078620136771E-3</v>
      </c>
      <c r="I249" s="3">
        <f>'Raw- Static'!P250/'Raw- Static'!P249-1</f>
        <v>-1.2502773111906951E-2</v>
      </c>
      <c r="J249" s="3">
        <f>'Raw- Static'!R250/'Raw- Static'!R249-1</f>
        <v>-7.684918347742542E-3</v>
      </c>
      <c r="K249" s="3">
        <f>'Raw- Static'!T250/'Raw- Static'!T249-1</f>
        <v>8.6536988819114757E-3</v>
      </c>
      <c r="L249" s="3">
        <f>'Raw- Static'!V250/'Raw- Static'!V249-1</f>
        <v>-2.5434114083566772E-4</v>
      </c>
      <c r="M249" s="3">
        <f>'Raw- Static'!X250/'Raw- Static'!X249-1</f>
        <v>-3.0920751259735368E-3</v>
      </c>
      <c r="N249" s="3">
        <f>'Raw- Static'!Z250/'Raw- Static'!Z249-1</f>
        <v>-1.054287962234457E-2</v>
      </c>
      <c r="O249" s="3">
        <f>'Raw- Static'!AB250/'Raw- Static'!AB249-1</f>
        <v>4.3647058823529372E-2</v>
      </c>
      <c r="P249" s="3">
        <f>'Raw- Static'!AD250/'Raw- Static'!AD249-1</f>
        <v>6.2041737168641031E-3</v>
      </c>
      <c r="Q249" s="3">
        <f>'Raw- Static'!AF250/'Raw- Static'!AF249-1</f>
        <v>3.0649534362843234E-3</v>
      </c>
      <c r="R249" s="3">
        <f>'Raw- Static'!AH250/'Raw- Static'!AH249-1</f>
        <v>1.1441328310310972E-2</v>
      </c>
      <c r="S249" s="3">
        <f>'Raw- Static'!AJ250/'Raw- Static'!AJ249-1</f>
        <v>-4.959422903516697E-3</v>
      </c>
      <c r="T249" s="3">
        <f>'Raw- Static'!AL250/'Raw- Static'!AL249-1</f>
        <v>-2.9165914967827278E-2</v>
      </c>
      <c r="U249" s="3">
        <f>'Raw- Static'!AN250/'Raw- Static'!AN249-1</f>
        <v>-5.8861370215503306E-2</v>
      </c>
      <c r="V249" s="3">
        <f>'Raw- Static'!AP250/'Raw- Static'!AP249-1</f>
        <v>-3.0549898167009371E-4</v>
      </c>
      <c r="W249" s="3">
        <f>'Raw- Static'!AR250/'Raw- Static'!AR249-1</f>
        <v>-6.4416387528998253E-4</v>
      </c>
      <c r="X249" s="3">
        <f>'Raw- Static'!AT250/'Raw- Static'!AT249-1</f>
        <v>7.0034141644059744E-4</v>
      </c>
      <c r="Y249" s="3">
        <f>'Raw- Static'!AV250/'Raw- Static'!AV249-1</f>
        <v>-2.4674742036787656E-3</v>
      </c>
      <c r="Z249" s="3">
        <f>'Raw- Static'!AX250/'Raw- Static'!AX249-1</f>
        <v>-2.3719165085389626E-4</v>
      </c>
      <c r="AA249" s="3">
        <f>'Raw- Static'!AZ250/'Raw- Static'!AZ249-1</f>
        <v>5.4334403556433042E-3</v>
      </c>
      <c r="AB249" s="3">
        <f>'Raw- Static'!BB250/'Raw- Static'!BB249-1</f>
        <v>3.5378000326566905E-3</v>
      </c>
      <c r="AC249" s="3">
        <f>'Raw- Static'!BD250/'Raw- Static'!BD249-1</f>
        <v>5.2447552447552059E-3</v>
      </c>
      <c r="AD249" s="3">
        <f>'Raw- Static'!BF250/'Raw- Static'!BF249-1</f>
        <v>1.3690476190476142E-2</v>
      </c>
      <c r="AE249" s="3">
        <f>'Raw- Static'!BH250/'Raw- Static'!BH249-1</f>
        <v>-4.708798017348137E-3</v>
      </c>
      <c r="AF249" s="3">
        <f>'Raw- Static'!BJ250/'Raw- Static'!BJ249-1</f>
        <v>-6.3391442155309452E-3</v>
      </c>
      <c r="AG249" s="3">
        <f>'Raw- Static'!BL250/'Raw- Static'!BL249-1</f>
        <v>2.5043826696724558E-4</v>
      </c>
      <c r="AH249" s="3">
        <f>'Raw- Static'!BN250/'Raw- Static'!BN249-1</f>
        <v>2.2837307024756726E-3</v>
      </c>
      <c r="AI249" s="3">
        <f>'Raw- Static'!BP250/'Raw- Static'!BP249-1</f>
        <v>-9.8173964264677283E-3</v>
      </c>
      <c r="AJ249" s="3">
        <f>'Raw- Static'!BR250/'Raw- Static'!BR249-1</f>
        <v>-5.1681850035039112E-3</v>
      </c>
      <c r="AK249" s="3">
        <f>'Raw- Static'!BT250/'Raw- Static'!BT249-1</f>
        <v>-2.1824530772588391E-3</v>
      </c>
      <c r="AL249" s="3">
        <f>'Raw- Static'!BV250/'Raw- Static'!BV249-1</f>
        <v>2.1201413427560656E-3</v>
      </c>
      <c r="AM249" s="3">
        <f>'Raw- Static'!BX250/'Raw- Static'!BX249-1</f>
        <v>8.8888888888889461E-3</v>
      </c>
      <c r="AN249" s="3">
        <f t="shared" si="24"/>
        <v>4.4082384674638018E-5</v>
      </c>
      <c r="AO249" s="3">
        <f t="shared" si="25"/>
        <v>2.150279240537456E-3</v>
      </c>
      <c r="AP249" s="3">
        <f t="shared" si="26"/>
        <v>-3.9767211499277854E-3</v>
      </c>
      <c r="AQ249" s="3">
        <f t="shared" si="27"/>
        <v>-1.7827400619437512E-3</v>
      </c>
      <c r="AR249" s="3">
        <f t="shared" si="28"/>
        <v>9.1030442119481862E-4</v>
      </c>
      <c r="AS249" s="3">
        <f t="shared" si="29"/>
        <v>1.7452694196448681E-4</v>
      </c>
      <c r="AT249" s="3">
        <f t="shared" si="30"/>
        <v>3.076979062318394E-3</v>
      </c>
      <c r="AU249" s="3">
        <f t="shared" si="31"/>
        <v>-4.708798017348137E-3</v>
      </c>
      <c r="AW249" s="3">
        <f>'Raw- Static'!CA250/'Raw- Static'!CA249-1</f>
        <v>3.9446646117717865E-3</v>
      </c>
      <c r="AX249" s="3">
        <f>'Raw- Static'!CC250/'Raw- Static'!CC249-1</f>
        <v>5.2134245682633473E-3</v>
      </c>
      <c r="AY249" s="3">
        <f>'Raw- Static'!CE250/'Raw- Static'!CE249-1</f>
        <v>6.4562410329984665E-3</v>
      </c>
      <c r="AZ249" s="3">
        <f>'Raw- Static'!CG250/'Raw- Static'!CG249-1</f>
        <v>7.9016681299384217E-3</v>
      </c>
      <c r="BA249" s="3">
        <f>'Raw- Static'!CI250/'Raw- Static'!CI249-1</f>
        <v>7.6065169347794281E-3</v>
      </c>
    </row>
    <row r="250" spans="1:53">
      <c r="A250" vm="9006">
        <v>45650</v>
      </c>
      <c r="B250" s="3">
        <f>'Raw- Static'!B251/'Raw- Static'!B250-1</f>
        <v>9.2592592592599665E-4</v>
      </c>
      <c r="C250" s="3">
        <f>'Raw- Static'!D251/'Raw- Static'!D250-1</f>
        <v>4.3642134497123841E-3</v>
      </c>
      <c r="D250" s="3">
        <f>'Raw- Static'!F251/'Raw- Static'!F250-1</f>
        <v>1.7758985200845734E-2</v>
      </c>
      <c r="E250" s="3">
        <f>'Raw- Static'!H251/'Raw- Static'!H250-1</f>
        <v>-1.8445578608675683E-3</v>
      </c>
      <c r="F250" s="3">
        <f>'Raw- Static'!J251/'Raw- Static'!J250-1</f>
        <v>1.2763068567549274E-2</v>
      </c>
      <c r="G250" s="3">
        <f>'Raw- Static'!L251/'Raw- Static'!L250-1</f>
        <v>1.8588065703121881E-2</v>
      </c>
      <c r="H250" s="3">
        <f>'Raw- Static'!N251/'Raw- Static'!N250-1</f>
        <v>1.8032458425165654E-3</v>
      </c>
      <c r="I250" s="3">
        <f>'Raw- Static'!P251/'Raw- Static'!P250-1</f>
        <v>9.499815459665939E-3</v>
      </c>
      <c r="J250" s="3">
        <f>'Raw- Static'!R251/'Raw- Static'!R250-1</f>
        <v>7.0990642142625404E-3</v>
      </c>
      <c r="K250" s="3">
        <f>'Raw- Static'!T251/'Raw- Static'!T250-1</f>
        <v>4.631387138410048E-3</v>
      </c>
      <c r="L250" s="3">
        <f>'Raw- Static'!V251/'Raw- Static'!V250-1</f>
        <v>1.0638789953281158E-3</v>
      </c>
      <c r="M250" s="3">
        <f>'Raw- Static'!X251/'Raw- Static'!X250-1</f>
        <v>9.3739230327398726E-3</v>
      </c>
      <c r="N250" s="3">
        <f>'Raw- Static'!Z251/'Raw- Static'!Z250-1</f>
        <v>2.5604325699745356E-2</v>
      </c>
      <c r="O250" s="3">
        <f>'Raw- Static'!AB251/'Raw- Static'!AB250-1</f>
        <v>-1.5105399616728521E-2</v>
      </c>
      <c r="P250" s="3">
        <f>'Raw- Static'!AD251/'Raw- Static'!AD250-1</f>
        <v>8.8565022421522865E-3</v>
      </c>
      <c r="Q250" s="3">
        <f>'Raw- Static'!AF251/'Raw- Static'!AF250-1</f>
        <v>1.1478042856583048E-2</v>
      </c>
      <c r="R250" s="3">
        <f>'Raw- Static'!AH251/'Raw- Static'!AH250-1</f>
        <v>5.7939026072562072E-3</v>
      </c>
      <c r="S250" s="3">
        <f>'Raw- Static'!AJ251/'Raw- Static'!AJ250-1</f>
        <v>2.4920706841866647E-3</v>
      </c>
      <c r="T250" s="3">
        <f>'Raw- Static'!AL251/'Raw- Static'!AL250-1</f>
        <v>1.0034687809712617E-2</v>
      </c>
      <c r="U250" s="3">
        <f>'Raw- Static'!AN251/'Raw- Static'!AN250-1</f>
        <v>7.3479152426520811E-2</v>
      </c>
      <c r="V250" s="3">
        <f>'Raw- Static'!AP251/'Raw- Static'!AP250-1</f>
        <v>1.1205052460018239E-2</v>
      </c>
      <c r="W250" s="3">
        <f>'Raw- Static'!AR251/'Raw- Static'!AR250-1</f>
        <v>6.1879592626015167E-3</v>
      </c>
      <c r="X250" s="3">
        <f>'Raw- Static'!AT251/'Raw- Static'!AT250-1</f>
        <v>3.9366634590149996E-3</v>
      </c>
      <c r="Y250" s="3">
        <f>'Raw- Static'!AV251/'Raw- Static'!AV250-1</f>
        <v>6.7461209804364763E-4</v>
      </c>
      <c r="Z250" s="3">
        <f>'Raw- Static'!AX251/'Raw- Static'!AX250-1</f>
        <v>1.399762752075917E-2</v>
      </c>
      <c r="AA250" s="3">
        <f>'Raw- Static'!AZ251/'Raw- Static'!AZ250-1</f>
        <v>-3.6845983787769931E-4</v>
      </c>
      <c r="AB250" s="3">
        <f>'Raw- Static'!BB251/'Raw- Static'!BB250-1</f>
        <v>1.7897819720142927E-3</v>
      </c>
      <c r="AC250" s="3">
        <f>'Raw- Static'!BD251/'Raw- Static'!BD250-1</f>
        <v>4.4147157190634889E-3</v>
      </c>
      <c r="AD250" s="3">
        <f>'Raw- Static'!BF251/'Raw- Static'!BF250-1</f>
        <v>-8.8079859072232036E-4</v>
      </c>
      <c r="AE250" s="3">
        <f>'Raw- Static'!BH251/'Raw- Static'!BH250-1</f>
        <v>1.9920318725099584E-3</v>
      </c>
      <c r="AF250" s="3">
        <f>'Raw- Static'!BJ251/'Raw- Static'!BJ250-1</f>
        <v>1.1164274322169154E-2</v>
      </c>
      <c r="AG250" s="3">
        <f>'Raw- Static'!BL251/'Raw- Static'!BL250-1</f>
        <v>-3.5052578868303153E-3</v>
      </c>
      <c r="AH250" s="3">
        <f>'Raw- Static'!BN251/'Raw- Static'!BN250-1</f>
        <v>7.7469923441486621E-3</v>
      </c>
      <c r="AI250" s="3">
        <f>'Raw- Static'!BP251/'Raw- Static'!BP250-1</f>
        <v>1.0046929737590027E-2</v>
      </c>
      <c r="AJ250" s="3">
        <f>'Raw- Static'!BR251/'Raw- Static'!BR250-1</f>
        <v>7.7485251386810727E-3</v>
      </c>
      <c r="AK250" s="3">
        <f>'Raw- Static'!BT251/'Raw- Static'!BT250-1</f>
        <v>4.4619422572178546E-3</v>
      </c>
      <c r="AL250" s="3">
        <f>'Raw- Static'!BV251/'Raw- Static'!BV250-1</f>
        <v>1.2693935119887145E-2</v>
      </c>
      <c r="AM250" s="3">
        <f>'Raw- Static'!BX251/'Raw- Static'!BX250-1</f>
        <v>-2.7109454422230561E-3</v>
      </c>
      <c r="AN250" s="3">
        <f t="shared" si="24"/>
        <v>7.8751547869659235E-3</v>
      </c>
      <c r="AO250" s="3">
        <f t="shared" si="25"/>
        <v>1.1919382855902787E-2</v>
      </c>
      <c r="AP250" s="3">
        <f t="shared" si="26"/>
        <v>9.4582040013419608E-3</v>
      </c>
      <c r="AQ250" s="3">
        <f t="shared" si="27"/>
        <v>1.0593846508241541E-2</v>
      </c>
      <c r="AR250" s="3">
        <f t="shared" si="28"/>
        <v>2.4073944221324694E-3</v>
      </c>
      <c r="AS250" s="3">
        <f t="shared" si="29"/>
        <v>7.9640252906532094E-3</v>
      </c>
      <c r="AT250" s="3">
        <f t="shared" si="30"/>
        <v>5.0205737135946837E-3</v>
      </c>
      <c r="AU250" s="3">
        <f t="shared" si="31"/>
        <v>1.9920318725099584E-3</v>
      </c>
      <c r="AW250" s="3">
        <f>'Raw- Static'!CA251/'Raw- Static'!CA250-1</f>
        <v>1.0288930718763023E-2</v>
      </c>
      <c r="AX250" s="3">
        <f>'Raw- Static'!CC251/'Raw- Static'!CC250-1</f>
        <v>8.9951377633712415E-3</v>
      </c>
      <c r="AY250" s="3">
        <f>'Raw- Static'!CE251/'Raw- Static'!CE250-1</f>
        <v>1.0780470420527433E-2</v>
      </c>
      <c r="AZ250" s="3">
        <f>'Raw- Static'!CG251/'Raw- Static'!CG250-1</f>
        <v>9.6689895470383203E-3</v>
      </c>
      <c r="BA250" s="3">
        <f>'Raw- Static'!CI251/'Raw- Static'!CI250-1</f>
        <v>8.3652129558784427E-3</v>
      </c>
    </row>
    <row r="251" spans="1:53">
      <c r="A251" vm="9033">
        <v>45652</v>
      </c>
      <c r="B251" s="3">
        <f>'Raw- Static'!B252/'Raw- Static'!B251-1</f>
        <v>1.3413506012950993E-2</v>
      </c>
      <c r="C251" s="3">
        <f>'Raw- Static'!D252/'Raw- Static'!D251-1</f>
        <v>-3.9502271380609244E-4</v>
      </c>
      <c r="D251" s="3">
        <f>'Raw- Static'!F252/'Raw- Static'!F251-1</f>
        <v>-2.0772746157041722E-3</v>
      </c>
      <c r="E251" s="3">
        <f>'Raw- Static'!H252/'Raw- Static'!H251-1</f>
        <v>-5.3493768323352731E-3</v>
      </c>
      <c r="F251" s="3">
        <f>'Raw- Static'!J252/'Raw- Static'!J251-1</f>
        <v>-7.373642579434625E-4</v>
      </c>
      <c r="G251" s="3">
        <f>'Raw- Static'!L252/'Raw- Static'!L251-1</f>
        <v>3.3704517522625821E-3</v>
      </c>
      <c r="H251" s="3">
        <f>'Raw- Static'!N252/'Raw- Static'!N251-1</f>
        <v>2.9999999999998916E-3</v>
      </c>
      <c r="I251" s="3">
        <f>'Raw- Static'!P252/'Raw- Static'!P251-1</f>
        <v>1.4099731357993361E-2</v>
      </c>
      <c r="J251" s="3">
        <f>'Raw- Static'!R252/'Raw- Static'!R251-1</f>
        <v>1.9758624372530065E-3</v>
      </c>
      <c r="K251" s="3">
        <f>'Raw- Static'!T252/'Raw- Static'!T251-1</f>
        <v>1.662636033857412E-3</v>
      </c>
      <c r="L251" s="3">
        <f>'Raw- Static'!V252/'Raw- Static'!V251-1</f>
        <v>2.310322521023922E-3</v>
      </c>
      <c r="M251" s="3">
        <f>'Raw- Static'!X252/'Raw- Static'!X251-1</f>
        <v>-2.7769558190881005E-3</v>
      </c>
      <c r="N251" s="3">
        <f>'Raw- Static'!Z252/'Raw- Static'!Z251-1</f>
        <v>1.8297410451232787E-2</v>
      </c>
      <c r="O251" s="3">
        <f>'Raw- Static'!AB252/'Raw- Static'!AB251-1</f>
        <v>3.2047613597345759E-3</v>
      </c>
      <c r="P251" s="3">
        <f>'Raw- Static'!AD252/'Raw- Static'!AD251-1</f>
        <v>-9.3343704856093668E-3</v>
      </c>
      <c r="Q251" s="3">
        <f>'Raw- Static'!AF252/'Raw- Static'!AF251-1</f>
        <v>3.175832687838831E-3</v>
      </c>
      <c r="R251" s="3">
        <f>'Raw- Static'!AH252/'Raw- Static'!AH251-1</f>
        <v>-7.406391441503124E-3</v>
      </c>
      <c r="S251" s="3">
        <f>'Raw- Static'!AJ252/'Raw- Static'!AJ251-1</f>
        <v>1.5141242937853239E-2</v>
      </c>
      <c r="T251" s="3">
        <f>'Raw- Static'!AL252/'Raw- Static'!AL251-1</f>
        <v>2.575738991781984E-3</v>
      </c>
      <c r="U251" s="3">
        <f>'Raw- Static'!AN252/'Raw- Static'!AN251-1</f>
        <v>4.9347341610952E-2</v>
      </c>
      <c r="V251" s="3">
        <f>'Raw- Static'!AP252/'Raw- Static'!AP251-1</f>
        <v>2.9213256774454077E-3</v>
      </c>
      <c r="W251" s="3">
        <f>'Raw- Static'!AR252/'Raw- Static'!AR251-1</f>
        <v>3.8436899423446302E-3</v>
      </c>
      <c r="X251" s="3">
        <f>'Raw- Static'!AT252/'Raw- Static'!AT251-1</f>
        <v>4.4440571627744063E-3</v>
      </c>
      <c r="Y251" s="3">
        <f>'Raw- Static'!AV252/'Raw- Static'!AV251-1</f>
        <v>-1.7977528089887507E-3</v>
      </c>
      <c r="Z251" s="3">
        <f>'Raw- Static'!AX252/'Raw- Static'!AX251-1</f>
        <v>-9.1249415067852224E-3</v>
      </c>
      <c r="AA251" s="3">
        <f>'Raw- Static'!AZ252/'Raw- Static'!AZ251-1</f>
        <v>7.1261825777122478E-3</v>
      </c>
      <c r="AB251" s="3">
        <f>'Raw- Static'!BB252/'Raw- Static'!BB251-1</f>
        <v>-3.9521411943046481E-3</v>
      </c>
      <c r="AC251" s="3">
        <f>'Raw- Static'!BD252/'Raw- Static'!BD251-1</f>
        <v>-1.0655301012253426E-3</v>
      </c>
      <c r="AD251" s="3">
        <f>'Raw- Static'!BF252/'Raw- Static'!BF251-1</f>
        <v>2.644725242433088E-3</v>
      </c>
      <c r="AE251" s="3">
        <f>'Raw- Static'!BH252/'Raw- Static'!BH251-1</f>
        <v>6.7511597084162212E-3</v>
      </c>
      <c r="AF251" s="3">
        <f>'Raw- Static'!BJ252/'Raw- Static'!BJ251-1</f>
        <v>3.8305543037402412E-3</v>
      </c>
      <c r="AG251" s="3">
        <f>'Raw- Static'!BL252/'Raw- Static'!BL251-1</f>
        <v>4.020100502512669E-3</v>
      </c>
      <c r="AH251" s="3">
        <f>'Raw- Static'!BN252/'Raw- Static'!BN251-1</f>
        <v>3.708058243646617E-3</v>
      </c>
      <c r="AI251" s="3">
        <f>'Raw- Static'!BP252/'Raw- Static'!BP251-1</f>
        <v>-2.421307506053294E-3</v>
      </c>
      <c r="AJ251" s="3">
        <f>'Raw- Static'!BR252/'Raw- Static'!BR251-1</f>
        <v>1.2931411096548828E-2</v>
      </c>
      <c r="AK251" s="3">
        <f>'Raw- Static'!BT252/'Raw- Static'!BT251-1</f>
        <v>-7.8680718868855415E-3</v>
      </c>
      <c r="AL251" s="3">
        <f>'Raw- Static'!BV252/'Raw- Static'!BV251-1</f>
        <v>-1.7409470752087763E-3</v>
      </c>
      <c r="AM251" s="3">
        <f>'Raw- Static'!BX252/'Raw- Static'!BX251-1</f>
        <v>1.0193679918450993E-3</v>
      </c>
      <c r="AN251" s="3">
        <f t="shared" si="24"/>
        <v>3.3886321673345494E-3</v>
      </c>
      <c r="AO251" s="3">
        <f t="shared" si="25"/>
        <v>1.3080869439851555E-2</v>
      </c>
      <c r="AP251" s="3">
        <f t="shared" si="26"/>
        <v>1.4329200042568133E-3</v>
      </c>
      <c r="AQ251" s="3">
        <f t="shared" si="27"/>
        <v>4.3876808182443479E-3</v>
      </c>
      <c r="AR251" s="3">
        <f t="shared" si="28"/>
        <v>4.2831550001960483E-3</v>
      </c>
      <c r="AS251" s="3">
        <f t="shared" si="29"/>
        <v>-6.403914578411718E-4</v>
      </c>
      <c r="AT251" s="3">
        <f t="shared" si="30"/>
        <v>-3.0949946921929455E-3</v>
      </c>
      <c r="AU251" s="3">
        <f t="shared" si="31"/>
        <v>6.7511597084162212E-3</v>
      </c>
      <c r="AW251" s="3">
        <f>'Raw- Static'!CA252/'Raw- Static'!CA251-1</f>
        <v>-1.808907058375997E-5</v>
      </c>
      <c r="AX251" s="3">
        <f>'Raw- Static'!CC252/'Raw- Static'!CC251-1</f>
        <v>1.4456670146976158E-3</v>
      </c>
      <c r="AY251" s="3">
        <f>'Raw- Static'!CE252/'Raw- Static'!CE251-1</f>
        <v>8.8144557073510654E-5</v>
      </c>
      <c r="AZ251" s="3">
        <f>'Raw- Static'!CG252/'Raw- Static'!CG251-1</f>
        <v>6.0391683202487556E-4</v>
      </c>
      <c r="BA251" s="3">
        <f>'Raw- Static'!CI252/'Raw- Static'!CI251-1</f>
        <v>1.2560068794578161E-3</v>
      </c>
    </row>
    <row r="252" spans="1:53">
      <c r="A252" vm="9060">
        <v>45653</v>
      </c>
      <c r="B252" s="3">
        <f>'Raw- Static'!B253/'Raw- Static'!B252-1</f>
        <v>-2.0082154267457852E-2</v>
      </c>
      <c r="C252" s="3">
        <f>'Raw- Static'!D253/'Raw- Static'!D252-1</f>
        <v>-5.927682276229973E-4</v>
      </c>
      <c r="D252" s="3">
        <f>'Raw- Static'!F253/'Raw- Static'!F252-1</f>
        <v>-1.7069109075770195E-2</v>
      </c>
      <c r="E252" s="3">
        <f>'Raw- Static'!H253/'Raw- Static'!H252-1</f>
        <v>-3.1710110915541545E-3</v>
      </c>
      <c r="F252" s="3">
        <f>'Raw- Static'!J253/'Raw- Static'!J252-1</f>
        <v>-6.3728449721606184E-3</v>
      </c>
      <c r="G252" s="3">
        <f>'Raw- Static'!L253/'Raw- Static'!L252-1</f>
        <v>-7.3306979938014827E-3</v>
      </c>
      <c r="H252" s="3">
        <f>'Raw- Static'!N253/'Raw- Static'!N252-1</f>
        <v>-1.9940179461608309E-4</v>
      </c>
      <c r="I252" s="3">
        <f>'Raw- Static'!P253/'Raw- Static'!P252-1</f>
        <v>-1.3903693021506069E-2</v>
      </c>
      <c r="J252" s="3">
        <f>'Raw- Static'!R253/'Raw- Static'!R252-1</f>
        <v>-1.6361989020945433E-2</v>
      </c>
      <c r="K252" s="3">
        <f>'Raw- Static'!T253/'Raw- Static'!T252-1</f>
        <v>-1.7353251848497564E-3</v>
      </c>
      <c r="L252" s="3">
        <f>'Raw- Static'!V253/'Raw- Static'!V252-1</f>
        <v>-8.7128895445325316E-3</v>
      </c>
      <c r="M252" s="3">
        <f>'Raw- Static'!X253/'Raw- Static'!X252-1</f>
        <v>-1.7301590924653665E-2</v>
      </c>
      <c r="N252" s="3">
        <f>'Raw- Static'!Z253/'Raw- Static'!Z252-1</f>
        <v>-3.5632708999543183E-2</v>
      </c>
      <c r="O252" s="3">
        <f>'Raw- Static'!AB253/'Raw- Static'!AB252-1</f>
        <v>-3.1945236737022098E-3</v>
      </c>
      <c r="P252" s="3">
        <f>'Raw- Static'!AD253/'Raw- Static'!AD252-1</f>
        <v>-9.6466629276500404E-3</v>
      </c>
      <c r="Q252" s="3">
        <f>'Raw- Static'!AF253/'Raw- Static'!AF252-1</f>
        <v>-1.3242220677939898E-2</v>
      </c>
      <c r="R252" s="3">
        <f>'Raw- Static'!AH253/'Raw- Static'!AH252-1</f>
        <v>-3.5926488876607543E-3</v>
      </c>
      <c r="S252" s="3">
        <f>'Raw- Static'!AJ253/'Raw- Static'!AJ252-1</f>
        <v>-9.5725734639359183E-3</v>
      </c>
      <c r="T252" s="3">
        <f>'Raw- Static'!AL253/'Raw- Static'!AL252-1</f>
        <v>-2.9544898458526925E-2</v>
      </c>
      <c r="U252" s="3">
        <f>'Raw- Static'!AN253/'Raw- Static'!AN252-1</f>
        <v>-4.4296116504854433E-2</v>
      </c>
      <c r="V252" s="3">
        <f>'Raw- Static'!AP253/'Raw- Static'!AP252-1</f>
        <v>-9.8433105664925691E-3</v>
      </c>
      <c r="W252" s="3">
        <f>'Raw- Static'!AR253/'Raw- Static'!AR252-1</f>
        <v>-9.955328653478035E-3</v>
      </c>
      <c r="X252" s="3">
        <f>'Raw- Static'!AT253/'Raw- Static'!AT252-1</f>
        <v>-2.4290795523553843E-3</v>
      </c>
      <c r="Y252" s="3">
        <f>'Raw- Static'!AV253/'Raw- Static'!AV252-1</f>
        <v>-2.4763619990995078E-3</v>
      </c>
      <c r="Z252" s="3">
        <f>'Raw- Static'!AX253/'Raw- Static'!AX252-1</f>
        <v>-8.9728453364817939E-3</v>
      </c>
      <c r="AA252" s="3">
        <f>'Raw- Static'!AZ253/'Raw- Static'!AZ252-1</f>
        <v>-1.2321581066243814E-2</v>
      </c>
      <c r="AB252" s="3">
        <f>'Raw- Static'!BB253/'Raw- Static'!BB252-1</f>
        <v>-1.1468637895423295E-2</v>
      </c>
      <c r="AC252" s="3">
        <f>'Raw- Static'!BD253/'Raw- Static'!BD252-1</f>
        <v>-5.0666666666665527E-3</v>
      </c>
      <c r="AD252" s="3">
        <f>'Raw- Static'!BF253/'Raw- Static'!BF252-1</f>
        <v>-1.1723329425556983E-3</v>
      </c>
      <c r="AE252" s="3">
        <f>'Raw- Static'!BH253/'Raw- Static'!BH252-1</f>
        <v>-6.8704488418973586E-3</v>
      </c>
      <c r="AF252" s="3">
        <f>'Raw- Static'!BJ253/'Raw- Static'!BJ252-1</f>
        <v>-4.7138047138045591E-3</v>
      </c>
      <c r="AG252" s="3">
        <f>'Raw- Static'!BL253/'Raw- Static'!BL252-1</f>
        <v>-1.0010010010009784E-3</v>
      </c>
      <c r="AH252" s="3">
        <f>'Raw- Static'!BN253/'Raw- Static'!BN252-1</f>
        <v>-7.8392503153721371E-3</v>
      </c>
      <c r="AI252" s="3">
        <f>'Raw- Static'!BP253/'Raw- Static'!BP252-1</f>
        <v>2.9519811073208668E-3</v>
      </c>
      <c r="AJ252" s="3">
        <f>'Raw- Static'!BR253/'Raw- Static'!BR252-1</f>
        <v>-1.01354265505047E-2</v>
      </c>
      <c r="AK252" s="3">
        <f>'Raw- Static'!BT253/'Raw- Static'!BT252-1</f>
        <v>-9.5692379726092236E-3</v>
      </c>
      <c r="AL252" s="3">
        <f>'Raw- Static'!BV253/'Raw- Static'!BV252-1</f>
        <v>8.9640739448881845E-4</v>
      </c>
      <c r="AM252" s="3">
        <f>'Raw- Static'!BX253/'Raw- Static'!BX252-1</f>
        <v>6.6191446028514012E-3</v>
      </c>
      <c r="AN252" s="3">
        <f t="shared" si="24"/>
        <v>-9.3400949916475975E-3</v>
      </c>
      <c r="AO252" s="3">
        <f t="shared" si="25"/>
        <v>-1.2582496914094712E-2</v>
      </c>
      <c r="AP252" s="3">
        <f t="shared" si="26"/>
        <v>-1.7831951020824639E-2</v>
      </c>
      <c r="AQ252" s="3">
        <f t="shared" si="27"/>
        <v>-1.0554082724403927E-2</v>
      </c>
      <c r="AR252" s="3">
        <f t="shared" si="28"/>
        <v>-8.5675873702640848E-3</v>
      </c>
      <c r="AS252" s="3">
        <f t="shared" si="29"/>
        <v>-2.5557139290890152E-3</v>
      </c>
      <c r="AT252" s="3">
        <f t="shared" si="30"/>
        <v>-2.3458420477719816E-3</v>
      </c>
      <c r="AU252" s="3">
        <f t="shared" si="31"/>
        <v>-6.8704488418973586E-3</v>
      </c>
      <c r="AW252" s="3">
        <f>'Raw- Static'!CA253/'Raw- Static'!CA252-1</f>
        <v>-1.0365224941661477E-2</v>
      </c>
      <c r="AX252" s="3">
        <f>'Raw- Static'!CC253/'Raw- Static'!CC252-1</f>
        <v>-1.0746651696206588E-2</v>
      </c>
      <c r="AY252" s="3">
        <f>'Raw- Static'!CE253/'Raw- Static'!CE252-1</f>
        <v>-1.225101357306535E-2</v>
      </c>
      <c r="AZ252" s="3">
        <f>'Raw- Static'!CG253/'Raw- Static'!CG252-1</f>
        <v>-1.1726159682703963E-2</v>
      </c>
      <c r="BA252" s="3">
        <f>'Raw- Static'!CI253/'Raw- Static'!CI252-1</f>
        <v>-8.5799463772295859E-3</v>
      </c>
    </row>
    <row r="253" spans="1:53">
      <c r="A253" vm="9085">
        <v>45656</v>
      </c>
      <c r="B253" s="3">
        <f>'Raw- Static'!B254/'Raw- Static'!B253-1</f>
        <v>-1.8630647414997648E-2</v>
      </c>
      <c r="C253" s="3">
        <f>'Raw- Static'!D254/'Raw- Static'!D253-1</f>
        <v>-1.0083036773428145E-2</v>
      </c>
      <c r="D253" s="3">
        <f>'Raw- Static'!F254/'Raw- Static'!F253-1</f>
        <v>-9.3180855569673371E-3</v>
      </c>
      <c r="E253" s="3">
        <f>'Raw- Static'!H254/'Raw- Static'!H253-1</f>
        <v>-2.443980436945592E-2</v>
      </c>
      <c r="F253" s="3">
        <f>'Raw- Static'!J254/'Raw- Static'!J253-1</f>
        <v>-1.0667026735079799E-2</v>
      </c>
      <c r="G253" s="3">
        <f>'Raw- Static'!L254/'Raw- Static'!L253-1</f>
        <v>-1.4807059527370603E-2</v>
      </c>
      <c r="H253" s="3">
        <f>'Raw- Static'!N254/'Raw- Static'!N253-1</f>
        <v>-6.1826884722776532E-3</v>
      </c>
      <c r="I253" s="3">
        <f>'Raw- Static'!P254/'Raw- Static'!P253-1</f>
        <v>-2.9789060388815458E-2</v>
      </c>
      <c r="J253" s="3">
        <f>'Raw- Static'!R254/'Raw- Static'!R253-1</f>
        <v>-7.7481577806676194E-3</v>
      </c>
      <c r="K253" s="3">
        <f>'Raw- Static'!T254/'Raw- Static'!T253-1</f>
        <v>-8.0870682488095591E-3</v>
      </c>
      <c r="L253" s="3">
        <f>'Raw- Static'!V254/'Raw- Static'!V253-1</f>
        <v>-1.2602892619634543E-2</v>
      </c>
      <c r="M253" s="3">
        <f>'Raw- Static'!X254/'Raw- Static'!X253-1</f>
        <v>-1.3239495505539711E-2</v>
      </c>
      <c r="N253" s="3">
        <f>'Raw- Static'!Z254/'Raw- Static'!Z253-1</f>
        <v>-2.5738196747197128E-2</v>
      </c>
      <c r="O253" s="3">
        <f>'Raw- Static'!AB254/'Raw- Static'!AB253-1</f>
        <v>-1.8770745107016151E-2</v>
      </c>
      <c r="P253" s="3">
        <f>'Raw- Static'!AD254/'Raw- Static'!AD253-1</f>
        <v>-2.4351568694076398E-2</v>
      </c>
      <c r="Q253" s="3">
        <f>'Raw- Static'!AF254/'Raw- Static'!AF253-1</f>
        <v>-1.3263429711647623E-2</v>
      </c>
      <c r="R253" s="3">
        <f>'Raw- Static'!AH254/'Raw- Static'!AH253-1</f>
        <v>-4.8536957426154048E-3</v>
      </c>
      <c r="S253" s="3">
        <f>'Raw- Static'!AJ254/'Raw- Static'!AJ253-1</f>
        <v>-1.2362328613171547E-2</v>
      </c>
      <c r="T253" s="3">
        <f>'Raw- Static'!AL254/'Raw- Static'!AL253-1</f>
        <v>-2.3195713835486909E-2</v>
      </c>
      <c r="U253" s="3">
        <f>'Raw- Static'!AN254/'Raw- Static'!AN253-1</f>
        <v>-1.6507936507936471E-2</v>
      </c>
      <c r="V253" s="3">
        <f>'Raw- Static'!AP254/'Raw- Static'!AP253-1</f>
        <v>-3.0432136335970528E-3</v>
      </c>
      <c r="W253" s="3">
        <f>'Raw- Static'!AR254/'Raw- Static'!AR253-1</f>
        <v>-5.9301276266596759E-3</v>
      </c>
      <c r="X253" s="3">
        <f>'Raw- Static'!AT254/'Raw- Static'!AT253-1</f>
        <v>-1.9045134359509497E-2</v>
      </c>
      <c r="Y253" s="3">
        <f>'Raw- Static'!AV254/'Raw- Static'!AV253-1</f>
        <v>-2.9338749717897628E-3</v>
      </c>
      <c r="Z253" s="3">
        <f>'Raw- Static'!AX254/'Raw- Static'!AX253-1</f>
        <v>-1.0245413390516989E-2</v>
      </c>
      <c r="AA253" s="3">
        <f>'Raw- Static'!AZ254/'Raw- Static'!AZ253-1</f>
        <v>-2.5938735177865491E-2</v>
      </c>
      <c r="AB253" s="3">
        <f>'Raw- Static'!BB254/'Raw- Static'!BB253-1</f>
        <v>2.7492164733033952E-4</v>
      </c>
      <c r="AC253" s="3">
        <f>'Raw- Static'!BD254/'Raw- Static'!BD253-1</f>
        <v>-5.7625301527741701E-3</v>
      </c>
      <c r="AD253" s="3">
        <f>'Raw- Static'!BF254/'Raw- Static'!BF253-1</f>
        <v>-1.2617370892018753E-2</v>
      </c>
      <c r="AE253" s="3">
        <f>'Raw- Static'!BH254/'Raw- Static'!BH253-1</f>
        <v>-3.1897265948633846E-3</v>
      </c>
      <c r="AF253" s="3">
        <f>'Raw- Static'!BJ254/'Raw- Static'!BJ253-1</f>
        <v>-9.6977898060444101E-3</v>
      </c>
      <c r="AG253" s="3">
        <f>'Raw- Static'!BL254/'Raw- Static'!BL253-1</f>
        <v>-8.0160320641282645E-3</v>
      </c>
      <c r="AH253" s="3">
        <f>'Raw- Static'!BN254/'Raw- Static'!BN253-1</f>
        <v>-7.6287349014622086E-3</v>
      </c>
      <c r="AI253" s="3">
        <f>'Raw- Static'!BP254/'Raw- Static'!BP253-1</f>
        <v>-7.652560664530017E-3</v>
      </c>
      <c r="AJ253" s="3">
        <f>'Raw- Static'!BR254/'Raw- Static'!BR253-1</f>
        <v>-1.2679186092109274E-2</v>
      </c>
      <c r="AK253" s="3">
        <f>'Raw- Static'!BT254/'Raw- Static'!BT253-1</f>
        <v>-8.0070911508346443E-3</v>
      </c>
      <c r="AL253" s="3">
        <f>'Raw- Static'!BV254/'Raw- Static'!BV253-1</f>
        <v>1.6877093083632833E-2</v>
      </c>
      <c r="AM253" s="3">
        <f>'Raw- Static'!BX254/'Raw- Static'!BX253-1</f>
        <v>-1.6860563142808704E-3</v>
      </c>
      <c r="AN253" s="3">
        <f t="shared" si="24"/>
        <v>-1.1356847405637182E-2</v>
      </c>
      <c r="AO253" s="3">
        <f t="shared" si="25"/>
        <v>-1.6105888917431525E-2</v>
      </c>
      <c r="AP253" s="3">
        <f t="shared" si="26"/>
        <v>-1.6518841300118509E-2</v>
      </c>
      <c r="AQ253" s="3">
        <f t="shared" si="27"/>
        <v>-1.090116865225769E-2</v>
      </c>
      <c r="AR253" s="3">
        <f t="shared" si="28"/>
        <v>-1.1425716142911324E-2</v>
      </c>
      <c r="AS253" s="3">
        <f t="shared" si="29"/>
        <v>-8.0422964502983862E-3</v>
      </c>
      <c r="AT253" s="3">
        <f t="shared" si="30"/>
        <v>-5.6615731084003751E-3</v>
      </c>
      <c r="AU253" s="3">
        <f t="shared" si="31"/>
        <v>-3.1897265948633846E-3</v>
      </c>
      <c r="AW253" s="3">
        <f>'Raw- Static'!CA254/'Raw- Static'!CA253-1</f>
        <v>-1.1131827155077878E-2</v>
      </c>
      <c r="AX253" s="3">
        <f>'Raw- Static'!CC254/'Raw- Static'!CC253-1</f>
        <v>-1.1187677340899871E-2</v>
      </c>
      <c r="AY253" s="3">
        <f>'Raw- Static'!CE254/'Raw- Static'!CE253-1</f>
        <v>-1.0796823413937617E-2</v>
      </c>
      <c r="AZ253" s="3">
        <f>'Raw- Static'!CG254/'Raw- Static'!CG253-1</f>
        <v>-9.9459082184609748E-3</v>
      </c>
      <c r="BA253" s="3">
        <f>'Raw- Static'!CI254/'Raw- Static'!CI253-1</f>
        <v>-9.070525886669345E-3</v>
      </c>
    </row>
    <row r="254" spans="1:53">
      <c r="A254" vm="9115">
        <v>45657</v>
      </c>
      <c r="B254" s="3">
        <f>'Raw- Static'!B255/'Raw- Static'!B254-1</f>
        <v>-9.49216896060745E-3</v>
      </c>
      <c r="C254" s="3">
        <f>'Raw- Static'!D255/'Raw- Static'!D254-1</f>
        <v>8.9874176153386109E-3</v>
      </c>
      <c r="D254" s="3">
        <f>'Raw- Static'!F255/'Raw- Static'!F254-1</f>
        <v>-5.5579307396322886E-3</v>
      </c>
      <c r="E254" s="3">
        <f>'Raw- Static'!H255/'Raw- Static'!H254-1</f>
        <v>-4.4099691158513421E-3</v>
      </c>
      <c r="F254" s="3">
        <f>'Raw- Static'!J255/'Raw- Static'!J254-1</f>
        <v>-1.6377780810699072E-3</v>
      </c>
      <c r="G254" s="3">
        <f>'Raw- Static'!L255/'Raw- Static'!L254-1</f>
        <v>-9.4883862152724818E-3</v>
      </c>
      <c r="H254" s="3">
        <f>'Raw- Static'!N255/'Raw- Static'!N254-1</f>
        <v>-3.8129640778646889E-3</v>
      </c>
      <c r="I254" s="3">
        <f>'Raw- Static'!P255/'Raw- Static'!P254-1</f>
        <v>1.1304988940771699E-2</v>
      </c>
      <c r="J254" s="3">
        <f>'Raw- Static'!R255/'Raw- Static'!R254-1</f>
        <v>-1.4852836782613399E-2</v>
      </c>
      <c r="K254" s="3">
        <f>'Raw- Static'!T255/'Raw- Static'!T254-1</f>
        <v>-4.1907954891802213E-3</v>
      </c>
      <c r="L254" s="3">
        <f>'Raw- Static'!V255/'Raw- Static'!V254-1</f>
        <v>-2.21363978899769E-3</v>
      </c>
      <c r="M254" s="3">
        <f>'Raw- Static'!X255/'Raw- Static'!X254-1</f>
        <v>-7.8384294894427997E-3</v>
      </c>
      <c r="N254" s="3">
        <f>'Raw- Static'!Z255/'Raw- Static'!Z254-1</f>
        <v>2.4311183144245518E-3</v>
      </c>
      <c r="O254" s="3">
        <f>'Raw- Static'!AB255/'Raw- Static'!AB254-1</f>
        <v>3.382713169252316E-3</v>
      </c>
      <c r="P254" s="3">
        <f>'Raw- Static'!AD255/'Raw- Static'!AD254-1</f>
        <v>-6.9654051543999174E-4</v>
      </c>
      <c r="Q254" s="3">
        <f>'Raw- Static'!AF255/'Raw- Static'!AF254-1</f>
        <v>-7.0578905630451771E-3</v>
      </c>
      <c r="R254" s="3">
        <f>'Raw- Static'!AH255/'Raw- Static'!AH254-1</f>
        <v>-9.754738015608222E-4</v>
      </c>
      <c r="S254" s="3">
        <f>'Raw- Static'!AJ255/'Raw- Static'!AJ254-1</f>
        <v>2.1620391442876752E-2</v>
      </c>
      <c r="T254" s="3">
        <f>'Raw- Static'!AL255/'Raw- Static'!AL254-1</f>
        <v>-3.6136026327676651E-3</v>
      </c>
      <c r="U254" s="3">
        <f>'Raw- Static'!AN255/'Raw- Static'!AN254-1</f>
        <v>-7.1013557133634553E-3</v>
      </c>
      <c r="V254" s="3">
        <f>'Raw- Static'!AP255/'Raw- Static'!AP254-1</f>
        <v>-1.322751322751281E-3</v>
      </c>
      <c r="W254" s="3">
        <f>'Raw- Static'!AR255/'Raw- Static'!AR254-1</f>
        <v>-3.6311762417325921E-3</v>
      </c>
      <c r="X254" s="3">
        <f>'Raw- Static'!AT255/'Raw- Static'!AT254-1</f>
        <v>2.7482269503547041E-3</v>
      </c>
      <c r="Y254" s="3">
        <f>'Raw- Static'!AV255/'Raw- Static'!AV254-1</f>
        <v>1.2901765504753193E-2</v>
      </c>
      <c r="Z254" s="3">
        <f>'Raw- Static'!AX255/'Raw- Static'!AX254-1</f>
        <v>-1.8295618680789549E-2</v>
      </c>
      <c r="AA254" s="3">
        <f>'Raw- Static'!AZ255/'Raw- Static'!AZ254-1</f>
        <v>2.2191224955617539E-2</v>
      </c>
      <c r="AB254" s="3">
        <f>'Raw- Static'!BB255/'Raw- Static'!BB254-1</f>
        <v>8.1904133685137825E-3</v>
      </c>
      <c r="AC254" s="3">
        <f>'Raw- Static'!BD255/'Raw- Static'!BD254-1</f>
        <v>1.0648335355169181E-2</v>
      </c>
      <c r="AD254" s="3">
        <f>'Raw- Static'!BF255/'Raw- Static'!BF254-1</f>
        <v>5.0520059435363862E-3</v>
      </c>
      <c r="AE254" s="3">
        <f>'Raw- Static'!BH255/'Raw- Static'!BH254-1</f>
        <v>6.2336367036528451E-3</v>
      </c>
      <c r="AF254" s="3">
        <f>'Raw- Static'!BJ255/'Raw- Static'!BJ254-1</f>
        <v>9.1095422455045316E-4</v>
      </c>
      <c r="AG254" s="3">
        <f>'Raw- Static'!BL255/'Raw- Static'!BL254-1</f>
        <v>9.8484848484847731E-3</v>
      </c>
      <c r="AH254" s="3">
        <f>'Raw- Static'!BN255/'Raw- Static'!BN254-1</f>
        <v>1.1897135535829939E-3</v>
      </c>
      <c r="AI254" s="3">
        <f>'Raw- Static'!BP255/'Raw- Static'!BP254-1</f>
        <v>2.2409702082784033E-3</v>
      </c>
      <c r="AJ254" s="3">
        <f>'Raw- Static'!BR255/'Raw- Static'!BR254-1</f>
        <v>-3.133274492497784E-3</v>
      </c>
      <c r="AK254" s="3">
        <f>'Raw- Static'!BT255/'Raw- Static'!BT254-1</f>
        <v>-4.1996783225115575E-3</v>
      </c>
      <c r="AL254" s="3">
        <f>'Raw- Static'!BV255/'Raw- Static'!BV254-1</f>
        <v>1.4393420150788261E-2</v>
      </c>
      <c r="AM254" s="3">
        <f>'Raw- Static'!BX255/'Raw- Static'!BX254-1</f>
        <v>3.5466981928728991E-3</v>
      </c>
      <c r="AN254" s="3">
        <f t="shared" si="24"/>
        <v>9.0263732673229473E-4</v>
      </c>
      <c r="AO254" s="3">
        <f t="shared" si="25"/>
        <v>9.6020380239668162E-4</v>
      </c>
      <c r="AP254" s="3">
        <f t="shared" si="26"/>
        <v>-5.6487555131153411E-3</v>
      </c>
      <c r="AQ254" s="3">
        <f t="shared" si="27"/>
        <v>4.8229973579816399E-4</v>
      </c>
      <c r="AR254" s="3">
        <f t="shared" si="28"/>
        <v>4.2443519929542314E-3</v>
      </c>
      <c r="AS254" s="3">
        <f t="shared" si="29"/>
        <v>1.7651829982993639E-3</v>
      </c>
      <c r="AT254" s="3">
        <f t="shared" si="30"/>
        <v>3.7137691643059217E-3</v>
      </c>
      <c r="AU254" s="3">
        <f t="shared" si="31"/>
        <v>6.2336367036528451E-3</v>
      </c>
      <c r="AW254" s="3">
        <f>'Raw- Static'!CA255/'Raw- Static'!CA254-1</f>
        <v>-4.0296493465684646E-3</v>
      </c>
      <c r="AX254" s="3">
        <f>'Raw- Static'!CC255/'Raw- Static'!CC254-1</f>
        <v>-3.11552020988759E-3</v>
      </c>
      <c r="AY254" s="3">
        <f>'Raw- Static'!CE255/'Raw- Static'!CE254-1</f>
        <v>-5.5024355042395667E-3</v>
      </c>
      <c r="AZ254" s="3">
        <f>'Raw- Static'!CG255/'Raw- Static'!CG254-1</f>
        <v>-4.5823052520268526E-3</v>
      </c>
      <c r="BA254" s="3">
        <f>'Raw- Static'!CI255/'Raw- Static'!CI254-1</f>
        <v>-4.4739278000617277E-3</v>
      </c>
    </row>
    <row r="255" spans="1:53">
      <c r="A255" vm="9146">
        <v>45659</v>
      </c>
      <c r="B255" s="3">
        <f>'Raw- Static'!B256/'Raw- Static'!B255-1</f>
        <v>3.114518447532344E-2</v>
      </c>
      <c r="C255" s="3">
        <f>'Raw- Static'!D256/'Raw- Static'!D255-1</f>
        <v>-5.9382422802851664E-3</v>
      </c>
      <c r="D255" s="3">
        <f>'Raw- Static'!F256/'Raw- Static'!F255-1</f>
        <v>1.4187446259673164E-2</v>
      </c>
      <c r="E255" s="3">
        <f>'Raw- Static'!H256/'Raw- Static'!H255-1</f>
        <v>1.0590408033704479E-2</v>
      </c>
      <c r="F255" s="3">
        <f>'Raw- Static'!J256/'Raw- Static'!J255-1</f>
        <v>-2.7341079972659221E-3</v>
      </c>
      <c r="G255" s="3">
        <f>'Raw- Static'!L256/'Raw- Static'!L255-1</f>
        <v>3.9658211357191941E-3</v>
      </c>
      <c r="H255" s="3">
        <f>'Raw- Static'!N256/'Raw- Static'!N255-1</f>
        <v>-9.4681708299757528E-3</v>
      </c>
      <c r="I255" s="3">
        <f>'Raw- Static'!P256/'Raw- Static'!P255-1</f>
        <v>2.3977318752531396E-2</v>
      </c>
      <c r="J255" s="3">
        <f>'Raw- Static'!R256/'Raw- Static'!R255-1</f>
        <v>6.9286624909927763E-3</v>
      </c>
      <c r="K255" s="3">
        <f>'Raw- Static'!T256/'Raw- Static'!T255-1</f>
        <v>-8.5698982324585726E-3</v>
      </c>
      <c r="L255" s="3">
        <f>'Raw- Static'!V256/'Raw- Static'!V255-1</f>
        <v>-1.3028085909841836E-2</v>
      </c>
      <c r="M255" s="3">
        <f>'Raw- Static'!X256/'Raw- Static'!X255-1</f>
        <v>-6.9276393831554373E-3</v>
      </c>
      <c r="N255" s="3">
        <f>'Raw- Static'!Z256/'Raw- Static'!Z255-1</f>
        <v>4.0420371867420091E-3</v>
      </c>
      <c r="O255" s="3">
        <f>'Raw- Static'!AB256/'Raw- Static'!AB255-1</f>
        <v>1.7437805161590436E-2</v>
      </c>
      <c r="P255" s="3">
        <f>'Raw- Static'!AD256/'Raw- Static'!AD255-1</f>
        <v>-9.8745353159850335E-3</v>
      </c>
      <c r="Q255" s="3">
        <f>'Raw- Static'!AF256/'Raw- Static'!AF255-1</f>
        <v>-2.6235923648270876E-2</v>
      </c>
      <c r="R255" s="3">
        <f>'Raw- Static'!AH256/'Raw- Static'!AH255-1</f>
        <v>-1.1159157483610072E-3</v>
      </c>
      <c r="S255" s="3">
        <f>'Raw- Static'!AJ256/'Raw- Static'!AJ255-1</f>
        <v>-1.4925373134328401E-2</v>
      </c>
      <c r="T255" s="3">
        <f>'Raw- Static'!AL256/'Raw- Static'!AL255-1</f>
        <v>2.0076419920989519E-2</v>
      </c>
      <c r="U255" s="3">
        <f>'Raw- Static'!AN256/'Raw- Static'!AN255-1</f>
        <v>1.0403120936280708E-2</v>
      </c>
      <c r="V255" s="3">
        <f>'Raw- Static'!AP256/'Raw- Static'!AP255-1</f>
        <v>-2.0376974019358229E-3</v>
      </c>
      <c r="W255" s="3">
        <f>'Raw- Static'!AR256/'Raw- Static'!AR255-1</f>
        <v>7.549134452687678E-3</v>
      </c>
      <c r="X255" s="3">
        <f>'Raw- Static'!AT256/'Raw- Static'!AT255-1</f>
        <v>2.9175139244983495E-3</v>
      </c>
      <c r="Y255" s="3">
        <f>'Raw- Static'!AV256/'Raw- Static'!AV255-1</f>
        <v>1.1843575418994501E-2</v>
      </c>
      <c r="Z255" s="3">
        <f>'Raw- Static'!AX256/'Raw- Static'!AX255-1</f>
        <v>-1.6184404119666596E-2</v>
      </c>
      <c r="AA255" s="3">
        <f>'Raw- Static'!AZ256/'Raw- Static'!AZ255-1</f>
        <v>-2.1089194888971319E-3</v>
      </c>
      <c r="AB255" s="3">
        <f>'Raw- Static'!BB256/'Raw- Static'!BB255-1</f>
        <v>-1.2976391690747491E-2</v>
      </c>
      <c r="AC255" s="3">
        <f>'Raw- Static'!BD256/'Raw- Static'!BD255-1</f>
        <v>-1.3336889837289978E-2</v>
      </c>
      <c r="AD255" s="3">
        <f>'Raw- Static'!BF256/'Raw- Static'!BF255-1</f>
        <v>3.8438793613246869E-3</v>
      </c>
      <c r="AE255" s="3">
        <f>'Raw- Static'!BH256/'Raw- Static'!BH255-1</f>
        <v>1.3587742122000535E-2</v>
      </c>
      <c r="AF255" s="3">
        <f>'Raw- Static'!BJ256/'Raw- Static'!BJ255-1</f>
        <v>7.7360637087597883E-3</v>
      </c>
      <c r="AG255" s="3">
        <f>'Raw- Static'!BL256/'Raw- Static'!BL255-1</f>
        <v>5.5013753438359903E-3</v>
      </c>
      <c r="AH255" s="3">
        <f>'Raw- Static'!BN256/'Raw- Static'!BN255-1</f>
        <v>-3.2906764168190161E-3</v>
      </c>
      <c r="AI255" s="3">
        <f>'Raw- Static'!BP256/'Raw- Static'!BP255-1</f>
        <v>-1.2166250164408754E-2</v>
      </c>
      <c r="AJ255" s="3">
        <f>'Raw- Static'!BR256/'Raw- Static'!BR255-1</f>
        <v>-1.6379653813801687E-3</v>
      </c>
      <c r="AK255" s="3">
        <f>'Raw- Static'!BT256/'Raw- Static'!BT255-1</f>
        <v>-1.0977178237071006E-2</v>
      </c>
      <c r="AL255" s="3">
        <f>'Raw- Static'!BV256/'Raw- Static'!BV255-1</f>
        <v>1.6391891891891941E-2</v>
      </c>
      <c r="AM255" s="3">
        <f>'Raw- Static'!BX256/'Raw- Static'!BX255-1</f>
        <v>2.0195220464489516E-3</v>
      </c>
      <c r="AN255" s="3">
        <f t="shared" si="24"/>
        <v>1.0687015106801466E-3</v>
      </c>
      <c r="AO255" s="3">
        <f t="shared" si="25"/>
        <v>7.8268502657726311E-3</v>
      </c>
      <c r="AP255" s="3">
        <f t="shared" si="26"/>
        <v>-3.5760194800979077E-4</v>
      </c>
      <c r="AQ255" s="3">
        <f t="shared" si="27"/>
        <v>8.0202648924828646E-3</v>
      </c>
      <c r="AR255" s="3">
        <f t="shared" si="28"/>
        <v>-7.8439066601684766E-3</v>
      </c>
      <c r="AS255" s="3">
        <f t="shared" si="29"/>
        <v>-9.2017865578558067E-3</v>
      </c>
      <c r="AT255" s="3">
        <f t="shared" si="30"/>
        <v>3.3040840460919763E-4</v>
      </c>
      <c r="AU255" s="3">
        <f t="shared" si="31"/>
        <v>1.3587742122000535E-2</v>
      </c>
      <c r="AW255" s="3">
        <f>'Raw- Static'!CA256/'Raw- Static'!CA255-1</f>
        <v>-2.5055214268479009E-3</v>
      </c>
      <c r="AX255" s="3">
        <f>'Raw- Static'!CC256/'Raw- Static'!CC255-1</f>
        <v>-2.2205773501111636E-3</v>
      </c>
      <c r="AY255" s="3">
        <f>'Raw- Static'!CE256/'Raw- Static'!CE255-1</f>
        <v>-1.995464852607709E-3</v>
      </c>
      <c r="AZ255" s="3">
        <f>'Raw- Static'!CG256/'Raw- Static'!CG255-1</f>
        <v>-3.8951841359773365E-3</v>
      </c>
      <c r="BA255" s="3">
        <f>'Raw- Static'!CI256/'Raw- Static'!CI255-1</f>
        <v>-1.9076398574306985E-3</v>
      </c>
    </row>
    <row r="256" spans="1:53">
      <c r="A256" vm="9175">
        <v>45660</v>
      </c>
      <c r="B256" s="3">
        <f>'Raw- Static'!B257/'Raw- Static'!B256-1</f>
        <v>-9.758364312267731E-3</v>
      </c>
      <c r="C256" s="3">
        <f>'Raw- Static'!D257/'Raw- Static'!D256-1</f>
        <v>-3.3851055356431958E-3</v>
      </c>
      <c r="D256" s="3">
        <f>'Raw- Static'!F257/'Raw- Static'!F256-1</f>
        <v>1.8651971174226345E-2</v>
      </c>
      <c r="E256" s="3">
        <f>'Raw- Static'!H257/'Raw- Static'!H256-1</f>
        <v>1.9902344307701103E-2</v>
      </c>
      <c r="F256" s="3">
        <f>'Raw- Static'!J257/'Raw- Static'!J256-1</f>
        <v>2.6730637422891501E-3</v>
      </c>
      <c r="G256" s="3">
        <f>'Raw- Static'!L257/'Raw- Static'!L256-1</f>
        <v>2.1496860866744294E-2</v>
      </c>
      <c r="H256" s="3">
        <f>'Raw- Static'!N257/'Raw- Static'!N256-1</f>
        <v>6.3046573113685334E-3</v>
      </c>
      <c r="I256" s="3">
        <f>'Raw- Static'!P257/'Raw- Static'!P256-1</f>
        <v>-2.0283205442607311E-2</v>
      </c>
      <c r="J256" s="3">
        <f>'Raw- Static'!R257/'Raw- Static'!R256-1</f>
        <v>2.3010018716283165E-2</v>
      </c>
      <c r="K256" s="3">
        <f>'Raw- Static'!T257/'Raw- Static'!T256-1</f>
        <v>-2.5623215250443754E-2</v>
      </c>
      <c r="L256" s="3">
        <f>'Raw- Static'!V257/'Raw- Static'!V256-1</f>
        <v>9.6609115691808078E-3</v>
      </c>
      <c r="M256" s="3">
        <f>'Raw- Static'!X257/'Raw- Static'!X256-1</f>
        <v>1.1395671078407998E-2</v>
      </c>
      <c r="N256" s="3">
        <f>'Raw- Static'!Z257/'Raw- Static'!Z256-1</f>
        <v>6.4895330112721306E-2</v>
      </c>
      <c r="O256" s="3">
        <f>'Raw- Static'!AB257/'Raw- Static'!AB256-1</f>
        <v>1.4853747714809185E-3</v>
      </c>
      <c r="P256" s="3">
        <f>'Raw- Static'!AD257/'Raw- Static'!AD256-1</f>
        <v>3.0036372169423897E-2</v>
      </c>
      <c r="Q256" s="3">
        <f>'Raw- Static'!AF257/'Raw- Static'!AF256-1</f>
        <v>-2.009432027885949E-3</v>
      </c>
      <c r="R256" s="3">
        <f>'Raw- Static'!AH257/'Raw- Static'!AH256-1</f>
        <v>5.3065214355536572E-3</v>
      </c>
      <c r="S256" s="3">
        <f>'Raw- Static'!AJ257/'Raw- Static'!AJ256-1</f>
        <v>3.505201266395308E-2</v>
      </c>
      <c r="T256" s="3">
        <f>'Raw- Static'!AL257/'Raw- Static'!AL256-1</f>
        <v>2.9902863310266037E-2</v>
      </c>
      <c r="U256" s="3">
        <f>'Raw- Static'!AN257/'Raw- Static'!AN256-1</f>
        <v>2.2522522522522515E-2</v>
      </c>
      <c r="V256" s="3">
        <f>'Raw- Static'!AP257/'Raw- Static'!AP256-1</f>
        <v>-2.8586013272077215E-3</v>
      </c>
      <c r="W256" s="3">
        <f>'Raw- Static'!AR257/'Raw- Static'!AR256-1</f>
        <v>-6.2007492572018208E-3</v>
      </c>
      <c r="X256" s="3">
        <f>'Raw- Static'!AT257/'Raw- Static'!AT256-1</f>
        <v>3.4379407616360602E-3</v>
      </c>
      <c r="Y256" s="3">
        <f>'Raw- Static'!AV257/'Raw- Static'!AV256-1</f>
        <v>3.4231448763250905E-2</v>
      </c>
      <c r="Z256" s="3">
        <f>'Raw- Static'!AX257/'Raw- Static'!AX256-1</f>
        <v>1.3958125623130702E-2</v>
      </c>
      <c r="AA256" s="3">
        <f>'Raw- Static'!AZ257/'Raw- Static'!AZ256-1</f>
        <v>1.6409746394828506E-2</v>
      </c>
      <c r="AB256" s="3">
        <f>'Raw- Static'!BB257/'Raw- Static'!BB256-1</f>
        <v>8.4516378500800737E-3</v>
      </c>
      <c r="AC256" s="3">
        <f>'Raw- Static'!BD257/'Raw- Static'!BD256-1</f>
        <v>-2.4601243579345899E-2</v>
      </c>
      <c r="AD256" s="3">
        <f>'Raw- Static'!BF257/'Raw- Static'!BF256-1</f>
        <v>-1.4138438880706983E-2</v>
      </c>
      <c r="AE256" s="3">
        <f>'Raw- Static'!BH257/'Raw- Static'!BH256-1</f>
        <v>-7.8640697579658303E-3</v>
      </c>
      <c r="AF256" s="3">
        <f>'Raw- Static'!BJ257/'Raw- Static'!BJ256-1</f>
        <v>1.1740799277489389E-2</v>
      </c>
      <c r="AG256" s="3">
        <f>'Raw- Static'!BL257/'Raw- Static'!BL256-1</f>
        <v>1.2434717731906186E-3</v>
      </c>
      <c r="AH256" s="3">
        <f>'Raw- Static'!BN257/'Raw- Static'!BN256-1</f>
        <v>4.2186353631694651E-3</v>
      </c>
      <c r="AI256" s="3">
        <f>'Raw- Static'!BP257/'Raw- Static'!BP256-1</f>
        <v>-3.7281139737700419E-3</v>
      </c>
      <c r="AJ256" s="3">
        <f>'Raw- Static'!BR257/'Raw- Static'!BR256-1</f>
        <v>4.434196523589895E-3</v>
      </c>
      <c r="AK256" s="3">
        <f>'Raw- Static'!BT257/'Raw- Static'!BT256-1</f>
        <v>6.7743301276232959E-3</v>
      </c>
      <c r="AL256" s="3">
        <f>'Raw- Static'!BV257/'Raw- Static'!BV256-1</f>
        <v>5.4777764482203395E-3</v>
      </c>
      <c r="AM256" s="3">
        <f>'Raw- Static'!BX257/'Raw- Static'!BX256-1</f>
        <v>-6.5502183406113135E-3</v>
      </c>
      <c r="AN256" s="3">
        <f t="shared" si="24"/>
        <v>7.5177328150703819E-3</v>
      </c>
      <c r="AO256" s="3">
        <f t="shared" si="25"/>
        <v>8.5854154847660215E-3</v>
      </c>
      <c r="AP256" s="3">
        <f t="shared" si="26"/>
        <v>2.1981589375016708E-2</v>
      </c>
      <c r="AQ256" s="3">
        <f t="shared" si="27"/>
        <v>8.78141631311391E-4</v>
      </c>
      <c r="AR256" s="3">
        <f t="shared" si="28"/>
        <v>9.0522299298095629E-3</v>
      </c>
      <c r="AS256" s="3">
        <f t="shared" si="29"/>
        <v>-1.2819877265317636E-2</v>
      </c>
      <c r="AT256" s="3">
        <f t="shared" si="30"/>
        <v>1.0039799042064451E-2</v>
      </c>
      <c r="AU256" s="3">
        <f t="shared" si="31"/>
        <v>-7.8640697579658303E-3</v>
      </c>
      <c r="AW256" s="3">
        <f>'Raw- Static'!CA257/'Raw- Static'!CA256-1</f>
        <v>1.2912588843820849E-2</v>
      </c>
      <c r="AX256" s="3">
        <f>'Raw- Static'!CC257/'Raw- Static'!CC256-1</f>
        <v>1.0880316518298683E-2</v>
      </c>
      <c r="AY256" s="3">
        <f>'Raw- Static'!CE257/'Raw- Static'!CE256-1</f>
        <v>1.6086521857675118E-2</v>
      </c>
      <c r="AZ256" s="3">
        <f>'Raw- Static'!CG257/'Raw- Static'!CG256-1</f>
        <v>1.3864201919658647E-2</v>
      </c>
      <c r="BA256" s="3">
        <f>'Raw- Static'!CI257/'Raw- Static'!CI256-1</f>
        <v>1.1227057970496945E-2</v>
      </c>
    </row>
    <row r="257" spans="1:53">
      <c r="A257" vm="9205">
        <v>45663</v>
      </c>
      <c r="B257" s="3">
        <f>'Raw- Static'!B258/'Raw- Static'!B257-1</f>
        <v>-5.2557484748944061E-2</v>
      </c>
      <c r="C257" s="3">
        <f>'Raw- Static'!D258/'Raw- Static'!D257-1</f>
        <v>-8.3916083916082407E-3</v>
      </c>
      <c r="D257" s="3">
        <f>'Raw- Static'!F258/'Raw- Static'!F257-1</f>
        <v>-2.372034956304625E-2</v>
      </c>
      <c r="E257" s="3">
        <f>'Raw- Static'!H258/'Raw- Static'!H257-1</f>
        <v>7.5802116579875678E-2</v>
      </c>
      <c r="F257" s="3">
        <f>'Raw- Static'!J258/'Raw- Static'!J257-1</f>
        <v>-7.1091667236310441E-3</v>
      </c>
      <c r="G257" s="3">
        <f>'Raw- Static'!L258/'Raw- Static'!L257-1</f>
        <v>1.3217011180750804E-2</v>
      </c>
      <c r="H257" s="3">
        <f>'Raw- Static'!N258/'Raw- Static'!N257-1</f>
        <v>4.3654001616814986E-2</v>
      </c>
      <c r="I257" s="3">
        <f>'Raw- Static'!P258/'Raw- Static'!P257-1</f>
        <v>9.5441112349208268E-3</v>
      </c>
      <c r="J257" s="3">
        <f>'Raw- Static'!R258/'Raw- Static'!R257-1</f>
        <v>1.5443392165303438E-2</v>
      </c>
      <c r="K257" s="3">
        <f>'Raw- Static'!T258/'Raw- Static'!T257-1</f>
        <v>4.1980198019802017E-2</v>
      </c>
      <c r="L257" s="3">
        <f>'Raw- Static'!V258/'Raw- Static'!V257-1</f>
        <v>-9.9947894462603104E-3</v>
      </c>
      <c r="M257" s="3">
        <f>'Raw- Static'!X258/'Raw- Static'!X257-1</f>
        <v>1.0629502775481248E-2</v>
      </c>
      <c r="N257" s="3">
        <f>'Raw- Static'!Z258/'Raw- Static'!Z257-1</f>
        <v>2.0565552699228773E-2</v>
      </c>
      <c r="O257" s="3">
        <f>'Raw- Static'!AB258/'Raw- Static'!AB257-1</f>
        <v>-2.989161437535659E-2</v>
      </c>
      <c r="P257" s="3">
        <f>'Raw- Static'!AD258/'Raw- Static'!AD257-1</f>
        <v>2.7337965599726566E-2</v>
      </c>
      <c r="Q257" s="3">
        <f>'Raw- Static'!AF258/'Raw- Static'!AF257-1</f>
        <v>6.7389875082182193E-3</v>
      </c>
      <c r="R257" s="3">
        <f>'Raw- Static'!AH258/'Raw- Static'!AH257-1</f>
        <v>-1.04181136268926E-2</v>
      </c>
      <c r="S257" s="3">
        <f>'Raw- Static'!AJ258/'Raw- Static'!AJ257-1</f>
        <v>1.0924186148131287E-3</v>
      </c>
      <c r="T257" s="3">
        <f>'Raw- Static'!AL258/'Raw- Static'!AL257-1</f>
        <v>5.3014424855135633E-3</v>
      </c>
      <c r="U257" s="3">
        <f>'Raw- Static'!AN258/'Raw- Static'!AN257-1</f>
        <v>-8.8105726872247381E-3</v>
      </c>
      <c r="V257" s="3">
        <f>'Raw- Static'!AP258/'Raw- Static'!AP257-1</f>
        <v>7.7813043923415925E-3</v>
      </c>
      <c r="W257" s="3">
        <f>'Raw- Static'!AR258/'Raw- Static'!AR257-1</f>
        <v>1.286884180423753E-2</v>
      </c>
      <c r="X257" s="3">
        <f>'Raw- Static'!AT258/'Raw- Static'!AT257-1</f>
        <v>-6.9401739436000254E-3</v>
      </c>
      <c r="Y257" s="3">
        <f>'Raw- Static'!AV258/'Raw- Static'!AV257-1</f>
        <v>3.4379671150971625E-2</v>
      </c>
      <c r="Z257" s="3">
        <f>'Raw- Static'!AX258/'Raw- Static'!AX257-1</f>
        <v>6.6371681415930972E-3</v>
      </c>
      <c r="AA257" s="3">
        <f>'Raw- Static'!AZ258/'Raw- Static'!AZ257-1</f>
        <v>3.6325831702544109E-2</v>
      </c>
      <c r="AB257" s="3">
        <f>'Raw- Static'!BB258/'Raw- Static'!BB257-1</f>
        <v>-1.2598597721297122E-2</v>
      </c>
      <c r="AC257" s="3">
        <f>'Raw- Static'!BD258/'Raw- Static'!BD257-1</f>
        <v>1.9539911308203983E-2</v>
      </c>
      <c r="AD257" s="3">
        <f>'Raw- Static'!BF258/'Raw- Static'!BF257-1</f>
        <v>1.4639976097998275E-2</v>
      </c>
      <c r="AE257" s="3">
        <f>'Raw- Static'!BH258/'Raw- Static'!BH257-1</f>
        <v>-1.2320834531193148E-3</v>
      </c>
      <c r="AF257" s="3">
        <f>'Raw- Static'!BJ258/'Raw- Static'!BJ257-1</f>
        <v>1.3166703860745255E-2</v>
      </c>
      <c r="AG257" s="3">
        <f>'Raw- Static'!BL258/'Raw- Static'!BL257-1</f>
        <v>-1.6145057128663654E-2</v>
      </c>
      <c r="AH257" s="3">
        <f>'Raw- Static'!BN258/'Raw- Static'!BN257-1</f>
        <v>-7.7625570776255204E-3</v>
      </c>
      <c r="AI257" s="3">
        <f>'Raw- Static'!BP258/'Raw- Static'!BP257-1</f>
        <v>-2.2586034079518869E-2</v>
      </c>
      <c r="AJ257" s="3">
        <f>'Raw- Static'!BR258/'Raw- Static'!BR257-1</f>
        <v>-2.1101889457884493E-2</v>
      </c>
      <c r="AK257" s="3">
        <f>'Raw- Static'!BT258/'Raw- Static'!BT257-1</f>
        <v>-7.119255031540983E-3</v>
      </c>
      <c r="AL257" s="3">
        <f>'Raw- Static'!BV258/'Raw- Static'!BV257-1</f>
        <v>-4.9586776859503745E-3</v>
      </c>
      <c r="AM257" s="3">
        <f>'Raw- Static'!BX258/'Raw- Static'!BX257-1</f>
        <v>-4.7337278106509562E-3</v>
      </c>
      <c r="AN257" s="3">
        <f t="shared" si="24"/>
        <v>4.2256409470070935E-3</v>
      </c>
      <c r="AO257" s="3">
        <f t="shared" si="25"/>
        <v>-9.8929199802233157E-3</v>
      </c>
      <c r="AP257" s="3">
        <f t="shared" si="26"/>
        <v>1.8194534168868563E-2</v>
      </c>
      <c r="AQ257" s="3">
        <f t="shared" si="27"/>
        <v>1.9796757752622387E-3</v>
      </c>
      <c r="AR257" s="3">
        <f t="shared" si="28"/>
        <v>7.256911338783434E-3</v>
      </c>
      <c r="AS257" s="3">
        <f t="shared" si="29"/>
        <v>7.956227131214022E-3</v>
      </c>
      <c r="AT257" s="3">
        <f t="shared" si="30"/>
        <v>2.9634525310656828E-3</v>
      </c>
      <c r="AU257" s="3">
        <f t="shared" si="31"/>
        <v>-1.2320834531193148E-3</v>
      </c>
      <c r="AW257" s="3">
        <f>'Raw- Static'!CA258/'Raw- Static'!CA257-1</f>
        <v>5.822924320352918E-3</v>
      </c>
      <c r="AX257" s="3">
        <f>'Raw- Static'!CC258/'Raw- Static'!CC257-1</f>
        <v>4.4031311154599795E-3</v>
      </c>
      <c r="AY257" s="3">
        <f>'Raw- Static'!CE258/'Raw- Static'!CE257-1</f>
        <v>6.9767441860464352E-3</v>
      </c>
      <c r="AZ257" s="3">
        <f>'Raw- Static'!CG258/'Raw- Static'!CG257-1</f>
        <v>4.7335203366059009E-3</v>
      </c>
      <c r="BA257" s="3">
        <f>'Raw- Static'!CI258/'Raw- Static'!CI257-1</f>
        <v>4.3308255284304487E-3</v>
      </c>
    </row>
    <row r="258" spans="1:53">
      <c r="A258" vm="9236">
        <v>45664</v>
      </c>
      <c r="B258" s="3">
        <f>'Raw- Static'!B259/'Raw- Static'!B258-1</f>
        <v>-3.268945022288261E-2</v>
      </c>
      <c r="C258" s="3">
        <f>'Raw- Static'!D259/'Raw- Static'!D258-1</f>
        <v>-4.0298206729800778E-3</v>
      </c>
      <c r="D258" s="3">
        <f>'Raw- Static'!F259/'Raw- Static'!F258-1</f>
        <v>-3.4953111679454363E-2</v>
      </c>
      <c r="E258" s="3">
        <f>'Raw- Static'!H259/'Raw- Static'!H258-1</f>
        <v>-1.4222326319761502E-2</v>
      </c>
      <c r="F258" s="3">
        <f>'Raw- Static'!J259/'Raw- Static'!J258-1</f>
        <v>-3.9931153184166179E-3</v>
      </c>
      <c r="G258" s="3">
        <f>'Raw- Static'!L259/'Raw- Static'!L258-1</f>
        <v>-1.9341040249276298E-2</v>
      </c>
      <c r="H258" s="3">
        <f>'Raw- Static'!N259/'Raw- Static'!N258-1</f>
        <v>7.3586367157243426E-3</v>
      </c>
      <c r="I258" s="3">
        <f>'Raw- Static'!P259/'Raw- Static'!P258-1</f>
        <v>3.6279873308378896E-2</v>
      </c>
      <c r="J258" s="3">
        <f>'Raw- Static'!R259/'Raw- Static'!R258-1</f>
        <v>-2.548884531821316E-2</v>
      </c>
      <c r="K258" s="3">
        <f>'Raw- Static'!T259/'Raw- Static'!T258-1</f>
        <v>1.1022424933485375E-2</v>
      </c>
      <c r="L258" s="3">
        <f>'Raw- Static'!V259/'Raw- Static'!V258-1</f>
        <v>-1.1315789473684279E-2</v>
      </c>
      <c r="M258" s="3">
        <f>'Raw- Static'!X259/'Raw- Static'!X258-1</f>
        <v>-1.2808227182423804E-2</v>
      </c>
      <c r="N258" s="3">
        <f>'Raw- Static'!Z259/'Raw- Static'!Z258-1</f>
        <v>-3.4671803230107989E-2</v>
      </c>
      <c r="O258" s="3">
        <f>'Raw- Static'!AB259/'Raw- Static'!AB258-1</f>
        <v>-1.9875338115959096E-2</v>
      </c>
      <c r="P258" s="3">
        <f>'Raw- Static'!AD259/'Raw- Static'!AD258-1</f>
        <v>-2.3284177846767395E-3</v>
      </c>
      <c r="Q258" s="3">
        <f>'Raw- Static'!AF259/'Raw- Static'!AF258-1</f>
        <v>-1.138775510204082E-2</v>
      </c>
      <c r="R258" s="3">
        <f>'Raw- Static'!AH259/'Raw- Static'!AH258-1</f>
        <v>-1.1370016844469255E-2</v>
      </c>
      <c r="S258" s="3">
        <f>'Raw- Static'!AJ259/'Raw- Static'!AJ258-1</f>
        <v>-8.7298123090351343E-4</v>
      </c>
      <c r="T258" s="3">
        <f>'Raw- Static'!AL259/'Raw- Static'!AL258-1</f>
        <v>-2.5999509443218161E-2</v>
      </c>
      <c r="U258" s="3">
        <f>'Raw- Static'!AN259/'Raw- Static'!AN258-1</f>
        <v>-1.9682539682539746E-2</v>
      </c>
      <c r="V258" s="3">
        <f>'Raw- Static'!AP259/'Raw- Static'!AP258-1</f>
        <v>-7.2132479934979843E-3</v>
      </c>
      <c r="W258" s="3">
        <f>'Raw- Static'!AR259/'Raw- Static'!AR258-1</f>
        <v>5.1334702258709619E-4</v>
      </c>
      <c r="X258" s="3">
        <f>'Raw- Static'!AT259/'Raw- Static'!AT258-1</f>
        <v>3.1847133757960666E-3</v>
      </c>
      <c r="Y258" s="3">
        <f>'Raw- Static'!AV259/'Raw- Static'!AV258-1</f>
        <v>-4.1288191577207867E-3</v>
      </c>
      <c r="Z258" s="3">
        <f>'Raw- Static'!AX259/'Raw- Static'!AX258-1</f>
        <v>3.1746031746031633E-3</v>
      </c>
      <c r="AA258" s="3">
        <f>'Raw- Static'!AZ259/'Raw- Static'!AZ258-1</f>
        <v>4.4022188126991546E-2</v>
      </c>
      <c r="AB258" s="3">
        <f>'Raw- Static'!BB259/'Raw- Static'!BB258-1</f>
        <v>-1.7141906135581975E-2</v>
      </c>
      <c r="AC258" s="3">
        <f>'Raw- Static'!BD259/'Raw- Static'!BD258-1</f>
        <v>8.155498165012931E-3</v>
      </c>
      <c r="AD258" s="3">
        <f>'Raw- Static'!BF259/'Raw- Static'!BF258-1</f>
        <v>3.8280329799764701E-3</v>
      </c>
      <c r="AE258" s="3">
        <f>'Raw- Static'!BH259/'Raw- Static'!BH258-1</f>
        <v>5.6334553229984152E-3</v>
      </c>
      <c r="AF258" s="3">
        <f>'Raw- Static'!BJ259/'Raw- Static'!BJ258-1</f>
        <v>1.497797356828201E-2</v>
      </c>
      <c r="AG258" s="3">
        <f>'Raw- Static'!BL259/'Raw- Static'!BL258-1</f>
        <v>-1.7419843473870156E-2</v>
      </c>
      <c r="AH258" s="3">
        <f>'Raw- Static'!BN259/'Raw- Static'!BN258-1</f>
        <v>3.4054302807178249E-3</v>
      </c>
      <c r="AI258" s="3">
        <f>'Raw- Static'!BP259/'Raw- Static'!BP258-1</f>
        <v>-5.9479045600602243E-3</v>
      </c>
      <c r="AJ258" s="3">
        <f>'Raw- Static'!BR259/'Raw- Static'!BR258-1</f>
        <v>-5.0058627221070129E-3</v>
      </c>
      <c r="AK258" s="3">
        <f>'Raw- Static'!BT259/'Raw- Static'!BT258-1</f>
        <v>-1.6942486309865834E-2</v>
      </c>
      <c r="AL258" s="3">
        <f>'Raw- Static'!BV259/'Raw- Static'!BV258-1</f>
        <v>9.966777408637828E-3</v>
      </c>
      <c r="AM258" s="3">
        <f>'Raw- Static'!BX259/'Raw- Static'!BX258-1</f>
        <v>-4.5863767623576246E-3</v>
      </c>
      <c r="AN258" s="3">
        <f t="shared" si="24"/>
        <v>-5.5761468579704652E-3</v>
      </c>
      <c r="AO258" s="3">
        <f t="shared" si="25"/>
        <v>-1.2206943306541247E-2</v>
      </c>
      <c r="AP258" s="3">
        <f t="shared" si="26"/>
        <v>-2.0217278986518754E-2</v>
      </c>
      <c r="AQ258" s="3">
        <f t="shared" si="27"/>
        <v>2.1683774178355799E-3</v>
      </c>
      <c r="AR258" s="3">
        <f t="shared" si="28"/>
        <v>3.5834533022685243E-3</v>
      </c>
      <c r="AS258" s="3">
        <f t="shared" si="29"/>
        <v>2.309225805005366E-3</v>
      </c>
      <c r="AT258" s="3">
        <f t="shared" si="30"/>
        <v>-3.840239264104206E-3</v>
      </c>
      <c r="AU258" s="3">
        <f t="shared" si="31"/>
        <v>5.6334553229984152E-3</v>
      </c>
      <c r="AW258" s="3">
        <f>'Raw- Static'!CA259/'Raw- Static'!CA258-1</f>
        <v>-1.1249703234289865E-2</v>
      </c>
      <c r="AX258" s="3">
        <f>'Raw- Static'!CC259/'Raw- Static'!CC258-1</f>
        <v>-8.6052930670563743E-3</v>
      </c>
      <c r="AY258" s="3">
        <f>'Raw- Static'!CE259/'Raw- Static'!CE258-1</f>
        <v>-1.5278024515899769E-2</v>
      </c>
      <c r="AZ258" s="3">
        <f>'Raw- Static'!CG259/'Raw- Static'!CG258-1</f>
        <v>-1.0992845925667516E-2</v>
      </c>
      <c r="BA258" s="3">
        <f>'Raw- Static'!CI259/'Raw- Static'!CI258-1</f>
        <v>-8.4556264338587761E-3</v>
      </c>
    </row>
    <row r="259" spans="1:53">
      <c r="A259" vm="9265">
        <v>45665</v>
      </c>
      <c r="B259" s="3">
        <f>'Raw- Static'!B260/'Raw- Static'!B259-1</f>
        <v>0.16743471582181257</v>
      </c>
      <c r="C259" s="3">
        <f>'Raw- Static'!D260/'Raw- Static'!D259-1</f>
        <v>8.2945579607527353E-3</v>
      </c>
      <c r="D259" s="3">
        <f>'Raw- Static'!F260/'Raw- Static'!F259-1</f>
        <v>2.6501766784452263E-2</v>
      </c>
      <c r="E259" s="3">
        <f>'Raw- Static'!H260/'Raw- Static'!H259-1</f>
        <v>-1.7951899469363042E-2</v>
      </c>
      <c r="F259" s="3">
        <f>'Raw- Static'!J260/'Raw- Static'!J259-1</f>
        <v>-3.2487730697449146E-3</v>
      </c>
      <c r="G259" s="3">
        <f>'Raw- Static'!L260/'Raw- Static'!L259-1</f>
        <v>2.2824697300142915E-2</v>
      </c>
      <c r="H259" s="3">
        <f>'Raw- Static'!N260/'Raw- Static'!N259-1</f>
        <v>-6.5359477124183885E-3</v>
      </c>
      <c r="I259" s="3">
        <f>'Raw- Static'!P260/'Raw- Static'!P259-1</f>
        <v>-4.5660831712512673E-2</v>
      </c>
      <c r="J259" s="3">
        <f>'Raw- Static'!R260/'Raw- Static'!R259-1</f>
        <v>1.837955410549208E-2</v>
      </c>
      <c r="K259" s="3">
        <f>'Raw- Static'!T260/'Raw- Static'!T259-1</f>
        <v>-1.4135338345864668E-2</v>
      </c>
      <c r="L259" s="3">
        <f>'Raw- Static'!V260/'Raw- Static'!V259-1</f>
        <v>-7.9125027221912392E-3</v>
      </c>
      <c r="M259" s="3">
        <f>'Raw- Static'!X260/'Raw- Static'!X259-1</f>
        <v>5.1850273456921503E-3</v>
      </c>
      <c r="N259" s="3">
        <f>'Raw- Static'!Z260/'Raw- Static'!Z259-1</f>
        <v>3.7605525709899945E-2</v>
      </c>
      <c r="O259" s="3">
        <f>'Raw- Static'!AB260/'Raw- Static'!AB259-1</f>
        <v>2.7597792176625724E-2</v>
      </c>
      <c r="P259" s="3">
        <f>'Raw- Static'!AD260/'Raw- Static'!AD259-1</f>
        <v>-2.8895310068904334E-2</v>
      </c>
      <c r="Q259" s="3">
        <f>'Raw- Static'!AF260/'Raw- Static'!AF259-1</f>
        <v>2.0230378597083654E-3</v>
      </c>
      <c r="R259" s="3">
        <f>'Raw- Static'!AH260/'Raw- Static'!AH259-1</f>
        <v>3.2656538406927726E-3</v>
      </c>
      <c r="S259" s="3">
        <f>'Raw- Static'!AJ260/'Raw- Static'!AJ259-1</f>
        <v>5.0240279598077198E-3</v>
      </c>
      <c r="T259" s="3">
        <f>'Raw- Static'!AL260/'Raw- Static'!AL259-1</f>
        <v>1.3787459078317799E-2</v>
      </c>
      <c r="U259" s="3">
        <f>'Raw- Static'!AN260/'Raw- Static'!AN259-1</f>
        <v>-2.3963730569948161E-2</v>
      </c>
      <c r="V259" s="3">
        <f>'Raw- Static'!AP260/'Raw- Static'!AP259-1</f>
        <v>1.023331968890151E-4</v>
      </c>
      <c r="W259" s="3">
        <f>'Raw- Static'!AR260/'Raw- Static'!AR259-1</f>
        <v>-1.2827090815792364E-4</v>
      </c>
      <c r="X259" s="3">
        <f>'Raw- Static'!AT260/'Raw- Static'!AT259-1</f>
        <v>7.4955908289240369E-3</v>
      </c>
      <c r="Y259" s="3">
        <f>'Raw- Static'!AV260/'Raw- Static'!AV259-1</f>
        <v>-8.4991708126037624E-3</v>
      </c>
      <c r="Z259" s="3">
        <f>'Raw- Static'!AX260/'Raw- Static'!AX259-1</f>
        <v>-1.0954235637779863E-2</v>
      </c>
      <c r="AA259" s="3">
        <f>'Raw- Static'!AZ260/'Raw- Static'!AZ259-1</f>
        <v>-2.8713542844223339E-2</v>
      </c>
      <c r="AB259" s="3">
        <f>'Raw- Static'!BB260/'Raw- Static'!BB259-1</f>
        <v>1.1401478805666887E-2</v>
      </c>
      <c r="AC259" s="3">
        <f>'Raw- Static'!BD260/'Raw- Static'!BD259-1</f>
        <v>-6.8760954563840126E-3</v>
      </c>
      <c r="AD259" s="3">
        <f>'Raw- Static'!BF260/'Raw- Static'!BF259-1</f>
        <v>-9.9735992959812947E-3</v>
      </c>
      <c r="AE259" s="3">
        <f>'Raw- Static'!BH260/'Raw- Static'!BH259-1</f>
        <v>5.3156689564932691E-3</v>
      </c>
      <c r="AF259" s="3">
        <f>'Raw- Static'!BJ260/'Raw- Static'!BJ259-1</f>
        <v>2.8211805555555802E-3</v>
      </c>
      <c r="AG259" s="3">
        <f>'Raw- Static'!BL260/'Raw- Static'!BL259-1</f>
        <v>5.1387461459384554E-4</v>
      </c>
      <c r="AH259" s="3">
        <f>'Raw- Static'!BN260/'Raw- Static'!BN259-1</f>
        <v>3.6690515501742738E-3</v>
      </c>
      <c r="AI259" s="3">
        <f>'Raw- Static'!BP260/'Raw- Static'!BP259-1</f>
        <v>7.8404401650618016E-3</v>
      </c>
      <c r="AJ259" s="3">
        <f>'Raw- Static'!BR260/'Raw- Static'!BR259-1</f>
        <v>-2.0849385849612823E-3</v>
      </c>
      <c r="AK259" s="3">
        <f>'Raw- Static'!BT260/'Raw- Static'!BT259-1</f>
        <v>6.0628443049270953E-3</v>
      </c>
      <c r="AL259" s="3">
        <f>'Raw- Static'!BV260/'Raw- Static'!BV259-1</f>
        <v>7.2368421052633192E-3</v>
      </c>
      <c r="AM259" s="3">
        <f>'Raw- Static'!BX260/'Raw- Static'!BX259-1</f>
        <v>-1.0580204778157021E-2</v>
      </c>
      <c r="AN259" s="3">
        <f t="shared" si="24"/>
        <v>4.3228612904671121E-3</v>
      </c>
      <c r="AO259" s="3">
        <f t="shared" si="25"/>
        <v>2.8062784888769073E-2</v>
      </c>
      <c r="AP259" s="3">
        <f t="shared" si="26"/>
        <v>9.2987927049534846E-3</v>
      </c>
      <c r="AQ259" s="3">
        <f t="shared" si="27"/>
        <v>-2.1157950889332442E-3</v>
      </c>
      <c r="AR259" s="3">
        <f t="shared" si="28"/>
        <v>-6.7690906116254727E-3</v>
      </c>
      <c r="AS259" s="3">
        <f t="shared" si="29"/>
        <v>-4.1049416767329483E-3</v>
      </c>
      <c r="AT259" s="3">
        <f t="shared" si="30"/>
        <v>-4.9522490970177885E-3</v>
      </c>
      <c r="AU259" s="3">
        <f t="shared" si="31"/>
        <v>5.3156689564932691E-3</v>
      </c>
      <c r="AW259" s="3">
        <f>'Raw- Static'!CA260/'Raw- Static'!CA259-1</f>
        <v>1.3483312092499311E-3</v>
      </c>
      <c r="AX259" s="3">
        <f>'Raw- Static'!CC260/'Raw- Static'!CC259-1</f>
        <v>2.1290533901079378E-3</v>
      </c>
      <c r="AY259" s="3">
        <f>'Raw- Static'!CE260/'Raw- Static'!CE259-1</f>
        <v>1.9844849359551553E-3</v>
      </c>
      <c r="AZ259" s="3">
        <f>'Raw- Static'!CG260/'Raw- Static'!CG259-1</f>
        <v>1.940719830628046E-3</v>
      </c>
      <c r="BA259" s="3">
        <f>'Raw- Static'!CI260/'Raw- Static'!CI259-1</f>
        <v>-5.5248079294090147E-4</v>
      </c>
    </row>
    <row r="260" spans="1:53">
      <c r="A260" vm="9294">
        <v>45667</v>
      </c>
      <c r="B260" s="3">
        <f>'Raw- Static'!B261/'Raw- Static'!B260-1</f>
        <v>-3.8596491228070184E-2</v>
      </c>
      <c r="C260" s="3">
        <f>'Raw- Static'!D261/'Raw- Static'!D260-1</f>
        <v>2.5080256821829794E-2</v>
      </c>
      <c r="D260" s="3">
        <f>'Raw- Static'!F261/'Raw- Static'!F260-1</f>
        <v>-2.9690189328743455E-2</v>
      </c>
      <c r="E260" s="3">
        <f>'Raw- Static'!H261/'Raw- Static'!H260-1</f>
        <v>-6.6802871044920886E-3</v>
      </c>
      <c r="F260" s="3">
        <f>'Raw- Static'!J261/'Raw- Static'!J260-1</f>
        <v>-2.3231622746185843E-2</v>
      </c>
      <c r="G260" s="3">
        <f>'Raw- Static'!L261/'Raw- Static'!L260-1</f>
        <v>6.3416786147569848E-3</v>
      </c>
      <c r="H260" s="3">
        <f>'Raw- Static'!N261/'Raw- Static'!N260-1</f>
        <v>-3.4829721362229504E-3</v>
      </c>
      <c r="I260" s="3">
        <f>'Raw- Static'!P261/'Raw- Static'!P260-1</f>
        <v>1.4363354037267184E-2</v>
      </c>
      <c r="J260" s="3">
        <f>'Raw- Static'!R261/'Raw- Static'!R260-1</f>
        <v>1.4416915847928147E-2</v>
      </c>
      <c r="K260" s="3">
        <f>'Raw- Static'!T261/'Raw- Static'!T260-1</f>
        <v>9.7620500305064528E-3</v>
      </c>
      <c r="L260" s="3">
        <f>'Raw- Static'!V261/'Raw- Static'!V260-1</f>
        <v>-3.4878048780487836E-3</v>
      </c>
      <c r="M260" s="3">
        <f>'Raw- Static'!X261/'Raw- Static'!X260-1</f>
        <v>-1.3213680045223275E-2</v>
      </c>
      <c r="N260" s="3">
        <f>'Raw- Static'!Z261/'Raw- Static'!Z260-1</f>
        <v>-2.1449704142011639E-2</v>
      </c>
      <c r="O260" s="3">
        <f>'Raw- Static'!AB261/'Raw- Static'!AB260-1</f>
        <v>7.2396076599721138E-3</v>
      </c>
      <c r="P260" s="3">
        <f>'Raw- Static'!AD261/'Raw- Static'!AD260-1</f>
        <v>-9.7276264591439343E-3</v>
      </c>
      <c r="Q260" s="3">
        <f>'Raw- Static'!AF261/'Raw- Static'!AF260-1</f>
        <v>-2.410383189122367E-2</v>
      </c>
      <c r="R260" s="3">
        <f>'Raw- Static'!AH261/'Raw- Static'!AH260-1</f>
        <v>-4.6419473535239231E-2</v>
      </c>
      <c r="S260" s="3">
        <f>'Raw- Static'!AJ261/'Raw- Static'!AJ260-1</f>
        <v>4.3468811128015705E-2</v>
      </c>
      <c r="T260" s="3">
        <f>'Raw- Static'!AL261/'Raw- Static'!AL260-1</f>
        <v>8.8803328572315543E-3</v>
      </c>
      <c r="U260" s="3">
        <f>'Raw- Static'!AN261/'Raw- Static'!AN260-1</f>
        <v>-2.5879230258792352E-2</v>
      </c>
      <c r="V260" s="3">
        <f>'Raw- Static'!AP261/'Raw- Static'!AP260-1</f>
        <v>-3.908728128517347E-2</v>
      </c>
      <c r="W260" s="3">
        <f>'Raw- Static'!AR261/'Raw- Static'!AR260-1</f>
        <v>-3.2456703014753008E-2</v>
      </c>
      <c r="X260" s="3">
        <f>'Raw- Static'!AT261/'Raw- Static'!AT260-1</f>
        <v>-1.6980306345732998E-2</v>
      </c>
      <c r="Y260" s="3">
        <f>'Raw- Static'!AV261/'Raw- Static'!AV260-1</f>
        <v>1.3380723395358673E-2</v>
      </c>
      <c r="Z260" s="3">
        <f>'Raw- Static'!AX261/'Raw- Static'!AX260-1</f>
        <v>-2.11666256460743E-2</v>
      </c>
      <c r="AA260" s="3">
        <f>'Raw- Static'!AZ261/'Raw- Static'!AZ260-1</f>
        <v>-1.582867783985098E-2</v>
      </c>
      <c r="AB260" s="3">
        <f>'Raw- Static'!BB261/'Raw- Static'!BB260-1</f>
        <v>-3.1977230872258455E-2</v>
      </c>
      <c r="AC260" s="3">
        <f>'Raw- Static'!BD261/'Raw- Static'!BD260-1</f>
        <v>-2.8509367363561688E-3</v>
      </c>
      <c r="AD260" s="3">
        <f>'Raw- Static'!BF261/'Raw- Static'!BF260-1</f>
        <v>-1.9555555555555437E-2</v>
      </c>
      <c r="AE260" s="3">
        <f>'Raw- Static'!BH261/'Raw- Static'!BH260-1</f>
        <v>9.5582852029609811E-3</v>
      </c>
      <c r="AF260" s="3">
        <f>'Raw- Static'!BJ261/'Raw- Static'!BJ260-1</f>
        <v>-2.3804371348193021E-2</v>
      </c>
      <c r="AG260" s="3">
        <f>'Raw- Static'!BL261/'Raw- Static'!BL260-1</f>
        <v>-2.9019003595274651E-2</v>
      </c>
      <c r="AH260" s="3">
        <f>'Raw- Static'!BN261/'Raw- Static'!BN260-1</f>
        <v>-2.8422591847925394E-2</v>
      </c>
      <c r="AI260" s="3">
        <f>'Raw- Static'!BP261/'Raw- Static'!BP260-1</f>
        <v>-2.6613893817387768E-2</v>
      </c>
      <c r="AJ260" s="3">
        <f>'Raw- Static'!BR261/'Raw- Static'!BR260-1</f>
        <v>-8.9930508243629692E-3</v>
      </c>
      <c r="AK260" s="3">
        <f>'Raw- Static'!BT261/'Raw- Static'!BT260-1</f>
        <v>-2.7684307127561758E-2</v>
      </c>
      <c r="AL260" s="3">
        <f>'Raw- Static'!BV261/'Raw- Static'!BV260-1</f>
        <v>1.2410189418680551E-2</v>
      </c>
      <c r="AM260" s="3">
        <f>'Raw- Static'!BX261/'Raw- Static'!BX260-1</f>
        <v>-3.190755432907888E-2</v>
      </c>
      <c r="AN260" s="3">
        <f t="shared" si="24"/>
        <v>-1.151075786643233E-2</v>
      </c>
      <c r="AO260" s="3">
        <f t="shared" si="25"/>
        <v>-6.2802122836294527E-3</v>
      </c>
      <c r="AP260" s="3">
        <f t="shared" si="26"/>
        <v>-9.9763659436218188E-3</v>
      </c>
      <c r="AQ260" s="3">
        <f t="shared" si="27"/>
        <v>-2.3182963797920193E-2</v>
      </c>
      <c r="AR260" s="3">
        <f t="shared" si="28"/>
        <v>-1.2753947310148828E-2</v>
      </c>
      <c r="AS260" s="3">
        <f t="shared" si="29"/>
        <v>-1.0733600817355832E-2</v>
      </c>
      <c r="AT260" s="3">
        <f t="shared" si="30"/>
        <v>-1.0921139241117747E-2</v>
      </c>
      <c r="AU260" s="3">
        <f t="shared" si="31"/>
        <v>9.5582852029609811E-3</v>
      </c>
      <c r="AW260" s="3">
        <f>'Raw- Static'!CA261/'Raw- Static'!CA260-1</f>
        <v>-1.5217471501826063E-2</v>
      </c>
      <c r="AX260" s="3">
        <f>'Raw- Static'!CC261/'Raw- Static'!CC260-1</f>
        <v>-1.5525412649125658E-2</v>
      </c>
      <c r="AY260" s="3">
        <f>'Raw- Static'!CE261/'Raw- Static'!CE260-1</f>
        <v>-1.7464890169247349E-2</v>
      </c>
      <c r="AZ260" s="3">
        <f>'Raw- Static'!CG261/'Raw- Static'!CG260-1</f>
        <v>-1.5495685860186681E-2</v>
      </c>
      <c r="BA260" s="3">
        <f>'Raw- Static'!CI261/'Raw- Static'!CI260-1</f>
        <v>-1.5710955039713315E-2</v>
      </c>
    </row>
    <row r="261" spans="1:53">
      <c r="A261" vm="9320">
        <v>45670</v>
      </c>
      <c r="B261" s="3">
        <f>'Raw- Static'!B262/'Raw- Static'!B261-1</f>
        <v>1.3229927007299302E-2</v>
      </c>
      <c r="C261" s="3">
        <f>'Raw- Static'!D262/'Raw- Static'!D261-1</f>
        <v>2.0160501076531556E-2</v>
      </c>
      <c r="D261" s="3">
        <f>'Raw- Static'!F262/'Raw- Static'!F261-1</f>
        <v>-8.4257206208426805E-3</v>
      </c>
      <c r="E261" s="3">
        <f>'Raw- Static'!H262/'Raw- Static'!H261-1</f>
        <v>-1.5696675281795969E-2</v>
      </c>
      <c r="F261" s="3">
        <f>'Raw- Static'!J262/'Raw- Static'!J261-1</f>
        <v>7.8807241746539081E-3</v>
      </c>
      <c r="G261" s="3">
        <f>'Raw- Static'!L262/'Raw- Static'!L261-1</f>
        <v>-1.4101229291102801E-2</v>
      </c>
      <c r="H261" s="3">
        <f>'Raw- Static'!N262/'Raw- Static'!N261-1</f>
        <v>-9.7087378640776656E-3</v>
      </c>
      <c r="I261" s="3">
        <f>'Raw- Static'!P262/'Raw- Static'!P261-1</f>
        <v>4.0869371093251505E-2</v>
      </c>
      <c r="J261" s="3">
        <f>'Raw- Static'!R262/'Raw- Static'!R261-1</f>
        <v>-1.8370354774186692E-2</v>
      </c>
      <c r="K261" s="3">
        <f>'Raw- Static'!T262/'Raw- Static'!T261-1</f>
        <v>1.2235649546827876E-2</v>
      </c>
      <c r="L261" s="3">
        <f>'Raw- Static'!V262/'Raw- Static'!V261-1</f>
        <v>5.2230951856475194E-2</v>
      </c>
      <c r="M261" s="3">
        <f>'Raw- Static'!X262/'Raw- Static'!X261-1</f>
        <v>-4.2009786370688085E-3</v>
      </c>
      <c r="N261" s="3">
        <f>'Raw- Static'!Z262/'Raw- Static'!Z261-1</f>
        <v>-1.2093726379440839E-2</v>
      </c>
      <c r="O261" s="3">
        <f>'Raw- Static'!AB262/'Raw- Static'!AB261-1</f>
        <v>-1.9012288430326874E-2</v>
      </c>
      <c r="P261" s="3">
        <f>'Raw- Static'!AD262/'Raw- Static'!AD261-1</f>
        <v>5.7552294002080284E-2</v>
      </c>
      <c r="Q261" s="3">
        <f>'Raw- Static'!AF262/'Raw- Static'!AF261-1</f>
        <v>-1.0344099641123039E-2</v>
      </c>
      <c r="R261" s="3">
        <f>'Raw- Static'!AH262/'Raw- Static'!AH261-1</f>
        <v>-6.2333036509349959E-3</v>
      </c>
      <c r="S261" s="3">
        <f>'Raw- Static'!AJ262/'Raw- Static'!AJ261-1</f>
        <v>7.3109768798167218E-2</v>
      </c>
      <c r="T261" s="3">
        <f>'Raw- Static'!AL262/'Raw- Static'!AL261-1</f>
        <v>-1.8466083959134405E-4</v>
      </c>
      <c r="U261" s="3">
        <f>'Raw- Static'!AN262/'Raw- Static'!AN261-1</f>
        <v>4.9046321525885617E-2</v>
      </c>
      <c r="V261" s="3">
        <f>'Raw- Static'!AP262/'Raw- Static'!AP261-1</f>
        <v>5.7501863486317806E-3</v>
      </c>
      <c r="W261" s="3">
        <f>'Raw- Static'!AR262/'Raw- Static'!AR261-1</f>
        <v>9.1487669053300635E-3</v>
      </c>
      <c r="X261" s="3">
        <f>'Raw- Static'!AT262/'Raw- Static'!AT261-1</f>
        <v>7.8354554358470718E-3</v>
      </c>
      <c r="Y261" s="3">
        <f>'Raw- Static'!AV262/'Raw- Static'!AV261-1</f>
        <v>5.6323499071590843E-2</v>
      </c>
      <c r="Z261" s="3">
        <f>'Raw- Static'!AX262/'Raw- Static'!AX261-1</f>
        <v>1.9109881820467578E-2</v>
      </c>
      <c r="AA261" s="3">
        <f>'Raw- Static'!AZ262/'Raw- Static'!AZ261-1</f>
        <v>-9.81551561021754E-3</v>
      </c>
      <c r="AB261" s="3">
        <f>'Raw- Static'!BB262/'Raw- Static'!BB261-1</f>
        <v>2.0062262193012659E-2</v>
      </c>
      <c r="AC261" s="3">
        <f>'Raw- Static'!BD262/'Raw- Static'!BD261-1</f>
        <v>2.1102791014295352E-2</v>
      </c>
      <c r="AD261" s="3">
        <f>'Raw- Static'!BF262/'Raw- Static'!BF261-1</f>
        <v>-1.1786038077969185E-2</v>
      </c>
      <c r="AE261" s="3">
        <f>'Raw- Static'!BH262/'Raw- Static'!BH261-1</f>
        <v>-9.9512509568510099E-3</v>
      </c>
      <c r="AF261" s="3">
        <f>'Raw- Static'!BJ262/'Raw- Static'!BJ261-1</f>
        <v>-1.1084016847704437E-3</v>
      </c>
      <c r="AG261" s="3">
        <f>'Raw- Static'!BL262/'Raw- Static'!BL261-1</f>
        <v>8.1988891827557975E-3</v>
      </c>
      <c r="AH261" s="3">
        <f>'Raw- Static'!BN262/'Raw- Static'!BN261-1</f>
        <v>1.1005549807167725E-2</v>
      </c>
      <c r="AI261" s="3">
        <f>'Raw- Static'!BP262/'Raw- Static'!BP261-1</f>
        <v>1.303982052720154E-2</v>
      </c>
      <c r="AJ261" s="3">
        <f>'Raw- Static'!BR262/'Raw- Static'!BR261-1</f>
        <v>4.1706769329483695E-3</v>
      </c>
      <c r="AK261" s="3">
        <f>'Raw- Static'!BT262/'Raw- Static'!BT261-1</f>
        <v>3.8382885008652057E-3</v>
      </c>
      <c r="AL261" s="3">
        <f>'Raw- Static'!BV262/'Raw- Static'!BV261-1</f>
        <v>2.1612903225806557E-2</v>
      </c>
      <c r="AM261" s="3">
        <f>'Raw- Static'!BX262/'Raw- Static'!BX261-1</f>
        <v>5.3447354355959931E-3</v>
      </c>
      <c r="AN261" s="3">
        <f t="shared" ref="AN261:AN324" si="32">AVERAGE(B261:AM261)</f>
        <v>1.004805878269445E-2</v>
      </c>
      <c r="AO261" s="3">
        <f t="shared" ref="AO261:AO324" si="33">AVERAGE(B261,G261,O261,U261,X261,AD261,S261)</f>
        <v>1.4045988138257193E-2</v>
      </c>
      <c r="AP261" s="3">
        <f t="shared" ref="AP261:AP324" si="34">AVERAGE(E261,M261,N261,T261,AK261,J261,Q261)</f>
        <v>-8.1503152931916411E-3</v>
      </c>
      <c r="AQ261" s="3">
        <f t="shared" ref="AQ261:AQ324" si="35">AVERAGE(D261,I261,V261,W261,AH261,AF261)</f>
        <v>9.5399586414613245E-3</v>
      </c>
      <c r="AR261" s="3">
        <f t="shared" ref="AR261:AR324" si="36">AVERAGE(H261,L261,AA261,AB261,AJ261)</f>
        <v>1.1387927501628203E-2</v>
      </c>
      <c r="AS261" s="3">
        <f t="shared" ref="AS261:AS324" si="37">AVERAGE(F261,K261,AC261,AI261)</f>
        <v>1.3564746315744669E-2</v>
      </c>
      <c r="AT261" s="3">
        <f t="shared" ref="AT261:AT324" si="38">AVERAGE(P261,R261,Y261,Z261,AL261,AM261,AG261,C261)</f>
        <v>2.2758675020486702E-2</v>
      </c>
      <c r="AU261" s="3">
        <f t="shared" ref="AU261:AU324" si="39">AVERAGE(AE261)</f>
        <v>-9.9512509568510099E-3</v>
      </c>
      <c r="AW261" s="3">
        <f>'Raw- Static'!CA262/'Raw- Static'!CA261-1</f>
        <v>1.2924010563974964E-3</v>
      </c>
      <c r="AX261" s="3">
        <f>'Raw- Static'!CC262/'Raw- Static'!CC261-1</f>
        <v>3.2370517928286269E-3</v>
      </c>
      <c r="AY261" s="3">
        <f>'Raw- Static'!CE262/'Raw- Static'!CE261-1</f>
        <v>1.6492578339746267E-3</v>
      </c>
      <c r="AZ261" s="3">
        <f>'Raw- Static'!CG262/'Raw- Static'!CG261-1</f>
        <v>2.1463065641209589E-3</v>
      </c>
      <c r="BA261" s="3">
        <f>'Raw- Static'!CI262/'Raw- Static'!CI261-1</f>
        <v>-1.2083749316272874E-3</v>
      </c>
    </row>
    <row r="262" spans="1:53">
      <c r="A262" vm="9348">
        <v>45671</v>
      </c>
      <c r="B262" s="3">
        <f>'Raw- Static'!B263/'Raw- Static'!B262-1</f>
        <v>-9.0049527239977056E-4</v>
      </c>
      <c r="C262" s="3">
        <f>'Raw- Static'!D263/'Raw- Static'!D262-1</f>
        <v>-1.7843438219493524E-2</v>
      </c>
      <c r="D262" s="3">
        <f>'Raw- Static'!F263/'Raw- Static'!F262-1</f>
        <v>8.497316636851604E-3</v>
      </c>
      <c r="E262" s="3">
        <f>'Raw- Static'!H263/'Raw- Static'!H262-1</f>
        <v>1.2207695797418205E-2</v>
      </c>
      <c r="F262" s="3">
        <f>'Raw- Static'!J263/'Raw- Static'!J262-1</f>
        <v>-1.4792899408284654E-3</v>
      </c>
      <c r="G262" s="3">
        <f>'Raw- Static'!L263/'Raw- Static'!L262-1</f>
        <v>-1.611857341361711E-3</v>
      </c>
      <c r="H262" s="3">
        <f>'Raw- Static'!N263/'Raw- Static'!N262-1</f>
        <v>8.6274509803920818E-3</v>
      </c>
      <c r="I262" s="3">
        <f>'Raw- Static'!P263/'Raw- Static'!P262-1</f>
        <v>3.0180007659901253E-3</v>
      </c>
      <c r="J262" s="3">
        <f>'Raw- Static'!R263/'Raw- Static'!R262-1</f>
        <v>-9.6519920639176471E-3</v>
      </c>
      <c r="K262" s="3">
        <f>'Raw- Static'!T263/'Raw- Static'!T262-1</f>
        <v>2.2384718698709172E-4</v>
      </c>
      <c r="L262" s="3">
        <f>'Raw- Static'!V263/'Raw- Static'!V262-1</f>
        <v>5.5825637924216132E-3</v>
      </c>
      <c r="M262" s="3">
        <f>'Raw- Static'!X263/'Raw- Static'!X262-1</f>
        <v>-3.6434238596322333E-3</v>
      </c>
      <c r="N262" s="3">
        <f>'Raw- Static'!Z263/'Raw- Static'!Z262-1</f>
        <v>-1.3312930374904219E-2</v>
      </c>
      <c r="O262" s="3">
        <f>'Raw- Static'!AB263/'Raw- Static'!AB262-1</f>
        <v>-4.065232805483332E-2</v>
      </c>
      <c r="P262" s="3">
        <f>'Raw- Static'!AD263/'Raw- Static'!AD262-1</f>
        <v>1.2239099551961452E-2</v>
      </c>
      <c r="Q262" s="3">
        <f>'Raw- Static'!AF263/'Raw- Static'!AF262-1</f>
        <v>-4.778156996587013E-3</v>
      </c>
      <c r="R262" s="3">
        <f>'Raw- Static'!AH263/'Raw- Static'!AH262-1</f>
        <v>1.5232974910394326E-2</v>
      </c>
      <c r="S262" s="3">
        <f>'Raw- Static'!AJ263/'Raw- Static'!AJ262-1</f>
        <v>9.7049689440997788E-4</v>
      </c>
      <c r="T262" s="3">
        <f>'Raw- Static'!AL263/'Raw- Static'!AL262-1</f>
        <v>6.033368220156321E-3</v>
      </c>
      <c r="U262" s="3">
        <f>'Raw- Static'!AN263/'Raw- Static'!AN262-1</f>
        <v>-4.5779220779220808E-2</v>
      </c>
      <c r="V262" s="3">
        <f>'Raw- Static'!AP263/'Raw- Static'!AP262-1</f>
        <v>1.0481736368448846E-2</v>
      </c>
      <c r="W262" s="3">
        <f>'Raw- Static'!AR263/'Raw- Static'!AR262-1</f>
        <v>-2.2336092497701188E-3</v>
      </c>
      <c r="X262" s="3">
        <f>'Raw- Static'!AT263/'Raw- Static'!AT262-1</f>
        <v>-1.5018994610831449E-3</v>
      </c>
      <c r="Y262" s="3">
        <f>'Raw- Static'!AV263/'Raw- Static'!AV262-1</f>
        <v>9.5703124999999556E-3</v>
      </c>
      <c r="Z262" s="3">
        <f>'Raw- Static'!AX263/'Raw- Static'!AX262-1</f>
        <v>1.5790772267456177E-2</v>
      </c>
      <c r="AA262" s="3">
        <f>'Raw- Static'!AZ263/'Raw- Static'!AZ262-1</f>
        <v>2.37668697002269E-2</v>
      </c>
      <c r="AB262" s="3">
        <f>'Raw- Static'!BB263/'Raw- Static'!BB262-1</f>
        <v>1.0512037978976041E-2</v>
      </c>
      <c r="AC262" s="3">
        <f>'Raw- Static'!BD263/'Raw- Static'!BD262-1</f>
        <v>-1.5066666666666562E-2</v>
      </c>
      <c r="AD262" s="3">
        <f>'Raw- Static'!BF263/'Raw- Static'!BF262-1</f>
        <v>-1.8960244648318136E-2</v>
      </c>
      <c r="AE262" s="3">
        <f>'Raw- Static'!BH263/'Raw- Static'!BH262-1</f>
        <v>5.2494506388864881E-3</v>
      </c>
      <c r="AF262" s="3">
        <f>'Raw- Static'!BJ263/'Raw- Static'!BJ262-1</f>
        <v>1.5978695073235683E-2</v>
      </c>
      <c r="AG262" s="3">
        <f>'Raw- Static'!BL263/'Raw- Static'!BL262-1</f>
        <v>4.1972717733473885E-3</v>
      </c>
      <c r="AH262" s="3">
        <f>'Raw- Static'!BN263/'Raw- Static'!BN262-1</f>
        <v>1.7770748046148199E-2</v>
      </c>
      <c r="AI262" s="3">
        <f>'Raw- Static'!BP263/'Raw- Static'!BP262-1</f>
        <v>3.1141868512110094E-3</v>
      </c>
      <c r="AJ262" s="3">
        <f>'Raw- Static'!BR263/'Raw- Static'!BR262-1</f>
        <v>-2.7384755819260809E-3</v>
      </c>
      <c r="AK262" s="3">
        <f>'Raw- Static'!BT263/'Raw- Static'!BT262-1</f>
        <v>1.4009465007678745E-2</v>
      </c>
      <c r="AL262" s="3">
        <f>'Raw- Static'!BV263/'Raw- Static'!BV262-1</f>
        <v>9.1569308493841817E-3</v>
      </c>
      <c r="AM262" s="3">
        <f>'Raw- Static'!BX263/'Raw- Static'!BX262-1</f>
        <v>-2.8353712564238576E-3</v>
      </c>
      <c r="AN262" s="3">
        <f t="shared" si="32"/>
        <v>7.6952347433199473E-4</v>
      </c>
      <c r="AO262" s="3">
        <f t="shared" si="33"/>
        <v>-1.5490792666115274E-2</v>
      </c>
      <c r="AP262" s="3">
        <f t="shared" si="34"/>
        <v>1.2343224717316557E-4</v>
      </c>
      <c r="AQ262" s="3">
        <f t="shared" si="35"/>
        <v>8.9188146068173903E-3</v>
      </c>
      <c r="AR262" s="3">
        <f t="shared" si="36"/>
        <v>9.1500893740181118E-3</v>
      </c>
      <c r="AS262" s="3">
        <f t="shared" si="37"/>
        <v>-3.3019806423242315E-3</v>
      </c>
      <c r="AT262" s="3">
        <f t="shared" si="38"/>
        <v>5.6885690470782624E-3</v>
      </c>
      <c r="AU262" s="3">
        <f t="shared" si="39"/>
        <v>5.2494506388864881E-3</v>
      </c>
      <c r="AW262" s="3">
        <f>'Raw- Static'!CA263/'Raw- Static'!CA262-1</f>
        <v>1.2720266377341805E-3</v>
      </c>
      <c r="AX262" s="3">
        <f>'Raw- Static'!CC263/'Raw- Static'!CC262-1</f>
        <v>3.3920741292297052E-3</v>
      </c>
      <c r="AY262" s="3">
        <f>'Raw- Static'!CE263/'Raw- Static'!CE262-1</f>
        <v>2.3783388218074908E-3</v>
      </c>
      <c r="AZ262" s="3">
        <f>'Raw- Static'!CG263/'Raw- Static'!CG262-1</f>
        <v>-5.354274495805722E-4</v>
      </c>
      <c r="BA262" s="3">
        <f>'Raw- Static'!CI263/'Raw- Static'!CI262-1</f>
        <v>2.0775927541600847E-3</v>
      </c>
    </row>
    <row r="263" spans="1:53">
      <c r="A263" vm="9377">
        <v>45672</v>
      </c>
      <c r="B263" s="3">
        <f>'Raw- Static'!B264/'Raw- Static'!B263-1</f>
        <v>3.9206849932401866E-2</v>
      </c>
      <c r="C263" s="3">
        <f>'Raw- Static'!D264/'Raw- Static'!D263-1</f>
        <v>-9.7675327212343177E-4</v>
      </c>
      <c r="D263" s="3">
        <f>'Raw- Static'!F264/'Raw- Static'!F263-1</f>
        <v>1.5964523281596366E-2</v>
      </c>
      <c r="E263" s="3">
        <f>'Raw- Static'!H264/'Raw- Static'!H263-1</f>
        <v>-1.3568023469013535E-2</v>
      </c>
      <c r="F263" s="3">
        <f>'Raw- Static'!J264/'Raw- Static'!J263-1</f>
        <v>2.6807760141092096E-3</v>
      </c>
      <c r="G263" s="3">
        <f>'Raw- Static'!L264/'Raw- Static'!L263-1</f>
        <v>7.6510540380047454E-2</v>
      </c>
      <c r="H263" s="3">
        <f>'Raw- Static'!N264/'Raw- Static'!N263-1</f>
        <v>8.7480559875583452E-3</v>
      </c>
      <c r="I263" s="3">
        <f>'Raw- Static'!P264/'Raw- Static'!P263-1</f>
        <v>4.217069892473102E-2</v>
      </c>
      <c r="J263" s="3">
        <f>'Raw- Static'!R264/'Raw- Static'!R263-1</f>
        <v>2.8696735069576151E-2</v>
      </c>
      <c r="K263" s="3">
        <f>'Raw- Static'!T264/'Raw- Static'!T263-1</f>
        <v>-2.5139873181648675E-2</v>
      </c>
      <c r="L263" s="3">
        <f>'Raw- Static'!V264/'Raw- Static'!V263-1</f>
        <v>-7.9341213481066708E-3</v>
      </c>
      <c r="M263" s="3">
        <f>'Raw- Static'!X264/'Raw- Static'!X263-1</f>
        <v>2.5597228570741093E-2</v>
      </c>
      <c r="N263" s="3">
        <f>'Raw- Static'!Z264/'Raw- Static'!Z263-1</f>
        <v>0.12453473945409432</v>
      </c>
      <c r="O263" s="3">
        <f>'Raw- Static'!AB264/'Raw- Static'!AB263-1</f>
        <v>2.1433850702143431E-2</v>
      </c>
      <c r="P263" s="3">
        <f>'Raw- Static'!AD264/'Raw- Static'!AD263-1</f>
        <v>2.7205009176292982E-2</v>
      </c>
      <c r="Q263" s="3">
        <f>'Raw- Static'!AF264/'Raw- Static'!AF263-1</f>
        <v>1.9675925925926041E-2</v>
      </c>
      <c r="R263" s="3">
        <f>'Raw- Static'!AH264/'Raw- Static'!AH263-1</f>
        <v>1.9270373639305616E-2</v>
      </c>
      <c r="S263" s="3">
        <f>'Raw- Static'!AJ264/'Raw- Static'!AJ263-1</f>
        <v>1.1052937754508552E-2</v>
      </c>
      <c r="T263" s="3">
        <f>'Raw- Static'!AL264/'Raw- Static'!AL263-1</f>
        <v>1.407502600820032E-2</v>
      </c>
      <c r="U263" s="3">
        <f>'Raw- Static'!AN264/'Raw- Static'!AN263-1</f>
        <v>2.8581150051037785E-2</v>
      </c>
      <c r="V263" s="3">
        <f>'Raw- Static'!AP264/'Raw- Static'!AP263-1</f>
        <v>4.5368818105615993E-2</v>
      </c>
      <c r="W263" s="3">
        <f>'Raw- Static'!AR264/'Raw- Static'!AR263-1</f>
        <v>8.0326573610745466E-2</v>
      </c>
      <c r="X263" s="3">
        <f>'Raw- Static'!AT264/'Raw- Static'!AT263-1</f>
        <v>-1.6988143691382018E-2</v>
      </c>
      <c r="Y263" s="3">
        <f>'Raw- Static'!AV264/'Raw- Static'!AV263-1</f>
        <v>6.7711356161732628E-3</v>
      </c>
      <c r="Z263" s="3">
        <f>'Raw- Static'!AX264/'Raw- Static'!AX263-1</f>
        <v>1.7002671848433293E-2</v>
      </c>
      <c r="AA263" s="3">
        <f>'Raw- Static'!AZ264/'Raw- Static'!AZ263-1</f>
        <v>3.5814279048063558E-2</v>
      </c>
      <c r="AB263" s="3">
        <f>'Raw- Static'!BB264/'Raw- Static'!BB263-1</f>
        <v>8.5011185682326573E-3</v>
      </c>
      <c r="AC263" s="3">
        <f>'Raw- Static'!BD264/'Raw- Static'!BD263-1</f>
        <v>8.7992419114659715E-3</v>
      </c>
      <c r="AD263" s="3">
        <f>'Raw- Static'!BF264/'Raw- Static'!BF263-1</f>
        <v>2.244389027431426E-2</v>
      </c>
      <c r="AE263" s="3">
        <f>'Raw- Static'!BH264/'Raw- Static'!BH263-1</f>
        <v>7.4889689511394852E-3</v>
      </c>
      <c r="AF263" s="3">
        <f>'Raw- Static'!BJ264/'Raw- Static'!BJ263-1</f>
        <v>2.8833551769331667E-2</v>
      </c>
      <c r="AG263" s="3">
        <f>'Raw- Static'!BL264/'Raw- Static'!BL263-1</f>
        <v>-2.6123301985371272E-3</v>
      </c>
      <c r="AH263" s="3">
        <f>'Raw- Static'!BN264/'Raw- Static'!BN263-1</f>
        <v>1.6820550324526895E-2</v>
      </c>
      <c r="AI263" s="3">
        <f>'Raw- Static'!BP264/'Raw- Static'!BP263-1</f>
        <v>-1.1728182131768294E-3</v>
      </c>
      <c r="AJ263" s="3">
        <f>'Raw- Static'!BR264/'Raw- Static'!BR263-1</f>
        <v>4.7597254004576595E-3</v>
      </c>
      <c r="AK263" s="3">
        <f>'Raw- Static'!BT264/'Raw- Static'!BT263-1</f>
        <v>-7.3561228905235643E-3</v>
      </c>
      <c r="AL263" s="3">
        <f>'Raw- Static'!BV264/'Raw- Static'!BV263-1</f>
        <v>1.5018773466833446E-2</v>
      </c>
      <c r="AM263" s="3">
        <f>'Raw- Static'!BX264/'Raw- Static'!BX263-1</f>
        <v>2.3636040518926649E-2</v>
      </c>
      <c r="AN263" s="3">
        <f t="shared" si="32"/>
        <v>1.9769515105842603E-2</v>
      </c>
      <c r="AO263" s="3">
        <f t="shared" si="33"/>
        <v>2.6034439343295905E-2</v>
      </c>
      <c r="AP263" s="3">
        <f t="shared" si="34"/>
        <v>2.7379358381285832E-2</v>
      </c>
      <c r="AQ263" s="3">
        <f t="shared" si="35"/>
        <v>3.8247452669424566E-2</v>
      </c>
      <c r="AR263" s="3">
        <f t="shared" si="36"/>
        <v>9.9778115312411098E-3</v>
      </c>
      <c r="AS263" s="3">
        <f t="shared" si="37"/>
        <v>-3.7081683673125809E-3</v>
      </c>
      <c r="AT263" s="3">
        <f t="shared" si="38"/>
        <v>1.3164365099413086E-2</v>
      </c>
      <c r="AU263" s="3">
        <f t="shared" si="39"/>
        <v>7.4889689511394852E-3</v>
      </c>
      <c r="AW263" s="3">
        <f>'Raw- Static'!CA264/'Raw- Static'!CA263-1</f>
        <v>1.8290176736539099E-2</v>
      </c>
      <c r="AX263" s="3">
        <f>'Raw- Static'!CC264/'Raw- Static'!CC263-1</f>
        <v>1.5666226912928849E-2</v>
      </c>
      <c r="AY263" s="3">
        <f>'Raw- Static'!CE264/'Raw- Static'!CE263-1</f>
        <v>1.9255338565431712E-2</v>
      </c>
      <c r="AZ263" s="3">
        <f>'Raw- Static'!CG264/'Raw- Static'!CG263-1</f>
        <v>1.8750000000000044E-2</v>
      </c>
      <c r="BA263" s="3">
        <f>'Raw- Static'!CI264/'Raw- Static'!CI263-1</f>
        <v>1.8091658837039226E-2</v>
      </c>
    </row>
    <row r="264" spans="1:53">
      <c r="A264" vm="9409">
        <v>45673</v>
      </c>
      <c r="B264" s="3">
        <f>'Raw- Static'!B265/'Raw- Static'!B264-1</f>
        <v>-1.7346053772766656E-2</v>
      </c>
      <c r="C264" s="3">
        <f>'Raw- Static'!D265/'Raw- Static'!D264-1</f>
        <v>-2.5420414548299464E-3</v>
      </c>
      <c r="D264" s="3">
        <f>'Raw- Static'!F265/'Raw- Static'!F264-1</f>
        <v>2.1388040157136468E-2</v>
      </c>
      <c r="E264" s="3">
        <f>'Raw- Static'!H265/'Raw- Static'!H264-1</f>
        <v>3.3016659782459046E-2</v>
      </c>
      <c r="F264" s="3">
        <f>'Raw- Static'!J265/'Raw- Static'!J264-1</f>
        <v>-5.1361429677055925E-3</v>
      </c>
      <c r="G264" s="3">
        <f>'Raw- Static'!L265/'Raw- Static'!L264-1</f>
        <v>6.8435296754063568E-3</v>
      </c>
      <c r="H264" s="3">
        <f>'Raw- Static'!N265/'Raw- Static'!N264-1</f>
        <v>5.9741761418385941E-3</v>
      </c>
      <c r="I264" s="3">
        <f>'Raw- Static'!P265/'Raw- Static'!P264-1</f>
        <v>-4.0464291471868363E-2</v>
      </c>
      <c r="J264" s="3">
        <f>'Raw- Static'!R265/'Raw- Static'!R264-1</f>
        <v>-1.28427811990105E-2</v>
      </c>
      <c r="K264" s="3">
        <f>'Raw- Static'!T265/'Raw- Static'!T264-1</f>
        <v>0.10322926232017116</v>
      </c>
      <c r="L264" s="3">
        <f>'Raw- Static'!V265/'Raw- Static'!V264-1</f>
        <v>2.3852825965305025E-2</v>
      </c>
      <c r="M264" s="3">
        <f>'Raw- Static'!X265/'Raw- Static'!X264-1</f>
        <v>-4.0580798010837471E-3</v>
      </c>
      <c r="N264" s="3">
        <f>'Raw- Static'!Z265/'Raw- Static'!Z264-1</f>
        <v>-4.9372500344780024E-2</v>
      </c>
      <c r="O264" s="3">
        <f>'Raw- Static'!AB265/'Raw- Static'!AB264-1</f>
        <v>1.8089725036178894E-3</v>
      </c>
      <c r="P264" s="3">
        <f>'Raw- Static'!AD265/'Raw- Static'!AD264-1</f>
        <v>-8.723068838675907E-3</v>
      </c>
      <c r="Q264" s="3">
        <f>'Raw- Static'!AF265/'Raw- Static'!AF264-1</f>
        <v>-4.0400218606802096E-2</v>
      </c>
      <c r="R264" s="3">
        <f>'Raw- Static'!AH265/'Raw- Static'!AH264-1</f>
        <v>3.0018761726078758E-2</v>
      </c>
      <c r="S264" s="3">
        <f>'Raw- Static'!AJ265/'Raw- Static'!AJ264-1</f>
        <v>-3.4522439585730202E-3</v>
      </c>
      <c r="T264" s="3">
        <f>'Raw- Static'!AL265/'Raw- Static'!AL264-1</f>
        <v>1.1646852935851548E-2</v>
      </c>
      <c r="U264" s="3">
        <f>'Raw- Static'!AN265/'Raw- Static'!AN264-1</f>
        <v>-1.0254713860403553E-2</v>
      </c>
      <c r="V264" s="3">
        <f>'Raw- Static'!AP265/'Raw- Static'!AP264-1</f>
        <v>7.216598175804334E-3</v>
      </c>
      <c r="W264" s="3">
        <f>'Raw- Static'!AR265/'Raw- Static'!AR264-1</f>
        <v>2.5597269624573205E-3</v>
      </c>
      <c r="X264" s="3">
        <f>'Raw- Static'!AT265/'Raw- Static'!AT264-1</f>
        <v>2.5292529252925355E-2</v>
      </c>
      <c r="Y264" s="3">
        <f>'Raw- Static'!AV265/'Raw- Static'!AV264-1</f>
        <v>-1.0376633358954668E-2</v>
      </c>
      <c r="Z264" s="3">
        <f>'Raw- Static'!AX265/'Raw- Static'!AX264-1</f>
        <v>-5.9708621925006478E-3</v>
      </c>
      <c r="AA264" s="3">
        <f>'Raw- Static'!AZ265/'Raw- Static'!AZ264-1</f>
        <v>-1.2388782520553754E-3</v>
      </c>
      <c r="AB264" s="3">
        <f>'Raw- Static'!BB265/'Raw- Static'!BB264-1</f>
        <v>5.407054125998223E-2</v>
      </c>
      <c r="AC264" s="3">
        <f>'Raw- Static'!BD265/'Raw- Static'!BD264-1</f>
        <v>4.763821792807299E-2</v>
      </c>
      <c r="AD264" s="3">
        <f>'Raw- Static'!BF265/'Raw- Static'!BF264-1</f>
        <v>1.9512195121951237E-2</v>
      </c>
      <c r="AE264" s="3">
        <f>'Raw- Static'!BH265/'Raw- Static'!BH264-1</f>
        <v>6.9109611057538434E-3</v>
      </c>
      <c r="AF264" s="3">
        <f>'Raw- Static'!BJ265/'Raw- Static'!BJ264-1</f>
        <v>-9.7664543524416114E-3</v>
      </c>
      <c r="AG264" s="3">
        <f>'Raw- Static'!BL265/'Raw- Static'!BL264-1</f>
        <v>4.1906757464642563E-3</v>
      </c>
      <c r="AH264" s="3">
        <f>'Raw- Static'!BN265/'Raw- Static'!BN264-1</f>
        <v>1.114807156342712E-2</v>
      </c>
      <c r="AI264" s="3">
        <f>'Raw- Static'!BP265/'Raw- Static'!BP264-1</f>
        <v>1.2156375189943391E-2</v>
      </c>
      <c r="AJ264" s="3">
        <f>'Raw- Static'!BR265/'Raw- Static'!BR264-1</f>
        <v>1.4348182563541867E-2</v>
      </c>
      <c r="AK264" s="3">
        <f>'Raw- Static'!BT265/'Raw- Static'!BT264-1</f>
        <v>-3.6119068377133967E-3</v>
      </c>
      <c r="AL264" s="3">
        <f>'Raw- Static'!BV265/'Raw- Static'!BV264-1</f>
        <v>2.4660912453762229E-3</v>
      </c>
      <c r="AM264" s="3">
        <f>'Raw- Static'!BX265/'Raw- Static'!BX264-1</f>
        <v>2.6909722222222099E-2</v>
      </c>
      <c r="AN264" s="3">
        <f t="shared" si="32"/>
        <v>6.4905815335690002E-3</v>
      </c>
      <c r="AO264" s="3">
        <f t="shared" si="33"/>
        <v>3.2006021374510868E-3</v>
      </c>
      <c r="AP264" s="3">
        <f t="shared" si="34"/>
        <v>-9.3745677244398817E-3</v>
      </c>
      <c r="AQ264" s="3">
        <f t="shared" si="35"/>
        <v>-1.3197181609141222E-3</v>
      </c>
      <c r="AR264" s="3">
        <f t="shared" si="36"/>
        <v>1.9401369535722468E-2</v>
      </c>
      <c r="AS264" s="3">
        <f t="shared" si="37"/>
        <v>3.9471928117620486E-2</v>
      </c>
      <c r="AT264" s="3">
        <f t="shared" si="38"/>
        <v>4.4965806368975209E-3</v>
      </c>
      <c r="AU264" s="3">
        <f t="shared" si="39"/>
        <v>6.9109611057538434E-3</v>
      </c>
      <c r="AW264" s="3">
        <f>'Raw- Static'!CA265/'Raw- Static'!CA264-1</f>
        <v>-1.4861021924592599E-3</v>
      </c>
      <c r="AX264" s="3">
        <f>'Raw- Static'!CC265/'Raw- Static'!CC264-1</f>
        <v>1.5424581912648616E-3</v>
      </c>
      <c r="AY264" s="3">
        <f>'Raw- Static'!CE265/'Raw- Static'!CE264-1</f>
        <v>-1.0744023636852784E-3</v>
      </c>
      <c r="AZ264" s="3">
        <f>'Raw- Static'!CG265/'Raw- Static'!CG264-1</f>
        <v>-3.856266432953559E-3</v>
      </c>
      <c r="BA264" s="3">
        <f>'Raw- Static'!CI265/'Raw- Static'!CI264-1</f>
        <v>-7.9981132655893017E-4</v>
      </c>
    </row>
    <row r="265" spans="1:53">
      <c r="A265" vm="9437">
        <v>45674</v>
      </c>
      <c r="B265" s="3">
        <f>'Raw- Static'!B266/'Raw- Static'!B265-1</f>
        <v>5.295675198587757E-3</v>
      </c>
      <c r="C265" s="3">
        <f>'Raw- Static'!D266/'Raw- Static'!D265-1</f>
        <v>5.4891197804352032E-3</v>
      </c>
      <c r="D265" s="3">
        <f>'Raw- Static'!F266/'Raw- Static'!F265-1</f>
        <v>3.7606837606837695E-2</v>
      </c>
      <c r="E265" s="3">
        <f>'Raw- Static'!H266/'Raw- Static'!H265-1</f>
        <v>8.0636562350056007E-3</v>
      </c>
      <c r="F265" s="3">
        <f>'Raw- Static'!J266/'Raw- Static'!J265-1</f>
        <v>4.2432814710042788E-3</v>
      </c>
      <c r="G265" s="3">
        <f>'Raw- Static'!L266/'Raw- Static'!L265-1</f>
        <v>1.4655526640186212E-2</v>
      </c>
      <c r="H265" s="3">
        <f>'Raw- Static'!N266/'Raw- Static'!N265-1</f>
        <v>1.7432950191570873E-2</v>
      </c>
      <c r="I265" s="3">
        <f>'Raw- Static'!P266/'Raw- Static'!P265-1</f>
        <v>1.2050953079178806E-2</v>
      </c>
      <c r="J265" s="3">
        <f>'Raw- Static'!R266/'Raw- Static'!R265-1</f>
        <v>1.5995734470819478E-4</v>
      </c>
      <c r="K265" s="3">
        <f>'Raw- Static'!T266/'Raw- Static'!T265-1</f>
        <v>-1.4496774641048593E-2</v>
      </c>
      <c r="L265" s="3">
        <f>'Raw- Static'!V266/'Raw- Static'!V265-1</f>
        <v>3.7188859283550757E-2</v>
      </c>
      <c r="M265" s="3">
        <f>'Raw- Static'!X266/'Raw- Static'!X265-1</f>
        <v>1.0480945875924519E-2</v>
      </c>
      <c r="N265" s="3">
        <f>'Raw- Static'!Z266/'Raw- Static'!Z265-1</f>
        <v>8.8060351080806454E-2</v>
      </c>
      <c r="O265" s="3">
        <f>'Raw- Static'!AB266/'Raw- Static'!AB265-1</f>
        <v>-5.2726616106897772E-2</v>
      </c>
      <c r="P265" s="3">
        <f>'Raw- Static'!AD266/'Raw- Static'!AD265-1</f>
        <v>3.3608990670059402E-2</v>
      </c>
      <c r="Q265" s="3">
        <f>'Raw- Static'!AF266/'Raw- Static'!AF265-1</f>
        <v>7.5352668010164603E-3</v>
      </c>
      <c r="R265" s="3">
        <f>'Raw- Static'!AH266/'Raw- Static'!AH265-1</f>
        <v>-8.5470085470085166E-3</v>
      </c>
      <c r="S265" s="3">
        <f>'Raw- Static'!AJ266/'Raw- Static'!AJ265-1</f>
        <v>1.270207852193983E-2</v>
      </c>
      <c r="T265" s="3">
        <f>'Raw- Static'!AL266/'Raw- Static'!AL265-1</f>
        <v>1.8790264853256966E-2</v>
      </c>
      <c r="U265" s="3">
        <f>'Raw- Static'!AN266/'Raw- Static'!AN265-1</f>
        <v>5.3475935828874999E-3</v>
      </c>
      <c r="V265" s="3">
        <f>'Raw- Static'!AP266/'Raw- Static'!AP265-1</f>
        <v>-2.8460543337645583E-2</v>
      </c>
      <c r="W265" s="3">
        <f>'Raw- Static'!AR266/'Raw- Static'!AR265-1</f>
        <v>1.2644376899696219E-2</v>
      </c>
      <c r="X265" s="3">
        <f>'Raw- Static'!AT266/'Raw- Static'!AT265-1</f>
        <v>-3.7749100166797334E-3</v>
      </c>
      <c r="Y265" s="3">
        <f>'Raw- Static'!AV266/'Raw- Static'!AV265-1</f>
        <v>2.3300970873785243E-3</v>
      </c>
      <c r="Z265" s="3">
        <f>'Raw- Static'!AX266/'Raw- Static'!AX265-1</f>
        <v>1.5857760691975198E-2</v>
      </c>
      <c r="AA265" s="3">
        <f>'Raw- Static'!AZ266/'Raw- Static'!AZ265-1</f>
        <v>1.6971132160577218E-2</v>
      </c>
      <c r="AB265" s="3">
        <f>'Raw- Static'!BB266/'Raw- Static'!BB265-1</f>
        <v>1.6835902562213345E-3</v>
      </c>
      <c r="AC265" s="3">
        <f>'Raw- Static'!BD266/'Raw- Static'!BD265-1</f>
        <v>-2.6898936851542654E-3</v>
      </c>
      <c r="AD265" s="3">
        <f>'Raw- Static'!BF266/'Raw- Static'!BF265-1</f>
        <v>-2.9904306220085441E-4</v>
      </c>
      <c r="AE265" s="3">
        <f>'Raw- Static'!BH266/'Raw- Static'!BH265-1</f>
        <v>-5.3072625698323828E-3</v>
      </c>
      <c r="AF265" s="3">
        <f>'Raw- Static'!BJ266/'Raw- Static'!BJ265-1</f>
        <v>-2.3584905660377631E-3</v>
      </c>
      <c r="AG265" s="3">
        <f>'Raw- Static'!BL266/'Raw- Static'!BL265-1</f>
        <v>1.1476264997391628E-2</v>
      </c>
      <c r="AH265" s="3">
        <f>'Raw- Static'!BN266/'Raw- Static'!BN265-1</f>
        <v>-4.8012803414243521E-3</v>
      </c>
      <c r="AI265" s="3">
        <f>'Raw- Static'!BP266/'Raw- Static'!BP265-1</f>
        <v>1.166916882762381E-2</v>
      </c>
      <c r="AJ265" s="3">
        <f>'Raw- Static'!BR266/'Raw- Static'!BR265-1</f>
        <v>-4.9396021375003318E-4</v>
      </c>
      <c r="AK265" s="3">
        <f>'Raw- Static'!BT266/'Raw- Static'!BT265-1</f>
        <v>1.4250000000000096E-2</v>
      </c>
      <c r="AL265" s="3">
        <f>'Raw- Static'!BV266/'Raw- Static'!BV265-1</f>
        <v>-2.8136531365314799E-3</v>
      </c>
      <c r="AM265" s="3">
        <f>'Raw- Static'!BX266/'Raw- Static'!BX265-1</f>
        <v>6.4243448858833929E-3</v>
      </c>
      <c r="AN265" s="3">
        <f t="shared" si="32"/>
        <v>7.5065686263024369E-3</v>
      </c>
      <c r="AO265" s="3">
        <f t="shared" si="33"/>
        <v>-2.6856707488824372E-3</v>
      </c>
      <c r="AP265" s="3">
        <f t="shared" si="34"/>
        <v>2.1048634598674041E-2</v>
      </c>
      <c r="AQ265" s="3">
        <f t="shared" si="35"/>
        <v>4.4469755567675033E-3</v>
      </c>
      <c r="AR265" s="3">
        <f t="shared" si="36"/>
        <v>1.4556514335634031E-2</v>
      </c>
      <c r="AS265" s="3">
        <f t="shared" si="37"/>
        <v>-3.1855450689369236E-4</v>
      </c>
      <c r="AT265" s="3">
        <f t="shared" si="38"/>
        <v>7.9782395536979189E-3</v>
      </c>
      <c r="AU265" s="3">
        <f t="shared" si="39"/>
        <v>-5.3072625698323828E-3</v>
      </c>
      <c r="AW265" s="3">
        <f>'Raw- Static'!CA266/'Raw- Static'!CA265-1</f>
        <v>9.5913567543730593E-3</v>
      </c>
      <c r="AX265" s="3">
        <f>'Raw- Static'!CC266/'Raw- Static'!CC265-1</f>
        <v>8.5109832212044711E-3</v>
      </c>
      <c r="AY265" s="3">
        <f>'Raw- Static'!CE266/'Raw- Static'!CE265-1</f>
        <v>1.0934839114457473E-2</v>
      </c>
      <c r="AZ265" s="3">
        <f>'Raw- Static'!CG266/'Raw- Static'!CG265-1</f>
        <v>1.0029913777934274E-2</v>
      </c>
      <c r="BA265" s="3">
        <f>'Raw- Static'!CI266/'Raw- Static'!CI265-1</f>
        <v>8.3636923392684803E-3</v>
      </c>
    </row>
    <row r="266" spans="1:53">
      <c r="A266" vm="9466">
        <v>45678</v>
      </c>
      <c r="B266" s="3">
        <f>'Raw- Static'!B267/'Raw- Static'!B266-1</f>
        <v>6.1457418788410934E-3</v>
      </c>
      <c r="C266" s="3">
        <f>'Raw- Static'!D267/'Raw- Static'!D266-1</f>
        <v>-1.3647884577890901E-3</v>
      </c>
      <c r="D266" s="3">
        <f>'Raw- Static'!F267/'Raw- Static'!F266-1</f>
        <v>9.0609555189455904E-3</v>
      </c>
      <c r="E266" s="3">
        <f>'Raw- Static'!H267/'Raw- Static'!H266-1</f>
        <v>8.8189018021234133E-3</v>
      </c>
      <c r="F266" s="3">
        <f>'Raw- Static'!J267/'Raw- Static'!J266-1</f>
        <v>9.0140845070423303E-3</v>
      </c>
      <c r="G266" s="3">
        <f>'Raw- Static'!L267/'Raw- Static'!L266-1</f>
        <v>1.9370950323974068E-2</v>
      </c>
      <c r="H266" s="3">
        <f>'Raw- Static'!N267/'Raw- Static'!N266-1</f>
        <v>3.3703633967237856E-2</v>
      </c>
      <c r="I266" s="3">
        <f>'Raw- Static'!P267/'Raw- Static'!P266-1</f>
        <v>-2.3799821916361097E-2</v>
      </c>
      <c r="J266" s="3">
        <f>'Raw- Static'!R267/'Raw- Static'!R266-1</f>
        <v>2.2550378505171054E-2</v>
      </c>
      <c r="K266" s="3">
        <f>'Raw- Static'!T267/'Raw- Static'!T266-1</f>
        <v>3.0053490990990861E-2</v>
      </c>
      <c r="L266" s="3">
        <f>'Raw- Static'!V267/'Raw- Static'!V266-1</f>
        <v>1.6928684349200696E-2</v>
      </c>
      <c r="M266" s="3">
        <f>'Raw- Static'!X267/'Raw- Static'!X266-1</f>
        <v>-1.2353448476796203E-3</v>
      </c>
      <c r="N266" s="3">
        <f>'Raw- Static'!Z267/'Raw- Static'!Z266-1</f>
        <v>2.866666666666684E-2</v>
      </c>
      <c r="O266" s="3">
        <f>'Raw- Static'!AB267/'Raw- Static'!AB266-1</f>
        <v>2.9736942432329494E-2</v>
      </c>
      <c r="P266" s="3">
        <f>'Raw- Static'!AD267/'Raw- Static'!AD266-1</f>
        <v>-3.52856703251615E-2</v>
      </c>
      <c r="Q266" s="3">
        <f>'Raw- Static'!AF267/'Raw- Static'!AF266-1</f>
        <v>-3.1915818766849346E-2</v>
      </c>
      <c r="R266" s="3">
        <f>'Raw- Static'!AH267/'Raw- Static'!AH266-1</f>
        <v>1.2719050310907587E-3</v>
      </c>
      <c r="S266" s="3">
        <f>'Raw- Static'!AJ267/'Raw- Static'!AJ266-1</f>
        <v>1.0072215887495295E-2</v>
      </c>
      <c r="T266" s="3">
        <f>'Raw- Static'!AL267/'Raw- Static'!AL266-1</f>
        <v>1.6043093857954327E-2</v>
      </c>
      <c r="U266" s="3">
        <f>'Raw- Static'!AN267/'Raw- Static'!AN266-1</f>
        <v>0.22473404255319163</v>
      </c>
      <c r="V266" s="3">
        <f>'Raw- Static'!AP267/'Raw- Static'!AP266-1</f>
        <v>1.4032571955341577E-2</v>
      </c>
      <c r="W266" s="3">
        <f>'Raw- Static'!AR267/'Raw- Static'!AR266-1</f>
        <v>1.96902389242406E-2</v>
      </c>
      <c r="X266" s="3">
        <f>'Raw- Static'!AT267/'Raw- Static'!AT266-1</f>
        <v>2.9168135354247449E-2</v>
      </c>
      <c r="Y266" s="3">
        <f>'Raw- Static'!AV267/'Raw- Static'!AV266-1</f>
        <v>-6.3928709802402173E-3</v>
      </c>
      <c r="Z266" s="3">
        <f>'Raw- Static'!AX267/'Raw- Static'!AX266-1</f>
        <v>-1.8921475875117721E-3</v>
      </c>
      <c r="AA266" s="3">
        <f>'Raw- Static'!AZ267/'Raw- Static'!AZ266-1</f>
        <v>1.2751566224982191E-3</v>
      </c>
      <c r="AB266" s="3">
        <f>'Raw- Static'!BB267/'Raw- Static'!BB266-1</f>
        <v>-2.4160932822100412E-3</v>
      </c>
      <c r="AC266" s="3">
        <f>'Raw- Static'!BD267/'Raw- Static'!BD266-1</f>
        <v>1.2329822758797793E-2</v>
      </c>
      <c r="AD266" s="3">
        <f>'Raw- Static'!BF267/'Raw- Static'!BF266-1</f>
        <v>1.046963804965606E-2</v>
      </c>
      <c r="AE266" s="3">
        <f>'Raw- Static'!BH267/'Raw- Static'!BH266-1</f>
        <v>1.5485216833152737E-2</v>
      </c>
      <c r="AF266" s="3">
        <f>'Raw- Static'!BJ267/'Raw- Static'!BJ266-1</f>
        <v>2.7938964109175402E-3</v>
      </c>
      <c r="AG266" s="3">
        <f>'Raw- Static'!BL267/'Raw- Static'!BL266-1</f>
        <v>6.1887570912841916E-3</v>
      </c>
      <c r="AH266" s="3">
        <f>'Raw- Static'!BN267/'Raw- Static'!BN266-1</f>
        <v>5.3604931653694621E-4</v>
      </c>
      <c r="AI266" s="3">
        <f>'Raw- Static'!BP267/'Raw- Static'!BP266-1</f>
        <v>2.0236087689713411E-3</v>
      </c>
      <c r="AJ266" s="3">
        <f>'Raw- Static'!BR267/'Raw- Static'!BR266-1</f>
        <v>1.1186988947794019E-2</v>
      </c>
      <c r="AK266" s="3">
        <f>'Raw- Static'!BT267/'Raw- Static'!BT266-1</f>
        <v>7.0248952427902633E-3</v>
      </c>
      <c r="AL266" s="3">
        <f>'Raw- Static'!BV267/'Raw- Static'!BV266-1</f>
        <v>-1.290531476941581E-2</v>
      </c>
      <c r="AM266" s="3">
        <f>'Raw- Static'!BX267/'Raw- Static'!BX266-1</f>
        <v>3.4604401142281249E-2</v>
      </c>
      <c r="AN266" s="3">
        <f t="shared" si="32"/>
        <v>1.3572978809409126E-2</v>
      </c>
      <c r="AO266" s="3">
        <f t="shared" si="33"/>
        <v>4.7099666639962158E-2</v>
      </c>
      <c r="AP266" s="3">
        <f t="shared" si="34"/>
        <v>7.1361103514538471E-3</v>
      </c>
      <c r="AQ266" s="3">
        <f t="shared" si="35"/>
        <v>3.7189817016035263E-3</v>
      </c>
      <c r="AR266" s="3">
        <f t="shared" si="36"/>
        <v>1.213567412090415E-2</v>
      </c>
      <c r="AS266" s="3">
        <f t="shared" si="37"/>
        <v>1.3355251756450581E-2</v>
      </c>
      <c r="AT266" s="3">
        <f t="shared" si="38"/>
        <v>-1.9719661069327737E-3</v>
      </c>
      <c r="AU266" s="3">
        <f t="shared" si="39"/>
        <v>1.5485216833152737E-2</v>
      </c>
      <c r="AW266" s="3">
        <f>'Raw- Static'!CA267/'Raw- Static'!CA266-1</f>
        <v>9.0998434826921049E-3</v>
      </c>
      <c r="AX266" s="3">
        <f>'Raw- Static'!CC267/'Raw- Static'!CC266-1</f>
        <v>9.805497508439176E-3</v>
      </c>
      <c r="AY266" s="3">
        <f>'Raw- Static'!CE267/'Raw- Static'!CE266-1</f>
        <v>1.1437184147530699E-2</v>
      </c>
      <c r="AZ266" s="3">
        <f>'Raw- Static'!CG267/'Raw- Static'!CG266-1</f>
        <v>5.9233449477351652E-3</v>
      </c>
      <c r="BA266" s="3">
        <f>'Raw- Static'!CI267/'Raw- Static'!CI266-1</f>
        <v>1.1778953796051317E-2</v>
      </c>
    </row>
    <row r="267" spans="1:53">
      <c r="A267" vm="9498">
        <v>45679</v>
      </c>
      <c r="B267" s="3">
        <f>'Raw- Static'!B268/'Raw- Static'!B267-1</f>
        <v>-2.1815008726003837E-3</v>
      </c>
      <c r="C267" s="3">
        <f>'Raw- Static'!D268/'Raw- Static'!D267-1</f>
        <v>-1.3666536509176042E-2</v>
      </c>
      <c r="D267" s="3">
        <f>'Raw- Static'!F268/'Raw- Static'!F267-1</f>
        <v>4.2040816326530672E-2</v>
      </c>
      <c r="E267" s="3">
        <f>'Raw- Static'!H268/'Raw- Static'!H267-1</f>
        <v>4.8623853211009482E-3</v>
      </c>
      <c r="F267" s="3">
        <f>'Raw- Static'!J268/'Raw- Static'!J267-1</f>
        <v>-6.4907872696817748E-3</v>
      </c>
      <c r="G267" s="3">
        <f>'Raw- Static'!L268/'Raw- Static'!L267-1</f>
        <v>1.0478050718400356E-2</v>
      </c>
      <c r="H267" s="3">
        <f>'Raw- Static'!N268/'Raw- Static'!N267-1</f>
        <v>1.8214936247723079E-2</v>
      </c>
      <c r="I267" s="3">
        <f>'Raw- Static'!P268/'Raw- Static'!P267-1</f>
        <v>1.3712819244326324E-2</v>
      </c>
      <c r="J267" s="3">
        <f>'Raw- Static'!R268/'Raw- Static'!R267-1</f>
        <v>5.839111620874915E-3</v>
      </c>
      <c r="K267" s="3">
        <f>'Raw- Static'!T268/'Raw- Static'!T267-1</f>
        <v>1.1615989067304433E-2</v>
      </c>
      <c r="L267" s="3">
        <f>'Raw- Static'!V268/'Raw- Static'!V267-1</f>
        <v>-7.3410342221742475E-3</v>
      </c>
      <c r="M267" s="3">
        <f>'Raw- Static'!X268/'Raw- Static'!X267-1</f>
        <v>4.1306884480746708E-2</v>
      </c>
      <c r="N267" s="3">
        <f>'Raw- Static'!Z268/'Raw- Static'!Z267-1</f>
        <v>-1.4970836033700641E-2</v>
      </c>
      <c r="O267" s="3">
        <f>'Raw- Static'!AB268/'Raw- Static'!AB267-1</f>
        <v>-5.6769097864989293E-3</v>
      </c>
      <c r="P267" s="3">
        <f>'Raw- Static'!AD268/'Raw- Static'!AD267-1</f>
        <v>-4.0404040404040331E-2</v>
      </c>
      <c r="Q267" s="3">
        <f>'Raw- Static'!AF268/'Raw- Static'!AF267-1</f>
        <v>5.3449514911967366E-3</v>
      </c>
      <c r="R267" s="3">
        <f>'Raw- Static'!AH268/'Raw- Static'!AH267-1</f>
        <v>-3.3309809456598449E-2</v>
      </c>
      <c r="S267" s="3">
        <f>'Raw- Static'!AJ268/'Raw- Static'!AJ267-1</f>
        <v>-3.0103480714956943E-3</v>
      </c>
      <c r="T267" s="3">
        <f>'Raw- Static'!AL268/'Raw- Static'!AL267-1</f>
        <v>2.2820261626231853E-2</v>
      </c>
      <c r="U267" s="3">
        <f>'Raw- Static'!AN268/'Raw- Static'!AN267-1</f>
        <v>-2.7144408251900121E-2</v>
      </c>
      <c r="V267" s="3">
        <f>'Raw- Static'!AP268/'Raw- Static'!AP267-1</f>
        <v>-1.8484848484848437E-2</v>
      </c>
      <c r="W267" s="3">
        <f>'Raw- Static'!AR268/'Raw- Static'!AR267-1</f>
        <v>-7.0646414694455206E-3</v>
      </c>
      <c r="X267" s="3">
        <f>'Raw- Static'!AT268/'Raw- Static'!AT267-1</f>
        <v>8.4767531466733992E-3</v>
      </c>
      <c r="Y267" s="3">
        <f>'Raw- Static'!AV268/'Raw- Static'!AV267-1</f>
        <v>2.5346071358939515E-2</v>
      </c>
      <c r="Z267" s="3">
        <f>'Raw- Static'!AX268/'Raw- Static'!AX267-1</f>
        <v>-1.4691943127962181E-2</v>
      </c>
      <c r="AA267" s="3">
        <f>'Raw- Static'!AZ268/'Raw- Static'!AZ267-1</f>
        <v>1.1074197120708673E-2</v>
      </c>
      <c r="AB267" s="3">
        <f>'Raw- Static'!BB268/'Raw- Static'!BB267-1</f>
        <v>-2.4430053177486477E-2</v>
      </c>
      <c r="AC267" s="3">
        <f>'Raw- Static'!BD268/'Raw- Static'!BD267-1</f>
        <v>1.1164679015478463E-2</v>
      </c>
      <c r="AD267" s="3">
        <f>'Raw- Static'!BF268/'Raw- Static'!BF267-1</f>
        <v>-1.0361160449970486E-2</v>
      </c>
      <c r="AE267" s="3">
        <f>'Raw- Static'!BH268/'Raw- Static'!BH267-1</f>
        <v>5.1357010231896094E-3</v>
      </c>
      <c r="AF267" s="3">
        <f>'Raw- Static'!BJ268/'Raw- Static'!BJ267-1</f>
        <v>-1.8645520788684089E-2</v>
      </c>
      <c r="AG267" s="3">
        <f>'Raw- Static'!BL268/'Raw- Static'!BL267-1</f>
        <v>-1.7939518195797532E-3</v>
      </c>
      <c r="AH267" s="3">
        <f>'Raw- Static'!BN268/'Raw- Static'!BN267-1</f>
        <v>-3.8396285382622519E-3</v>
      </c>
      <c r="AI267" s="3">
        <f>'Raw- Static'!BP268/'Raw- Static'!BP267-1</f>
        <v>-3.0966004712218442E-3</v>
      </c>
      <c r="AJ267" s="3">
        <f>'Raw- Static'!BR268/'Raw- Static'!BR267-1</f>
        <v>-8.7972630737103152E-3</v>
      </c>
      <c r="AK267" s="3">
        <f>'Raw- Static'!BT268/'Raw- Static'!BT267-1</f>
        <v>1.7684493941990009E-2</v>
      </c>
      <c r="AL267" s="3">
        <f>'Raw- Static'!BV268/'Raw- Static'!BV267-1</f>
        <v>-9.9968759762573134E-3</v>
      </c>
      <c r="AM267" s="3">
        <f>'Raw- Static'!BX268/'Raw- Static'!BX267-1</f>
        <v>-2.5004059100503406E-2</v>
      </c>
      <c r="AN267" s="3">
        <f t="shared" si="32"/>
        <v>-1.1917014632732367E-3</v>
      </c>
      <c r="AO267" s="3">
        <f t="shared" si="33"/>
        <v>-4.2027890810559798E-3</v>
      </c>
      <c r="AP267" s="3">
        <f t="shared" si="34"/>
        <v>1.1841036064062933E-2</v>
      </c>
      <c r="AQ267" s="3">
        <f t="shared" si="35"/>
        <v>1.286499381602783E-3</v>
      </c>
      <c r="AR267" s="3">
        <f t="shared" si="36"/>
        <v>-2.2558434209878574E-3</v>
      </c>
      <c r="AS267" s="3">
        <f t="shared" si="37"/>
        <v>3.2983200854698191E-3</v>
      </c>
      <c r="AT267" s="3">
        <f t="shared" si="38"/>
        <v>-1.4190143129397245E-2</v>
      </c>
      <c r="AU267" s="3">
        <f t="shared" si="39"/>
        <v>5.1357010231896094E-3</v>
      </c>
      <c r="AW267" s="3">
        <f>'Raw- Static'!CA268/'Raw- Static'!CA267-1</f>
        <v>5.6812033329725065E-3</v>
      </c>
      <c r="AX267" s="3">
        <f>'Raw- Static'!CC268/'Raw- Static'!CC267-1</f>
        <v>3.5020694046481449E-3</v>
      </c>
      <c r="AY267" s="3">
        <f>'Raw- Static'!CE268/'Raw- Static'!CE267-1</f>
        <v>9.2917251051893857E-3</v>
      </c>
      <c r="AZ267" s="3">
        <f>'Raw- Static'!CG268/'Raw- Static'!CG267-1</f>
        <v>6.2348458607550672E-3</v>
      </c>
      <c r="BA267" s="3">
        <f>'Raw- Static'!CI268/'Raw- Static'!CI267-1</f>
        <v>4.021428844447783E-3</v>
      </c>
    </row>
    <row r="268" spans="1:53">
      <c r="A268" vm="9529">
        <v>45680</v>
      </c>
      <c r="B268" s="3">
        <f>'Raw- Static'!B269/'Raw- Static'!B268-1</f>
        <v>-1.5741145605596807E-2</v>
      </c>
      <c r="C268" s="3">
        <f>'Raw- Static'!D269/'Raw- Static'!D268-1</f>
        <v>2.7711797307996555E-3</v>
      </c>
      <c r="D268" s="3">
        <f>'Raw- Static'!F269/'Raw- Static'!F268-1</f>
        <v>1.9584802193497897E-2</v>
      </c>
      <c r="E268" s="3">
        <f>'Raw- Static'!H269/'Raw- Static'!H268-1</f>
        <v>-2.66984909548591E-2</v>
      </c>
      <c r="F268" s="3">
        <f>'Raw- Static'!J269/'Raw- Static'!J268-1</f>
        <v>-0.16698278890059715</v>
      </c>
      <c r="G268" s="3">
        <f>'Raw- Static'!L269/'Raw- Static'!L268-1</f>
        <v>-2.9322630846098097E-3</v>
      </c>
      <c r="H268" s="3">
        <f>'Raw- Static'!N269/'Raw- Static'!N268-1</f>
        <v>1.5563506261180748E-2</v>
      </c>
      <c r="I268" s="3">
        <f>'Raw- Static'!P269/'Raw- Static'!P268-1</f>
        <v>-3.0043769349255012E-3</v>
      </c>
      <c r="J268" s="3">
        <f>'Raw- Static'!R269/'Raw- Static'!R268-1</f>
        <v>-1.1921422277511029E-3</v>
      </c>
      <c r="K268" s="3">
        <f>'Raw- Static'!T269/'Raw- Static'!T268-1</f>
        <v>1.8237082066869137E-2</v>
      </c>
      <c r="L268" s="3">
        <f>'Raw- Static'!V269/'Raw- Static'!V268-1</f>
        <v>3.256117455138674E-2</v>
      </c>
      <c r="M268" s="3">
        <f>'Raw- Static'!X269/'Raw- Static'!X268-1</f>
        <v>1.1429852084265946E-3</v>
      </c>
      <c r="N268" s="3">
        <f>'Raw- Static'!Z269/'Raw- Static'!Z268-1</f>
        <v>-1.118494637805223E-3</v>
      </c>
      <c r="O268" s="3">
        <f>'Raw- Static'!AB269/'Raw- Static'!AB268-1</f>
        <v>6.5781308179222453E-3</v>
      </c>
      <c r="P268" s="3">
        <f>'Raw- Static'!AD269/'Raw- Static'!AD268-1</f>
        <v>-4.9861495844876202E-3</v>
      </c>
      <c r="Q268" s="3">
        <f>'Raw- Static'!AF269/'Raw- Static'!AF268-1</f>
        <v>-7.5950498145926915E-4</v>
      </c>
      <c r="R268" s="3">
        <f>'Raw- Static'!AH269/'Raw- Static'!AH268-1</f>
        <v>1.0804497006862368E-2</v>
      </c>
      <c r="S268" s="3">
        <f>'Raw- Static'!AJ269/'Raw- Static'!AJ268-1</f>
        <v>1.5663332704283883E-2</v>
      </c>
      <c r="T268" s="3">
        <f>'Raw- Static'!AL269/'Raw- Static'!AL268-1</f>
        <v>-1.4367006591920695E-2</v>
      </c>
      <c r="U268" s="3">
        <f>'Raw- Static'!AN269/'Raw- Static'!AN268-1</f>
        <v>-7.8125E-3</v>
      </c>
      <c r="V268" s="3">
        <f>'Raw- Static'!AP269/'Raw- Static'!AP268-1</f>
        <v>3.8077595965833044E-3</v>
      </c>
      <c r="W268" s="3">
        <f>'Raw- Static'!AR269/'Raw- Static'!AR268-1</f>
        <v>4.7432704849994511E-3</v>
      </c>
      <c r="X268" s="3">
        <f>'Raw- Static'!AT269/'Raw- Static'!AT268-1</f>
        <v>4.6187807777211765E-2</v>
      </c>
      <c r="Y268" s="3">
        <f>'Raw- Static'!AV269/'Raw- Static'!AV268-1</f>
        <v>2.3768777334093993E-2</v>
      </c>
      <c r="Z268" s="3">
        <f>'Raw- Static'!AX269/'Raw- Static'!AX268-1</f>
        <v>-6.9745069745069666E-3</v>
      </c>
      <c r="AA268" s="3">
        <f>'Raw- Static'!AZ269/'Raw- Static'!AZ268-1</f>
        <v>-4.1621029572835866E-3</v>
      </c>
      <c r="AB268" s="3">
        <f>'Raw- Static'!BB269/'Raw- Static'!BB268-1</f>
        <v>5.9366398618381222E-3</v>
      </c>
      <c r="AC268" s="3">
        <f>'Raw- Static'!BD269/'Raw- Static'!BD268-1</f>
        <v>5.1442910915935336E-3</v>
      </c>
      <c r="AD268" s="3">
        <f>'Raw- Static'!BF269/'Raw- Static'!BF268-1</f>
        <v>1.8546215973676228E-2</v>
      </c>
      <c r="AE268" s="3">
        <f>'Raw- Static'!BH269/'Raw- Static'!BH268-1</f>
        <v>-1.4149274849664106E-3</v>
      </c>
      <c r="AF268" s="3">
        <f>'Raw- Static'!BJ269/'Raw- Static'!BJ268-1</f>
        <v>1.310329766324525E-2</v>
      </c>
      <c r="AG268" s="3">
        <f>'Raw- Static'!BL269/'Raw- Static'!BL268-1</f>
        <v>5.9050064184851259E-3</v>
      </c>
      <c r="AH268" s="3">
        <f>'Raw- Static'!BN269/'Raw- Static'!BN268-1</f>
        <v>-6.0057368232341313E-3</v>
      </c>
      <c r="AI268" s="3">
        <f>'Raw- Static'!BP269/'Raw- Static'!BP268-1</f>
        <v>3.5789047201026936E-3</v>
      </c>
      <c r="AJ268" s="3">
        <f>'Raw- Static'!BR269/'Raw- Static'!BR268-1</f>
        <v>1.152001434398664E-2</v>
      </c>
      <c r="AK268" s="3">
        <f>'Raw- Static'!BT269/'Raw- Static'!BT268-1</f>
        <v>6.1331248872587008E-3</v>
      </c>
      <c r="AL268" s="3">
        <f>'Raw- Static'!BV269/'Raw- Static'!BV268-1</f>
        <v>5.3644682865257032E-3</v>
      </c>
      <c r="AM268" s="3">
        <f>'Raw- Static'!BX269/'Raw- Static'!BX268-1</f>
        <v>1.0990840965861892E-2</v>
      </c>
      <c r="AN268" s="3">
        <f t="shared" si="32"/>
        <v>6.1802558428127117E-4</v>
      </c>
      <c r="AO268" s="3">
        <f t="shared" si="33"/>
        <v>8.6413683689839284E-3</v>
      </c>
      <c r="AP268" s="3">
        <f t="shared" si="34"/>
        <v>-5.2656470425871561E-3</v>
      </c>
      <c r="AQ268" s="3">
        <f t="shared" si="35"/>
        <v>5.3715026966943786E-3</v>
      </c>
      <c r="AR268" s="3">
        <f t="shared" si="36"/>
        <v>1.2283846412221733E-2</v>
      </c>
      <c r="AS268" s="3">
        <f t="shared" si="37"/>
        <v>-3.5005627755507945E-2</v>
      </c>
      <c r="AT268" s="3">
        <f t="shared" si="38"/>
        <v>5.9555141479542689E-3</v>
      </c>
      <c r="AU268" s="3">
        <f t="shared" si="39"/>
        <v>-1.4149274849664106E-3</v>
      </c>
      <c r="AW268" s="3">
        <f>'Raw- Static'!CA269/'Raw- Static'!CA268-1</f>
        <v>5.5415075052456242E-3</v>
      </c>
      <c r="AX268" s="3">
        <f>'Raw- Static'!CC269/'Raw- Static'!CC268-1</f>
        <v>2.220812182741172E-3</v>
      </c>
      <c r="AY268" s="3">
        <f>'Raw- Static'!CE269/'Raw- Static'!CE268-1</f>
        <v>4.516241097793916E-3</v>
      </c>
      <c r="AZ268" s="3">
        <f>'Raw- Static'!CG269/'Raw- Static'!CG268-1</f>
        <v>4.6471600688466896E-3</v>
      </c>
      <c r="BA268" s="3">
        <f>'Raw- Static'!CI269/'Raw- Static'!CI268-1</f>
        <v>3.4918831624208835E-3</v>
      </c>
    </row>
    <row r="269" spans="1:53">
      <c r="A269" vm="9563">
        <v>45681</v>
      </c>
      <c r="B269" s="3">
        <f>'Raw- Static'!B270/'Raw- Static'!B269-1</f>
        <v>1.7769880053308817E-3</v>
      </c>
      <c r="C269" s="3">
        <f>'Raw- Static'!D270/'Raw- Static'!D269-1</f>
        <v>-2.9609159099881488E-3</v>
      </c>
      <c r="D269" s="3">
        <f>'Raw- Static'!F270/'Raw- Static'!F269-1</f>
        <v>2.4971187091817004E-2</v>
      </c>
      <c r="E269" s="3">
        <f>'Raw- Static'!H270/'Raw- Static'!H269-1</f>
        <v>-1.8747319897084114E-2</v>
      </c>
      <c r="F269" s="3">
        <f>'Raw- Static'!J270/'Raw- Static'!J269-1</f>
        <v>-1.7034913138809227E-2</v>
      </c>
      <c r="G269" s="3">
        <f>'Raw- Static'!L270/'Raw- Static'!L269-1</f>
        <v>-4.0433082509118368E-2</v>
      </c>
      <c r="H269" s="3">
        <f>'Raw- Static'!N270/'Raw- Static'!N269-1</f>
        <v>-2.1137924960367149E-3</v>
      </c>
      <c r="I269" s="3">
        <f>'Raw- Static'!P270/'Raw- Static'!P269-1</f>
        <v>1.0554654755713377E-2</v>
      </c>
      <c r="J269" s="3">
        <f>'Raw- Static'!R270/'Raw- Static'!R269-1</f>
        <v>3.9958484691231533E-3</v>
      </c>
      <c r="K269" s="3">
        <f>'Raw- Static'!T270/'Raw- Static'!T269-1</f>
        <v>2.3880597014925398E-2</v>
      </c>
      <c r="L269" s="3">
        <f>'Raw- Static'!V270/'Raw- Static'!V269-1</f>
        <v>8.531344792719775E-3</v>
      </c>
      <c r="M269" s="3">
        <f>'Raw- Static'!X270/'Raw- Static'!X269-1</f>
        <v>-5.932260303104897E-3</v>
      </c>
      <c r="N269" s="3">
        <f>'Raw- Static'!Z270/'Raw- Static'!Z269-1</f>
        <v>-3.8071400342510886E-2</v>
      </c>
      <c r="O269" s="3">
        <f>'Raw- Static'!AB270/'Raw- Static'!AB269-1</f>
        <v>8.4710234278668306E-2</v>
      </c>
      <c r="P269" s="3">
        <f>'Raw- Static'!AD270/'Raw- Static'!AD269-1</f>
        <v>-1.1581291759465429E-2</v>
      </c>
      <c r="Q269" s="3">
        <f>'Raw- Static'!AF270/'Raw- Static'!AF269-1</f>
        <v>-3.934543503532173E-3</v>
      </c>
      <c r="R269" s="3">
        <f>'Raw- Static'!AH270/'Raw- Static'!AH269-1</f>
        <v>5.2000577784197421E-2</v>
      </c>
      <c r="S269" s="3">
        <f>'Raw- Static'!AJ270/'Raw- Static'!AJ269-1</f>
        <v>1.3563730955035158E-2</v>
      </c>
      <c r="T269" s="3">
        <f>'Raw- Static'!AL270/'Raw- Static'!AL269-1</f>
        <v>-4.6873213673258585E-3</v>
      </c>
      <c r="U269" s="3">
        <f>'Raw- Static'!AN270/'Raw- Static'!AN269-1</f>
        <v>3.937007874015741E-3</v>
      </c>
      <c r="V269" s="3">
        <f>'Raw- Static'!AP270/'Raw- Static'!AP269-1</f>
        <v>1.5583350420340425E-2</v>
      </c>
      <c r="W269" s="3">
        <f>'Raw- Static'!AR270/'Raw- Static'!AR269-1</f>
        <v>1.2510326920807335E-2</v>
      </c>
      <c r="X269" s="3">
        <f>'Raw- Static'!AT270/'Raw- Static'!AT269-1</f>
        <v>1.4689173835416458E-2</v>
      </c>
      <c r="Y269" s="3">
        <f>'Raw- Static'!AV270/'Raw- Static'!AV269-1</f>
        <v>-1.987369985141163E-2</v>
      </c>
      <c r="Z269" s="3">
        <f>'Raw- Static'!AX270/'Raw- Static'!AX269-1</f>
        <v>4.8437878420926062E-3</v>
      </c>
      <c r="AA269" s="3">
        <f>'Raw- Static'!AZ270/'Raw- Static'!AZ269-1</f>
        <v>-9.8988121425429565E-3</v>
      </c>
      <c r="AB269" s="3">
        <f>'Raw- Static'!BB270/'Raw- Static'!BB269-1</f>
        <v>-7.0282740490368312E-3</v>
      </c>
      <c r="AC269" s="3">
        <f>'Raw- Static'!BD270/'Raw- Static'!BD269-1</f>
        <v>2.9584321557857951E-2</v>
      </c>
      <c r="AD269" s="3">
        <f>'Raw- Static'!BF270/'Raw- Static'!BF269-1</f>
        <v>6.4610866372982745E-3</v>
      </c>
      <c r="AE269" s="3">
        <f>'Raw- Static'!BH270/'Raw- Static'!BH269-1</f>
        <v>6.2187586098318981E-3</v>
      </c>
      <c r="AF269" s="3">
        <f>'Raw- Static'!BJ270/'Raw- Static'!BJ269-1</f>
        <v>2.8023280879501122E-3</v>
      </c>
      <c r="AG269" s="3">
        <f>'Raw- Static'!BL270/'Raw- Static'!BL269-1</f>
        <v>9.1883614088821286E-3</v>
      </c>
      <c r="AH269" s="3">
        <f>'Raw- Static'!BN270/'Raw- Static'!BN269-1</f>
        <v>5.4107674271799411E-3</v>
      </c>
      <c r="AI269" s="3">
        <f>'Raw- Static'!BP270/'Raw- Static'!BP269-1</f>
        <v>3.3642847530614972E-3</v>
      </c>
      <c r="AJ269" s="3">
        <f>'Raw- Static'!BR270/'Raw- Static'!BR269-1</f>
        <v>-1.83904989807675E-2</v>
      </c>
      <c r="AK269" s="3">
        <f>'Raw- Static'!BT270/'Raw- Static'!BT269-1</f>
        <v>-2.3307237195960839E-3</v>
      </c>
      <c r="AL269" s="3">
        <f>'Raw- Static'!BV270/'Raw- Static'!BV269-1</f>
        <v>-1.412429378531066E-2</v>
      </c>
      <c r="AM269" s="3">
        <f>'Raw- Static'!BX270/'Raw- Static'!BX269-1</f>
        <v>-7.08285290726407E-3</v>
      </c>
      <c r="AN269" s="3">
        <f t="shared" si="32"/>
        <v>3.0092821541936655E-3</v>
      </c>
      <c r="AO269" s="3">
        <f t="shared" si="33"/>
        <v>1.2100734153806636E-2</v>
      </c>
      <c r="AP269" s="3">
        <f t="shared" si="34"/>
        <v>-9.9582458091472658E-3</v>
      </c>
      <c r="AQ269" s="3">
        <f t="shared" si="35"/>
        <v>1.19721024506347E-2</v>
      </c>
      <c r="AR269" s="3">
        <f t="shared" si="36"/>
        <v>-5.7800065751328457E-3</v>
      </c>
      <c r="AS269" s="3">
        <f t="shared" si="37"/>
        <v>9.9485725467589048E-3</v>
      </c>
      <c r="AT269" s="3">
        <f t="shared" si="38"/>
        <v>1.3012091027165273E-3</v>
      </c>
      <c r="AU269" s="3">
        <f t="shared" si="39"/>
        <v>6.2187586098318981E-3</v>
      </c>
      <c r="AW269" s="3">
        <f>'Raw- Static'!CA270/'Raw- Static'!CA269-1</f>
        <v>-3.014089530943509E-3</v>
      </c>
      <c r="AX269" s="3">
        <f>'Raw- Static'!CC270/'Raw- Static'!CC269-1</f>
        <v>-2.8490028490028019E-3</v>
      </c>
      <c r="AY269" s="3">
        <f>'Raw- Static'!CE270/'Raw- Static'!CE269-1</f>
        <v>-5.8793014006570665E-3</v>
      </c>
      <c r="AZ269" s="3">
        <f>'Raw- Static'!CG270/'Raw- Static'!CG269-1</f>
        <v>-3.4264176803151525E-3</v>
      </c>
      <c r="BA269" s="3">
        <f>'Raw- Static'!CI270/'Raw- Static'!CI269-1</f>
        <v>1.4226419709340021E-4</v>
      </c>
    </row>
    <row r="270" spans="1:53">
      <c r="A270" vm="9592">
        <v>45684</v>
      </c>
      <c r="B270" s="3">
        <f>'Raw- Static'!B271/'Raw- Static'!B270-1</f>
        <v>6.6518847006651338E-3</v>
      </c>
      <c r="C270" s="3">
        <f>'Raw- Static'!D271/'Raw- Static'!D270-1</f>
        <v>3.2864779251633447E-2</v>
      </c>
      <c r="D270" s="3">
        <f>'Raw- Static'!F271/'Raw- Static'!F270-1</f>
        <v>-5.1349325337331386E-2</v>
      </c>
      <c r="E270" s="3">
        <f>'Raw- Static'!H271/'Raw- Static'!H270-1</f>
        <v>-5.7494025264595461E-2</v>
      </c>
      <c r="F270" s="3">
        <f>'Raw- Static'!J271/'Raw- Static'!J270-1</f>
        <v>1.1582017844886661E-2</v>
      </c>
      <c r="G270" s="3">
        <f>'Raw- Static'!L271/'Raw- Static'!L270-1</f>
        <v>-1.8097765602259952E-2</v>
      </c>
      <c r="H270" s="3">
        <f>'Raw- Static'!N271/'Raw- Static'!N270-1</f>
        <v>-8.367166813768756E-2</v>
      </c>
      <c r="I270" s="3">
        <f>'Raw- Static'!P271/'Raw- Static'!P270-1</f>
        <v>4.6273310728990102E-2</v>
      </c>
      <c r="J270" s="3">
        <f>'Raw- Static'!R271/'Raw- Static'!R270-1</f>
        <v>-1.1526334832273721E-2</v>
      </c>
      <c r="K270" s="3">
        <f>'Raw- Static'!T271/'Raw- Static'!T270-1</f>
        <v>2.8506640751538859E-2</v>
      </c>
      <c r="L270" s="3">
        <f>'Raw- Static'!V271/'Raw- Static'!V270-1</f>
        <v>1.123712847505054E-2</v>
      </c>
      <c r="M270" s="3">
        <f>'Raw- Static'!X271/'Raw- Static'!X270-1</f>
        <v>-2.1393505382155564E-2</v>
      </c>
      <c r="N270" s="3">
        <f>'Raw- Static'!Z271/'Raw- Static'!Z270-1</f>
        <v>-0.21487263763352504</v>
      </c>
      <c r="O270" s="3">
        <f>'Raw- Static'!AB271/'Raw- Static'!AB270-1</f>
        <v>-5.2290553597816869E-3</v>
      </c>
      <c r="P270" s="3">
        <f>'Raw- Static'!AD271/'Raw- Static'!AD270-1</f>
        <v>2.253267237493084E-4</v>
      </c>
      <c r="Q270" s="3">
        <f>'Raw- Static'!AF271/'Raw- Static'!AF270-1</f>
        <v>3.17802316186373E-2</v>
      </c>
      <c r="R270" s="3">
        <f>'Raw- Static'!AH271/'Raw- Static'!AH270-1</f>
        <v>1.3730605519703509E-2</v>
      </c>
      <c r="S270" s="3">
        <f>'Raw- Static'!AJ271/'Raw- Static'!AJ270-1</f>
        <v>3.0247479376718678E-2</v>
      </c>
      <c r="T270" s="3">
        <f>'Raw- Static'!AL271/'Raw- Static'!AL270-1</f>
        <v>8.0404318860556323E-3</v>
      </c>
      <c r="U270" s="3">
        <f>'Raw- Static'!AN271/'Raw- Static'!AN270-1</f>
        <v>-4.7619047619047672E-2</v>
      </c>
      <c r="V270" s="3">
        <f>'Raw- Static'!AP271/'Raw- Static'!AP270-1</f>
        <v>1.1911972541893689E-2</v>
      </c>
      <c r="W270" s="3">
        <f>'Raw- Static'!AR271/'Raw- Static'!AR270-1</f>
        <v>1.282200722694915E-3</v>
      </c>
      <c r="X270" s="3">
        <f>'Raw- Static'!AT271/'Raw- Static'!AT270-1</f>
        <v>3.5191554027033556E-2</v>
      </c>
      <c r="Y270" s="3">
        <f>'Raw- Static'!AV271/'Raw- Static'!AV270-1</f>
        <v>-4.3585370475649476E-3</v>
      </c>
      <c r="Z270" s="3">
        <f>'Raw- Static'!AX271/'Raw- Static'!AX270-1</f>
        <v>-1.156905278380338E-2</v>
      </c>
      <c r="AA270" s="3">
        <f>'Raw- Static'!AZ271/'Raw- Static'!AZ270-1</f>
        <v>-8.3314818929126622E-3</v>
      </c>
      <c r="AB270" s="3">
        <f>'Raw- Static'!BB271/'Raw- Static'!BB270-1</f>
        <v>3.7605359844391506E-2</v>
      </c>
      <c r="AC270" s="3">
        <f>'Raw- Static'!BD271/'Raw- Static'!BD270-1</f>
        <v>1.3094083414161073E-2</v>
      </c>
      <c r="AD270" s="3">
        <f>'Raw- Static'!BF271/'Raw- Static'!BF270-1</f>
        <v>3.589145024803031E-2</v>
      </c>
      <c r="AE270" s="3">
        <f>'Raw- Static'!BH271/'Raw- Static'!BH270-1</f>
        <v>-1.0404850381380726E-2</v>
      </c>
      <c r="AF270" s="3">
        <f>'Raw- Static'!BJ271/'Raw- Static'!BJ270-1</f>
        <v>1.2252794496990571E-2</v>
      </c>
      <c r="AG270" s="3">
        <f>'Raw- Static'!BL271/'Raw- Static'!BL270-1</f>
        <v>2.7819929185634917E-2</v>
      </c>
      <c r="AH270" s="3">
        <f>'Raw- Static'!BN271/'Raw- Static'!BN270-1</f>
        <v>2.6280383890932013E-2</v>
      </c>
      <c r="AI270" s="3">
        <f>'Raw- Static'!BP271/'Raw- Static'!BP270-1</f>
        <v>3.6815987124463545E-2</v>
      </c>
      <c r="AJ270" s="3">
        <f>'Raw- Static'!BR271/'Raw- Static'!BR270-1</f>
        <v>1.8960769265496058E-2</v>
      </c>
      <c r="AK270" s="3">
        <f>'Raw- Static'!BT271/'Raw- Static'!BT270-1</f>
        <v>3.9595064094884558E-2</v>
      </c>
      <c r="AL270" s="3">
        <f>'Raw- Static'!BV271/'Raw- Static'!BV270-1</f>
        <v>-1.3689907672715718E-2</v>
      </c>
      <c r="AM270" s="3">
        <f>'Raw- Static'!BX271/'Raw- Static'!BX270-1</f>
        <v>2.0238885202388923E-2</v>
      </c>
      <c r="AN270" s="3">
        <f t="shared" si="32"/>
        <v>-5.6649800027396512E-4</v>
      </c>
      <c r="AO270" s="3">
        <f t="shared" si="33"/>
        <v>5.2909285387654813E-3</v>
      </c>
      <c r="AP270" s="3">
        <f t="shared" si="34"/>
        <v>-3.2267253644710329E-2</v>
      </c>
      <c r="AQ270" s="3">
        <f t="shared" si="35"/>
        <v>7.7752228406949841E-3</v>
      </c>
      <c r="AR270" s="3">
        <f t="shared" si="36"/>
        <v>-4.8399784891324238E-3</v>
      </c>
      <c r="AS270" s="3">
        <f t="shared" si="37"/>
        <v>2.2499682283762534E-2</v>
      </c>
      <c r="AT270" s="3">
        <f t="shared" si="38"/>
        <v>8.1577535473782575E-3</v>
      </c>
      <c r="AU270" s="3">
        <f t="shared" si="39"/>
        <v>-1.0404850381380726E-2</v>
      </c>
      <c r="AW270" s="3">
        <f>'Raw- Static'!CA271/'Raw- Static'!CA270-1</f>
        <v>-1.3917461226096051E-2</v>
      </c>
      <c r="AX270" s="3">
        <f>'Raw- Static'!CC271/'Raw- Static'!CC270-1</f>
        <v>-1.388888888888884E-2</v>
      </c>
      <c r="AY270" s="3">
        <f>'Raw- Static'!CE271/'Raw- Static'!CE270-1</f>
        <v>-2.6178465820142716E-2</v>
      </c>
      <c r="AZ270" s="3">
        <f>'Raw- Static'!CG271/'Raw- Static'!CG270-1</f>
        <v>-1.375279353618708E-2</v>
      </c>
      <c r="BA270" s="3">
        <f>'Raw- Static'!CI271/'Raw- Static'!CI270-1</f>
        <v>-1.1329606707925821E-2</v>
      </c>
    </row>
    <row r="271" spans="1:53">
      <c r="A271" vm="9629">
        <v>45685</v>
      </c>
      <c r="B271" s="3">
        <f>'Raw- Static'!B272/'Raw- Static'!B271-1</f>
        <v>6.1674008810572722E-3</v>
      </c>
      <c r="C271" s="3">
        <f>'Raw- Static'!D272/'Raw- Static'!D271-1</f>
        <v>-3.0285604753689799E-2</v>
      </c>
      <c r="D271" s="3">
        <f>'Raw- Static'!F272/'Raw- Static'!F271-1</f>
        <v>1.5013828526274198E-2</v>
      </c>
      <c r="E271" s="3">
        <f>'Raw- Static'!H272/'Raw- Static'!H271-1</f>
        <v>-9.8529305223501451E-3</v>
      </c>
      <c r="F271" s="3">
        <f>'Raw- Static'!J272/'Raw- Static'!J271-1</f>
        <v>-1.1703841913323632E-2</v>
      </c>
      <c r="G271" s="3">
        <f>'Raw- Static'!L272/'Raw- Static'!L271-1</f>
        <v>1.1508683825067756E-3</v>
      </c>
      <c r="H271" s="3">
        <f>'Raw- Static'!N272/'Raw- Static'!N271-1</f>
        <v>-7.4552109420150225E-2</v>
      </c>
      <c r="I271" s="3">
        <f>'Raw- Static'!P272/'Raw- Static'!P271-1</f>
        <v>1.2832568973249803E-2</v>
      </c>
      <c r="J271" s="3">
        <f>'Raw- Static'!R272/'Raw- Static'!R271-1</f>
        <v>7.0278184480234263E-2</v>
      </c>
      <c r="K271" s="3">
        <f>'Raw- Static'!T272/'Raw- Static'!T271-1</f>
        <v>-2.2551181102362317E-2</v>
      </c>
      <c r="L271" s="3">
        <f>'Raw- Static'!V272/'Raw- Static'!V271-1</f>
        <v>-8.5923783951253885E-3</v>
      </c>
      <c r="M271" s="3">
        <f>'Raw- Static'!X272/'Raw- Static'!X271-1</f>
        <v>2.9086892488954241E-2</v>
      </c>
      <c r="N271" s="3">
        <f>'Raw- Static'!Z272/'Raw- Static'!Z271-1</f>
        <v>6.5934065934065922E-2</v>
      </c>
      <c r="O271" s="3">
        <f>'Raw- Static'!AB272/'Raw- Static'!AB271-1</f>
        <v>-2.6511255856473626E-2</v>
      </c>
      <c r="P271" s="3">
        <f>'Raw- Static'!AD272/'Raw- Static'!AD271-1</f>
        <v>-3.2439738679882812E-2</v>
      </c>
      <c r="Q271" s="3">
        <f>'Raw- Static'!AF272/'Raw- Static'!AF271-1</f>
        <v>3.6543983294178961E-2</v>
      </c>
      <c r="R271" s="3">
        <f>'Raw- Static'!AH272/'Raw- Static'!AH271-1</f>
        <v>-4.4561831233915661E-2</v>
      </c>
      <c r="S271" s="3">
        <f>'Raw- Static'!AJ272/'Raw- Static'!AJ271-1</f>
        <v>2.0106761565836129E-2</v>
      </c>
      <c r="T271" s="3">
        <f>'Raw- Static'!AL272/'Raw- Static'!AL271-1</f>
        <v>7.121695533272554E-2</v>
      </c>
      <c r="U271" s="3">
        <f>'Raw- Static'!AN272/'Raw- Static'!AN271-1</f>
        <v>5.5294117647058938E-2</v>
      </c>
      <c r="V271" s="3">
        <f>'Raw- Static'!AP272/'Raw- Static'!AP271-1</f>
        <v>1.5961691939345712E-3</v>
      </c>
      <c r="W271" s="3">
        <f>'Raw- Static'!AR272/'Raw- Static'!AR271-1</f>
        <v>5.1222351571593716E-3</v>
      </c>
      <c r="X271" s="3">
        <f>'Raw- Static'!AT272/'Raw- Static'!AT271-1</f>
        <v>-1.5761415436915782E-2</v>
      </c>
      <c r="Y271" s="3">
        <f>'Raw- Static'!AV272/'Raw- Static'!AV271-1</f>
        <v>-1.7129805862199365E-3</v>
      </c>
      <c r="Z271" s="3">
        <f>'Raw- Static'!AX272/'Raw- Static'!AX271-1</f>
        <v>-8.2906608144354133E-3</v>
      </c>
      <c r="AA271" s="3">
        <f>'Raw- Static'!AZ272/'Raw- Static'!AZ271-1</f>
        <v>3.4053993502856539E-2</v>
      </c>
      <c r="AB271" s="3">
        <f>'Raw- Static'!BB272/'Raw- Static'!BB271-1</f>
        <v>-2.6609039783378363E-2</v>
      </c>
      <c r="AC271" s="3">
        <f>'Raw- Static'!BD272/'Raw- Static'!BD271-1</f>
        <v>-7.0607946385831122E-3</v>
      </c>
      <c r="AD271" s="3">
        <f>'Raw- Static'!BF272/'Raw- Static'!BF271-1</f>
        <v>-1.1267605633802802E-2</v>
      </c>
      <c r="AE271" s="3">
        <f>'Raw- Static'!BH272/'Raw- Static'!BH271-1</f>
        <v>8.6564686351238151E-3</v>
      </c>
      <c r="AF271" s="3">
        <f>'Raw- Static'!BJ272/'Raw- Static'!BJ271-1</f>
        <v>-5.3089827988956895E-3</v>
      </c>
      <c r="AG271" s="3">
        <f>'Raw- Static'!BL272/'Raw- Static'!BL271-1</f>
        <v>-5.9055118110237226E-3</v>
      </c>
      <c r="AH271" s="3">
        <f>'Raw- Static'!BN272/'Raw- Static'!BN271-1</f>
        <v>-8.7397308162908693E-3</v>
      </c>
      <c r="AI271" s="3">
        <f>'Raw- Static'!BP272/'Raw- Static'!BP271-1</f>
        <v>-2.8199987064226217E-2</v>
      </c>
      <c r="AJ271" s="3">
        <f>'Raw- Static'!BR272/'Raw- Static'!BR271-1</f>
        <v>-2.2196623986531439E-2</v>
      </c>
      <c r="AK271" s="3">
        <f>'Raw- Static'!BT272/'Raw- Static'!BT271-1</f>
        <v>3.7021031403053684E-2</v>
      </c>
      <c r="AL271" s="3">
        <f>'Raw- Static'!BV272/'Raw- Static'!BV271-1</f>
        <v>-6.3137508069721626E-3</v>
      </c>
      <c r="AM271" s="3">
        <f>'Raw- Static'!BX272/'Raw- Static'!BX271-1</f>
        <v>-6.8292682926829329E-3</v>
      </c>
      <c r="AN271" s="3">
        <f t="shared" si="32"/>
        <v>1.4428500276588941E-3</v>
      </c>
      <c r="AO271" s="3">
        <f t="shared" si="33"/>
        <v>4.1684102213238438E-3</v>
      </c>
      <c r="AP271" s="3">
        <f t="shared" si="34"/>
        <v>4.2889740344408921E-2</v>
      </c>
      <c r="AQ271" s="3">
        <f t="shared" si="35"/>
        <v>3.4193480392385642E-3</v>
      </c>
      <c r="AR271" s="3">
        <f t="shared" si="36"/>
        <v>-1.9579231616465777E-2</v>
      </c>
      <c r="AS271" s="3">
        <f t="shared" si="37"/>
        <v>-1.7378951179623819E-2</v>
      </c>
      <c r="AT271" s="3">
        <f t="shared" si="38"/>
        <v>-1.7042418372352805E-2</v>
      </c>
      <c r="AU271" s="3">
        <f t="shared" si="39"/>
        <v>8.6564686351238151E-3</v>
      </c>
      <c r="AW271" s="3">
        <f>'Raw- Static'!CA272/'Raw- Static'!CA271-1</f>
        <v>8.3812564628196196E-3</v>
      </c>
      <c r="AX271" s="3">
        <f>'Raw- Static'!CC272/'Raw- Static'!CC271-1</f>
        <v>6.5191146881287132E-3</v>
      </c>
      <c r="AY271" s="3">
        <f>'Raw- Static'!CE272/'Raw- Static'!CE271-1</f>
        <v>1.0806466017683425E-2</v>
      </c>
      <c r="AZ271" s="3">
        <f>'Raw- Static'!CG272/'Raw- Static'!CG271-1</f>
        <v>9.5868921038870791E-3</v>
      </c>
      <c r="BA271" s="3">
        <f>'Raw- Static'!CI272/'Raw- Static'!CI271-1</f>
        <v>6.5121914281387472E-3</v>
      </c>
    </row>
    <row r="272" spans="1:53">
      <c r="A272" vm="9658">
        <v>45686</v>
      </c>
      <c r="B272" s="3">
        <f>'Raw- Static'!B273/'Raw- Static'!B272-1</f>
        <v>4.9036777583187474E-2</v>
      </c>
      <c r="C272" s="3">
        <f>'Raw- Static'!D273/'Raw- Static'!D272-1</f>
        <v>2.1150424985174832E-2</v>
      </c>
      <c r="D272" s="3">
        <f>'Raw- Static'!F273/'Raw- Static'!F272-1</f>
        <v>-1.9462826002335509E-3</v>
      </c>
      <c r="E272" s="3">
        <f>'Raw- Static'!H273/'Raw- Static'!H272-1</f>
        <v>4.2877002999926805E-2</v>
      </c>
      <c r="F272" s="3">
        <f>'Raw- Static'!J273/'Raw- Static'!J272-1</f>
        <v>4.8914442632796984E-3</v>
      </c>
      <c r="G272" s="3">
        <f>'Raw- Static'!L273/'Raw- Static'!L272-1</f>
        <v>-2.4906817152610117E-3</v>
      </c>
      <c r="H272" s="3">
        <f>'Raw- Static'!N273/'Raw- Static'!N272-1</f>
        <v>2.6644462947543746E-2</v>
      </c>
      <c r="I272" s="3">
        <f>'Raw- Static'!P273/'Raw- Static'!P272-1</f>
        <v>-5.6279282367729389E-3</v>
      </c>
      <c r="J272" s="3">
        <f>'Raw- Static'!R273/'Raw- Static'!R272-1</f>
        <v>-1.4901309360953685E-2</v>
      </c>
      <c r="K272" s="3">
        <f>'Raw- Static'!T273/'Raw- Static'!T272-1</f>
        <v>-3.9374234710317535E-2</v>
      </c>
      <c r="L272" s="3">
        <f>'Raw- Static'!V273/'Raw- Static'!V272-1</f>
        <v>-3.8125794287380277E-3</v>
      </c>
      <c r="M272" s="3">
        <f>'Raw- Static'!X273/'Raw- Static'!X272-1</f>
        <v>-1.08899821109123E-2</v>
      </c>
      <c r="N272" s="3">
        <f>'Raw- Static'!Z273/'Raw- Static'!Z272-1</f>
        <v>-1.3254786450662803E-2</v>
      </c>
      <c r="O272" s="3">
        <f>'Raw- Static'!AB273/'Raw- Static'!AB272-1</f>
        <v>-1.3616621669209961E-2</v>
      </c>
      <c r="P272" s="3">
        <f>'Raw- Static'!AD273/'Raw- Static'!AD272-1</f>
        <v>4.423748544819528E-3</v>
      </c>
      <c r="Q272" s="3">
        <f>'Raw- Static'!AF273/'Raw- Static'!AF272-1</f>
        <v>4.6168051708219693E-3</v>
      </c>
      <c r="R272" s="3">
        <f>'Raw- Static'!AH273/'Raw- Static'!AH272-1</f>
        <v>4.9617238446271195E-3</v>
      </c>
      <c r="S272" s="3">
        <f>'Raw- Static'!AJ273/'Raw- Static'!AJ272-1</f>
        <v>-7.5004360718646801E-3</v>
      </c>
      <c r="T272" s="3">
        <f>'Raw- Static'!AL273/'Raw- Static'!AL272-1</f>
        <v>-2.7337517285395241E-2</v>
      </c>
      <c r="U272" s="3">
        <f>'Raw- Static'!AN273/'Raw- Static'!AN272-1</f>
        <v>-8.3612040133780319E-3</v>
      </c>
      <c r="V272" s="3">
        <f>'Raw- Static'!AP273/'Raw- Static'!AP272-1</f>
        <v>4.4820717131472954E-3</v>
      </c>
      <c r="W272" s="3">
        <f>'Raw- Static'!AR273/'Raw- Static'!AR272-1</f>
        <v>-3.4746351633078154E-3</v>
      </c>
      <c r="X272" s="3">
        <f>'Raw- Static'!AT273/'Raw- Static'!AT272-1</f>
        <v>3.6894575712378419E-3</v>
      </c>
      <c r="Y272" s="3">
        <f>'Raw- Static'!AV273/'Raw- Static'!AV272-1</f>
        <v>1.2202097235462395E-2</v>
      </c>
      <c r="Z272" s="3">
        <f>'Raw- Static'!AX273/'Raw- Static'!AX272-1</f>
        <v>2.9505778214899969E-3</v>
      </c>
      <c r="AA272" s="3">
        <f>'Raw- Static'!AZ273/'Raw- Static'!AZ272-1</f>
        <v>-5.4165312533853704E-3</v>
      </c>
      <c r="AB272" s="3">
        <f>'Raw- Static'!BB273/'Raw- Static'!BB272-1</f>
        <v>-1.7653667148130325E-2</v>
      </c>
      <c r="AC272" s="3">
        <f>'Raw- Static'!BD273/'Raw- Static'!BD272-1</f>
        <v>-8.3162588887549793E-3</v>
      </c>
      <c r="AD272" s="3">
        <f>'Raw- Static'!BF273/'Raw- Static'!BF272-1</f>
        <v>-1.1396011396010985E-3</v>
      </c>
      <c r="AE272" s="3">
        <f>'Raw- Static'!BH273/'Raw- Static'!BH272-1</f>
        <v>-3.8404263657026982E-3</v>
      </c>
      <c r="AF272" s="3">
        <f>'Raw- Static'!BJ273/'Raw- Static'!BJ272-1</f>
        <v>-1.9214346712213004E-3</v>
      </c>
      <c r="AG272" s="3">
        <f>'Raw- Static'!BL273/'Raw- Static'!BL272-1</f>
        <v>-2.9702970297028619E-3</v>
      </c>
      <c r="AH272" s="3">
        <f>'Raw- Static'!BN273/'Raw- Static'!BN272-1</f>
        <v>7.0534297302060622E-4</v>
      </c>
      <c r="AI272" s="3">
        <f>'Raw- Static'!BP273/'Raw- Static'!BP272-1</f>
        <v>7.9866888519131152E-4</v>
      </c>
      <c r="AJ272" s="3">
        <f>'Raw- Static'!BR273/'Raw- Static'!BR272-1</f>
        <v>1.5858631626644026E-3</v>
      </c>
      <c r="AK272" s="3">
        <f>'Raw- Static'!BT273/'Raw- Static'!BT272-1</f>
        <v>-1.6530073621336294E-2</v>
      </c>
      <c r="AL272" s="3">
        <f>'Raw- Static'!BV273/'Raw- Static'!BV272-1</f>
        <v>2.5954704330763967E-3</v>
      </c>
      <c r="AM272" s="3">
        <f>'Raw- Static'!BX273/'Raw- Static'!BX272-1</f>
        <v>-5.0753110674524038E-3</v>
      </c>
      <c r="AN272" s="3">
        <f t="shared" si="32"/>
        <v>-7.3262789125324993E-4</v>
      </c>
      <c r="AO272" s="3">
        <f t="shared" si="33"/>
        <v>2.8025272207300761E-3</v>
      </c>
      <c r="AP272" s="3">
        <f t="shared" si="34"/>
        <v>-5.0599800940730787E-3</v>
      </c>
      <c r="AQ272" s="3">
        <f t="shared" si="35"/>
        <v>-1.2971443308946173E-3</v>
      </c>
      <c r="AR272" s="3">
        <f t="shared" si="36"/>
        <v>2.6950965599088496E-4</v>
      </c>
      <c r="AS272" s="3">
        <f t="shared" si="37"/>
        <v>-1.0500095112650376E-2</v>
      </c>
      <c r="AT272" s="3">
        <f t="shared" si="38"/>
        <v>5.0298043459368752E-3</v>
      </c>
      <c r="AU272" s="3">
        <f t="shared" si="39"/>
        <v>-3.8404263657026982E-3</v>
      </c>
      <c r="AW272" s="3">
        <f>'Raw- Static'!CA273/'Raw- Static'!CA272-1</f>
        <v>-4.3896734730594078E-3</v>
      </c>
      <c r="AX272" s="3">
        <f>'Raw- Static'!CC273/'Raw- Static'!CC272-1</f>
        <v>-5.2774668159283333E-3</v>
      </c>
      <c r="AY272" s="3">
        <f>'Raw- Static'!CE273/'Raw- Static'!CE272-1</f>
        <v>-7.6868704718148217E-3</v>
      </c>
      <c r="AZ272" s="3">
        <f>'Raw- Static'!CG273/'Raw- Static'!CG272-1</f>
        <v>-4.4889502762431865E-3</v>
      </c>
      <c r="BA272" s="3">
        <f>'Raw- Static'!CI273/'Raw- Static'!CI272-1</f>
        <v>-1.0261811616009142E-3</v>
      </c>
    </row>
    <row r="273" spans="1:53">
      <c r="A273" vm="9687">
        <v>45687</v>
      </c>
      <c r="B273" s="3">
        <f>'Raw- Static'!B274/'Raw- Static'!B273-1</f>
        <v>-3.2136894824707829E-2</v>
      </c>
      <c r="C273" s="3">
        <f>'Raw- Static'!D274/'Raw- Static'!D273-1</f>
        <v>1.9357336430525507E-4</v>
      </c>
      <c r="D273" s="3">
        <f>'Raw- Static'!F274/'Raw- Static'!F273-1</f>
        <v>6.6302652106082771E-3</v>
      </c>
      <c r="E273" s="3">
        <f>'Raw- Static'!H274/'Raw- Static'!H273-1</f>
        <v>3.415421314810918E-2</v>
      </c>
      <c r="F273" s="3">
        <f>'Raw- Static'!J274/'Raw- Static'!J273-1</f>
        <v>1.3492741246797779E-2</v>
      </c>
      <c r="G273" s="3">
        <f>'Raw- Static'!L274/'Raw- Static'!L273-1</f>
        <v>1.3043250510729631E-2</v>
      </c>
      <c r="H273" s="3">
        <f>'Raw- Static'!N274/'Raw- Static'!N273-1</f>
        <v>1.8856447688564426E-2</v>
      </c>
      <c r="I273" s="3">
        <f>'Raw- Static'!P274/'Raw- Static'!P273-1</f>
        <v>8.3560778004424296E-2</v>
      </c>
      <c r="J273" s="3">
        <f>'Raw- Static'!R274/'Raw- Static'!R273-1</f>
        <v>5.9514953131976078E-3</v>
      </c>
      <c r="K273" s="3">
        <f>'Raw- Static'!T274/'Raw- Static'!T273-1</f>
        <v>2.2789434879708637E-3</v>
      </c>
      <c r="L273" s="3">
        <f>'Raw- Static'!V274/'Raw- Static'!V273-1</f>
        <v>3.8271708214823175E-3</v>
      </c>
      <c r="M273" s="3">
        <f>'Raw- Static'!X274/'Raw- Static'!X273-1</f>
        <v>-6.1809056586711209E-2</v>
      </c>
      <c r="N273" s="3">
        <f>'Raw- Static'!Z274/'Raw- Static'!Z273-1</f>
        <v>0.12255389718076293</v>
      </c>
      <c r="O273" s="3">
        <f>'Raw- Static'!AB274/'Raw- Static'!AB273-1</f>
        <v>1.5589670355825369E-2</v>
      </c>
      <c r="P273" s="3">
        <f>'Raw- Static'!AD274/'Raw- Static'!AD273-1</f>
        <v>-7.3018080667592855E-3</v>
      </c>
      <c r="Q273" s="3">
        <f>'Raw- Static'!AF274/'Raw- Static'!AF273-1</f>
        <v>-7.3947192513369453E-3</v>
      </c>
      <c r="R273" s="3">
        <f>'Raw- Static'!AH274/'Raw- Static'!AH273-1</f>
        <v>5.7836084073916716E-3</v>
      </c>
      <c r="S273" s="3">
        <f>'Raw- Static'!AJ274/'Raw- Static'!AJ273-1</f>
        <v>-1.4059753954305254E-3</v>
      </c>
      <c r="T273" s="3">
        <f>'Raw- Static'!AL274/'Raw- Static'!AL273-1</f>
        <v>-1.9630358705161832E-2</v>
      </c>
      <c r="U273" s="3">
        <f>'Raw- Static'!AN274/'Raw- Static'!AN273-1</f>
        <v>-1.0118043844856595E-2</v>
      </c>
      <c r="V273" s="3">
        <f>'Raw- Static'!AP274/'Raw- Static'!AP273-1</f>
        <v>1.3683688646504821E-2</v>
      </c>
      <c r="W273" s="3">
        <f>'Raw- Static'!AR274/'Raw- Static'!AR273-1</f>
        <v>5.3463505346349471E-3</v>
      </c>
      <c r="X273" s="3">
        <f>'Raw- Static'!AT274/'Raw- Static'!AT273-1</f>
        <v>7.4300015642108086E-3</v>
      </c>
      <c r="Y273" s="3">
        <f>'Raw- Static'!AV274/'Raw- Static'!AV273-1</f>
        <v>-1.4503673008099516E-2</v>
      </c>
      <c r="Z273" s="3">
        <f>'Raw- Static'!AX274/'Raw- Static'!AX273-1</f>
        <v>7.8450600637411938E-3</v>
      </c>
      <c r="AA273" s="3">
        <f>'Raw- Static'!AZ274/'Raw- Static'!AZ273-1</f>
        <v>1.9932469229931415E-2</v>
      </c>
      <c r="AB273" s="3">
        <f>'Raw- Static'!BB274/'Raw- Static'!BB273-1</f>
        <v>1.1926155856886167E-2</v>
      </c>
      <c r="AC273" s="3">
        <f>'Raw- Static'!BD274/'Raw- Static'!BD273-1</f>
        <v>3.8891589693728745E-2</v>
      </c>
      <c r="AD273" s="3">
        <f>'Raw- Static'!BF274/'Raw- Static'!BF273-1</f>
        <v>8.5567598402738199E-3</v>
      </c>
      <c r="AE273" s="3">
        <f>'Raw- Static'!BH274/'Raw- Static'!BH273-1</f>
        <v>1.5145554681353257E-2</v>
      </c>
      <c r="AF273" s="3">
        <f>'Raw- Static'!BJ274/'Raw- Static'!BJ273-1</f>
        <v>-6.4171122994649554E-4</v>
      </c>
      <c r="AG273" s="3">
        <f>'Raw- Static'!BL274/'Raw- Static'!BL273-1</f>
        <v>-2.0109235352532284E-2</v>
      </c>
      <c r="AH273" s="3">
        <f>'Raw- Static'!BN274/'Raw- Static'!BN273-1</f>
        <v>6.6960352422908986E-3</v>
      </c>
      <c r="AI273" s="3">
        <f>'Raw- Static'!BP274/'Raw- Static'!BP273-1</f>
        <v>1.0174901908625467E-2</v>
      </c>
      <c r="AJ273" s="3">
        <f>'Raw- Static'!BR274/'Raw- Static'!BR273-1</f>
        <v>1.3616828771771061E-2</v>
      </c>
      <c r="AK273" s="3">
        <f>'Raw- Static'!BT274/'Raw- Static'!BT273-1</f>
        <v>-2.9463276836158236E-2</v>
      </c>
      <c r="AL273" s="3">
        <f>'Raw- Static'!BV274/'Raw- Static'!BV273-1</f>
        <v>-5.3200623373931277E-3</v>
      </c>
      <c r="AM273" s="3">
        <f>'Raw- Static'!BX274/'Raw- Static'!BX273-1</f>
        <v>1.5961823268059838E-2</v>
      </c>
      <c r="AN273" s="3">
        <f t="shared" si="32"/>
        <v>7.6654857527128466E-3</v>
      </c>
      <c r="AO273" s="3">
        <f t="shared" si="33"/>
        <v>1.3696688657781144E-4</v>
      </c>
      <c r="AP273" s="3">
        <f t="shared" si="34"/>
        <v>6.3374563232430703E-3</v>
      </c>
      <c r="AQ273" s="3">
        <f t="shared" si="35"/>
        <v>1.921256773475279E-2</v>
      </c>
      <c r="AR273" s="3">
        <f t="shared" si="36"/>
        <v>1.3631814473727077E-2</v>
      </c>
      <c r="AS273" s="3">
        <f t="shared" si="37"/>
        <v>1.6209544084280714E-2</v>
      </c>
      <c r="AT273" s="3">
        <f t="shared" si="38"/>
        <v>-2.1813392076607818E-3</v>
      </c>
      <c r="AU273" s="3">
        <f t="shared" si="39"/>
        <v>1.5145554681353257E-2</v>
      </c>
      <c r="AW273" s="3">
        <f>'Raw- Static'!CA274/'Raw- Static'!CA273-1</f>
        <v>5.22216801286568E-3</v>
      </c>
      <c r="AX273" s="3">
        <f>'Raw- Static'!CC274/'Raw- Static'!CC273-1</f>
        <v>7.3954983922828177E-3</v>
      </c>
      <c r="AY273" s="3">
        <f>'Raw- Static'!CE274/'Raw- Static'!CE273-1</f>
        <v>3.3834921200248669E-3</v>
      </c>
      <c r="AZ273" s="3">
        <f>'Raw- Static'!CG274/'Raw- Static'!CG273-1</f>
        <v>2.2545959070412458E-3</v>
      </c>
      <c r="BA273" s="3">
        <f>'Raw- Static'!CI274/'Raw- Static'!CI273-1</f>
        <v>7.5737264742532506E-3</v>
      </c>
    </row>
    <row r="274" spans="1:53">
      <c r="A274" vm="9720">
        <v>45688</v>
      </c>
      <c r="B274" s="3">
        <f>'Raw- Static'!B275/'Raw- Static'!B274-1</f>
        <v>-2.7166882276843607E-2</v>
      </c>
      <c r="C274" s="3">
        <f>'Raw- Static'!D275/'Raw- Static'!D274-1</f>
        <v>-8.515579640023363E-3</v>
      </c>
      <c r="D274" s="3">
        <f>'Raw- Static'!F275/'Raw- Static'!F274-1</f>
        <v>7.7489345215033811E-3</v>
      </c>
      <c r="E274" s="3">
        <f>'Raw- Static'!H275/'Raw- Static'!H274-1</f>
        <v>3.1479395921245601E-3</v>
      </c>
      <c r="F274" s="3">
        <f>'Raw- Static'!J275/'Raw- Static'!J274-1</f>
        <v>3.5642062689585252E-2</v>
      </c>
      <c r="G274" s="3">
        <f>'Raw- Static'!L275/'Raw- Static'!L274-1</f>
        <v>-1.4305905063945579E-2</v>
      </c>
      <c r="H274" s="3">
        <f>'Raw- Static'!N275/'Raw- Static'!N274-1</f>
        <v>4.3781094527362008E-3</v>
      </c>
      <c r="I274" s="3">
        <f>'Raw- Static'!P275/'Raw- Static'!P274-1</f>
        <v>-2.6143097665416004E-2</v>
      </c>
      <c r="J274" s="3">
        <f>'Raw- Static'!R275/'Raw- Static'!R274-1</f>
        <v>-1.1832569146575933E-3</v>
      </c>
      <c r="K274" s="3">
        <f>'Raw- Static'!T275/'Raw- Static'!T274-1</f>
        <v>-2.5033467202141946E-2</v>
      </c>
      <c r="L274" s="3">
        <f>'Raw- Static'!V275/'Raw- Static'!V274-1</f>
        <v>-7.1459822079626978E-3</v>
      </c>
      <c r="M274" s="3">
        <f>'Raw- Static'!X275/'Raw- Static'!X274-1</f>
        <v>1.6867876334369925E-4</v>
      </c>
      <c r="N274" s="3">
        <f>'Raw- Static'!Z275/'Raw- Static'!Z274-1</f>
        <v>-1.078445856108734E-2</v>
      </c>
      <c r="O274" s="3">
        <f>'Raw- Static'!AB275/'Raw- Static'!AB274-1</f>
        <v>-1.0428872744316808E-2</v>
      </c>
      <c r="P274" s="3">
        <f>'Raw- Static'!AD275/'Raw- Static'!AD274-1</f>
        <v>-1.7046117921774795E-2</v>
      </c>
      <c r="Q274" s="3">
        <f>'Raw- Static'!AF275/'Raw- Static'!AF274-1</f>
        <v>-6.6922008502041663E-3</v>
      </c>
      <c r="R274" s="3">
        <f>'Raw- Static'!AH275/'Raw- Static'!AH274-1</f>
        <v>3.6465638148668322E-3</v>
      </c>
      <c r="S274" s="3">
        <f>'Raw- Static'!AJ275/'Raw- Static'!AJ274-1</f>
        <v>-5.9838085181275202E-3</v>
      </c>
      <c r="T274" s="3">
        <f>'Raw- Static'!AL275/'Raw- Static'!AL274-1</f>
        <v>1.238217413129572E-2</v>
      </c>
      <c r="U274" s="3">
        <f>'Raw- Static'!AN275/'Raw- Static'!AN274-1</f>
        <v>-8.5178875638840523E-3</v>
      </c>
      <c r="V274" s="3">
        <f>'Raw- Static'!AP275/'Raw- Static'!AP274-1</f>
        <v>-5.9669372982490421E-3</v>
      </c>
      <c r="W274" s="3">
        <f>'Raw- Static'!AR275/'Raw- Static'!AR274-1</f>
        <v>-6.5895953757224568E-3</v>
      </c>
      <c r="X274" s="3">
        <f>'Raw- Static'!AT275/'Raw- Static'!AT274-1</f>
        <v>-6.8317677198974636E-3</v>
      </c>
      <c r="Y274" s="3">
        <f>'Raw- Static'!AV275/'Raw- Static'!AV274-1</f>
        <v>-1.3188073394495348E-2</v>
      </c>
      <c r="Z274" s="3">
        <f>'Raw- Static'!AX275/'Raw- Static'!AX274-1</f>
        <v>-1.5081488688883371E-2</v>
      </c>
      <c r="AA274" s="3">
        <f>'Raw- Static'!AZ275/'Raw- Static'!AZ274-1</f>
        <v>-4.2076035882101626E-2</v>
      </c>
      <c r="AB274" s="3">
        <f>'Raw- Static'!BB275/'Raw- Static'!BB274-1</f>
        <v>-4.6819502744591679E-3</v>
      </c>
      <c r="AC274" s="3">
        <f>'Raw- Static'!BD275/'Raw- Static'!BD274-1</f>
        <v>-2.398221806270473E-2</v>
      </c>
      <c r="AD274" s="3">
        <f>'Raw- Static'!BF275/'Raw- Static'!BF274-1</f>
        <v>-2.5452488687781605E-3</v>
      </c>
      <c r="AE274" s="3">
        <f>'Raw- Static'!BH275/'Raw- Static'!BH274-1</f>
        <v>1.9763611703158546E-3</v>
      </c>
      <c r="AF274" s="3">
        <f>'Raw- Static'!BJ275/'Raw- Static'!BJ274-1</f>
        <v>-8.9897260273973378E-3</v>
      </c>
      <c r="AG274" s="3">
        <f>'Raw- Static'!BL275/'Raw- Static'!BL274-1</f>
        <v>-2.0268558398783831E-3</v>
      </c>
      <c r="AH274" s="3">
        <f>'Raw- Static'!BN275/'Raw- Static'!BN274-1</f>
        <v>-2.3717836513215573E-2</v>
      </c>
      <c r="AI274" s="3">
        <f>'Raw- Static'!BP275/'Raw- Static'!BP274-1</f>
        <v>-7.965766951942066E-3</v>
      </c>
      <c r="AJ274" s="3">
        <f>'Raw- Static'!BR275/'Raw- Static'!BR274-1</f>
        <v>-1.5174506828528056E-3</v>
      </c>
      <c r="AK274" s="3">
        <f>'Raw- Static'!BT275/'Raw- Static'!BT274-1</f>
        <v>-5.4428500742207397E-3</v>
      </c>
      <c r="AL274" s="3">
        <f>'Raw- Static'!BV275/'Raw- Static'!BV274-1</f>
        <v>-2.5736072520936348E-2</v>
      </c>
      <c r="AM274" s="3">
        <f>'Raw- Static'!BX275/'Raw- Static'!BX274-1</f>
        <v>-5.5069646906381609E-3</v>
      </c>
      <c r="AN274" s="3">
        <f t="shared" si="32"/>
        <v>-7.9395666279207036E-3</v>
      </c>
      <c r="AO274" s="3">
        <f t="shared" si="33"/>
        <v>-1.0825767536541884E-2</v>
      </c>
      <c r="AP274" s="3">
        <f t="shared" si="34"/>
        <v>-1.2005677019151229E-3</v>
      </c>
      <c r="AQ274" s="3">
        <f t="shared" si="35"/>
        <v>-1.0609709726416172E-2</v>
      </c>
      <c r="AR274" s="3">
        <f t="shared" si="36"/>
        <v>-1.020866191892802E-2</v>
      </c>
      <c r="AS274" s="3">
        <f t="shared" si="37"/>
        <v>-5.3348473818008724E-3</v>
      </c>
      <c r="AT274" s="3">
        <f t="shared" si="38"/>
        <v>-1.0431823610220367E-2</v>
      </c>
      <c r="AU274" s="3">
        <f t="shared" si="39"/>
        <v>1.9763611703158546E-3</v>
      </c>
      <c r="AW274" s="3">
        <f>'Raw- Static'!CA275/'Raw- Static'!CA274-1</f>
        <v>-5.3388459464316362E-3</v>
      </c>
      <c r="AX274" s="3">
        <f>'Raw- Static'!CC275/'Raw- Static'!CC274-1</f>
        <v>-6.4634535588891096E-3</v>
      </c>
      <c r="AY274" s="3">
        <f>'Raw- Static'!CE275/'Raw- Static'!CE274-1</f>
        <v>-6.1229922797053637E-3</v>
      </c>
      <c r="AZ274" s="3">
        <f>'Raw- Static'!CG275/'Raw- Static'!CG274-1</f>
        <v>-6.7485724173732553E-3</v>
      </c>
      <c r="BA274" s="3">
        <f>'Raw- Static'!CI275/'Raw- Static'!CI274-1</f>
        <v>-5.700008819840563E-3</v>
      </c>
    </row>
    <row r="275" spans="1:53">
      <c r="A275" vm="9749">
        <v>45691</v>
      </c>
      <c r="B275" s="3">
        <f>'Raw- Static'!B276/'Raw- Static'!B275-1</f>
        <v>2.6595744680852906E-3</v>
      </c>
      <c r="C275" s="3">
        <f>'Raw- Static'!D276/'Raw- Static'!D275-1</f>
        <v>-2.3618973257856557E-2</v>
      </c>
      <c r="D275" s="3">
        <f>'Raw- Static'!F276/'Raw- Static'!F275-1</f>
        <v>-2.2299115724721319E-2</v>
      </c>
      <c r="E275" s="3">
        <f>'Raw- Static'!H276/'Raw- Static'!H275-1</f>
        <v>-1.1165816775101089E-2</v>
      </c>
      <c r="F275" s="3">
        <f>'Raw- Static'!J276/'Raw- Static'!J275-1</f>
        <v>0</v>
      </c>
      <c r="G275" s="3">
        <f>'Raw- Static'!L276/'Raw- Static'!L275-1</f>
        <v>1.1663286004056639E-2</v>
      </c>
      <c r="H275" s="3">
        <f>'Raw- Static'!N276/'Raw- Static'!N275-1</f>
        <v>-3.4475926292847237E-2</v>
      </c>
      <c r="I275" s="3">
        <f>'Raw- Static'!P276/'Raw- Static'!P275-1</f>
        <v>-2.1467757524605613E-2</v>
      </c>
      <c r="J275" s="3">
        <f>'Raw- Static'!R276/'Raw- Static'!R275-1</f>
        <v>-1.2784441482797781E-2</v>
      </c>
      <c r="K275" s="3">
        <f>'Raw- Static'!T276/'Raw- Static'!T275-1</f>
        <v>-2.7255251956611271E-2</v>
      </c>
      <c r="L275" s="3">
        <f>'Raw- Static'!V276/'Raw- Static'!V275-1</f>
        <v>-1.9955514520731854E-2</v>
      </c>
      <c r="M275" s="3">
        <f>'Raw- Static'!X276/'Raw- Static'!X275-1</f>
        <v>-9.9744615236351253E-3</v>
      </c>
      <c r="N275" s="3">
        <f>'Raw- Static'!Z276/'Raw- Static'!Z275-1</f>
        <v>-5.2270011947431194E-2</v>
      </c>
      <c r="O275" s="3">
        <f>'Raw- Static'!AB276/'Raw- Static'!AB275-1</f>
        <v>-2.1314387211367691E-2</v>
      </c>
      <c r="P275" s="3">
        <f>'Raw- Static'!AD276/'Raw- Static'!AD275-1</f>
        <v>-4.4423328186245392E-2</v>
      </c>
      <c r="Q275" s="3">
        <f>'Raw- Static'!AF276/'Raw- Static'!AF275-1</f>
        <v>-3.3855932203389894E-2</v>
      </c>
      <c r="R275" s="3">
        <f>'Raw- Static'!AH276/'Raw- Static'!AH275-1</f>
        <v>-7.1268865287871241E-3</v>
      </c>
      <c r="S275" s="3">
        <f>'Raw- Static'!AJ276/'Raw- Static'!AJ275-1</f>
        <v>-9.3838526912179976E-3</v>
      </c>
      <c r="T275" s="3">
        <f>'Raw- Static'!AL276/'Raw- Static'!AL275-1</f>
        <v>5.6746184783207365E-3</v>
      </c>
      <c r="U275" s="3">
        <f>'Raw- Static'!AN276/'Raw- Static'!AN275-1</f>
        <v>-2.9209621993127266E-2</v>
      </c>
      <c r="V275" s="3">
        <f>'Raw- Static'!AP276/'Raw- Static'!AP275-1</f>
        <v>-3.3950009840582607E-2</v>
      </c>
      <c r="W275" s="3">
        <f>'Raw- Static'!AR276/'Raw- Static'!AR275-1</f>
        <v>-8.6116606540208585E-3</v>
      </c>
      <c r="X275" s="3">
        <f>'Raw- Static'!AT276/'Raw- Static'!AT275-1</f>
        <v>4.0647228953332171E-3</v>
      </c>
      <c r="Y275" s="3">
        <f>'Raw- Static'!AV276/'Raw- Static'!AV275-1</f>
        <v>-1.2976951384853774E-2</v>
      </c>
      <c r="Z275" s="3">
        <f>'Raw- Static'!AX276/'Raw- Static'!AX275-1</f>
        <v>-2.1239812299333138E-2</v>
      </c>
      <c r="AA275" s="3">
        <f>'Raw- Static'!AZ276/'Raw- Static'!AZ275-1</f>
        <v>-2.2296544035674493E-2</v>
      </c>
      <c r="AB275" s="3">
        <f>'Raw- Static'!BB276/'Raw- Static'!BB275-1</f>
        <v>2.2708840227090299E-3</v>
      </c>
      <c r="AC275" s="3">
        <f>'Raw- Static'!BD276/'Raw- Static'!BD275-1</f>
        <v>-7.9108234448042047E-3</v>
      </c>
      <c r="AD275" s="3">
        <f>'Raw- Static'!BF276/'Raw- Static'!BF275-1</f>
        <v>-1.0490501842926103E-2</v>
      </c>
      <c r="AE275" s="3">
        <f>'Raw- Static'!BH276/'Raw- Static'!BH275-1</f>
        <v>5.3372524752475226E-3</v>
      </c>
      <c r="AF275" s="3">
        <f>'Raw- Static'!BJ276/'Raw- Static'!BJ275-1</f>
        <v>-1.9438444924405607E-3</v>
      </c>
      <c r="AG275" s="3">
        <f>'Raw- Static'!BL276/'Raw- Static'!BL275-1</f>
        <v>1.4978420919014912E-2</v>
      </c>
      <c r="AH275" s="3">
        <f>'Raw- Static'!BN276/'Raw- Static'!BN275-1</f>
        <v>6.7234424025099937E-3</v>
      </c>
      <c r="AI275" s="3">
        <f>'Raw- Static'!BP276/'Raw- Static'!BP275-1</f>
        <v>-2.7871789767071053E-3</v>
      </c>
      <c r="AJ275" s="3">
        <f>'Raw- Static'!BR276/'Raw- Static'!BR275-1</f>
        <v>-5.8555337028428633E-3</v>
      </c>
      <c r="AK275" s="3">
        <f>'Raw- Static'!BT276/'Raw- Static'!BT275-1</f>
        <v>-7.199297629499446E-3</v>
      </c>
      <c r="AL275" s="3">
        <f>'Raw- Static'!BV276/'Raw- Static'!BV275-1</f>
        <v>-2.6746907388833785E-3</v>
      </c>
      <c r="AM275" s="3">
        <f>'Raw- Static'!BX276/'Raw- Static'!BX275-1</f>
        <v>9.9348534201955108E-3</v>
      </c>
      <c r="AN275" s="3">
        <f t="shared" si="32"/>
        <v>-1.1979238783620266E-2</v>
      </c>
      <c r="AO275" s="3">
        <f t="shared" si="33"/>
        <v>-7.4301114815948444E-3</v>
      </c>
      <c r="AP275" s="3">
        <f t="shared" si="34"/>
        <v>-1.736790615479054E-2</v>
      </c>
      <c r="AQ275" s="3">
        <f t="shared" si="35"/>
        <v>-1.3591490972310161E-2</v>
      </c>
      <c r="AR275" s="3">
        <f t="shared" si="36"/>
        <v>-1.6062526905877485E-2</v>
      </c>
      <c r="AS275" s="3">
        <f t="shared" si="37"/>
        <v>-9.4883135945306452E-3</v>
      </c>
      <c r="AT275" s="3">
        <f t="shared" si="38"/>
        <v>-1.0893421007093618E-2</v>
      </c>
      <c r="AU275" s="3">
        <f t="shared" si="39"/>
        <v>5.3372524752475226E-3</v>
      </c>
      <c r="AW275" s="3">
        <f>'Raw- Static'!CA276/'Raw- Static'!CA275-1</f>
        <v>-6.5602804836173423E-3</v>
      </c>
      <c r="AX275" s="3">
        <f>'Raw- Static'!CC276/'Raw- Static'!CC275-1</f>
        <v>-7.8708537466870565E-3</v>
      </c>
      <c r="AY275" s="3">
        <f>'Raw- Static'!CE276/'Raw- Static'!CE275-1</f>
        <v>-8.8392857142857162E-3</v>
      </c>
      <c r="AZ275" s="3">
        <f>'Raw- Static'!CG276/'Raw- Static'!CG275-1</f>
        <v>-9.5818815331010221E-3</v>
      </c>
      <c r="BA275" s="3">
        <f>'Raw- Static'!CI276/'Raw- Static'!CI275-1</f>
        <v>-7.7377969329457397E-3</v>
      </c>
    </row>
    <row r="276" spans="1:53">
      <c r="A276" vm="9782">
        <v>45692</v>
      </c>
      <c r="B276" s="3">
        <f>'Raw- Static'!B277/'Raw- Static'!B276-1</f>
        <v>2.0778072502210421E-2</v>
      </c>
      <c r="C276" s="3">
        <f>'Raw- Static'!D277/'Raw- Static'!D276-1</f>
        <v>-5.0579768092762878E-2</v>
      </c>
      <c r="D276" s="3">
        <f>'Raw- Static'!F277/'Raw- Static'!F276-1</f>
        <v>-3.1065670467951167E-2</v>
      </c>
      <c r="E276" s="3">
        <f>'Raw- Static'!H277/'Raw- Static'!H276-1</f>
        <v>4.8559957869098724E-4</v>
      </c>
      <c r="F276" s="3">
        <f>'Raw- Static'!J277/'Raw- Static'!J276-1</f>
        <v>-1.3505817264665154E-2</v>
      </c>
      <c r="G276" s="3">
        <f>'Raw- Static'!L277/'Raw- Static'!L276-1</f>
        <v>1.9013049866045684E-3</v>
      </c>
      <c r="H276" s="3">
        <f>'Raw- Static'!N277/'Raw- Static'!N276-1</f>
        <v>1.374923045351939E-2</v>
      </c>
      <c r="I276" s="3">
        <f>'Raw- Static'!P277/'Raw- Static'!P276-1</f>
        <v>7.5443087281934273E-2</v>
      </c>
      <c r="J276" s="3">
        <f>'Raw- Static'!R277/'Raw- Static'!R276-1</f>
        <v>1.8650000000000055E-2</v>
      </c>
      <c r="K276" s="3">
        <f>'Raw- Static'!T277/'Raw- Static'!T276-1</f>
        <v>1.9761451055120505E-2</v>
      </c>
      <c r="L276" s="3">
        <f>'Raw- Static'!V277/'Raw- Static'!V276-1</f>
        <v>1.1176533561717106E-2</v>
      </c>
      <c r="M276" s="3">
        <f>'Raw- Static'!X277/'Raw- Static'!X276-1</f>
        <v>3.5286673805119406E-3</v>
      </c>
      <c r="N276" s="3">
        <f>'Raw- Static'!Z277/'Raw- Static'!Z276-1</f>
        <v>4.3491963441538051E-2</v>
      </c>
      <c r="O276" s="3">
        <f>'Raw- Static'!AB277/'Raw- Static'!AB276-1</f>
        <v>-3.6297640653359942E-4</v>
      </c>
      <c r="P276" s="3">
        <f>'Raw- Static'!AD277/'Raw- Static'!AD276-1</f>
        <v>2.5233064014916096E-2</v>
      </c>
      <c r="Q276" s="3">
        <f>'Raw- Static'!AF277/'Raw- Static'!AF276-1</f>
        <v>2.1007850532871464E-2</v>
      </c>
      <c r="R276" s="3">
        <f>'Raw- Static'!AH277/'Raw- Static'!AH276-1</f>
        <v>-1.6185784658690916E-2</v>
      </c>
      <c r="S276" s="3">
        <f>'Raw- Static'!AJ277/'Raw- Static'!AJ276-1</f>
        <v>7.1492403932083004E-3</v>
      </c>
      <c r="T276" s="3">
        <f>'Raw- Static'!AL277/'Raw- Static'!AL276-1</f>
        <v>3.5992111318067455E-2</v>
      </c>
      <c r="U276" s="3">
        <f>'Raw- Static'!AN277/'Raw- Static'!AN276-1</f>
        <v>8.3775811209439555E-2</v>
      </c>
      <c r="V276" s="3">
        <f>'Raw- Static'!AP277/'Raw- Static'!AP276-1</f>
        <v>2.1391463787308052E-3</v>
      </c>
      <c r="W276" s="3">
        <f>'Raw- Static'!AR277/'Raw- Static'!AR276-1</f>
        <v>-3.8736940955510502E-3</v>
      </c>
      <c r="X276" s="3">
        <f>'Raw- Static'!AT277/'Raw- Static'!AT276-1</f>
        <v>5.060334760607299E-3</v>
      </c>
      <c r="Y276" s="3">
        <f>'Raw- Static'!AV277/'Raw- Static'!AV276-1</f>
        <v>3.7284144427001564E-2</v>
      </c>
      <c r="Z276" s="3">
        <f>'Raw- Static'!AX277/'Raw- Static'!AX276-1</f>
        <v>1.8168054504163589E-2</v>
      </c>
      <c r="AA276" s="3">
        <f>'Raw- Static'!AZ277/'Raw- Static'!AZ276-1</f>
        <v>1.6761687571265727E-2</v>
      </c>
      <c r="AB276" s="3">
        <f>'Raw- Static'!BB277/'Raw- Static'!BB276-1</f>
        <v>-6.6893240545935484E-3</v>
      </c>
      <c r="AC276" s="3">
        <f>'Raw- Static'!BD277/'Raw- Static'!BD276-1</f>
        <v>-0.16068623897547418</v>
      </c>
      <c r="AD276" s="3">
        <f>'Raw- Static'!BF277/'Raw- Static'!BF276-1</f>
        <v>-1.7191977077362086E-3</v>
      </c>
      <c r="AE276" s="3">
        <f>'Raw- Static'!BH277/'Raw- Static'!BH276-1</f>
        <v>9.8484265599754206E-3</v>
      </c>
      <c r="AF276" s="3">
        <f>'Raw- Static'!BJ277/'Raw- Static'!BJ276-1</f>
        <v>1.0820168794633211E-2</v>
      </c>
      <c r="AG276" s="3">
        <f>'Raw- Static'!BL277/'Raw- Static'!BL276-1</f>
        <v>-4.2521260630313806E-3</v>
      </c>
      <c r="AH276" s="3">
        <f>'Raw- Static'!BN277/'Raw- Static'!BN276-1</f>
        <v>-2.9385574354408028E-3</v>
      </c>
      <c r="AI276" s="3">
        <f>'Raw- Static'!BP277/'Raw- Static'!BP276-1</f>
        <v>-4.5118786184867199E-2</v>
      </c>
      <c r="AJ276" s="3">
        <f>'Raw- Static'!BR277/'Raw- Static'!BR276-1</f>
        <v>5.1256688098557657E-3</v>
      </c>
      <c r="AK276" s="3">
        <f>'Raw- Static'!BT277/'Raw- Static'!BT276-1</f>
        <v>1.4444051409031822E-2</v>
      </c>
      <c r="AL276" s="3">
        <f>'Raw- Static'!BV277/'Raw- Static'!BV276-1</f>
        <v>2.6483405967147267E-2</v>
      </c>
      <c r="AM276" s="3">
        <f>'Raw- Static'!BX277/'Raw- Static'!BX276-1</f>
        <v>-2.4189646831156431E-3</v>
      </c>
      <c r="AN276" s="3">
        <f t="shared" si="32"/>
        <v>4.9700571263776028E-3</v>
      </c>
      <c r="AO276" s="3">
        <f t="shared" si="33"/>
        <v>1.6654655676828618E-2</v>
      </c>
      <c r="AP276" s="3">
        <f t="shared" si="34"/>
        <v>1.9657177665815966E-2</v>
      </c>
      <c r="AQ276" s="3">
        <f t="shared" si="35"/>
        <v>8.4207467427258789E-3</v>
      </c>
      <c r="AR276" s="3">
        <f t="shared" si="36"/>
        <v>8.0247592683528879E-3</v>
      </c>
      <c r="AS276" s="3">
        <f t="shared" si="37"/>
        <v>-4.9887347842471508E-2</v>
      </c>
      <c r="AT276" s="3">
        <f t="shared" si="38"/>
        <v>4.2165031769534622E-3</v>
      </c>
      <c r="AU276" s="3">
        <f t="shared" si="39"/>
        <v>9.8484265599754206E-3</v>
      </c>
      <c r="AW276" s="3">
        <f>'Raw- Static'!CA277/'Raw- Static'!CA276-1</f>
        <v>6.6399854466072661E-3</v>
      </c>
      <c r="AX276" s="3">
        <f>'Raw- Static'!CC277/'Raw- Static'!CC276-1</f>
        <v>4.2095037642677635E-3</v>
      </c>
      <c r="AY276" s="3">
        <f>'Raw- Static'!CE277/'Raw- Static'!CE276-1</f>
        <v>3.6933609584721694E-3</v>
      </c>
      <c r="AZ276" s="3">
        <f>'Raw- Static'!CG277/'Raw- Static'!CG276-1</f>
        <v>6.3324538258575647E-3</v>
      </c>
      <c r="BA276" s="3">
        <f>'Raw- Static'!CI277/'Raw- Static'!CI276-1</f>
        <v>7.6971251944484287E-3</v>
      </c>
    </row>
    <row r="277" spans="1:53">
      <c r="A277" vm="9809">
        <v>45693</v>
      </c>
      <c r="B277" s="3">
        <f>'Raw- Static'!B278/'Raw- Static'!B277-1</f>
        <v>1.3425725422260726E-2</v>
      </c>
      <c r="C277" s="3">
        <f>'Raw- Static'!D278/'Raw- Static'!D277-1</f>
        <v>-2.1899347230995958E-2</v>
      </c>
      <c r="D277" s="3">
        <f>'Raw- Static'!F278/'Raw- Static'!F277-1</f>
        <v>1.2581168831168776E-2</v>
      </c>
      <c r="E277" s="3">
        <f>'Raw- Static'!H278/'Raw- Static'!H277-1</f>
        <v>1.5285544359524783E-2</v>
      </c>
      <c r="F277" s="3">
        <f>'Raw- Static'!J278/'Raw- Static'!J277-1</f>
        <v>7.6041237113402049E-2</v>
      </c>
      <c r="G277" s="3">
        <f>'Raw- Static'!L278/'Raw- Static'!L277-1</f>
        <v>1.9408263607349374E-2</v>
      </c>
      <c r="H277" s="3">
        <f>'Raw- Static'!N278/'Raw- Static'!N277-1</f>
        <v>-1.4777327935222573E-2</v>
      </c>
      <c r="I277" s="3">
        <f>'Raw- Static'!P278/'Raw- Static'!P277-1</f>
        <v>1.2677058405019537E-3</v>
      </c>
      <c r="J277" s="3">
        <f>'Raw- Static'!R278/'Raw- Static'!R277-1</f>
        <v>6.1846561625682472E-3</v>
      </c>
      <c r="K277" s="3">
        <f>'Raw- Static'!T278/'Raw- Static'!T277-1</f>
        <v>-9.9660876185202474E-3</v>
      </c>
      <c r="L277" s="3">
        <f>'Raw- Static'!V278/'Raw- Static'!V277-1</f>
        <v>-9.7190166641962783E-3</v>
      </c>
      <c r="M277" s="3">
        <f>'Raw- Static'!X278/'Raw- Static'!X277-1</f>
        <v>2.2310061352668331E-3</v>
      </c>
      <c r="N277" s="3">
        <f>'Raw- Static'!Z278/'Raw- Static'!Z277-1</f>
        <v>3.6242826940500183E-3</v>
      </c>
      <c r="O277" s="3">
        <f>'Raw- Static'!AB278/'Raw- Static'!AB277-1</f>
        <v>3.7642217380779552E-2</v>
      </c>
      <c r="P277" s="3">
        <f>'Raw- Static'!AD278/'Raw- Static'!AD277-1</f>
        <v>-3.1522793404461735E-2</v>
      </c>
      <c r="Q277" s="3">
        <f>'Raw- Static'!AF278/'Raw- Static'!AF277-1</f>
        <v>-1.4175257731959823E-3</v>
      </c>
      <c r="R277" s="3">
        <f>'Raw- Static'!AH278/'Raw- Static'!AH277-1</f>
        <v>-1.0014306151645225E-2</v>
      </c>
      <c r="S277" s="3">
        <f>'Raw- Static'!AJ278/'Raw- Static'!AJ277-1</f>
        <v>-1.1712511091393152E-2</v>
      </c>
      <c r="T277" s="3">
        <f>'Raw- Static'!AL278/'Raw- Static'!AL277-1</f>
        <v>-9.5182697900697555E-4</v>
      </c>
      <c r="U277" s="3">
        <f>'Raw- Static'!AN278/'Raw- Static'!AN277-1</f>
        <v>2.3407729994556314E-2</v>
      </c>
      <c r="V277" s="3">
        <f>'Raw- Static'!AP278/'Raw- Static'!AP277-1</f>
        <v>9.6564342346006082E-3</v>
      </c>
      <c r="W277" s="3">
        <f>'Raw- Static'!AR278/'Raw- Static'!AR277-1</f>
        <v>1.0370021211407066E-2</v>
      </c>
      <c r="X277" s="3">
        <f>'Raw- Static'!AT278/'Raw- Static'!AT277-1</f>
        <v>2.2927962819519809E-2</v>
      </c>
      <c r="Y277" s="3">
        <f>'Raw- Static'!AV278/'Raw- Static'!AV277-1</f>
        <v>-2.0998864926220162E-2</v>
      </c>
      <c r="Z277" s="3">
        <f>'Raw- Static'!AX278/'Raw- Static'!AX277-1</f>
        <v>4.9566294919434206E-4</v>
      </c>
      <c r="AA277" s="3">
        <f>'Raw- Static'!AZ278/'Raw- Static'!AZ277-1</f>
        <v>-1.3121004822249649E-2</v>
      </c>
      <c r="AB277" s="3">
        <f>'Raw- Static'!BB278/'Raw- Static'!BB277-1</f>
        <v>1.8085048606962584E-2</v>
      </c>
      <c r="AC277" s="3">
        <f>'Raw- Static'!BD278/'Raw- Static'!BD277-1</f>
        <v>-5.0813300705340403E-2</v>
      </c>
      <c r="AD277" s="3">
        <f>'Raw- Static'!BF278/'Raw- Static'!BF277-1</f>
        <v>8.2089552238805874E-2</v>
      </c>
      <c r="AE277" s="3">
        <f>'Raw- Static'!BH278/'Raw- Static'!BH277-1</f>
        <v>6.2095238095238869E-3</v>
      </c>
      <c r="AF277" s="3">
        <f>'Raw- Static'!BJ278/'Raw- Static'!BJ277-1</f>
        <v>8.5634767715692117E-3</v>
      </c>
      <c r="AG277" s="3">
        <f>'Raw- Static'!BL278/'Raw- Static'!BL277-1</f>
        <v>8.0381813614669451E-3</v>
      </c>
      <c r="AH277" s="3">
        <f>'Raw- Static'!BN278/'Raw- Static'!BN277-1</f>
        <v>1.4646780387603808E-2</v>
      </c>
      <c r="AI277" s="3">
        <f>'Raw- Static'!BP278/'Raw- Static'!BP277-1</f>
        <v>1.5123005087462449E-2</v>
      </c>
      <c r="AJ277" s="3">
        <f>'Raw- Static'!BR278/'Raw- Static'!BR277-1</f>
        <v>-5.3679266383360735E-3</v>
      </c>
      <c r="AK277" s="3">
        <f>'Raw- Static'!BT278/'Raw- Static'!BT277-1</f>
        <v>1.1012959841924852E-2</v>
      </c>
      <c r="AL277" s="3">
        <f>'Raw- Static'!BV278/'Raw- Static'!BV277-1</f>
        <v>-4.5721750489876589E-3</v>
      </c>
      <c r="AM277" s="3">
        <f>'Raw- Static'!BX278/'Raw- Static'!BX277-1</f>
        <v>1.3094083414161073E-2</v>
      </c>
      <c r="AN277" s="3">
        <f t="shared" si="32"/>
        <v>5.909426718048923E-3</v>
      </c>
      <c r="AO277" s="3">
        <f t="shared" si="33"/>
        <v>2.6741277195982644E-2</v>
      </c>
      <c r="AP277" s="3">
        <f t="shared" si="34"/>
        <v>5.138442348733111E-3</v>
      </c>
      <c r="AQ277" s="3">
        <f t="shared" si="35"/>
        <v>9.514264546141904E-3</v>
      </c>
      <c r="AR277" s="3">
        <f t="shared" si="36"/>
        <v>-4.9800454906083983E-3</v>
      </c>
      <c r="AS277" s="3">
        <f t="shared" si="37"/>
        <v>7.596213469250962E-3</v>
      </c>
      <c r="AT277" s="3">
        <f t="shared" si="38"/>
        <v>-8.4224448796860474E-3</v>
      </c>
      <c r="AU277" s="3">
        <f t="shared" si="39"/>
        <v>6.2095238095238869E-3</v>
      </c>
      <c r="AW277" s="3">
        <f>'Raw- Static'!CA278/'Raw- Static'!CA277-1</f>
        <v>4.102286075720496E-3</v>
      </c>
      <c r="AX277" s="3">
        <f>'Raw- Static'!CC278/'Raw- Static'!CC277-1</f>
        <v>6.449012494961659E-3</v>
      </c>
      <c r="AY277" s="3">
        <f>'Raw- Static'!CE278/'Raw- Static'!CE277-1</f>
        <v>3.6797702387363351E-3</v>
      </c>
      <c r="AZ277" s="3">
        <f>'Raw- Static'!CG278/'Raw- Static'!CG277-1</f>
        <v>3.4958923265162589E-3</v>
      </c>
      <c r="BA277" s="3">
        <f>'Raw- Static'!CI278/'Raw- Static'!CI277-1</f>
        <v>4.9117882919005318E-3</v>
      </c>
    </row>
    <row r="278" spans="1:53">
      <c r="A278" vm="9835">
        <v>45694</v>
      </c>
      <c r="B278" s="3">
        <f>'Raw- Static'!B279/'Raw- Static'!B278-1</f>
        <v>-1.4529914529914478E-2</v>
      </c>
      <c r="C278" s="3">
        <f>'Raw- Static'!D279/'Raw- Static'!D278-1</f>
        <v>-1.9375672766415608E-2</v>
      </c>
      <c r="D278" s="3">
        <f>'Raw- Static'!F279/'Raw- Static'!F278-1</f>
        <v>-7.2144288577153937E-3</v>
      </c>
      <c r="E278" s="3">
        <f>'Raw- Static'!H279/'Raw- Static'!H278-1</f>
        <v>-4.6593678880675338E-3</v>
      </c>
      <c r="F278" s="3">
        <f>'Raw- Static'!J279/'Raw- Static'!J278-1</f>
        <v>1.1726833754886146E-2</v>
      </c>
      <c r="G278" s="3">
        <f>'Raw- Static'!L279/'Raw- Static'!L278-1</f>
        <v>-4.0616009477068005E-3</v>
      </c>
      <c r="H278" s="3">
        <f>'Raw- Static'!N279/'Raw- Static'!N278-1</f>
        <v>1.6848161084857205E-2</v>
      </c>
      <c r="I278" s="3">
        <f>'Raw- Static'!P279/'Raw- Static'!P278-1</f>
        <v>-2.291900830717164E-2</v>
      </c>
      <c r="J278" s="3">
        <f>'Raw- Static'!R279/'Raw- Static'!R278-1</f>
        <v>-3.7074979267281982E-3</v>
      </c>
      <c r="K278" s="3">
        <f>'Raw- Static'!T279/'Raw- Static'!T278-1</f>
        <v>1.2792729814749881E-2</v>
      </c>
      <c r="L278" s="3">
        <f>'Raw- Static'!V279/'Raw- Static'!V278-1</f>
        <v>-5.7731782415326727E-3</v>
      </c>
      <c r="M278" s="3">
        <f>'Raw- Static'!X279/'Raw- Static'!X278-1</f>
        <v>6.1216095235789858E-3</v>
      </c>
      <c r="N278" s="3">
        <f>'Raw- Static'!Z279/'Raw- Static'!Z278-1</f>
        <v>-8.9678001805597263E-2</v>
      </c>
      <c r="O278" s="3">
        <f>'Raw- Static'!AB279/'Raw- Static'!AB278-1</f>
        <v>1.6796920564563056E-2</v>
      </c>
      <c r="P278" s="3">
        <f>'Raw- Static'!AD279/'Raw- Static'!AD278-1</f>
        <v>-1.1016524787180737E-2</v>
      </c>
      <c r="Q278" s="3">
        <f>'Raw- Static'!AF279/'Raw- Static'!AF278-1</f>
        <v>3.2262227384178832E-3</v>
      </c>
      <c r="R278" s="3">
        <f>'Raw- Static'!AH279/'Raw- Static'!AH278-1</f>
        <v>1.0115606936416111E-3</v>
      </c>
      <c r="S278" s="3">
        <f>'Raw- Static'!AJ279/'Raw- Static'!AJ278-1</f>
        <v>-2.6036990483030986E-2</v>
      </c>
      <c r="T278" s="3">
        <f>'Raw- Static'!AL279/'Raw- Static'!AL278-1</f>
        <v>-1.3549992060551519E-2</v>
      </c>
      <c r="U278" s="3">
        <f>'Raw- Static'!AN279/'Raw- Static'!AN278-1</f>
        <v>5.3191489361701372E-3</v>
      </c>
      <c r="V278" s="3">
        <f>'Raw- Static'!AP279/'Raw- Static'!AP278-1</f>
        <v>2.6175375012584823E-3</v>
      </c>
      <c r="W278" s="3">
        <f>'Raw- Static'!AR279/'Raw- Static'!AR278-1</f>
        <v>7.6976906927923583E-3</v>
      </c>
      <c r="X278" s="3">
        <f>'Raw- Static'!AT279/'Raw- Static'!AT278-1</f>
        <v>-2.9077691958200869E-2</v>
      </c>
      <c r="Y278" s="3">
        <f>'Raw- Static'!AV279/'Raw- Static'!AV278-1</f>
        <v>-2.4154589371980673E-2</v>
      </c>
      <c r="Z278" s="3">
        <f>'Raw- Static'!AX279/'Raw- Static'!AX278-1</f>
        <v>1.9073569482288999E-2</v>
      </c>
      <c r="AA278" s="3">
        <f>'Raw- Static'!AZ279/'Raw- Static'!AZ278-1</f>
        <v>3.2045454545454488E-2</v>
      </c>
      <c r="AB278" s="3">
        <f>'Raw- Static'!BB279/'Raw- Static'!BB278-1</f>
        <v>1.2215939400405329E-2</v>
      </c>
      <c r="AC278" s="3">
        <f>'Raw- Static'!BD279/'Raw- Static'!BD278-1</f>
        <v>-2.547770700636931E-2</v>
      </c>
      <c r="AD278" s="3">
        <f>'Raw- Static'!BF279/'Raw- Static'!BF278-1</f>
        <v>-3.5013262599469464E-2</v>
      </c>
      <c r="AE278" s="3">
        <f>'Raw- Static'!BH279/'Raw- Static'!BH278-1</f>
        <v>-2.650210123802621E-3</v>
      </c>
      <c r="AF278" s="3">
        <f>'Raw- Static'!BJ279/'Raw- Static'!BJ278-1</f>
        <v>1.3372956909361022E-2</v>
      </c>
      <c r="AG278" s="3">
        <f>'Raw- Static'!BL279/'Raw- Static'!BL278-1</f>
        <v>-4.7346125093447045E-3</v>
      </c>
      <c r="AH278" s="3">
        <f>'Raw- Static'!BN279/'Raw- Static'!BN278-1</f>
        <v>-1.144265469588901E-3</v>
      </c>
      <c r="AI278" s="3">
        <f>'Raw- Static'!BP279/'Raw- Static'!BP278-1</f>
        <v>-2.1282438555539906E-3</v>
      </c>
      <c r="AJ278" s="3">
        <f>'Raw- Static'!BR279/'Raw- Static'!BR278-1</f>
        <v>-5.6352597256577486E-2</v>
      </c>
      <c r="AK278" s="3">
        <f>'Raw- Static'!BT279/'Raw- Static'!BT278-1</f>
        <v>-4.9205299916649903E-2</v>
      </c>
      <c r="AL278" s="3">
        <f>'Raw- Static'!BV279/'Raw- Static'!BV278-1</f>
        <v>-2.3293963254593208E-2</v>
      </c>
      <c r="AM278" s="3">
        <f>'Raw- Static'!BX279/'Raw- Static'!BX278-1</f>
        <v>-1.5956598053295079E-2</v>
      </c>
      <c r="AN278" s="3">
        <f t="shared" si="32"/>
        <v>-8.7064443245950911E-3</v>
      </c>
      <c r="AO278" s="3">
        <f t="shared" si="33"/>
        <v>-1.2371913002512771E-2</v>
      </c>
      <c r="AP278" s="3">
        <f t="shared" si="34"/>
        <v>-2.1636046762228221E-2</v>
      </c>
      <c r="AQ278" s="3">
        <f t="shared" si="35"/>
        <v>-1.2649195885106785E-3</v>
      </c>
      <c r="AR278" s="3">
        <f t="shared" si="36"/>
        <v>-2.0324409347862726E-4</v>
      </c>
      <c r="AS278" s="3">
        <f t="shared" si="37"/>
        <v>-7.7159682307181843E-4</v>
      </c>
      <c r="AT278" s="3">
        <f t="shared" si="38"/>
        <v>-9.805853820859925E-3</v>
      </c>
      <c r="AU278" s="3">
        <f t="shared" si="39"/>
        <v>-2.650210123802621E-3</v>
      </c>
      <c r="AW278" s="3">
        <f>'Raw- Static'!CA279/'Raw- Static'!CA278-1</f>
        <v>3.5995824484360561E-3</v>
      </c>
      <c r="AX278" s="3">
        <f>'Raw- Static'!CC279/'Raw- Static'!CC278-1</f>
        <v>-1.2815378454145154E-3</v>
      </c>
      <c r="AY278" s="3">
        <f>'Raw- Static'!CE279/'Raw- Static'!CE278-1</f>
        <v>1.8778503085039588E-3</v>
      </c>
      <c r="AZ278" s="3">
        <f>'Raw- Static'!CG279/'Raw- Static'!CG278-1</f>
        <v>2.6127852290542819E-3</v>
      </c>
      <c r="BA278" s="3">
        <f>'Raw- Static'!CI279/'Raw- Static'!CI278-1</f>
        <v>3.451371571072448E-3</v>
      </c>
    </row>
    <row r="279" spans="1:53">
      <c r="A279" vm="9860">
        <v>45695</v>
      </c>
      <c r="B279" s="3">
        <f>'Raw- Static'!B280/'Raw- Static'!B279-1</f>
        <v>-6.9384215091067292E-3</v>
      </c>
      <c r="C279" s="3">
        <f>'Raw- Static'!D280/'Raw- Static'!D279-1</f>
        <v>4.6103183315038265E-3</v>
      </c>
      <c r="D279" s="3">
        <f>'Raw- Static'!F280/'Raw- Static'!F279-1</f>
        <v>-4.8849414614453024E-2</v>
      </c>
      <c r="E279" s="3">
        <f>'Raw- Static'!H280/'Raw- Static'!H279-1</f>
        <v>-1.5464126743603868E-2</v>
      </c>
      <c r="F279" s="3">
        <f>'Raw- Static'!J280/'Raw- Static'!J279-1</f>
        <v>-2.5757575757575757E-2</v>
      </c>
      <c r="G279" s="3">
        <f>'Raw- Static'!L280/'Raw- Static'!L279-1</f>
        <v>-9.3797790994052388E-3</v>
      </c>
      <c r="H279" s="3">
        <f>'Raw- Static'!N280/'Raw- Static'!N279-1</f>
        <v>-1.5154576682158027E-2</v>
      </c>
      <c r="I279" s="3">
        <f>'Raw- Static'!P280/'Raw- Static'!P279-1</f>
        <v>-3.1297518147800463E-2</v>
      </c>
      <c r="J279" s="3">
        <f>'Raw- Static'!R280/'Raw- Static'!R279-1</f>
        <v>6.3653723742840285E-3</v>
      </c>
      <c r="K279" s="3">
        <f>'Raw- Static'!T280/'Raw- Static'!T279-1</f>
        <v>-2.933462175593593E-2</v>
      </c>
      <c r="L279" s="3">
        <f>'Raw- Static'!V280/'Raw- Static'!V279-1</f>
        <v>1.3333906834702702E-3</v>
      </c>
      <c r="M279" s="3">
        <f>'Raw- Static'!X280/'Raw- Static'!X279-1</f>
        <v>-1.4597662450098636E-2</v>
      </c>
      <c r="N279" s="3">
        <f>'Raw- Static'!Z280/'Raw- Static'!Z279-1</f>
        <v>-9.900826446280997E-2</v>
      </c>
      <c r="O279" s="3">
        <f>'Raw- Static'!AB280/'Raw- Static'!AB279-1</f>
        <v>-8.6038774807847274E-3</v>
      </c>
      <c r="P279" s="3">
        <f>'Raw- Static'!AD280/'Raw- Static'!AD279-1</f>
        <v>-2.0632911392404973E-2</v>
      </c>
      <c r="Q279" s="3">
        <f>'Raw- Static'!AF280/'Raw- Static'!AF279-1</f>
        <v>-2.3968784838350077E-2</v>
      </c>
      <c r="R279" s="3">
        <f>'Raw- Static'!AH280/'Raw- Static'!AH279-1</f>
        <v>-1.4436263894904044E-2</v>
      </c>
      <c r="S279" s="3">
        <f>'Raw- Static'!AJ280/'Raw- Static'!AJ279-1</f>
        <v>-4.2404129793510714E-3</v>
      </c>
      <c r="T279" s="3">
        <f>'Raw- Static'!AL280/'Raw- Static'!AL279-1</f>
        <v>-1.2555668830820377E-2</v>
      </c>
      <c r="U279" s="3">
        <f>'Raw- Static'!AN280/'Raw- Static'!AN279-1</f>
        <v>-3.9153439153439051E-2</v>
      </c>
      <c r="V279" s="3">
        <f>'Raw- Static'!AP280/'Raw- Static'!AP279-1</f>
        <v>-1.5061753188071458E-3</v>
      </c>
      <c r="W279" s="3">
        <f>'Raw- Static'!AR280/'Raw- Static'!AR279-1</f>
        <v>-2.8935185185184897E-3</v>
      </c>
      <c r="X279" s="3">
        <f>'Raw- Static'!AT280/'Raw- Static'!AT279-1</f>
        <v>6.6292310092028739E-3</v>
      </c>
      <c r="Y279" s="3">
        <f>'Raw- Static'!AV280/'Raw- Static'!AV279-1</f>
        <v>-4.3564356435643603E-3</v>
      </c>
      <c r="Z279" s="3">
        <f>'Raw- Static'!AX280/'Raw- Static'!AX279-1</f>
        <v>0</v>
      </c>
      <c r="AA279" s="3">
        <f>'Raw- Static'!AZ280/'Raw- Static'!AZ279-1</f>
        <v>-4.195111208984792E-2</v>
      </c>
      <c r="AB279" s="3">
        <f>'Raw- Static'!BB280/'Raw- Static'!BB279-1</f>
        <v>-4.7957839262187107E-3</v>
      </c>
      <c r="AC279" s="3">
        <f>'Raw- Static'!BD280/'Raw- Static'!BD279-1</f>
        <v>1.1982570806100101E-2</v>
      </c>
      <c r="AD279" s="3">
        <f>'Raw- Static'!BF280/'Raw- Static'!BF279-1</f>
        <v>-9.3457943925234765E-3</v>
      </c>
      <c r="AE279" s="3">
        <f>'Raw- Static'!BH280/'Raw- Static'!BH279-1</f>
        <v>1.784155183540026E-3</v>
      </c>
      <c r="AF279" s="3">
        <f>'Raw- Static'!BJ280/'Raw- Static'!BJ279-1</f>
        <v>-7.1219103477169199E-3</v>
      </c>
      <c r="AG279" s="3">
        <f>'Raw- Static'!BL280/'Raw- Static'!BL279-1</f>
        <v>-1.5022533800699289E-3</v>
      </c>
      <c r="AH279" s="3">
        <f>'Raw- Static'!BN280/'Raw- Static'!BN279-1</f>
        <v>3.524850193865614E-4</v>
      </c>
      <c r="AI279" s="3">
        <f>'Raw- Static'!BP280/'Raw- Static'!BP279-1</f>
        <v>-5.2975576195388729E-3</v>
      </c>
      <c r="AJ279" s="3">
        <f>'Raw- Static'!BR280/'Raw- Static'!BR279-1</f>
        <v>-2.0493756553236042E-2</v>
      </c>
      <c r="AK279" s="3">
        <f>'Raw- Static'!BT280/'Raw- Static'!BT279-1</f>
        <v>-1.5053958465584549E-2</v>
      </c>
      <c r="AL279" s="3">
        <f>'Raw- Static'!BV280/'Raw- Static'!BV279-1</f>
        <v>-2.3513604299630897E-3</v>
      </c>
      <c r="AM279" s="3">
        <f>'Raw- Static'!BX280/'Raw- Static'!BX279-1</f>
        <v>-2.1079941624777554E-3</v>
      </c>
      <c r="AN279" s="3">
        <f t="shared" si="32"/>
        <v>-1.3291931769304778E-2</v>
      </c>
      <c r="AO279" s="3">
        <f t="shared" si="33"/>
        <v>-1.0147499086486775E-2</v>
      </c>
      <c r="AP279" s="3">
        <f t="shared" si="34"/>
        <v>-2.4897584773854779E-2</v>
      </c>
      <c r="AQ279" s="3">
        <f t="shared" si="35"/>
        <v>-1.5219341987984913E-2</v>
      </c>
      <c r="AR279" s="3">
        <f t="shared" si="36"/>
        <v>-1.6212367713598085E-2</v>
      </c>
      <c r="AS279" s="3">
        <f t="shared" si="37"/>
        <v>-1.2101796081737615E-2</v>
      </c>
      <c r="AT279" s="3">
        <f t="shared" si="38"/>
        <v>-5.0971125714850407E-3</v>
      </c>
      <c r="AU279" s="3">
        <f t="shared" si="39"/>
        <v>1.784155183540026E-3</v>
      </c>
      <c r="AW279" s="3">
        <f>'Raw- Static'!CA280/'Raw- Static'!CA279-1</f>
        <v>-9.7198809224919858E-3</v>
      </c>
      <c r="AX279" s="3">
        <f>'Raw- Static'!CC280/'Raw- Static'!CC279-1</f>
        <v>-8.9822760445906757E-3</v>
      </c>
      <c r="AY279" s="3">
        <f>'Raw- Static'!CE280/'Raw- Static'!CE279-1</f>
        <v>-8.8361299535880677E-3</v>
      </c>
      <c r="AZ279" s="3">
        <f>'Raw- Static'!CG280/'Raw- Static'!CG279-1</f>
        <v>-8.0785267546907846E-3</v>
      </c>
      <c r="BA279" s="3">
        <f>'Raw- Static'!CI280/'Raw- Static'!CI279-1</f>
        <v>-7.9128394767188359E-3</v>
      </c>
    </row>
    <row r="280" spans="1:53">
      <c r="A280" vm="9891">
        <v>45698</v>
      </c>
      <c r="B280" s="3">
        <f>'Raw- Static'!B281/'Raw- Static'!B280-1</f>
        <v>-6.1135371179038556E-3</v>
      </c>
      <c r="C280" s="3">
        <f>'Raw- Static'!D281/'Raw- Static'!D280-1</f>
        <v>7.2115384615385469E-3</v>
      </c>
      <c r="D280" s="3">
        <f>'Raw- Static'!F281/'Raw- Static'!F280-1</f>
        <v>8.0645161290322509E-3</v>
      </c>
      <c r="E280" s="3">
        <f>'Raw- Static'!H281/'Raw- Static'!H280-1</f>
        <v>2.2509275800467243E-2</v>
      </c>
      <c r="F280" s="3">
        <f>'Raw- Static'!J281/'Raw- Static'!J280-1</f>
        <v>2.7138413685847684E-2</v>
      </c>
      <c r="G280" s="3">
        <f>'Raw- Static'!L281/'Raw- Static'!L280-1</f>
        <v>2.1818930323510344E-2</v>
      </c>
      <c r="H280" s="3">
        <f>'Raw- Static'!N281/'Raw- Static'!N280-1</f>
        <v>2.1953221173574011E-2</v>
      </c>
      <c r="I280" s="3">
        <f>'Raw- Static'!P281/'Raw- Static'!P280-1</f>
        <v>2.6917092080478211E-2</v>
      </c>
      <c r="J280" s="3">
        <f>'Raw- Static'!R281/'Raw- Static'!R280-1</f>
        <v>3.4058288327738051E-2</v>
      </c>
      <c r="K280" s="3">
        <f>'Raw- Static'!T281/'Raw- Static'!T280-1</f>
        <v>7.0397496977885332E-3</v>
      </c>
      <c r="L280" s="3">
        <f>'Raw- Static'!V281/'Raw- Static'!V280-1</f>
        <v>9.4072164948453274E-3</v>
      </c>
      <c r="M280" s="3">
        <f>'Raw- Static'!X281/'Raw- Static'!X280-1</f>
        <v>6.028065893837864E-3</v>
      </c>
      <c r="N280" s="3">
        <f>'Raw- Static'!Z281/'Raw- Static'!Z280-1</f>
        <v>-0.31021830856723531</v>
      </c>
      <c r="O280" s="3">
        <f>'Raw- Static'!AB281/'Raw- Static'!AB280-1</f>
        <v>-2.90442027308494E-2</v>
      </c>
      <c r="P280" s="3">
        <f>'Raw- Static'!AD281/'Raw- Static'!AD280-1</f>
        <v>-2.8822541036577554E-2</v>
      </c>
      <c r="Q280" s="3">
        <f>'Raw- Static'!AF281/'Raw- Static'!AF280-1</f>
        <v>8.786188112286375E-5</v>
      </c>
      <c r="R280" s="3">
        <f>'Raw- Static'!AH281/'Raw- Static'!AH280-1</f>
        <v>2.094624285923552E-2</v>
      </c>
      <c r="S280" s="3">
        <f>'Raw- Static'!AJ281/'Raw- Static'!AJ280-1</f>
        <v>5.1842251434919273E-3</v>
      </c>
      <c r="T280" s="3">
        <f>'Raw- Static'!AL281/'Raw- Static'!AL280-1</f>
        <v>1.1356843992827326E-2</v>
      </c>
      <c r="U280" s="3">
        <f>'Raw- Static'!AN281/'Raw- Static'!AN280-1</f>
        <v>0</v>
      </c>
      <c r="V280" s="3">
        <f>'Raw- Static'!AP281/'Raw- Static'!AP280-1</f>
        <v>-1.3978278358809382E-2</v>
      </c>
      <c r="W280" s="3">
        <f>'Raw- Static'!AR281/'Raw- Static'!AR280-1</f>
        <v>-1.3000580383052851E-2</v>
      </c>
      <c r="X280" s="3">
        <f>'Raw- Static'!AT281/'Raw- Static'!AT280-1</f>
        <v>1.7354923684822277E-2</v>
      </c>
      <c r="Y280" s="3">
        <f>'Raw- Static'!AV281/'Raw- Static'!AV280-1</f>
        <v>3.381066030230695E-2</v>
      </c>
      <c r="Z280" s="3">
        <f>'Raw- Static'!AX281/'Raw- Static'!AX280-1</f>
        <v>-2.9168692270296059E-3</v>
      </c>
      <c r="AA280" s="3">
        <f>'Raw- Static'!AZ281/'Raw- Static'!AZ280-1</f>
        <v>3.9305826916446351E-2</v>
      </c>
      <c r="AB280" s="3">
        <f>'Raw- Static'!BB281/'Raw- Static'!BB280-1</f>
        <v>5.5073077737766152E-3</v>
      </c>
      <c r="AC280" s="3">
        <f>'Raw- Static'!BD281/'Raw- Static'!BD280-1</f>
        <v>5.6589266492387935E-2</v>
      </c>
      <c r="AD280" s="3">
        <f>'Raw- Static'!BF281/'Raw- Static'!BF280-1</f>
        <v>1.1931187569367285E-2</v>
      </c>
      <c r="AE280" s="3">
        <f>'Raw- Static'!BH281/'Raw- Static'!BH280-1</f>
        <v>1.6938234179613598E-2</v>
      </c>
      <c r="AF280" s="3">
        <f>'Raw- Static'!BJ281/'Raw- Static'!BJ280-1</f>
        <v>-1.5400843881856474E-2</v>
      </c>
      <c r="AG280" s="3">
        <f>'Raw- Static'!BL281/'Raw- Static'!BL280-1</f>
        <v>1.7552657973922692E-3</v>
      </c>
      <c r="AH280" s="3">
        <f>'Raw- Static'!BN281/'Raw- Static'!BN280-1</f>
        <v>-1.374207188160681E-2</v>
      </c>
      <c r="AI280" s="3">
        <f>'Raw- Static'!BP281/'Raw- Static'!BP280-1</f>
        <v>-1.5908147738277201E-3</v>
      </c>
      <c r="AJ280" s="3">
        <f>'Raw- Static'!BR281/'Raw- Static'!BR280-1</f>
        <v>1.4597119501751576E-2</v>
      </c>
      <c r="AK280" s="3">
        <f>'Raw- Static'!BT281/'Raw- Static'!BT280-1</f>
        <v>4.2046465948499812E-3</v>
      </c>
      <c r="AL280" s="3">
        <f>'Raw- Static'!BV281/'Raw- Static'!BV280-1</f>
        <v>3.4680134680134644E-2</v>
      </c>
      <c r="AM280" s="3">
        <f>'Raw- Static'!BX281/'Raw- Static'!BX280-1</f>
        <v>-8.1247968800779446E-4</v>
      </c>
      <c r="AN280" s="3">
        <f t="shared" si="32"/>
        <v>8.0935599451127443E-4</v>
      </c>
      <c r="AO280" s="3">
        <f t="shared" si="33"/>
        <v>3.0187895532055109E-3</v>
      </c>
      <c r="AP280" s="3">
        <f t="shared" si="34"/>
        <v>-3.3139046582341715E-2</v>
      </c>
      <c r="AQ280" s="3">
        <f t="shared" si="35"/>
        <v>-3.5233610493025092E-3</v>
      </c>
      <c r="AR280" s="3">
        <f t="shared" si="36"/>
        <v>1.8154138372078778E-2</v>
      </c>
      <c r="AS280" s="3">
        <f t="shared" si="37"/>
        <v>2.2294153775549108E-2</v>
      </c>
      <c r="AT280" s="3">
        <f t="shared" si="38"/>
        <v>8.231494018624122E-3</v>
      </c>
      <c r="AU280" s="3">
        <f t="shared" si="39"/>
        <v>1.6938234179613598E-2</v>
      </c>
      <c r="AW280" s="3">
        <f>'Raw- Static'!CA281/'Raw- Static'!CA280-1</f>
        <v>7.1532053603764467E-3</v>
      </c>
      <c r="AX280" s="3">
        <f>'Raw- Static'!CC281/'Raw- Static'!CC280-1</f>
        <v>5.2601764182245159E-3</v>
      </c>
      <c r="AY280" s="3">
        <f>'Raw- Static'!CE281/'Raw- Static'!CE280-1</f>
        <v>5.8532192705988972E-3</v>
      </c>
      <c r="AZ280" s="3">
        <f>'Raw- Static'!CG281/'Raw- Static'!CG280-1</f>
        <v>4.991680532445919E-3</v>
      </c>
      <c r="BA280" s="3">
        <f>'Raw- Static'!CI281/'Raw- Static'!CI280-1</f>
        <v>7.7399799599198182E-3</v>
      </c>
    </row>
    <row r="281" spans="1:53">
      <c r="A281" vm="9921">
        <v>45699</v>
      </c>
      <c r="B281" s="3">
        <f>'Raw- Static'!B282/'Raw- Static'!B281-1</f>
        <v>-7.9086115992971218E-3</v>
      </c>
      <c r="C281" s="3">
        <f>'Raw- Static'!D282/'Raw- Static'!D281-1</f>
        <v>7.5938381427640422E-3</v>
      </c>
      <c r="D281" s="3">
        <f>'Raw- Static'!F282/'Raw- Static'!F281-1</f>
        <v>-8.0000000000000071E-3</v>
      </c>
      <c r="E281" s="3">
        <f>'Raw- Static'!H282/'Raw- Static'!H281-1</f>
        <v>1.1961079453822077E-2</v>
      </c>
      <c r="F281" s="3">
        <f>'Raw- Static'!J282/'Raw- Static'!J281-1</f>
        <v>9.5389507154213238E-3</v>
      </c>
      <c r="G281" s="3">
        <f>'Raw- Static'!L282/'Raw- Static'!L281-1</f>
        <v>-6.7987241900286932E-3</v>
      </c>
      <c r="H281" s="3">
        <f>'Raw- Static'!N282/'Raw- Static'!N281-1</f>
        <v>1.4454928729170868E-2</v>
      </c>
      <c r="I281" s="3">
        <f>'Raw- Static'!P282/'Raw- Static'!P281-1</f>
        <v>9.1713852779329308E-3</v>
      </c>
      <c r="J281" s="3">
        <f>'Raw- Static'!R282/'Raw- Static'!R281-1</f>
        <v>-1.5480167505763864E-2</v>
      </c>
      <c r="K281" s="3">
        <f>'Raw- Static'!T282/'Raw- Static'!T281-1</f>
        <v>7.6260415195592568E-3</v>
      </c>
      <c r="L281" s="3">
        <f>'Raw- Static'!V282/'Raw- Static'!V281-1</f>
        <v>9.191880505553307E-3</v>
      </c>
      <c r="M281" s="3">
        <f>'Raw- Static'!X282/'Raw- Static'!X281-1</f>
        <v>-1.8921934889137848E-3</v>
      </c>
      <c r="N281" s="3">
        <f>'Raw- Static'!Z282/'Raw- Static'!Z281-1</f>
        <v>1.5425531914893487E-2</v>
      </c>
      <c r="O281" s="3">
        <f>'Raw- Static'!AB282/'Raw- Static'!AB281-1</f>
        <v>-2.0259802168990371E-3</v>
      </c>
      <c r="P281" s="3">
        <f>'Raw- Static'!AD282/'Raw- Static'!AD281-1</f>
        <v>7.4527548575991087E-3</v>
      </c>
      <c r="Q281" s="3">
        <f>'Raw- Static'!AF282/'Raw- Static'!AF281-1</f>
        <v>2.1831759279595797E-2</v>
      </c>
      <c r="R281" s="3">
        <f>'Raw- Static'!AH282/'Raw- Static'!AH281-1</f>
        <v>9.0387374461979864E-3</v>
      </c>
      <c r="S281" s="3">
        <f>'Raw- Static'!AJ282/'Raw- Static'!AJ281-1</f>
        <v>1.3077914901455268E-2</v>
      </c>
      <c r="T281" s="3">
        <f>'Raw- Static'!AL282/'Raw- Static'!AL281-1</f>
        <v>-1.3808295723189312E-2</v>
      </c>
      <c r="U281" s="3">
        <f>'Raw- Static'!AN282/'Raw- Static'!AN281-1</f>
        <v>-2.2301762114537493E-2</v>
      </c>
      <c r="V281" s="3">
        <f>'Raw- Static'!AP282/'Raw- Static'!AP281-1</f>
        <v>5.7113717491075189E-3</v>
      </c>
      <c r="W281" s="3">
        <f>'Raw- Static'!AR282/'Raw- Static'!AR281-1</f>
        <v>5.5274608961541905E-3</v>
      </c>
      <c r="X281" s="3">
        <f>'Raw- Static'!AT282/'Raw- Static'!AT281-1</f>
        <v>9.9002360825517499E-4</v>
      </c>
      <c r="Y281" s="3">
        <f>'Raw- Static'!AV282/'Raw- Static'!AV281-1</f>
        <v>-4.4247787610618428E-3</v>
      </c>
      <c r="Z281" s="3">
        <f>'Raw- Static'!AX282/'Raw- Static'!AX281-1</f>
        <v>-1.8527547537786515E-2</v>
      </c>
      <c r="AA281" s="3">
        <f>'Raw- Static'!AZ282/'Raw- Static'!AZ281-1</f>
        <v>-7.961959526705864E-3</v>
      </c>
      <c r="AB281" s="3">
        <f>'Raw- Static'!BB282/'Raw- Static'!BB281-1</f>
        <v>1.8643353697071818E-2</v>
      </c>
      <c r="AC281" s="3">
        <f>'Raw- Static'!BD282/'Raw- Static'!BD281-1</f>
        <v>2.9107844564109975E-2</v>
      </c>
      <c r="AD281" s="3">
        <f>'Raw- Static'!BF282/'Raw- Static'!BF281-1</f>
        <v>-1.0967918837400559E-2</v>
      </c>
      <c r="AE281" s="3">
        <f>'Raw- Static'!BH282/'Raw- Static'!BH281-1</f>
        <v>-3.6516749264076109E-3</v>
      </c>
      <c r="AF281" s="3">
        <f>'Raw- Static'!BJ282/'Raw- Static'!BJ281-1</f>
        <v>2.5712449110777413E-3</v>
      </c>
      <c r="AG281" s="3">
        <f>'Raw- Static'!BL282/'Raw- Static'!BL281-1</f>
        <v>1.3516896120150168E-2</v>
      </c>
      <c r="AH281" s="3">
        <f>'Raw- Static'!BN282/'Raw- Static'!BN281-1</f>
        <v>-4.6445158985352064E-3</v>
      </c>
      <c r="AI281" s="3">
        <f>'Raw- Static'!BP282/'Raw- Static'!BP281-1</f>
        <v>8.9366124004155445E-3</v>
      </c>
      <c r="AJ281" s="3">
        <f>'Raw- Static'!BR282/'Raw- Static'!BR281-1</f>
        <v>-7.5772108191061172E-3</v>
      </c>
      <c r="AK281" s="3">
        <f>'Raw- Static'!BT282/'Raw- Static'!BT281-1</f>
        <v>-8.5574572127139481E-3</v>
      </c>
      <c r="AL281" s="3">
        <f>'Raw- Static'!BV282/'Raw- Static'!BV281-1</f>
        <v>1.1386267491050983E-2</v>
      </c>
      <c r="AM281" s="3">
        <f>'Raw- Static'!BX282/'Raw- Static'!BX281-1</f>
        <v>-1.6262806960487541E-4</v>
      </c>
      <c r="AN281" s="3">
        <f t="shared" si="32"/>
        <v>2.3174855724580716E-3</v>
      </c>
      <c r="AO281" s="3">
        <f t="shared" si="33"/>
        <v>-5.1335797783503513E-3</v>
      </c>
      <c r="AP281" s="3">
        <f t="shared" si="34"/>
        <v>1.3543223882472072E-3</v>
      </c>
      <c r="AQ281" s="3">
        <f t="shared" si="35"/>
        <v>1.7228244892895279E-3</v>
      </c>
      <c r="AR281" s="3">
        <f t="shared" si="36"/>
        <v>5.3501985171968023E-3</v>
      </c>
      <c r="AS281" s="3">
        <f t="shared" si="37"/>
        <v>1.3802362299876525E-2</v>
      </c>
      <c r="AT281" s="3">
        <f t="shared" si="38"/>
        <v>3.2341924611636319E-3</v>
      </c>
      <c r="AU281" s="3">
        <f t="shared" si="39"/>
        <v>-3.6516749264076109E-3</v>
      </c>
      <c r="AW281" s="3">
        <f>'Raw- Static'!CA282/'Raw- Static'!CA281-1</f>
        <v>8.9903802930857424E-4</v>
      </c>
      <c r="AX281" s="3">
        <f>'Raw- Static'!CC282/'Raw- Static'!CC281-1</f>
        <v>1.4490420222186273E-3</v>
      </c>
      <c r="AY281" s="3">
        <f>'Raw- Static'!CE282/'Raw- Static'!CE281-1</f>
        <v>-1.7905102954342E-3</v>
      </c>
      <c r="AZ281" s="3">
        <f>'Raw- Static'!CG282/'Raw- Static'!CG281-1</f>
        <v>1.9170442662947984E-3</v>
      </c>
      <c r="BA281" s="3">
        <f>'Raw- Static'!CI282/'Raw- Static'!CI281-1</f>
        <v>3.5148790747352443E-4</v>
      </c>
    </row>
    <row r="282" spans="1:53">
      <c r="A282" vm="9953">
        <v>45700</v>
      </c>
      <c r="B282" s="3">
        <f>'Raw- Static'!B283/'Raw- Static'!B282-1</f>
        <v>5.3144375553588752E-3</v>
      </c>
      <c r="C282" s="3">
        <f>'Raw- Static'!D283/'Raw- Static'!D282-1</f>
        <v>-2.6270456503014628E-2</v>
      </c>
      <c r="D282" s="3">
        <f>'Raw- Static'!F283/'Raw- Static'!F282-1</f>
        <v>-1.1035653650254607E-2</v>
      </c>
      <c r="E282" s="3">
        <f>'Raw- Static'!H283/'Raw- Static'!H282-1</f>
        <v>4.2365003054529726E-3</v>
      </c>
      <c r="F282" s="3">
        <f>'Raw- Static'!J283/'Raw- Static'!J282-1</f>
        <v>-1.6347956505436856E-2</v>
      </c>
      <c r="G282" s="3">
        <f>'Raw- Static'!L283/'Raw- Static'!L282-1</f>
        <v>-3.4479844502661727E-3</v>
      </c>
      <c r="H282" s="3">
        <f>'Raw- Static'!N283/'Raw- Static'!N282-1</f>
        <v>-1.0884622996239934E-2</v>
      </c>
      <c r="I282" s="3">
        <f>'Raw- Static'!P283/'Raw- Static'!P282-1</f>
        <v>-1.5581370844528708E-2</v>
      </c>
      <c r="J282" s="3">
        <f>'Raw- Static'!R283/'Raw- Static'!R282-1</f>
        <v>9.0804817434524399E-3</v>
      </c>
      <c r="K282" s="3">
        <f>'Raw- Static'!T283/'Raw- Static'!T282-1</f>
        <v>1.2053258584442839E-2</v>
      </c>
      <c r="L282" s="3">
        <f>'Raw- Static'!V283/'Raw- Static'!V282-1</f>
        <v>4.7649167193759556E-3</v>
      </c>
      <c r="M282" s="3">
        <f>'Raw- Static'!X283/'Raw- Static'!X282-1</f>
        <v>-5.8331713007971908E-3</v>
      </c>
      <c r="N282" s="3">
        <f>'Raw- Static'!Z283/'Raw- Static'!Z282-1</f>
        <v>-4.0073336825563133E-2</v>
      </c>
      <c r="O282" s="3">
        <f>'Raw- Static'!AB283/'Raw- Static'!AB282-1</f>
        <v>-2.3286362550752226E-2</v>
      </c>
      <c r="P282" s="3">
        <f>'Raw- Static'!AD283/'Raw- Static'!AD282-1</f>
        <v>1.1889035667106862E-2</v>
      </c>
      <c r="Q282" s="3">
        <f>'Raw- Static'!AF283/'Raw- Static'!AF282-1</f>
        <v>1.8270140142722102E-2</v>
      </c>
      <c r="R282" s="3">
        <f>'Raw- Static'!AH283/'Raw- Static'!AH282-1</f>
        <v>-1.4929617517417837E-2</v>
      </c>
      <c r="S282" s="3">
        <f>'Raw- Static'!AJ283/'Raw- Static'!AJ282-1</f>
        <v>0.14945454545454551</v>
      </c>
      <c r="T282" s="3">
        <f>'Raw- Static'!AL283/'Raw- Static'!AL282-1</f>
        <v>2.0049032961045876E-2</v>
      </c>
      <c r="U282" s="3">
        <f>'Raw- Static'!AN283/'Raw- Static'!AN282-1</f>
        <v>1.5488594762038899E-2</v>
      </c>
      <c r="V282" s="3">
        <f>'Raw- Static'!AP283/'Raw- Static'!AP282-1</f>
        <v>-3.9549741405536798E-3</v>
      </c>
      <c r="W282" s="3">
        <f>'Raw- Static'!AR283/'Raw- Static'!AR282-1</f>
        <v>-2.1052631578948322E-3</v>
      </c>
      <c r="X282" s="3">
        <f>'Raw- Static'!AT283/'Raw- Static'!AT282-1</f>
        <v>-7.2276323797929587E-3</v>
      </c>
      <c r="Y282" s="3">
        <f>'Raw- Static'!AV283/'Raw- Static'!AV282-1</f>
        <v>-3.5169082125603879E-2</v>
      </c>
      <c r="Z282" s="3">
        <f>'Raw- Static'!AX283/'Raw- Static'!AX282-1</f>
        <v>2.9061102831594576E-2</v>
      </c>
      <c r="AA282" s="3">
        <f>'Raw- Static'!AZ283/'Raw- Static'!AZ282-1</f>
        <v>-6.8219819418124938E-2</v>
      </c>
      <c r="AB282" s="3">
        <f>'Raw- Static'!BB283/'Raw- Static'!BB282-1</f>
        <v>-2.0163375038775633E-2</v>
      </c>
      <c r="AC282" s="3">
        <f>'Raw- Static'!BD283/'Raw- Static'!BD282-1</f>
        <v>-2.3759015697920938E-2</v>
      </c>
      <c r="AD282" s="3">
        <f>'Raw- Static'!BF283/'Raw- Static'!BF282-1</f>
        <v>1.6634322151372061E-3</v>
      </c>
      <c r="AE282" s="3">
        <f>'Raw- Static'!BH283/'Raw- Static'!BH282-1</f>
        <v>1.047159579640411E-3</v>
      </c>
      <c r="AF282" s="3">
        <f>'Raw- Static'!BJ283/'Raw- Static'!BJ282-1</f>
        <v>-1.2395811070741614E-2</v>
      </c>
      <c r="AG282" s="3">
        <f>'Raw- Static'!BL283/'Raw- Static'!BL282-1</f>
        <v>9.8789824648060076E-4</v>
      </c>
      <c r="AH282" s="3">
        <f>'Raw- Static'!BN283/'Raw- Static'!BN282-1</f>
        <v>-2.1536252692031521E-3</v>
      </c>
      <c r="AI282" s="3">
        <f>'Raw- Static'!BP283/'Raw- Static'!BP282-1</f>
        <v>-1.132930513595154E-2</v>
      </c>
      <c r="AJ282" s="3">
        <f>'Raw- Static'!BR283/'Raw- Static'!BR282-1</f>
        <v>-9.3263747946265019E-3</v>
      </c>
      <c r="AK282" s="3">
        <f>'Raw- Static'!BT283/'Raw- Static'!BT282-1</f>
        <v>5.3020961775587239E-3</v>
      </c>
      <c r="AL282" s="3">
        <f>'Raw- Static'!BV283/'Raw- Static'!BV282-1</f>
        <v>-3.4424177683969326E-2</v>
      </c>
      <c r="AM282" s="3">
        <f>'Raw- Static'!BX283/'Raw- Static'!BX282-1</f>
        <v>-1.4638906961613518E-2</v>
      </c>
      <c r="AN282" s="3">
        <f t="shared" si="32"/>
        <v>-3.2604016598181567E-3</v>
      </c>
      <c r="AO282" s="3">
        <f t="shared" si="33"/>
        <v>1.9708432943752734E-2</v>
      </c>
      <c r="AP282" s="3">
        <f t="shared" si="34"/>
        <v>1.5759633148388272E-3</v>
      </c>
      <c r="AQ282" s="3">
        <f t="shared" si="35"/>
        <v>-7.8711163555294315E-3</v>
      </c>
      <c r="AR282" s="3">
        <f t="shared" si="36"/>
        <v>-2.0765855105678209E-2</v>
      </c>
      <c r="AS282" s="3">
        <f t="shared" si="37"/>
        <v>-9.8457546887166236E-3</v>
      </c>
      <c r="AT282" s="3">
        <f t="shared" si="38"/>
        <v>-1.0436775505804644E-2</v>
      </c>
      <c r="AU282" s="3">
        <f t="shared" si="39"/>
        <v>1.047159579640411E-3</v>
      </c>
      <c r="AW282" s="3">
        <f>'Raw- Static'!CA283/'Raw- Static'!CA282-1</f>
        <v>-3.3054881882691456E-3</v>
      </c>
      <c r="AX282" s="3">
        <f>'Raw- Static'!CC283/'Raw- Static'!CC282-1</f>
        <v>-4.1800643086817857E-3</v>
      </c>
      <c r="AY282" s="3">
        <f>'Raw- Static'!CE283/'Raw- Static'!CE282-1</f>
        <v>-5.7399103139013086E-3</v>
      </c>
      <c r="AZ282" s="3">
        <f>'Raw- Static'!CG283/'Raw- Static'!CG282-1</f>
        <v>-2.0873195338320105E-3</v>
      </c>
      <c r="BA282" s="3">
        <f>'Raw- Static'!CI283/'Raw- Static'!CI282-1</f>
        <v>-2.7830844129272947E-5</v>
      </c>
    </row>
    <row r="283" spans="1:53">
      <c r="A283" vm="9980">
        <v>45701</v>
      </c>
      <c r="B283" s="3">
        <f>'Raw- Static'!B284/'Raw- Static'!B283-1</f>
        <v>2.4669603524229089E-2</v>
      </c>
      <c r="C283" s="3">
        <f>'Raw- Static'!D284/'Raw- Static'!D283-1</f>
        <v>1.0835913312693624E-2</v>
      </c>
      <c r="D283" s="3">
        <f>'Raw- Static'!F284/'Raw- Static'!F283-1</f>
        <v>9.442060085836923E-3</v>
      </c>
      <c r="E283" s="3">
        <f>'Raw- Static'!H284/'Raw- Static'!H283-1</f>
        <v>2.7533491146170874E-2</v>
      </c>
      <c r="F283" s="3">
        <f>'Raw- Static'!J284/'Raw- Static'!J283-1</f>
        <v>-1.0291987497141108E-2</v>
      </c>
      <c r="G283" s="3">
        <f>'Raw- Static'!L284/'Raw- Static'!L283-1</f>
        <v>3.0189447261748104E-3</v>
      </c>
      <c r="H283" s="3">
        <f>'Raw- Static'!N284/'Raw- Static'!N283-1</f>
        <v>1.5806322529011707E-2</v>
      </c>
      <c r="I283" s="3">
        <f>'Raw- Static'!P284/'Raw- Static'!P283-1</f>
        <v>2.1112909915575129E-2</v>
      </c>
      <c r="J283" s="3">
        <f>'Raw- Static'!R284/'Raw- Static'!R283-1</f>
        <v>1.7523917779672438E-2</v>
      </c>
      <c r="K283" s="3">
        <f>'Raw- Static'!T284/'Raw- Static'!T283-1</f>
        <v>3.1713059133084087E-2</v>
      </c>
      <c r="L283" s="3">
        <f>'Raw- Static'!V284/'Raw- Static'!V283-1</f>
        <v>-2.1697163001510811E-2</v>
      </c>
      <c r="M283" s="3">
        <f>'Raw- Static'!X284/'Raw- Static'!X283-1</f>
        <v>3.667123019753582E-3</v>
      </c>
      <c r="N283" s="3">
        <f>'Raw- Static'!Z284/'Raw- Static'!Z283-1</f>
        <v>2.1828103683492195E-3</v>
      </c>
      <c r="O283" s="3">
        <f>'Raw- Static'!AB284/'Raw- Static'!AB283-1</f>
        <v>-3.6190243306027714E-2</v>
      </c>
      <c r="P283" s="3">
        <f>'Raw- Static'!AD284/'Raw- Static'!AD283-1</f>
        <v>3.4595300261096584E-2</v>
      </c>
      <c r="Q283" s="3">
        <f>'Raw- Static'!AF284/'Raw- Static'!AF283-1</f>
        <v>1.9673238485245159E-2</v>
      </c>
      <c r="R283" s="3">
        <f>'Raw- Static'!AH284/'Raw- Static'!AH283-1</f>
        <v>-9.8152424942263838E-3</v>
      </c>
      <c r="S283" s="3">
        <f>'Raw- Static'!AJ284/'Raw- Static'!AJ283-1</f>
        <v>4.9826004428978221E-2</v>
      </c>
      <c r="T283" s="3">
        <f>'Raw- Static'!AL284/'Raw- Static'!AL283-1</f>
        <v>2.9001762538054754E-2</v>
      </c>
      <c r="U283" s="3">
        <f>'Raw- Static'!AN284/'Raw- Static'!AN283-1</f>
        <v>1.9412090959511907E-2</v>
      </c>
      <c r="V283" s="3">
        <f>'Raw- Static'!AP284/'Raw- Static'!AP283-1</f>
        <v>8.1449806556708193E-3</v>
      </c>
      <c r="W283" s="3">
        <f>'Raw- Static'!AR284/'Raw- Static'!AR283-1</f>
        <v>1.8284106891701901E-2</v>
      </c>
      <c r="X283" s="3">
        <f>'Raw- Static'!AT284/'Raw- Static'!AT283-1</f>
        <v>9.9624492298258094E-3</v>
      </c>
      <c r="Y283" s="3">
        <f>'Raw- Static'!AV284/'Raw- Static'!AV283-1</f>
        <v>1.5421590226316839E-2</v>
      </c>
      <c r="Z283" s="3">
        <f>'Raw- Static'!AX284/'Raw- Static'!AX283-1</f>
        <v>2.1723388848660319E-2</v>
      </c>
      <c r="AA283" s="3">
        <f>'Raw- Static'!AZ284/'Raw- Static'!AZ283-1</f>
        <v>4.3067352554133187E-2</v>
      </c>
      <c r="AB283" s="3">
        <f>'Raw- Static'!BB284/'Raw- Static'!BB283-1</f>
        <v>2.4799493457154931E-3</v>
      </c>
      <c r="AC283" s="3">
        <f>'Raw- Static'!BD284/'Raw- Static'!BD283-1</f>
        <v>9.2713313052297242E-3</v>
      </c>
      <c r="AD283" s="3">
        <f>'Raw- Static'!BF284/'Raw- Static'!BF283-1</f>
        <v>1.1624688624411794E-2</v>
      </c>
      <c r="AE283" s="3">
        <f>'Raw- Static'!BH284/'Raw- Static'!BH283-1</f>
        <v>9.8628908730900022E-3</v>
      </c>
      <c r="AF283" s="3">
        <f>'Raw- Static'!BJ284/'Raw- Static'!BJ283-1</f>
        <v>2.5968405107119619E-3</v>
      </c>
      <c r="AG283" s="3">
        <f>'Raw- Static'!BL284/'Raw- Static'!BL283-1</f>
        <v>1.2583271650629113E-2</v>
      </c>
      <c r="AH283" s="3">
        <f>'Raw- Static'!BN284/'Raw- Static'!BN283-1</f>
        <v>9.7122302158272333E-3</v>
      </c>
      <c r="AI283" s="3">
        <f>'Raw- Static'!BP284/'Raw- Static'!BP283-1</f>
        <v>4.0975067713036051E-3</v>
      </c>
      <c r="AJ283" s="3">
        <f>'Raw- Static'!BR284/'Raw- Static'!BR283-1</f>
        <v>1.2682308180089752E-3</v>
      </c>
      <c r="AK283" s="3">
        <f>'Raw- Static'!BT284/'Raw- Static'!BT283-1</f>
        <v>1.1437507665889912E-2</v>
      </c>
      <c r="AL283" s="3">
        <f>'Raw- Static'!BV284/'Raw- Static'!BV283-1</f>
        <v>5.3315561479507778E-3</v>
      </c>
      <c r="AM283" s="3">
        <f>'Raw- Static'!BX284/'Raw- Static'!BX283-1</f>
        <v>1.1389897655992076E-2</v>
      </c>
      <c r="AN283" s="3">
        <f t="shared" si="32"/>
        <v>1.1849465418568465E-2</v>
      </c>
      <c r="AO283" s="3">
        <f t="shared" si="33"/>
        <v>1.176050545530056E-2</v>
      </c>
      <c r="AP283" s="3">
        <f t="shared" si="34"/>
        <v>1.5859978714733707E-2</v>
      </c>
      <c r="AQ283" s="3">
        <f t="shared" si="35"/>
        <v>1.1548854712553994E-2</v>
      </c>
      <c r="AR283" s="3">
        <f t="shared" si="36"/>
        <v>8.1849384490717096E-3</v>
      </c>
      <c r="AS283" s="3">
        <f t="shared" si="37"/>
        <v>8.697477428119077E-3</v>
      </c>
      <c r="AT283" s="3">
        <f t="shared" si="38"/>
        <v>1.2758209451139119E-2</v>
      </c>
      <c r="AU283" s="3">
        <f t="shared" si="39"/>
        <v>9.8628908730900022E-3</v>
      </c>
      <c r="AW283" s="3">
        <f>'Raw- Static'!CA284/'Raw- Static'!CA283-1</f>
        <v>1.0562174438095928E-2</v>
      </c>
      <c r="AX283" s="3">
        <f>'Raw- Static'!CC284/'Raw- Static'!CC283-1</f>
        <v>1.0332579916047857E-2</v>
      </c>
      <c r="AY283" s="3">
        <f>'Raw- Static'!CE284/'Raw- Static'!CE283-1</f>
        <v>1.2538336640808279E-2</v>
      </c>
      <c r="AZ283" s="3">
        <f>'Raw- Static'!CG284/'Raw- Static'!CG283-1</f>
        <v>1.2375806170472403E-2</v>
      </c>
      <c r="BA283" s="3">
        <f>'Raw- Static'!CI284/'Raw- Static'!CI283-1</f>
        <v>1.0585954972416767E-2</v>
      </c>
    </row>
    <row r="284" spans="1:53">
      <c r="A284" vm="10007">
        <v>45702</v>
      </c>
      <c r="B284" s="3">
        <f>'Raw- Static'!B285/'Raw- Static'!B284-1</f>
        <v>4.2992261392948983E-4</v>
      </c>
      <c r="C284" s="3">
        <f>'Raw- Static'!D285/'Raw- Static'!D284-1</f>
        <v>8.5320498796761512E-3</v>
      </c>
      <c r="D284" s="3">
        <f>'Raw- Static'!F285/'Raw- Static'!F284-1</f>
        <v>1.7857142857143016E-2</v>
      </c>
      <c r="E284" s="3">
        <f>'Raw- Static'!H285/'Raw- Static'!H284-1</f>
        <v>-3.2741734127852418E-2</v>
      </c>
      <c r="F284" s="3">
        <f>'Raw- Static'!J285/'Raw- Static'!J284-1</f>
        <v>-3.2352488060389817E-3</v>
      </c>
      <c r="G284" s="3">
        <f>'Raw- Static'!L285/'Raw- Static'!L284-1</f>
        <v>7.0342751821979022E-3</v>
      </c>
      <c r="H284" s="3">
        <f>'Raw- Static'!N285/'Raw- Static'!N284-1</f>
        <v>1.7333070711049725E-2</v>
      </c>
      <c r="I284" s="3">
        <f>'Raw- Static'!P285/'Raw- Static'!P284-1</f>
        <v>3.8758369475490939E-2</v>
      </c>
      <c r="J284" s="3">
        <f>'Raw- Static'!R285/'Raw- Static'!R284-1</f>
        <v>-9.9609011357290056E-3</v>
      </c>
      <c r="K284" s="3">
        <f>'Raw- Static'!T285/'Raw- Static'!T284-1</f>
        <v>4.1610738255033475E-3</v>
      </c>
      <c r="L284" s="3">
        <f>'Raw- Static'!V285/'Raw- Static'!V284-1</f>
        <v>3.0028741795718794E-2</v>
      </c>
      <c r="M284" s="3">
        <f>'Raw- Static'!X285/'Raw- Static'!X284-1</f>
        <v>-5.1395722706679692E-3</v>
      </c>
      <c r="N284" s="3">
        <f>'Raw- Static'!Z285/'Raw- Static'!Z284-1</f>
        <v>1.7696705690171788E-2</v>
      </c>
      <c r="O284" s="3">
        <f>'Raw- Static'!AB285/'Raw- Static'!AB284-1</f>
        <v>-1.2178104782443189E-2</v>
      </c>
      <c r="P284" s="3">
        <f>'Raw- Static'!AD285/'Raw- Static'!AD284-1</f>
        <v>2.4731861198738159E-2</v>
      </c>
      <c r="Q284" s="3">
        <f>'Raw- Static'!AF285/'Raw- Static'!AF284-1</f>
        <v>1.2710636359872352E-2</v>
      </c>
      <c r="R284" s="3">
        <f>'Raw- Static'!AH285/'Raw- Static'!AH284-1</f>
        <v>-7.871720116617964E-3</v>
      </c>
      <c r="S284" s="3">
        <f>'Raw- Static'!AJ285/'Raw- Static'!AJ284-1</f>
        <v>-8.136206117221767E-3</v>
      </c>
      <c r="T284" s="3">
        <f>'Raw- Static'!AL285/'Raw- Static'!AL284-1</f>
        <v>-2.6263884563479722E-2</v>
      </c>
      <c r="U284" s="3">
        <f>'Raw- Static'!AN285/'Raw- Static'!AN284-1</f>
        <v>-3.2644178454841466E-3</v>
      </c>
      <c r="V284" s="3">
        <f>'Raw- Static'!AP285/'Raw- Static'!AP284-1</f>
        <v>1.4138557867098278E-3</v>
      </c>
      <c r="W284" s="3">
        <f>'Raw- Static'!AR285/'Raw- Static'!AR284-1</f>
        <v>1.1049723756906271E-2</v>
      </c>
      <c r="X284" s="3">
        <f>'Raw- Static'!AT285/'Raw- Static'!AT284-1</f>
        <v>-8.9536383640639317E-3</v>
      </c>
      <c r="Y284" s="3">
        <f>'Raw- Static'!AV285/'Raw- Static'!AV284-1</f>
        <v>3.9447731755424265E-3</v>
      </c>
      <c r="Z284" s="3">
        <f>'Raw- Static'!AX285/'Raw- Static'!AX284-1</f>
        <v>2.3623907394298982E-4</v>
      </c>
      <c r="AA284" s="3">
        <f>'Raw- Static'!AZ285/'Raw- Static'!AZ284-1</f>
        <v>4.0830370455327447E-2</v>
      </c>
      <c r="AB284" s="3">
        <f>'Raw- Static'!BB285/'Raw- Static'!BB284-1</f>
        <v>-3.2106952997527083E-3</v>
      </c>
      <c r="AC284" s="3">
        <f>'Raw- Static'!BD285/'Raw- Static'!BD284-1</f>
        <v>-1.4066312616621279E-2</v>
      </c>
      <c r="AD284" s="3">
        <f>'Raw- Static'!BF285/'Raw- Static'!BF284-1</f>
        <v>-1.0396716826265306E-2</v>
      </c>
      <c r="AE284" s="3">
        <f>'Raw- Static'!BH285/'Raw- Static'!BH284-1</f>
        <v>-1.4871813843365E-2</v>
      </c>
      <c r="AF284" s="3">
        <f>'Raw- Static'!BJ285/'Raw- Static'!BJ284-1</f>
        <v>1.3598100582775885E-2</v>
      </c>
      <c r="AG284" s="3">
        <f>'Raw- Static'!BL285/'Raw- Static'!BL284-1</f>
        <v>-1.218323586744563E-3</v>
      </c>
      <c r="AH284" s="3">
        <f>'Raw- Static'!BN285/'Raw- Static'!BN284-1</f>
        <v>-2.6718916993231367E-3</v>
      </c>
      <c r="AI284" s="3">
        <f>'Raw- Static'!BP285/'Raw- Static'!BP284-1</f>
        <v>-8.2307373080648949E-3</v>
      </c>
      <c r="AJ284" s="3">
        <f>'Raw- Static'!BR285/'Raw- Static'!BR284-1</f>
        <v>-1.2276513859794447E-2</v>
      </c>
      <c r="AK284" s="3">
        <f>'Raw- Static'!BT285/'Raw- Static'!BT284-1</f>
        <v>-1.0034864332272297E-2</v>
      </c>
      <c r="AL284" s="3">
        <f>'Raw- Static'!BV285/'Raw- Static'!BV284-1</f>
        <v>1.1269472986410234E-2</v>
      </c>
      <c r="AM284" s="3">
        <f>'Raw- Static'!BX285/'Raw- Static'!BX284-1</f>
        <v>-8.8134486698222547E-3</v>
      </c>
      <c r="AN284" s="3">
        <f t="shared" si="32"/>
        <v>1.5284115588284674E-3</v>
      </c>
      <c r="AO284" s="3">
        <f t="shared" si="33"/>
        <v>-5.0664123056215638E-3</v>
      </c>
      <c r="AP284" s="3">
        <f t="shared" si="34"/>
        <v>-7.6762306257081815E-3</v>
      </c>
      <c r="AQ284" s="3">
        <f t="shared" si="35"/>
        <v>1.3334216793283801E-2</v>
      </c>
      <c r="AR284" s="3">
        <f t="shared" si="36"/>
        <v>1.4540994760509763E-2</v>
      </c>
      <c r="AS284" s="3">
        <f t="shared" si="37"/>
        <v>-5.3428062263054521E-3</v>
      </c>
      <c r="AT284" s="3">
        <f t="shared" si="38"/>
        <v>3.8513629926406473E-3</v>
      </c>
      <c r="AU284" s="3">
        <f t="shared" si="39"/>
        <v>-1.4871813843365E-2</v>
      </c>
      <c r="AW284" s="3">
        <f>'Raw- Static'!CA285/'Raw- Static'!CA284-1</f>
        <v>3.5671607184539766E-5</v>
      </c>
      <c r="AX284" s="3">
        <f>'Raw- Static'!CC285/'Raw- Static'!CC284-1</f>
        <v>-2.4768296580377491E-3</v>
      </c>
      <c r="AY284" s="3">
        <f>'Raw- Static'!CE285/'Raw- Static'!CE284-1</f>
        <v>-4.4543429844090543E-4</v>
      </c>
      <c r="AZ284" s="3">
        <f>'Raw- Static'!CG285/'Raw- Static'!CG284-1</f>
        <v>5.1652892561993013E-4</v>
      </c>
      <c r="BA284" s="3">
        <f>'Raw- Static'!CI285/'Raw- Static'!CI284-1</f>
        <v>8.2521884528374834E-4</v>
      </c>
    </row>
    <row r="285" spans="1:53">
      <c r="A285" vm="10037">
        <v>45706</v>
      </c>
      <c r="B285" s="3">
        <f>'Raw- Static'!B286/'Raw- Static'!B285-1</f>
        <v>-1.4611087236785503E-2</v>
      </c>
      <c r="C285" s="3">
        <f>'Raw- Static'!D286/'Raw- Static'!D285-1</f>
        <v>-4.1214750542299949E-3</v>
      </c>
      <c r="D285" s="3">
        <f>'Raw- Static'!F286/'Raw- Static'!F285-1</f>
        <v>8.3542188805345585E-3</v>
      </c>
      <c r="E285" s="3">
        <f>'Raw- Static'!H286/'Raw- Static'!H285-1</f>
        <v>-9.7531767680126835E-3</v>
      </c>
      <c r="F285" s="3">
        <f>'Raw- Static'!J286/'Raw- Static'!J285-1</f>
        <v>-8.1143740340031689E-3</v>
      </c>
      <c r="G285" s="3">
        <f>'Raw- Static'!L286/'Raw- Static'!L285-1</f>
        <v>8.9665015531861236E-3</v>
      </c>
      <c r="H285" s="3">
        <f>'Raw- Static'!N286/'Raw- Static'!N285-1</f>
        <v>1.5488867376573179E-2</v>
      </c>
      <c r="I285" s="3">
        <f>'Raw- Static'!P286/'Raw- Static'!P285-1</f>
        <v>2.7359763865938413E-2</v>
      </c>
      <c r="J285" s="3">
        <f>'Raw- Static'!R286/'Raw- Static'!R285-1</f>
        <v>1.9605077574047947E-2</v>
      </c>
      <c r="K285" s="3">
        <f>'Raw- Static'!T286/'Raw- Static'!T285-1</f>
        <v>-1.5906964309584271E-2</v>
      </c>
      <c r="L285" s="3">
        <f>'Raw- Static'!V286/'Raw- Static'!V285-1</f>
        <v>4.4437965932280887E-2</v>
      </c>
      <c r="M285" s="3">
        <f>'Raw- Static'!X286/'Raw- Static'!X285-1</f>
        <v>2.9625639644492718E-3</v>
      </c>
      <c r="N285" s="3">
        <f>'Raw- Static'!Z286/'Raw- Static'!Z285-1</f>
        <v>-8.82825040128421E-3</v>
      </c>
      <c r="O285" s="3">
        <f>'Raw- Static'!AB286/'Raw- Static'!AB285-1</f>
        <v>5.7274945421856849E-2</v>
      </c>
      <c r="P285" s="3">
        <f>'Raw- Static'!AD286/'Raw- Static'!AD285-1</f>
        <v>2.9183598079054462E-2</v>
      </c>
      <c r="Q285" s="3">
        <f>'Raw- Static'!AF286/'Raw- Static'!AF285-1</f>
        <v>-5.3147996729352442E-4</v>
      </c>
      <c r="R285" s="3">
        <f>'Raw- Static'!AH286/'Raw- Static'!AH285-1</f>
        <v>6.4648839259475732E-3</v>
      </c>
      <c r="S285" s="3">
        <f>'Raw- Static'!AJ286/'Raw- Static'!AJ285-1</f>
        <v>-3.9495670666870319E-3</v>
      </c>
      <c r="T285" s="3">
        <f>'Raw- Static'!AL286/'Raw- Static'!AL285-1</f>
        <v>2.7611940298507553E-2</v>
      </c>
      <c r="U285" s="3">
        <f>'Raw- Static'!AN286/'Raw- Static'!AN285-1</f>
        <v>1.6921397379912495E-2</v>
      </c>
      <c r="V285" s="3">
        <f>'Raw- Static'!AP286/'Raw- Static'!AP285-1</f>
        <v>1.2908430818878491E-2</v>
      </c>
      <c r="W285" s="3">
        <f>'Raw- Static'!AR286/'Raw- Static'!AR285-1</f>
        <v>1.2067395264116598E-2</v>
      </c>
      <c r="X285" s="3">
        <f>'Raw- Static'!AT286/'Raw- Static'!AT285-1</f>
        <v>-3.2922440854452617E-3</v>
      </c>
      <c r="Y285" s="3">
        <f>'Raw- Static'!AV286/'Raw- Static'!AV285-1</f>
        <v>1.4931237721021562E-2</v>
      </c>
      <c r="Z285" s="3">
        <f>'Raw- Static'!AX286/'Raw- Static'!AX285-1</f>
        <v>4.7236655644766756E-4</v>
      </c>
      <c r="AA285" s="3">
        <f>'Raw- Static'!AZ286/'Raw- Static'!AZ285-1</f>
        <v>6.336088154269981E-2</v>
      </c>
      <c r="AB285" s="3">
        <f>'Raw- Static'!BB286/'Raw- Static'!BB285-1</f>
        <v>8.9766606822272443E-4</v>
      </c>
      <c r="AC285" s="3">
        <f>'Raw- Static'!BD286/'Raw- Static'!BD285-1</f>
        <v>5.0953559470082954E-2</v>
      </c>
      <c r="AD285" s="3">
        <f>'Raw- Static'!BF286/'Raw- Static'!BF285-1</f>
        <v>1.2164777439867214E-2</v>
      </c>
      <c r="AE285" s="3">
        <f>'Raw- Static'!BH286/'Raw- Static'!BH285-1</f>
        <v>1.6560892260317539E-2</v>
      </c>
      <c r="AF285" s="3">
        <f>'Raw- Static'!BJ286/'Raw- Static'!BJ285-1</f>
        <v>-9.1567291311754895E-3</v>
      </c>
      <c r="AG285" s="3">
        <f>'Raw- Static'!BL286/'Raw- Static'!BL285-1</f>
        <v>5.1232007806782942E-3</v>
      </c>
      <c r="AH285" s="3">
        <f>'Raw- Static'!BN286/'Raw- Static'!BN285-1</f>
        <v>7.5013395249150516E-3</v>
      </c>
      <c r="AI285" s="3">
        <f>'Raw- Static'!BP286/'Raw- Static'!BP285-1</f>
        <v>4.9515307901528693E-3</v>
      </c>
      <c r="AJ285" s="3">
        <f>'Raw- Static'!BR286/'Raw- Static'!BR285-1</f>
        <v>2.6091245376078875E-2</v>
      </c>
      <c r="AK285" s="3">
        <f>'Raw- Static'!BT286/'Raw- Static'!BT285-1</f>
        <v>7.4110369326880754E-3</v>
      </c>
      <c r="AL285" s="3">
        <f>'Raw- Static'!BV286/'Raw- Static'!BV285-1</f>
        <v>1.0816125860373615E-2</v>
      </c>
      <c r="AM285" s="3">
        <f>'Raw- Static'!BX286/'Raw- Static'!BX285-1</f>
        <v>-5.763214226905844E-3</v>
      </c>
      <c r="AN285" s="3">
        <f t="shared" si="32"/>
        <v>1.1231969694142729E-2</v>
      </c>
      <c r="AO285" s="3">
        <f t="shared" si="33"/>
        <v>1.0496389057986413E-2</v>
      </c>
      <c r="AP285" s="3">
        <f t="shared" si="34"/>
        <v>5.4968159475860612E-3</v>
      </c>
      <c r="AQ285" s="3">
        <f t="shared" si="35"/>
        <v>9.8390698705346034E-3</v>
      </c>
      <c r="AR285" s="3">
        <f t="shared" si="36"/>
        <v>3.0055325259171095E-2</v>
      </c>
      <c r="AS285" s="3">
        <f t="shared" si="37"/>
        <v>7.970937979162096E-3</v>
      </c>
      <c r="AT285" s="3">
        <f t="shared" si="38"/>
        <v>7.138340455298417E-3</v>
      </c>
      <c r="AU285" s="3">
        <f t="shared" si="39"/>
        <v>1.6560892260317539E-2</v>
      </c>
      <c r="AW285" s="3">
        <f>'Raw- Static'!CA286/'Raw- Static'!CA285-1</f>
        <v>2.8892971160532355E-3</v>
      </c>
      <c r="AX285" s="3">
        <f>'Raw- Static'!CC286/'Raw- Static'!CC285-1</f>
        <v>5.3664397276731446E-3</v>
      </c>
      <c r="AY285" s="3">
        <f>'Raw- Static'!CE286/'Raw- Static'!CE285-1</f>
        <v>5.4367201426024359E-3</v>
      </c>
      <c r="AZ285" s="3">
        <f>'Raw- Static'!CG286/'Raw- Static'!CG285-1</f>
        <v>2.3438306659784303E-3</v>
      </c>
      <c r="BA285" s="3">
        <f>'Raw- Static'!CI286/'Raw- Static'!CI285-1</f>
        <v>2.8745826941276587E-3</v>
      </c>
    </row>
    <row r="286" spans="1:53">
      <c r="A286" vm="10070">
        <v>45707</v>
      </c>
      <c r="B286" s="3">
        <f>'Raw- Static'!B287/'Raw- Static'!B286-1</f>
        <v>-1.7444395987788908E-2</v>
      </c>
      <c r="C286" s="3">
        <f>'Raw- Static'!D287/'Raw- Static'!D286-1</f>
        <v>2.8316270964932055E-3</v>
      </c>
      <c r="D286" s="3">
        <f>'Raw- Static'!F287/'Raw- Static'!F286-1</f>
        <v>-6.2137531068766627E-3</v>
      </c>
      <c r="E286" s="3">
        <f>'Raw- Static'!H287/'Raw- Static'!H286-1</f>
        <v>7.7933944263786081E-4</v>
      </c>
      <c r="F286" s="3">
        <f>'Raw- Static'!J287/'Raw- Static'!J286-1</f>
        <v>7.7132839890923233E-3</v>
      </c>
      <c r="G286" s="3">
        <f>'Raw- Static'!L287/'Raw- Static'!L286-1</f>
        <v>1.2631263625622058E-2</v>
      </c>
      <c r="H286" s="3">
        <f>'Raw- Static'!N287/'Raw- Static'!N286-1</f>
        <v>-1.7349857006673131E-2</v>
      </c>
      <c r="I286" s="3">
        <f>'Raw- Static'!P287/'Raw- Static'!P286-1</f>
        <v>-1.6943741865776074E-2</v>
      </c>
      <c r="J286" s="3">
        <f>'Raw- Static'!R287/'Raw- Static'!R286-1</f>
        <v>-1.0144326093973421E-2</v>
      </c>
      <c r="K286" s="3">
        <f>'Raw- Static'!T287/'Raw- Static'!T286-1</f>
        <v>-2.4381961423526222E-2</v>
      </c>
      <c r="L286" s="3">
        <f>'Raw- Static'!V287/'Raw- Static'!V286-1</f>
        <v>1.5372039237578683E-2</v>
      </c>
      <c r="M286" s="3">
        <f>'Raw- Static'!X287/'Raw- Static'!X286-1</f>
        <v>1.2523191094619746E-2</v>
      </c>
      <c r="N286" s="3">
        <f>'Raw- Static'!Z287/'Raw- Static'!Z286-1</f>
        <v>2.2672064777327972E-2</v>
      </c>
      <c r="O286" s="3">
        <f>'Raw- Static'!AB287/'Raw- Static'!AB286-1</f>
        <v>1.2996477590185851E-2</v>
      </c>
      <c r="P286" s="3">
        <f>'Raw- Static'!AD287/'Raw- Static'!AD286-1</f>
        <v>1.0768126346016871E-3</v>
      </c>
      <c r="Q286" s="3">
        <f>'Raw- Static'!AF287/'Raw- Static'!AF286-1</f>
        <v>1.636192579866691E-3</v>
      </c>
      <c r="R286" s="3">
        <f>'Raw- Static'!AH287/'Raw- Static'!AH286-1</f>
        <v>8.1751824817517527E-3</v>
      </c>
      <c r="S286" s="3">
        <f>'Raw- Static'!AJ287/'Raw- Static'!AJ286-1</f>
        <v>1.2658227848101555E-2</v>
      </c>
      <c r="T286" s="3">
        <f>'Raw- Static'!AL287/'Raw- Static'!AL286-1</f>
        <v>-3.2264757754953854E-2</v>
      </c>
      <c r="U286" s="3">
        <f>'Raw- Static'!AN287/'Raw- Static'!AN286-1</f>
        <v>-3.8647342995169032E-2</v>
      </c>
      <c r="V286" s="3">
        <f>'Raw- Static'!AP287/'Raw- Static'!AP286-1</f>
        <v>-6.2724014336916767E-3</v>
      </c>
      <c r="W286" s="3">
        <f>'Raw- Static'!AR287/'Raw- Static'!AR286-1</f>
        <v>-6.6366704161979762E-3</v>
      </c>
      <c r="X286" s="3">
        <f>'Raw- Static'!AT287/'Raw- Static'!AT286-1</f>
        <v>1.4979259486864294E-2</v>
      </c>
      <c r="Y286" s="3">
        <f>'Raw- Static'!AV287/'Raw- Static'!AV286-1</f>
        <v>1.5292295780100718E-2</v>
      </c>
      <c r="Z286" s="3">
        <f>'Raw- Static'!AX287/'Raw- Static'!AX286-1</f>
        <v>-2.8328611898016387E-3</v>
      </c>
      <c r="AA286" s="3">
        <f>'Raw- Static'!AZ287/'Raw- Static'!AZ286-1</f>
        <v>-2.3937823834196958E-2</v>
      </c>
      <c r="AB286" s="3">
        <f>'Raw- Static'!BB287/'Raw- Static'!BB286-1</f>
        <v>-5.222896333421323E-3</v>
      </c>
      <c r="AC286" s="3">
        <f>'Raw- Static'!BD287/'Raw- Static'!BD286-1</f>
        <v>-1.0943343953456086E-2</v>
      </c>
      <c r="AD286" s="3">
        <f>'Raw- Static'!BF287/'Raw- Static'!BF286-1</f>
        <v>-1.9120458891013214E-3</v>
      </c>
      <c r="AE286" s="3">
        <f>'Raw- Static'!BH287/'Raw- Static'!BH286-1</f>
        <v>5.5411895086820984E-4</v>
      </c>
      <c r="AF286" s="3">
        <f>'Raw- Static'!BJ287/'Raw- Static'!BJ286-1</f>
        <v>-1.1175585643670827E-2</v>
      </c>
      <c r="AG286" s="3">
        <f>'Raw- Static'!BL287/'Raw- Static'!BL286-1</f>
        <v>1.9660194174757173E-2</v>
      </c>
      <c r="AH286" s="3">
        <f>'Raw- Static'!BN287/'Raw- Static'!BN286-1</f>
        <v>1.063641198369103E-3</v>
      </c>
      <c r="AI286" s="3">
        <f>'Raw- Static'!BP287/'Raw- Static'!BP286-1</f>
        <v>1.1866759195003462E-2</v>
      </c>
      <c r="AJ286" s="3">
        <f>'Raw- Static'!BR287/'Raw- Static'!BR286-1</f>
        <v>1.3314747164006935E-2</v>
      </c>
      <c r="AK286" s="3">
        <f>'Raw- Static'!BT287/'Raw- Static'!BT286-1</f>
        <v>-1.3466682879377467E-2</v>
      </c>
      <c r="AL286" s="3">
        <f>'Raw- Static'!BV287/'Raw- Static'!BV286-1</f>
        <v>1.5564202334630295E-2</v>
      </c>
      <c r="AM286" s="3">
        <f>'Raw- Static'!BX287/'Raw- Static'!BX286-1</f>
        <v>1.0765154024511503E-2</v>
      </c>
      <c r="AN286" s="3">
        <f t="shared" si="32"/>
        <v>-8.3327297633319748E-4</v>
      </c>
      <c r="AO286" s="3">
        <f t="shared" si="33"/>
        <v>-6.7693661732650041E-4</v>
      </c>
      <c r="AP286" s="3">
        <f t="shared" si="34"/>
        <v>-2.6092826905503535E-3</v>
      </c>
      <c r="AQ286" s="3">
        <f t="shared" si="35"/>
        <v>-7.6964185446406859E-3</v>
      </c>
      <c r="AR286" s="3">
        <f t="shared" si="36"/>
        <v>-3.5647581545411589E-3</v>
      </c>
      <c r="AS286" s="3">
        <f t="shared" si="37"/>
        <v>-3.9363155482216305E-3</v>
      </c>
      <c r="AT286" s="3">
        <f t="shared" si="38"/>
        <v>8.8165759171305869E-3</v>
      </c>
      <c r="AU286" s="3">
        <f t="shared" si="39"/>
        <v>5.5411895086820984E-4</v>
      </c>
      <c r="AW286" s="3">
        <f>'Raw- Static'!CA287/'Raw- Static'!CA286-1</f>
        <v>2.4185947253294593E-3</v>
      </c>
      <c r="AX286" s="3">
        <f>'Raw- Static'!CC287/'Raw- Static'!CC286-1</f>
        <v>1.274697259400881E-3</v>
      </c>
      <c r="AY286" s="3">
        <f>'Raw- Static'!CE287/'Raw- Static'!CE286-1</f>
        <v>3.8117188192534623E-3</v>
      </c>
      <c r="AZ286" s="3">
        <f>'Raw- Static'!CG287/'Raw- Static'!CG286-1</f>
        <v>4.5290508221995651E-3</v>
      </c>
      <c r="BA286" s="3">
        <f>'Raw- Static'!CI287/'Raw- Static'!CI286-1</f>
        <v>-9.0890026497758569E-4</v>
      </c>
    </row>
    <row r="287" spans="1:53">
      <c r="A287" vm="10105">
        <v>45708</v>
      </c>
      <c r="B287" s="3">
        <f>'Raw- Static'!B288/'Raw- Static'!B287-1</f>
        <v>-2.130492676431428E-2</v>
      </c>
      <c r="C287" s="3">
        <f>'Raw- Static'!D288/'Raw- Static'!D287-1</f>
        <v>1.107732406602957E-2</v>
      </c>
      <c r="D287" s="3">
        <f>'Raw- Static'!F288/'Raw- Static'!F287-1</f>
        <v>-3.7098791162984424E-2</v>
      </c>
      <c r="E287" s="3">
        <f>'Raw- Static'!H288/'Raw- Static'!H287-1</f>
        <v>-2.295918367346883E-3</v>
      </c>
      <c r="F287" s="3">
        <f>'Raw- Static'!J288/'Raw- Static'!J287-1</f>
        <v>5.0255141487551835E-3</v>
      </c>
      <c r="G287" s="3">
        <f>'Raw- Static'!L288/'Raw- Static'!L287-1</f>
        <v>-3.1389692348146037E-3</v>
      </c>
      <c r="H287" s="3">
        <f>'Raw- Static'!N288/'Raw- Static'!N287-1</f>
        <v>3.1431897555296739E-2</v>
      </c>
      <c r="I287" s="3">
        <f>'Raw- Static'!P288/'Raw- Static'!P287-1</f>
        <v>4.9209402243148848E-3</v>
      </c>
      <c r="J287" s="3">
        <f>'Raw- Static'!R288/'Raw- Static'!R287-1</f>
        <v>-3.5869008245213552E-2</v>
      </c>
      <c r="K287" s="3">
        <f>'Raw- Static'!T288/'Raw- Static'!T287-1</f>
        <v>1.3922728854855571E-2</v>
      </c>
      <c r="L287" s="3">
        <f>'Raw- Static'!V288/'Raw- Static'!V287-1</f>
        <v>-2.6469259921063415E-2</v>
      </c>
      <c r="M287" s="3">
        <f>'Raw- Static'!X288/'Raw- Static'!X287-1</f>
        <v>3.2789256696483804E-3</v>
      </c>
      <c r="N287" s="3">
        <f>'Raw- Static'!Z288/'Raw- Static'!Z287-1</f>
        <v>2.1641594088149807E-2</v>
      </c>
      <c r="O287" s="3">
        <f>'Raw- Static'!AB288/'Raw- Static'!AB287-1</f>
        <v>4.0767386091125069E-3</v>
      </c>
      <c r="P287" s="3">
        <f>'Raw- Static'!AD288/'Raw- Static'!AD287-1</f>
        <v>-1.386398948249068E-2</v>
      </c>
      <c r="Q287" s="3">
        <f>'Raw- Static'!AF288/'Raw- Static'!AF287-1</f>
        <v>3.9204475844325515E-3</v>
      </c>
      <c r="R287" s="3">
        <f>'Raw- Static'!AH288/'Raw- Static'!AH287-1</f>
        <v>1.5638575152041589E-2</v>
      </c>
      <c r="S287" s="3">
        <f>'Raw- Static'!AJ288/'Raw- Static'!AJ287-1</f>
        <v>-1.972891566265067E-2</v>
      </c>
      <c r="T287" s="3">
        <f>'Raw- Static'!AL288/'Raw- Static'!AL287-1</f>
        <v>-8.5763293310462396E-3</v>
      </c>
      <c r="U287" s="3">
        <f>'Raw- Static'!AN288/'Raw- Static'!AN287-1</f>
        <v>-2.5683975432719164E-2</v>
      </c>
      <c r="V287" s="3">
        <f>'Raw- Static'!AP288/'Raw- Static'!AP287-1</f>
        <v>-1.7032361486825076E-3</v>
      </c>
      <c r="W287" s="3">
        <f>'Raw- Static'!AR288/'Raw- Static'!AR287-1</f>
        <v>-1.3022307779413489E-2</v>
      </c>
      <c r="X287" s="3">
        <f>'Raw- Static'!AT288/'Raw- Static'!AT287-1</f>
        <v>7.8710361008098584E-3</v>
      </c>
      <c r="Y287" s="3">
        <f>'Raw- Static'!AV288/'Raw- Static'!AV287-1</f>
        <v>1.3346043851286904E-2</v>
      </c>
      <c r="Z287" s="3">
        <f>'Raw- Static'!AX288/'Raw- Static'!AX287-1</f>
        <v>1.4204545454545414E-2</v>
      </c>
      <c r="AA287" s="3">
        <f>'Raw- Static'!AZ288/'Raw- Static'!AZ287-1</f>
        <v>-3.8220617899988873E-3</v>
      </c>
      <c r="AB287" s="3">
        <f>'Raw- Static'!BB288/'Raw- Static'!BB287-1</f>
        <v>2.0258803563852235E-2</v>
      </c>
      <c r="AC287" s="3">
        <f>'Raw- Static'!BD288/'Raw- Static'!BD287-1</f>
        <v>-8.4033613445377853E-4</v>
      </c>
      <c r="AD287" s="3">
        <f>'Raw- Static'!BF288/'Raw- Static'!BF287-1</f>
        <v>1.1494252873563315E-2</v>
      </c>
      <c r="AE287" s="3">
        <f>'Raw- Static'!BH288/'Raw- Static'!BH287-1</f>
        <v>5.168912682296245E-4</v>
      </c>
      <c r="AF287" s="3">
        <f>'Raw- Static'!BJ288/'Raw- Static'!BJ287-1</f>
        <v>-1.5431427950445609E-2</v>
      </c>
      <c r="AG287" s="3">
        <f>'Raw- Static'!BL288/'Raw- Static'!BL287-1</f>
        <v>1.1425850987860198E-2</v>
      </c>
      <c r="AH287" s="3">
        <f>'Raw- Static'!BN288/'Raw- Static'!BN287-1</f>
        <v>-5.0469275721621853E-3</v>
      </c>
      <c r="AI287" s="3">
        <f>'Raw- Static'!BP288/'Raw- Static'!BP287-1</f>
        <v>2.2563610177628313E-2</v>
      </c>
      <c r="AJ287" s="3">
        <f>'Raw- Static'!BR288/'Raw- Static'!BR287-1</f>
        <v>2.5615483136474104E-3</v>
      </c>
      <c r="AK287" s="3">
        <f>'Raw- Static'!BT288/'Raw- Static'!BT287-1</f>
        <v>-1.8796413274581592E-2</v>
      </c>
      <c r="AL287" s="3">
        <f>'Raw- Static'!BV288/'Raw- Static'!BV287-1</f>
        <v>-6.3856960408681385E-4</v>
      </c>
      <c r="AM287" s="3">
        <f>'Raw- Static'!BX288/'Raw- Static'!BX287-1</f>
        <v>1.1469768966081428E-3</v>
      </c>
      <c r="AN287" s="3">
        <f t="shared" si="32"/>
        <v>-8.6860837941580454E-4</v>
      </c>
      <c r="AO287" s="3">
        <f t="shared" si="33"/>
        <v>-6.6306799301447195E-3</v>
      </c>
      <c r="AP287" s="3">
        <f t="shared" si="34"/>
        <v>-5.242385982279647E-3</v>
      </c>
      <c r="AQ287" s="3">
        <f t="shared" si="35"/>
        <v>-1.1230291731562222E-2</v>
      </c>
      <c r="AR287" s="3">
        <f t="shared" si="36"/>
        <v>4.7921855443468168E-3</v>
      </c>
      <c r="AS287" s="3">
        <f t="shared" si="37"/>
        <v>1.0167879261696322E-2</v>
      </c>
      <c r="AT287" s="3">
        <f t="shared" si="38"/>
        <v>6.5420946652242906E-3</v>
      </c>
      <c r="AU287" s="3">
        <f t="shared" si="39"/>
        <v>5.168912682296245E-4</v>
      </c>
      <c r="AW287" s="3">
        <f>'Raw- Static'!CA288/'Raw- Static'!CA287-1</f>
        <v>-4.2045877907286311E-3</v>
      </c>
      <c r="AX287" s="3">
        <f>'Raw- Static'!CC288/'Raw- Static'!CC287-1</f>
        <v>-2.3074474856780158E-3</v>
      </c>
      <c r="AY287" s="3">
        <f>'Raw- Static'!CE288/'Raw- Static'!CE287-1</f>
        <v>-1.324620275520938E-3</v>
      </c>
      <c r="AZ287" s="3">
        <f>'Raw- Static'!CG288/'Raw- Static'!CG287-1</f>
        <v>-3.076397197060321E-3</v>
      </c>
      <c r="BA287" s="3">
        <f>'Raw- Static'!CI288/'Raw- Static'!CI287-1</f>
        <v>2.7463460111620819E-5</v>
      </c>
    </row>
    <row r="288" spans="1:53">
      <c r="A288" vm="10133">
        <v>45709</v>
      </c>
      <c r="B288" s="3">
        <f>'Raw- Static'!B289/'Raw- Static'!B288-1</f>
        <v>-1.9501133786848035E-2</v>
      </c>
      <c r="C288" s="3">
        <f>'Raw- Static'!D289/'Raw- Static'!D288-1</f>
        <v>3.5230934479054898E-2</v>
      </c>
      <c r="D288" s="3">
        <f>'Raw- Static'!F289/'Raw- Static'!F288-1</f>
        <v>-4.1991341991342135E-2</v>
      </c>
      <c r="E288" s="3">
        <f>'Raw- Static'!H289/'Raw- Static'!H288-1</f>
        <v>-7.9129042242527259E-3</v>
      </c>
      <c r="F288" s="3">
        <f>'Raw- Static'!J289/'Raw- Static'!J288-1</f>
        <v>7.3851834756517576E-3</v>
      </c>
      <c r="G288" s="3">
        <f>'Raw- Static'!L289/'Raw- Static'!L288-1</f>
        <v>-2.4366519939990616E-2</v>
      </c>
      <c r="H288" s="3">
        <f>'Raw- Static'!N289/'Raw- Static'!N288-1</f>
        <v>4.5146726862301811E-3</v>
      </c>
      <c r="I288" s="3">
        <f>'Raw- Static'!P289/'Raw- Static'!P288-1</f>
        <v>-1.3484961471538548E-2</v>
      </c>
      <c r="J288" s="3">
        <f>'Raw- Static'!R289/'Raw- Static'!R288-1</f>
        <v>-4.063390829588831E-2</v>
      </c>
      <c r="K288" s="3">
        <f>'Raw- Static'!T289/'Raw- Static'!T288-1</f>
        <v>-1.8537590113285596E-3</v>
      </c>
      <c r="L288" s="3">
        <f>'Raw- Static'!V289/'Raw- Static'!V288-1</f>
        <v>-1.1718671211601639E-2</v>
      </c>
      <c r="M288" s="3">
        <f>'Raw- Static'!X289/'Raw- Static'!X288-1</f>
        <v>-1.9032513877874746E-2</v>
      </c>
      <c r="N288" s="3">
        <f>'Raw- Static'!Z289/'Raw- Static'!Z288-1</f>
        <v>-4.1591320072332683E-2</v>
      </c>
      <c r="O288" s="3">
        <f>'Raw- Static'!AB289/'Raw- Static'!AB288-1</f>
        <v>5.1827083830905174E-2</v>
      </c>
      <c r="P288" s="3">
        <f>'Raw- Static'!AD289/'Raw- Static'!AD288-1</f>
        <v>-1.5876863410495767E-2</v>
      </c>
      <c r="Q288" s="3">
        <f>'Raw- Static'!AF289/'Raw- Static'!AF288-1</f>
        <v>-1.1389984948948495E-3</v>
      </c>
      <c r="R288" s="3">
        <f>'Raw- Static'!AH289/'Raw- Static'!AH288-1</f>
        <v>2.0530367835757124E-2</v>
      </c>
      <c r="S288" s="3">
        <f>'Raw- Static'!AJ289/'Raw- Static'!AJ288-1</f>
        <v>-2.4734982332155542E-2</v>
      </c>
      <c r="T288" s="3">
        <f>'Raw- Static'!AL289/'Raw- Static'!AL288-1</f>
        <v>-3.8224480968858221E-2</v>
      </c>
      <c r="U288" s="3">
        <f>'Raw- Static'!AN289/'Raw- Static'!AN288-1</f>
        <v>-4.1833810888252221E-2</v>
      </c>
      <c r="V288" s="3">
        <f>'Raw- Static'!AP289/'Raw- Static'!AP288-1</f>
        <v>-9.4339622641509413E-3</v>
      </c>
      <c r="W288" s="3">
        <f>'Raw- Static'!AR289/'Raw- Static'!AR288-1</f>
        <v>1.0325837540157146E-3</v>
      </c>
      <c r="X288" s="3">
        <f>'Raw- Static'!AT289/'Raw- Static'!AT288-1</f>
        <v>1.3141097844860061E-2</v>
      </c>
      <c r="Y288" s="3">
        <f>'Raw- Static'!AV289/'Raw- Static'!AV288-1</f>
        <v>-1.0536218250235097E-2</v>
      </c>
      <c r="Z288" s="3">
        <f>'Raw- Static'!AX289/'Raw- Static'!AX288-1</f>
        <v>-5.835667600373462E-3</v>
      </c>
      <c r="AA288" s="3">
        <f>'Raw- Static'!AZ289/'Raw- Static'!AZ288-1</f>
        <v>-7.1725460939997876E-2</v>
      </c>
      <c r="AB288" s="3">
        <f>'Raw- Static'!BB289/'Raw- Static'!BB288-1</f>
        <v>-4.3143777939493866E-3</v>
      </c>
      <c r="AC288" s="3">
        <f>'Raw- Static'!BD289/'Raw- Static'!BD288-1</f>
        <v>6.4479955144378653E-3</v>
      </c>
      <c r="AD288" s="3">
        <f>'Raw- Static'!BF289/'Raw- Static'!BF288-1</f>
        <v>-8.6580086580086979E-3</v>
      </c>
      <c r="AE288" s="3">
        <f>'Raw- Static'!BH289/'Raw- Static'!BH288-1</f>
        <v>-9.2254326727925218E-4</v>
      </c>
      <c r="AF288" s="3">
        <f>'Raw- Static'!BJ289/'Raw- Static'!BJ288-1</f>
        <v>-1.0816777041942505E-2</v>
      </c>
      <c r="AG288" s="3">
        <f>'Raw- Static'!BL289/'Raw- Static'!BL288-1</f>
        <v>6.354436337961733E-3</v>
      </c>
      <c r="AH288" s="3">
        <f>'Raw- Static'!BN289/'Raw- Static'!BN288-1</f>
        <v>-8.2762303105812229E-3</v>
      </c>
      <c r="AI288" s="3">
        <f>'Raw- Static'!BP289/'Raw- Static'!BP288-1</f>
        <v>2.9510395707578851E-2</v>
      </c>
      <c r="AJ288" s="3">
        <f>'Raw- Static'!BR289/'Raw- Static'!BR288-1</f>
        <v>2.7915779512657224E-3</v>
      </c>
      <c r="AK288" s="3">
        <f>'Raw- Static'!BT289/'Raw- Static'!BT288-1</f>
        <v>-2.7101717802970771E-2</v>
      </c>
      <c r="AL288" s="3">
        <f>'Raw- Static'!BV289/'Raw- Static'!BV288-1</f>
        <v>-2.9785942492012829E-2</v>
      </c>
      <c r="AM288" s="3">
        <f>'Raw- Static'!BX289/'Raw- Static'!BX288-1</f>
        <v>3.4369885433715996E-3</v>
      </c>
      <c r="AN288" s="3">
        <f t="shared" si="32"/>
        <v>-9.1868357483701566E-3</v>
      </c>
      <c r="AO288" s="3">
        <f t="shared" si="33"/>
        <v>-7.7323248470699824E-3</v>
      </c>
      <c r="AP288" s="3">
        <f t="shared" si="34"/>
        <v>-2.5090834819581759E-2</v>
      </c>
      <c r="AQ288" s="3">
        <f t="shared" si="35"/>
        <v>-1.3828448220923273E-2</v>
      </c>
      <c r="AR288" s="3">
        <f t="shared" si="36"/>
        <v>-1.6090451861610601E-2</v>
      </c>
      <c r="AS288" s="3">
        <f t="shared" si="37"/>
        <v>1.0372453921584979E-2</v>
      </c>
      <c r="AT288" s="3">
        <f t="shared" si="38"/>
        <v>4.3975443037852502E-4</v>
      </c>
      <c r="AU288" s="3">
        <f t="shared" si="39"/>
        <v>-9.2254326727925218E-4</v>
      </c>
      <c r="AW288" s="3">
        <f>'Raw- Static'!CA289/'Raw- Static'!CA288-1</f>
        <v>-1.7014074469980378E-2</v>
      </c>
      <c r="AX288" s="3">
        <f>'Raw- Static'!CC289/'Raw- Static'!CC288-1</f>
        <v>-1.7146502910918016E-2</v>
      </c>
      <c r="AY288" s="3">
        <f>'Raw- Static'!CE289/'Raw- Static'!CE288-1</f>
        <v>-1.9365107436554951E-2</v>
      </c>
      <c r="AZ288" s="3">
        <f>'Raw- Static'!CG289/'Raw- Static'!CG288-1</f>
        <v>-1.577232984741983E-2</v>
      </c>
      <c r="BA288" s="3">
        <f>'Raw- Static'!CI289/'Raw- Static'!CI288-1</f>
        <v>-1.3703890239410987E-2</v>
      </c>
    </row>
    <row r="289" spans="1:53">
      <c r="A289" vm="10162">
        <v>45712</v>
      </c>
      <c r="B289" s="3">
        <f>'Raw- Static'!B290/'Raw- Static'!B289-1</f>
        <v>-1.7113783533765026E-2</v>
      </c>
      <c r="C289" s="3">
        <f>'Raw- Static'!D290/'Raw- Static'!D289-1</f>
        <v>4.3577505706577924E-3</v>
      </c>
      <c r="D289" s="3">
        <f>'Raw- Static'!F290/'Raw- Static'!F289-1</f>
        <v>-1.6267510167193855E-2</v>
      </c>
      <c r="E289" s="3">
        <f>'Raw- Static'!H290/'Raw- Static'!H289-1</f>
        <v>-1.6955819915628334E-3</v>
      </c>
      <c r="F289" s="3">
        <f>'Raw- Static'!J290/'Raw- Static'!J289-1</f>
        <v>2.3673157693776536E-2</v>
      </c>
      <c r="G289" s="3">
        <f>'Raw- Static'!L290/'Raw- Static'!L289-1</f>
        <v>-1.3180351138072366E-3</v>
      </c>
      <c r="H289" s="3">
        <f>'Raw- Static'!N290/'Raw- Static'!N289-1</f>
        <v>-6.7602996254681691E-2</v>
      </c>
      <c r="I289" s="3">
        <f>'Raw- Static'!P290/'Raw- Static'!P289-1</f>
        <v>-3.3537007874015812E-2</v>
      </c>
      <c r="J289" s="3">
        <f>'Raw- Static'!R290/'Raw- Static'!R289-1</f>
        <v>-7.6047542304592541E-3</v>
      </c>
      <c r="K289" s="3">
        <f>'Raw- Static'!T290/'Raw- Static'!T289-1</f>
        <v>-1.1555922410235286E-2</v>
      </c>
      <c r="L289" s="3">
        <f>'Raw- Static'!V290/'Raw- Static'!V289-1</f>
        <v>-1.1082084983060514E-2</v>
      </c>
      <c r="M289" s="3">
        <f>'Raw- Static'!X290/'Raw- Static'!X289-1</f>
        <v>-1.0313319124960141E-2</v>
      </c>
      <c r="N289" s="3">
        <f>'Raw- Static'!Z290/'Raw- Static'!Z289-1</f>
        <v>-1.1590296495956887E-2</v>
      </c>
      <c r="O289" s="3">
        <f>'Raw- Static'!AB290/'Raw- Static'!AB289-1</f>
        <v>2.8496821071753109E-2</v>
      </c>
      <c r="P289" s="3">
        <f>'Raw- Static'!AD290/'Raw- Static'!AD289-1</f>
        <v>-2.0935960591133007E-3</v>
      </c>
      <c r="Q289" s="3">
        <f>'Raw- Static'!AF290/'Raw- Static'!AF289-1</f>
        <v>6.312360008144946E-3</v>
      </c>
      <c r="R289" s="3">
        <f>'Raw- Static'!AH290/'Raw- Static'!AH289-1</f>
        <v>-1.0896898575020963E-2</v>
      </c>
      <c r="S289" s="3">
        <f>'Raw- Static'!AJ290/'Raw- Static'!AJ289-1</f>
        <v>-7.2463768115941241E-3</v>
      </c>
      <c r="T289" s="3">
        <f>'Raw- Static'!AL290/'Raw- Static'!AL289-1</f>
        <v>-3.9181516667603611E-2</v>
      </c>
      <c r="U289" s="3">
        <f>'Raw- Static'!AN290/'Raw- Static'!AN289-1</f>
        <v>-2.0334928229665095E-2</v>
      </c>
      <c r="V289" s="3">
        <f>'Raw- Static'!AP290/'Raw- Static'!AP289-1</f>
        <v>-1.5197568389058169E-3</v>
      </c>
      <c r="W289" s="3">
        <f>'Raw- Static'!AR290/'Raw- Static'!AR289-1</f>
        <v>8.7106017191977969E-3</v>
      </c>
      <c r="X289" s="3">
        <f>'Raw- Static'!AT290/'Raw- Static'!AT289-1</f>
        <v>2.2235398754810731E-4</v>
      </c>
      <c r="Y289" s="3">
        <f>'Raw- Static'!AV290/'Raw- Static'!AV289-1</f>
        <v>-7.4158585282373402E-3</v>
      </c>
      <c r="Z289" s="3">
        <f>'Raw- Static'!AX290/'Raw- Static'!AX289-1</f>
        <v>-7.9830946231510547E-3</v>
      </c>
      <c r="AA289" s="3">
        <f>'Raw- Static'!AZ290/'Raw- Static'!AZ289-1</f>
        <v>-7.4626865671640896E-3</v>
      </c>
      <c r="AB289" s="3">
        <f>'Raw- Static'!BB290/'Raw- Static'!BB289-1</f>
        <v>2.3492560689113429E-3</v>
      </c>
      <c r="AC289" s="3">
        <f>'Raw- Static'!BD290/'Raw- Static'!BD289-1</f>
        <v>4.5961002785515293E-2</v>
      </c>
      <c r="AD289" s="3">
        <f>'Raw- Static'!BF290/'Raw- Static'!BF289-1</f>
        <v>1.2008733624454093E-2</v>
      </c>
      <c r="AE289" s="3">
        <f>'Raw- Static'!BH290/'Raw- Static'!BH289-1</f>
        <v>5.4295634187779829E-3</v>
      </c>
      <c r="AF289" s="3">
        <f>'Raw- Static'!BJ290/'Raw- Static'!BJ289-1</f>
        <v>-7.8107565275608026E-3</v>
      </c>
      <c r="AG289" s="3">
        <f>'Raw- Static'!BL290/'Raw- Static'!BL289-1</f>
        <v>1.3096351730589317E-2</v>
      </c>
      <c r="AH289" s="3">
        <f>'Raw- Static'!BN290/'Raw- Static'!BN289-1</f>
        <v>2.1356783919598055E-2</v>
      </c>
      <c r="AI289" s="3">
        <f>'Raw- Static'!BP290/'Raw- Static'!BP289-1</f>
        <v>2.2801302931596545E-3</v>
      </c>
      <c r="AJ289" s="3">
        <f>'Raw- Static'!BR290/'Raw- Static'!BR289-1</f>
        <v>-9.5781825044823909E-3</v>
      </c>
      <c r="AK289" s="3">
        <f>'Raw- Static'!BT290/'Raw- Static'!BT289-1</f>
        <v>-4.7772756617172618E-3</v>
      </c>
      <c r="AL289" s="3">
        <f>'Raw- Static'!BV290/'Raw- Static'!BV289-1</f>
        <v>-2.2293423604684559E-3</v>
      </c>
      <c r="AM289" s="3">
        <f>'Raw- Static'!BX290/'Raw- Static'!BX289-1</f>
        <v>1.4353286576414881E-2</v>
      </c>
      <c r="AN289" s="3">
        <f t="shared" si="32"/>
        <v>-3.4106160175232615E-3</v>
      </c>
      <c r="AO289" s="3">
        <f t="shared" si="33"/>
        <v>-7.5503071501088162E-4</v>
      </c>
      <c r="AP289" s="3">
        <f t="shared" si="34"/>
        <v>-9.8357691663021486E-3</v>
      </c>
      <c r="AQ289" s="3">
        <f t="shared" si="35"/>
        <v>-4.8446076281467394E-3</v>
      </c>
      <c r="AR289" s="3">
        <f t="shared" si="36"/>
        <v>-1.8675338848095469E-2</v>
      </c>
      <c r="AS289" s="3">
        <f t="shared" si="37"/>
        <v>1.5089592090554049E-2</v>
      </c>
      <c r="AT289" s="3">
        <f t="shared" si="38"/>
        <v>1.4857484145885946E-4</v>
      </c>
      <c r="AU289" s="3">
        <f t="shared" si="39"/>
        <v>5.4295634187779829E-3</v>
      </c>
      <c r="AW289" s="3">
        <f>'Raw- Static'!CA290/'Raw- Static'!CA289-1</f>
        <v>-4.7304032623470826E-3</v>
      </c>
      <c r="AX289" s="3">
        <f>'Raw- Static'!CC290/'Raw- Static'!CC289-1</f>
        <v>-3.8136968516715442E-3</v>
      </c>
      <c r="AY289" s="3">
        <f>'Raw- Static'!CE290/'Raw- Static'!CE289-1</f>
        <v>-5.3201082055907012E-3</v>
      </c>
      <c r="AZ289" s="3">
        <f>'Raw- Static'!CG290/'Raw- Static'!CG289-1</f>
        <v>-4.3546420484236181E-3</v>
      </c>
      <c r="BA289" s="3">
        <f>'Raw- Static'!CI290/'Raw- Static'!CI289-1</f>
        <v>-5.8100075328725298E-3</v>
      </c>
    </row>
    <row r="290" spans="1:53">
      <c r="A290" vm="10184">
        <v>45713</v>
      </c>
      <c r="B290" s="3">
        <f>'Raw- Static'!B291/'Raw- Static'!B290-1</f>
        <v>-2.1176470588235241E-2</v>
      </c>
      <c r="C290" s="3">
        <f>'Raw- Static'!D291/'Raw- Static'!D290-1</f>
        <v>7.4380165289256173E-3</v>
      </c>
      <c r="D290" s="3">
        <f>'Raw- Static'!F291/'Raw- Static'!F290-1</f>
        <v>-2.3426734037666375E-2</v>
      </c>
      <c r="E290" s="3">
        <f>'Raw- Static'!H291/'Raw- Static'!H290-1</f>
        <v>-7.8401000054350023E-3</v>
      </c>
      <c r="F290" s="3">
        <f>'Raw- Static'!J291/'Raw- Static'!J290-1</f>
        <v>-1.7306975009324987E-2</v>
      </c>
      <c r="G290" s="3">
        <f>'Raw- Static'!L291/'Raw- Static'!L290-1</f>
        <v>-2.9221163770494551E-2</v>
      </c>
      <c r="H290" s="3">
        <f>'Raw- Static'!N291/'Raw- Static'!N290-1</f>
        <v>-1.9983932516569491E-2</v>
      </c>
      <c r="I290" s="3">
        <f>'Raw- Static'!P291/'Raw- Static'!P290-1</f>
        <v>1.4143626243270369E-2</v>
      </c>
      <c r="J290" s="3">
        <f>'Raw- Static'!R291/'Raw- Static'!R290-1</f>
        <v>-2.0350164932758319E-2</v>
      </c>
      <c r="K290" s="3">
        <f>'Raw- Static'!T291/'Raw- Static'!T290-1</f>
        <v>2.0876826722338038E-3</v>
      </c>
      <c r="L290" s="3">
        <f>'Raw- Static'!V291/'Raw- Static'!V290-1</f>
        <v>6.2738623465070642E-3</v>
      </c>
      <c r="M290" s="3">
        <f>'Raw- Static'!X291/'Raw- Static'!X290-1</f>
        <v>-1.5099009900990112E-2</v>
      </c>
      <c r="N290" s="3">
        <f>'Raw- Static'!Z291/'Raw- Static'!Z290-1</f>
        <v>4.0905372238886351E-3</v>
      </c>
      <c r="O290" s="3">
        <f>'Raw- Static'!AB291/'Raw- Static'!AB290-1</f>
        <v>3.973948559443663E-3</v>
      </c>
      <c r="P290" s="3">
        <f>'Raw- Static'!AD291/'Raw- Static'!AD290-1</f>
        <v>-3.2210292484265102E-2</v>
      </c>
      <c r="Q290" s="3">
        <f>'Raw- Static'!AF291/'Raw- Static'!AF290-1</f>
        <v>-2.4281667341163882E-4</v>
      </c>
      <c r="R290" s="3">
        <f>'Raw- Static'!AH291/'Raw- Static'!AH290-1</f>
        <v>6.7796610169492677E-3</v>
      </c>
      <c r="S290" s="3">
        <f>'Raw- Static'!AJ291/'Raw- Static'!AJ290-1</f>
        <v>1.0155506188511465E-2</v>
      </c>
      <c r="T290" s="3">
        <f>'Raw- Static'!AL291/'Raw- Static'!AL290-1</f>
        <v>-3.9316639363444872E-2</v>
      </c>
      <c r="U290" s="3">
        <f>'Raw- Static'!AN291/'Raw- Static'!AN290-1</f>
        <v>2.0757020757020683E-2</v>
      </c>
      <c r="V290" s="3">
        <f>'Raw- Static'!AP291/'Raw- Static'!AP290-1</f>
        <v>-1.3597158802638343E-2</v>
      </c>
      <c r="W290" s="3">
        <f>'Raw- Static'!AR291/'Raw- Static'!AR290-1</f>
        <v>-1.4316554936939063E-2</v>
      </c>
      <c r="X290" s="3">
        <f>'Raw- Static'!AT291/'Raw- Static'!AT290-1</f>
        <v>6.4468321600592571E-3</v>
      </c>
      <c r="Y290" s="3">
        <f>'Raw- Static'!AV291/'Raw- Static'!AV290-1</f>
        <v>2.6053639846743248E-2</v>
      </c>
      <c r="Z290" s="3">
        <f>'Raw- Static'!AX291/'Raw- Static'!AX290-1</f>
        <v>-1.1834319526627168E-2</v>
      </c>
      <c r="AA290" s="3">
        <f>'Raw- Static'!AZ291/'Raw- Static'!AZ290-1</f>
        <v>-3.4702139965297807E-2</v>
      </c>
      <c r="AB290" s="3">
        <f>'Raw- Static'!BB291/'Raw- Static'!BB290-1</f>
        <v>6.1197916666666741E-2</v>
      </c>
      <c r="AC290" s="3">
        <f>'Raw- Static'!BD291/'Raw- Static'!BD290-1</f>
        <v>-4.2609853528627895E-3</v>
      </c>
      <c r="AD290" s="3">
        <f>'Raw- Static'!BF291/'Raw- Static'!BF290-1</f>
        <v>3.4519956850054045E-2</v>
      </c>
      <c r="AE290" s="3">
        <f>'Raw- Static'!BH291/'Raw- Static'!BH290-1</f>
        <v>-1.318834723191642E-2</v>
      </c>
      <c r="AF290" s="3">
        <f>'Raw- Static'!BJ291/'Raw- Static'!BJ290-1</f>
        <v>-1.1695906432748648E-2</v>
      </c>
      <c r="AG290" s="3">
        <f>'Raw- Static'!BL291/'Raw- Static'!BL290-1</f>
        <v>9.0027700831025737E-3</v>
      </c>
      <c r="AH290" s="3">
        <f>'Raw- Static'!BN291/'Raw- Static'!BN290-1</f>
        <v>2.2755227552275548E-2</v>
      </c>
      <c r="AI290" s="3">
        <f>'Raw- Static'!BP291/'Raw- Static'!BP290-1</f>
        <v>1.670458238544037E-2</v>
      </c>
      <c r="AJ290" s="3">
        <f>'Raw- Static'!BR291/'Raw- Static'!BR290-1</f>
        <v>9.956648087275477E-3</v>
      </c>
      <c r="AK290" s="3">
        <f>'Raw- Static'!BT291/'Raw- Static'!BT290-1</f>
        <v>-7.9138557343020333E-3</v>
      </c>
      <c r="AL290" s="3">
        <f>'Raw- Static'!BV291/'Raw- Static'!BV290-1</f>
        <v>-2.3102310231023049E-2</v>
      </c>
      <c r="AM290" s="3">
        <f>'Raw- Static'!BX291/'Raw- Static'!BX290-1</f>
        <v>8.6830680173661801E-3</v>
      </c>
      <c r="AN290" s="3">
        <f t="shared" si="32"/>
        <v>-2.3622466924004474E-3</v>
      </c>
      <c r="AO290" s="3">
        <f t="shared" si="33"/>
        <v>3.6365185937656174E-3</v>
      </c>
      <c r="AP290" s="3">
        <f t="shared" si="34"/>
        <v>-1.2381721340921905E-2</v>
      </c>
      <c r="AQ290" s="3">
        <f t="shared" si="35"/>
        <v>-4.3562500690744188E-3</v>
      </c>
      <c r="AR290" s="3">
        <f t="shared" si="36"/>
        <v>4.5484709237163965E-3</v>
      </c>
      <c r="AS290" s="3">
        <f t="shared" si="37"/>
        <v>-6.9392382612840087E-4</v>
      </c>
      <c r="AT290" s="3">
        <f t="shared" si="38"/>
        <v>-1.148720843603554E-3</v>
      </c>
      <c r="AU290" s="3">
        <f t="shared" si="39"/>
        <v>-1.318834723191642E-2</v>
      </c>
      <c r="AW290" s="3">
        <f>'Raw- Static'!CA291/'Raw- Static'!CA290-1</f>
        <v>-4.9714098408421004E-3</v>
      </c>
      <c r="AX290" s="3">
        <f>'Raw- Static'!CC291/'Raw- Static'!CC290-1</f>
        <v>-5.0500936710922151E-3</v>
      </c>
      <c r="AY290" s="3">
        <f>'Raw- Static'!CE291/'Raw- Static'!CE290-1</f>
        <v>-7.8868642915420617E-3</v>
      </c>
      <c r="AZ290" s="3">
        <f>'Raw- Static'!CG291/'Raw- Static'!CG290-1</f>
        <v>-5.0734779566129484E-3</v>
      </c>
      <c r="BA290" s="3">
        <f>'Raw- Static'!CI291/'Raw- Static'!CI290-1</f>
        <v>-1.0002500625155841E-3</v>
      </c>
    </row>
    <row r="291" spans="1:53">
      <c r="A291" vm="10220">
        <v>45714</v>
      </c>
      <c r="B291" s="3">
        <f>'Raw- Static'!B292/'Raw- Static'!B291-1</f>
        <v>-1.057692307692315E-2</v>
      </c>
      <c r="C291" s="3">
        <f>'Raw- Static'!D292/'Raw- Static'!D291-1</f>
        <v>-3.6505332239540667E-2</v>
      </c>
      <c r="D291" s="3">
        <f>'Raw- Static'!F292/'Raw- Static'!F291-1</f>
        <v>2.3518344308560701E-2</v>
      </c>
      <c r="E291" s="3">
        <f>'Raw- Static'!H292/'Raw- Static'!H291-1</f>
        <v>2.2925539927963756E-2</v>
      </c>
      <c r="F291" s="3">
        <f>'Raw- Static'!J292/'Raw- Static'!J291-1</f>
        <v>-4.099294010475929E-3</v>
      </c>
      <c r="G291" s="3">
        <f>'Raw- Static'!L292/'Raw- Static'!L291-1</f>
        <v>1.253180883326932E-2</v>
      </c>
      <c r="H291" s="3">
        <f>'Raw- Static'!N292/'Raw- Static'!N291-1</f>
        <v>1.6497591966389891E-2</v>
      </c>
      <c r="I291" s="3">
        <f>'Raw- Static'!P292/'Raw- Static'!P291-1</f>
        <v>3.8047250571995317E-3</v>
      </c>
      <c r="J291" s="3">
        <f>'Raw- Static'!R292/'Raw- Static'!R291-1</f>
        <v>1.4401160381268152E-2</v>
      </c>
      <c r="K291" s="3">
        <f>'Raw- Static'!T292/'Raw- Static'!T291-1</f>
        <v>1.0416666666666741E-2</v>
      </c>
      <c r="L291" s="3">
        <f>'Raw- Static'!V292/'Raw- Static'!V291-1</f>
        <v>-1.8601694046227357E-2</v>
      </c>
      <c r="M291" s="3">
        <f>'Raw- Static'!X292/'Raw- Static'!X291-1</f>
        <v>4.599145513948244E-3</v>
      </c>
      <c r="N291" s="3">
        <f>'Raw- Static'!Z292/'Raw- Static'!Z291-1</f>
        <v>5.5947854426941834E-2</v>
      </c>
      <c r="O291" s="3">
        <f>'Raw- Static'!AB292/'Raw- Static'!AB291-1</f>
        <v>-1.5393073117097367E-2</v>
      </c>
      <c r="P291" s="3">
        <f>'Raw- Static'!AD292/'Raw- Static'!AD291-1</f>
        <v>-1.1349145626115775E-2</v>
      </c>
      <c r="Q291" s="3">
        <f>'Raw- Static'!AF292/'Raw- Static'!AF291-1</f>
        <v>-2.7040155440414382E-2</v>
      </c>
      <c r="R291" s="3">
        <f>'Raw- Static'!AH292/'Raw- Static'!AH291-1</f>
        <v>-3.7878787878787845E-3</v>
      </c>
      <c r="S291" s="3">
        <f>'Raw- Static'!AJ292/'Raw- Static'!AJ291-1</f>
        <v>3.1416902293435189E-3</v>
      </c>
      <c r="T291" s="3">
        <f>'Raw- Static'!AL292/'Raw- Static'!AL291-1</f>
        <v>1.211936662606572E-2</v>
      </c>
      <c r="U291" s="3">
        <f>'Raw- Static'!AN292/'Raw- Static'!AN291-1</f>
        <v>2.9904306220095656E-2</v>
      </c>
      <c r="V291" s="3">
        <f>'Raw- Static'!AP292/'Raw- Static'!AP291-1</f>
        <v>1.2344409011419977E-3</v>
      </c>
      <c r="W291" s="3">
        <f>'Raw- Static'!AR292/'Raw- Static'!AR291-1</f>
        <v>-4.7262247838616434E-3</v>
      </c>
      <c r="X291" s="3">
        <f>'Raw- Static'!AT292/'Raw- Static'!AT291-1</f>
        <v>1.0307760270948929E-3</v>
      </c>
      <c r="Y291" s="3">
        <f>'Raw- Static'!AV292/'Raw- Static'!AV291-1</f>
        <v>-6.9081404032861338E-3</v>
      </c>
      <c r="Z291" s="3">
        <f>'Raw- Static'!AX292/'Raw- Static'!AX291-1</f>
        <v>5.9880239520957446E-3</v>
      </c>
      <c r="AA291" s="3">
        <f>'Raw- Static'!AZ292/'Raw- Static'!AZ291-1</f>
        <v>-3.4511683642900026E-2</v>
      </c>
      <c r="AB291" s="3">
        <f>'Raw- Static'!BB292/'Raw- Static'!BB291-1</f>
        <v>-1.4822085889570569E-2</v>
      </c>
      <c r="AC291" s="3">
        <f>'Raw- Static'!BD292/'Raw- Static'!BD291-1</f>
        <v>-2.0058839261834716E-2</v>
      </c>
      <c r="AD291" s="3">
        <f>'Raw- Static'!BF292/'Raw- Static'!BF291-1</f>
        <v>-2.5026068821689229E-2</v>
      </c>
      <c r="AE291" s="3">
        <f>'Raw- Static'!BH292/'Raw- Static'!BH291-1</f>
        <v>1.5263197081378799E-3</v>
      </c>
      <c r="AF291" s="3">
        <f>'Raw- Static'!BJ292/'Raw- Static'!BJ291-1</f>
        <v>0</v>
      </c>
      <c r="AG291" s="3">
        <f>'Raw- Static'!BL292/'Raw- Static'!BL291-1</f>
        <v>-1.2125371768474058E-2</v>
      </c>
      <c r="AH291" s="3">
        <f>'Raw- Static'!BN292/'Raw- Static'!BN291-1</f>
        <v>-7.1299716519199752E-3</v>
      </c>
      <c r="AI291" s="3">
        <f>'Raw- Static'!BP292/'Raw- Static'!BP291-1</f>
        <v>-3.1389847845543994E-2</v>
      </c>
      <c r="AJ291" s="3">
        <f>'Raw- Static'!BR292/'Raw- Static'!BR291-1</f>
        <v>-3.160377358490507E-3</v>
      </c>
      <c r="AK291" s="3">
        <f>'Raw- Static'!BT292/'Raw- Static'!BT291-1</f>
        <v>4.7404210801620383E-3</v>
      </c>
      <c r="AL291" s="3">
        <f>'Raw- Static'!BV292/'Raw- Static'!BV291-1</f>
        <v>-1.0969594594594567E-2</v>
      </c>
      <c r="AM291" s="3">
        <f>'Raw- Static'!BX292/'Raw- Static'!BX291-1</f>
        <v>-2.7100271002709064E-3</v>
      </c>
      <c r="AN291" s="3">
        <f t="shared" si="32"/>
        <v>-2.0148302010727401E-3</v>
      </c>
      <c r="AO291" s="3">
        <f t="shared" si="33"/>
        <v>-6.267833865580512E-4</v>
      </c>
      <c r="AP291" s="3">
        <f t="shared" si="34"/>
        <v>1.2527618930847908E-2</v>
      </c>
      <c r="AQ291" s="3">
        <f t="shared" si="35"/>
        <v>2.7835523051867686E-3</v>
      </c>
      <c r="AR291" s="3">
        <f t="shared" si="36"/>
        <v>-1.0919649794159714E-2</v>
      </c>
      <c r="AS291" s="3">
        <f t="shared" si="37"/>
        <v>-1.1282828612796975E-2</v>
      </c>
      <c r="AT291" s="3">
        <f t="shared" si="38"/>
        <v>-9.7959333210081434E-3</v>
      </c>
      <c r="AU291" s="3">
        <f t="shared" si="39"/>
        <v>1.5263197081378799E-3</v>
      </c>
      <c r="AW291" s="3">
        <f>'Raw- Static'!CA292/'Raw- Static'!CA291-1</f>
        <v>6.222433703628738E-4</v>
      </c>
      <c r="AX291" s="3">
        <f>'Raw- Static'!CC292/'Raw- Static'!CC291-1</f>
        <v>1.7191977077364307E-3</v>
      </c>
      <c r="AY291" s="3">
        <f>'Raw- Static'!CE292/'Raw- Static'!CE291-1</f>
        <v>1.0051169590643561E-3</v>
      </c>
      <c r="AZ291" s="3">
        <f>'Raw- Static'!CG292/'Raw- Static'!CG291-1</f>
        <v>-3.3409530508176077E-3</v>
      </c>
      <c r="BA291" s="3">
        <f>'Raw- Static'!CI292/'Raw- Static'!CI291-1</f>
        <v>1.1023779724657068E-3</v>
      </c>
    </row>
    <row r="292" spans="1:53">
      <c r="A292" vm="10249">
        <v>45715</v>
      </c>
      <c r="B292" s="3">
        <f>'Raw- Static'!B293/'Raw- Static'!B292-1</f>
        <v>5.2478134110787167E-2</v>
      </c>
      <c r="C292" s="3">
        <f>'Raw- Static'!D293/'Raw- Static'!D292-1</f>
        <v>-8.3014048531288021E-3</v>
      </c>
      <c r="D292" s="3">
        <f>'Raw- Static'!F293/'Raw- Static'!F292-1</f>
        <v>-2.4816176470588314E-2</v>
      </c>
      <c r="E292" s="3">
        <f>'Raw- Static'!H293/'Raw- Static'!H292-1</f>
        <v>-6.5909790743443053E-2</v>
      </c>
      <c r="F292" s="3">
        <f>'Raw- Static'!J293/'Raw- Static'!J292-1</f>
        <v>-5.5644485097948726E-3</v>
      </c>
      <c r="G292" s="3">
        <f>'Raw- Static'!L293/'Raw- Static'!L292-1</f>
        <v>-2.9538842889848982E-2</v>
      </c>
      <c r="H292" s="3">
        <f>'Raw- Static'!N293/'Raw- Static'!N292-1</f>
        <v>-1.9758064516129159E-2</v>
      </c>
      <c r="I292" s="3">
        <f>'Raw- Static'!P293/'Raw- Static'!P292-1</f>
        <v>-2.9041923835377847E-2</v>
      </c>
      <c r="J292" s="3">
        <f>'Raw- Static'!R293/'Raw- Static'!R292-1</f>
        <v>-1.9354509243182494E-2</v>
      </c>
      <c r="K292" s="3">
        <f>'Raw- Static'!T293/'Raw- Static'!T292-1</f>
        <v>-1.60824742268042E-2</v>
      </c>
      <c r="L292" s="3">
        <f>'Raw- Static'!V293/'Raw- Static'!V292-1</f>
        <v>4.2422469280281039E-3</v>
      </c>
      <c r="M292" s="3">
        <f>'Raw- Static'!X293/'Raw- Static'!X292-1</f>
        <v>-1.8012158206789697E-2</v>
      </c>
      <c r="N292" s="3">
        <f>'Raw- Static'!Z293/'Raw- Static'!Z292-1</f>
        <v>-9.8251028806584317E-2</v>
      </c>
      <c r="O292" s="3">
        <f>'Raw- Static'!AB293/'Raw- Static'!AB292-1</f>
        <v>-3.6850921273031689E-3</v>
      </c>
      <c r="P292" s="3">
        <f>'Raw- Static'!AD293/'Raw- Static'!AD292-1</f>
        <v>1.8573455436605046E-2</v>
      </c>
      <c r="Q292" s="3">
        <f>'Raw- Static'!AF293/'Raw- Static'!AF292-1</f>
        <v>-1.273090364453322E-2</v>
      </c>
      <c r="R292" s="3">
        <f>'Raw- Static'!AH293/'Raw- Static'!AH292-1</f>
        <v>-2.2954513448810165E-2</v>
      </c>
      <c r="S292" s="3">
        <f>'Raw- Static'!AJ293/'Raw- Static'!AJ292-1</f>
        <v>9.7087378640776656E-3</v>
      </c>
      <c r="T292" s="3">
        <f>'Raw- Static'!AL293/'Raw- Static'!AL292-1</f>
        <v>4.5129069137733957E-2</v>
      </c>
      <c r="U292" s="3">
        <f>'Raw- Static'!AN293/'Raw- Static'!AN292-1</f>
        <v>-0.17508710801393723</v>
      </c>
      <c r="V292" s="3">
        <f>'Raw- Static'!AP293/'Raw- Static'!AP292-1</f>
        <v>1.9521216480016257E-3</v>
      </c>
      <c r="W292" s="3">
        <f>'Raw- Static'!AR293/'Raw- Static'!AR292-1</f>
        <v>6.3701644660643097E-3</v>
      </c>
      <c r="X292" s="3">
        <f>'Raw- Static'!AT293/'Raw- Static'!AT292-1</f>
        <v>-6.6195939982349739E-4</v>
      </c>
      <c r="Y292" s="3">
        <f>'Raw- Static'!AV293/'Raw- Static'!AV292-1</f>
        <v>-1.2408347433728095E-2</v>
      </c>
      <c r="Z292" s="3">
        <f>'Raw- Static'!AX293/'Raw- Static'!AX292-1</f>
        <v>-4.761904761904856E-3</v>
      </c>
      <c r="AA292" s="3">
        <f>'Raw- Static'!AZ293/'Raw- Static'!AZ292-1</f>
        <v>-4.3440486533448119E-3</v>
      </c>
      <c r="AB292" s="3">
        <f>'Raw- Static'!BB293/'Raw- Static'!BB292-1</f>
        <v>1.6141085039605541E-2</v>
      </c>
      <c r="AC292" s="3">
        <f>'Raw- Static'!BD293/'Raw- Static'!BD292-1</f>
        <v>-4.2303493449782348E-3</v>
      </c>
      <c r="AD292" s="3">
        <f>'Raw- Static'!BF293/'Raw- Static'!BF292-1</f>
        <v>-2.673796791443861E-3</v>
      </c>
      <c r="AE292" s="3">
        <f>'Raw- Static'!BH293/'Raw- Static'!BH292-1</f>
        <v>-1.5239936066609561E-2</v>
      </c>
      <c r="AF292" s="3">
        <f>'Raw- Static'!BJ293/'Raw- Static'!BJ292-1</f>
        <v>4.0964952207556138E-3</v>
      </c>
      <c r="AG292" s="3">
        <f>'Raw- Static'!BL293/'Raw- Static'!BL292-1</f>
        <v>2.0842982862436799E-3</v>
      </c>
      <c r="AH292" s="3">
        <f>'Raw- Static'!BN293/'Raw- Static'!BN292-1</f>
        <v>1.6352310088250555E-2</v>
      </c>
      <c r="AI292" s="3">
        <f>'Raw- Static'!BP293/'Raw- Static'!BP292-1</f>
        <v>3.3661144478913663E-3</v>
      </c>
      <c r="AJ292" s="3">
        <f>'Raw- Static'!BR293/'Raw- Static'!BR292-1</f>
        <v>4.4480196848530884E-3</v>
      </c>
      <c r="AK292" s="3">
        <f>'Raw- Static'!BT293/'Raw- Static'!BT292-1</f>
        <v>-4.0445124133667409E-2</v>
      </c>
      <c r="AL292" s="3">
        <f>'Raw- Static'!BV293/'Raw- Static'!BV292-1</f>
        <v>-8.0374923570382117E-3</v>
      </c>
      <c r="AM292" s="3">
        <f>'Raw- Static'!BX293/'Raw- Static'!BX292-1</f>
        <v>-1.7423273657289018E-2</v>
      </c>
      <c r="AN292" s="3">
        <f t="shared" si="32"/>
        <v>-1.2483484730978562E-2</v>
      </c>
      <c r="AO292" s="3">
        <f t="shared" si="33"/>
        <v>-2.1351418178213129E-2</v>
      </c>
      <c r="AP292" s="3">
        <f t="shared" si="34"/>
        <v>-2.9939206520066604E-2</v>
      </c>
      <c r="AQ292" s="3">
        <f t="shared" si="35"/>
        <v>-4.1811681471490099E-3</v>
      </c>
      <c r="AR292" s="3">
        <f t="shared" si="36"/>
        <v>1.4584769660255236E-4</v>
      </c>
      <c r="AS292" s="3">
        <f t="shared" si="37"/>
        <v>-5.6277894084214852E-3</v>
      </c>
      <c r="AT292" s="3">
        <f t="shared" si="38"/>
        <v>-6.6536478486313028E-3</v>
      </c>
      <c r="AU292" s="3">
        <f t="shared" si="39"/>
        <v>-1.5239936066609561E-2</v>
      </c>
      <c r="AW292" s="3">
        <f>'Raw- Static'!CA293/'Raw- Static'!CA292-1</f>
        <v>-1.6058527663465938E-2</v>
      </c>
      <c r="AX292" s="3">
        <f>'Raw- Static'!CC293/'Raw- Static'!CC292-1</f>
        <v>-1.5773128473357212E-2</v>
      </c>
      <c r="AY292" s="3">
        <f>'Raw- Static'!CE293/'Raw- Static'!CE292-1</f>
        <v>-1.8895481515289747E-2</v>
      </c>
      <c r="AZ292" s="3">
        <f>'Raw- Static'!CG293/'Raw- Static'!CG292-1</f>
        <v>-1.499647141848981E-2</v>
      </c>
      <c r="BA292" s="3">
        <f>'Raw- Static'!CI293/'Raw- Static'!CI292-1</f>
        <v>-1.610339940651162E-2</v>
      </c>
    </row>
    <row r="293" spans="1:53">
      <c r="A293" vm="10279">
        <v>45716</v>
      </c>
      <c r="B293" s="3">
        <f>'Raw- Static'!B294/'Raw- Static'!B293-1</f>
        <v>5.6786703601108046E-2</v>
      </c>
      <c r="C293" s="3">
        <f>'Raw- Static'!D294/'Raw- Static'!D293-1</f>
        <v>1.3092938398798104E-2</v>
      </c>
      <c r="D293" s="3">
        <f>'Raw- Static'!F294/'Raw- Static'!F293-1</f>
        <v>1.4608859566446863E-2</v>
      </c>
      <c r="E293" s="3">
        <f>'Raw- Static'!H294/'Raw- Static'!H293-1</f>
        <v>1.6310735273040056E-2</v>
      </c>
      <c r="F293" s="3">
        <f>'Raw- Static'!J294/'Raw- Static'!J293-1</f>
        <v>-1.0271347539475673E-2</v>
      </c>
      <c r="G293" s="3">
        <f>'Raw- Static'!L294/'Raw- Static'!L293-1</f>
        <v>1.6637990669954084E-2</v>
      </c>
      <c r="H293" s="3">
        <f>'Raw- Static'!N294/'Raw- Static'!N293-1</f>
        <v>-7.61003702180163E-3</v>
      </c>
      <c r="I293" s="3">
        <f>'Raw- Static'!P294/'Raw- Static'!P293-1</f>
        <v>-4.291404003903676E-2</v>
      </c>
      <c r="J293" s="3">
        <f>'Raw- Static'!R294/'Raw- Static'!R293-1</f>
        <v>2.1871582565224035E-2</v>
      </c>
      <c r="K293" s="3">
        <f>'Raw- Static'!T294/'Raw- Static'!T293-1</f>
        <v>3.6322995250070989E-3</v>
      </c>
      <c r="L293" s="3">
        <f>'Raw- Static'!V294/'Raw- Static'!V293-1</f>
        <v>4.9942773904909643E-4</v>
      </c>
      <c r="M293" s="3">
        <f>'Raw- Static'!X294/'Raw- Static'!X293-1</f>
        <v>1.1362188877283463E-2</v>
      </c>
      <c r="N293" s="3">
        <f>'Raw- Static'!Z294/'Raw- Static'!Z293-1</f>
        <v>8.9275527666856647E-2</v>
      </c>
      <c r="O293" s="3">
        <f>'Raw- Static'!AB294/'Raw- Static'!AB293-1</f>
        <v>1.6027796458193411E-2</v>
      </c>
      <c r="P293" s="3">
        <f>'Raw- Static'!AD294/'Raw- Static'!AD293-1</f>
        <v>-2.456629099658092E-2</v>
      </c>
      <c r="Q293" s="3">
        <f>'Raw- Static'!AF294/'Raw- Static'!AF293-1</f>
        <v>1.913190054782965E-2</v>
      </c>
      <c r="R293" s="3">
        <f>'Raw- Static'!AH294/'Raw- Static'!AH293-1</f>
        <v>1.1386566733929238E-2</v>
      </c>
      <c r="S293" s="3">
        <f>'Raw- Static'!AJ294/'Raw- Static'!AJ293-1</f>
        <v>1.9230769230769162E-2</v>
      </c>
      <c r="T293" s="3">
        <f>'Raw- Static'!AL294/'Raw- Static'!AL293-1</f>
        <v>1.9632678910702861E-2</v>
      </c>
      <c r="U293" s="3">
        <f>'Raw- Static'!AN294/'Raw- Static'!AN293-1</f>
        <v>2.2175290390707536E-2</v>
      </c>
      <c r="V293" s="3">
        <f>'Raw- Static'!AP294/'Raw- Static'!AP293-1</f>
        <v>1.7534864643150128E-2</v>
      </c>
      <c r="W293" s="3">
        <f>'Raw- Static'!AR294/'Raw- Static'!AR293-1</f>
        <v>2.3708136724594375E-2</v>
      </c>
      <c r="X293" s="3">
        <f>'Raw- Static'!AT294/'Raw- Static'!AT293-1</f>
        <v>1.5750349598881108E-2</v>
      </c>
      <c r="Y293" s="3">
        <f>'Raw- Static'!AV294/'Raw- Static'!AV293-1</f>
        <v>-3.2362459546926292E-3</v>
      </c>
      <c r="Z293" s="3">
        <f>'Raw- Static'!AX294/'Raw- Static'!AX293-1</f>
        <v>-2.5358851674641025E-2</v>
      </c>
      <c r="AA293" s="3">
        <f>'Raw- Static'!AZ294/'Raw- Static'!AZ293-1</f>
        <v>-1.5083520319122301E-2</v>
      </c>
      <c r="AB293" s="3">
        <f>'Raw- Static'!BB294/'Raw- Static'!BB293-1</f>
        <v>8.0894249154288556E-3</v>
      </c>
      <c r="AC293" s="3">
        <f>'Raw- Static'!BD294/'Raw- Static'!BD293-1</f>
        <v>-1.4526517747019407E-2</v>
      </c>
      <c r="AD293" s="3">
        <f>'Raw- Static'!BF294/'Raw- Static'!BF293-1</f>
        <v>7.7747989276140128E-3</v>
      </c>
      <c r="AE293" s="3">
        <f>'Raw- Static'!BH294/'Raw- Static'!BH293-1</f>
        <v>-6.2658060619786848E-3</v>
      </c>
      <c r="AF293" s="3">
        <f>'Raw- Static'!BJ294/'Raw- Static'!BJ293-1</f>
        <v>4.4877606527651936E-2</v>
      </c>
      <c r="AG293" s="3">
        <f>'Raw- Static'!BL294/'Raw- Static'!BL293-1</f>
        <v>-3.9288190432170689E-3</v>
      </c>
      <c r="AH293" s="3">
        <f>'Raw- Static'!BN294/'Raw- Static'!BN293-1</f>
        <v>6.8953775432025743E-3</v>
      </c>
      <c r="AI293" s="3">
        <f>'Raw- Static'!BP294/'Raw- Static'!BP293-1</f>
        <v>9.5382186554400228E-3</v>
      </c>
      <c r="AJ293" s="3">
        <f>'Raw- Static'!BR294/'Raw- Static'!BR293-1</f>
        <v>2.9208084043905735E-3</v>
      </c>
      <c r="AK293" s="3">
        <f>'Raw- Static'!BT294/'Raw- Static'!BT293-1</f>
        <v>1.0003390979993476E-2</v>
      </c>
      <c r="AL293" s="3">
        <f>'Raw- Static'!BV294/'Raw- Static'!BV293-1</f>
        <v>4.8209366391185338E-3</v>
      </c>
      <c r="AM293" s="3">
        <f>'Raw- Static'!BX294/'Raw- Static'!BX293-1</f>
        <v>1.0736944851146957E-2</v>
      </c>
      <c r="AN293" s="3">
        <f t="shared" si="32"/>
        <v>9.4882273202091007E-3</v>
      </c>
      <c r="AO293" s="3">
        <f t="shared" si="33"/>
        <v>2.2054814125318196E-2</v>
      </c>
      <c r="AP293" s="3">
        <f t="shared" si="34"/>
        <v>2.6798286402990028E-2</v>
      </c>
      <c r="AQ293" s="3">
        <f t="shared" si="35"/>
        <v>1.0785134161001519E-2</v>
      </c>
      <c r="AR293" s="3">
        <f t="shared" si="36"/>
        <v>-2.2367792564110811E-3</v>
      </c>
      <c r="AS293" s="3">
        <f t="shared" si="37"/>
        <v>-2.9068367765119896E-3</v>
      </c>
      <c r="AT293" s="3">
        <f t="shared" si="38"/>
        <v>-2.1316026307673513E-3</v>
      </c>
      <c r="AU293" s="3">
        <f t="shared" si="39"/>
        <v>-6.2658060619786848E-3</v>
      </c>
      <c r="AW293" s="3">
        <f>'Raw- Static'!CA294/'Raw- Static'!CA293-1</f>
        <v>1.5539899994423401E-2</v>
      </c>
      <c r="AX293" s="3">
        <f>'Raw- Static'!CC294/'Raw- Static'!CC293-1</f>
        <v>1.4614298762766653E-2</v>
      </c>
      <c r="AY293" s="3">
        <f>'Raw- Static'!CE294/'Raw- Static'!CE293-1</f>
        <v>1.5072571641235433E-2</v>
      </c>
      <c r="AZ293" s="3">
        <f>'Raw- Static'!CG294/'Raw- Static'!CG293-1</f>
        <v>1.7911517105498875E-2</v>
      </c>
      <c r="BA293" s="3">
        <f>'Raw- Static'!CI294/'Raw- Static'!CI293-1</f>
        <v>9.2604828462516942E-3</v>
      </c>
    </row>
    <row r="294" spans="1:53">
      <c r="A294" vm="10311">
        <v>45719</v>
      </c>
      <c r="B294" s="3">
        <f>'Raw- Static'!B295/'Raw- Static'!B294-1</f>
        <v>-2.4901703800786379E-2</v>
      </c>
      <c r="C294" s="3">
        <f>'Raw- Static'!D295/'Raw- Static'!D294-1</f>
        <v>-1.3135593220339081E-2</v>
      </c>
      <c r="D294" s="3">
        <f>'Raw- Static'!F295/'Raw- Static'!F294-1</f>
        <v>-3.251277287505816E-2</v>
      </c>
      <c r="E294" s="3">
        <f>'Raw- Static'!H295/'Raw- Static'!H294-1</f>
        <v>-1.3002764145089496E-2</v>
      </c>
      <c r="F294" s="3">
        <f>'Raw- Static'!J295/'Raw- Static'!J294-1</f>
        <v>8.5192069392792114E-4</v>
      </c>
      <c r="G294" s="3">
        <f>'Raw- Static'!L295/'Raw- Static'!L294-1</f>
        <v>-1.0765070225944307E-2</v>
      </c>
      <c r="H294" s="3">
        <f>'Raw- Static'!N295/'Raw- Static'!N294-1</f>
        <v>-7.6683937823833759E-3</v>
      </c>
      <c r="I294" s="3">
        <f>'Raw- Static'!P295/'Raw- Static'!P294-1</f>
        <v>-2.9887559940472874E-2</v>
      </c>
      <c r="J294" s="3">
        <f>'Raw- Static'!R295/'Raw- Static'!R294-1</f>
        <v>-3.7914691943127909E-2</v>
      </c>
      <c r="K294" s="3">
        <f>'Raw- Static'!T295/'Raw- Static'!T294-1</f>
        <v>-1.6703786191537562E-3</v>
      </c>
      <c r="L294" s="3">
        <f>'Raw- Static'!V295/'Raw- Static'!V294-1</f>
        <v>-3.1115455812309012E-2</v>
      </c>
      <c r="M294" s="3">
        <f>'Raw- Static'!X295/'Raw- Static'!X294-1</f>
        <v>-2.1411118667976514E-2</v>
      </c>
      <c r="N294" s="3">
        <f>'Raw- Static'!Z295/'Raw- Static'!Z294-1</f>
        <v>-6.8342498036135124E-2</v>
      </c>
      <c r="O294" s="3">
        <f>'Raw- Static'!AB295/'Raw- Static'!AB294-1</f>
        <v>-1.4120242691671225E-2</v>
      </c>
      <c r="P294" s="3">
        <f>'Raw- Static'!AD295/'Raw- Static'!AD294-1</f>
        <v>-9.1912241983642673E-2</v>
      </c>
      <c r="Q294" s="3">
        <f>'Raw- Static'!AF295/'Raw- Static'!AF294-1</f>
        <v>-1.5754217664571635E-2</v>
      </c>
      <c r="R294" s="3">
        <f>'Raw- Static'!AH295/'Raw- Static'!AH294-1</f>
        <v>2.0664101467863905E-2</v>
      </c>
      <c r="S294" s="3">
        <f>'Raw- Static'!AJ295/'Raw- Static'!AJ294-1</f>
        <v>-1.2477175897747883E-2</v>
      </c>
      <c r="T294" s="3">
        <f>'Raw- Static'!AL295/'Raw- Static'!AL294-1</f>
        <v>-1.9480519480519431E-2</v>
      </c>
      <c r="U294" s="3">
        <f>'Raw- Static'!AN295/'Raw- Static'!AN294-1</f>
        <v>-6.6804407713498493E-2</v>
      </c>
      <c r="V294" s="3">
        <f>'Raw- Static'!AP295/'Raw- Static'!AP294-1</f>
        <v>-2.2674594376700608E-2</v>
      </c>
      <c r="W294" s="3">
        <f>'Raw- Static'!AR295/'Raw- Static'!AR294-1</f>
        <v>-6.7453625632378778E-3</v>
      </c>
      <c r="X294" s="3">
        <f>'Raw- Static'!AT295/'Raw- Static'!AT294-1</f>
        <v>1.6013332367219801E-2</v>
      </c>
      <c r="Y294" s="3">
        <f>'Raw- Static'!AV295/'Raw- Static'!AV294-1</f>
        <v>-5.2711993888464481E-2</v>
      </c>
      <c r="Z294" s="3">
        <f>'Raw- Static'!AX295/'Raw- Static'!AX294-1</f>
        <v>-4.172803141875403E-3</v>
      </c>
      <c r="AA294" s="3">
        <f>'Raw- Static'!AZ295/'Raw- Static'!AZ294-1</f>
        <v>-6.049867105429696E-2</v>
      </c>
      <c r="AB294" s="3">
        <f>'Raw- Static'!BB295/'Raw- Static'!BB294-1</f>
        <v>1.9404727166618008E-2</v>
      </c>
      <c r="AC294" s="3">
        <f>'Raw- Static'!BD295/'Raw- Static'!BD294-1</f>
        <v>-2.4057850090390631E-2</v>
      </c>
      <c r="AD294" s="3">
        <f>'Raw- Static'!BF295/'Raw- Static'!BF294-1</f>
        <v>9.5770151636074274E-3</v>
      </c>
      <c r="AE294" s="3">
        <f>'Raw- Static'!BH295/'Raw- Static'!BH294-1</f>
        <v>1.3180385155923791E-2</v>
      </c>
      <c r="AF294" s="3">
        <f>'Raw- Static'!BJ295/'Raw- Static'!BJ294-1</f>
        <v>-1.1713665943600904E-2</v>
      </c>
      <c r="AG294" s="3">
        <f>'Raw- Static'!BL295/'Raw- Static'!BL294-1</f>
        <v>1.7865429234338759E-2</v>
      </c>
      <c r="AH294" s="3">
        <f>'Raw- Static'!BN295/'Raw- Static'!BN294-1</f>
        <v>1.2597226919174753E-2</v>
      </c>
      <c r="AI294" s="3">
        <f>'Raw- Static'!BP295/'Raw- Static'!BP294-1</f>
        <v>1.6420147260050921E-2</v>
      </c>
      <c r="AJ294" s="3">
        <f>'Raw- Static'!BR295/'Raw- Static'!BR294-1</f>
        <v>-4.086617501996237E-3</v>
      </c>
      <c r="AK294" s="3">
        <f>'Raw- Static'!BT295/'Raw- Static'!BT294-1</f>
        <v>-1.6081920429746543E-2</v>
      </c>
      <c r="AL294" s="3">
        <f>'Raw- Static'!BV295/'Raw- Static'!BV294-1</f>
        <v>-5.0034270047978113E-2</v>
      </c>
      <c r="AM294" s="3">
        <f>'Raw- Static'!BX295/'Raw- Static'!BX294-1</f>
        <v>-6.5990664735232629E-3</v>
      </c>
      <c r="AN294" s="3">
        <f t="shared" si="32"/>
        <v>-1.6991561489039818E-2</v>
      </c>
      <c r="AO294" s="3">
        <f t="shared" si="33"/>
        <v>-1.4782607542688722E-2</v>
      </c>
      <c r="AP294" s="3">
        <f t="shared" si="34"/>
        <v>-2.7426818623880949E-2</v>
      </c>
      <c r="AQ294" s="3">
        <f t="shared" si="35"/>
        <v>-1.5156121463315944E-2</v>
      </c>
      <c r="AR294" s="3">
        <f t="shared" si="36"/>
        <v>-1.6792882196873516E-2</v>
      </c>
      <c r="AS294" s="3">
        <f t="shared" si="37"/>
        <v>-2.1140401888913862E-3</v>
      </c>
      <c r="AT294" s="3">
        <f t="shared" si="38"/>
        <v>-2.2504554756702544E-2</v>
      </c>
      <c r="AU294" s="3">
        <f t="shared" si="39"/>
        <v>1.3180385155923791E-2</v>
      </c>
      <c r="AW294" s="3">
        <f>'Raw- Static'!CA295/'Raw- Static'!CA294-1</f>
        <v>-1.722402211117835E-2</v>
      </c>
      <c r="AX294" s="3">
        <f>'Raw- Static'!CC295/'Raw- Static'!CC294-1</f>
        <v>-1.4894835911285598E-2</v>
      </c>
      <c r="AY294" s="3">
        <f>'Raw- Static'!CE295/'Raw- Static'!CE294-1</f>
        <v>-1.9981668194317126E-2</v>
      </c>
      <c r="AZ294" s="3">
        <f>'Raw- Static'!CG295/'Raw- Static'!CG294-1</f>
        <v>-1.8880872778462066E-2</v>
      </c>
      <c r="BA294" s="3">
        <f>'Raw- Static'!CI295/'Raw- Static'!CI294-1</f>
        <v>-9.8805471063392325E-3</v>
      </c>
    </row>
    <row r="295" spans="1:53">
      <c r="A295" vm="10339">
        <v>45720</v>
      </c>
      <c r="B295" s="3">
        <f>'Raw- Static'!B296/'Raw- Static'!B295-1</f>
        <v>-9.8566308243727141E-3</v>
      </c>
      <c r="C295" s="3">
        <f>'Raw- Static'!D296/'Raw- Static'!D295-1</f>
        <v>-1.6316015457277788E-2</v>
      </c>
      <c r="D295" s="3">
        <f>'Raw- Static'!F296/'Raw- Static'!F295-1</f>
        <v>-5.0408065290446391E-2</v>
      </c>
      <c r="E295" s="3">
        <f>'Raw- Static'!H296/'Raw- Static'!H295-1</f>
        <v>1.1945246192095471E-2</v>
      </c>
      <c r="F295" s="3">
        <f>'Raw- Static'!J296/'Raw- Static'!J295-1</f>
        <v>2.004178596301176E-2</v>
      </c>
      <c r="G295" s="3">
        <f>'Raw- Static'!L296/'Raw- Static'!L295-1</f>
        <v>-1.5908850400366825E-2</v>
      </c>
      <c r="H295" s="3">
        <f>'Raw- Static'!N296/'Raw- Static'!N295-1</f>
        <v>-1.3993316624895558E-2</v>
      </c>
      <c r="I295" s="3">
        <f>'Raw- Static'!P296/'Raw- Static'!P295-1</f>
        <v>-8.4087325824184767E-3</v>
      </c>
      <c r="J295" s="3">
        <f>'Raw- Static'!R296/'Raw- Static'!R295-1</f>
        <v>2.6643360347476053E-2</v>
      </c>
      <c r="K295" s="3">
        <f>'Raw- Static'!T296/'Raw- Static'!T295-1</f>
        <v>-3.13720022308972E-3</v>
      </c>
      <c r="L295" s="3">
        <f>'Raw- Static'!V296/'Raw- Static'!V295-1</f>
        <v>-1.5992958804714186E-2</v>
      </c>
      <c r="M295" s="3">
        <f>'Raw- Static'!X296/'Raw- Static'!X295-1</f>
        <v>3.0888825967201328E-4</v>
      </c>
      <c r="N295" s="3">
        <f>'Raw- Static'!Z296/'Raw- Static'!Z295-1</f>
        <v>1.3209668353007187E-2</v>
      </c>
      <c r="O295" s="3">
        <f>'Raw- Static'!AB296/'Raw- Static'!AB295-1</f>
        <v>-2.0924247510350269E-2</v>
      </c>
      <c r="P295" s="3">
        <f>'Raw- Static'!AD296/'Raw- Static'!AD295-1</f>
        <v>3.1593995711222123E-2</v>
      </c>
      <c r="Q295" s="3">
        <f>'Raw- Static'!AF296/'Raw- Static'!AF295-1</f>
        <v>-8.8224173423517849E-3</v>
      </c>
      <c r="R295" s="3">
        <f>'Raw- Static'!AH296/'Raw- Static'!AH295-1</f>
        <v>-1.0751186819324299E-2</v>
      </c>
      <c r="S295" s="3">
        <f>'Raw- Static'!AJ296/'Raw- Static'!AJ295-1</f>
        <v>-1.0631741140215922E-2</v>
      </c>
      <c r="T295" s="3">
        <f>'Raw- Static'!AL296/'Raw- Static'!AL295-1</f>
        <v>-2.8793550244754496E-4</v>
      </c>
      <c r="U295" s="3">
        <f>'Raw- Static'!AN296/'Raw- Static'!AN295-1</f>
        <v>-1.0332103321033292E-2</v>
      </c>
      <c r="V295" s="3">
        <f>'Raw- Static'!AP296/'Raw- Static'!AP295-1</f>
        <v>-5.4444215302124177E-2</v>
      </c>
      <c r="W295" s="3">
        <f>'Raw- Static'!AR296/'Raw- Static'!AR295-1</f>
        <v>-3.1805319750990213E-2</v>
      </c>
      <c r="X295" s="3">
        <f>'Raw- Static'!AT296/'Raw- Static'!AT295-1</f>
        <v>-1.8827556696619507E-2</v>
      </c>
      <c r="Y295" s="3">
        <f>'Raw- Static'!AV296/'Raw- Static'!AV295-1</f>
        <v>-2.237903225806448E-2</v>
      </c>
      <c r="Z295" s="3">
        <f>'Raw- Static'!AX296/'Raw- Static'!AX295-1</f>
        <v>-6.655163914222384E-3</v>
      </c>
      <c r="AA295" s="3">
        <f>'Raw- Static'!AZ296/'Raw- Static'!AZ295-1</f>
        <v>2.8425165027616828E-2</v>
      </c>
      <c r="AB295" s="3">
        <f>'Raw- Static'!BB296/'Raw- Static'!BB295-1</f>
        <v>-1.1879204236439178E-2</v>
      </c>
      <c r="AC295" s="3">
        <f>'Raw- Static'!BD296/'Raw- Static'!BD295-1</f>
        <v>-2.9780564263322984E-2</v>
      </c>
      <c r="AD295" s="3">
        <f>'Raw- Static'!BF296/'Raw- Static'!BF295-1</f>
        <v>1.2648221343873445E-2</v>
      </c>
      <c r="AE295" s="3">
        <f>'Raw- Static'!BH296/'Raw- Static'!BH295-1</f>
        <v>8.6976081577565534E-3</v>
      </c>
      <c r="AF295" s="3">
        <f>'Raw- Static'!BJ296/'Raw- Static'!BJ295-1</f>
        <v>-6.3432835820895539E-2</v>
      </c>
      <c r="AG295" s="3">
        <f>'Raw- Static'!BL296/'Raw- Static'!BL295-1</f>
        <v>-2.2794620469569149E-2</v>
      </c>
      <c r="AH295" s="3">
        <f>'Raw- Static'!BN296/'Raw- Static'!BN295-1</f>
        <v>-2.3294648075477986E-2</v>
      </c>
      <c r="AI295" s="3">
        <f>'Raw- Static'!BP296/'Raw- Static'!BP295-1</f>
        <v>-1.1539201230848173E-2</v>
      </c>
      <c r="AJ295" s="3">
        <f>'Raw- Static'!BR296/'Raw- Static'!BR295-1</f>
        <v>-1.8960475426846535E-2</v>
      </c>
      <c r="AK295" s="3">
        <f>'Raw- Static'!BT296/'Raw- Static'!BT295-1</f>
        <v>-1.9518187401897369E-2</v>
      </c>
      <c r="AL295" s="3">
        <f>'Raw- Static'!BV296/'Raw- Static'!BV295-1</f>
        <v>-7.9365079365079083E-3</v>
      </c>
      <c r="AM295" s="3">
        <f>'Raw- Static'!BX296/'Raw- Static'!BX295-1</f>
        <v>1.0531432274789365E-2</v>
      </c>
      <c r="AN295" s="3">
        <f t="shared" si="32"/>
        <v>-9.8677253420160413E-3</v>
      </c>
      <c r="AO295" s="3">
        <f t="shared" si="33"/>
        <v>-1.0547558364155012E-2</v>
      </c>
      <c r="AP295" s="3">
        <f t="shared" si="34"/>
        <v>3.3540889865077178E-3</v>
      </c>
      <c r="AQ295" s="3">
        <f t="shared" si="35"/>
        <v>-3.8632302803725461E-2</v>
      </c>
      <c r="AR295" s="3">
        <f t="shared" si="36"/>
        <v>-6.4801580130557255E-3</v>
      </c>
      <c r="AS295" s="3">
        <f t="shared" si="37"/>
        <v>-6.1037949385622792E-3</v>
      </c>
      <c r="AT295" s="3">
        <f t="shared" si="38"/>
        <v>-5.588387358619315E-3</v>
      </c>
      <c r="AU295" s="3">
        <f t="shared" si="39"/>
        <v>8.6976081577565534E-3</v>
      </c>
      <c r="AW295" s="3">
        <f>'Raw- Static'!CA296/'Raw- Static'!CA295-1</f>
        <v>-1.2050212322133547E-2</v>
      </c>
      <c r="AX295" s="3">
        <f>'Raw- Static'!CC296/'Raw- Static'!CC295-1</f>
        <v>-1.113234194566759E-2</v>
      </c>
      <c r="AY295" s="3">
        <f>'Raw- Static'!CE296/'Raw- Static'!CE295-1</f>
        <v>-9.165731387953624E-3</v>
      </c>
      <c r="AZ295" s="3">
        <f>'Raw- Static'!CG296/'Raw- Static'!CG295-1</f>
        <v>-1.1245224814821375E-2</v>
      </c>
      <c r="BA295" s="3">
        <f>'Raw- Static'!CI296/'Raw- Static'!CI295-1</f>
        <v>-7.0128681145414928E-3</v>
      </c>
    </row>
    <row r="296" spans="1:53">
      <c r="A296" vm="10364">
        <v>45721</v>
      </c>
      <c r="B296" s="3">
        <f>'Raw- Static'!B297/'Raw- Static'!B296-1</f>
        <v>-9.5022624434389913E-3</v>
      </c>
      <c r="C296" s="3">
        <f>'Raw- Static'!D297/'Raw- Static'!D296-1</f>
        <v>-4.3649061545181222E-4</v>
      </c>
      <c r="D296" s="3">
        <f>'Raw- Static'!F297/'Raw- Static'!F296-1</f>
        <v>2.9828109201213371E-2</v>
      </c>
      <c r="E296" s="3">
        <f>'Raw- Static'!H297/'Raw- Static'!H296-1</f>
        <v>4.4520064386772473E-2</v>
      </c>
      <c r="F296" s="3">
        <f>'Raw- Static'!J297/'Raw- Static'!J296-1</f>
        <v>1.6917008041268611E-2</v>
      </c>
      <c r="G296" s="3">
        <f>'Raw- Static'!L297/'Raw- Static'!L296-1</f>
        <v>1.8029966305828315E-2</v>
      </c>
      <c r="H296" s="3">
        <f>'Raw- Static'!N297/'Raw- Static'!N296-1</f>
        <v>5.1260326202075879E-2</v>
      </c>
      <c r="I296" s="3">
        <f>'Raw- Static'!P297/'Raw- Static'!P296-1</f>
        <v>6.355731904714168E-2</v>
      </c>
      <c r="J296" s="3">
        <f>'Raw- Static'!R297/'Raw- Static'!R296-1</f>
        <v>1.3569291094830183E-2</v>
      </c>
      <c r="K296" s="3">
        <f>'Raw- Static'!T297/'Raw- Static'!T296-1</f>
        <v>1.4756276662703627E-2</v>
      </c>
      <c r="L296" s="3">
        <f>'Raw- Static'!V297/'Raw- Static'!V296-1</f>
        <v>1.9896156027749967E-2</v>
      </c>
      <c r="M296" s="3">
        <f>'Raw- Static'!X297/'Raw- Static'!X296-1</f>
        <v>3.1934330048120074E-2</v>
      </c>
      <c r="N296" s="3">
        <f>'Raw- Static'!Z297/'Raw- Static'!Z296-1</f>
        <v>2.191400832177548E-2</v>
      </c>
      <c r="O296" s="3">
        <f>'Raw- Static'!AB297/'Raw- Static'!AB296-1</f>
        <v>3.839999999999999E-2</v>
      </c>
      <c r="P296" s="3">
        <f>'Raw- Static'!AD297/'Raw- Static'!AD296-1</f>
        <v>2.8409090909090828E-2</v>
      </c>
      <c r="Q296" s="3">
        <f>'Raw- Static'!AF297/'Raw- Static'!AF296-1</f>
        <v>-8.053236129360597E-4</v>
      </c>
      <c r="R296" s="3">
        <f>'Raw- Static'!AH297/'Raw- Static'!AH296-1</f>
        <v>-5.2223006351445056E-3</v>
      </c>
      <c r="S296" s="3">
        <f>'Raw- Static'!AJ297/'Raw- Static'!AJ296-1</f>
        <v>2.7098582775268776E-2</v>
      </c>
      <c r="T296" s="3">
        <f>'Raw- Static'!AL297/'Raw- Static'!AL296-1</f>
        <v>2.1370967741935587E-2</v>
      </c>
      <c r="U296" s="3">
        <f>'Raw- Static'!AN297/'Raw- Static'!AN296-1</f>
        <v>5.667412378821779E-2</v>
      </c>
      <c r="V296" s="3">
        <f>'Raw- Static'!AP297/'Raw- Static'!AP296-1</f>
        <v>9.1603053435114212E-3</v>
      </c>
      <c r="W296" s="3">
        <f>'Raw- Static'!AR297/'Raw- Static'!AR296-1</f>
        <v>1.1924245966799196E-2</v>
      </c>
      <c r="X296" s="3">
        <f>'Raw- Static'!AT297/'Raw- Static'!AT296-1</f>
        <v>9.4490478267195144E-4</v>
      </c>
      <c r="Y296" s="3">
        <f>'Raw- Static'!AV297/'Raw- Static'!AV296-1</f>
        <v>2.8459476180655807E-2</v>
      </c>
      <c r="Z296" s="3">
        <f>'Raw- Static'!AX297/'Raw- Static'!AX296-1</f>
        <v>1.2903225806451646E-2</v>
      </c>
      <c r="AA296" s="3">
        <f>'Raw- Static'!AZ297/'Raw- Static'!AZ296-1</f>
        <v>3.5368090123133467E-3</v>
      </c>
      <c r="AB296" s="3">
        <f>'Raw- Static'!BB297/'Raw- Static'!BB296-1</f>
        <v>7.5801467748164431E-3</v>
      </c>
      <c r="AC296" s="3">
        <f>'Raw- Static'!BD297/'Raw- Static'!BD296-1</f>
        <v>5.6102217653106079E-2</v>
      </c>
      <c r="AD296" s="3">
        <f>'Raw- Static'!BF297/'Raw- Static'!BF296-1</f>
        <v>9.8881082487640715E-3</v>
      </c>
      <c r="AE296" s="3">
        <f>'Raw- Static'!BH297/'Raw- Static'!BH296-1</f>
        <v>2.0813201516389768E-3</v>
      </c>
      <c r="AF296" s="3">
        <f>'Raw- Static'!BJ297/'Raw- Static'!BJ296-1</f>
        <v>-8.9055542535739773E-3</v>
      </c>
      <c r="AG296" s="3">
        <f>'Raw- Static'!BL297/'Raw- Static'!BL296-1</f>
        <v>-6.9979006298093172E-4</v>
      </c>
      <c r="AH296" s="3">
        <f>'Raw- Static'!BN297/'Raw- Static'!BN296-1</f>
        <v>6.3258676696871241E-3</v>
      </c>
      <c r="AI296" s="3">
        <f>'Raw- Static'!BP297/'Raw- Static'!BP296-1</f>
        <v>-2.0105065179324422E-3</v>
      </c>
      <c r="AJ296" s="3">
        <f>'Raw- Static'!BR297/'Raw- Static'!BR296-1</f>
        <v>7.7884615384615774E-3</v>
      </c>
      <c r="AK296" s="3">
        <f>'Raw- Static'!BT297/'Raw- Static'!BT296-1</f>
        <v>1.6113315236305548E-2</v>
      </c>
      <c r="AL296" s="3">
        <f>'Raw- Static'!BV297/'Raw- Static'!BV296-1</f>
        <v>-1.563636363636367E-2</v>
      </c>
      <c r="AM296" s="3">
        <f>'Raw- Static'!BX297/'Raw- Static'!BX296-1</f>
        <v>-2.3729357062690304E-2</v>
      </c>
      <c r="AN296" s="3">
        <f t="shared" si="32"/>
        <v>1.5894633581017451E-2</v>
      </c>
      <c r="AO296" s="3">
        <f t="shared" si="33"/>
        <v>2.0219060493901701E-2</v>
      </c>
      <c r="AP296" s="3">
        <f t="shared" si="34"/>
        <v>2.1230950459543325E-2</v>
      </c>
      <c r="AQ296" s="3">
        <f t="shared" si="35"/>
        <v>1.8648382162463135E-2</v>
      </c>
      <c r="AR296" s="3">
        <f t="shared" si="36"/>
        <v>1.8012379911083443E-2</v>
      </c>
      <c r="AS296" s="3">
        <f t="shared" si="37"/>
        <v>2.1441248959786469E-2</v>
      </c>
      <c r="AT296" s="3">
        <f t="shared" si="38"/>
        <v>3.0059363604458822E-3</v>
      </c>
      <c r="AU296" s="3">
        <f t="shared" si="39"/>
        <v>2.0813201516389768E-3</v>
      </c>
      <c r="AW296" s="3">
        <f>'Raw- Static'!CA297/'Raw- Static'!CA296-1</f>
        <v>1.1216891318691635E-2</v>
      </c>
      <c r="AX296" s="3">
        <f>'Raw- Static'!CC297/'Raw- Static'!CC296-1</f>
        <v>8.3172309501806652E-3</v>
      </c>
      <c r="AY296" s="3">
        <f>'Raw- Static'!CE297/'Raw- Static'!CE296-1</f>
        <v>1.3215027373985277E-2</v>
      </c>
      <c r="AZ296" s="3">
        <f>'Raw- Static'!CG297/'Raw- Static'!CG296-1</f>
        <v>1.0896063849083815E-2</v>
      </c>
      <c r="BA296" s="3">
        <f>'Raw- Static'!CI297/'Raw- Static'!CI296-1</f>
        <v>1.5513913759685805E-2</v>
      </c>
    </row>
    <row r="297" spans="1:53">
      <c r="A297" vm="10393">
        <v>45722</v>
      </c>
      <c r="B297" s="3">
        <f>'Raw- Static'!B298/'Raw- Static'!B297-1</f>
        <v>-1.005025125628134E-2</v>
      </c>
      <c r="C297" s="3">
        <f>'Raw- Static'!D298/'Raw- Static'!D297-1</f>
        <v>4.9344978165938969E-2</v>
      </c>
      <c r="D297" s="3">
        <f>'Raw- Static'!F298/'Raw- Static'!F297-1</f>
        <v>-4.9582719685812515E-2</v>
      </c>
      <c r="E297" s="3">
        <f>'Raw- Static'!H298/'Raw- Static'!H297-1</f>
        <v>-3.3673538357553157E-2</v>
      </c>
      <c r="F297" s="3">
        <f>'Raw- Static'!J298/'Raw- Static'!J297-1</f>
        <v>2.0440134278254307E-2</v>
      </c>
      <c r="G297" s="3">
        <f>'Raw- Static'!L298/'Raw- Static'!L297-1</f>
        <v>-5.1846765958944996E-2</v>
      </c>
      <c r="H297" s="3">
        <f>'Raw- Static'!N298/'Raw- Static'!N297-1</f>
        <v>-3.6147491436631096E-2</v>
      </c>
      <c r="I297" s="3">
        <f>'Raw- Static'!P298/'Raw- Static'!P297-1</f>
        <v>2.6532701217540922E-3</v>
      </c>
      <c r="J297" s="3">
        <f>'Raw- Static'!R298/'Raw- Static'!R297-1</f>
        <v>2.9065920081445595E-2</v>
      </c>
      <c r="K297" s="3">
        <f>'Raw- Static'!T298/'Raw- Static'!T297-1</f>
        <v>-3.7560303239145387E-2</v>
      </c>
      <c r="L297" s="3">
        <f>'Raw- Static'!V298/'Raw- Static'!V297-1</f>
        <v>3.2812834224598797E-2</v>
      </c>
      <c r="M297" s="3">
        <f>'Raw- Static'!X298/'Raw- Static'!X297-1</f>
        <v>-1.0298738217545234E-2</v>
      </c>
      <c r="N297" s="3">
        <f>'Raw- Static'!Z298/'Raw- Static'!Z297-1</f>
        <v>-0.12242128121606966</v>
      </c>
      <c r="O297" s="3">
        <f>'Raw- Static'!AB298/'Raw- Static'!AB297-1</f>
        <v>-3.1036759850319062E-2</v>
      </c>
      <c r="P297" s="3">
        <f>'Raw- Static'!AD298/'Raw- Static'!AD297-1</f>
        <v>3.0588869424605925E-2</v>
      </c>
      <c r="Q297" s="3">
        <f>'Raw- Static'!AF298/'Raw- Static'!AF297-1</f>
        <v>-1.7392042080257575E-3</v>
      </c>
      <c r="R297" s="3">
        <f>'Raw- Static'!AH298/'Raw- Static'!AH297-1</f>
        <v>-6.6685584562996558E-3</v>
      </c>
      <c r="S297" s="3">
        <f>'Raw- Static'!AJ298/'Raw- Static'!AJ297-1</f>
        <v>-1.0614101592115288E-2</v>
      </c>
      <c r="T297" s="3">
        <f>'Raw- Static'!AL298/'Raw- Static'!AL297-1</f>
        <v>-0.11894422198409571</v>
      </c>
      <c r="U297" s="3">
        <f>'Raw- Static'!AN298/'Raw- Static'!AN297-1</f>
        <v>-6.9160197600564577E-2</v>
      </c>
      <c r="V297" s="3">
        <f>'Raw- Static'!AP298/'Raw- Static'!AP297-1</f>
        <v>-2.9284633671925686E-2</v>
      </c>
      <c r="W297" s="3">
        <f>'Raw- Static'!AR298/'Raw- Static'!AR297-1</f>
        <v>-2.1603512014787496E-2</v>
      </c>
      <c r="X297" s="3">
        <f>'Raw- Static'!AT298/'Raw- Static'!AT297-1</f>
        <v>-1.9098104712802266E-2</v>
      </c>
      <c r="Y297" s="3">
        <f>'Raw- Static'!AV298/'Raw- Static'!AV297-1</f>
        <v>2.5466212151594281E-2</v>
      </c>
      <c r="Z297" s="3">
        <f>'Raw- Static'!AX298/'Raw- Static'!AX297-1</f>
        <v>3.6746692797648972E-3</v>
      </c>
      <c r="AA297" s="3">
        <f>'Raw- Static'!AZ298/'Raw- Static'!AZ297-1</f>
        <v>-3.6679284688682978E-2</v>
      </c>
      <c r="AB297" s="3">
        <f>'Raw- Static'!BB298/'Raw- Static'!BB297-1</f>
        <v>-8.4335617422971465E-3</v>
      </c>
      <c r="AC297" s="3">
        <f>'Raw- Static'!BD298/'Raw- Static'!BD297-1</f>
        <v>-5.1453205395631807E-3</v>
      </c>
      <c r="AD297" s="3">
        <f>'Raw- Static'!BF298/'Raw- Static'!BF297-1</f>
        <v>1.2625611955681348E-2</v>
      </c>
      <c r="AE297" s="3">
        <f>'Raw- Static'!BH298/'Raw- Static'!BH297-1</f>
        <v>-5.0812254283807423E-3</v>
      </c>
      <c r="AF297" s="3">
        <f>'Raw- Static'!BJ298/'Raw- Static'!BJ297-1</f>
        <v>-1.962638921730897E-2</v>
      </c>
      <c r="AG297" s="3">
        <f>'Raw- Static'!BL298/'Raw- Static'!BL297-1</f>
        <v>3.2446311858076449E-2</v>
      </c>
      <c r="AH297" s="3">
        <f>'Raw- Static'!BN298/'Raw- Static'!BN297-1</f>
        <v>-8.7495752633367507E-3</v>
      </c>
      <c r="AI297" s="3">
        <f>'Raw- Static'!BP298/'Raw- Static'!BP297-1</f>
        <v>4.7439563296076681E-3</v>
      </c>
      <c r="AJ297" s="3">
        <f>'Raw- Static'!BR298/'Raw- Static'!BR297-1</f>
        <v>7.8236809464744539E-3</v>
      </c>
      <c r="AK297" s="3">
        <f>'Raw- Static'!BT298/'Raw- Static'!BT297-1</f>
        <v>-2.0276055759153366E-2</v>
      </c>
      <c r="AL297" s="3">
        <f>'Raw- Static'!BV298/'Raw- Static'!BV297-1</f>
        <v>-1.3298854820834816E-2</v>
      </c>
      <c r="AM297" s="3">
        <f>'Raw- Static'!BX298/'Raw- Static'!BX297-1</f>
        <v>-2.3813434061422334E-2</v>
      </c>
      <c r="AN297" s="3">
        <f t="shared" si="32"/>
        <v>-1.445125358321322E-2</v>
      </c>
      <c r="AO297" s="3">
        <f t="shared" si="33"/>
        <v>-2.5597224145049453E-2</v>
      </c>
      <c r="AP297" s="3">
        <f t="shared" si="34"/>
        <v>-3.9755302808713901E-2</v>
      </c>
      <c r="AQ297" s="3">
        <f t="shared" si="35"/>
        <v>-2.1032259955236221E-2</v>
      </c>
      <c r="AR297" s="3">
        <f t="shared" si="36"/>
        <v>-8.1247645393075947E-3</v>
      </c>
      <c r="AS297" s="3">
        <f t="shared" si="37"/>
        <v>-4.3803832927116482E-3</v>
      </c>
      <c r="AT297" s="3">
        <f t="shared" si="38"/>
        <v>1.2217524192677964E-2</v>
      </c>
      <c r="AU297" s="3">
        <f t="shared" si="39"/>
        <v>-5.0812254283807423E-3</v>
      </c>
      <c r="AW297" s="3">
        <f>'Raw- Static'!CA298/'Raw- Static'!CA297-1</f>
        <v>-1.8139448173005279E-2</v>
      </c>
      <c r="AX297" s="3">
        <f>'Raw- Static'!CC298/'Raw- Static'!CC297-1</f>
        <v>-1.6747208798533531E-2</v>
      </c>
      <c r="AY297" s="3">
        <f>'Raw- Static'!CE298/'Raw- Static'!CE297-1</f>
        <v>-1.7887087758524323E-2</v>
      </c>
      <c r="AZ297" s="3">
        <f>'Raw- Static'!CG298/'Raw- Static'!CG297-1</f>
        <v>-1.4726174263018477E-2</v>
      </c>
      <c r="BA297" s="3">
        <f>'Raw- Static'!CI298/'Raw- Static'!CI297-1</f>
        <v>-1.4594976293755613E-2</v>
      </c>
    </row>
    <row r="298" spans="1:53">
      <c r="A298" vm="10423">
        <v>45723</v>
      </c>
      <c r="B298" s="3">
        <f>'Raw- Static'!B299/'Raw- Static'!B298-1</f>
        <v>1.3382556529764722E-2</v>
      </c>
      <c r="C298" s="3">
        <f>'Raw- Static'!D299/'Raw- Static'!D298-1</f>
        <v>2.8714107365792607E-2</v>
      </c>
      <c r="D298" s="3">
        <f>'Raw- Static'!F299/'Raw- Static'!F298-1</f>
        <v>3.0991735537191367E-3</v>
      </c>
      <c r="E298" s="3">
        <f>'Raw- Static'!H299/'Raw- Static'!H298-1</f>
        <v>2.4313133008785126E-2</v>
      </c>
      <c r="F298" s="3">
        <f>'Raw- Static'!J299/'Raw- Static'!J298-1</f>
        <v>2.3759046713941023E-2</v>
      </c>
      <c r="G298" s="3">
        <f>'Raw- Static'!L299/'Raw- Static'!L298-1</f>
        <v>-3.7710975360677468E-2</v>
      </c>
      <c r="H298" s="3">
        <f>'Raw- Static'!N299/'Raw- Static'!N298-1</f>
        <v>2.872313738606902E-2</v>
      </c>
      <c r="I298" s="3">
        <f>'Raw- Static'!P299/'Raw- Static'!P298-1</f>
        <v>-5.2924978171804415E-3</v>
      </c>
      <c r="J298" s="3">
        <f>'Raw- Static'!R299/'Raw- Static'!R298-1</f>
        <v>3.2647407993668276E-2</v>
      </c>
      <c r="K298" s="3">
        <f>'Raw- Static'!T299/'Raw- Static'!T298-1</f>
        <v>-7.8052273540996087E-3</v>
      </c>
      <c r="L298" s="3">
        <f>'Raw- Static'!V299/'Raw- Static'!V298-1</f>
        <v>3.4752713114075018E-2</v>
      </c>
      <c r="M298" s="3">
        <f>'Raw- Static'!X299/'Raw- Static'!X298-1</f>
        <v>-9.0201315225880707E-3</v>
      </c>
      <c r="N298" s="3">
        <f>'Raw- Static'!Z299/'Raw- Static'!Z298-1</f>
        <v>3.6189297865759418E-2</v>
      </c>
      <c r="O298" s="3">
        <f>'Raw- Static'!AB299/'Raw- Static'!AB298-1</f>
        <v>-9.8818718764198676E-3</v>
      </c>
      <c r="P298" s="3">
        <f>'Raw- Static'!AD299/'Raw- Static'!AD298-1</f>
        <v>-1.2683054393305415E-2</v>
      </c>
      <c r="Q298" s="3">
        <f>'Raw- Static'!AF299/'Raw- Static'!AF298-1</f>
        <v>1.589257638210162E-2</v>
      </c>
      <c r="R298" s="3">
        <f>'Raw- Static'!AH299/'Raw- Static'!AH298-1</f>
        <v>4.0279960005713322E-2</v>
      </c>
      <c r="S298" s="3">
        <f>'Raw- Static'!AJ299/'Raw- Static'!AJ298-1</f>
        <v>1.6551724137930934E-2</v>
      </c>
      <c r="T298" s="3">
        <f>'Raw- Static'!AL299/'Raw- Static'!AL298-1</f>
        <v>1.721930610677247E-2</v>
      </c>
      <c r="U298" s="3">
        <f>'Raw- Static'!AN299/'Raw- Static'!AN298-1</f>
        <v>-9.0978013646701994E-3</v>
      </c>
      <c r="V298" s="3">
        <f>'Raw- Static'!AP299/'Raw- Static'!AP298-1</f>
        <v>-2.0037849270844177E-3</v>
      </c>
      <c r="W298" s="3">
        <f>'Raw- Static'!AR299/'Raw- Static'!AR298-1</f>
        <v>1.3578934939190157E-2</v>
      </c>
      <c r="X298" s="3">
        <f>'Raw- Static'!AT299/'Raw- Static'!AT298-1</f>
        <v>1.5250222090612775E-2</v>
      </c>
      <c r="Y298" s="3">
        <f>'Raw- Static'!AV299/'Raw- Static'!AV298-1</f>
        <v>-1.1732499022292231E-3</v>
      </c>
      <c r="Z298" s="3">
        <f>'Raw- Static'!AX299/'Raw- Static'!AX298-1</f>
        <v>-5.3697827678789167E-3</v>
      </c>
      <c r="AA298" s="3">
        <f>'Raw- Static'!AZ299/'Raw- Static'!AZ298-1</f>
        <v>9.3495934959348936E-3</v>
      </c>
      <c r="AB298" s="3">
        <f>'Raw- Static'!BB299/'Raw- Static'!BB298-1</f>
        <v>2.5902479099212172E-2</v>
      </c>
      <c r="AC298" s="3">
        <f>'Raw- Static'!BD299/'Raw- Static'!BD298-1</f>
        <v>2.4741403410679208E-2</v>
      </c>
      <c r="AD298" s="3">
        <f>'Raw- Static'!BF299/'Raw- Static'!BF298-1</f>
        <v>1.9083969465648831E-2</v>
      </c>
      <c r="AE298" s="3">
        <f>'Raw- Static'!BH299/'Raw- Static'!BH298-1</f>
        <v>5.2190121155626379E-4</v>
      </c>
      <c r="AF298" s="3">
        <f>'Raw- Static'!BJ299/'Raw- Static'!BJ298-1</f>
        <v>-1.4471780028944004E-3</v>
      </c>
      <c r="AG298" s="3">
        <f>'Raw- Static'!BL299/'Raw- Static'!BL298-1</f>
        <v>4.1374632602306338E-2</v>
      </c>
      <c r="AH298" s="3">
        <f>'Raw- Static'!BN299/'Raw- Static'!BN298-1</f>
        <v>9.5123832376382556E-3</v>
      </c>
      <c r="AI298" s="3">
        <f>'Raw- Static'!BP299/'Raw- Static'!BP298-1</f>
        <v>-1.099540780027275E-3</v>
      </c>
      <c r="AJ298" s="3">
        <f>'Raw- Static'!BR299/'Raw- Static'!BR298-1</f>
        <v>1.5431222190665617E-2</v>
      </c>
      <c r="AK298" s="3">
        <f>'Raw- Static'!BT299/'Raw- Static'!BT298-1</f>
        <v>-1.1047019751791787E-2</v>
      </c>
      <c r="AL298" s="3">
        <f>'Raw- Static'!BV299/'Raw- Static'!BV298-1</f>
        <v>1.7596405840509144E-2</v>
      </c>
      <c r="AM298" s="3">
        <f>'Raw- Static'!BX299/'Raw- Static'!BX298-1</f>
        <v>2.3384925975773907E-2</v>
      </c>
      <c r="AN298" s="3">
        <f t="shared" si="32"/>
        <v>1.099000257639403E-2</v>
      </c>
      <c r="AO298" s="3">
        <f t="shared" si="33"/>
        <v>1.0825462317413897E-3</v>
      </c>
      <c r="AP298" s="3">
        <f t="shared" si="34"/>
        <v>1.517065286895815E-2</v>
      </c>
      <c r="AQ298" s="3">
        <f t="shared" si="35"/>
        <v>2.9078384972313818E-3</v>
      </c>
      <c r="AR298" s="3">
        <f t="shared" si="36"/>
        <v>2.2831829057191343E-2</v>
      </c>
      <c r="AS298" s="3">
        <f t="shared" si="37"/>
        <v>9.8989204976233369E-3</v>
      </c>
      <c r="AT298" s="3">
        <f t="shared" si="38"/>
        <v>1.651549309083522E-2</v>
      </c>
      <c r="AU298" s="3">
        <f t="shared" si="39"/>
        <v>5.2190121155626379E-4</v>
      </c>
      <c r="AW298" s="3">
        <f>'Raw- Static'!CA299/'Raw- Static'!CA298-1</f>
        <v>5.3923709343612902E-3</v>
      </c>
      <c r="AX298" s="3">
        <f>'Raw- Static'!CC299/'Raw- Static'!CC298-1</f>
        <v>6.1011778662825034E-3</v>
      </c>
      <c r="AY298" s="3">
        <f>'Raw- Static'!CE299/'Raw- Static'!CE298-1</f>
        <v>7.3041168658698474E-3</v>
      </c>
      <c r="AZ298" s="3">
        <f>'Raw- Static'!CG299/'Raw- Static'!CG298-1</f>
        <v>5.6456018940083119E-3</v>
      </c>
      <c r="BA298" s="3">
        <f>'Raw- Static'!CI299/'Raw- Static'!CI298-1</f>
        <v>5.3417578457708448E-3</v>
      </c>
    </row>
    <row r="299" spans="1:53">
      <c r="A299" vm="10452">
        <v>45726</v>
      </c>
      <c r="B299" s="3">
        <f>'Raw- Static'!B300/'Raw- Static'!B299-1</f>
        <v>-5.8743169398907114E-2</v>
      </c>
      <c r="C299" s="3">
        <f>'Raw- Static'!D300/'Raw- Static'!D299-1</f>
        <v>2.3665048543689338E-2</v>
      </c>
      <c r="D299" s="3">
        <f>'Raw- Static'!F300/'Raw- Static'!F299-1</f>
        <v>-4.4284243048403837E-2</v>
      </c>
      <c r="E299" s="3">
        <f>'Raw- Static'!H300/'Raw- Static'!H299-1</f>
        <v>-6.7070006282264893E-2</v>
      </c>
      <c r="F299" s="3">
        <f>'Raw- Static'!J300/'Raw- Static'!J299-1</f>
        <v>2.7849185946873245E-3</v>
      </c>
      <c r="G299" s="3">
        <f>'Raw- Static'!L300/'Raw- Static'!L299-1</f>
        <v>-6.8787867093736743E-2</v>
      </c>
      <c r="H299" s="3">
        <f>'Raw- Static'!N300/'Raw- Static'!N299-1</f>
        <v>-3.8000406421458965E-2</v>
      </c>
      <c r="I299" s="3">
        <f>'Raw- Static'!P300/'Raw- Static'!P299-1</f>
        <v>-3.462478562072091E-2</v>
      </c>
      <c r="J299" s="3">
        <f>'Raw- Static'!R300/'Raw- Static'!R299-1</f>
        <v>-6.7397968959570731E-2</v>
      </c>
      <c r="K299" s="3">
        <f>'Raw- Static'!T300/'Raw- Static'!T299-1</f>
        <v>-2.0063510392609674E-2</v>
      </c>
      <c r="L299" s="3">
        <f>'Raw- Static'!V300/'Raw- Static'!V299-1</f>
        <v>-2.1696489331892277E-2</v>
      </c>
      <c r="M299" s="3">
        <f>'Raw- Static'!X300/'Raw- Static'!X299-1</f>
        <v>-3.3434186773791619E-2</v>
      </c>
      <c r="N299" s="3">
        <f>'Raw- Static'!Z300/'Raw- Static'!Z299-1</f>
        <v>-6.1492537313432849E-2</v>
      </c>
      <c r="O299" s="3">
        <f>'Raw- Static'!AB300/'Raw- Static'!AB299-1</f>
        <v>-9.4298497189399977E-2</v>
      </c>
      <c r="P299" s="3">
        <f>'Raw- Static'!AD300/'Raw- Static'!AD299-1</f>
        <v>1.1654085551582538E-2</v>
      </c>
      <c r="Q299" s="3">
        <f>'Raw- Static'!AF300/'Raw- Static'!AF299-1</f>
        <v>-4.8479524825364995E-2</v>
      </c>
      <c r="R299" s="3">
        <f>'Raw- Static'!AH300/'Raw- Static'!AH299-1</f>
        <v>4.5722916380612322E-2</v>
      </c>
      <c r="S299" s="3">
        <f>'Raw- Static'!AJ300/'Raw- Static'!AJ299-1</f>
        <v>-1.6583747927031434E-2</v>
      </c>
      <c r="T299" s="3">
        <f>'Raw- Static'!AL300/'Raw- Static'!AL299-1</f>
        <v>-7.1235290415958663E-2</v>
      </c>
      <c r="U299" s="3">
        <f>'Raw- Static'!AN300/'Raw- Static'!AN299-1</f>
        <v>-6.5034429992348874E-2</v>
      </c>
      <c r="V299" s="3">
        <f>'Raw- Static'!AP300/'Raw- Static'!AP299-1</f>
        <v>-3.1790295593976614E-2</v>
      </c>
      <c r="W299" s="3">
        <f>'Raw- Static'!AR300/'Raw- Static'!AR299-1</f>
        <v>-1.8639328984156656E-2</v>
      </c>
      <c r="X299" s="3">
        <f>'Raw- Static'!AT300/'Raw- Static'!AT299-1</f>
        <v>1.6042000875020612E-3</v>
      </c>
      <c r="Y299" s="3">
        <f>'Raw- Static'!AV300/'Raw- Static'!AV299-1</f>
        <v>-1.057165231010182E-2</v>
      </c>
      <c r="Z299" s="3">
        <f>'Raw- Static'!AX300/'Raw- Static'!AX299-1</f>
        <v>-2.2085889570552131E-2</v>
      </c>
      <c r="AA299" s="3">
        <f>'Raw- Static'!AZ300/'Raw- Static'!AZ299-1</f>
        <v>-3.8931400187944609E-2</v>
      </c>
      <c r="AB299" s="3">
        <f>'Raw- Static'!BB300/'Raw- Static'!BB299-1</f>
        <v>3.674219228414044E-3</v>
      </c>
      <c r="AC299" s="3">
        <f>'Raw- Static'!BD300/'Raw- Static'!BD299-1</f>
        <v>-1.7323693902605353E-2</v>
      </c>
      <c r="AD299" s="3">
        <f>'Raw- Static'!BF300/'Raw- Static'!BF299-1</f>
        <v>6.741573033707926E-3</v>
      </c>
      <c r="AE299" s="3">
        <f>'Raw- Static'!BH300/'Raw- Static'!BH299-1</f>
        <v>-8.755914899958861E-3</v>
      </c>
      <c r="AF299" s="3">
        <f>'Raw- Static'!BJ300/'Raw- Static'!BJ299-1</f>
        <v>-3.7922705314009653E-2</v>
      </c>
      <c r="AG299" s="3">
        <f>'Raw- Static'!BL300/'Raw- Static'!BL299-1</f>
        <v>9.3356491532783359E-3</v>
      </c>
      <c r="AH299" s="3">
        <f>'Raw- Static'!BN300/'Raw- Static'!BN299-1</f>
        <v>-3.8200339558573937E-3</v>
      </c>
      <c r="AI299" s="3">
        <f>'Raw- Static'!BP300/'Raw- Static'!BP299-1</f>
        <v>1.1719761719761745E-2</v>
      </c>
      <c r="AJ299" s="3">
        <f>'Raw- Static'!BR300/'Raw- Static'!BR299-1</f>
        <v>-3.2630990117472614E-3</v>
      </c>
      <c r="AK299" s="3">
        <f>'Raw- Static'!BT300/'Raw- Static'!BT299-1</f>
        <v>-3.5314079677613242E-2</v>
      </c>
      <c r="AL299" s="3">
        <f>'Raw- Static'!BV300/'Raw- Static'!BV299-1</f>
        <v>-7.3583517292119538E-4</v>
      </c>
      <c r="AM299" s="3">
        <f>'Raw- Static'!BX300/'Raw- Static'!BX299-1</f>
        <v>2.1535426598717766E-2</v>
      </c>
      <c r="AN299" s="3">
        <f t="shared" si="32"/>
        <v>-2.3735336596746971E-2</v>
      </c>
      <c r="AO299" s="3">
        <f t="shared" si="33"/>
        <v>-4.2157419782887735E-2</v>
      </c>
      <c r="AP299" s="3">
        <f t="shared" si="34"/>
        <v>-5.4917656321142427E-2</v>
      </c>
      <c r="AQ299" s="3">
        <f t="shared" si="35"/>
        <v>-2.8513565419520843E-2</v>
      </c>
      <c r="AR299" s="3">
        <f t="shared" si="36"/>
        <v>-1.9643435144925815E-2</v>
      </c>
      <c r="AS299" s="3">
        <f t="shared" si="37"/>
        <v>-5.7206309951914891E-3</v>
      </c>
      <c r="AT299" s="3">
        <f t="shared" si="38"/>
        <v>9.8149686467881442E-3</v>
      </c>
      <c r="AU299" s="3">
        <f t="shared" si="39"/>
        <v>-8.755914899958861E-3</v>
      </c>
      <c r="AW299" s="3">
        <f>'Raw- Static'!CA300/'Raw- Static'!CA299-1</f>
        <v>-2.6439538441200394E-2</v>
      </c>
      <c r="AX299" s="3">
        <f>'Raw- Static'!CC300/'Raw- Static'!CC299-1</f>
        <v>-2.7794154805019788E-2</v>
      </c>
      <c r="AY299" s="3">
        <f>'Raw- Static'!CE300/'Raw- Static'!CE299-1</f>
        <v>-2.8345418589320936E-2</v>
      </c>
      <c r="AZ299" s="3">
        <f>'Raw- Static'!CG300/'Raw- Static'!CG299-1</f>
        <v>-2.9156102861282118E-2</v>
      </c>
      <c r="BA299" s="3">
        <f>'Raw- Static'!CI300/'Raw- Static'!CI299-1</f>
        <v>-2.6373402576243654E-2</v>
      </c>
    </row>
    <row r="300" spans="1:53">
      <c r="A300" vm="10483">
        <v>45727</v>
      </c>
      <c r="B300" s="3">
        <f>'Raw- Static'!B301/'Raw- Static'!B300-1</f>
        <v>1.4029995162070596E-2</v>
      </c>
      <c r="C300" s="3">
        <f>'Raw- Static'!D301/'Raw- Static'!D300-1</f>
        <v>-3.8925113613910267E-2</v>
      </c>
      <c r="D300" s="3">
        <f>'Raw- Static'!F301/'Raw- Static'!F300-1</f>
        <v>1.6163793103448398E-2</v>
      </c>
      <c r="E300" s="3">
        <f>'Raw- Static'!H301/'Raw- Static'!H300-1</f>
        <v>1.0393640848472385E-2</v>
      </c>
      <c r="F300" s="3">
        <f>'Raw- Static'!J301/'Raw- Static'!J300-1</f>
        <v>-1.8158513138218368E-2</v>
      </c>
      <c r="G300" s="3">
        <f>'Raw- Static'!L301/'Raw- Static'!L300-1</f>
        <v>2.3020658502724833E-2</v>
      </c>
      <c r="H300" s="3">
        <f>'Raw- Static'!N301/'Raw- Static'!N300-1</f>
        <v>3.7389100126742569E-2</v>
      </c>
      <c r="I300" s="3">
        <f>'Raw- Static'!P301/'Raw- Static'!P300-1</f>
        <v>8.281225957167182E-3</v>
      </c>
      <c r="J300" s="3">
        <f>'Raw- Static'!R301/'Raw- Static'!R300-1</f>
        <v>2.3986850891160483E-2</v>
      </c>
      <c r="K300" s="3">
        <f>'Raw- Static'!T301/'Raw- Static'!T300-1</f>
        <v>7.8067462070996463E-3</v>
      </c>
      <c r="L300" s="3">
        <f>'Raw- Static'!V301/'Raw- Static'!V300-1</f>
        <v>-2.7169687794099562E-2</v>
      </c>
      <c r="M300" s="3">
        <f>'Raw- Static'!X301/'Raw- Static'!X300-1</f>
        <v>7.6283670033649997E-4</v>
      </c>
      <c r="N300" s="3">
        <f>'Raw- Static'!Z301/'Raw- Static'!Z300-1</f>
        <v>2.4173027989822016E-2</v>
      </c>
      <c r="O300" s="3">
        <f>'Raw- Static'!AB301/'Raw- Static'!AB300-1</f>
        <v>-1.0639645345155158E-2</v>
      </c>
      <c r="P300" s="3">
        <f>'Raw- Static'!AD301/'Raw- Static'!AD300-1</f>
        <v>-4.8697473491294607E-2</v>
      </c>
      <c r="Q300" s="3">
        <f>'Raw- Static'!AF301/'Raw- Static'!AF300-1</f>
        <v>-2.9189379286091E-2</v>
      </c>
      <c r="R300" s="3">
        <f>'Raw- Static'!AH301/'Raw- Static'!AH300-1</f>
        <v>-2.7967436974789872E-2</v>
      </c>
      <c r="S300" s="3">
        <f>'Raw- Static'!AJ301/'Raw- Static'!AJ300-1</f>
        <v>-3.8325923654760619E-3</v>
      </c>
      <c r="T300" s="3">
        <f>'Raw- Static'!AL301/'Raw- Static'!AL300-1</f>
        <v>1.5651466901551503E-2</v>
      </c>
      <c r="U300" s="3">
        <f>'Raw- Static'!AN301/'Raw- Static'!AN300-1</f>
        <v>3.9279869067103013E-2</v>
      </c>
      <c r="V300" s="3">
        <f>'Raw- Static'!AP301/'Raw- Static'!AP300-1</f>
        <v>-1.2442396313364079E-2</v>
      </c>
      <c r="W300" s="3">
        <f>'Raw- Static'!AR301/'Raw- Static'!AR300-1</f>
        <v>-3.7867996201329523E-2</v>
      </c>
      <c r="X300" s="3">
        <f>'Raw- Static'!AT301/'Raw- Static'!AT300-1</f>
        <v>-3.4216656959813796E-2</v>
      </c>
      <c r="Y300" s="3">
        <f>'Raw- Static'!AV301/'Raw- Static'!AV300-1</f>
        <v>1.2663237039968411E-2</v>
      </c>
      <c r="Z300" s="3">
        <f>'Raw- Static'!AX301/'Raw- Static'!AX300-1</f>
        <v>3.2622333751566313E-3</v>
      </c>
      <c r="AA300" s="3">
        <f>'Raw- Static'!AZ301/'Raw- Static'!AZ300-1</f>
        <v>-0.10895376449224758</v>
      </c>
      <c r="AB300" s="3">
        <f>'Raw- Static'!BB301/'Raw- Static'!BB300-1</f>
        <v>-1.5440934904022097E-2</v>
      </c>
      <c r="AC300" s="3">
        <f>'Raw- Static'!BD301/'Raw- Static'!BD300-1</f>
        <v>-3.3870072182121236E-2</v>
      </c>
      <c r="AD300" s="3">
        <f>'Raw- Static'!BF301/'Raw- Static'!BF300-1</f>
        <v>-2.0337301587301626E-2</v>
      </c>
      <c r="AE300" s="3">
        <f>'Raw- Static'!BH301/'Raw- Static'!BH300-1</f>
        <v>1.1727559765448925E-2</v>
      </c>
      <c r="AF300" s="3">
        <f>'Raw- Static'!BJ301/'Raw- Static'!BJ300-1</f>
        <v>-5.523474767762937E-3</v>
      </c>
      <c r="AG300" s="3">
        <f>'Raw- Static'!BL301/'Raw- Static'!BL300-1</f>
        <v>-6.5820606582060681E-2</v>
      </c>
      <c r="AH300" s="3">
        <f>'Raw- Static'!BN301/'Raw- Static'!BN300-1</f>
        <v>-1.3634426927993104E-3</v>
      </c>
      <c r="AI300" s="3">
        <f>'Raw- Static'!BP301/'Raw- Static'!BP300-1</f>
        <v>-2.5087999999999888E-2</v>
      </c>
      <c r="AJ300" s="3">
        <f>'Raw- Static'!BR301/'Raw- Static'!BR300-1</f>
        <v>-2.4459826021887565E-2</v>
      </c>
      <c r="AK300" s="3">
        <f>'Raw- Static'!BT301/'Raw- Static'!BT300-1</f>
        <v>1.5207035544155589E-2</v>
      </c>
      <c r="AL300" s="3">
        <f>'Raw- Static'!BV301/'Raw- Static'!BV300-1</f>
        <v>5.5228276877761218E-3</v>
      </c>
      <c r="AM300" s="3">
        <f>'Raw- Static'!BX301/'Raw- Static'!BX300-1</f>
        <v>1.7701963308658364E-3</v>
      </c>
      <c r="AN300" s="3">
        <f t="shared" si="32"/>
        <v>-8.3913687766493314E-3</v>
      </c>
      <c r="AO300" s="3">
        <f t="shared" si="33"/>
        <v>1.0434752105931144E-3</v>
      </c>
      <c r="AP300" s="3">
        <f t="shared" si="34"/>
        <v>8.7122113699153545E-3</v>
      </c>
      <c r="AQ300" s="3">
        <f t="shared" si="35"/>
        <v>-5.4587151524400452E-3</v>
      </c>
      <c r="AR300" s="3">
        <f t="shared" si="36"/>
        <v>-2.7727022617102848E-2</v>
      </c>
      <c r="AS300" s="3">
        <f t="shared" si="37"/>
        <v>-1.7327459778309962E-2</v>
      </c>
      <c r="AT300" s="3">
        <f t="shared" si="38"/>
        <v>-1.9774017028536053E-2</v>
      </c>
      <c r="AU300" s="3">
        <f t="shared" si="39"/>
        <v>1.1727559765448925E-2</v>
      </c>
      <c r="AW300" s="3">
        <f>'Raw- Static'!CA301/'Raw- Static'!CA300-1</f>
        <v>-8.205466431301045E-3</v>
      </c>
      <c r="AX300" s="3">
        <f>'Raw- Static'!CC301/'Raw- Static'!CC300-1</f>
        <v>-9.9627479857923307E-3</v>
      </c>
      <c r="AY300" s="3">
        <f>'Raw- Static'!CE301/'Raw- Static'!CE300-1</f>
        <v>-8.5287846481877372E-3</v>
      </c>
      <c r="AZ300" s="3">
        <f>'Raw- Static'!CG301/'Raw- Static'!CG300-1</f>
        <v>-1.0259279985077363E-2</v>
      </c>
      <c r="BA300" s="3">
        <f>'Raw- Static'!CI301/'Raw- Static'!CI300-1</f>
        <v>-3.9742718192751214E-3</v>
      </c>
    </row>
    <row r="301" spans="1:53">
      <c r="A301" vm="10512">
        <v>45728</v>
      </c>
      <c r="B301" s="3">
        <f>'Raw- Static'!B302/'Raw- Static'!B301-1</f>
        <v>1.1450381679389166E-2</v>
      </c>
      <c r="C301" s="3">
        <f>'Raw- Static'!D302/'Raw- Static'!D301-1</f>
        <v>-3.2072368421052655E-2</v>
      </c>
      <c r="D301" s="3">
        <f>'Raw- Static'!F302/'Raw- Static'!F301-1</f>
        <v>5.8324496288439942E-3</v>
      </c>
      <c r="E301" s="3">
        <f>'Raw- Static'!H302/'Raw- Static'!H301-1</f>
        <v>1.9066660871329022E-2</v>
      </c>
      <c r="F301" s="3">
        <f>'Raw- Static'!J302/'Raw- Static'!J301-1</f>
        <v>-1.2764722947490537E-2</v>
      </c>
      <c r="G301" s="3">
        <f>'Raw- Static'!L302/'Raw- Static'!L301-1</f>
        <v>7.2510734829458467E-3</v>
      </c>
      <c r="H301" s="3">
        <f>'Raw- Static'!N302/'Raw- Static'!N301-1</f>
        <v>5.4978619425778419E-3</v>
      </c>
      <c r="I301" s="3">
        <f>'Raw- Static'!P302/'Raw- Static'!P301-1</f>
        <v>8.1993368387462962E-3</v>
      </c>
      <c r="J301" s="3">
        <f>'Raw- Static'!R302/'Raw- Static'!R301-1</f>
        <v>-7.8752006420547138E-3</v>
      </c>
      <c r="K301" s="3">
        <f>'Raw- Static'!T302/'Raw- Static'!T301-1</f>
        <v>-2.4481145863782472E-2</v>
      </c>
      <c r="L301" s="3">
        <f>'Raw- Static'!V302/'Raw- Static'!V301-1</f>
        <v>-8.6855941114616364E-3</v>
      </c>
      <c r="M301" s="3">
        <f>'Raw- Static'!X302/'Raw- Static'!X301-1</f>
        <v>7.4122749375740149E-3</v>
      </c>
      <c r="N301" s="3">
        <f>'Raw- Static'!Z302/'Raw- Static'!Z301-1</f>
        <v>5.1242236024844567E-2</v>
      </c>
      <c r="O301" s="3">
        <f>'Raw- Static'!AB302/'Raw- Static'!AB301-1</f>
        <v>-4.2504160798873314E-2</v>
      </c>
      <c r="P301" s="3">
        <f>'Raw- Static'!AD302/'Raw- Static'!AD301-1</f>
        <v>1.9265171322415675E-3</v>
      </c>
      <c r="Q301" s="3">
        <f>'Raw- Static'!AF302/'Raw- Static'!AF301-1</f>
        <v>-1.7478717623618967E-2</v>
      </c>
      <c r="R301" s="3">
        <f>'Raw- Static'!AH302/'Raw- Static'!AH301-1</f>
        <v>-1.4993921383222975E-2</v>
      </c>
      <c r="S301" s="3">
        <f>'Raw- Static'!AJ302/'Raw- Static'!AJ301-1</f>
        <v>-2.1545090797168154E-3</v>
      </c>
      <c r="T301" s="3">
        <f>'Raw- Static'!AL302/'Raw- Static'!AL301-1</f>
        <v>1.6477651767845325E-2</v>
      </c>
      <c r="U301" s="3">
        <f>'Raw- Static'!AN302/'Raw- Static'!AN301-1</f>
        <v>3.7795275590551292E-2</v>
      </c>
      <c r="V301" s="3">
        <f>'Raw- Static'!AP302/'Raw- Static'!AP301-1</f>
        <v>4.6663555762949116E-4</v>
      </c>
      <c r="W301" s="3">
        <f>'Raw- Static'!AR302/'Raw- Static'!AR301-1</f>
        <v>-3.5780382479949635E-3</v>
      </c>
      <c r="X301" s="3">
        <f>'Raw- Static'!AT302/'Raw- Static'!AT301-1</f>
        <v>-1.7940600030152187E-2</v>
      </c>
      <c r="Y301" s="3">
        <f>'Raw- Static'!AV302/'Raw- Static'!AV301-1</f>
        <v>-8.2063305978898882E-3</v>
      </c>
      <c r="Z301" s="3">
        <f>'Raw- Static'!AX302/'Raw- Static'!AX301-1</f>
        <v>4.5022511255627951E-3</v>
      </c>
      <c r="AA301" s="3">
        <f>'Raw- Static'!AZ302/'Raw- Static'!AZ301-1</f>
        <v>-1.8027904060197497E-2</v>
      </c>
      <c r="AB301" s="3">
        <f>'Raw- Static'!BB302/'Raw- Static'!BB301-1</f>
        <v>-1.472971684621982E-2</v>
      </c>
      <c r="AC301" s="3">
        <f>'Raw- Static'!BD302/'Raw- Static'!BD301-1</f>
        <v>-4.5402298850574674E-2</v>
      </c>
      <c r="AD301" s="3">
        <f>'Raw- Static'!BF302/'Raw- Static'!BF301-1</f>
        <v>-1.5696202531645498E-2</v>
      </c>
      <c r="AE301" s="3">
        <f>'Raw- Static'!BH302/'Raw- Static'!BH301-1</f>
        <v>4.3468568880962177E-3</v>
      </c>
      <c r="AF301" s="3">
        <f>'Raw- Static'!BJ302/'Raw- Static'!BJ301-1</f>
        <v>7.5738449886391113E-3</v>
      </c>
      <c r="AG301" s="3">
        <f>'Raw- Static'!BL302/'Raw- Static'!BL301-1</f>
        <v>-1.9341469030623948E-2</v>
      </c>
      <c r="AH301" s="3">
        <f>'Raw- Static'!BN302/'Raw- Static'!BN301-1</f>
        <v>-1.2031743322809096E-2</v>
      </c>
      <c r="AI301" s="3">
        <f>'Raw- Static'!BP302/'Raw- Static'!BP301-1</f>
        <v>-2.7309131490842464E-2</v>
      </c>
      <c r="AJ301" s="3">
        <f>'Raw- Static'!BR302/'Raw- Static'!BR301-1</f>
        <v>-1.0738769835562656E-2</v>
      </c>
      <c r="AK301" s="3">
        <f>'Raw- Static'!BT302/'Raw- Static'!BT301-1</f>
        <v>2.7179209528965798E-2</v>
      </c>
      <c r="AL301" s="3">
        <f>'Raw- Static'!BV302/'Raw- Static'!BV301-1</f>
        <v>1.2083485902599778E-2</v>
      </c>
      <c r="AM301" s="3">
        <f>'Raw- Static'!BX302/'Raw- Static'!BX301-1</f>
        <v>1.6064257028114426E-4</v>
      </c>
      <c r="AN301" s="3">
        <f t="shared" si="32"/>
        <v>-3.3565236646611448E-3</v>
      </c>
      <c r="AO301" s="3">
        <f t="shared" si="33"/>
        <v>-3.1141059553573586E-3</v>
      </c>
      <c r="AP301" s="3">
        <f t="shared" si="34"/>
        <v>1.3717730694983579E-2</v>
      </c>
      <c r="AQ301" s="3">
        <f t="shared" si="35"/>
        <v>1.0770809071758054E-3</v>
      </c>
      <c r="AR301" s="3">
        <f t="shared" si="36"/>
        <v>-9.3368245821727532E-3</v>
      </c>
      <c r="AS301" s="3">
        <f t="shared" si="37"/>
        <v>-2.7489324788172537E-2</v>
      </c>
      <c r="AT301" s="3">
        <f t="shared" si="38"/>
        <v>-6.9926490877630226E-3</v>
      </c>
      <c r="AU301" s="3">
        <f t="shared" si="39"/>
        <v>4.3468568880962177E-3</v>
      </c>
      <c r="AW301" s="3">
        <f>'Raw- Static'!CA302/'Raw- Static'!CA301-1</f>
        <v>4.8505711156314746E-3</v>
      </c>
      <c r="AX301" s="3">
        <f>'Raw- Static'!CC302/'Raw- Static'!CC301-1</f>
        <v>4.9877493874692647E-3</v>
      </c>
      <c r="AY301" s="3">
        <f>'Raw- Static'!CE302/'Raw- Static'!CE301-1</f>
        <v>8.7976539589442737E-3</v>
      </c>
      <c r="AZ301" s="3">
        <f>'Raw- Static'!CG302/'Raw- Static'!CG301-1</f>
        <v>3.9653222766680152E-3</v>
      </c>
      <c r="BA301" s="3">
        <f>'Raw- Static'!CI302/'Raw- Static'!CI301-1</f>
        <v>4.956686092298046E-3</v>
      </c>
    </row>
    <row r="302" spans="1:53">
      <c r="A302" vm="10539">
        <v>45729</v>
      </c>
      <c r="B302" s="3">
        <f>'Raw- Static'!B303/'Raw- Static'!B302-1</f>
        <v>-1.556603773584897E-2</v>
      </c>
      <c r="C302" s="3">
        <f>'Raw- Static'!D303/'Raw- Static'!D302-1</f>
        <v>3.6108751062022826E-3</v>
      </c>
      <c r="D302" s="3">
        <f>'Raw- Static'!F303/'Raw- Static'!F302-1</f>
        <v>-2.530311017395892E-2</v>
      </c>
      <c r="E302" s="3">
        <f>'Raw- Static'!H303/'Raw- Static'!H302-1</f>
        <v>-1.2482761562193412E-2</v>
      </c>
      <c r="F302" s="3">
        <f>'Raw- Static'!J303/'Raw- Static'!J302-1</f>
        <v>1.1754334410813971E-2</v>
      </c>
      <c r="G302" s="3">
        <f>'Raw- Static'!L303/'Raw- Static'!L302-1</f>
        <v>-4.1262819223808589E-2</v>
      </c>
      <c r="H302" s="3">
        <f>'Raw- Static'!N303/'Raw- Static'!N302-1</f>
        <v>-1.1745646010530741E-2</v>
      </c>
      <c r="I302" s="3">
        <f>'Raw- Static'!P303/'Raw- Static'!P302-1</f>
        <v>1.6292830604100583E-2</v>
      </c>
      <c r="J302" s="3">
        <f>'Raw- Static'!R303/'Raw- Static'!R302-1</f>
        <v>-4.1508670812477777E-2</v>
      </c>
      <c r="K302" s="3">
        <f>'Raw- Static'!T303/'Raw- Static'!T302-1</f>
        <v>-2.7942167952655805E-2</v>
      </c>
      <c r="L302" s="3">
        <f>'Raw- Static'!V303/'Raw- Static'!V302-1</f>
        <v>-9.0799159895623704E-3</v>
      </c>
      <c r="M302" s="3">
        <f>'Raw- Static'!X303/'Raw- Static'!X302-1</f>
        <v>-1.1741070263782682E-2</v>
      </c>
      <c r="N302" s="3">
        <f>'Raw- Static'!Z303/'Raw- Static'!Z302-1</f>
        <v>-3.36779911373708E-2</v>
      </c>
      <c r="O302" s="3">
        <f>'Raw- Static'!AB303/'Raw- Static'!AB302-1</f>
        <v>1.4707848642866672E-2</v>
      </c>
      <c r="P302" s="3">
        <f>'Raw- Static'!AD303/'Raw- Static'!AD302-1</f>
        <v>-5.6310946298584463E-3</v>
      </c>
      <c r="Q302" s="3">
        <f>'Raw- Static'!AF303/'Raw- Static'!AF302-1</f>
        <v>-3.364365379297618E-2</v>
      </c>
      <c r="R302" s="3">
        <f>'Raw- Static'!AH303/'Raw- Static'!AH302-1</f>
        <v>-2.605595172792019E-3</v>
      </c>
      <c r="S302" s="3">
        <f>'Raw- Static'!AJ303/'Raw- Static'!AJ302-1</f>
        <v>1.4034546576187523E-2</v>
      </c>
      <c r="T302" s="3">
        <f>'Raw- Static'!AL303/'Raw- Static'!AL302-1</f>
        <v>-1.6669948152523428E-2</v>
      </c>
      <c r="U302" s="3">
        <f>'Raw- Static'!AN303/'Raw- Static'!AN302-1</f>
        <v>-4.7040971168436974E-2</v>
      </c>
      <c r="V302" s="3">
        <f>'Raw- Static'!AP303/'Raw- Static'!AP302-1</f>
        <v>-1.5041977611940371E-2</v>
      </c>
      <c r="W302" s="3">
        <f>'Raw- Static'!AR303/'Raw- Static'!AR302-1</f>
        <v>-1.3620604259534486E-2</v>
      </c>
      <c r="X302" s="3">
        <f>'Raw- Static'!AT303/'Raw- Static'!AT302-1</f>
        <v>-2.9935523487872873E-3</v>
      </c>
      <c r="Y302" s="3">
        <f>'Raw- Static'!AV303/'Raw- Static'!AV302-1</f>
        <v>-1.3593380614657202E-2</v>
      </c>
      <c r="Z302" s="3">
        <f>'Raw- Static'!AX303/'Raw- Static'!AX302-1</f>
        <v>-7.7191235059759222E-3</v>
      </c>
      <c r="AA302" s="3">
        <f>'Raw- Static'!AZ303/'Raw- Static'!AZ302-1</f>
        <v>-0.11414431673052361</v>
      </c>
      <c r="AB302" s="3">
        <f>'Raw- Static'!BB303/'Raw- Static'!BB302-1</f>
        <v>5.2252165078137125E-3</v>
      </c>
      <c r="AC302" s="3">
        <f>'Raw- Static'!BD303/'Raw- Static'!BD302-1</f>
        <v>-2.3780854906682691E-2</v>
      </c>
      <c r="AD302" s="3">
        <f>'Raw- Static'!BF303/'Raw- Static'!BF302-1</f>
        <v>9.0020576131686347E-3</v>
      </c>
      <c r="AE302" s="3">
        <f>'Raw- Static'!BH303/'Raw- Static'!BH302-1</f>
        <v>1.7756075907224611E-2</v>
      </c>
      <c r="AF302" s="3">
        <f>'Raw- Static'!BJ303/'Raw- Static'!BJ302-1</f>
        <v>-6.0135304434977277E-3</v>
      </c>
      <c r="AG302" s="3">
        <f>'Raw- Static'!BL303/'Raw- Static'!BL302-1</f>
        <v>2.6297252876261945E-2</v>
      </c>
      <c r="AH302" s="3">
        <f>'Raw- Static'!BN303/'Raw- Static'!BN302-1</f>
        <v>6.2186906201415759E-3</v>
      </c>
      <c r="AI302" s="3">
        <f>'Raw- Static'!BP303/'Raw- Static'!BP302-1</f>
        <v>1.1473307687117629E-3</v>
      </c>
      <c r="AJ302" s="3">
        <f>'Raw- Static'!BR303/'Raw- Static'!BR302-1</f>
        <v>1.6476859704386282E-3</v>
      </c>
      <c r="AK302" s="3">
        <f>'Raw- Static'!BT303/'Raw- Static'!BT302-1</f>
        <v>-4.5119122917984367E-2</v>
      </c>
      <c r="AL302" s="3">
        <f>'Raw- Static'!BV303/'Raw- Static'!BV302-1</f>
        <v>-1.3748191027496359E-2</v>
      </c>
      <c r="AM302" s="3">
        <f>'Raw- Static'!BX303/'Raw- Static'!BX302-1</f>
        <v>9.6370061034378729E-4</v>
      </c>
      <c r="AN302" s="3">
        <f t="shared" si="32"/>
        <v>-1.2184675313988985E-2</v>
      </c>
      <c r="AO302" s="3">
        <f t="shared" si="33"/>
        <v>-9.8741325206655704E-3</v>
      </c>
      <c r="AP302" s="3">
        <f t="shared" si="34"/>
        <v>-2.7834745519901234E-2</v>
      </c>
      <c r="AQ302" s="3">
        <f t="shared" si="35"/>
        <v>-6.244616877448224E-3</v>
      </c>
      <c r="AR302" s="3">
        <f t="shared" si="36"/>
        <v>-2.5619395250472875E-2</v>
      </c>
      <c r="AS302" s="3">
        <f t="shared" si="37"/>
        <v>-9.7053394199531906E-3</v>
      </c>
      <c r="AT302" s="3">
        <f t="shared" si="38"/>
        <v>-1.5531945447464918E-3</v>
      </c>
      <c r="AU302" s="3">
        <f t="shared" si="39"/>
        <v>1.7756075907224611E-2</v>
      </c>
      <c r="AW302" s="3">
        <f>'Raw- Static'!CA303/'Raw- Static'!CA302-1</f>
        <v>-1.3060573030208578E-2</v>
      </c>
      <c r="AX302" s="3">
        <f>'Raw- Static'!CC303/'Raw- Static'!CC302-1</f>
        <v>-1.4192424902046086E-2</v>
      </c>
      <c r="AY302" s="3">
        <f>'Raw- Static'!CE303/'Raw- Static'!CE302-1</f>
        <v>-1.1821705426356632E-2</v>
      </c>
      <c r="AZ302" s="3">
        <f>'Raw- Static'!CG303/'Raw- Static'!CG302-1</f>
        <v>-1.3898900702829398E-2</v>
      </c>
      <c r="BA302" s="3">
        <f>'Raw- Static'!CI303/'Raw- Static'!CI302-1</f>
        <v>-1.0574456113734643E-2</v>
      </c>
    </row>
    <row r="303" spans="1:53">
      <c r="A303" vm="10562">
        <v>45730</v>
      </c>
      <c r="B303" s="3">
        <f>'Raw- Static'!B304/'Raw- Static'!B303-1</f>
        <v>7.1873502635360076E-3</v>
      </c>
      <c r="C303" s="3">
        <f>'Raw- Static'!D304/'Raw- Static'!D303-1</f>
        <v>-1.481481481481528E-3</v>
      </c>
      <c r="D303" s="3">
        <f>'Raw- Static'!F304/'Raw- Static'!F303-1</f>
        <v>3.8939967550027266E-2</v>
      </c>
      <c r="E303" s="3">
        <f>'Raw- Static'!H304/'Raw- Static'!H303-1</f>
        <v>2.7944542823824081E-2</v>
      </c>
      <c r="F303" s="3">
        <f>'Raw- Static'!J304/'Raw- Static'!J303-1</f>
        <v>7.1884984025560872E-3</v>
      </c>
      <c r="G303" s="3">
        <f>'Raw- Static'!L304/'Raw- Static'!L303-1</f>
        <v>1.6066110155627422E-2</v>
      </c>
      <c r="H303" s="3">
        <f>'Raw- Static'!N304/'Raw- Static'!N303-1</f>
        <v>2.2540983606557319E-2</v>
      </c>
      <c r="I303" s="3">
        <f>'Raw- Static'!P304/'Raw- Static'!P303-1</f>
        <v>4.2719419395022662E-2</v>
      </c>
      <c r="J303" s="3">
        <f>'Raw- Static'!R304/'Raw- Static'!R303-1</f>
        <v>4.3411752294545858E-2</v>
      </c>
      <c r="K303" s="3">
        <f>'Raw- Static'!T304/'Raw- Static'!T303-1</f>
        <v>1.8572749691738499E-2</v>
      </c>
      <c r="L303" s="3">
        <f>'Raw- Static'!V304/'Raw- Static'!V303-1</f>
        <v>2.2286925431929561E-2</v>
      </c>
      <c r="M303" s="3">
        <f>'Raw- Static'!X304/'Raw- Static'!X303-1</f>
        <v>2.5846819969902679E-2</v>
      </c>
      <c r="N303" s="3">
        <f>'Raw- Static'!Z304/'Raw- Static'!Z303-1</f>
        <v>0.21063894833384289</v>
      </c>
      <c r="O303" s="3">
        <f>'Raw- Static'!AB304/'Raw- Static'!AB303-1</f>
        <v>1.660297799446564E-2</v>
      </c>
      <c r="P303" s="3">
        <f>'Raw- Static'!AD304/'Raw- Static'!AD303-1</f>
        <v>3.9088397790055129E-2</v>
      </c>
      <c r="Q303" s="3">
        <f>'Raw- Static'!AF304/'Raw- Static'!AF303-1</f>
        <v>1.8170545593285015E-2</v>
      </c>
      <c r="R303" s="3">
        <f>'Raw- Static'!AH304/'Raw- Static'!AH303-1</f>
        <v>1.1274577203354674E-2</v>
      </c>
      <c r="S303" s="3">
        <f>'Raw- Static'!AJ304/'Raw- Static'!AJ303-1</f>
        <v>-1.0646387832699E-3</v>
      </c>
      <c r="T303" s="3">
        <f>'Raw- Static'!AL304/'Raw- Static'!AL303-1</f>
        <v>4.1914169391977563E-2</v>
      </c>
      <c r="U303" s="3">
        <f>'Raw- Static'!AN304/'Raw- Static'!AN303-1</f>
        <v>1.9108280254777066E-2</v>
      </c>
      <c r="V303" s="3">
        <f>'Raw- Static'!AP304/'Raw- Static'!AP303-1</f>
        <v>2.7702142772582095E-2</v>
      </c>
      <c r="W303" s="3">
        <f>'Raw- Static'!AR304/'Raw- Static'!AR303-1</f>
        <v>2.6236505146874256E-2</v>
      </c>
      <c r="X303" s="3">
        <f>'Raw- Static'!AT304/'Raw- Static'!AT303-1</f>
        <v>-2.4482254215105081E-2</v>
      </c>
      <c r="Y303" s="3">
        <f>'Raw- Static'!AV304/'Raw- Static'!AV303-1</f>
        <v>1.4379868184541511E-2</v>
      </c>
      <c r="Z303" s="3">
        <f>'Raw- Static'!AX304/'Raw- Static'!AX303-1</f>
        <v>2.4843161856963558E-2</v>
      </c>
      <c r="AA303" s="3">
        <f>'Raw- Static'!AZ304/'Raw- Static'!AZ303-1</f>
        <v>0.11641737249954942</v>
      </c>
      <c r="AB303" s="3">
        <f>'Raw- Static'!BB304/'Raw- Static'!BB303-1</f>
        <v>1.5209125475285079E-2</v>
      </c>
      <c r="AC303" s="3">
        <f>'Raw- Static'!BD304/'Raw- Static'!BD303-1</f>
        <v>2.5593586185630457E-2</v>
      </c>
      <c r="AD303" s="3">
        <f>'Raw- Static'!BF304/'Raw- Static'!BF303-1</f>
        <v>6.6275809329596758E-3</v>
      </c>
      <c r="AE303" s="3">
        <f>'Raw- Static'!BH304/'Raw- Static'!BH303-1</f>
        <v>3.9981099843711121E-4</v>
      </c>
      <c r="AF303" s="3">
        <f>'Raw- Static'!BJ304/'Raw- Static'!BJ303-1</f>
        <v>3.0753718174943323E-2</v>
      </c>
      <c r="AG303" s="3">
        <f>'Raw- Static'!BL304/'Raw- Static'!BL303-1</f>
        <v>-3.202928391672355E-3</v>
      </c>
      <c r="AH303" s="3">
        <f>'Raw- Static'!BN304/'Raw- Static'!BN303-1</f>
        <v>2.0515021459227567E-2</v>
      </c>
      <c r="AI303" s="3">
        <f>'Raw- Static'!BP304/'Raw- Static'!BP303-1</f>
        <v>1.6853175138196175E-3</v>
      </c>
      <c r="AJ303" s="3">
        <f>'Raw- Static'!BR304/'Raw- Static'!BR303-1</f>
        <v>1.3450094344186869E-2</v>
      </c>
      <c r="AK303" s="3">
        <f>'Raw- Static'!BT304/'Raw- Static'!BT303-1</f>
        <v>2.8188709796128641E-2</v>
      </c>
      <c r="AL303" s="3">
        <f>'Raw- Static'!BV304/'Raw- Static'!BV303-1</f>
        <v>3.4115920763022833E-2</v>
      </c>
      <c r="AM303" s="3">
        <f>'Raw- Static'!BX304/'Raw- Static'!BX303-1</f>
        <v>1.4281129653401781E-2</v>
      </c>
      <c r="AN303" s="3">
        <f t="shared" si="32"/>
        <v>2.630712576402764E-2</v>
      </c>
      <c r="AO303" s="3">
        <f t="shared" si="33"/>
        <v>5.7207723718558324E-3</v>
      </c>
      <c r="AP303" s="3">
        <f t="shared" si="34"/>
        <v>5.6587926886215244E-2</v>
      </c>
      <c r="AQ303" s="3">
        <f t="shared" si="35"/>
        <v>3.1144462416446195E-2</v>
      </c>
      <c r="AR303" s="3">
        <f t="shared" si="36"/>
        <v>3.7980900271501652E-2</v>
      </c>
      <c r="AS303" s="3">
        <f t="shared" si="37"/>
        <v>1.3260037948436165E-2</v>
      </c>
      <c r="AT303" s="3">
        <f t="shared" si="38"/>
        <v>1.66623306972732E-2</v>
      </c>
      <c r="AU303" s="3">
        <f t="shared" si="39"/>
        <v>3.9981099843711121E-4</v>
      </c>
      <c r="AW303" s="3">
        <f>'Raw- Static'!CA304/'Raw- Static'!CA303-1</f>
        <v>2.053051967261621E-2</v>
      </c>
      <c r="AX303" s="3">
        <f>'Raw- Static'!CC304/'Raw- Static'!CC303-1</f>
        <v>2.102102102102088E-2</v>
      </c>
      <c r="AY303" s="3">
        <f>'Raw- Static'!CE304/'Raw- Static'!CE303-1</f>
        <v>2.1768974308687961E-2</v>
      </c>
      <c r="AZ303" s="3">
        <f>'Raw- Static'!CG304/'Raw- Static'!CG303-1</f>
        <v>2.151151722825051E-2</v>
      </c>
      <c r="BA303" s="3">
        <f>'Raw- Static'!CI304/'Raw- Static'!CI303-1</f>
        <v>1.9430804160726511E-2</v>
      </c>
    </row>
    <row r="304" spans="1:53">
      <c r="A304" vm="10593">
        <v>45733</v>
      </c>
      <c r="B304" s="3">
        <f>'Raw- Static'!B305/'Raw- Static'!B304-1</f>
        <v>3.7583254043767722E-2</v>
      </c>
      <c r="C304" s="3">
        <f>'Raw- Static'!D305/'Raw- Static'!D304-1</f>
        <v>1.7168291649003908E-2</v>
      </c>
      <c r="D304" s="3">
        <f>'Raw- Static'!F305/'Raw- Static'!F304-1</f>
        <v>3.4877667881311636E-2</v>
      </c>
      <c r="E304" s="3">
        <f>'Raw- Static'!H305/'Raw- Static'!H304-1</f>
        <v>2.2871148459383761E-2</v>
      </c>
      <c r="F304" s="3">
        <f>'Raw- Static'!J305/'Raw- Static'!J304-1</f>
        <v>3.0206906495566344E-2</v>
      </c>
      <c r="G304" s="3">
        <f>'Raw- Static'!L305/'Raw- Static'!L304-1</f>
        <v>9.0000825695648601E-3</v>
      </c>
      <c r="H304" s="3">
        <f>'Raw- Static'!N305/'Raw- Static'!N304-1</f>
        <v>1.9038076152304573E-2</v>
      </c>
      <c r="I304" s="3">
        <f>'Raw- Static'!P305/'Raw- Static'!P304-1</f>
        <v>6.5304055370151382E-2</v>
      </c>
      <c r="J304" s="3">
        <f>'Raw- Static'!R305/'Raw- Static'!R304-1</f>
        <v>2.4467923765229216E-2</v>
      </c>
      <c r="K304" s="3">
        <f>'Raw- Static'!T305/'Raw- Static'!T304-1</f>
        <v>1.1954301278656265E-2</v>
      </c>
      <c r="L304" s="3">
        <f>'Raw- Static'!V305/'Raw- Static'!V304-1</f>
        <v>1.0157068062827346E-2</v>
      </c>
      <c r="M304" s="3">
        <f>'Raw- Static'!X305/'Raw- Static'!X304-1</f>
        <v>3.6030471484460591E-4</v>
      </c>
      <c r="N304" s="3">
        <f>'Raw- Static'!Z305/'Raw- Static'!Z304-1</f>
        <v>-4.2929292929293483E-3</v>
      </c>
      <c r="O304" s="3">
        <f>'Raw- Static'!AB305/'Raw- Static'!AB304-1</f>
        <v>3.888528839922234E-2</v>
      </c>
      <c r="P304" s="3">
        <f>'Raw- Static'!AD305/'Raw- Static'!AD304-1</f>
        <v>5.4632460454605791E-2</v>
      </c>
      <c r="Q304" s="3">
        <f>'Raw- Static'!AF305/'Raw- Static'!AF304-1</f>
        <v>2.3888706730994524E-3</v>
      </c>
      <c r="R304" s="3">
        <f>'Raw- Static'!AH305/'Raw- Static'!AH304-1</f>
        <v>-1.9578518014955804E-2</v>
      </c>
      <c r="S304" s="3">
        <f>'Raw- Static'!AJ305/'Raw- Static'!AJ304-1</f>
        <v>1.4768574908647913E-2</v>
      </c>
      <c r="T304" s="3">
        <f>'Raw- Static'!AL305/'Raw- Static'!AL304-1</f>
        <v>1.7936070719362096E-3</v>
      </c>
      <c r="U304" s="3">
        <f>'Raw- Static'!AN305/'Raw- Static'!AN304-1</f>
        <v>6.25E-2</v>
      </c>
      <c r="V304" s="3">
        <f>'Raw- Static'!AP305/'Raw- Static'!AP304-1</f>
        <v>1.1519410206197511E-2</v>
      </c>
      <c r="W304" s="3">
        <f>'Raw- Static'!AR305/'Raw- Static'!AR304-1</f>
        <v>8.1957186544343585E-3</v>
      </c>
      <c r="X304" s="3">
        <f>'Raw- Static'!AT305/'Raw- Static'!AT304-1</f>
        <v>7.339594349301537E-3</v>
      </c>
      <c r="Y304" s="3">
        <f>'Raw- Static'!AV305/'Raw- Static'!AV304-1</f>
        <v>2.6776924591455087E-2</v>
      </c>
      <c r="Z304" s="3">
        <f>'Raw- Static'!AX305/'Raw- Static'!AX304-1</f>
        <v>1.8609206660137101E-2</v>
      </c>
      <c r="AA304" s="3">
        <f>'Raw- Static'!AZ305/'Raw- Static'!AZ304-1</f>
        <v>-4.4390637610976613E-2</v>
      </c>
      <c r="AB304" s="3">
        <f>'Raw- Static'!BB305/'Raw- Static'!BB304-1</f>
        <v>8.3440003792727424E-3</v>
      </c>
      <c r="AC304" s="3">
        <f>'Raw- Static'!BD305/'Raw- Static'!BD304-1</f>
        <v>3.5628382441371009E-2</v>
      </c>
      <c r="AD304" s="3">
        <f>'Raw- Static'!BF305/'Raw- Static'!BF304-1</f>
        <v>1.9245378576854932E-2</v>
      </c>
      <c r="AE304" s="3">
        <f>'Raw- Static'!BH305/'Raw- Static'!BH304-1</f>
        <v>5.4134573463160418E-3</v>
      </c>
      <c r="AF304" s="3">
        <f>'Raw- Static'!BJ305/'Raw- Static'!BJ304-1</f>
        <v>1.3450721447786584E-2</v>
      </c>
      <c r="AG304" s="3">
        <f>'Raw- Static'!BL305/'Raw- Static'!BL304-1</f>
        <v>1.8361257746155601E-3</v>
      </c>
      <c r="AH304" s="3">
        <f>'Raw- Static'!BN305/'Raw- Static'!BN304-1</f>
        <v>1.3205484060896611E-2</v>
      </c>
      <c r="AI304" s="3">
        <f>'Raw- Static'!BP305/'Raw- Static'!BP304-1</f>
        <v>1.8507301971868895E-2</v>
      </c>
      <c r="AJ304" s="3">
        <f>'Raw- Static'!BR305/'Raw- Static'!BR304-1</f>
        <v>4.5352556451996318E-3</v>
      </c>
      <c r="AK304" s="3">
        <f>'Raw- Static'!BT305/'Raw- Static'!BT304-1</f>
        <v>4.8317823908374802E-3</v>
      </c>
      <c r="AL304" s="3">
        <f>'Raw- Static'!BV305/'Raw- Static'!BV304-1</f>
        <v>2.0219936147570117E-2</v>
      </c>
      <c r="AM304" s="3">
        <f>'Raw- Static'!BX305/'Raw- Static'!BX304-1</f>
        <v>1.4712861888941609E-2</v>
      </c>
      <c r="AN304" s="3">
        <f t="shared" si="32"/>
        <v>1.6370193146429429E-2</v>
      </c>
      <c r="AO304" s="3">
        <f t="shared" si="33"/>
        <v>2.7046024692479902E-2</v>
      </c>
      <c r="AP304" s="3">
        <f t="shared" si="34"/>
        <v>7.4886725403430542E-3</v>
      </c>
      <c r="AQ304" s="3">
        <f t="shared" si="35"/>
        <v>2.4425509603463014E-2</v>
      </c>
      <c r="AR304" s="3">
        <f t="shared" si="36"/>
        <v>-4.6324747427446412E-4</v>
      </c>
      <c r="AS304" s="3">
        <f t="shared" si="37"/>
        <v>2.4074223046865628E-2</v>
      </c>
      <c r="AT304" s="3">
        <f t="shared" si="38"/>
        <v>1.6797161143921671E-2</v>
      </c>
      <c r="AU304" s="3">
        <f t="shared" si="39"/>
        <v>5.4134573463160418E-3</v>
      </c>
      <c r="AW304" s="3">
        <f>'Raw- Static'!CA305/'Raw- Static'!CA304-1</f>
        <v>7.6334402659141709E-3</v>
      </c>
      <c r="AX304" s="3">
        <f>'Raw- Static'!CC305/'Raw- Static'!CC304-1</f>
        <v>1.0121107266436002E-2</v>
      </c>
      <c r="AY304" s="3">
        <f>'Raw- Static'!CE305/'Raw- Static'!CE304-1</f>
        <v>5.7581573896352545E-3</v>
      </c>
      <c r="AZ304" s="3">
        <f>'Raw- Static'!CG305/'Raw- Static'!CG304-1</f>
        <v>5.9634737234439683E-3</v>
      </c>
      <c r="BA304" s="3">
        <f>'Raw- Static'!CI305/'Raw- Static'!CI304-1</f>
        <v>9.2992179002433506E-3</v>
      </c>
    </row>
    <row r="305" spans="1:53">
      <c r="A305" vm="10620">
        <v>45734</v>
      </c>
      <c r="B305" s="3">
        <f>'Raw- Static'!B306/'Raw- Static'!B305-1</f>
        <v>1.2379642365887289E-2</v>
      </c>
      <c r="C305" s="3">
        <f>'Raw- Static'!D306/'Raw- Static'!D305-1</f>
        <v>-6.4596790998124876E-3</v>
      </c>
      <c r="D305" s="3">
        <f>'Raw- Static'!F306/'Raw- Static'!F305-1</f>
        <v>-2.5150905432596016E-3</v>
      </c>
      <c r="E305" s="3">
        <f>'Raw- Static'!H306/'Raw- Static'!H305-1</f>
        <v>1.0680103514848494E-3</v>
      </c>
      <c r="F305" s="3">
        <f>'Raw- Static'!J306/'Raw- Static'!J305-1</f>
        <v>-7.2078376487053619E-3</v>
      </c>
      <c r="G305" s="3">
        <f>'Raw- Static'!L306/'Raw- Static'!L305-1</f>
        <v>-9.9222585924714224E-3</v>
      </c>
      <c r="H305" s="3">
        <f>'Raw- Static'!N306/'Raw- Static'!N305-1</f>
        <v>8.6529006882989368E-3</v>
      </c>
      <c r="I305" s="3">
        <f>'Raw- Static'!P306/'Raw- Static'!P305-1</f>
        <v>-5.1683366244910878E-2</v>
      </c>
      <c r="J305" s="3">
        <f>'Raw- Static'!R306/'Raw- Static'!R305-1</f>
        <v>-5.2306933135948253E-3</v>
      </c>
      <c r="K305" s="3">
        <f>'Raw- Static'!T306/'Raw- Static'!T305-1</f>
        <v>-6.7289719626173472E-4</v>
      </c>
      <c r="L305" s="3">
        <f>'Raw- Static'!V306/'Raw- Static'!V305-1</f>
        <v>-2.4463563802218369E-3</v>
      </c>
      <c r="M305" s="3">
        <f>'Raw- Static'!X306/'Raw- Static'!X305-1</f>
        <v>-1.3326472858245397E-2</v>
      </c>
      <c r="N305" s="3">
        <f>'Raw- Static'!Z306/'Raw- Static'!Z305-1</f>
        <v>-1.9781891960436226E-2</v>
      </c>
      <c r="O305" s="3">
        <f>'Raw- Static'!AB306/'Raw- Static'!AB305-1</f>
        <v>1.0355583281347558E-2</v>
      </c>
      <c r="P305" s="3">
        <f>'Raw- Static'!AD306/'Raw- Static'!AD305-1</f>
        <v>-1.0587345601209996E-2</v>
      </c>
      <c r="Q305" s="3">
        <f>'Raw- Static'!AF306/'Raw- Static'!AF305-1</f>
        <v>-6.1214953271028216E-3</v>
      </c>
      <c r="R305" s="3">
        <f>'Raw- Static'!AH306/'Raw- Static'!AH305-1</f>
        <v>-1.9553459991679345E-2</v>
      </c>
      <c r="S305" s="3">
        <f>'Raw- Static'!AJ306/'Raw- Static'!AJ305-1</f>
        <v>1.3803450862715394E-2</v>
      </c>
      <c r="T305" s="3">
        <f>'Raw- Static'!AL306/'Raw- Static'!AL305-1</f>
        <v>-1.2980369588848184E-2</v>
      </c>
      <c r="U305" s="3">
        <f>'Raw- Static'!AN306/'Raw- Static'!AN305-1</f>
        <v>-2.4264705882352966E-2</v>
      </c>
      <c r="V305" s="3">
        <f>'Raw- Static'!AP306/'Raw- Static'!AP305-1</f>
        <v>3.416467372736598E-3</v>
      </c>
      <c r="W305" s="3">
        <f>'Raw- Static'!AR306/'Raw- Static'!AR305-1</f>
        <v>2.6692550351856692E-3</v>
      </c>
      <c r="X305" s="3">
        <f>'Raw- Static'!AT306/'Raw- Static'!AT305-1</f>
        <v>-1.0498276402381768E-2</v>
      </c>
      <c r="Y305" s="3">
        <f>'Raw- Static'!AV306/'Raw- Static'!AV305-1</f>
        <v>-1.534036433365249E-3</v>
      </c>
      <c r="Z305" s="3">
        <f>'Raw- Static'!AX306/'Raw- Static'!AX305-1</f>
        <v>-2.6442307692307043E-3</v>
      </c>
      <c r="AA305" s="3">
        <f>'Raw- Static'!AZ306/'Raw- Static'!AZ305-1</f>
        <v>-2.0101351351351382E-2</v>
      </c>
      <c r="AB305" s="3">
        <f>'Raw- Static'!BB306/'Raw- Static'!BB305-1</f>
        <v>1.0249659128308775E-2</v>
      </c>
      <c r="AC305" s="3">
        <f>'Raw- Static'!BD306/'Raw- Static'!BD305-1</f>
        <v>-1.2338510669182678E-2</v>
      </c>
      <c r="AD305" s="3">
        <f>'Raw- Static'!BF306/'Raw- Static'!BF305-1</f>
        <v>3.4782608695651529E-3</v>
      </c>
      <c r="AE305" s="3">
        <f>'Raw- Static'!BH306/'Raw- Static'!BH305-1</f>
        <v>1.1672026885411579E-2</v>
      </c>
      <c r="AF305" s="3">
        <f>'Raw- Static'!BJ306/'Raw- Static'!BJ305-1</f>
        <v>5.0675675675675436E-3</v>
      </c>
      <c r="AG305" s="3">
        <f>'Raw- Static'!BL306/'Raw- Static'!BL305-1</f>
        <v>1.3287514318442106E-2</v>
      </c>
      <c r="AH305" s="3">
        <f>'Raw- Static'!BN306/'Raw- Static'!BN305-1</f>
        <v>-1.2867341856217851E-2</v>
      </c>
      <c r="AI305" s="3">
        <f>'Raw- Static'!BP306/'Raw- Static'!BP305-1</f>
        <v>-1.552795031055898E-2</v>
      </c>
      <c r="AJ305" s="3">
        <f>'Raw- Static'!BR306/'Raw- Static'!BR305-1</f>
        <v>-3.2316319741468869E-3</v>
      </c>
      <c r="AK305" s="3">
        <f>'Raw- Static'!BT306/'Raw- Static'!BT305-1</f>
        <v>-7.1950133570791719E-3</v>
      </c>
      <c r="AL305" s="3">
        <f>'Raw- Static'!BV306/'Raw- Static'!BV305-1</f>
        <v>6.2586926286509748E-3</v>
      </c>
      <c r="AM305" s="3">
        <f>'Raw- Static'!BX306/'Raw- Static'!BX305-1</f>
        <v>-5.1449953227314937E-3</v>
      </c>
      <c r="AN305" s="3">
        <f t="shared" si="32"/>
        <v>-4.7757428242041272E-3</v>
      </c>
      <c r="AO305" s="3">
        <f t="shared" si="33"/>
        <v>-6.6690049967010889E-4</v>
      </c>
      <c r="AP305" s="3">
        <f t="shared" si="34"/>
        <v>-9.0811322934031113E-3</v>
      </c>
      <c r="AQ305" s="3">
        <f t="shared" si="35"/>
        <v>-9.3187514448164199E-3</v>
      </c>
      <c r="AR305" s="3">
        <f t="shared" si="36"/>
        <v>-1.3753559778224788E-3</v>
      </c>
      <c r="AS305" s="3">
        <f t="shared" si="37"/>
        <v>-8.9367989561771888E-3</v>
      </c>
      <c r="AT305" s="3">
        <f t="shared" si="38"/>
        <v>-3.2971925338670244E-3</v>
      </c>
      <c r="AU305" s="3">
        <f t="shared" si="39"/>
        <v>1.1672026885411579E-2</v>
      </c>
      <c r="AW305" s="3">
        <f>'Raw- Static'!CA306/'Raw- Static'!CA305-1</f>
        <v>-1.0548320899100516E-2</v>
      </c>
      <c r="AX305" s="3">
        <f>'Raw- Static'!CC306/'Raw- Static'!CC305-1</f>
        <v>-1.2331934572236025E-2</v>
      </c>
      <c r="AY305" s="3">
        <f>'Raw- Static'!CE306/'Raw- Static'!CE305-1</f>
        <v>-1.4217557251908319E-2</v>
      </c>
      <c r="AZ305" s="3">
        <f>'Raw- Static'!CG306/'Raw- Static'!CG305-1</f>
        <v>-1.0188958873656895E-2</v>
      </c>
      <c r="BA305" s="3">
        <f>'Raw- Static'!CI306/'Raw- Static'!CI305-1</f>
        <v>-8.7732352690625959E-3</v>
      </c>
    </row>
    <row r="306" spans="1:53">
      <c r="A306" vm="10649">
        <v>45735</v>
      </c>
      <c r="B306" s="3">
        <f>'Raw- Static'!B307/'Raw- Static'!B306-1</f>
        <v>2.3550724637681375E-2</v>
      </c>
      <c r="C306" s="3">
        <f>'Raw- Static'!D307/'Raw- Static'!D306-1</f>
        <v>-1.5729865771812124E-2</v>
      </c>
      <c r="D306" s="3">
        <f>'Raw- Static'!F307/'Raw- Static'!F306-1</f>
        <v>5.9505799293999129E-2</v>
      </c>
      <c r="E306" s="3">
        <f>'Raw- Static'!H307/'Raw- Static'!H306-1</f>
        <v>5.1975762881097953E-3</v>
      </c>
      <c r="F306" s="3">
        <f>'Raw- Static'!J307/'Raw- Static'!J306-1</f>
        <v>7.0487065623447975E-4</v>
      </c>
      <c r="G306" s="3">
        <f>'Raw- Static'!L307/'Raw- Static'!L306-1</f>
        <v>1.6757929538175453E-2</v>
      </c>
      <c r="H306" s="3">
        <f>'Raw- Static'!N307/'Raw- Static'!N306-1</f>
        <v>2.7490738935465053E-2</v>
      </c>
      <c r="I306" s="3">
        <f>'Raw- Static'!P307/'Raw- Static'!P306-1</f>
        <v>7.9847810997712099E-2</v>
      </c>
      <c r="J306" s="3">
        <f>'Raw- Static'!R307/'Raw- Static'!R306-1</f>
        <v>1.1706929907237429E-2</v>
      </c>
      <c r="K306" s="3">
        <f>'Raw- Static'!T307/'Raw- Static'!T306-1</f>
        <v>-7.4816699087232319E-4</v>
      </c>
      <c r="L306" s="3">
        <f>'Raw- Static'!V307/'Raw- Static'!V306-1</f>
        <v>-3.6577508988506757E-3</v>
      </c>
      <c r="M306" s="3">
        <f>'Raw- Static'!X307/'Raw- Static'!X306-1</f>
        <v>1.1211931581143197E-2</v>
      </c>
      <c r="N306" s="3">
        <f>'Raw- Static'!Z307/'Raw- Static'!Z306-1</f>
        <v>7.6584734799482579E-2</v>
      </c>
      <c r="O306" s="3">
        <f>'Raw- Static'!AB307/'Raw- Static'!AB306-1</f>
        <v>-2.4450481600395202E-2</v>
      </c>
      <c r="P306" s="3">
        <f>'Raw- Static'!AD307/'Raw- Static'!AD306-1</f>
        <v>1.2611464968152797E-2</v>
      </c>
      <c r="Q306" s="3">
        <f>'Raw- Static'!AF307/'Raw- Static'!AF306-1</f>
        <v>1.1989280173021921E-2</v>
      </c>
      <c r="R306" s="3">
        <f>'Raw- Static'!AH307/'Raw- Static'!AH306-1</f>
        <v>-2.8288543140028155E-3</v>
      </c>
      <c r="S306" s="3">
        <f>'Raw- Static'!AJ307/'Raw- Static'!AJ306-1</f>
        <v>5.0318188545213083E-3</v>
      </c>
      <c r="T306" s="3">
        <f>'Raw- Static'!AL307/'Raw- Static'!AL306-1</f>
        <v>1.0365379632028882E-2</v>
      </c>
      <c r="U306" s="3">
        <f>'Raw- Static'!AN307/'Raw- Static'!AN306-1</f>
        <v>8.2893745290129051E-3</v>
      </c>
      <c r="V306" s="3">
        <f>'Raw- Static'!AP307/'Raw- Static'!AP306-1</f>
        <v>2.3833844058563036E-2</v>
      </c>
      <c r="W306" s="3">
        <f>'Raw- Static'!AR307/'Raw- Static'!AR306-1</f>
        <v>1.5246853823814188E-2</v>
      </c>
      <c r="X306" s="3">
        <f>'Raw- Static'!AT307/'Raw- Static'!AT306-1</f>
        <v>8.8677751385590753E-3</v>
      </c>
      <c r="Y306" s="3">
        <f>'Raw- Static'!AV307/'Raw- Static'!AV306-1</f>
        <v>5.3773766084117547E-3</v>
      </c>
      <c r="Z306" s="3">
        <f>'Raw- Static'!AX307/'Raw- Static'!AX306-1</f>
        <v>-2.410219329960217E-4</v>
      </c>
      <c r="AA306" s="3">
        <f>'Raw- Static'!AZ307/'Raw- Static'!AZ306-1</f>
        <v>4.9818996724702691E-2</v>
      </c>
      <c r="AB306" s="3">
        <f>'Raw- Static'!BB307/'Raw- Static'!BB306-1</f>
        <v>-5.1659142737470187E-3</v>
      </c>
      <c r="AC306" s="3">
        <f>'Raw- Static'!BD307/'Raw- Static'!BD306-1</f>
        <v>-6.4667842445621515E-3</v>
      </c>
      <c r="AD306" s="3">
        <f>'Raw- Static'!BF307/'Raw- Static'!BF306-1</f>
        <v>-2.0797227036395194E-2</v>
      </c>
      <c r="AE306" s="3">
        <f>'Raw- Static'!BH307/'Raw- Static'!BH306-1</f>
        <v>4.1077296756679704E-3</v>
      </c>
      <c r="AF306" s="3">
        <f>'Raw- Static'!BJ307/'Raw- Static'!BJ306-1</f>
        <v>1.3445378151260456E-2</v>
      </c>
      <c r="AG306" s="3">
        <f>'Raw- Static'!BL307/'Raw- Static'!BL306-1</f>
        <v>-6.5566357675785891E-3</v>
      </c>
      <c r="AH306" s="3">
        <f>'Raw- Static'!BN307/'Raw- Static'!BN306-1</f>
        <v>6.3913884450426117E-3</v>
      </c>
      <c r="AI306" s="3">
        <f>'Raw- Static'!BP307/'Raw- Static'!BP306-1</f>
        <v>-5.9064366736022444E-3</v>
      </c>
      <c r="AJ306" s="3">
        <f>'Raw- Static'!BR307/'Raw- Static'!BR306-1</f>
        <v>-5.1969104605702476E-3</v>
      </c>
      <c r="AK306" s="3">
        <f>'Raw- Static'!BT307/'Raw- Static'!BT306-1</f>
        <v>2.367882897427398E-3</v>
      </c>
      <c r="AL306" s="3">
        <f>'Raw- Static'!BV307/'Raw- Static'!BV306-1</f>
        <v>2.3151347615756768E-2</v>
      </c>
      <c r="AM306" s="3">
        <f>'Raw- Static'!BX307/'Raw- Static'!BX306-1</f>
        <v>0</v>
      </c>
      <c r="AN306" s="3">
        <f t="shared" si="32"/>
        <v>1.0939707578047362E-2</v>
      </c>
      <c r="AO306" s="3">
        <f t="shared" si="33"/>
        <v>2.4642734373085317E-3</v>
      </c>
      <c r="AP306" s="3">
        <f t="shared" si="34"/>
        <v>1.8489102182635886E-2</v>
      </c>
      <c r="AQ306" s="3">
        <f t="shared" si="35"/>
        <v>3.3045179128398584E-2</v>
      </c>
      <c r="AR306" s="3">
        <f t="shared" si="36"/>
        <v>1.2657832005399961E-2</v>
      </c>
      <c r="AS306" s="3">
        <f t="shared" si="37"/>
        <v>-3.1041293132005598E-3</v>
      </c>
      <c r="AT306" s="3">
        <f t="shared" si="38"/>
        <v>1.9729764257414711E-3</v>
      </c>
      <c r="AU306" s="3">
        <f t="shared" si="39"/>
        <v>4.1077296756679704E-3</v>
      </c>
      <c r="AW306" s="3">
        <f>'Raw- Static'!CA307/'Raw- Static'!CA306-1</f>
        <v>1.0505708359985322E-2</v>
      </c>
      <c r="AX306" s="3">
        <f>'Raw- Static'!CC307/'Raw- Static'!CC306-1</f>
        <v>9.7979710396254305E-3</v>
      </c>
      <c r="AY306" s="3">
        <f>'Raw- Static'!CE307/'Raw- Static'!CE306-1</f>
        <v>9.6796050721130733E-3</v>
      </c>
      <c r="AZ306" s="3">
        <f>'Raw- Static'!CG307/'Raw- Static'!CG306-1</f>
        <v>1.0481003181733062E-2</v>
      </c>
      <c r="BA306" s="3">
        <f>'Raw- Static'!CI307/'Raw- Static'!CI306-1</f>
        <v>7.9019113068310443E-3</v>
      </c>
    </row>
    <row r="307" spans="1:53">
      <c r="A307" vm="10680">
        <v>45736</v>
      </c>
      <c r="B307" s="3">
        <f>'Raw- Static'!B308/'Raw- Static'!B307-1</f>
        <v>2.4778761061946764E-2</v>
      </c>
      <c r="C307" s="3">
        <f>'Raw- Static'!D308/'Raw- Static'!D307-1</f>
        <v>-8.7364159386319473E-3</v>
      </c>
      <c r="D307" s="3">
        <f>'Raw- Static'!F308/'Raw- Static'!F307-1</f>
        <v>-1.7610661589719245E-2</v>
      </c>
      <c r="E307" s="3">
        <f>'Raw- Static'!H308/'Raw- Static'!H307-1</f>
        <v>-1.1566042100393803E-3</v>
      </c>
      <c r="F307" s="3">
        <f>'Raw- Static'!J308/'Raw- Static'!J307-1</f>
        <v>9.0159892935126607E-3</v>
      </c>
      <c r="G307" s="3">
        <f>'Raw- Static'!L308/'Raw- Static'!L307-1</f>
        <v>-5.080681217737304E-4</v>
      </c>
      <c r="H307" s="3">
        <f>'Raw- Static'!N308/'Raw- Static'!N307-1</f>
        <v>-2.4098671726755283E-2</v>
      </c>
      <c r="I307" s="3">
        <f>'Raw- Static'!P308/'Raw- Static'!P307-1</f>
        <v>-1.0570170217831132E-2</v>
      </c>
      <c r="J307" s="3">
        <f>'Raw- Static'!R308/'Raw- Static'!R307-1</f>
        <v>-1.9612650159351874E-3</v>
      </c>
      <c r="K307" s="3">
        <f>'Raw- Static'!T308/'Raw- Static'!T307-1</f>
        <v>-2.2836178496555948E-2</v>
      </c>
      <c r="L307" s="3">
        <f>'Raw- Static'!V308/'Raw- Static'!V307-1</f>
        <v>-4.985294424396769E-3</v>
      </c>
      <c r="M307" s="3">
        <f>'Raw- Static'!X308/'Raw- Static'!X307-1</f>
        <v>-2.526945490175847E-3</v>
      </c>
      <c r="N307" s="3">
        <f>'Raw- Static'!Z308/'Raw- Static'!Z307-1</f>
        <v>-2.3311703917327509E-2</v>
      </c>
      <c r="O307" s="3">
        <f>'Raw- Static'!AB308/'Raw- Static'!AB307-1</f>
        <v>-2.6582278481012134E-3</v>
      </c>
      <c r="P307" s="3">
        <f>'Raw- Static'!AD308/'Raw- Static'!AD307-1</f>
        <v>-3.0947288967165587E-2</v>
      </c>
      <c r="Q307" s="3">
        <f>'Raw- Static'!AF308/'Raw- Static'!AF307-1</f>
        <v>-5.2964133060769969E-3</v>
      </c>
      <c r="R307" s="3">
        <f>'Raw- Static'!AH308/'Raw- Static'!AH307-1</f>
        <v>9.2198581560285486E-3</v>
      </c>
      <c r="S307" s="3">
        <f>'Raw- Static'!AJ308/'Raw- Static'!AJ307-1</f>
        <v>1.0749521425416075E-2</v>
      </c>
      <c r="T307" s="3">
        <f>'Raw- Static'!AL308/'Raw- Static'!AL307-1</f>
        <v>7.8866375993844606E-3</v>
      </c>
      <c r="U307" s="3">
        <f>'Raw- Static'!AN308/'Raw- Static'!AN307-1</f>
        <v>2.1674140508221251E-2</v>
      </c>
      <c r="V307" s="3">
        <f>'Raw- Static'!AP308/'Raw- Static'!AP307-1</f>
        <v>3.4364261168384758E-3</v>
      </c>
      <c r="W307" s="3">
        <f>'Raw- Static'!AR308/'Raw- Static'!AR307-1</f>
        <v>3.5756853396895494E-4</v>
      </c>
      <c r="X307" s="3">
        <f>'Raw- Static'!AT308/'Raw- Static'!AT307-1</f>
        <v>-5.02275937843355E-3</v>
      </c>
      <c r="Y307" s="3">
        <f>'Raw- Static'!AV308/'Raw- Static'!AV307-1</f>
        <v>1.9102196752627254E-3</v>
      </c>
      <c r="Z307" s="3">
        <f>'Raw- Static'!AX308/'Raw- Static'!AX307-1</f>
        <v>-1.1571841851494624E-2</v>
      </c>
      <c r="AA307" s="3">
        <f>'Raw- Static'!AZ308/'Raw- Static'!AZ307-1</f>
        <v>-4.8932676518883333E-2</v>
      </c>
      <c r="AB307" s="3">
        <f>'Raw- Static'!BB308/'Raw- Static'!BB307-1</f>
        <v>2.3858532934133425E-3</v>
      </c>
      <c r="AC307" s="3">
        <f>'Raw- Static'!BD308/'Raw- Static'!BD307-1</f>
        <v>6.2130177514794216E-3</v>
      </c>
      <c r="AD307" s="3">
        <f>'Raw- Static'!BF308/'Raw- Static'!BF307-1</f>
        <v>-3.5398230088495852E-3</v>
      </c>
      <c r="AE307" s="3">
        <f>'Raw- Static'!BH308/'Raw- Static'!BH307-1</f>
        <v>-1.2806374728754344E-3</v>
      </c>
      <c r="AF307" s="3">
        <f>'Raw- Static'!BJ308/'Raw- Static'!BJ307-1</f>
        <v>6.3965884861405531E-3</v>
      </c>
      <c r="AG307" s="3">
        <f>'Raw- Static'!BL308/'Raw- Static'!BL307-1</f>
        <v>-4.3240782885752838E-3</v>
      </c>
      <c r="AH307" s="3">
        <f>'Raw- Static'!BN308/'Raw- Static'!BN307-1</f>
        <v>0</v>
      </c>
      <c r="AI307" s="3">
        <f>'Raw- Static'!BP308/'Raw- Static'!BP307-1</f>
        <v>-6.4816690297752055E-3</v>
      </c>
      <c r="AJ307" s="3">
        <f>'Raw- Static'!BR308/'Raw- Static'!BR307-1</f>
        <v>1.0735681763718974E-2</v>
      </c>
      <c r="AK307" s="3">
        <f>'Raw- Static'!BT308/'Raw- Static'!BT307-1</f>
        <v>-1.2885214216686869E-3</v>
      </c>
      <c r="AL307" s="3">
        <f>'Raw- Static'!BV308/'Raw- Static'!BV307-1</f>
        <v>-6.7544748395809151E-4</v>
      </c>
      <c r="AM307" s="3">
        <f>'Raw- Static'!BX308/'Raw- Static'!BX307-1</f>
        <v>1.9902836545995894E-2</v>
      </c>
      <c r="AN307" s="3">
        <f t="shared" si="32"/>
        <v>-2.7804806187808283E-3</v>
      </c>
      <c r="AO307" s="3">
        <f t="shared" si="33"/>
        <v>6.4962206626322872E-3</v>
      </c>
      <c r="AP307" s="3">
        <f t="shared" si="34"/>
        <v>-3.9506879659770211E-3</v>
      </c>
      <c r="AQ307" s="3">
        <f t="shared" si="35"/>
        <v>-2.9983747784337322E-3</v>
      </c>
      <c r="AR307" s="3">
        <f t="shared" si="36"/>
        <v>-1.2979021522580615E-2</v>
      </c>
      <c r="AS307" s="3">
        <f t="shared" si="37"/>
        <v>-3.5222101203347678E-3</v>
      </c>
      <c r="AT307" s="3">
        <f t="shared" si="38"/>
        <v>-3.1527697690672957E-3</v>
      </c>
      <c r="AU307" s="3">
        <f t="shared" si="39"/>
        <v>-1.2806374728754344E-3</v>
      </c>
      <c r="AW307" s="3">
        <f>'Raw- Static'!CA308/'Raw- Static'!CA307-1</f>
        <v>-2.3018049987533207E-3</v>
      </c>
      <c r="AX307" s="3">
        <f>'Raw- Static'!CC308/'Raw- Static'!CC307-1</f>
        <v>-3.7781212433453115E-3</v>
      </c>
      <c r="AY307" s="3">
        <f>'Raw- Static'!CE308/'Raw- Static'!CE307-1</f>
        <v>-2.5884383088868868E-3</v>
      </c>
      <c r="AZ307" s="3">
        <f>'Raw- Static'!CG308/'Raw- Static'!CG307-1</f>
        <v>-1.6669753658085096E-3</v>
      </c>
      <c r="BA307" s="3">
        <f>'Raw- Static'!CI308/'Raw- Static'!CI307-1</f>
        <v>-3.9145869086063545E-3</v>
      </c>
    </row>
    <row r="308" spans="1:53">
      <c r="A308" vm="10701">
        <v>45737</v>
      </c>
      <c r="B308" s="3">
        <f>'Raw- Static'!B309/'Raw- Static'!B308-1</f>
        <v>4.6200345423143441E-2</v>
      </c>
      <c r="C308" s="3">
        <f>'Raw- Static'!D309/'Raw- Static'!D308-1</f>
        <v>-9.0283748925193974E-3</v>
      </c>
      <c r="D308" s="3">
        <f>'Raw- Static'!F309/'Raw- Static'!F308-1</f>
        <v>4.8449612403089759E-4</v>
      </c>
      <c r="E308" s="3">
        <f>'Raw- Static'!H309/'Raw- Static'!H308-1</f>
        <v>-2.4303190474892933E-2</v>
      </c>
      <c r="F308" s="3">
        <f>'Raw- Static'!J309/'Raw- Static'!J308-1</f>
        <v>7.3298429319372804E-3</v>
      </c>
      <c r="G308" s="3">
        <f>'Raw- Static'!L309/'Raw- Static'!L308-1</f>
        <v>1.3826477704805828E-3</v>
      </c>
      <c r="H308" s="3">
        <f>'Raw- Static'!N309/'Raw- Static'!N308-1</f>
        <v>-2.5082636593427909E-2</v>
      </c>
      <c r="I308" s="3">
        <f>'Raw- Static'!P309/'Raw- Static'!P308-1</f>
        <v>-2.0163133707081227E-2</v>
      </c>
      <c r="J308" s="3">
        <f>'Raw- Static'!R309/'Raw- Static'!R308-1</f>
        <v>8.1061164333087188E-3</v>
      </c>
      <c r="K308" s="3">
        <f>'Raw- Static'!T309/'Raw- Static'!T308-1</f>
        <v>-4.7505938242280443E-3</v>
      </c>
      <c r="L308" s="3">
        <f>'Raw- Static'!V309/'Raw- Static'!V308-1</f>
        <v>-9.6222380612971392E-3</v>
      </c>
      <c r="M308" s="3">
        <f>'Raw- Static'!X309/'Raw- Static'!X308-1</f>
        <v>1.1425912521972892E-2</v>
      </c>
      <c r="N308" s="3">
        <f>'Raw- Static'!Z309/'Raw- Static'!Z308-1</f>
        <v>-2.509842519685046E-2</v>
      </c>
      <c r="O308" s="3">
        <f>'Raw- Static'!AB309/'Raw- Static'!AB308-1</f>
        <v>-2.4495494352075209E-2</v>
      </c>
      <c r="P308" s="3">
        <f>'Raw- Static'!AD309/'Raw- Static'!AD308-1</f>
        <v>6.8804361936907199E-3</v>
      </c>
      <c r="Q308" s="3">
        <f>'Raw- Static'!AF309/'Raw- Static'!AF308-1</f>
        <v>1.9476879962634364E-2</v>
      </c>
      <c r="R308" s="3">
        <f>'Raw- Static'!AH309/'Raw- Static'!AH308-1</f>
        <v>-3.7947997189038407E-3</v>
      </c>
      <c r="S308" s="3">
        <f>'Raw- Static'!AJ309/'Raw- Static'!AJ308-1</f>
        <v>-2.3164335664335733E-2</v>
      </c>
      <c r="T308" s="3">
        <f>'Raw- Static'!AL309/'Raw- Static'!AL308-1</f>
        <v>7.6340734143391931E-3</v>
      </c>
      <c r="U308" s="3">
        <f>'Raw- Static'!AN309/'Raw- Static'!AN308-1</f>
        <v>-2.1214337966349639E-2</v>
      </c>
      <c r="V308" s="3">
        <f>'Raw- Static'!AP309/'Raw- Static'!AP308-1</f>
        <v>3.3141847105611077E-4</v>
      </c>
      <c r="W308" s="3">
        <f>'Raw- Static'!AR309/'Raw- Static'!AR308-1</f>
        <v>-4.5275825092340183E-3</v>
      </c>
      <c r="X308" s="3">
        <f>'Raw- Static'!AT309/'Raw- Static'!AT308-1</f>
        <v>-3.4705789556712663E-3</v>
      </c>
      <c r="Y308" s="3">
        <f>'Raw- Static'!AV309/'Raw- Static'!AV308-1</f>
        <v>5.7197330791214362E-4</v>
      </c>
      <c r="Z308" s="3">
        <f>'Raw- Static'!AX309/'Raw- Static'!AX308-1</f>
        <v>-1.4634146341463428E-2</v>
      </c>
      <c r="AA308" s="3">
        <f>'Raw- Static'!AZ309/'Raw- Static'!AZ308-1</f>
        <v>4.7133977900552404E-2</v>
      </c>
      <c r="AB308" s="3">
        <f>'Raw- Static'!BB309/'Raw- Static'!BB308-1</f>
        <v>9.1473374714143851E-3</v>
      </c>
      <c r="AC308" s="3">
        <f>'Raw- Static'!BD309/'Raw- Static'!BD308-1</f>
        <v>-1.5730667450749691E-2</v>
      </c>
      <c r="AD308" s="3">
        <f>'Raw- Static'!BF309/'Raw- Static'!BF308-1</f>
        <v>-4.3136259832528001E-3</v>
      </c>
      <c r="AE308" s="3">
        <f>'Raw- Static'!BH309/'Raw- Static'!BH308-1</f>
        <v>-8.049866429207464E-3</v>
      </c>
      <c r="AF308" s="3">
        <f>'Raw- Static'!BJ309/'Raw- Static'!BJ308-1</f>
        <v>-2.3540489642182028E-4</v>
      </c>
      <c r="AG308" s="3">
        <f>'Raw- Static'!BL309/'Raw- Static'!BL308-1</f>
        <v>5.485714285714316E-3</v>
      </c>
      <c r="AH308" s="3">
        <f>'Raw- Static'!BN309/'Raw- Static'!BN308-1</f>
        <v>-3.5096515417397667E-3</v>
      </c>
      <c r="AI308" s="3">
        <f>'Raw- Static'!BP309/'Raw- Static'!BP308-1</f>
        <v>-1.1552837240910718E-2</v>
      </c>
      <c r="AJ308" s="3">
        <f>'Raw- Static'!BR309/'Raw- Static'!BR308-1</f>
        <v>-3.6511925648441412E-3</v>
      </c>
      <c r="AK308" s="3">
        <f>'Raw- Static'!BT309/'Raw- Static'!BT308-1</f>
        <v>5.6983120094613593E-3</v>
      </c>
      <c r="AL308" s="3">
        <f>'Raw- Static'!BV309/'Raw- Static'!BV308-1</f>
        <v>-1.2166272389320665E-2</v>
      </c>
      <c r="AM308" s="3">
        <f>'Raw- Static'!BX309/'Raw- Static'!BX308-1</f>
        <v>-1.889981561155496E-2</v>
      </c>
      <c r="AN308" s="3">
        <f t="shared" si="32"/>
        <v>-3.0044662669653542E-3</v>
      </c>
      <c r="AO308" s="3">
        <f t="shared" si="33"/>
        <v>-4.1536256754372324E-3</v>
      </c>
      <c r="AP308" s="3">
        <f t="shared" si="34"/>
        <v>4.1995409571044765E-4</v>
      </c>
      <c r="AQ308" s="3">
        <f t="shared" si="35"/>
        <v>-4.6033096765649706E-3</v>
      </c>
      <c r="AR308" s="3">
        <f t="shared" si="36"/>
        <v>3.58504963047952E-3</v>
      </c>
      <c r="AS308" s="3">
        <f t="shared" si="37"/>
        <v>-6.1760638959877934E-3</v>
      </c>
      <c r="AT308" s="3">
        <f t="shared" si="38"/>
        <v>-5.6981606458056389E-3</v>
      </c>
      <c r="AU308" s="3">
        <f t="shared" si="39"/>
        <v>-8.049866429207464E-3</v>
      </c>
      <c r="AW308" s="3">
        <f>'Raw- Static'!CA309/'Raw- Static'!CA308-1</f>
        <v>2.4993751562107924E-4</v>
      </c>
      <c r="AX308" s="3">
        <f>'Raw- Static'!CC309/'Raw- Static'!CC308-1</f>
        <v>-1.4652646095500987E-3</v>
      </c>
      <c r="AY308" s="3">
        <f>'Raw- Static'!CE309/'Raw- Static'!CE308-1</f>
        <v>-1.8262206843523421E-3</v>
      </c>
      <c r="AZ308" s="3">
        <f>'Raw- Static'!CG309/'Raw- Static'!CG308-1</f>
        <v>1.4842300556585641E-3</v>
      </c>
      <c r="BA308" s="3">
        <f>'Raw- Static'!CI309/'Raw- Static'!CI308-1</f>
        <v>-1.5470297029701596E-3</v>
      </c>
    </row>
    <row r="309" spans="1:53">
      <c r="A309" vm="10726">
        <v>45740</v>
      </c>
      <c r="B309" s="3">
        <f>'Raw- Static'!B310/'Raw- Static'!B309-1</f>
        <v>6.2319438712340025E-2</v>
      </c>
      <c r="C309" s="3">
        <f>'Raw- Static'!D310/'Raw- Static'!D309-1</f>
        <v>-3.6876355748373113E-3</v>
      </c>
      <c r="D309" s="3">
        <f>'Raw- Static'!F310/'Raw- Static'!F309-1</f>
        <v>4.4067796610169463E-2</v>
      </c>
      <c r="E309" s="3">
        <f>'Raw- Static'!H310/'Raw- Static'!H309-1</f>
        <v>1.6224065231353446E-2</v>
      </c>
      <c r="F309" s="3">
        <f>'Raw- Static'!J310/'Raw- Static'!J309-1</f>
        <v>1.7325017325018344E-3</v>
      </c>
      <c r="G309" s="3">
        <f>'Raw- Static'!L310/'Raw- Static'!L309-1</f>
        <v>3.267071412617506E-2</v>
      </c>
      <c r="H309" s="3">
        <f>'Raw- Static'!N310/'Raw- Static'!N309-1</f>
        <v>5.7838053450338656E-3</v>
      </c>
      <c r="I309" s="3">
        <f>'Raw- Static'!P310/'Raw- Static'!P309-1</f>
        <v>3.6343098494708848E-3</v>
      </c>
      <c r="J309" s="3">
        <f>'Raw- Static'!R310/'Raw- Static'!R309-1</f>
        <v>2.2758284600389977E-2</v>
      </c>
      <c r="K309" s="3">
        <f>'Raw- Static'!T310/'Raw- Static'!T309-1</f>
        <v>-6.9289398721993356E-3</v>
      </c>
      <c r="L309" s="3">
        <f>'Raw- Static'!V310/'Raw- Static'!V309-1</f>
        <v>1.5938869250470944E-2</v>
      </c>
      <c r="M309" s="3">
        <f>'Raw- Static'!X310/'Raw- Static'!X309-1</f>
        <v>4.6516382967847214E-3</v>
      </c>
      <c r="N309" s="3">
        <f>'Raw- Static'!Z310/'Raw- Static'!Z309-1</f>
        <v>1.8172640080767355E-2</v>
      </c>
      <c r="O309" s="3">
        <f>'Raw- Static'!AB310/'Raw- Static'!AB309-1</f>
        <v>-1.9906323185011732E-2</v>
      </c>
      <c r="P309" s="3">
        <f>'Raw- Static'!AD310/'Raw- Static'!AD309-1</f>
        <v>-1.2893243940181875E-4</v>
      </c>
      <c r="Q309" s="3">
        <f>'Raw- Static'!AF310/'Raw- Static'!AF309-1</f>
        <v>1.1270444861868123E-2</v>
      </c>
      <c r="R309" s="3">
        <f>'Raw- Static'!AH310/'Raw- Static'!AH309-1</f>
        <v>-1.1427765237020382E-2</v>
      </c>
      <c r="S309" s="3">
        <f>'Raw- Static'!AJ310/'Raw- Static'!AJ309-1</f>
        <v>7.7554064131244438E-3</v>
      </c>
      <c r="T309" s="3">
        <f>'Raw- Static'!AL310/'Raw- Static'!AL309-1</f>
        <v>3.0178672896016279E-2</v>
      </c>
      <c r="U309" s="3">
        <f>'Raw- Static'!AN310/'Raw- Static'!AN309-1</f>
        <v>2.9895366218235964E-2</v>
      </c>
      <c r="V309" s="3">
        <f>'Raw- Static'!AP310/'Raw- Static'!AP309-1</f>
        <v>2.5510767531750522E-2</v>
      </c>
      <c r="W309" s="3">
        <f>'Raw- Static'!AR310/'Raw- Static'!AR309-1</f>
        <v>1.376421304608022E-2</v>
      </c>
      <c r="X309" s="3">
        <f>'Raw- Static'!AT310/'Raw- Static'!AT309-1</f>
        <v>6.8861801488047103E-3</v>
      </c>
      <c r="Y309" s="3">
        <f>'Raw- Static'!AV310/'Raw- Static'!AV309-1</f>
        <v>9.5274390243904605E-4</v>
      </c>
      <c r="Z309" s="3">
        <f>'Raw- Static'!AX310/'Raw- Static'!AX309-1</f>
        <v>9.9009900990099098E-3</v>
      </c>
      <c r="AA309" s="3">
        <f>'Raw- Static'!AZ310/'Raw- Static'!AZ309-1</f>
        <v>1.6488046166518444E-4</v>
      </c>
      <c r="AB309" s="3">
        <f>'Raw- Static'!BB310/'Raw- Static'!BB309-1</f>
        <v>-1.5862738750404559E-2</v>
      </c>
      <c r="AC309" s="3">
        <f>'Raw- Static'!BD310/'Raw- Static'!BD309-1</f>
        <v>7.4682598954443069E-3</v>
      </c>
      <c r="AD309" s="3">
        <f>'Raw- Static'!BF310/'Raw- Static'!BF309-1</f>
        <v>-1.7074413863404692E-2</v>
      </c>
      <c r="AE309" s="3">
        <f>'Raw- Static'!BH310/'Raw- Static'!BH309-1</f>
        <v>-4.452583575711877E-3</v>
      </c>
      <c r="AF309" s="3">
        <f>'Raw- Static'!BJ310/'Raw- Static'!BJ309-1</f>
        <v>1.4127619496114852E-2</v>
      </c>
      <c r="AG309" s="3">
        <f>'Raw- Static'!BL310/'Raw- Static'!BL309-1</f>
        <v>-9.7749488520118E-3</v>
      </c>
      <c r="AH309" s="3">
        <f>'Raw- Static'!BN310/'Raw- Static'!BN309-1</f>
        <v>1.5345911949685487E-2</v>
      </c>
      <c r="AI309" s="3">
        <f>'Raw- Static'!BP310/'Raw- Static'!BP309-1</f>
        <v>6.8752148504640509E-3</v>
      </c>
      <c r="AJ309" s="3">
        <f>'Raw- Static'!BR310/'Raw- Static'!BR309-1</f>
        <v>8.2333904435560878E-3</v>
      </c>
      <c r="AK309" s="3">
        <f>'Raw- Static'!BT310/'Raw- Static'!BT309-1</f>
        <v>1.9029292281376842E-2</v>
      </c>
      <c r="AL309" s="3">
        <f>'Raw- Static'!BV310/'Raw- Static'!BV309-1</f>
        <v>7.1843995894629309E-3</v>
      </c>
      <c r="AM309" s="3">
        <f>'Raw- Static'!BX310/'Raw- Static'!BX309-1</f>
        <v>-1.581832419733753E-2</v>
      </c>
      <c r="AN309" s="3">
        <f t="shared" si="32"/>
        <v>8.8798740098214608E-3</v>
      </c>
      <c r="AO309" s="3">
        <f t="shared" si="33"/>
        <v>1.4649481224323397E-2</v>
      </c>
      <c r="AP309" s="3">
        <f t="shared" si="34"/>
        <v>1.7469291178365248E-2</v>
      </c>
      <c r="AQ309" s="3">
        <f t="shared" si="35"/>
        <v>1.9408436413878571E-2</v>
      </c>
      <c r="AR309" s="3">
        <f t="shared" si="36"/>
        <v>2.8516413500643046E-3</v>
      </c>
      <c r="AS309" s="3">
        <f t="shared" si="37"/>
        <v>2.2867591515527141E-3</v>
      </c>
      <c r="AT309" s="3">
        <f t="shared" si="38"/>
        <v>-2.8499340887121194E-3</v>
      </c>
      <c r="AU309" s="3">
        <f t="shared" si="39"/>
        <v>-4.452583575711877E-3</v>
      </c>
      <c r="AW309" s="3">
        <f>'Raw- Static'!CA310/'Raw- Static'!CA309-1</f>
        <v>1.7548917848767998E-2</v>
      </c>
      <c r="AX309" s="3">
        <f>'Raw- Static'!CC310/'Raw- Static'!CC309-1</f>
        <v>1.8040569702201248E-2</v>
      </c>
      <c r="AY309" s="3">
        <f>'Raw- Static'!CE310/'Raw- Static'!CE309-1</f>
        <v>1.8488204140587383E-2</v>
      </c>
      <c r="AZ309" s="3">
        <f>'Raw- Static'!CG310/'Raw- Static'!CG309-1</f>
        <v>1.3708781030011163E-2</v>
      </c>
      <c r="BA309" s="3">
        <f>'Raw- Static'!CI310/'Raw- Static'!CI309-1</f>
        <v>1.3893192851978098E-2</v>
      </c>
    </row>
    <row r="310" spans="1:53">
      <c r="A310" vm="10760">
        <v>45741</v>
      </c>
      <c r="B310" s="3">
        <f>'Raw- Static'!B311/'Raw- Static'!B310-1</f>
        <v>-7.7700077700071368E-4</v>
      </c>
      <c r="C310" s="3">
        <f>'Raw- Static'!D311/'Raw- Static'!D310-1</f>
        <v>2.6126714565641862E-3</v>
      </c>
      <c r="D310" s="3">
        <f>'Raw- Static'!F311/'Raw- Static'!F310-1</f>
        <v>4.1743970315399892E-3</v>
      </c>
      <c r="E310" s="3">
        <f>'Raw- Static'!H311/'Raw- Static'!H310-1</f>
        <v>-1.5113211694878226E-3</v>
      </c>
      <c r="F310" s="3">
        <f>'Raw- Static'!J311/'Raw- Static'!J310-1</f>
        <v>-3.459010722933753E-4</v>
      </c>
      <c r="G310" s="3">
        <f>'Raw- Static'!L311/'Raw- Static'!L310-1</f>
        <v>2.2081088520979897E-2</v>
      </c>
      <c r="H310" s="3">
        <f>'Raw- Static'!N311/'Raw- Static'!N310-1</f>
        <v>4.7590719809638138E-3</v>
      </c>
      <c r="I310" s="3">
        <f>'Raw- Static'!P311/'Raw- Static'!P310-1</f>
        <v>-3.6211494702845792E-3</v>
      </c>
      <c r="J310" s="3">
        <f>'Raw- Static'!R311/'Raw- Static'!R310-1</f>
        <v>2.7922046981464721E-2</v>
      </c>
      <c r="K310" s="3">
        <f>'Raw- Static'!T311/'Raw- Static'!T310-1</f>
        <v>1.0078300643461269E-3</v>
      </c>
      <c r="L310" s="3">
        <f>'Raw- Static'!V311/'Raw- Static'!V310-1</f>
        <v>-2.1460121676806221E-3</v>
      </c>
      <c r="M310" s="3">
        <f>'Raw- Static'!X311/'Raw- Static'!X310-1</f>
        <v>5.2915437061158421E-3</v>
      </c>
      <c r="N310" s="3">
        <f>'Raw- Static'!Z311/'Raw- Static'!Z310-1</f>
        <v>-6.6931085770948195E-3</v>
      </c>
      <c r="O310" s="3">
        <f>'Raw- Static'!AB311/'Raw- Static'!AB310-1</f>
        <v>-2.2965617947696804E-2</v>
      </c>
      <c r="P310" s="3">
        <f>'Raw- Static'!AD311/'Raw- Static'!AD310-1</f>
        <v>1.547388781431458E-3</v>
      </c>
      <c r="Q310" s="3">
        <f>'Raw- Static'!AF311/'Raw- Static'!AF310-1</f>
        <v>1.3681873782449117E-2</v>
      </c>
      <c r="R310" s="3">
        <f>'Raw- Static'!AH311/'Raw- Static'!AH310-1</f>
        <v>-2.1121735407449549E-2</v>
      </c>
      <c r="S310" s="3">
        <f>'Raw- Static'!AJ311/'Raw- Static'!AJ310-1</f>
        <v>-1.6131419268906155E-2</v>
      </c>
      <c r="T310" s="3">
        <f>'Raw- Static'!AL311/'Raw- Static'!AL310-1</f>
        <v>-2.0837163694304994E-3</v>
      </c>
      <c r="U310" s="3">
        <f>'Raw- Static'!AN311/'Raw- Static'!AN310-1</f>
        <v>-4.4267053701015913E-2</v>
      </c>
      <c r="V310" s="3">
        <f>'Raw- Static'!AP311/'Raw- Static'!AP310-1</f>
        <v>-3.6614258022830137E-3</v>
      </c>
      <c r="W310" s="3">
        <f>'Raw- Static'!AR311/'Raw- Static'!AR310-1</f>
        <v>6.4935064935065512E-3</v>
      </c>
      <c r="X310" s="3">
        <f>'Raw- Static'!AT311/'Raw- Static'!AT310-1</f>
        <v>-1.2656237717160623E-2</v>
      </c>
      <c r="Y310" s="3">
        <f>'Raw- Static'!AV311/'Raw- Static'!AV310-1</f>
        <v>-4.5497810774795311E-2</v>
      </c>
      <c r="Z310" s="3">
        <f>'Raw- Static'!AX311/'Raw- Static'!AX310-1</f>
        <v>-3.6764705882352811E-3</v>
      </c>
      <c r="AA310" s="3">
        <f>'Raw- Static'!AZ311/'Raw- Static'!AZ310-1</f>
        <v>-1.9452687108473476E-2</v>
      </c>
      <c r="AB310" s="3">
        <f>'Raw- Static'!BB311/'Raw- Static'!BB310-1</f>
        <v>-1.5507518796992525E-2</v>
      </c>
      <c r="AC310" s="3">
        <f>'Raw- Static'!BD311/'Raw- Static'!BD310-1</f>
        <v>-2.0311341734618349E-2</v>
      </c>
      <c r="AD310" s="3">
        <f>'Raw- Static'!BF311/'Raw- Static'!BF310-1</f>
        <v>2.5926886180971387E-4</v>
      </c>
      <c r="AE310" s="3">
        <f>'Raw- Static'!BH311/'Raw- Static'!BH310-1</f>
        <v>4.4003606853022514E-3</v>
      </c>
      <c r="AF310" s="3">
        <f>'Raw- Static'!BJ311/'Raw- Static'!BJ310-1</f>
        <v>4.8757836080799422E-3</v>
      </c>
      <c r="AG310" s="3">
        <f>'Raw- Static'!BL311/'Raw- Static'!BL310-1</f>
        <v>-1.6069788797061779E-3</v>
      </c>
      <c r="AH310" s="3">
        <f>'Raw- Static'!BN311/'Raw- Static'!BN310-1</f>
        <v>3.1384208787577084E-3</v>
      </c>
      <c r="AI310" s="3">
        <f>'Raw- Static'!BP311/'Raw- Static'!BP310-1</f>
        <v>-6.2137248207578821E-3</v>
      </c>
      <c r="AJ310" s="3">
        <f>'Raw- Static'!BR311/'Raw- Static'!BR310-1</f>
        <v>1.2744866650933329E-3</v>
      </c>
      <c r="AK310" s="3">
        <f>'Raw- Static'!BT311/'Raw- Static'!BT310-1</f>
        <v>9.2670303538957555E-3</v>
      </c>
      <c r="AL310" s="3">
        <f>'Raw- Static'!BV311/'Raw- Static'!BV310-1</f>
        <v>3.3967391304345895E-4</v>
      </c>
      <c r="AM310" s="3">
        <f>'Raw- Static'!BX311/'Raw- Static'!BX310-1</f>
        <v>2.3870146403563997E-3</v>
      </c>
      <c r="AN310" s="3">
        <f t="shared" si="32"/>
        <v>-3.5456519406753483E-3</v>
      </c>
      <c r="AO310" s="3">
        <f t="shared" si="33"/>
        <v>-1.06367102898558E-2</v>
      </c>
      <c r="AP310" s="3">
        <f t="shared" si="34"/>
        <v>6.5534783868446134E-3</v>
      </c>
      <c r="AQ310" s="3">
        <f t="shared" si="35"/>
        <v>1.899922123219433E-3</v>
      </c>
      <c r="AR310" s="3">
        <f t="shared" si="36"/>
        <v>-6.2145318854178958E-3</v>
      </c>
      <c r="AS310" s="3">
        <f t="shared" si="37"/>
        <v>-6.4657843908308699E-3</v>
      </c>
      <c r="AT310" s="3">
        <f t="shared" si="38"/>
        <v>-8.127030857348852E-3</v>
      </c>
      <c r="AU310" s="3">
        <f t="shared" si="39"/>
        <v>4.4003606853022514E-3</v>
      </c>
      <c r="AW310" s="3">
        <f>'Raw- Static'!CA311/'Raw- Static'!CA310-1</f>
        <v>2.3800978484671553E-3</v>
      </c>
      <c r="AX310" s="3">
        <f>'Raw- Static'!CC311/'Raw- Static'!CC310-1</f>
        <v>2.7132440223842647E-3</v>
      </c>
      <c r="AY310" s="3">
        <f>'Raw- Static'!CE311/'Raw- Static'!CE310-1</f>
        <v>1.7963505719957862E-3</v>
      </c>
      <c r="AZ310" s="3">
        <f>'Raw- Static'!CG311/'Raw- Static'!CG310-1</f>
        <v>1.5533625730994594E-3</v>
      </c>
      <c r="BA310" s="3">
        <f>'Raw- Static'!CI311/'Raw- Static'!CI310-1</f>
        <v>2.5964036472925223E-3</v>
      </c>
    </row>
    <row r="311" spans="1:53">
      <c r="A311" vm="10789">
        <v>45742</v>
      </c>
      <c r="B311" s="3">
        <f>'Raw- Static'!B312/'Raw- Static'!B311-1</f>
        <v>-2.2161741835147741E-2</v>
      </c>
      <c r="C311" s="3">
        <f>'Raw- Static'!D312/'Raw- Static'!D311-1</f>
        <v>2.2149837133550454E-2</v>
      </c>
      <c r="D311" s="3">
        <f>'Raw- Static'!F312/'Raw- Static'!F311-1</f>
        <v>-2.7713625866050751E-2</v>
      </c>
      <c r="E311" s="3">
        <f>'Raw- Static'!H312/'Raw- Static'!H311-1</f>
        <v>-2.8868646283402577E-2</v>
      </c>
      <c r="F311" s="3">
        <f>'Raw- Static'!J312/'Raw- Static'!J311-1</f>
        <v>4.775086505190318E-3</v>
      </c>
      <c r="G311" s="3">
        <f>'Raw- Static'!L312/'Raw- Static'!L311-1</f>
        <v>-2.0738346703603194E-2</v>
      </c>
      <c r="H311" s="3">
        <f>'Raw- Static'!N312/'Raw- Static'!N311-1</f>
        <v>-3.7694888494178125E-2</v>
      </c>
      <c r="I311" s="3">
        <f>'Raw- Static'!P312/'Raw- Static'!P311-1</f>
        <v>-1.3321710090121175E-2</v>
      </c>
      <c r="J311" s="3">
        <f>'Raw- Static'!R312/'Raw- Static'!R311-1</f>
        <v>-1.9376071941778927E-2</v>
      </c>
      <c r="K311" s="3">
        <f>'Raw- Static'!T312/'Raw- Static'!T311-1</f>
        <v>-1.7812887236679176E-2</v>
      </c>
      <c r="L311" s="3">
        <f>'Raw- Static'!V312/'Raw- Static'!V311-1</f>
        <v>9.7926628108491176E-3</v>
      </c>
      <c r="M311" s="3">
        <f>'Raw- Static'!X312/'Raw- Static'!X311-1</f>
        <v>-1.3133920437291224E-2</v>
      </c>
      <c r="N311" s="3">
        <f>'Raw- Static'!Z312/'Raw- Static'!Z311-1</f>
        <v>-3.443973047167459E-2</v>
      </c>
      <c r="O311" s="3">
        <f>'Raw- Static'!AB312/'Raw- Static'!AB311-1</f>
        <v>-2.5407608695652062E-2</v>
      </c>
      <c r="P311" s="3">
        <f>'Raw- Static'!AD312/'Raw- Static'!AD311-1</f>
        <v>-2.5106218617226728E-2</v>
      </c>
      <c r="Q311" s="3">
        <f>'Raw- Static'!AF312/'Raw- Static'!AF311-1</f>
        <v>-9.921787709497254E-3</v>
      </c>
      <c r="R311" s="3">
        <f>'Raw- Static'!AH312/'Raw- Static'!AH311-1</f>
        <v>1.6620498614958512E-2</v>
      </c>
      <c r="S311" s="3">
        <f>'Raw- Static'!AJ312/'Raw- Static'!AJ311-1</f>
        <v>1.0830324909747224E-2</v>
      </c>
      <c r="T311" s="3">
        <f>'Raw- Static'!AL312/'Raw- Static'!AL311-1</f>
        <v>-1.8976847018362775E-2</v>
      </c>
      <c r="U311" s="3">
        <f>'Raw- Static'!AN312/'Raw- Static'!AN311-1</f>
        <v>-5.3910402429764526E-2</v>
      </c>
      <c r="V311" s="3">
        <f>'Raw- Static'!AP312/'Raw- Static'!AP311-1</f>
        <v>1.4051015996541238E-3</v>
      </c>
      <c r="W311" s="3">
        <f>'Raw- Static'!AR312/'Raw- Static'!AR311-1</f>
        <v>-1.8768328445747384E-3</v>
      </c>
      <c r="X311" s="3">
        <f>'Raw- Static'!AT312/'Raw- Static'!AT311-1</f>
        <v>8.0414012738854179E-3</v>
      </c>
      <c r="Y311" s="3">
        <f>'Raw- Static'!AV312/'Raw- Static'!AV311-1</f>
        <v>7.3793378540087939E-3</v>
      </c>
      <c r="Z311" s="3">
        <f>'Raw- Static'!AX312/'Raw- Static'!AX311-1</f>
        <v>-8.3640836408362951E-3</v>
      </c>
      <c r="AA311" s="3">
        <f>'Raw- Static'!AZ312/'Raw- Static'!AZ311-1</f>
        <v>3.4801613987895053E-2</v>
      </c>
      <c r="AB311" s="3">
        <f>'Raw- Static'!BB312/'Raw- Static'!BB311-1</f>
        <v>2.482100238663465E-3</v>
      </c>
      <c r="AC311" s="3">
        <f>'Raw- Static'!BD312/'Raw- Static'!BD311-1</f>
        <v>-2.8753026634382728E-3</v>
      </c>
      <c r="AD311" s="3">
        <f>'Raw- Static'!BF312/'Raw- Static'!BF311-1</f>
        <v>-6.9984447900465208E-3</v>
      </c>
      <c r="AE311" s="3">
        <f>'Raw- Static'!BH312/'Raw- Static'!BH311-1</f>
        <v>-8.2594175315120477E-4</v>
      </c>
      <c r="AF311" s="3">
        <f>'Raw- Static'!BJ312/'Raw- Static'!BJ311-1</f>
        <v>-1.0628465804066511E-2</v>
      </c>
      <c r="AG311" s="3">
        <f>'Raw- Static'!BL312/'Raw- Static'!BL311-1</f>
        <v>1.5865716256610707E-2</v>
      </c>
      <c r="AH311" s="3">
        <f>'Raw- Static'!BN312/'Raw- Static'!BN311-1</f>
        <v>9.8797958175531608E-3</v>
      </c>
      <c r="AI311" s="3">
        <f>'Raw- Static'!BP312/'Raw- Static'!BP311-1</f>
        <v>2.1299986258073389E-2</v>
      </c>
      <c r="AJ311" s="3">
        <f>'Raw- Static'!BR312/'Raw- Static'!BR311-1</f>
        <v>4.7143126532152024E-3</v>
      </c>
      <c r="AK311" s="3">
        <f>'Raw- Static'!BT312/'Raw- Static'!BT311-1</f>
        <v>-2.6402411558851036E-2</v>
      </c>
      <c r="AL311" s="3">
        <f>'Raw- Static'!BV312/'Raw- Static'!BV311-1</f>
        <v>3.3955857385399302E-3</v>
      </c>
      <c r="AM311" s="3">
        <f>'Raw- Static'!BX312/'Raw- Static'!BX311-1</f>
        <v>9.2078107636133222E-3</v>
      </c>
      <c r="AN311" s="3">
        <f t="shared" si="32"/>
        <v>-6.4188090649838743E-3</v>
      </c>
      <c r="AO311" s="3">
        <f t="shared" si="33"/>
        <v>-1.5763545467225915E-2</v>
      </c>
      <c r="AP311" s="3">
        <f t="shared" si="34"/>
        <v>-2.1588487917265482E-2</v>
      </c>
      <c r="AQ311" s="3">
        <f t="shared" si="35"/>
        <v>-7.0426228646009821E-3</v>
      </c>
      <c r="AR311" s="3">
        <f t="shared" si="36"/>
        <v>2.8191602392889426E-3</v>
      </c>
      <c r="AS311" s="3">
        <f t="shared" si="37"/>
        <v>1.3467207157865646E-3</v>
      </c>
      <c r="AT311" s="3">
        <f t="shared" si="38"/>
        <v>5.1435605129023371E-3</v>
      </c>
      <c r="AU311" s="3">
        <f t="shared" si="39"/>
        <v>-8.2594175315120477E-4</v>
      </c>
      <c r="AW311" s="3">
        <f>'Raw- Static'!CA312/'Raw- Static'!CA311-1</f>
        <v>-1.1664939225478066E-2</v>
      </c>
      <c r="AX311" s="3">
        <f>'Raw- Static'!CC312/'Raw- Static'!CC311-1</f>
        <v>-1.1584644004735356E-2</v>
      </c>
      <c r="AY311" s="3">
        <f>'Raw- Static'!CE312/'Raw- Static'!CE311-1</f>
        <v>-1.3401283503208683E-2</v>
      </c>
      <c r="AZ311" s="3">
        <f>'Raw- Static'!CG312/'Raw- Static'!CG311-1</f>
        <v>-1.0674208557613363E-2</v>
      </c>
      <c r="BA311" s="3">
        <f>'Raw- Static'!CI312/'Raw- Static'!CI311-1</f>
        <v>-1.1324069694243044E-2</v>
      </c>
    </row>
    <row r="312" spans="1:53">
      <c r="A312" vm="10821">
        <v>45743</v>
      </c>
      <c r="B312" s="3">
        <f>'Raw- Static'!B313/'Raw- Static'!B312-1</f>
        <v>-1.232604373757451E-2</v>
      </c>
      <c r="C312" s="3">
        <f>'Raw- Static'!D313/'Raw- Static'!D312-1</f>
        <v>2.5706394731251248E-2</v>
      </c>
      <c r="D312" s="3">
        <f>'Raw- Static'!F313/'Raw- Static'!F312-1</f>
        <v>-3.0878859857482288E-2</v>
      </c>
      <c r="E312" s="3">
        <f>'Raw- Static'!H313/'Raw- Static'!H312-1</f>
        <v>-2.1437882566311517E-2</v>
      </c>
      <c r="F312" s="3">
        <f>'Raw- Static'!J313/'Raw- Static'!J312-1</f>
        <v>7.5762793580835819E-4</v>
      </c>
      <c r="G312" s="3">
        <f>'Raw- Static'!L313/'Raw- Static'!L312-1</f>
        <v>-2.2199084533327529E-3</v>
      </c>
      <c r="H312" s="3">
        <f>'Raw- Static'!N313/'Raw- Static'!N312-1</f>
        <v>-6.7678424938474313E-3</v>
      </c>
      <c r="I312" s="3">
        <f>'Raw- Static'!P313/'Raw- Static'!P312-1</f>
        <v>1.2319408668384213E-3</v>
      </c>
      <c r="J312" s="3">
        <f>'Raw- Static'!R313/'Raw- Static'!R312-1</f>
        <v>-9.9267312692036258E-3</v>
      </c>
      <c r="K312" s="3">
        <f>'Raw- Static'!T313/'Raw- Static'!T312-1</f>
        <v>7.8851916101574382E-4</v>
      </c>
      <c r="L312" s="3">
        <f>'Raw- Static'!V313/'Raw- Static'!V312-1</f>
        <v>-8.0641826227202396E-3</v>
      </c>
      <c r="M312" s="3">
        <f>'Raw- Static'!X313/'Raw- Static'!X312-1</f>
        <v>1.5642228889400922E-3</v>
      </c>
      <c r="N312" s="3">
        <f>'Raw- Static'!Z313/'Raw- Static'!Z312-1</f>
        <v>-4.4972861204445436E-2</v>
      </c>
      <c r="O312" s="3">
        <f>'Raw- Static'!AB313/'Raw- Static'!AB312-1</f>
        <v>-2.1887634183744731E-2</v>
      </c>
      <c r="P312" s="3">
        <f>'Raw- Static'!AD313/'Raw- Static'!AD312-1</f>
        <v>-1.2810353935551966E-2</v>
      </c>
      <c r="Q312" s="3">
        <f>'Raw- Static'!AF313/'Raw- Static'!AF312-1</f>
        <v>1.047262221820966E-2</v>
      </c>
      <c r="R312" s="3">
        <f>'Raw- Static'!AH313/'Raw- Static'!AH312-1</f>
        <v>4.3023089057794284E-3</v>
      </c>
      <c r="S312" s="3">
        <f>'Raw- Static'!AJ313/'Raw- Static'!AJ312-1</f>
        <v>5.8035714285713524E-3</v>
      </c>
      <c r="T312" s="3">
        <f>'Raw- Static'!AL313/'Raw- Static'!AL312-1</f>
        <v>-1.7278076874921888E-2</v>
      </c>
      <c r="U312" s="3">
        <f>'Raw- Static'!AN313/'Raw- Static'!AN312-1</f>
        <v>-3.2102728731943087E-3</v>
      </c>
      <c r="V312" s="3">
        <f>'Raw- Static'!AP313/'Raw- Static'!AP312-1</f>
        <v>-9.3901780895845333E-3</v>
      </c>
      <c r="W312" s="3">
        <f>'Raw- Static'!AR313/'Raw- Static'!AR312-1</f>
        <v>-7.1688800094018568E-3</v>
      </c>
      <c r="X312" s="3">
        <f>'Raw- Static'!AT313/'Raw- Static'!AT312-1</f>
        <v>3.743780112155437E-2</v>
      </c>
      <c r="Y312" s="3">
        <f>'Raw- Static'!AV313/'Raw- Static'!AV312-1</f>
        <v>7.7212433181548246E-3</v>
      </c>
      <c r="Z312" s="3">
        <f>'Raw- Static'!AX313/'Raw- Static'!AX312-1</f>
        <v>-1.4884644008931192E-3</v>
      </c>
      <c r="AA312" s="3">
        <f>'Raw- Static'!AZ313/'Raw- Static'!AZ312-1</f>
        <v>0.20487408610885449</v>
      </c>
      <c r="AB312" s="3">
        <f>'Raw- Static'!BB313/'Raw- Static'!BB312-1</f>
        <v>1.9141034187220241E-2</v>
      </c>
      <c r="AC312" s="3">
        <f>'Raw- Static'!BD313/'Raw- Static'!BD312-1</f>
        <v>1.6087418424647115E-2</v>
      </c>
      <c r="AD312" s="3">
        <f>'Raw- Static'!BF313/'Raw- Static'!BF312-1</f>
        <v>5.4815974941269108E-3</v>
      </c>
      <c r="AE312" s="3">
        <f>'Raw- Static'!BH313/'Raw- Static'!BH312-1</f>
        <v>1.3405692926969692E-2</v>
      </c>
      <c r="AF312" s="3">
        <f>'Raw- Static'!BJ313/'Raw- Static'!BJ312-1</f>
        <v>-6.071929005137755E-3</v>
      </c>
      <c r="AG312" s="3">
        <f>'Raw- Static'!BL313/'Raw- Static'!BL312-1</f>
        <v>1.7655047532820323E-2</v>
      </c>
      <c r="AH312" s="3">
        <f>'Raw- Static'!BN313/'Raw- Static'!BN312-1</f>
        <v>2.6088374368171685E-3</v>
      </c>
      <c r="AI312" s="3">
        <f>'Raw- Static'!BP313/'Raw- Static'!BP312-1</f>
        <v>6.9294940796555959E-3</v>
      </c>
      <c r="AJ312" s="3">
        <f>'Raw- Static'!BR313/'Raw- Static'!BR312-1</f>
        <v>4.9268018018018278E-3</v>
      </c>
      <c r="AK312" s="3">
        <f>'Raw- Static'!BT313/'Raw- Static'!BT312-1</f>
        <v>-1.1317128723442149E-2</v>
      </c>
      <c r="AL312" s="3">
        <f>'Raw- Static'!BV313/'Raw- Static'!BV312-1</f>
        <v>-8.4602368866327771E-3</v>
      </c>
      <c r="AM312" s="3">
        <f>'Raw- Static'!BX313/'Raw- Static'!BX312-1</f>
        <v>5.6630486078339537E-3</v>
      </c>
      <c r="AN312" s="3">
        <f t="shared" si="32"/>
        <v>4.1284695786696825E-3</v>
      </c>
      <c r="AO312" s="3">
        <f t="shared" si="33"/>
        <v>1.2970158280580474E-3</v>
      </c>
      <c r="AP312" s="3">
        <f t="shared" si="34"/>
        <v>-1.3270833647310696E-2</v>
      </c>
      <c r="AQ312" s="3">
        <f t="shared" si="35"/>
        <v>-8.2781781096584739E-3</v>
      </c>
      <c r="AR312" s="3">
        <f t="shared" si="36"/>
        <v>4.2821979396261776E-2</v>
      </c>
      <c r="AS312" s="3">
        <f t="shared" si="37"/>
        <v>6.1407649002817033E-3</v>
      </c>
      <c r="AT312" s="3">
        <f t="shared" si="38"/>
        <v>4.7861234840952394E-3</v>
      </c>
      <c r="AU312" s="3">
        <f t="shared" si="39"/>
        <v>1.3405692926969692E-2</v>
      </c>
      <c r="AW312" s="3">
        <f>'Raw- Static'!CA313/'Raw- Static'!CA312-1</f>
        <v>-6.1968500934294068E-3</v>
      </c>
      <c r="AX312" s="3">
        <f>'Raw- Static'!CC313/'Raw- Static'!CC312-1</f>
        <v>-5.1330310548378666E-3</v>
      </c>
      <c r="AY312" s="3">
        <f>'Raw- Static'!CE313/'Raw- Static'!CE312-1</f>
        <v>-4.4002295771954358E-3</v>
      </c>
      <c r="AZ312" s="3">
        <f>'Raw- Static'!CG313/'Raw- Static'!CG312-1</f>
        <v>-2.0287716709701531E-3</v>
      </c>
      <c r="BA312" s="3">
        <f>'Raw- Static'!CI313/'Raw- Static'!CI312-1</f>
        <v>-6.8811028676063479E-4</v>
      </c>
    </row>
    <row r="313" spans="1:53">
      <c r="A313" vm="10852">
        <v>45744</v>
      </c>
      <c r="B313" s="3">
        <f>'Raw- Static'!B314/'Raw- Static'!B313-1</f>
        <v>-6.0386473429950849E-3</v>
      </c>
      <c r="C313" s="3">
        <f>'Raw- Static'!D314/'Raw- Static'!D313-1</f>
        <v>-8.4921292460646836E-3</v>
      </c>
      <c r="D313" s="3">
        <f>'Raw- Static'!F314/'Raw- Static'!F313-1</f>
        <v>-1.225490196078427E-2</v>
      </c>
      <c r="E313" s="3">
        <f>'Raw- Static'!H314/'Raw- Static'!H313-1</f>
        <v>-2.3239650753659635E-2</v>
      </c>
      <c r="F313" s="3">
        <f>'Raw- Static'!J314/'Raw- Static'!J313-1</f>
        <v>-7.2264280798348679E-3</v>
      </c>
      <c r="G313" s="3">
        <f>'Raw- Static'!L314/'Raw- Static'!L313-1</f>
        <v>-3.1620397716085824E-2</v>
      </c>
      <c r="H313" s="3">
        <f>'Raw- Static'!N314/'Raw- Static'!N313-1</f>
        <v>-3.3450340697914416E-2</v>
      </c>
      <c r="I313" s="3">
        <f>'Raw- Static'!P314/'Raw- Static'!P313-1</f>
        <v>-2.8187919463087074E-2</v>
      </c>
      <c r="J313" s="3">
        <f>'Raw- Static'!R314/'Raw- Static'!R313-1</f>
        <v>-1.1028885175459524E-2</v>
      </c>
      <c r="K313" s="3">
        <f>'Raw- Static'!T314/'Raw- Static'!T313-1</f>
        <v>-3.4667507091080685E-3</v>
      </c>
      <c r="L313" s="3">
        <f>'Raw- Static'!V314/'Raw- Static'!V313-1</f>
        <v>-3.0038355707496134E-2</v>
      </c>
      <c r="M313" s="3">
        <f>'Raw- Static'!X314/'Raw- Static'!X313-1</f>
        <v>-3.0160274463618131E-2</v>
      </c>
      <c r="N313" s="3">
        <f>'Raw- Static'!Z314/'Raw- Static'!Z313-1</f>
        <v>-5.1420838971583338E-2</v>
      </c>
      <c r="O313" s="3">
        <f>'Raw- Static'!AB314/'Raw- Static'!AB313-1</f>
        <v>-1.225769669327248E-2</v>
      </c>
      <c r="P313" s="3">
        <f>'Raw- Static'!AD314/'Raw- Static'!AD313-1</f>
        <v>-3.4247491638796035E-2</v>
      </c>
      <c r="Q313" s="3">
        <f>'Raw- Static'!AF314/'Raw- Static'!AF313-1</f>
        <v>-2.6580299307571997E-2</v>
      </c>
      <c r="R313" s="3">
        <f>'Raw- Static'!AH314/'Raw- Static'!AH313-1</f>
        <v>5.9974296729972121E-3</v>
      </c>
      <c r="S313" s="3">
        <f>'Raw- Static'!AJ314/'Raw- Static'!AJ313-1</f>
        <v>-6.6577896138482195E-3</v>
      </c>
      <c r="T313" s="3">
        <f>'Raw- Static'!AL314/'Raw- Static'!AL313-1</f>
        <v>-4.045101286788122E-2</v>
      </c>
      <c r="U313" s="3">
        <f>'Raw- Static'!AN314/'Raw- Static'!AN313-1</f>
        <v>-3.6231884057970953E-2</v>
      </c>
      <c r="V313" s="3">
        <f>'Raw- Static'!AP314/'Raw- Static'!AP313-1</f>
        <v>-2.9853998692525585E-2</v>
      </c>
      <c r="W313" s="3">
        <f>'Raw- Static'!AR314/'Raw- Static'!AR313-1</f>
        <v>-2.0951704545454697E-2</v>
      </c>
      <c r="X313" s="3">
        <f>'Raw- Static'!AT314/'Raw- Static'!AT313-1</f>
        <v>-4.0350209364293788E-3</v>
      </c>
      <c r="Y313" s="3">
        <f>'Raw- Static'!AV314/'Raw- Static'!AV313-1</f>
        <v>-1.5717092337917404E-2</v>
      </c>
      <c r="Z313" s="3">
        <f>'Raw- Static'!AX314/'Raw- Static'!AX313-1</f>
        <v>-2.1863354037267135E-2</v>
      </c>
      <c r="AA313" s="3">
        <f>'Raw- Static'!AZ314/'Raw- Static'!AZ313-1</f>
        <v>6.7421790722761443E-3</v>
      </c>
      <c r="AB313" s="3">
        <f>'Raw- Static'!BB314/'Raw- Static'!BB313-1</f>
        <v>7.1014763595589336E-3</v>
      </c>
      <c r="AC313" s="3">
        <f>'Raw- Static'!BD314/'Raw- Static'!BD313-1</f>
        <v>-2.2852875280059748E-2</v>
      </c>
      <c r="AD313" s="3">
        <f>'Raw- Static'!BF314/'Raw- Static'!BF313-1</f>
        <v>5.7113187954309641E-3</v>
      </c>
      <c r="AE313" s="3">
        <f>'Raw- Static'!BH314/'Raw- Static'!BH313-1</f>
        <v>7.4121360428414107E-3</v>
      </c>
      <c r="AF313" s="3">
        <f>'Raw- Static'!BJ314/'Raw- Static'!BJ313-1</f>
        <v>-3.0780075187969991E-2</v>
      </c>
      <c r="AG313" s="3">
        <f>'Raw- Static'!BL314/'Raw- Static'!BL313-1</f>
        <v>-6.6725978647685924E-4</v>
      </c>
      <c r="AH313" s="3">
        <f>'Raw- Static'!BN314/'Raw- Static'!BN313-1</f>
        <v>-6.1798666449829343E-3</v>
      </c>
      <c r="AI313" s="3">
        <f>'Raw- Static'!BP314/'Raw- Static'!BP313-1</f>
        <v>-2.6725462684571433E-3</v>
      </c>
      <c r="AJ313" s="3">
        <f>'Raw- Static'!BR314/'Raw- Static'!BR313-1</f>
        <v>-1.78829901480132E-2</v>
      </c>
      <c r="AK313" s="3">
        <f>'Raw- Static'!BT314/'Raw- Static'!BT313-1</f>
        <v>-2.8220726395738027E-2</v>
      </c>
      <c r="AL313" s="3">
        <f>'Raw- Static'!BV314/'Raw- Static'!BV313-1</f>
        <v>-9.215017064846398E-3</v>
      </c>
      <c r="AM313" s="3">
        <f>'Raw- Static'!BX314/'Raw- Static'!BX313-1</f>
        <v>2.5653058032222731E-2</v>
      </c>
      <c r="AN313" s="3">
        <f t="shared" si="32"/>
        <v>-1.5403332205732713E-2</v>
      </c>
      <c r="AO313" s="3">
        <f t="shared" si="33"/>
        <v>-1.3018588223595853E-2</v>
      </c>
      <c r="AP313" s="3">
        <f t="shared" si="34"/>
        <v>-3.015738399078741E-2</v>
      </c>
      <c r="AQ313" s="3">
        <f t="shared" si="35"/>
        <v>-2.1368077749134091E-2</v>
      </c>
      <c r="AR313" s="3">
        <f t="shared" si="36"/>
        <v>-1.3505606224317734E-2</v>
      </c>
      <c r="AS313" s="3">
        <f t="shared" si="37"/>
        <v>-9.0546500843649569E-3</v>
      </c>
      <c r="AT313" s="3">
        <f t="shared" si="38"/>
        <v>-7.3189820507685716E-3</v>
      </c>
      <c r="AU313" s="3">
        <f t="shared" si="39"/>
        <v>7.4121360428414107E-3</v>
      </c>
      <c r="AW313" s="3">
        <f>'Raw- Static'!CA314/'Raw- Static'!CA313-1</f>
        <v>-1.9972755703075551E-2</v>
      </c>
      <c r="AX313" s="3">
        <f>'Raw- Static'!CC314/'Raw- Static'!CC313-1</f>
        <v>-1.8402270186602454E-2</v>
      </c>
      <c r="AY313" s="3">
        <f>'Raw- Static'!CE314/'Raw- Static'!CE313-1</f>
        <v>-1.9888547271329715E-2</v>
      </c>
      <c r="AZ313" s="3">
        <f>'Raw- Static'!CG314/'Raw- Static'!CG313-1</f>
        <v>-1.8442062465348408E-2</v>
      </c>
      <c r="BA313" s="3">
        <f>'Raw- Static'!CI314/'Raw- Static'!CI313-1</f>
        <v>-1.8030207192335612E-2</v>
      </c>
    </row>
    <row r="314" spans="1:53">
      <c r="A314" vm="10885">
        <v>45747</v>
      </c>
      <c r="B314" s="3">
        <f>'Raw- Static'!B315/'Raw- Static'!B314-1</f>
        <v>-1.7820980153908539E-2</v>
      </c>
      <c r="C314" s="3">
        <f>'Raw- Static'!D315/'Raw- Static'!D314-1</f>
        <v>2.9245874242740388E-3</v>
      </c>
      <c r="D314" s="3">
        <f>'Raw- Static'!F315/'Raw- Static'!F314-1</f>
        <v>-5.4590570719602605E-3</v>
      </c>
      <c r="E314" s="3">
        <f>'Raw- Static'!H315/'Raw- Static'!H314-1</f>
        <v>-1.7714726200006026E-2</v>
      </c>
      <c r="F314" s="3">
        <f>'Raw- Static'!J315/'Raw- Static'!J314-1</f>
        <v>1.8717504332756985E-3</v>
      </c>
      <c r="G314" s="3">
        <f>'Raw- Static'!L315/'Raw- Static'!L314-1</f>
        <v>6.9738126219909269E-3</v>
      </c>
      <c r="H314" s="3">
        <f>'Raw- Static'!N315/'Raw- Static'!N314-1</f>
        <v>-1.9013031403546266E-2</v>
      </c>
      <c r="I314" s="3">
        <f>'Raw- Static'!P315/'Raw- Static'!P314-1</f>
        <v>-3.7829957028852168E-2</v>
      </c>
      <c r="J314" s="3">
        <f>'Raw- Static'!R315/'Raw- Static'!R314-1</f>
        <v>-4.2097132374239621E-2</v>
      </c>
      <c r="K314" s="3">
        <f>'Raw- Static'!T315/'Raw- Static'!T314-1</f>
        <v>-2.063567362428842E-2</v>
      </c>
      <c r="L314" s="3">
        <f>'Raw- Static'!V315/'Raw- Static'!V314-1</f>
        <v>8.6823837871528031E-3</v>
      </c>
      <c r="M314" s="3">
        <f>'Raw- Static'!X315/'Raw- Static'!X314-1</f>
        <v>-9.0021119324181775E-3</v>
      </c>
      <c r="N314" s="3">
        <f>'Raw- Static'!Z315/'Raw- Static'!Z314-1</f>
        <v>-1.8544935805991369E-2</v>
      </c>
      <c r="O314" s="3">
        <f>'Raw- Static'!AB315/'Raw- Static'!AB314-1</f>
        <v>2.0202020202020332E-3</v>
      </c>
      <c r="P314" s="3">
        <f>'Raw- Static'!AD315/'Raw- Static'!AD314-1</f>
        <v>-2.3548968001108062E-3</v>
      </c>
      <c r="Q314" s="3">
        <f>'Raw- Static'!AF315/'Raw- Static'!AF314-1</f>
        <v>1.9412574575493391E-2</v>
      </c>
      <c r="R314" s="3">
        <f>'Raw- Static'!AH315/'Raw- Static'!AH314-1</f>
        <v>6.2455642299503733E-3</v>
      </c>
      <c r="S314" s="3">
        <f>'Raw- Static'!AJ315/'Raw- Static'!AJ314-1</f>
        <v>9.0854929997021827E-3</v>
      </c>
      <c r="T314" s="3">
        <f>'Raw- Static'!AL315/'Raw- Static'!AL314-1</f>
        <v>-2.9675363473411709E-2</v>
      </c>
      <c r="U314" s="3">
        <f>'Raw- Static'!AN315/'Raw- Static'!AN314-1</f>
        <v>-6.6833751044277356E-3</v>
      </c>
      <c r="V314" s="3">
        <f>'Raw- Static'!AP315/'Raw- Static'!AP314-1</f>
        <v>5.5031446540880768E-3</v>
      </c>
      <c r="W314" s="3">
        <f>'Raw- Static'!AR315/'Raw- Static'!AR314-1</f>
        <v>1.4024906299117568E-2</v>
      </c>
      <c r="X314" s="3">
        <f>'Raw- Static'!AT315/'Raw- Static'!AT314-1</f>
        <v>1.3988686745146195E-2</v>
      </c>
      <c r="Y314" s="3">
        <f>'Raw- Static'!AV315/'Raw- Static'!AV314-1</f>
        <v>-8.5828343313373301E-3</v>
      </c>
      <c r="Z314" s="3">
        <f>'Raw- Static'!AX315/'Raw- Static'!AX314-1</f>
        <v>-1.4478028956057876E-2</v>
      </c>
      <c r="AA314" s="3">
        <f>'Raw- Static'!AZ315/'Raw- Static'!AZ314-1</f>
        <v>1.6608625770158092E-2</v>
      </c>
      <c r="AB314" s="3">
        <f>'Raw- Static'!BB315/'Raw- Static'!BB314-1</f>
        <v>9.4637223974762819E-3</v>
      </c>
      <c r="AC314" s="3">
        <f>'Raw- Static'!BD315/'Raw- Static'!BD314-1</f>
        <v>8.8657902782023346E-3</v>
      </c>
      <c r="AD314" s="3">
        <f>'Raw- Static'!BF315/'Raw- Static'!BF314-1</f>
        <v>0</v>
      </c>
      <c r="AE314" s="3">
        <f>'Raw- Static'!BH315/'Raw- Static'!BH314-1</f>
        <v>1.4363162712103028E-2</v>
      </c>
      <c r="AF314" s="3">
        <f>'Raw- Static'!BJ315/'Raw- Static'!BJ314-1</f>
        <v>1.1636363636363667E-2</v>
      </c>
      <c r="AG314" s="3">
        <f>'Raw- Static'!BL315/'Raw- Static'!BL314-1</f>
        <v>9.5704429111951317E-3</v>
      </c>
      <c r="AH314" s="3">
        <f>'Raw- Static'!BN315/'Raw- Static'!BN314-1</f>
        <v>1.2354770086728806E-2</v>
      </c>
      <c r="AI314" s="3">
        <f>'Raw- Static'!BP315/'Raw- Static'!BP314-1</f>
        <v>4.4885107523278123E-3</v>
      </c>
      <c r="AJ314" s="3">
        <f>'Raw- Static'!BR315/'Raw- Static'!BR314-1</f>
        <v>6.7034325377959281E-3</v>
      </c>
      <c r="AK314" s="3">
        <f>'Raw- Static'!BT315/'Raw- Static'!BT314-1</f>
        <v>-5.9636255880283207E-3</v>
      </c>
      <c r="AL314" s="3">
        <f>'Raw- Static'!BV315/'Raw- Static'!BV314-1</f>
        <v>8.6117809162935544E-3</v>
      </c>
      <c r="AM314" s="3">
        <f>'Raw- Static'!BX315/'Raw- Static'!BX314-1</f>
        <v>6.1003507701706816E-4</v>
      </c>
      <c r="AN314" s="3">
        <f t="shared" si="32"/>
        <v>-1.627525973224464E-3</v>
      </c>
      <c r="AO314" s="3">
        <f t="shared" si="33"/>
        <v>1.0805484469578661E-3</v>
      </c>
      <c r="AP314" s="3">
        <f t="shared" si="34"/>
        <v>-1.4797902971228833E-2</v>
      </c>
      <c r="AQ314" s="3">
        <f t="shared" si="35"/>
        <v>3.836176258094811E-5</v>
      </c>
      <c r="AR314" s="3">
        <f t="shared" si="36"/>
        <v>4.4890266178073679E-3</v>
      </c>
      <c r="AS314" s="3">
        <f t="shared" si="37"/>
        <v>-1.3524055401206436E-3</v>
      </c>
      <c r="AT314" s="3">
        <f t="shared" si="38"/>
        <v>3.1833130890301931E-4</v>
      </c>
      <c r="AU314" s="3">
        <f t="shared" si="39"/>
        <v>1.4363162712103028E-2</v>
      </c>
      <c r="AW314" s="3">
        <f>'Raw- Static'!CA315/'Raw- Static'!CA314-1</f>
        <v>6.0884886452623466E-3</v>
      </c>
      <c r="AX314" s="3">
        <f>'Raw- Static'!CC315/'Raw- Static'!CC314-1</f>
        <v>6.3074901445465681E-3</v>
      </c>
      <c r="AY314" s="3">
        <f>'Raw- Static'!CE315/'Raw- Static'!CE314-1</f>
        <v>3.9211841976276585E-3</v>
      </c>
      <c r="AZ314" s="3">
        <f>'Raw- Static'!CG315/'Raw- Static'!CG314-1</f>
        <v>7.3034205011663911E-3</v>
      </c>
      <c r="BA314" s="3">
        <f>'Raw- Static'!CI315/'Raw- Static'!CI314-1</f>
        <v>1.1966426971541377E-3</v>
      </c>
    </row>
    <row r="315" spans="1:53">
      <c r="A315" vm="10912">
        <v>45748</v>
      </c>
      <c r="B315" s="3">
        <f>'Raw- Static'!B316/'Raw- Static'!B315-1</f>
        <v>-1.3608247422680297E-2</v>
      </c>
      <c r="C315" s="3">
        <f>'Raw- Static'!D316/'Raw- Static'!D315-1</f>
        <v>4.1657987919183626E-3</v>
      </c>
      <c r="D315" s="3">
        <f>'Raw- Static'!F316/'Raw- Static'!F315-1</f>
        <v>1.8962075848303561E-2</v>
      </c>
      <c r="E315" s="3">
        <f>'Raw- Static'!H316/'Raw- Static'!H315-1</f>
        <v>7.1080391772180285E-3</v>
      </c>
      <c r="F315" s="3">
        <f>'Raw- Static'!J316/'Raw- Static'!J315-1</f>
        <v>7.9573761417104372E-3</v>
      </c>
      <c r="G315" s="3">
        <f>'Raw- Static'!L316/'Raw- Static'!L315-1</f>
        <v>2.2008197548812891E-3</v>
      </c>
      <c r="H315" s="3">
        <f>'Raw- Static'!N316/'Raw- Static'!N315-1</f>
        <v>1.2412891986062657E-2</v>
      </c>
      <c r="I315" s="3">
        <f>'Raw- Static'!P316/'Raw- Static'!P315-1</f>
        <v>6.5528883217695899E-3</v>
      </c>
      <c r="J315" s="3">
        <f>'Raw- Static'!R316/'Raw- Static'!R315-1</f>
        <v>1.3355508517286507E-2</v>
      </c>
      <c r="K315" s="3">
        <f>'Raw- Static'!T316/'Raw- Static'!T315-1</f>
        <v>-4.0364898684108752E-4</v>
      </c>
      <c r="L315" s="3">
        <f>'Raw- Static'!V316/'Raw- Static'!V315-1</f>
        <v>1.9388516032811332E-2</v>
      </c>
      <c r="M315" s="3">
        <f>'Raw- Static'!X316/'Raw- Static'!X315-1</f>
        <v>1.8114494259303671E-2</v>
      </c>
      <c r="N315" s="3">
        <f>'Raw- Static'!Z316/'Raw- Static'!Z315-1</f>
        <v>1.3372093023255927E-2</v>
      </c>
      <c r="O315" s="3">
        <f>'Raw- Static'!AB316/'Raw- Static'!AB315-1</f>
        <v>-2.0305299539170485E-2</v>
      </c>
      <c r="P315" s="3">
        <f>'Raw- Static'!AD316/'Raw- Static'!AD315-1</f>
        <v>-2.7770063871147554E-3</v>
      </c>
      <c r="Q315" s="3">
        <f>'Raw- Static'!AF316/'Raw- Static'!AF315-1</f>
        <v>4.7719803718542231E-3</v>
      </c>
      <c r="R315" s="3">
        <f>'Raw- Static'!AH316/'Raw- Static'!AH315-1</f>
        <v>4.2319085907749354E-4</v>
      </c>
      <c r="S315" s="3">
        <f>'Raw- Static'!AJ316/'Raw- Static'!AJ315-1</f>
        <v>3.394833948339615E-3</v>
      </c>
      <c r="T315" s="3">
        <f>'Raw- Static'!AL316/'Raw- Static'!AL315-1</f>
        <v>2.3125342090859258E-2</v>
      </c>
      <c r="U315" s="3">
        <f>'Raw- Static'!AN316/'Raw- Static'!AN315-1</f>
        <v>0.10092514718250634</v>
      </c>
      <c r="V315" s="3">
        <f>'Raw- Static'!AP316/'Raw- Static'!AP315-1</f>
        <v>-7.9303026918352559E-3</v>
      </c>
      <c r="W315" s="3">
        <f>'Raw- Static'!AR316/'Raw- Static'!AR315-1</f>
        <v>-1.1923214498630319E-3</v>
      </c>
      <c r="X315" s="3">
        <f>'Raw- Static'!AT316/'Raw- Static'!AT315-1</f>
        <v>-7.2370900866943755E-3</v>
      </c>
      <c r="Y315" s="3">
        <f>'Raw- Static'!AV316/'Raw- Static'!AV315-1</f>
        <v>-2.2146164686933645E-3</v>
      </c>
      <c r="Z315" s="3">
        <f>'Raw- Static'!AX316/'Raw- Static'!AX315-1</f>
        <v>-4.896907216494828E-3</v>
      </c>
      <c r="AA315" s="3">
        <f>'Raw- Static'!AZ316/'Raw- Static'!AZ315-1</f>
        <v>-7.2463768115943461E-3</v>
      </c>
      <c r="AB315" s="3">
        <f>'Raw- Static'!BB316/'Raw- Static'!BB315-1</f>
        <v>8.4558823529412575E-3</v>
      </c>
      <c r="AC315" s="3">
        <f>'Raw- Static'!BD316/'Raw- Static'!BD315-1</f>
        <v>2.8333333333333321E-2</v>
      </c>
      <c r="AD315" s="3">
        <f>'Raw- Static'!BF316/'Raw- Static'!BF315-1</f>
        <v>-2.2457408363448783E-2</v>
      </c>
      <c r="AE315" s="3">
        <f>'Raw- Static'!BH316/'Raw- Static'!BH315-1</f>
        <v>-1.9782050392169737E-3</v>
      </c>
      <c r="AF315" s="3">
        <f>'Raw- Static'!BJ316/'Raw- Static'!BJ315-1</f>
        <v>-5.7512580877066011E-3</v>
      </c>
      <c r="AG315" s="3">
        <f>'Raw- Static'!BL316/'Raw- Static'!BL315-1</f>
        <v>4.4091710758387137E-4</v>
      </c>
      <c r="AH315" s="3">
        <f>'Raw- Static'!BN316/'Raw- Static'!BN315-1</f>
        <v>5.3341954255232693E-3</v>
      </c>
      <c r="AI315" s="3">
        <f>'Raw- Static'!BP316/'Raw- Static'!BP315-1</f>
        <v>-1.8007202881152873E-3</v>
      </c>
      <c r="AJ315" s="3">
        <f>'Raw- Static'!BR316/'Raw- Static'!BR315-1</f>
        <v>8.0283353010626168E-3</v>
      </c>
      <c r="AK315" s="3">
        <f>'Raw- Static'!BT316/'Raw- Static'!BT315-1</f>
        <v>6.856461469667563E-3</v>
      </c>
      <c r="AL315" s="3">
        <f>'Raw- Static'!BV316/'Raw- Static'!BV315-1</f>
        <v>4.781420765027411E-3</v>
      </c>
      <c r="AM315" s="3">
        <f>'Raw- Static'!BX316/'Raw- Static'!BX315-1</f>
        <v>2.5910684346899249E-3</v>
      </c>
      <c r="AN315" s="3">
        <f t="shared" si="32"/>
        <v>5.8224526751978435E-3</v>
      </c>
      <c r="AO315" s="3">
        <f t="shared" si="33"/>
        <v>6.1303936391047574E-3</v>
      </c>
      <c r="AP315" s="3">
        <f t="shared" si="34"/>
        <v>1.238627412992074E-2</v>
      </c>
      <c r="AQ315" s="3">
        <f t="shared" si="35"/>
        <v>2.6625462276985887E-3</v>
      </c>
      <c r="AR315" s="3">
        <f t="shared" si="36"/>
        <v>8.2078497722567027E-3</v>
      </c>
      <c r="AS315" s="3">
        <f t="shared" si="37"/>
        <v>8.521585050021846E-3</v>
      </c>
      <c r="AT315" s="3">
        <f t="shared" si="38"/>
        <v>3.1423323574926443E-4</v>
      </c>
      <c r="AU315" s="3">
        <f t="shared" si="39"/>
        <v>-1.9782050392169737E-3</v>
      </c>
      <c r="AW315" s="3">
        <f>'Raw- Static'!CA316/'Raw- Static'!CA315-1</f>
        <v>3.6776867544900949E-3</v>
      </c>
      <c r="AX315" s="3">
        <f>'Raw- Static'!CC316/'Raw- Static'!CC315-1</f>
        <v>3.3951423348133059E-3</v>
      </c>
      <c r="AY315" s="3">
        <f>'Raw- Static'!CE316/'Raw- Static'!CE315-1</f>
        <v>4.784688995215447E-3</v>
      </c>
      <c r="AZ315" s="3">
        <f>'Raw- Static'!CG316/'Raw- Static'!CG315-1</f>
        <v>3.177570093457982E-3</v>
      </c>
      <c r="BA315" s="3">
        <f>'Raw- Static'!CI316/'Raw- Static'!CI315-1</f>
        <v>2.6498670881904829E-3</v>
      </c>
    </row>
    <row r="316" spans="1:53">
      <c r="A316" vm="10947">
        <v>45749</v>
      </c>
      <c r="B316" s="3">
        <f>'Raw- Static'!B317/'Raw- Static'!B316-1</f>
        <v>2.2575250836120331E-2</v>
      </c>
      <c r="C316" s="3">
        <f>'Raw- Static'!D317/'Raw- Static'!D316-1</f>
        <v>-4.9782202862477254E-3</v>
      </c>
      <c r="D316" s="3">
        <f>'Raw- Static'!F317/'Raw- Static'!F316-1</f>
        <v>3.623898139079329E-2</v>
      </c>
      <c r="E316" s="3">
        <f>'Raw- Static'!H317/'Raw- Static'!H316-1</f>
        <v>2.5024725027722461E-3</v>
      </c>
      <c r="F316" s="3">
        <f>'Raw- Static'!J317/'Raw- Static'!J316-1</f>
        <v>-5.4918651747098979E-3</v>
      </c>
      <c r="G316" s="3">
        <f>'Raw- Static'!L317/'Raw- Static'!L316-1</f>
        <v>2.1536787815295444E-2</v>
      </c>
      <c r="H316" s="3">
        <f>'Raw- Static'!N317/'Raw- Static'!N316-1</f>
        <v>4.0869004086900862E-3</v>
      </c>
      <c r="I316" s="3">
        <f>'Raw- Static'!P317/'Raw- Static'!P316-1</f>
        <v>4.0368692804415796E-2</v>
      </c>
      <c r="J316" s="3">
        <f>'Raw- Static'!R317/'Raw- Static'!R316-1</f>
        <v>2.9691152335007631E-2</v>
      </c>
      <c r="K316" s="3">
        <f>'Raw- Static'!T317/'Raw- Static'!T316-1</f>
        <v>7.1070909384591818E-3</v>
      </c>
      <c r="L316" s="3">
        <f>'Raw- Static'!V317/'Raw- Static'!V316-1</f>
        <v>-1.5780123314870997E-2</v>
      </c>
      <c r="M316" s="3">
        <f>'Raw- Static'!X317/'Raw- Static'!X316-1</f>
        <v>-1.3082498233862871E-4</v>
      </c>
      <c r="N316" s="3">
        <f>'Raw- Static'!Z317/'Raw- Static'!Z316-1</f>
        <v>5.0487664945496169E-2</v>
      </c>
      <c r="O316" s="3">
        <f>'Raw- Static'!AB317/'Raw- Static'!AB316-1</f>
        <v>3.0868734381890306E-3</v>
      </c>
      <c r="P316" s="3">
        <f>'Raw- Static'!AD317/'Raw- Static'!AD316-1</f>
        <v>5.987190197716652E-3</v>
      </c>
      <c r="Q316" s="3">
        <f>'Raw- Static'!AF317/'Raw- Static'!AF316-1</f>
        <v>3.1363412339262542E-3</v>
      </c>
      <c r="R316" s="3">
        <f>'Raw- Static'!AH317/'Raw- Static'!AH316-1</f>
        <v>-6.2041737168639921E-3</v>
      </c>
      <c r="S316" s="3">
        <f>'Raw- Static'!AJ317/'Raw- Static'!AJ316-1</f>
        <v>1.3239187996467727E-3</v>
      </c>
      <c r="T316" s="3">
        <f>'Raw- Static'!AL317/'Raw- Static'!AL316-1</f>
        <v>2.9222950381168955E-2</v>
      </c>
      <c r="U316" s="3">
        <f>'Raw- Static'!AN317/'Raw- Static'!AN316-1</f>
        <v>0</v>
      </c>
      <c r="V316" s="3">
        <f>'Raw- Static'!AP317/'Raw- Static'!AP316-1</f>
        <v>8.6692186444494723E-3</v>
      </c>
      <c r="W316" s="3">
        <f>'Raw- Static'!AR317/'Raw- Static'!AR316-1</f>
        <v>5.3718514981497822E-3</v>
      </c>
      <c r="X316" s="3">
        <f>'Raw- Static'!AT317/'Raw- Static'!AT316-1</f>
        <v>1.8224618422053585E-3</v>
      </c>
      <c r="Y316" s="3">
        <f>'Raw- Static'!AV317/'Raw- Static'!AV316-1</f>
        <v>7.8692493946730391E-3</v>
      </c>
      <c r="Z316" s="3">
        <f>'Raw- Static'!AX317/'Raw- Static'!AX316-1</f>
        <v>2.5900025900016388E-4</v>
      </c>
      <c r="AA316" s="3">
        <f>'Raw- Static'!AZ317/'Raw- Static'!AZ316-1</f>
        <v>1.8978102189781021E-2</v>
      </c>
      <c r="AB316" s="3">
        <f>'Raw- Static'!BB317/'Raw- Static'!BB316-1</f>
        <v>-7.0178636529346639E-3</v>
      </c>
      <c r="AC316" s="3">
        <f>'Raw- Static'!BD317/'Raw- Static'!BD316-1</f>
        <v>1.3113304847502505E-2</v>
      </c>
      <c r="AD316" s="3">
        <f>'Raw- Static'!BF317/'Raw- Static'!BF316-1</f>
        <v>-6.0734090308950384E-3</v>
      </c>
      <c r="AE316" s="3">
        <f>'Raw- Static'!BH317/'Raw- Static'!BH316-1</f>
        <v>2.0516743749348088E-3</v>
      </c>
      <c r="AF316" s="3">
        <f>'Raw- Static'!BJ317/'Raw- Static'!BJ316-1</f>
        <v>8.6767895878525625E-3</v>
      </c>
      <c r="AG316" s="3">
        <f>'Raw- Static'!BL317/'Raw- Static'!BL316-1</f>
        <v>-1.4103129131776138E-2</v>
      </c>
      <c r="AH316" s="3">
        <f>'Raw- Static'!BN317/'Raw- Static'!BN316-1</f>
        <v>3.7784387812525022E-3</v>
      </c>
      <c r="AI316" s="3">
        <f>'Raw- Static'!BP317/'Raw- Static'!BP316-1</f>
        <v>-3.6747511191286275E-3</v>
      </c>
      <c r="AJ316" s="3">
        <f>'Raw- Static'!BR317/'Raw- Static'!BR316-1</f>
        <v>1.1899742328414176E-2</v>
      </c>
      <c r="AK316" s="3">
        <f>'Raw- Static'!BT317/'Raw- Static'!BT316-1</f>
        <v>4.959289415248147E-3</v>
      </c>
      <c r="AL316" s="3">
        <f>'Raw- Static'!BV317/'Raw- Static'!BV316-1</f>
        <v>1.0350101971447812E-2</v>
      </c>
      <c r="AM316" s="3">
        <f>'Raw- Static'!BX317/'Raw- Static'!BX316-1</f>
        <v>0</v>
      </c>
      <c r="AN316" s="3">
        <f t="shared" si="32"/>
        <v>7.6762403356011441E-3</v>
      </c>
      <c r="AO316" s="3">
        <f t="shared" si="33"/>
        <v>6.3245548143659857E-3</v>
      </c>
      <c r="AP316" s="3">
        <f t="shared" si="34"/>
        <v>1.7124149404468682E-2</v>
      </c>
      <c r="AQ316" s="3">
        <f t="shared" si="35"/>
        <v>1.7183995451152234E-2</v>
      </c>
      <c r="AR316" s="3">
        <f t="shared" si="36"/>
        <v>2.4333515918159242E-3</v>
      </c>
      <c r="AS316" s="3">
        <f t="shared" si="37"/>
        <v>2.7634448730307903E-3</v>
      </c>
      <c r="AT316" s="3">
        <f t="shared" si="38"/>
        <v>-1.0249766400627358E-4</v>
      </c>
      <c r="AU316" s="3">
        <f t="shared" si="39"/>
        <v>2.0516743749348088E-3</v>
      </c>
      <c r="AW316" s="3">
        <f>'Raw- Static'!CA317/'Raw- Static'!CA316-1</f>
        <v>6.0294687863513552E-3</v>
      </c>
      <c r="AX316" s="3">
        <f>'Raw- Static'!CC317/'Raw- Static'!CC316-1</f>
        <v>6.6805483255247822E-3</v>
      </c>
      <c r="AY316" s="3">
        <f>'Raw- Static'!CE317/'Raw- Static'!CE316-1</f>
        <v>6.5111758989309099E-3</v>
      </c>
      <c r="AZ316" s="3">
        <f>'Raw- Static'!CG317/'Raw- Static'!CG316-1</f>
        <v>5.9623625861748852E-3</v>
      </c>
      <c r="BA316" s="3">
        <f>'Raw- Static'!CI317/'Raw- Static'!CI316-1</f>
        <v>4.7682146844316708E-3</v>
      </c>
    </row>
    <row r="317" spans="1:53">
      <c r="A317" vm="10975">
        <v>45750</v>
      </c>
      <c r="B317" s="3">
        <f>'Raw- Static'!B318/'Raw- Static'!B317-1</f>
        <v>-1.4309076042518409E-2</v>
      </c>
      <c r="C317" s="3">
        <f>'Raw- Static'!D318/'Raw- Static'!D317-1</f>
        <v>-8.338544923910729E-3</v>
      </c>
      <c r="D317" s="3">
        <f>'Raw- Static'!F318/'Raw- Static'!F317-1</f>
        <v>-0.1535916824196597</v>
      </c>
      <c r="E317" s="3">
        <f>'Raw- Static'!H318/'Raw- Static'!H317-1</f>
        <v>-6.8444417871182717E-2</v>
      </c>
      <c r="F317" s="3">
        <f>'Raw- Static'!J318/'Raw- Static'!J317-1</f>
        <v>-1.3805480775874734E-4</v>
      </c>
      <c r="G317" s="3">
        <f>'Raw- Static'!L318/'Raw- Static'!L317-1</f>
        <v>-2.4534069618380783E-2</v>
      </c>
      <c r="H317" s="3">
        <f>'Raw- Static'!N318/'Raw- Static'!N317-1</f>
        <v>-4.7129391602399373E-2</v>
      </c>
      <c r="I317" s="3">
        <f>'Raw- Static'!P318/'Raw- Static'!P317-1</f>
        <v>6.3832757920389893E-2</v>
      </c>
      <c r="J317" s="3">
        <f>'Raw- Static'!R318/'Raw- Static'!R317-1</f>
        <v>-7.1628670788253412E-2</v>
      </c>
      <c r="K317" s="3">
        <f>'Raw- Static'!T318/'Raw- Static'!T317-1</f>
        <v>-3.496391339214111E-2</v>
      </c>
      <c r="L317" s="3">
        <f>'Raw- Static'!V318/'Raw- Static'!V317-1</f>
        <v>-4.9798258653641958E-2</v>
      </c>
      <c r="M317" s="3">
        <f>'Raw- Static'!X318/'Raw- Static'!X317-1</f>
        <v>-2.3630083215575359E-2</v>
      </c>
      <c r="N317" s="3">
        <f>'Raw- Static'!Z318/'Raw- Static'!Z317-1</f>
        <v>-0.18869470234844343</v>
      </c>
      <c r="O317" s="3">
        <f>'Raw- Static'!AB318/'Raw- Static'!AB317-1</f>
        <v>-1.6705744431418479E-2</v>
      </c>
      <c r="P317" s="3">
        <f>'Raw- Static'!AD318/'Raw- Static'!AD317-1</f>
        <v>-7.9584775086505188E-2</v>
      </c>
      <c r="Q317" s="3">
        <f>'Raw- Static'!AF318/'Raw- Static'!AF317-1</f>
        <v>-9.2456116843092517E-2</v>
      </c>
      <c r="R317" s="3">
        <f>'Raw- Static'!AH318/'Raw- Static'!AH317-1</f>
        <v>2.355278093076052E-2</v>
      </c>
      <c r="S317" s="3">
        <f>'Raw- Static'!AJ318/'Raw- Static'!AJ317-1</f>
        <v>-8.2268253268692471E-3</v>
      </c>
      <c r="T317" s="3">
        <f>'Raw- Static'!AL318/'Raw- Static'!AL317-1</f>
        <v>-9.102722370216354E-2</v>
      </c>
      <c r="U317" s="3">
        <f>'Raw- Static'!AN318/'Raw- Static'!AN317-1</f>
        <v>-7.295645530939654E-2</v>
      </c>
      <c r="V317" s="3">
        <f>'Raw- Static'!AP318/'Raw- Static'!AP317-1</f>
        <v>-7.545484987163753E-2</v>
      </c>
      <c r="W317" s="3">
        <f>'Raw- Static'!AR318/'Raw- Static'!AR317-1</f>
        <v>-5.11754927570649E-2</v>
      </c>
      <c r="X317" s="3">
        <f>'Raw- Static'!AT318/'Raw- Static'!AT317-1</f>
        <v>-2.2739331463655921E-3</v>
      </c>
      <c r="Y317" s="3">
        <f>'Raw- Static'!AV318/'Raw- Static'!AV317-1</f>
        <v>1.5215215215215183E-2</v>
      </c>
      <c r="Z317" s="3">
        <f>'Raw- Static'!AX318/'Raw- Static'!AX317-1</f>
        <v>-4.0134645261522439E-2</v>
      </c>
      <c r="AA317" s="3">
        <f>'Raw- Static'!AZ318/'Raw- Static'!AZ317-1</f>
        <v>-5.4311018494399566E-2</v>
      </c>
      <c r="AB317" s="3">
        <f>'Raw- Static'!BB318/'Raw- Static'!BB317-1</f>
        <v>4.7223497016980254E-2</v>
      </c>
      <c r="AC317" s="3">
        <f>'Raw- Static'!BD318/'Raw- Static'!BD317-1</f>
        <v>-0.1537230948225714</v>
      </c>
      <c r="AD317" s="3">
        <f>'Raw- Static'!BF318/'Raw- Static'!BF317-1</f>
        <v>3.6397449521785363E-2</v>
      </c>
      <c r="AE317" s="3">
        <f>'Raw- Static'!BH318/'Raw- Static'!BH317-1</f>
        <v>-6.0383120488617381E-3</v>
      </c>
      <c r="AF317" s="3">
        <f>'Raw- Static'!BJ318/'Raw- Static'!BJ317-1</f>
        <v>-0.11063321385902036</v>
      </c>
      <c r="AG317" s="3">
        <f>'Raw- Static'!BL318/'Raw- Static'!BL317-1</f>
        <v>1.9669199821189087E-2</v>
      </c>
      <c r="AH317" s="3">
        <f>'Raw- Static'!BN318/'Raw- Static'!BN317-1</f>
        <v>-1.1372737465961902E-2</v>
      </c>
      <c r="AI317" s="3">
        <f>'Raw- Static'!BP318/'Raw- Static'!BP317-1</f>
        <v>1.5088519313304793E-2</v>
      </c>
      <c r="AJ317" s="3">
        <f>'Raw- Static'!BR318/'Raw- Static'!BR317-1</f>
        <v>-4.3103847400342565E-2</v>
      </c>
      <c r="AK317" s="3">
        <f>'Raw- Static'!BT318/'Raw- Static'!BT317-1</f>
        <v>-6.0064815496796209E-2</v>
      </c>
      <c r="AL317" s="3">
        <f>'Raw- Static'!BV318/'Raw- Static'!BV317-1</f>
        <v>-0.10612457736883707</v>
      </c>
      <c r="AM317" s="3">
        <f>'Raw- Static'!BX318/'Raw- Static'!BX317-1</f>
        <v>5.4879902705989636E-2</v>
      </c>
      <c r="AN317" s="3">
        <f t="shared" si="32"/>
        <v>-3.9071295313975733E-2</v>
      </c>
      <c r="AO317" s="3">
        <f t="shared" si="33"/>
        <v>-1.4658379193309099E-2</v>
      </c>
      <c r="AP317" s="3">
        <f t="shared" si="34"/>
        <v>-8.5135147180786741E-2</v>
      </c>
      <c r="AQ317" s="3">
        <f t="shared" si="35"/>
        <v>-5.639920307549242E-2</v>
      </c>
      <c r="AR317" s="3">
        <f t="shared" si="36"/>
        <v>-2.9423803826760641E-2</v>
      </c>
      <c r="AS317" s="3">
        <f t="shared" si="37"/>
        <v>-4.3434135927291617E-2</v>
      </c>
      <c r="AT317" s="3">
        <f t="shared" si="38"/>
        <v>-1.5108180495952625E-2</v>
      </c>
      <c r="AU317" s="3">
        <f t="shared" si="39"/>
        <v>-6.0383120488617381E-3</v>
      </c>
      <c r="AW317" s="3">
        <f>'Raw- Static'!CA318/'Raw- Static'!CA317-1</f>
        <v>-4.7696132277273429E-2</v>
      </c>
      <c r="AX317" s="3">
        <f>'Raw- Static'!CC318/'Raw- Static'!CC317-1</f>
        <v>-4.5764026544859115E-2</v>
      </c>
      <c r="AY317" s="3">
        <f>'Raw- Static'!CE318/'Raw- Static'!CE317-1</f>
        <v>-4.3062662933281759E-2</v>
      </c>
      <c r="AZ317" s="3">
        <f>'Raw- Static'!CG318/'Raw- Static'!CG317-1</f>
        <v>-4.7230968697907105E-2</v>
      </c>
      <c r="BA317" s="3">
        <f>'Raw- Static'!CI318/'Raw- Static'!CI317-1</f>
        <v>-3.687487019730018E-2</v>
      </c>
    </row>
    <row r="318" spans="1:53">
      <c r="A318" vm="11009">
        <v>45751</v>
      </c>
      <c r="B318" s="3">
        <f>'Raw- Static'!B319/'Raw- Static'!B318-1</f>
        <v>-4.313562836997098E-2</v>
      </c>
      <c r="C318" s="3">
        <f>'Raw- Static'!D319/'Raw- Static'!D318-1</f>
        <v>-8.9342022282951405E-2</v>
      </c>
      <c r="D318" s="3">
        <f>'Raw- Static'!F319/'Raw- Static'!F318-1</f>
        <v>-0.11222780569514235</v>
      </c>
      <c r="E318" s="3">
        <f>'Raw- Static'!H319/'Raw- Static'!H318-1</f>
        <v>-2.8352748628092894E-2</v>
      </c>
      <c r="F318" s="3">
        <f>'Raw- Static'!J319/'Raw- Static'!J318-1</f>
        <v>-6.5654124956851856E-2</v>
      </c>
      <c r="G318" s="3">
        <f>'Raw- Static'!L319/'Raw- Static'!L318-1</f>
        <v>-8.6997836679404084E-2</v>
      </c>
      <c r="H318" s="3">
        <f>'Raw- Static'!N319/'Raw- Static'!N318-1</f>
        <v>-8.1834532374100544E-2</v>
      </c>
      <c r="I318" s="3">
        <f>'Raw- Static'!P319/'Raw- Static'!P318-1</f>
        <v>-7.4117380358655449E-2</v>
      </c>
      <c r="J318" s="3">
        <f>'Raw- Static'!R319/'Raw- Static'!R318-1</f>
        <v>-9.1254357213464532E-2</v>
      </c>
      <c r="K318" s="3">
        <f>'Raw- Static'!T319/'Raw- Static'!T318-1</f>
        <v>-4.6867209572876822E-2</v>
      </c>
      <c r="L318" s="3">
        <f>'Raw- Static'!V319/'Raw- Static'!V318-1</f>
        <v>-3.9311654933512075E-2</v>
      </c>
      <c r="M318" s="3">
        <f>'Raw- Static'!X319/'Raw- Static'!X318-1</f>
        <v>-3.5565918897912274E-2</v>
      </c>
      <c r="N318" s="3">
        <f>'Raw- Static'!Z319/'Raw- Static'!Z318-1</f>
        <v>-5.7219791316055146E-2</v>
      </c>
      <c r="O318" s="3">
        <f>'Raw- Static'!AB319/'Raw- Static'!AB318-1</f>
        <v>-6.7809239940387456E-2</v>
      </c>
      <c r="P318" s="3">
        <f>'Raw- Static'!AD319/'Raw- Static'!AD318-1</f>
        <v>-0.12015037593984967</v>
      </c>
      <c r="Q318" s="3">
        <f>'Raw- Static'!AF319/'Raw- Static'!AF318-1</f>
        <v>-7.2887445248289828E-2</v>
      </c>
      <c r="R318" s="3">
        <f>'Raw- Static'!AH319/'Raw- Static'!AH318-1</f>
        <v>-7.2497920709731156E-2</v>
      </c>
      <c r="S318" s="3">
        <f>'Raw- Static'!AJ319/'Raw- Static'!AJ318-1</f>
        <v>-5.702858835728053E-2</v>
      </c>
      <c r="T318" s="3">
        <f>'Raw- Static'!AL319/'Raw- Static'!AL318-1</f>
        <v>-6.6976411722659113E-2</v>
      </c>
      <c r="U318" s="3">
        <f>'Raw- Static'!AN319/'Raw- Static'!AN318-1</f>
        <v>-9.1058920477956384E-2</v>
      </c>
      <c r="V318" s="3">
        <f>'Raw- Static'!AP319/'Raw- Static'!AP318-1</f>
        <v>-7.943981649160925E-2</v>
      </c>
      <c r="W318" s="3">
        <f>'Raw- Static'!AR319/'Raw- Static'!AR318-1</f>
        <v>-8.2592917031660495E-2</v>
      </c>
      <c r="X318" s="3">
        <f>'Raw- Static'!AT319/'Raw- Static'!AT318-1</f>
        <v>-5.46228063511357E-2</v>
      </c>
      <c r="Y318" s="3">
        <f>'Raw- Static'!AV319/'Raw- Static'!AV318-1</f>
        <v>-6.5273121672254075E-2</v>
      </c>
      <c r="Z318" s="3">
        <f>'Raw- Static'!AX319/'Raw- Static'!AX318-1</f>
        <v>-5.7998381440517943E-2</v>
      </c>
      <c r="AA318" s="3">
        <f>'Raw- Static'!AZ319/'Raw- Static'!AZ318-1</f>
        <v>-4.6963228205481267E-2</v>
      </c>
      <c r="AB318" s="3">
        <f>'Raw- Static'!BB319/'Raw- Static'!BB318-1</f>
        <v>-3.5146150138042898E-2</v>
      </c>
      <c r="AC318" s="3">
        <f>'Raw- Static'!BD319/'Raw- Static'!BD318-1</f>
        <v>-9.0393538408661267E-2</v>
      </c>
      <c r="AD318" s="3">
        <f>'Raw- Static'!BF319/'Raw- Static'!BF318-1</f>
        <v>-6.3573442706998162E-2</v>
      </c>
      <c r="AE318" s="3">
        <f>'Raw- Static'!BH319/'Raw- Static'!BH318-1</f>
        <v>-2.3392221213602404E-2</v>
      </c>
      <c r="AF318" s="3">
        <f>'Raw- Static'!BJ319/'Raw- Static'!BJ318-1</f>
        <v>-7.603439011284252E-2</v>
      </c>
      <c r="AG318" s="3">
        <f>'Raw- Static'!BL319/'Raw- Static'!BL318-1</f>
        <v>-5.6773345024112132E-2</v>
      </c>
      <c r="AH318" s="3">
        <f>'Raw- Static'!BN319/'Raw- Static'!BN318-1</f>
        <v>-7.9957874270900842E-2</v>
      </c>
      <c r="AI318" s="3">
        <f>'Raw- Static'!BP319/'Raw- Static'!BP318-1</f>
        <v>-3.1446125388121748E-2</v>
      </c>
      <c r="AJ318" s="3">
        <f>'Raw- Static'!BR319/'Raw- Static'!BR318-1</f>
        <v>-7.5914457131797897E-2</v>
      </c>
      <c r="AK318" s="3">
        <f>'Raw- Static'!BT319/'Raw- Static'!BT318-1</f>
        <v>-5.6693962308506096E-2</v>
      </c>
      <c r="AL318" s="3">
        <f>'Raw- Static'!BV319/'Raw- Static'!BV318-1</f>
        <v>-0.10914565299209633</v>
      </c>
      <c r="AM318" s="3">
        <f>'Raw- Static'!BX319/'Raw- Static'!BX318-1</f>
        <v>-4.9863092664648945E-2</v>
      </c>
      <c r="AN318" s="3">
        <f t="shared" si="32"/>
        <v>-6.6724064137582487E-2</v>
      </c>
      <c r="AO318" s="3">
        <f t="shared" si="33"/>
        <v>-6.6318066126161895E-2</v>
      </c>
      <c r="AP318" s="3">
        <f t="shared" si="34"/>
        <v>-5.8421519333568553E-2</v>
      </c>
      <c r="AQ318" s="3">
        <f t="shared" si="35"/>
        <v>-8.4061697326801813E-2</v>
      </c>
      <c r="AR318" s="3">
        <f t="shared" si="36"/>
        <v>-5.5834004556586936E-2</v>
      </c>
      <c r="AS318" s="3">
        <f t="shared" si="37"/>
        <v>-5.8590249581627923E-2</v>
      </c>
      <c r="AT318" s="3">
        <f t="shared" si="38"/>
        <v>-7.7630489090770208E-2</v>
      </c>
      <c r="AU318" s="3">
        <f t="shared" si="39"/>
        <v>-2.3392221213602404E-2</v>
      </c>
      <c r="AW318" s="3">
        <f>'Raw- Static'!CA319/'Raw- Static'!CA318-1</f>
        <v>-5.7956937024445598E-2</v>
      </c>
      <c r="AX318" s="3">
        <f>'Raw- Static'!CC319/'Raw- Static'!CC318-1</f>
        <v>-5.834537572254328E-2</v>
      </c>
      <c r="AY318" s="3">
        <f>'Raw- Static'!CE319/'Raw- Static'!CE318-1</f>
        <v>-5.5796589647866046E-2</v>
      </c>
      <c r="AZ318" s="3">
        <f>'Raw- Static'!CG319/'Raw- Static'!CG318-1</f>
        <v>-5.8903576982892725E-2</v>
      </c>
      <c r="BA318" s="3">
        <f>'Raw- Static'!CI319/'Raw- Static'!CI318-1</f>
        <v>-5.9772105236770789E-2</v>
      </c>
    </row>
    <row r="319" spans="1:53">
      <c r="A319" vm="11036">
        <v>45754</v>
      </c>
      <c r="B319" s="3">
        <f>'Raw- Static'!B320/'Raw- Static'!B319-1</f>
        <v>-5.4616384915474714E-2</v>
      </c>
      <c r="C319" s="3">
        <f>'Raw- Static'!D320/'Raw- Static'!D319-1</f>
        <v>-7.8485687903970813E-3</v>
      </c>
      <c r="D319" s="3">
        <f>'Raw- Static'!F320/'Raw- Static'!F319-1</f>
        <v>3.2075471698113089E-2</v>
      </c>
      <c r="E319" s="3">
        <f>'Raw- Static'!H320/'Raw- Static'!H319-1</f>
        <v>1.6992816447857439E-2</v>
      </c>
      <c r="F319" s="3">
        <f>'Raw- Static'!J320/'Raw- Static'!J319-1</f>
        <v>-5.319934978572527E-3</v>
      </c>
      <c r="G319" s="3">
        <f>'Raw- Static'!L320/'Raw- Static'!L319-1</f>
        <v>2.6661942512954617E-2</v>
      </c>
      <c r="H319" s="3">
        <f>'Raw- Static'!N320/'Raw- Static'!N319-1</f>
        <v>9.7943192948091173E-4</v>
      </c>
      <c r="I319" s="3">
        <f>'Raw- Static'!P320/'Raw- Static'!P319-1</f>
        <v>-6.3530109148078884E-3</v>
      </c>
      <c r="J319" s="3">
        <f>'Raw- Static'!R320/'Raw- Static'!R319-1</f>
        <v>3.0829564321291691E-2</v>
      </c>
      <c r="K319" s="3">
        <f>'Raw- Static'!T320/'Raw- Static'!T319-1</f>
        <v>-3.0775937227550121E-2</v>
      </c>
      <c r="L319" s="3">
        <f>'Raw- Static'!V320/'Raw- Static'!V319-1</f>
        <v>-1.5144465639975735E-2</v>
      </c>
      <c r="M319" s="3">
        <f>'Raw- Static'!X320/'Raw- Static'!X319-1</f>
        <v>-5.5024455313471554E-3</v>
      </c>
      <c r="N319" s="3">
        <f>'Raw- Static'!Z320/'Raw- Static'!Z319-1</f>
        <v>1.0710460549803624E-2</v>
      </c>
      <c r="O319" s="3">
        <f>'Raw- Static'!AB320/'Raw- Static'!AB319-1</f>
        <v>1.7426059152677809E-2</v>
      </c>
      <c r="P319" s="3">
        <f>'Raw- Static'!AD320/'Raw- Static'!AD319-1</f>
        <v>-7.0073491710818114E-3</v>
      </c>
      <c r="Q319" s="3">
        <f>'Raw- Static'!AF320/'Raw- Static'!AF319-1</f>
        <v>-3.673426053721196E-2</v>
      </c>
      <c r="R319" s="3">
        <f>'Raw- Static'!AH320/'Raw- Static'!AH319-1</f>
        <v>-2.7649080854879604E-2</v>
      </c>
      <c r="S319" s="3">
        <f>'Raw- Static'!AJ320/'Raw- Static'!AJ319-1</f>
        <v>2.9846057178763985E-3</v>
      </c>
      <c r="T319" s="3">
        <f>'Raw- Static'!AL320/'Raw- Static'!AL319-1</f>
        <v>3.9071477821190914E-3</v>
      </c>
      <c r="U319" s="3">
        <f>'Raw- Static'!AN320/'Raw- Static'!AN319-1</f>
        <v>-7.2529465095194645E-3</v>
      </c>
      <c r="V319" s="3">
        <f>'Raw- Static'!AP320/'Raw- Static'!AP319-1</f>
        <v>6.5573770491789141E-4</v>
      </c>
      <c r="W319" s="3">
        <f>'Raw- Static'!AR320/'Raw- Static'!AR319-1</f>
        <v>1.0639749011049027E-2</v>
      </c>
      <c r="X319" s="3">
        <f>'Raw- Static'!AT320/'Raw- Static'!AT319-1</f>
        <v>3.3751205400192053E-3</v>
      </c>
      <c r="Y319" s="3">
        <f>'Raw- Static'!AV320/'Raw- Static'!AV319-1</f>
        <v>2.7426160337553629E-3</v>
      </c>
      <c r="Z319" s="3">
        <f>'Raw- Static'!AX320/'Raw- Static'!AX319-1</f>
        <v>-6.0423825887743421E-2</v>
      </c>
      <c r="AA319" s="3">
        <f>'Raw- Static'!AZ320/'Raw- Static'!AZ319-1</f>
        <v>3.1791907514451268E-3</v>
      </c>
      <c r="AB319" s="3">
        <f>'Raw- Static'!BB320/'Raw- Static'!BB319-1</f>
        <v>-3.0794386156152043E-2</v>
      </c>
      <c r="AC319" s="3">
        <f>'Raw- Static'!BD320/'Raw- Static'!BD319-1</f>
        <v>3.7785754770447433E-4</v>
      </c>
      <c r="AD319" s="3">
        <f>'Raw- Static'!BF320/'Raw- Static'!BF319-1</f>
        <v>-4.6263345195729499E-2</v>
      </c>
      <c r="AE319" s="3">
        <f>'Raw- Static'!BH320/'Raw- Static'!BH319-1</f>
        <v>-2.1485771485771687E-2</v>
      </c>
      <c r="AF319" s="3">
        <f>'Raw- Static'!BJ320/'Raw- Static'!BJ319-1</f>
        <v>3.4603082291363663E-2</v>
      </c>
      <c r="AG319" s="3">
        <f>'Raw- Static'!BL320/'Raw- Static'!BL319-1</f>
        <v>-1.04578201254939E-2</v>
      </c>
      <c r="AH319" s="3">
        <f>'Raw- Static'!BN320/'Raw- Static'!BN319-1</f>
        <v>-3.2931231839394171E-2</v>
      </c>
      <c r="AI319" s="3">
        <f>'Raw- Static'!BP320/'Raw- Static'!BP319-1</f>
        <v>-2.3327194597912881E-2</v>
      </c>
      <c r="AJ319" s="3">
        <f>'Raw- Static'!BR320/'Raw- Static'!BR319-1</f>
        <v>-1.8482643070317772E-2</v>
      </c>
      <c r="AK319" s="3">
        <f>'Raw- Static'!BT320/'Raw- Static'!BT319-1</f>
        <v>1.4329622860940416E-2</v>
      </c>
      <c r="AL319" s="3">
        <f>'Raw- Static'!BV320/'Raw- Static'!BV319-1</f>
        <v>-5.069708491761804E-3</v>
      </c>
      <c r="AM319" s="3">
        <f>'Raw- Static'!BX320/'Raw- Static'!BX319-1</f>
        <v>-4.5957834066434167E-2</v>
      </c>
      <c r="AN319" s="3">
        <f t="shared" si="32"/>
        <v>-7.5507281351094623E-3</v>
      </c>
      <c r="AO319" s="3">
        <f t="shared" si="33"/>
        <v>-8.2407069567422362E-3</v>
      </c>
      <c r="AP319" s="3">
        <f t="shared" si="34"/>
        <v>4.9332722704933064E-3</v>
      </c>
      <c r="AQ319" s="3">
        <f t="shared" si="35"/>
        <v>6.4482996585402685E-3</v>
      </c>
      <c r="AR319" s="3">
        <f t="shared" si="36"/>
        <v>-1.2052574437103902E-2</v>
      </c>
      <c r="AS319" s="3">
        <f t="shared" si="37"/>
        <v>-1.4761302314082764E-2</v>
      </c>
      <c r="AT319" s="3">
        <f t="shared" si="38"/>
        <v>-2.0208946419254553E-2</v>
      </c>
      <c r="AU319" s="3">
        <f t="shared" si="39"/>
        <v>-2.1485771485771687E-2</v>
      </c>
      <c r="AW319" s="3">
        <f>'Raw- Static'!CA320/'Raw- Static'!CA319-1</f>
        <v>-4.2103454201752877E-3</v>
      </c>
      <c r="AX319" s="3">
        <f>'Raw- Static'!CC320/'Raw- Static'!CC319-1</f>
        <v>-4.9875311720699589E-3</v>
      </c>
      <c r="AY319" s="3">
        <f>'Raw- Static'!CE320/'Raw- Static'!CE319-1</f>
        <v>-4.8087198119256547E-3</v>
      </c>
      <c r="AZ319" s="3">
        <f>'Raw- Static'!CG320/'Raw- Static'!CG319-1</f>
        <v>-7.0233422846518456E-3</v>
      </c>
      <c r="BA319" s="3">
        <f>'Raw- Static'!CI320/'Raw- Static'!CI319-1</f>
        <v>-1.0407068848571455E-2</v>
      </c>
    </row>
    <row r="320" spans="1:53">
      <c r="A320" vm="11063">
        <v>45755</v>
      </c>
      <c r="B320" s="3">
        <f>'Raw- Static'!B321/'Raw- Static'!B320-1</f>
        <v>-1.8798716185236097E-2</v>
      </c>
      <c r="C320" s="3">
        <f>'Raw- Static'!D321/'Raw- Static'!D320-1</f>
        <v>-2.7687296416938012E-2</v>
      </c>
      <c r="D320" s="3">
        <f>'Raw- Static'!F321/'Raw- Static'!F320-1</f>
        <v>-2.9250457038391242E-2</v>
      </c>
      <c r="E320" s="3">
        <f>'Raw- Static'!H321/'Raw- Static'!H320-1</f>
        <v>-3.3239153026760282E-2</v>
      </c>
      <c r="F320" s="3">
        <f>'Raw- Static'!J321/'Raw- Static'!J320-1</f>
        <v>-1.5525181993760184E-2</v>
      </c>
      <c r="G320" s="3">
        <f>'Raw- Static'!L321/'Raw- Static'!L320-1</f>
        <v>-1.2920063845390684E-2</v>
      </c>
      <c r="H320" s="3">
        <f>'Raw- Static'!N321/'Raw- Static'!N320-1</f>
        <v>-8.5616438356164171E-3</v>
      </c>
      <c r="I320" s="3">
        <f>'Raw- Static'!P321/'Raw- Static'!P320-1</f>
        <v>-2.6858432328681792E-2</v>
      </c>
      <c r="J320" s="3">
        <f>'Raw- Static'!R321/'Raw- Static'!R320-1</f>
        <v>-1.674488350781711E-2</v>
      </c>
      <c r="K320" s="3">
        <f>'Raw- Static'!T321/'Raw- Static'!T320-1</f>
        <v>-3.9129261491409606E-2</v>
      </c>
      <c r="L320" s="3">
        <f>'Raw- Static'!V321/'Raw- Static'!V320-1</f>
        <v>-2.4471477500885852E-2</v>
      </c>
      <c r="M320" s="3">
        <f>'Raw- Static'!X321/'Raw- Static'!X320-1</f>
        <v>-9.2214832616107634E-3</v>
      </c>
      <c r="N320" s="3">
        <f>'Raw- Static'!Z321/'Raw- Static'!Z320-1</f>
        <v>-8.6541858000706462E-2</v>
      </c>
      <c r="O320" s="3">
        <f>'Raw- Static'!AB321/'Raw- Static'!AB320-1</f>
        <v>-3.2055311125078534E-2</v>
      </c>
      <c r="P320" s="3">
        <f>'Raw- Static'!AD321/'Raw- Static'!AD320-1</f>
        <v>-0.1263339070567987</v>
      </c>
      <c r="Q320" s="3">
        <f>'Raw- Static'!AF321/'Raw- Static'!AF320-1</f>
        <v>-4.9818141739226385E-2</v>
      </c>
      <c r="R320" s="3">
        <f>'Raw- Static'!AH321/'Raw- Static'!AH320-1</f>
        <v>-1.4601905932984938E-2</v>
      </c>
      <c r="S320" s="3">
        <f>'Raw- Static'!AJ321/'Raw- Static'!AJ320-1</f>
        <v>5.920125293656997E-2</v>
      </c>
      <c r="T320" s="3">
        <f>'Raw- Static'!AL321/'Raw- Static'!AL320-1</f>
        <v>1.8849206349206282E-2</v>
      </c>
      <c r="U320" s="3">
        <f>'Raw- Static'!AN321/'Raw- Static'!AN320-1</f>
        <v>-4.0182648401826393E-2</v>
      </c>
      <c r="V320" s="3">
        <f>'Raw- Static'!AP321/'Raw- Static'!AP320-1</f>
        <v>-1.2712975098296164E-2</v>
      </c>
      <c r="W320" s="3">
        <f>'Raw- Static'!AR321/'Raw- Static'!AR320-1</f>
        <v>-7.9632878931030771E-3</v>
      </c>
      <c r="X320" s="3">
        <f>'Raw- Static'!AT321/'Raw- Static'!AT320-1</f>
        <v>-7.2881627422712869E-3</v>
      </c>
      <c r="Y320" s="3">
        <f>'Raw- Static'!AV321/'Raw- Static'!AV320-1</f>
        <v>-1.3675573322112333E-2</v>
      </c>
      <c r="Z320" s="3">
        <f>'Raw- Static'!AX321/'Raw- Static'!AX320-1</f>
        <v>-3.0173727522097016E-2</v>
      </c>
      <c r="AA320" s="3">
        <f>'Raw- Static'!AZ321/'Raw- Static'!AZ320-1</f>
        <v>-9.4497263036588897E-2</v>
      </c>
      <c r="AB320" s="3">
        <f>'Raw- Static'!BB321/'Raw- Static'!BB320-1</f>
        <v>-4.0911008013496342E-2</v>
      </c>
      <c r="AC320" s="3">
        <f>'Raw- Static'!BD321/'Raw- Static'!BD320-1</f>
        <v>-5.457979225684606E-2</v>
      </c>
      <c r="AD320" s="3">
        <f>'Raw- Static'!BF321/'Raw- Static'!BF320-1</f>
        <v>-2.0378874856486817E-2</v>
      </c>
      <c r="AE320" s="3">
        <f>'Raw- Static'!BH321/'Raw- Static'!BH320-1</f>
        <v>5.4437178035147138E-3</v>
      </c>
      <c r="AF320" s="3">
        <f>'Raw- Static'!BJ321/'Raw- Static'!BJ320-1</f>
        <v>-1.5458122540753183E-2</v>
      </c>
      <c r="AG320" s="3">
        <f>'Raw- Static'!BL321/'Raw- Static'!BL320-1</f>
        <v>-9.6289337717236911E-3</v>
      </c>
      <c r="AH320" s="3">
        <f>'Raw- Static'!BN321/'Raw- Static'!BN320-1</f>
        <v>2.4583447145587467E-3</v>
      </c>
      <c r="AI320" s="3">
        <f>'Raw- Static'!BP321/'Raw- Static'!BP320-1</f>
        <v>-2.0182973671345694E-2</v>
      </c>
      <c r="AJ320" s="3">
        <f>'Raw- Static'!BR321/'Raw- Static'!BR320-1</f>
        <v>-2.453856822788858E-2</v>
      </c>
      <c r="AK320" s="3">
        <f>'Raw- Static'!BT321/'Raw- Static'!BT320-1</f>
        <v>-9.0086401048272702E-4</v>
      </c>
      <c r="AL320" s="3">
        <f>'Raw- Static'!BV321/'Raw- Static'!BV320-1</f>
        <v>-3.6518046709129504E-2</v>
      </c>
      <c r="AM320" s="3">
        <f>'Raw- Static'!BX321/'Raw- Static'!BX320-1</f>
        <v>-2.5437201907789753E-3</v>
      </c>
      <c r="AN320" s="3">
        <f t="shared" si="32"/>
        <v>-2.4156347230228161E-2</v>
      </c>
      <c r="AO320" s="3">
        <f t="shared" si="33"/>
        <v>-1.0346074888531407E-2</v>
      </c>
      <c r="AP320" s="3">
        <f t="shared" si="34"/>
        <v>-2.5373882456771062E-2</v>
      </c>
      <c r="AQ320" s="3">
        <f t="shared" si="35"/>
        <v>-1.4964155030777785E-2</v>
      </c>
      <c r="AR320" s="3">
        <f t="shared" si="36"/>
        <v>-3.8595992122895217E-2</v>
      </c>
      <c r="AS320" s="3">
        <f t="shared" si="37"/>
        <v>-3.2354302353340386E-2</v>
      </c>
      <c r="AT320" s="3">
        <f t="shared" si="38"/>
        <v>-3.2645388865320396E-2</v>
      </c>
      <c r="AU320" s="3">
        <f t="shared" si="39"/>
        <v>5.4437178035147138E-3</v>
      </c>
      <c r="AW320" s="3">
        <f>'Raw- Static'!CA321/'Raw- Static'!CA320-1</f>
        <v>-1.4712227111916443E-2</v>
      </c>
      <c r="AX320" s="3">
        <f>'Raw- Static'!CC321/'Raw- Static'!CC320-1</f>
        <v>-1.7061885482938077E-2</v>
      </c>
      <c r="AY320" s="3">
        <f>'Raw- Static'!CE321/'Raw- Static'!CE320-1</f>
        <v>-1.6213894555996866E-2</v>
      </c>
      <c r="AZ320" s="3">
        <f>'Raw- Static'!CG321/'Raw- Static'!CG320-1</f>
        <v>-1.7266486374037826E-2</v>
      </c>
      <c r="BA320" s="3">
        <f>'Raw- Static'!CI321/'Raw- Static'!CI320-1</f>
        <v>-1.3854962362800372E-2</v>
      </c>
    </row>
    <row r="321" spans="1:53">
      <c r="A321" vm="11090">
        <v>45756</v>
      </c>
      <c r="B321" s="3">
        <f>'Raw- Static'!B322/'Raw- Static'!B321-1</f>
        <v>6.2616822429906627E-2</v>
      </c>
      <c r="C321" s="3">
        <f>'Raw- Static'!D322/'Raw- Static'!D321-1</f>
        <v>6.1976549413735427E-2</v>
      </c>
      <c r="D321" s="3">
        <f>'Raw- Static'!F322/'Raw- Static'!F321-1</f>
        <v>0.14249843063402379</v>
      </c>
      <c r="E321" s="3">
        <f>'Raw- Static'!H322/'Raw- Static'!H321-1</f>
        <v>0.15434099803483536</v>
      </c>
      <c r="F321" s="3">
        <f>'Raw- Static'!J322/'Raw- Static'!J321-1</f>
        <v>3.0559118690107967E-2</v>
      </c>
      <c r="G321" s="3">
        <f>'Raw- Static'!L322/'Raw- Static'!L321-1</f>
        <v>0.1427353975919412</v>
      </c>
      <c r="H321" s="3">
        <f>'Raw- Static'!N322/'Raw- Static'!N321-1</f>
        <v>0.12755983222304468</v>
      </c>
      <c r="I321" s="3">
        <f>'Raw- Static'!P322/'Raw- Static'!P321-1</f>
        <v>0.10117675280195093</v>
      </c>
      <c r="J321" s="3">
        <f>'Raw- Static'!R322/'Raw- Static'!R321-1</f>
        <v>0.14166290103931312</v>
      </c>
      <c r="K321" s="3">
        <f>'Raw- Static'!T322/'Raw- Static'!T321-1</f>
        <v>0.10297697060475564</v>
      </c>
      <c r="L321" s="3">
        <f>'Raw- Static'!V322/'Raw- Static'!V321-1</f>
        <v>9.588609893702027E-2</v>
      </c>
      <c r="M321" s="3">
        <f>'Raw- Static'!X322/'Raw- Static'!X321-1</f>
        <v>0.10133686823104693</v>
      </c>
      <c r="N321" s="3">
        <f>'Raw- Static'!Z322/'Raw- Static'!Z321-1</f>
        <v>0.15931941221964419</v>
      </c>
      <c r="O321" s="3">
        <f>'Raw- Static'!AB322/'Raw- Static'!AB321-1</f>
        <v>5.6655844155844237E-2</v>
      </c>
      <c r="P321" s="3">
        <f>'Raw- Static'!AD322/'Raw- Static'!AD321-1</f>
        <v>0.19129235618597318</v>
      </c>
      <c r="Q321" s="3">
        <f>'Raw- Static'!AF322/'Raw- Static'!AF321-1</f>
        <v>0.15328848161466202</v>
      </c>
      <c r="R321" s="3">
        <f>'Raw- Static'!AH322/'Raw- Static'!AH321-1</f>
        <v>5.4125721416315775E-2</v>
      </c>
      <c r="S321" s="3">
        <f>'Raw- Static'!AJ322/'Raw- Static'!AJ321-1</f>
        <v>3.7705160431761309E-2</v>
      </c>
      <c r="T321" s="3">
        <f>'Raw- Static'!AL322/'Raw- Static'!AL321-1</f>
        <v>0.13212493446183826</v>
      </c>
      <c r="U321" s="3">
        <f>'Raw- Static'!AN322/'Raw- Static'!AN321-1</f>
        <v>0.15413891531874424</v>
      </c>
      <c r="V321" s="3">
        <f>'Raw- Static'!AP322/'Raw- Static'!AP321-1</f>
        <v>9.2791716447630401E-2</v>
      </c>
      <c r="W321" s="3">
        <f>'Raw- Static'!AR322/'Raw- Static'!AR321-1</f>
        <v>7.9591836734693722E-2</v>
      </c>
      <c r="X321" s="3">
        <f>'Raw- Static'!AT322/'Raw- Static'!AT321-1</f>
        <v>2.4929407018959182E-2</v>
      </c>
      <c r="Y321" s="3">
        <f>'Raw- Static'!AV322/'Raw- Static'!AV321-1</f>
        <v>3.2636518771330891E-2</v>
      </c>
      <c r="Z321" s="3">
        <f>'Raw- Static'!AX322/'Raw- Static'!AX321-1</f>
        <v>0.10025141420490247</v>
      </c>
      <c r="AA321" s="3">
        <f>'Raw- Static'!AZ322/'Raw- Static'!AZ321-1</f>
        <v>0.17594654788418707</v>
      </c>
      <c r="AB321" s="3">
        <f>'Raw- Static'!BB322/'Raw- Static'!BB321-1</f>
        <v>1.3778950454412131E-2</v>
      </c>
      <c r="AC321" s="3">
        <f>'Raw- Static'!BD322/'Raw- Static'!BD321-1</f>
        <v>0.12185377546943665</v>
      </c>
      <c r="AD321" s="3">
        <f>'Raw- Static'!BF322/'Raw- Static'!BF321-1</f>
        <v>1.0254907705830485E-2</v>
      </c>
      <c r="AE321" s="3">
        <f>'Raw- Static'!BH322/'Raw- Static'!BH321-1</f>
        <v>3.6991279069767513E-2</v>
      </c>
      <c r="AF321" s="3">
        <f>'Raw- Static'!BJ322/'Raw- Static'!BJ321-1</f>
        <v>6.0519554667427755E-2</v>
      </c>
      <c r="AG321" s="3">
        <f>'Raw- Static'!BL322/'Raw- Static'!BL321-1</f>
        <v>1.707374911074222E-2</v>
      </c>
      <c r="AH321" s="3">
        <f>'Raw- Static'!BN322/'Raw- Static'!BN321-1</f>
        <v>5.6948228882833796E-2</v>
      </c>
      <c r="AI321" s="3">
        <f>'Raw- Static'!BP322/'Raw- Static'!BP321-1</f>
        <v>3.770491803278686E-2</v>
      </c>
      <c r="AJ321" s="3">
        <f>'Raw- Static'!BR322/'Raw- Static'!BR321-1</f>
        <v>8.8811112326369734E-2</v>
      </c>
      <c r="AK321" s="3">
        <f>'Raw- Static'!BT322/'Raw- Static'!BT321-1</f>
        <v>8.6806836345751925E-2</v>
      </c>
      <c r="AL321" s="3">
        <f>'Raw- Static'!BV322/'Raw- Static'!BV321-1</f>
        <v>0.11282503305420888</v>
      </c>
      <c r="AM321" s="3">
        <f>'Raw- Static'!BX322/'Raw- Static'!BX321-1</f>
        <v>3.9368823716926959E-2</v>
      </c>
      <c r="AN321" s="3">
        <f t="shared" si="32"/>
        <v>8.9291109903543789E-2</v>
      </c>
      <c r="AO321" s="3">
        <f t="shared" si="33"/>
        <v>6.9862350664712469E-2</v>
      </c>
      <c r="AP321" s="3">
        <f t="shared" si="34"/>
        <v>0.13269720456387027</v>
      </c>
      <c r="AQ321" s="3">
        <f t="shared" si="35"/>
        <v>8.8921086694760065E-2</v>
      </c>
      <c r="AR321" s="3">
        <f t="shared" si="36"/>
        <v>0.10039650836500677</v>
      </c>
      <c r="AS321" s="3">
        <f t="shared" si="37"/>
        <v>7.3273695699271779E-2</v>
      </c>
      <c r="AT321" s="3">
        <f t="shared" si="38"/>
        <v>7.6193770734266975E-2</v>
      </c>
      <c r="AU321" s="3">
        <f t="shared" si="39"/>
        <v>3.6991279069767513E-2</v>
      </c>
      <c r="AW321" s="3">
        <f>'Raw- Static'!CA322/'Raw- Static'!CA321-1</f>
        <v>9.2744230853439635E-2</v>
      </c>
      <c r="AX321" s="3">
        <f>'Raw- Static'!CC322/'Raw- Static'!CC321-1</f>
        <v>8.8751593605962409E-2</v>
      </c>
      <c r="AY321" s="3">
        <f>'Raw- Static'!CE322/'Raw- Static'!CE321-1</f>
        <v>9.5721458196900144E-2</v>
      </c>
      <c r="AZ321" s="3">
        <f>'Raw- Static'!CG322/'Raw- Static'!CG321-1</f>
        <v>9.5258255715495288E-2</v>
      </c>
      <c r="BA321" s="3">
        <f>'Raw- Static'!CI322/'Raw- Static'!CI321-1</f>
        <v>8.8224182877125523E-2</v>
      </c>
    </row>
    <row r="322" spans="1:53">
      <c r="A322" vm="11117">
        <v>45757</v>
      </c>
      <c r="B322" s="3">
        <f>'Raw- Static'!B323/'Raw- Static'!B322-1</f>
        <v>-5.6728232189973582E-2</v>
      </c>
      <c r="C322" s="3">
        <f>'Raw- Static'!D323/'Raw- Static'!D322-1</f>
        <v>2.2532672374941942E-3</v>
      </c>
      <c r="D322" s="3">
        <f>'Raw- Static'!F323/'Raw- Static'!F322-1</f>
        <v>-5.5494505494505408E-2</v>
      </c>
      <c r="E322" s="3">
        <f>'Raw- Static'!H323/'Raw- Static'!H322-1</f>
        <v>-5.4870063731338958E-2</v>
      </c>
      <c r="F322" s="3">
        <f>'Raw- Static'!J323/'Raw- Static'!J322-1</f>
        <v>2.0574022550885696E-2</v>
      </c>
      <c r="G322" s="3">
        <f>'Raw- Static'!L323/'Raw- Static'!L322-1</f>
        <v>-6.3925805526341084E-2</v>
      </c>
      <c r="H322" s="3">
        <f>'Raw- Static'!N323/'Raw- Static'!N322-1</f>
        <v>-2.5820568927789944E-2</v>
      </c>
      <c r="I322" s="3">
        <f>'Raw- Static'!P323/'Raw- Static'!P322-1</f>
        <v>-3.9380846918152246E-2</v>
      </c>
      <c r="J322" s="3">
        <f>'Raw- Static'!R323/'Raw- Static'!R322-1</f>
        <v>-3.3445477933900625E-2</v>
      </c>
      <c r="K322" s="3">
        <f>'Raw- Static'!T323/'Raw- Static'!T322-1</f>
        <v>2.0370056017655624E-3</v>
      </c>
      <c r="L322" s="3">
        <f>'Raw- Static'!V323/'Raw- Static'!V322-1</f>
        <v>-1.8559844450827367E-2</v>
      </c>
      <c r="M322" s="3">
        <f>'Raw- Static'!X323/'Raw- Static'!X322-1</f>
        <v>-2.3406489282696064E-2</v>
      </c>
      <c r="N322" s="3">
        <f>'Raw- Static'!Z323/'Raw- Static'!Z322-1</f>
        <v>-9.9399599733155486E-2</v>
      </c>
      <c r="O322" s="3">
        <f>'Raw- Static'!AB323/'Raw- Static'!AB322-1</f>
        <v>-5.9609771086188368E-2</v>
      </c>
      <c r="P322" s="3">
        <f>'Raw- Static'!AD323/'Raw- Static'!AD322-1</f>
        <v>-9.5253844881759475E-2</v>
      </c>
      <c r="Q322" s="3">
        <f>'Raw- Static'!AF323/'Raw- Static'!AF322-1</f>
        <v>-4.2393764143827006E-2</v>
      </c>
      <c r="R322" s="3">
        <f>'Raw- Static'!AH323/'Raw- Static'!AH322-1</f>
        <v>-1.2725658478839885E-2</v>
      </c>
      <c r="S322" s="3">
        <f>'Raw- Static'!AJ323/'Raw- Static'!AJ322-1</f>
        <v>-1.7241379310344973E-2</v>
      </c>
      <c r="T322" s="3">
        <f>'Raw- Static'!AL323/'Raw- Static'!AL322-1</f>
        <v>-4.4326827654647794E-2</v>
      </c>
      <c r="U322" s="3">
        <f>'Raw- Static'!AN323/'Raw- Static'!AN322-1</f>
        <v>-8.0791426215993445E-2</v>
      </c>
      <c r="V322" s="3">
        <f>'Raw- Static'!AP323/'Raw- Static'!AP322-1</f>
        <v>-4.0330417881438207E-2</v>
      </c>
      <c r="W322" s="3">
        <f>'Raw- Static'!AR323/'Raw- Static'!AR322-1</f>
        <v>-3.4530560806553146E-2</v>
      </c>
      <c r="X322" s="3">
        <f>'Raw- Static'!AT323/'Raw- Static'!AT322-1</f>
        <v>-1.9993702770780941E-2</v>
      </c>
      <c r="Y322" s="3">
        <f>'Raw- Static'!AV323/'Raw- Static'!AV322-1</f>
        <v>-1.8591200165254396E-3</v>
      </c>
      <c r="Z322" s="3">
        <f>'Raw- Static'!AX323/'Raw- Static'!AX322-1</f>
        <v>-2.0851185375606929E-2</v>
      </c>
      <c r="AA322" s="3">
        <f>'Raw- Static'!AZ323/'Raw- Static'!AZ322-1</f>
        <v>-4.1260822510822526E-2</v>
      </c>
      <c r="AB322" s="3">
        <f>'Raw- Static'!BB323/'Raw- Static'!BB322-1</f>
        <v>4.0485829959513442E-3</v>
      </c>
      <c r="AC322" s="3">
        <f>'Raw- Static'!BD323/'Raw- Static'!BD322-1</f>
        <v>-5.092592592592593E-2</v>
      </c>
      <c r="AD322" s="3">
        <f>'Raw- Static'!BF323/'Raw- Static'!BF322-1</f>
        <v>-2.5522041763340941E-2</v>
      </c>
      <c r="AE322" s="3">
        <f>'Raw- Static'!BH323/'Raw- Static'!BH322-1</f>
        <v>2.4423575583432777E-2</v>
      </c>
      <c r="AF322" s="3">
        <f>'Raw- Static'!BJ323/'Raw- Static'!BJ322-1</f>
        <v>-3.4993270524898978E-2</v>
      </c>
      <c r="AG322" s="3">
        <f>'Raw- Static'!BL323/'Raw- Static'!BL322-1</f>
        <v>6.9946374446261395E-4</v>
      </c>
      <c r="AH322" s="3">
        <f>'Raw- Static'!BN323/'Raw- Static'!BN322-1</f>
        <v>-1.3577382486895218E-2</v>
      </c>
      <c r="AI322" s="3">
        <f>'Raw- Static'!BP323/'Raw- Static'!BP322-1</f>
        <v>-9.9594752386841234E-3</v>
      </c>
      <c r="AJ322" s="3">
        <f>'Raw- Static'!BR323/'Raw- Static'!BR322-1</f>
        <v>-2.8679055750879034E-2</v>
      </c>
      <c r="AK322" s="3">
        <f>'Raw- Static'!BT323/'Raw- Static'!BT322-1</f>
        <v>-3.7900214956443024E-2</v>
      </c>
      <c r="AL322" s="3">
        <f>'Raw- Static'!BV323/'Raw- Static'!BV322-1</f>
        <v>-7.9603960396039675E-2</v>
      </c>
      <c r="AM322" s="3">
        <f>'Raw- Static'!BX323/'Raw- Static'!BX322-1</f>
        <v>5.8273270970712332E-3</v>
      </c>
      <c r="AN322" s="3">
        <f t="shared" si="32"/>
        <v>-3.1670999935632958E-2</v>
      </c>
      <c r="AO322" s="3">
        <f t="shared" si="33"/>
        <v>-4.6258908408994763E-2</v>
      </c>
      <c r="AP322" s="3">
        <f t="shared" si="34"/>
        <v>-4.7963205348001282E-2</v>
      </c>
      <c r="AQ322" s="3">
        <f t="shared" si="35"/>
        <v>-3.6384497352073865E-2</v>
      </c>
      <c r="AR322" s="3">
        <f t="shared" si="36"/>
        <v>-2.2054341728873505E-2</v>
      </c>
      <c r="AS322" s="3">
        <f t="shared" si="37"/>
        <v>-9.5685932529896989E-3</v>
      </c>
      <c r="AT322" s="3">
        <f t="shared" si="38"/>
        <v>-2.518921388371792E-2</v>
      </c>
      <c r="AU322" s="3">
        <f t="shared" si="39"/>
        <v>2.4423575583432777E-2</v>
      </c>
      <c r="AW322" s="3">
        <f>'Raw- Static'!CA323/'Raw- Static'!CA322-1</f>
        <v>-3.4141454618312972E-2</v>
      </c>
      <c r="AX322" s="3">
        <f>'Raw- Static'!CC323/'Raw- Static'!CC322-1</f>
        <v>-3.1435777337416648E-2</v>
      </c>
      <c r="AY322" s="3">
        <f>'Raw- Static'!CE323/'Raw- Static'!CE322-1</f>
        <v>-3.4166749676262653E-2</v>
      </c>
      <c r="AZ322" s="3">
        <f>'Raw- Static'!CG323/'Raw- Static'!CG322-1</f>
        <v>-3.4209509083880985E-2</v>
      </c>
      <c r="BA322" s="3">
        <f>'Raw- Static'!CI323/'Raw- Static'!CI322-1</f>
        <v>-2.7264874203649758E-2</v>
      </c>
    </row>
    <row r="323" spans="1:53">
      <c r="A323" vm="11148">
        <v>45758</v>
      </c>
      <c r="B323" s="3">
        <f>'Raw- Static'!B324/'Raw- Static'!B323-1</f>
        <v>2.7972027972028135E-2</v>
      </c>
      <c r="C323" s="3">
        <f>'Raw- Static'!D324/'Raw- Static'!D323-1</f>
        <v>3.0575539568345578E-2</v>
      </c>
      <c r="D323" s="3">
        <f>'Raw- Static'!F324/'Raw- Static'!F323-1</f>
        <v>-1.0471204188481686E-2</v>
      </c>
      <c r="E323" s="3">
        <f>'Raw- Static'!H324/'Raw- Static'!H323-1</f>
        <v>2.9651297051805026E-2</v>
      </c>
      <c r="F323" s="3">
        <f>'Raw- Static'!J324/'Raw- Static'!J323-1</f>
        <v>2.5396369897410231E-2</v>
      </c>
      <c r="G323" s="3">
        <f>'Raw- Static'!L324/'Raw- Static'!L323-1</f>
        <v>8.3346952116358786E-3</v>
      </c>
      <c r="H323" s="3">
        <f>'Raw- Static'!N324/'Raw- Static'!N323-1</f>
        <v>2.9874213836478036E-2</v>
      </c>
      <c r="I323" s="3">
        <f>'Raw- Static'!P324/'Raw- Static'!P323-1</f>
        <v>4.2242519685039337E-2</v>
      </c>
      <c r="J323" s="3">
        <f>'Raw- Static'!R324/'Raw- Static'!R323-1</f>
        <v>1.3923013923013983E-2</v>
      </c>
      <c r="K323" s="3">
        <f>'Raw- Static'!T324/'Raw- Static'!T323-1</f>
        <v>2.7020159241063935E-2</v>
      </c>
      <c r="L323" s="3">
        <f>'Raw- Static'!V324/'Raw- Static'!V323-1</f>
        <v>3.3634255611337593E-2</v>
      </c>
      <c r="M323" s="3">
        <f>'Raw- Static'!X324/'Raw- Static'!X323-1</f>
        <v>1.8618067392159432E-2</v>
      </c>
      <c r="N323" s="3">
        <f>'Raw- Static'!Z324/'Raw- Static'!Z323-1</f>
        <v>-1.4814814814814725E-2</v>
      </c>
      <c r="O323" s="3">
        <f>'Raw- Static'!AB324/'Raw- Static'!AB323-1</f>
        <v>5.750694330991668E-2</v>
      </c>
      <c r="P323" s="3">
        <f>'Raw- Static'!AD324/'Raw- Static'!AD323-1</f>
        <v>3.5825260464266151E-2</v>
      </c>
      <c r="Q323" s="3">
        <f>'Raw- Static'!AF324/'Raw- Static'!AF323-1</f>
        <v>4.0594475370234306E-2</v>
      </c>
      <c r="R323" s="3">
        <f>'Raw- Static'!AH324/'Raw- Static'!AH323-1</f>
        <v>-1.3639088729016757E-2</v>
      </c>
      <c r="S323" s="3">
        <f>'Raw- Static'!AJ324/'Raw- Static'!AJ323-1</f>
        <v>7.8294910830796205E-3</v>
      </c>
      <c r="T323" s="3">
        <f>'Raw- Static'!AL324/'Raw- Static'!AL323-1</f>
        <v>3.5306334371756343E-3</v>
      </c>
      <c r="U323" s="3">
        <f>'Raw- Static'!AN324/'Raw- Static'!AN323-1</f>
        <v>2.8699551569506765E-2</v>
      </c>
      <c r="V323" s="3">
        <f>'Raw- Static'!AP324/'Raw- Static'!AP323-1</f>
        <v>5.189873417721369E-3</v>
      </c>
      <c r="W323" s="3">
        <f>'Raw- Static'!AR324/'Raw- Static'!AR323-1</f>
        <v>1.3836313797154443E-2</v>
      </c>
      <c r="X323" s="3">
        <f>'Raw- Static'!AT324/'Raw- Static'!AT323-1</f>
        <v>1.9116465863453724E-2</v>
      </c>
      <c r="Y323" s="3">
        <f>'Raw- Static'!AV324/'Raw- Static'!AV323-1</f>
        <v>5.8774834437085977E-2</v>
      </c>
      <c r="Z323" s="3">
        <f>'Raw- Static'!AX324/'Raw- Static'!AX323-1</f>
        <v>3.5297549591598587E-2</v>
      </c>
      <c r="AA323" s="3">
        <f>'Raw- Static'!AZ324/'Raw- Static'!AZ323-1</f>
        <v>-1.6791308028785035E-2</v>
      </c>
      <c r="AB323" s="3">
        <f>'Raw- Static'!BB324/'Raw- Static'!BB323-1</f>
        <v>2.352150537634401E-2</v>
      </c>
      <c r="AC323" s="3">
        <f>'Raw- Static'!BD324/'Raw- Static'!BD323-1</f>
        <v>3.6210131332082618E-2</v>
      </c>
      <c r="AD323" s="3">
        <f>'Raw- Static'!BF324/'Raw- Static'!BF323-1</f>
        <v>3.0952380952380842E-2</v>
      </c>
      <c r="AE323" s="3">
        <f>'Raw- Static'!BH324/'Raw- Static'!BH323-1</f>
        <v>1.9086711133914802E-2</v>
      </c>
      <c r="AF323" s="3">
        <f>'Raw- Static'!BJ324/'Raw- Static'!BJ323-1</f>
        <v>2.7894002789401462E-3</v>
      </c>
      <c r="AG323" s="3">
        <f>'Raw- Static'!BL324/'Raw- Static'!BL323-1</f>
        <v>1.8872320596458492E-2</v>
      </c>
      <c r="AH323" s="3">
        <f>'Raw- Static'!BN324/'Raw- Static'!BN323-1</f>
        <v>1.0976565902953039E-2</v>
      </c>
      <c r="AI323" s="3">
        <f>'Raw- Static'!BP324/'Raw- Static'!BP323-1</f>
        <v>2.0119328430694416E-3</v>
      </c>
      <c r="AJ323" s="3">
        <f>'Raw- Static'!BR324/'Raw- Static'!BR323-1</f>
        <v>2.6681834634676216E-2</v>
      </c>
      <c r="AK323" s="3">
        <f>'Raw- Static'!BT324/'Raw- Static'!BT323-1</f>
        <v>-4.7036688617119182E-4</v>
      </c>
      <c r="AL323" s="3">
        <f>'Raw- Static'!BV324/'Raw- Static'!BV323-1</f>
        <v>3.2271944922547258E-2</v>
      </c>
      <c r="AM323" s="3">
        <f>'Raw- Static'!BX324/'Raw- Static'!BX323-1</f>
        <v>3.7658179600548847E-2</v>
      </c>
      <c r="AN323" s="3">
        <f t="shared" si="32"/>
        <v>2.0481307280477808E-2</v>
      </c>
      <c r="AO323" s="3">
        <f t="shared" si="33"/>
        <v>2.5773079423143091E-2</v>
      </c>
      <c r="AP323" s="3">
        <f t="shared" si="34"/>
        <v>1.3004615067628924E-2</v>
      </c>
      <c r="AQ323" s="3">
        <f t="shared" si="35"/>
        <v>1.0760578148887775E-2</v>
      </c>
      <c r="AR323" s="3">
        <f t="shared" si="36"/>
        <v>1.9384100286010165E-2</v>
      </c>
      <c r="AS323" s="3">
        <f t="shared" si="37"/>
        <v>2.2659648328406556E-2</v>
      </c>
      <c r="AT323" s="3">
        <f t="shared" si="38"/>
        <v>2.9454567556479266E-2</v>
      </c>
      <c r="AU323" s="3">
        <f t="shared" si="39"/>
        <v>1.9086711133914802E-2</v>
      </c>
      <c r="AW323" s="3">
        <f>'Raw- Static'!CA324/'Raw- Static'!CA323-1</f>
        <v>1.7611915529187172E-2</v>
      </c>
      <c r="AX323" s="3">
        <f>'Raw- Static'!CC324/'Raw- Static'!CC323-1</f>
        <v>1.6553519947921425E-2</v>
      </c>
      <c r="AY323" s="3">
        <f>'Raw- Static'!CE324/'Raw- Static'!CE323-1</f>
        <v>1.7017326732673421E-2</v>
      </c>
      <c r="AZ323" s="3">
        <f>'Raw- Static'!CG324/'Raw- Static'!CG323-1</f>
        <v>2.0012007204322613E-2</v>
      </c>
      <c r="BA323" s="3">
        <f>'Raw- Static'!CI324/'Raw- Static'!CI323-1</f>
        <v>1.9165787867014616E-2</v>
      </c>
    </row>
    <row r="324" spans="1:53">
      <c r="A324" vm="11177">
        <v>45761</v>
      </c>
      <c r="B324" s="3">
        <f>'Raw- Static'!B325/'Raw- Static'!B324-1</f>
        <v>3.4013605442176909E-2</v>
      </c>
      <c r="C324" s="3">
        <f>'Raw- Static'!D325/'Raw- Static'!D324-1</f>
        <v>1.2870855148342075E-2</v>
      </c>
      <c r="D324" s="3">
        <f>'Raw- Static'!F325/'Raw- Static'!F324-1</f>
        <v>1.1757789535567165E-2</v>
      </c>
      <c r="E324" s="3">
        <f>'Raw- Static'!H325/'Raw- Static'!H324-1</f>
        <v>6.0704833958822313E-3</v>
      </c>
      <c r="F324" s="3">
        <f>'Raw- Static'!J325/'Raw- Static'!J324-1</f>
        <v>1.7980829776813811E-2</v>
      </c>
      <c r="G324" s="3">
        <f>'Raw- Static'!L325/'Raw- Static'!L324-1</f>
        <v>-7.0299837925446029E-3</v>
      </c>
      <c r="H324" s="3">
        <f>'Raw- Static'!N325/'Raw- Static'!N324-1</f>
        <v>-8.7241003271532058E-4</v>
      </c>
      <c r="I324" s="3">
        <f>'Raw- Static'!P325/'Raw- Static'!P324-1</f>
        <v>1.0721883763659124E-2</v>
      </c>
      <c r="J324" s="3">
        <f>'Raw- Static'!R325/'Raw- Static'!R324-1</f>
        <v>6.8659127625201322E-3</v>
      </c>
      <c r="K324" s="3">
        <f>'Raw- Static'!T325/'Raw- Static'!T324-1</f>
        <v>-6.2185567010309306E-2</v>
      </c>
      <c r="L324" s="3">
        <f>'Raw- Static'!V325/'Raw- Static'!V324-1</f>
        <v>1.8600396401890595E-2</v>
      </c>
      <c r="M324" s="3">
        <f>'Raw- Static'!X325/'Raw- Static'!X324-1</f>
        <v>-1.6475736903075466E-3</v>
      </c>
      <c r="N324" s="3">
        <f>'Raw- Static'!Z325/'Raw- Static'!Z324-1</f>
        <v>1.5037593984962294E-2</v>
      </c>
      <c r="O324" s="3">
        <f>'Raw- Static'!AB325/'Raw- Static'!AB324-1</f>
        <v>2.0546887069365027E-2</v>
      </c>
      <c r="P324" s="3">
        <f>'Raw- Static'!AD325/'Raw- Static'!AD324-1</f>
        <v>1.2705134992059275E-2</v>
      </c>
      <c r="Q324" s="3">
        <f>'Raw- Static'!AF325/'Raw- Static'!AF324-1</f>
        <v>2.2053999495331933E-2</v>
      </c>
      <c r="R324" s="3">
        <f>'Raw- Static'!AH325/'Raw- Static'!AH324-1</f>
        <v>2.8567087068834374E-2</v>
      </c>
      <c r="S324" s="3">
        <f>'Raw- Static'!AJ325/'Raw- Static'!AJ324-1</f>
        <v>-4.4597899582794476E-3</v>
      </c>
      <c r="T324" s="3">
        <f>'Raw- Static'!AL325/'Raw- Static'!AL324-1</f>
        <v>-2.8283664459161084E-3</v>
      </c>
      <c r="U324" s="3">
        <f>'Raw- Static'!AN325/'Raw- Static'!AN324-1</f>
        <v>6.1028770706188507E-3</v>
      </c>
      <c r="V324" s="3">
        <f>'Raw- Static'!AP325/'Raw- Static'!AP324-1</f>
        <v>1.8889308651303338E-2</v>
      </c>
      <c r="W324" s="3">
        <f>'Raw- Static'!AR325/'Raw- Static'!AR324-1</f>
        <v>-1.9312475859405431E-3</v>
      </c>
      <c r="X324" s="3">
        <f>'Raw- Static'!AT325/'Raw- Static'!AT324-1</f>
        <v>8.5119798234551958E-3</v>
      </c>
      <c r="Y324" s="3">
        <f>'Raw- Static'!AV325/'Raw- Static'!AV324-1</f>
        <v>1.8764659890539548E-2</v>
      </c>
      <c r="Z324" s="3">
        <f>'Raw- Static'!AX325/'Raw- Static'!AX324-1</f>
        <v>1.1270780501549726E-2</v>
      </c>
      <c r="AA324" s="3">
        <f>'Raw- Static'!AZ325/'Raw- Static'!AZ324-1</f>
        <v>2.324913892078051E-2</v>
      </c>
      <c r="AB324" s="3">
        <f>'Raw- Static'!BB325/'Raw- Static'!BB324-1</f>
        <v>2.1433261420129357E-2</v>
      </c>
      <c r="AC324" s="3">
        <f>'Raw- Static'!BD325/'Raw- Static'!BD324-1</f>
        <v>6.5181966322651608E-3</v>
      </c>
      <c r="AD324" s="3">
        <f>'Raw- Static'!BF325/'Raw- Static'!BF324-1</f>
        <v>1.8475750577367167E-2</v>
      </c>
      <c r="AE324" s="3">
        <f>'Raw- Static'!BH325/'Raw- Static'!BH324-1</f>
        <v>-5.706038331151575E-3</v>
      </c>
      <c r="AF324" s="3">
        <f>'Raw- Static'!BJ325/'Raw- Static'!BJ324-1</f>
        <v>2.0027816411682942E-2</v>
      </c>
      <c r="AG324" s="3">
        <f>'Raw- Static'!BL325/'Raw- Static'!BL324-1</f>
        <v>1.3034530070889616E-2</v>
      </c>
      <c r="AH324" s="3">
        <f>'Raw- Static'!BN325/'Raw- Static'!BN324-1</f>
        <v>1.395950021542447E-2</v>
      </c>
      <c r="AI324" s="3">
        <f>'Raw- Static'!BP325/'Raw- Static'!BP324-1</f>
        <v>1.6063144776016003E-2</v>
      </c>
      <c r="AJ324" s="3">
        <f>'Raw- Static'!BR325/'Raw- Static'!BR324-1</f>
        <v>8.5620750440693616E-3</v>
      </c>
      <c r="AK324" s="3">
        <f>'Raw- Static'!BT325/'Raw- Static'!BT324-1</f>
        <v>-1.7647058823528905E-3</v>
      </c>
      <c r="AL324" s="3">
        <f>'Raw- Static'!BV325/'Raw- Static'!BV324-1</f>
        <v>-4.1684035014577514E-4</v>
      </c>
      <c r="AM324" s="3">
        <f>'Raw- Static'!BX325/'Raw- Static'!BX324-1</f>
        <v>1.95415809579782E-2</v>
      </c>
      <c r="AN324" s="3">
        <f t="shared" si="32"/>
        <v>9.2988035979424018E-3</v>
      </c>
      <c r="AO324" s="3">
        <f t="shared" si="33"/>
        <v>1.0880189461737013E-2</v>
      </c>
      <c r="AP324" s="3">
        <f t="shared" si="34"/>
        <v>6.2553348028742918E-3</v>
      </c>
      <c r="AQ324" s="3">
        <f t="shared" si="35"/>
        <v>1.2237508498616082E-2</v>
      </c>
      <c r="AR324" s="3">
        <f t="shared" si="36"/>
        <v>1.41944923508309E-2</v>
      </c>
      <c r="AS324" s="3">
        <f t="shared" si="37"/>
        <v>-5.4058489563035828E-3</v>
      </c>
      <c r="AT324" s="3">
        <f t="shared" si="38"/>
        <v>1.454222353500588E-2</v>
      </c>
      <c r="AU324" s="3">
        <f t="shared" si="39"/>
        <v>-5.706038331151575E-3</v>
      </c>
      <c r="AW324" s="3">
        <f>'Raw- Static'!CA325/'Raw- Static'!CA324-1</f>
        <v>1.0049943940475092E-2</v>
      </c>
      <c r="AX324" s="3">
        <f>'Raw- Static'!CC325/'Raw- Static'!CC324-1</f>
        <v>1.1984264934589817E-2</v>
      </c>
      <c r="AY324" s="3">
        <f>'Raw- Static'!CE325/'Raw- Static'!CE324-1</f>
        <v>9.2282729946253639E-3</v>
      </c>
      <c r="AZ324" s="3">
        <f>'Raw- Static'!CG325/'Raw- Static'!CG324-1</f>
        <v>9.4173042966452236E-3</v>
      </c>
      <c r="BA324" s="3">
        <f>'Raw- Static'!CI325/'Raw- Static'!CI324-1</f>
        <v>9.1301148929519016E-3</v>
      </c>
    </row>
    <row r="325" spans="1:53">
      <c r="A325" vm="11206">
        <v>45762</v>
      </c>
      <c r="B325" s="3">
        <f>'Raw- Static'!B326/'Raw- Static'!B325-1</f>
        <v>1.8859649122807021E-2</v>
      </c>
      <c r="C325" s="3">
        <f>'Raw- Static'!D326/'Raw- Static'!D325-1</f>
        <v>-7.7536075813051664E-3</v>
      </c>
      <c r="D325" s="3">
        <f>'Raw- Static'!F326/'Raw- Static'!F325-1</f>
        <v>2.1499128413712709E-2</v>
      </c>
      <c r="E325" s="3">
        <f>'Raw- Static'!H326/'Raw- Static'!H325-1</f>
        <v>1.5292701413348819E-2</v>
      </c>
      <c r="F325" s="3">
        <f>'Raw- Static'!J326/'Raw- Static'!J325-1</f>
        <v>7.5601374570455349E-4</v>
      </c>
      <c r="G325" s="3">
        <f>'Raw- Static'!L326/'Raw- Static'!L325-1</f>
        <v>-3.794911554077518E-3</v>
      </c>
      <c r="H325" s="3">
        <f>'Raw- Static'!N326/'Raw- Static'!N325-1</f>
        <v>2.5758567998253712E-2</v>
      </c>
      <c r="I325" s="3">
        <f>'Raw- Static'!P326/'Raw- Static'!P325-1</f>
        <v>4.7240327692399386E-3</v>
      </c>
      <c r="J325" s="3">
        <f>'Raw- Static'!R326/'Raw- Static'!R325-1</f>
        <v>2.6073004412354495E-2</v>
      </c>
      <c r="K325" s="3">
        <f>'Raw- Static'!T326/'Raw- Static'!T325-1</f>
        <v>-4.4850936593087587E-2</v>
      </c>
      <c r="L325" s="3">
        <f>'Raw- Static'!V326/'Raw- Static'!V325-1</f>
        <v>-1.3706245857121546E-2</v>
      </c>
      <c r="M325" s="3">
        <f>'Raw- Static'!X326/'Raw- Static'!X325-1</f>
        <v>-5.363451174544176E-3</v>
      </c>
      <c r="N325" s="3">
        <f>'Raw- Static'!Z326/'Raw- Static'!Z325-1</f>
        <v>1.1111111111111072E-2</v>
      </c>
      <c r="O325" s="3">
        <f>'Raw- Static'!AB326/'Raw- Static'!AB325-1</f>
        <v>-2.3766273085074285E-2</v>
      </c>
      <c r="P325" s="3">
        <f>'Raw- Static'!AD326/'Raw- Static'!AD325-1</f>
        <v>-5.8895277922983102E-2</v>
      </c>
      <c r="Q325" s="3">
        <f>'Raw- Static'!AF326/'Raw- Static'!AF325-1</f>
        <v>-1.8763578905788281E-3</v>
      </c>
      <c r="R325" s="3">
        <f>'Raw- Static'!AH326/'Raw- Static'!AH325-1</f>
        <v>-4.4319692716798809E-4</v>
      </c>
      <c r="S325" s="3">
        <f>'Raw- Static'!AJ326/'Raw- Static'!AJ325-1</f>
        <v>-4.0462427745664442E-3</v>
      </c>
      <c r="T325" s="3">
        <f>'Raw- Static'!AL326/'Raw- Static'!AL325-1</f>
        <v>1.3766862677274228E-2</v>
      </c>
      <c r="U325" s="3">
        <f>'Raw- Static'!AN326/'Raw- Static'!AN325-1</f>
        <v>2.0797227036395194E-2</v>
      </c>
      <c r="V325" s="3">
        <f>'Raw- Static'!AP326/'Raw- Static'!AP325-1</f>
        <v>6.0561117290818256E-3</v>
      </c>
      <c r="W325" s="3">
        <f>'Raw- Static'!AR326/'Raw- Static'!AR325-1</f>
        <v>3.2249742002063986E-3</v>
      </c>
      <c r="X325" s="3">
        <f>'Raw- Static'!AT326/'Raw- Static'!AT325-1</f>
        <v>-1.3597999374804548E-2</v>
      </c>
      <c r="Y325" s="3">
        <f>'Raw- Static'!AV326/'Raw- Static'!AV325-1</f>
        <v>1.9186492709133418E-3</v>
      </c>
      <c r="Z325" s="3">
        <f>'Raw- Static'!AX326/'Raw- Static'!AX325-1</f>
        <v>-9.4733909166899721E-3</v>
      </c>
      <c r="AA325" s="3">
        <f>'Raw- Static'!AZ326/'Raw- Static'!AZ325-1</f>
        <v>-2.2440392706872259E-2</v>
      </c>
      <c r="AB325" s="3">
        <f>'Raw- Static'!BB326/'Raw- Static'!BB325-1</f>
        <v>1.0101473896872992E-3</v>
      </c>
      <c r="AC325" s="3">
        <f>'Raw- Static'!BD326/'Raw- Static'!BD325-1</f>
        <v>-2.1226839359597127E-2</v>
      </c>
      <c r="AD325" s="3">
        <f>'Raw- Static'!BF326/'Raw- Static'!BF325-1</f>
        <v>1.1337868480725488E-2</v>
      </c>
      <c r="AE325" s="3">
        <f>'Raw- Static'!BH326/'Raw- Static'!BH325-1</f>
        <v>5.2324207541436518E-3</v>
      </c>
      <c r="AF325" s="3">
        <f>'Raw- Static'!BJ326/'Raw- Static'!BJ325-1</f>
        <v>3.5996727570220877E-2</v>
      </c>
      <c r="AG325" s="3">
        <f>'Raw- Static'!BL326/'Raw- Static'!BL325-1</f>
        <v>4.0632054176072963E-3</v>
      </c>
      <c r="AH325" s="3">
        <f>'Raw- Static'!BN326/'Raw- Static'!BN325-1</f>
        <v>-4.334154839806259E-3</v>
      </c>
      <c r="AI325" s="3">
        <f>'Raw- Static'!BP326/'Raw- Static'!BP325-1</f>
        <v>-2.6643952299829632E-2</v>
      </c>
      <c r="AJ325" s="3">
        <f>'Raw- Static'!BR326/'Raw- Static'!BR325-1</f>
        <v>-7.1910112359550027E-3</v>
      </c>
      <c r="AK325" s="3">
        <f>'Raw- Static'!BT326/'Raw- Static'!BT325-1</f>
        <v>1.4928304851697938E-3</v>
      </c>
      <c r="AL325" s="3">
        <f>'Raw- Static'!BV326/'Raw- Static'!BV325-1</f>
        <v>-3.7531276063386132E-3</v>
      </c>
      <c r="AM325" s="3">
        <f>'Raw- Static'!BX326/'Raw- Static'!BX325-1</f>
        <v>2.2913964548205934E-2</v>
      </c>
      <c r="AN325" s="3">
        <f t="shared" ref="AN325:AN388" ca="1" si="40">AVERAGE(B325:AM325)</f>
        <v>-5.5979397774306332E-4</v>
      </c>
      <c r="AO325" s="3">
        <f t="shared" ref="AO325:AO388" si="41">AVERAGE(B325,G325,O325,U325,X325,AD325,S325)</f>
        <v>8.2704540734355818E-4</v>
      </c>
      <c r="AP325" s="3">
        <f t="shared" ref="AP325:AP388" si="42">AVERAGE(E325,M325,N325,T325,AK325,J325,Q325)</f>
        <v>8.6423858620193438E-3</v>
      </c>
      <c r="AQ325" s="3">
        <f t="shared" ref="AQ325:AQ388" si="43">AVERAGE(D325,I325,V325,W325,AH325,AF325)</f>
        <v>1.1194469973775914E-2</v>
      </c>
      <c r="AR325" s="3">
        <f t="shared" ref="AR325:AR388" si="44">AVERAGE(H325,L325,AA325,AB325,AJ325)</f>
        <v>-3.3137868824015594E-3</v>
      </c>
      <c r="AS325" s="3">
        <f t="shared" ref="AS325:AS388" si="45">AVERAGE(F325,K325,AC325,AI325)</f>
        <v>-2.2991428626702448E-2</v>
      </c>
      <c r="AT325" s="3">
        <f t="shared" ref="AT325:AT388" si="46">AVERAGE(P325,R325,Y325,Z325,AL325,AM325,AG325,C325)</f>
        <v>-6.4278477147197838E-3</v>
      </c>
      <c r="AU325" s="3">
        <f t="shared" ref="AU325:AU388" si="47">AVERAGE(AE325)</f>
        <v>5.2324207541436518E-3</v>
      </c>
      <c r="AW325" s="3">
        <f>'Raw- Static'!CA326/'Raw- Static'!CA325-1</f>
        <v>-2.8053604585452918E-3</v>
      </c>
      <c r="AX325" s="3">
        <f>'Raw- Static'!CC326/'Raw- Static'!CC325-1</f>
        <v>-1.1751943590672109E-3</v>
      </c>
      <c r="AY325" s="3">
        <f>'Raw- Static'!CE326/'Raw- Static'!CE325-1</f>
        <v>-2.7130225080385095E-3</v>
      </c>
      <c r="AZ325" s="3">
        <f>'Raw- Static'!CG326/'Raw- Static'!CG325-1</f>
        <v>-1.9436345966958868E-3</v>
      </c>
      <c r="BA325" s="3">
        <f>'Raw- Static'!CI326/'Raw- Static'!CI325-1</f>
        <v>1.104697473712779E-3</v>
      </c>
    </row>
    <row r="326" spans="1:53">
      <c r="A326" vm="11230">
        <v>45763</v>
      </c>
      <c r="B326" s="3">
        <f>'Raw- Static'!B327/'Raw- Static'!B326-1</f>
        <v>-4.4769694360740409E-2</v>
      </c>
      <c r="C326" s="3">
        <f>'Raw- Static'!D327/'Raw- Static'!D326-1</f>
        <v>1.3023659648361274E-3</v>
      </c>
      <c r="D326" s="3">
        <f>'Raw- Static'!F327/'Raw- Static'!F326-1</f>
        <v>-2.7303754266211455E-2</v>
      </c>
      <c r="E326" s="3">
        <f>'Raw- Static'!H327/'Raw- Static'!H326-1</f>
        <v>-7.0598395690614213E-2</v>
      </c>
      <c r="F326" s="3">
        <f>'Raw- Static'!J327/'Raw- Static'!J326-1</f>
        <v>-1.8130622896779136E-2</v>
      </c>
      <c r="G326" s="3">
        <f>'Raw- Static'!L327/'Raw- Static'!L326-1</f>
        <v>-1.4192967005959845E-2</v>
      </c>
      <c r="H326" s="3">
        <f>'Raw- Static'!N327/'Raw- Static'!N326-1</f>
        <v>-1.3194296658863736E-2</v>
      </c>
      <c r="I326" s="3">
        <f>'Raw- Static'!P327/'Raw- Static'!P326-1</f>
        <v>-1.2915129151291449E-2</v>
      </c>
      <c r="J326" s="3">
        <f>'Raw- Static'!R327/'Raw- Static'!R326-1</f>
        <v>-8.6493354182954896E-3</v>
      </c>
      <c r="K326" s="3">
        <f>'Raw- Static'!T327/'Raw- Static'!T326-1</f>
        <v>2.9463217015008869E-3</v>
      </c>
      <c r="L326" s="3">
        <f>'Raw- Static'!V327/'Raw- Static'!V326-1</f>
        <v>-1.9164896154012845E-2</v>
      </c>
      <c r="M326" s="3">
        <f>'Raw- Static'!X327/'Raw- Static'!X326-1</f>
        <v>-3.6605916055271859E-2</v>
      </c>
      <c r="N326" s="3">
        <f>'Raw- Static'!Z327/'Raw- Static'!Z326-1</f>
        <v>-4.7985347985348037E-2</v>
      </c>
      <c r="O326" s="3">
        <f>'Raw- Static'!AB327/'Raw- Static'!AB326-1</f>
        <v>-2.4965110869902163E-2</v>
      </c>
      <c r="P326" s="3">
        <f>'Raw- Static'!AD327/'Raw- Static'!AD326-1</f>
        <v>-2.666172930938715E-2</v>
      </c>
      <c r="Q326" s="3">
        <f>'Raw- Static'!AF327/'Raw- Static'!AF326-1</f>
        <v>-3.893341248639548E-2</v>
      </c>
      <c r="R326" s="3">
        <f>'Raw- Static'!AH327/'Raw- Static'!AH326-1</f>
        <v>-2.9855158143659466E-2</v>
      </c>
      <c r="S326" s="3">
        <f>'Raw- Static'!AJ327/'Raw- Static'!AJ326-1</f>
        <v>-5.3685432385375265E-3</v>
      </c>
      <c r="T326" s="3">
        <f>'Raw- Static'!AL327/'Raw- Static'!AL326-1</f>
        <v>-3.1390746553840998E-3</v>
      </c>
      <c r="U326" s="3">
        <f>'Raw- Static'!AN327/'Raw- Static'!AN326-1</f>
        <v>-2.2071307300509324E-2</v>
      </c>
      <c r="V326" s="3">
        <f>'Raw- Static'!AP327/'Raw- Static'!AP326-1</f>
        <v>-2.1744471744471916E-2</v>
      </c>
      <c r="W326" s="3">
        <f>'Raw- Static'!AR327/'Raw- Static'!AR326-1</f>
        <v>-2.6231194548026138E-2</v>
      </c>
      <c r="X326" s="3">
        <f>'Raw- Static'!AT327/'Raw- Static'!AT326-1</f>
        <v>2.7570907938520017E-2</v>
      </c>
      <c r="Y326" s="3">
        <f>'Raw- Static'!AV327/'Raw- Static'!AV326-1</f>
        <v>2.0107238605898248E-2</v>
      </c>
      <c r="Z326" s="3">
        <f>'Raw- Static'!AX327/'Raw- Static'!AX326-1</f>
        <v>-1.6315049226441558E-2</v>
      </c>
      <c r="AA326" s="3">
        <f>'Raw- Static'!AZ327/'Raw- Static'!AZ326-1</f>
        <v>4.289813486370142E-2</v>
      </c>
      <c r="AB326" s="3">
        <f>'Raw- Static'!BB327/'Raw- Static'!BB326-1</f>
        <v>-4.5869455529534697E-5</v>
      </c>
      <c r="AC326" s="3">
        <f>'Raw- Static'!BD327/'Raw- Static'!BD326-1</f>
        <v>-3.2163205293144648E-2</v>
      </c>
      <c r="AD326" s="3">
        <f>'Raw- Static'!BF327/'Raw- Static'!BF326-1</f>
        <v>-8.6883408071749546E-3</v>
      </c>
      <c r="AE326" s="3">
        <f>'Raw- Static'!BH327/'Raw- Static'!BH326-1</f>
        <v>3.2540801934314079E-2</v>
      </c>
      <c r="AF326" s="3">
        <f>'Raw- Static'!BJ327/'Raw- Static'!BJ326-1</f>
        <v>-1.7372992892866645E-2</v>
      </c>
      <c r="AG326" s="3">
        <f>'Raw- Static'!BL327/'Raw- Static'!BL326-1</f>
        <v>-1.9559352517985573E-2</v>
      </c>
      <c r="AH326" s="3">
        <f>'Raw- Static'!BN327/'Raw- Static'!BN326-1</f>
        <v>-8.5353362922369058E-5</v>
      </c>
      <c r="AI326" s="3">
        <f>'Raw- Static'!BP327/'Raw- Static'!BP326-1</f>
        <v>-1.9252310277233287E-2</v>
      </c>
      <c r="AJ326" s="3">
        <f>'Raw- Static'!BR327/'Raw- Static'!BR326-1</f>
        <v>-2.7815502238317968E-2</v>
      </c>
      <c r="AK326" s="3">
        <f>'Raw- Static'!BT327/'Raw- Static'!BT326-1</f>
        <v>-1.9966265249284132E-2</v>
      </c>
      <c r="AL326" s="3">
        <f>'Raw- Static'!BV327/'Raw- Static'!BV326-1</f>
        <v>1.6743407283382084E-2</v>
      </c>
      <c r="AM326" s="3">
        <f>'Raw- Static'!BX327/'Raw- Static'!BX326-1</f>
        <v>7.0442378134685235E-3</v>
      </c>
      <c r="AN326" s="3">
        <f t="shared" si="40"/>
        <v>-1.3752399556708974E-2</v>
      </c>
      <c r="AO326" s="3">
        <f t="shared" si="41"/>
        <v>-1.3212150806329172E-2</v>
      </c>
      <c r="AP326" s="3">
        <f t="shared" si="42"/>
        <v>-3.226824964865619E-2</v>
      </c>
      <c r="AQ326" s="3">
        <f t="shared" si="43"/>
        <v>-1.7608815994298328E-2</v>
      </c>
      <c r="AR326" s="3">
        <f t="shared" si="44"/>
        <v>-3.4644859286045325E-3</v>
      </c>
      <c r="AS326" s="3">
        <f t="shared" si="45"/>
        <v>-1.6649954191414046E-2</v>
      </c>
      <c r="AT326" s="3">
        <f t="shared" si="46"/>
        <v>-5.8992549412360956E-3</v>
      </c>
      <c r="AU326" s="3">
        <f t="shared" si="47"/>
        <v>3.2540801934314079E-2</v>
      </c>
      <c r="AW326" s="3">
        <f>'Raw- Static'!CA327/'Raw- Static'!CA326-1</f>
        <v>-2.1979801250784137E-2</v>
      </c>
      <c r="AX326" s="3">
        <f>'Raw- Static'!CC327/'Raw- Static'!CC326-1</f>
        <v>-2.1359399040637106E-2</v>
      </c>
      <c r="AY326" s="3">
        <f>'Raw- Static'!CE327/'Raw- Static'!CE326-1</f>
        <v>-2.4886649874055422E-2</v>
      </c>
      <c r="AZ326" s="3">
        <f>'Raw- Static'!CG327/'Raw- Static'!CG326-1</f>
        <v>-2.3758519961051605E-2</v>
      </c>
      <c r="BA326" s="3">
        <f>'Raw- Static'!CI327/'Raw- Static'!CI326-1</f>
        <v>-1.5602872817503388E-2</v>
      </c>
    </row>
    <row r="327" spans="1:53">
      <c r="A327" vm="11266">
        <v>45764</v>
      </c>
      <c r="B327" s="3">
        <f>'Raw- Static'!B328/'Raw- Static'!B327-1</f>
        <v>1.4871563767462792E-2</v>
      </c>
      <c r="C327" s="3">
        <f>'Raw- Static'!D328/'Raw- Static'!D327-1</f>
        <v>3.6635595057446402E-2</v>
      </c>
      <c r="D327" s="3">
        <f>'Raw- Static'!F328/'Raw- Static'!F327-1</f>
        <v>1.8128654970760216E-2</v>
      </c>
      <c r="E327" s="3">
        <f>'Raw- Static'!H328/'Raw- Static'!H327-1</f>
        <v>8.2371285023545848E-3</v>
      </c>
      <c r="F327" s="3">
        <f>'Raw- Static'!J328/'Raw- Static'!J327-1</f>
        <v>1.8465412324264019E-2</v>
      </c>
      <c r="G327" s="3">
        <f>'Raw- Static'!L328/'Raw- Static'!L327-1</f>
        <v>2.9085469730336655E-3</v>
      </c>
      <c r="H327" s="3">
        <f>'Raw- Static'!N328/'Raw- Static'!N327-1</f>
        <v>7.7636402846668062E-3</v>
      </c>
      <c r="I327" s="3">
        <f>'Raw- Static'!P328/'Raw- Static'!P327-1</f>
        <v>1.4265902924329277E-2</v>
      </c>
      <c r="J327" s="3">
        <f>'Raw- Static'!R328/'Raw- Static'!R327-1</f>
        <v>-8.7740917829152165E-3</v>
      </c>
      <c r="K327" s="3">
        <f>'Raw- Static'!T328/'Raw- Static'!T327-1</f>
        <v>5.5999265583401847E-3</v>
      </c>
      <c r="L327" s="3">
        <f>'Raw- Static'!V328/'Raw- Static'!V327-1</f>
        <v>-7.7361743512671666E-4</v>
      </c>
      <c r="M327" s="3">
        <f>'Raw- Static'!X328/'Raw- Static'!X327-1</f>
        <v>-1.0306504130674687E-2</v>
      </c>
      <c r="N327" s="3">
        <f>'Raw- Static'!Z328/'Raw- Static'!Z327-1</f>
        <v>9.6190842631782569E-3</v>
      </c>
      <c r="O327" s="3">
        <f>'Raw- Static'!AB328/'Raw- Static'!AB327-1</f>
        <v>-7.6335877862595436E-2</v>
      </c>
      <c r="P327" s="3">
        <f>'Raw- Static'!AD328/'Raw- Static'!AD327-1</f>
        <v>6.4675670534524166E-3</v>
      </c>
      <c r="Q327" s="3">
        <f>'Raw- Static'!AF328/'Raw- Static'!AF327-1</f>
        <v>1.3949657692901463E-2</v>
      </c>
      <c r="R327" s="3">
        <f>'Raw- Static'!AH328/'Raw- Static'!AH327-1</f>
        <v>1.0207190737355321E-2</v>
      </c>
      <c r="S327" s="3">
        <f>'Raw- Static'!AJ328/'Raw- Static'!AJ327-1</f>
        <v>-1.8380743982494452E-2</v>
      </c>
      <c r="T327" s="3">
        <f>'Raw- Static'!AL328/'Raw- Static'!AL327-1</f>
        <v>-1.8140744797371378E-2</v>
      </c>
      <c r="U327" s="3">
        <f>'Raw- Static'!AN328/'Raw- Static'!AN327-1</f>
        <v>6.25E-2</v>
      </c>
      <c r="V327" s="3">
        <f>'Raw- Static'!AP328/'Raw- Static'!AP327-1</f>
        <v>2.0469672234082692E-2</v>
      </c>
      <c r="W327" s="3">
        <f>'Raw- Static'!AR328/'Raw- Static'!AR327-1</f>
        <v>8.0549319952463172E-3</v>
      </c>
      <c r="X327" s="3">
        <f>'Raw- Static'!AT328/'Raw- Static'!AT327-1</f>
        <v>9.8689282960677804E-3</v>
      </c>
      <c r="Y327" s="3">
        <f>'Raw- Static'!AV328/'Raw- Static'!AV327-1</f>
        <v>-1.4454664914586135E-2</v>
      </c>
      <c r="Z327" s="3">
        <f>'Raw- Static'!AX328/'Raw- Static'!AX327-1</f>
        <v>2.5736345438949204E-3</v>
      </c>
      <c r="AA327" s="3">
        <f>'Raw- Static'!AZ328/'Raw- Static'!AZ327-1</f>
        <v>0.16370890081166611</v>
      </c>
      <c r="AB327" s="3">
        <f>'Raw- Static'!BB328/'Raw- Static'!BB327-1</f>
        <v>2.1376146788990802E-2</v>
      </c>
      <c r="AC327" s="3">
        <f>'Raw- Static'!BD328/'Raw- Static'!BD327-1</f>
        <v>3.4371439422711703E-2</v>
      </c>
      <c r="AD327" s="3">
        <f>'Raw- Static'!BF328/'Raw- Static'!BF327-1</f>
        <v>1.5832626519649562E-2</v>
      </c>
      <c r="AE327" s="3">
        <f>'Raw- Static'!BH328/'Raw- Static'!BH327-1</f>
        <v>-4.3906722607084392E-3</v>
      </c>
      <c r="AF327" s="3">
        <f>'Raw- Static'!BJ328/'Raw- Static'!BJ327-1</f>
        <v>2.1430484864719546E-3</v>
      </c>
      <c r="AG327" s="3">
        <f>'Raw- Static'!BL328/'Raw- Static'!BL327-1</f>
        <v>9.8601238248108292E-3</v>
      </c>
      <c r="AH327" s="3">
        <f>'Raw- Static'!BN328/'Raw- Static'!BN327-1</f>
        <v>5.5484421681604168E-3</v>
      </c>
      <c r="AI327" s="3">
        <f>'Raw- Static'!BP328/'Raw- Static'!BP327-1</f>
        <v>1.963023770433292E-2</v>
      </c>
      <c r="AJ327" s="3">
        <f>'Raw- Static'!BR328/'Raw- Static'!BR327-1</f>
        <v>1.7177152317880751E-2</v>
      </c>
      <c r="AK327" s="3">
        <f>'Raw- Static'!BT328/'Raw- Static'!BT327-1</f>
        <v>-1.032660902977911E-2</v>
      </c>
      <c r="AL327" s="3">
        <f>'Raw- Static'!BV328/'Raw- Static'!BV327-1</f>
        <v>2.5524907369287808E-2</v>
      </c>
      <c r="AM327" s="3">
        <f>'Raw- Static'!BX328/'Raw- Static'!BX327-1</f>
        <v>8.8136541689982639E-3</v>
      </c>
      <c r="AN327" s="3">
        <f t="shared" si="40"/>
        <v>1.1386583988567017E-2</v>
      </c>
      <c r="AO327" s="3">
        <f t="shared" si="41"/>
        <v>1.6092919587319874E-3</v>
      </c>
      <c r="AP327" s="3">
        <f t="shared" si="42"/>
        <v>-2.2488684689008697E-3</v>
      </c>
      <c r="AQ327" s="3">
        <f t="shared" si="43"/>
        <v>1.1435108796508478E-2</v>
      </c>
      <c r="AR327" s="3">
        <f t="shared" si="44"/>
        <v>4.185044455361555E-2</v>
      </c>
      <c r="AS327" s="3">
        <f t="shared" si="45"/>
        <v>1.9516754002412207E-2</v>
      </c>
      <c r="AT327" s="3">
        <f t="shared" si="46"/>
        <v>1.0703500980082478E-2</v>
      </c>
      <c r="AU327" s="3">
        <f t="shared" si="47"/>
        <v>-4.3906722607084392E-3</v>
      </c>
      <c r="AW327" s="3">
        <f>'Raw- Static'!CA328/'Raw- Static'!CA327-1</f>
        <v>1.386503321399557E-3</v>
      </c>
      <c r="AX327" s="3">
        <f>'Raw- Static'!CC328/'Raw- Static'!CC327-1</f>
        <v>5.0864699898272026E-3</v>
      </c>
      <c r="AY327" s="3">
        <f>'Raw- Static'!CE328/'Raw- Static'!CE327-1</f>
        <v>-1.3432527381690429E-3</v>
      </c>
      <c r="AZ327" s="3">
        <f>'Raw- Static'!CG328/'Raw- Static'!CG327-1</f>
        <v>1.1968880909634105E-3</v>
      </c>
      <c r="BA327" s="3">
        <f>'Raw- Static'!CI328/'Raw- Static'!CI327-1</f>
        <v>4.2609957072425875E-3</v>
      </c>
    </row>
    <row r="328" spans="1:53">
      <c r="A328" vm="11294">
        <v>45768</v>
      </c>
      <c r="B328" s="3">
        <f>'Raw- Static'!B329/'Raw- Static'!B328-1</f>
        <v>-2.2202486678507993E-2</v>
      </c>
      <c r="C328" s="3">
        <f>'Raw- Static'!D329/'Raw- Static'!D328-1</f>
        <v>5.6461731493100409E-3</v>
      </c>
      <c r="D328" s="3">
        <f>'Raw- Static'!F329/'Raw- Static'!F328-1</f>
        <v>-5.2268811028144735E-2</v>
      </c>
      <c r="E328" s="3">
        <f>'Raw- Static'!H329/'Raw- Static'!H328-1</f>
        <v>-2.4165833541614501E-2</v>
      </c>
      <c r="F328" s="3">
        <f>'Raw- Static'!J329/'Raw- Static'!J328-1</f>
        <v>-2.5272989492479914E-2</v>
      </c>
      <c r="G328" s="3">
        <f>'Raw- Static'!L329/'Raw- Static'!L328-1</f>
        <v>-2.9871152173012394E-2</v>
      </c>
      <c r="H328" s="3">
        <f>'Raw- Static'!N329/'Raw- Static'!N328-1</f>
        <v>-1.9473571581425153E-2</v>
      </c>
      <c r="I328" s="3">
        <f>'Raw- Static'!P329/'Raw- Static'!P328-1</f>
        <v>-7.0266799828792026E-3</v>
      </c>
      <c r="J328" s="3">
        <f>'Raw- Static'!R329/'Raw- Static'!R328-1</f>
        <v>-3.6749714058381899E-2</v>
      </c>
      <c r="K328" s="3">
        <f>'Raw- Static'!T329/'Raw- Static'!T328-1</f>
        <v>-1.2050392550666533E-2</v>
      </c>
      <c r="L328" s="3">
        <f>'Raw- Static'!V329/'Raw- Static'!V328-1</f>
        <v>-2.3248611940628661E-2</v>
      </c>
      <c r="M328" s="3">
        <f>'Raw- Static'!X329/'Raw- Static'!X328-1</f>
        <v>-2.3546685518516464E-2</v>
      </c>
      <c r="N328" s="3">
        <f>'Raw- Static'!Z329/'Raw- Static'!Z328-1</f>
        <v>-7.2408536585365835E-2</v>
      </c>
      <c r="O328" s="3">
        <f>'Raw- Static'!AB329/'Raw- Static'!AB328-1</f>
        <v>4.3044077134986036E-3</v>
      </c>
      <c r="P328" s="3">
        <f>'Raw- Static'!AD329/'Raw- Static'!AD328-1</f>
        <v>2.0790020790022457E-3</v>
      </c>
      <c r="Q328" s="3">
        <f>'Raw- Static'!AF329/'Raw- Static'!AF328-1</f>
        <v>-1.9392831759569518E-2</v>
      </c>
      <c r="R328" s="3">
        <f>'Raw- Static'!AH329/'Raw- Static'!AH328-1</f>
        <v>-2.4581511084300955E-2</v>
      </c>
      <c r="S328" s="3">
        <f>'Raw- Static'!AJ329/'Raw- Static'!AJ328-1</f>
        <v>-3.1505424282954442E-2</v>
      </c>
      <c r="T328" s="3">
        <f>'Raw- Static'!AL329/'Raw- Static'!AL328-1</f>
        <v>-4.4830230774593915E-2</v>
      </c>
      <c r="U328" s="3">
        <f>'Raw- Static'!AN329/'Raw- Static'!AN328-1</f>
        <v>-2.3692810457516367E-2</v>
      </c>
      <c r="V328" s="3">
        <f>'Raw- Static'!AP329/'Raw- Static'!AP328-1</f>
        <v>-7.7528919517598771E-3</v>
      </c>
      <c r="W328" s="3">
        <f>'Raw- Static'!AR329/'Raw- Static'!AR328-1</f>
        <v>-3.0128373067854319E-2</v>
      </c>
      <c r="X328" s="3">
        <f>'Raw- Static'!AT329/'Raw- Static'!AT328-1</f>
        <v>-8.3218812032371803E-3</v>
      </c>
      <c r="Y328" s="3">
        <f>'Raw- Static'!AV329/'Raw- Static'!AV328-1</f>
        <v>1.1428571428571122E-3</v>
      </c>
      <c r="Z328" s="3">
        <f>'Raw- Static'!AX329/'Raw- Static'!AX328-1</f>
        <v>-1.7113519680548306E-3</v>
      </c>
      <c r="AA328" s="3">
        <f>'Raw- Static'!AZ329/'Raw- Static'!AZ328-1</f>
        <v>-4.6459392363163543E-2</v>
      </c>
      <c r="AB328" s="3">
        <f>'Raw- Static'!BB329/'Raw- Static'!BB328-1</f>
        <v>-2.0973681846761849E-2</v>
      </c>
      <c r="AC328" s="3">
        <f>'Raw- Static'!BD329/'Raw- Static'!BD328-1</f>
        <v>-1.4686983660729958E-3</v>
      </c>
      <c r="AD328" s="3">
        <f>'Raw- Static'!BF329/'Raw- Static'!BF328-1</f>
        <v>1.447258558307829E-2</v>
      </c>
      <c r="AE328" s="3">
        <f>'Raw- Static'!BH329/'Raw- Static'!BH328-1</f>
        <v>3.0935580817979869E-2</v>
      </c>
      <c r="AF328" s="3">
        <f>'Raw- Static'!BJ329/'Raw- Static'!BJ328-1</f>
        <v>-1.3098102111734677E-2</v>
      </c>
      <c r="AG328" s="3">
        <f>'Raw- Static'!BL329/'Raw- Static'!BL328-1</f>
        <v>-2.5204359673024479E-2</v>
      </c>
      <c r="AH328" s="3">
        <f>'Raw- Static'!BN329/'Raw- Static'!BN328-1</f>
        <v>-3.0390492359932075E-2</v>
      </c>
      <c r="AI328" s="3">
        <f>'Raw- Static'!BP329/'Raw- Static'!BP328-1</f>
        <v>-7.7709325119015293E-3</v>
      </c>
      <c r="AJ328" s="3">
        <f>'Raw- Static'!BR329/'Raw- Static'!BR328-1</f>
        <v>-1.2054933875890184E-2</v>
      </c>
      <c r="AK328" s="3">
        <f>'Raw- Static'!BT329/'Raw- Static'!BT328-1</f>
        <v>-4.4487583919760598E-2</v>
      </c>
      <c r="AL328" s="3">
        <f>'Raw- Static'!BV329/'Raw- Static'!BV328-1</f>
        <v>-3.050983540746699E-2</v>
      </c>
      <c r="AM328" s="3">
        <f>'Raw- Static'!BX329/'Raw- Static'!BX328-1</f>
        <v>1.0955484676189231E-2</v>
      </c>
      <c r="AN328" s="3">
        <f t="shared" si="40"/>
        <v>-1.8502228761980478E-2</v>
      </c>
      <c r="AO328" s="3">
        <f t="shared" si="41"/>
        <v>-1.3830965928378782E-2</v>
      </c>
      <c r="AP328" s="3">
        <f t="shared" si="42"/>
        <v>-3.794020230825753E-2</v>
      </c>
      <c r="AQ328" s="3">
        <f t="shared" si="43"/>
        <v>-2.344422508371748E-2</v>
      </c>
      <c r="AR328" s="3">
        <f t="shared" si="44"/>
        <v>-2.4442038321573878E-2</v>
      </c>
      <c r="AS328" s="3">
        <f t="shared" si="45"/>
        <v>-1.1640753230280243E-2</v>
      </c>
      <c r="AT328" s="3">
        <f t="shared" si="46"/>
        <v>-7.7729426356860781E-3</v>
      </c>
      <c r="AU328" s="3">
        <f t="shared" si="47"/>
        <v>3.0935580817979869E-2</v>
      </c>
      <c r="AW328" s="3">
        <f>'Raw- Static'!CA329/'Raw- Static'!CA328-1</f>
        <v>-2.3827237032444715E-2</v>
      </c>
      <c r="AX328" s="3">
        <f>'Raw- Static'!CC329/'Raw- Static'!CC328-1</f>
        <v>-2.4659550975340561E-2</v>
      </c>
      <c r="AY328" s="3">
        <f>'Raw- Static'!CE329/'Raw- Static'!CE328-1</f>
        <v>-2.4831867563373078E-2</v>
      </c>
      <c r="AZ328" s="3">
        <f>'Raw- Static'!CG329/'Raw- Static'!CG328-1</f>
        <v>-2.3510659493923058E-2</v>
      </c>
      <c r="BA328" s="3">
        <f>'Raw- Static'!CI329/'Raw- Static'!CI328-1</f>
        <v>-1.59901411215565E-2</v>
      </c>
    </row>
    <row r="329" spans="1:53">
      <c r="A329" vm="11322">
        <v>45769</v>
      </c>
      <c r="B329" s="3">
        <f>'Raw- Static'!B330/'Raw- Static'!B329-1</f>
        <v>2.6339691189827485E-2</v>
      </c>
      <c r="C329" s="3">
        <f>'Raw- Static'!D330/'Raw- Static'!D329-1</f>
        <v>9.3574547723018764E-3</v>
      </c>
      <c r="D329" s="3">
        <f>'Raw- Static'!F330/'Raw- Static'!F329-1</f>
        <v>2.7878787878787836E-2</v>
      </c>
      <c r="E329" s="3">
        <f>'Raw- Static'!H330/'Raw- Static'!H329-1</f>
        <v>2.2411115913492985E-2</v>
      </c>
      <c r="F329" s="3">
        <f>'Raw- Static'!J330/'Raw- Static'!J329-1</f>
        <v>2.7760163460861076E-2</v>
      </c>
      <c r="G329" s="3">
        <f>'Raw- Static'!L330/'Raw- Static'!L329-1</f>
        <v>2.224974376494715E-2</v>
      </c>
      <c r="H329" s="3">
        <f>'Raw- Static'!N330/'Raw- Static'!N329-1</f>
        <v>2.4006983849846897E-3</v>
      </c>
      <c r="I329" s="3">
        <f>'Raw- Static'!P330/'Raw- Static'!P329-1</f>
        <v>0.10389501538608914</v>
      </c>
      <c r="J329" s="3">
        <f>'Raw- Static'!R330/'Raw- Static'!R329-1</f>
        <v>1.455859576664964E-2</v>
      </c>
      <c r="K329" s="3">
        <f>'Raw- Static'!T330/'Raw- Static'!T329-1</f>
        <v>2.9384586952504232E-2</v>
      </c>
      <c r="L329" s="3">
        <f>'Raw- Static'!V330/'Raw- Static'!V329-1</f>
        <v>2.9667542349850473E-2</v>
      </c>
      <c r="M329" s="3">
        <f>'Raw- Static'!X330/'Raw- Static'!X329-1</f>
        <v>2.1441300957897091E-2</v>
      </c>
      <c r="N329" s="3">
        <f>'Raw- Static'!Z330/'Raw- Static'!Z329-1</f>
        <v>1.4379622021364113E-2</v>
      </c>
      <c r="O329" s="3">
        <f>'Raw- Static'!AB330/'Raw- Static'!AB329-1</f>
        <v>2.70872621292646E-2</v>
      </c>
      <c r="P329" s="3">
        <f>'Raw- Static'!AD330/'Raw- Static'!AD329-1</f>
        <v>3.3006412674462471E-2</v>
      </c>
      <c r="Q329" s="3">
        <f>'Raw- Static'!AF330/'Raw- Static'!AF329-1</f>
        <v>3.406502381445442E-2</v>
      </c>
      <c r="R329" s="3">
        <f>'Raw- Static'!AH330/'Raw- Static'!AH329-1</f>
        <v>3.0303030303030276E-2</v>
      </c>
      <c r="S329" s="3">
        <f>'Raw- Static'!AJ330/'Raw- Static'!AJ329-1</f>
        <v>4.2964554242750363E-3</v>
      </c>
      <c r="T329" s="3">
        <f>'Raw- Static'!AL330/'Raw- Static'!AL329-1</f>
        <v>2.3576642335766396E-2</v>
      </c>
      <c r="U329" s="3">
        <f>'Raw- Static'!AN330/'Raw- Static'!AN329-1</f>
        <v>7.1129707112970841E-2</v>
      </c>
      <c r="V329" s="3">
        <f>'Raw- Static'!AP330/'Raw- Static'!AP329-1</f>
        <v>3.981148455909711E-2</v>
      </c>
      <c r="W329" s="3">
        <f>'Raw- Static'!AR330/'Raw- Static'!AR329-1</f>
        <v>3.0659103187466119E-2</v>
      </c>
      <c r="X329" s="3">
        <f>'Raw- Static'!AT330/'Raw- Static'!AT329-1</f>
        <v>1.4165832627607955E-2</v>
      </c>
      <c r="Y329" s="3">
        <f>'Raw- Static'!AV330/'Raw- Static'!AV329-1</f>
        <v>1.7313546423135318E-2</v>
      </c>
      <c r="Z329" s="3">
        <f>'Raw- Static'!AX330/'Raw- Static'!AX329-1</f>
        <v>1.3428571428571345E-2</v>
      </c>
      <c r="AA329" s="3">
        <f>'Raw- Static'!AZ330/'Raw- Static'!AZ329-1</f>
        <v>5.2442350607488253E-2</v>
      </c>
      <c r="AB329" s="3">
        <f>'Raw- Static'!BB330/'Raw- Static'!BB329-1</f>
        <v>1.3670351851002183E-2</v>
      </c>
      <c r="AC329" s="3">
        <f>'Raw- Static'!BD330/'Raw- Static'!BD329-1</f>
        <v>2.8497885640742737E-2</v>
      </c>
      <c r="AD329" s="3">
        <f>'Raw- Static'!BF330/'Raw- Static'!BF329-1</f>
        <v>4.9382716049382047E-3</v>
      </c>
      <c r="AE329" s="3">
        <f>'Raw- Static'!BH330/'Raw- Static'!BH329-1</f>
        <v>-1.4195633575208255E-2</v>
      </c>
      <c r="AF329" s="3">
        <f>'Raw- Static'!BJ330/'Raw- Static'!BJ329-1</f>
        <v>3.7919826652220934E-2</v>
      </c>
      <c r="AG329" s="3">
        <f>'Raw- Static'!BL330/'Raw- Static'!BL329-1</f>
        <v>6.0563708362451063E-3</v>
      </c>
      <c r="AH329" s="3">
        <f>'Raw- Static'!BN330/'Raw- Static'!BN329-1</f>
        <v>3.9572754333741855E-2</v>
      </c>
      <c r="AI329" s="3">
        <f>'Raw- Static'!BP330/'Raw- Static'!BP329-1</f>
        <v>1.2206307768291902E-2</v>
      </c>
      <c r="AJ329" s="3">
        <f>'Raw- Static'!BR330/'Raw- Static'!BR329-1</f>
        <v>2.1314935900736298E-2</v>
      </c>
      <c r="AK329" s="3">
        <f>'Raw- Static'!BT330/'Raw- Static'!BT329-1</f>
        <v>3.0178616778125722E-2</v>
      </c>
      <c r="AL329" s="3">
        <f>'Raw- Static'!BV330/'Raw- Static'!BV329-1</f>
        <v>2.3188405797101463E-2</v>
      </c>
      <c r="AM329" s="3">
        <f>'Raw- Static'!BX330/'Raw- Static'!BX329-1</f>
        <v>1.9890260631001189E-2</v>
      </c>
      <c r="AN329" s="3">
        <f t="shared" si="40"/>
        <v>2.5427581464370717E-2</v>
      </c>
      <c r="AO329" s="3">
        <f t="shared" si="41"/>
        <v>2.4315280550547325E-2</v>
      </c>
      <c r="AP329" s="3">
        <f t="shared" si="42"/>
        <v>2.2944416798250052E-2</v>
      </c>
      <c r="AQ329" s="3">
        <f t="shared" si="43"/>
        <v>4.662282866623383E-2</v>
      </c>
      <c r="AR329" s="3">
        <f t="shared" si="44"/>
        <v>2.3899175818812381E-2</v>
      </c>
      <c r="AS329" s="3">
        <f t="shared" si="45"/>
        <v>2.4462235955599987E-2</v>
      </c>
      <c r="AT329" s="3">
        <f t="shared" si="46"/>
        <v>1.9068006608231131E-2</v>
      </c>
      <c r="AU329" s="3">
        <f t="shared" si="47"/>
        <v>-1.4195633575208255E-2</v>
      </c>
      <c r="AW329" s="3">
        <f>'Raw- Static'!CA330/'Raw- Static'!CA329-1</f>
        <v>2.5234456040815534E-2</v>
      </c>
      <c r="AX329" s="3">
        <f>'Raw- Static'!CC330/'Raw- Static'!CC329-1</f>
        <v>2.7641509433962375E-2</v>
      </c>
      <c r="AY329" s="3">
        <f>'Raw- Static'!CE330/'Raw- Static'!CE329-1</f>
        <v>2.4190981432360648E-2</v>
      </c>
      <c r="AZ329" s="3">
        <f>'Raw- Static'!CG330/'Raw- Static'!CG329-1</f>
        <v>2.509691899612343E-2</v>
      </c>
      <c r="BA329" s="3">
        <f>'Raw- Static'!CI330/'Raw- Static'!CI329-1</f>
        <v>2.1997100671854897E-2</v>
      </c>
    </row>
    <row r="330" spans="1:53">
      <c r="A330" vm="11345">
        <v>45770</v>
      </c>
      <c r="B330" s="3">
        <f>'Raw- Static'!B331/'Raw- Static'!B330-1</f>
        <v>2.3008849557522026E-2</v>
      </c>
      <c r="C330" s="3">
        <f>'Raw- Static'!D331/'Raw- Static'!D330-1</f>
        <v>-8.6526576019777535E-3</v>
      </c>
      <c r="D330" s="3">
        <f>'Raw- Static'!F331/'Raw- Static'!F330-1</f>
        <v>4.1863207547169878E-2</v>
      </c>
      <c r="E330" s="3">
        <f>'Raw- Static'!H331/'Raw- Static'!H330-1</f>
        <v>3.0202445630900687E-2</v>
      </c>
      <c r="F330" s="3">
        <f>'Raw- Static'!J331/'Raw- Static'!J330-1</f>
        <v>-1.4670597107013239E-2</v>
      </c>
      <c r="G330" s="3">
        <f>'Raw- Static'!L331/'Raw- Static'!L330-1</f>
        <v>1.9196223419810421E-2</v>
      </c>
      <c r="H330" s="3">
        <f>'Raw- Static'!N331/'Raw- Static'!N330-1</f>
        <v>3.0263444371870341E-2</v>
      </c>
      <c r="I330" s="3">
        <f>'Raw- Static'!P331/'Raw- Static'!P330-1</f>
        <v>-1.1768661735036878E-2</v>
      </c>
      <c r="J330" s="3">
        <f>'Raw- Static'!R331/'Raw- Static'!R330-1</f>
        <v>2.0710360268674899E-2</v>
      </c>
      <c r="K330" s="3">
        <f>'Raw- Static'!T331/'Raw- Static'!T330-1</f>
        <v>3.8599640933572044E-3</v>
      </c>
      <c r="L330" s="3">
        <f>'Raw- Static'!V331/'Raw- Static'!V330-1</f>
        <v>3.9150134166190398E-3</v>
      </c>
      <c r="M330" s="3">
        <f>'Raw- Static'!X331/'Raw- Static'!X330-1</f>
        <v>2.063682460062144E-2</v>
      </c>
      <c r="N330" s="3">
        <f>'Raw- Static'!Z331/'Raw- Static'!Z330-1</f>
        <v>9.963547995139721E-2</v>
      </c>
      <c r="O330" s="3">
        <f>'Raw- Static'!AB331/'Raw- Static'!AB330-1</f>
        <v>2.3201468869971542E-2</v>
      </c>
      <c r="P330" s="3">
        <f>'Raw- Static'!AD331/'Raw- Static'!AD330-1</f>
        <v>1.5884608362242147E-2</v>
      </c>
      <c r="Q330" s="3">
        <f>'Raw- Static'!AF331/'Raw- Static'!AF330-1</f>
        <v>2.4331631120456443E-2</v>
      </c>
      <c r="R330" s="3">
        <f>'Raw- Static'!AH331/'Raw- Static'!AH330-1</f>
        <v>9.4537815126050084E-3</v>
      </c>
      <c r="S330" s="3">
        <f>'Raw- Static'!AJ331/'Raw- Static'!AJ330-1</f>
        <v>1.8334606569898604E-3</v>
      </c>
      <c r="T330" s="3">
        <f>'Raw- Static'!AL331/'Raw- Static'!AL330-1</f>
        <v>5.1058974541824176E-2</v>
      </c>
      <c r="U330" s="3">
        <f>'Raw- Static'!AN331/'Raw- Static'!AN330-1</f>
        <v>3.515625E-2</v>
      </c>
      <c r="V330" s="3">
        <f>'Raw- Static'!AP331/'Raw- Static'!AP330-1</f>
        <v>2.0038167938931206E-2</v>
      </c>
      <c r="W330" s="3">
        <f>'Raw- Static'!AR331/'Raw- Static'!AR330-1</f>
        <v>1.8608308216485403E-2</v>
      </c>
      <c r="X330" s="3">
        <f>'Raw- Static'!AT331/'Raw- Static'!AT330-1</f>
        <v>-1.4347529036665807E-2</v>
      </c>
      <c r="Y330" s="3">
        <f>'Raw- Static'!AV331/'Raw- Static'!AV330-1</f>
        <v>-7.2938096128670749E-3</v>
      </c>
      <c r="Z330" s="3">
        <f>'Raw- Static'!AX331/'Raw- Static'!AX330-1</f>
        <v>1.4096419509444624E-2</v>
      </c>
      <c r="AA330" s="3">
        <f>'Raw- Static'!AZ331/'Raw- Static'!AZ330-1</f>
        <v>1.6727529744375191E-2</v>
      </c>
      <c r="AB330" s="3">
        <f>'Raw- Static'!BB331/'Raw- Static'!BB330-1</f>
        <v>-3.7878445037787922E-2</v>
      </c>
      <c r="AC330" s="3">
        <f>'Raw- Static'!BD331/'Raw- Static'!BD330-1</f>
        <v>2.3596710761530248E-2</v>
      </c>
      <c r="AD330" s="3">
        <f>'Raw- Static'!BF331/'Raw- Static'!BF330-1</f>
        <v>1.0920010920010936E-2</v>
      </c>
      <c r="AE330" s="3">
        <f>'Raw- Static'!BH331/'Raw- Static'!BH330-1</f>
        <v>-2.3978657066632492E-2</v>
      </c>
      <c r="AF330" s="3">
        <f>'Raw- Static'!BJ331/'Raw- Static'!BJ330-1</f>
        <v>1.1221294363256806E-2</v>
      </c>
      <c r="AG330" s="3">
        <f>'Raw- Static'!BL331/'Raw- Static'!BL330-1</f>
        <v>-1.1345218800648205E-2</v>
      </c>
      <c r="AH330" s="3">
        <f>'Raw- Static'!BN331/'Raw- Static'!BN330-1</f>
        <v>2.6107461680984212E-3</v>
      </c>
      <c r="AI330" s="3">
        <f>'Raw- Static'!BP331/'Raw- Static'!BP330-1</f>
        <v>-8.364700961940752E-3</v>
      </c>
      <c r="AJ330" s="3">
        <f>'Raw- Static'!BR331/'Raw- Static'!BR330-1</f>
        <v>-5.3435499319454127E-3</v>
      </c>
      <c r="AK330" s="3">
        <f>'Raw- Static'!BT331/'Raw- Static'!BT330-1</f>
        <v>2.9130202555569307E-2</v>
      </c>
      <c r="AL330" s="3">
        <f>'Raw- Static'!BV331/'Raw- Static'!BV330-1</f>
        <v>3.2375556454875554E-3</v>
      </c>
      <c r="AM330" s="3">
        <f>'Raw- Static'!BX331/'Raw- Static'!BX330-1</f>
        <v>-3.5507733691997334E-2</v>
      </c>
      <c r="AN330" s="3">
        <f t="shared" si="40"/>
        <v>1.1190720346334452E-2</v>
      </c>
      <c r="AO330" s="3">
        <f t="shared" si="41"/>
        <v>1.4138390626805568E-2</v>
      </c>
      <c r="AP330" s="3">
        <f t="shared" si="42"/>
        <v>3.9386559809920597E-2</v>
      </c>
      <c r="AQ330" s="3">
        <f t="shared" si="43"/>
        <v>1.3762177083150806E-2</v>
      </c>
      <c r="AR330" s="3">
        <f t="shared" si="44"/>
        <v>1.5367985126262473E-3</v>
      </c>
      <c r="AS330" s="3">
        <f t="shared" si="45"/>
        <v>1.1053441964833655E-3</v>
      </c>
      <c r="AT330" s="3">
        <f t="shared" si="46"/>
        <v>-2.5158818347138789E-3</v>
      </c>
      <c r="AU330" s="3">
        <f t="shared" si="47"/>
        <v>-2.3978657066632492E-2</v>
      </c>
      <c r="AW330" s="3">
        <f>'Raw- Static'!CA331/'Raw- Static'!CA330-1</f>
        <v>1.606475458919232E-2</v>
      </c>
      <c r="AX330" s="3">
        <f>'Raw- Static'!CC331/'Raw- Static'!CC330-1</f>
        <v>1.3035894611218124E-2</v>
      </c>
      <c r="AY330" s="3">
        <f>'Raw- Static'!CE331/'Raw- Static'!CE330-1</f>
        <v>1.6160779032425188E-2</v>
      </c>
      <c r="AZ330" s="3">
        <f>'Raw- Static'!CG331/'Raw- Static'!CG330-1</f>
        <v>1.4928343949044631E-2</v>
      </c>
      <c r="BA330" s="3">
        <f>'Raw- Static'!CI331/'Raw- Static'!CI330-1</f>
        <v>1.3202649747783957E-2</v>
      </c>
    </row>
    <row r="331" spans="1:53">
      <c r="A331" vm="11376">
        <v>45771</v>
      </c>
      <c r="B331" s="3">
        <f>'Raw- Static'!B332/'Raw- Static'!B331-1</f>
        <v>3.0276816608996171E-3</v>
      </c>
      <c r="C331" s="3">
        <f>'Raw- Static'!D332/'Raw- Static'!D331-1</f>
        <v>1.3715710723191998E-2</v>
      </c>
      <c r="D331" s="3">
        <f>'Raw- Static'!F332/'Raw- Static'!F331-1</f>
        <v>4.527447651386507E-2</v>
      </c>
      <c r="E331" s="3">
        <f>'Raw- Static'!H332/'Raw- Static'!H331-1</f>
        <v>2.5867047630627082E-2</v>
      </c>
      <c r="F331" s="3">
        <f>'Raw- Static'!J332/'Raw- Static'!J331-1</f>
        <v>1.7115424754748476E-2</v>
      </c>
      <c r="G331" s="3">
        <f>'Raw- Static'!L332/'Raw- Static'!L331-1</f>
        <v>4.1399381058758511E-2</v>
      </c>
      <c r="H331" s="3">
        <f>'Raw- Static'!N332/'Raw- Static'!N331-1</f>
        <v>2.9163144547760034E-2</v>
      </c>
      <c r="I331" s="3">
        <f>'Raw- Static'!P332/'Raw- Static'!P331-1</f>
        <v>4.0039952145232593E-2</v>
      </c>
      <c r="J331" s="3">
        <f>'Raw- Static'!R332/'Raw- Static'!R331-1</f>
        <v>4.7609551822124674E-2</v>
      </c>
      <c r="K331" s="3">
        <f>'Raw- Static'!T332/'Raw- Static'!T331-1</f>
        <v>2.1729410712688857E-2</v>
      </c>
      <c r="L331" s="3">
        <f>'Raw- Static'!V332/'Raw- Static'!V331-1</f>
        <v>1.7680308474279149E-2</v>
      </c>
      <c r="M331" s="3">
        <f>'Raw- Static'!X332/'Raw- Static'!X331-1</f>
        <v>3.4482758620689724E-2</v>
      </c>
      <c r="N331" s="3">
        <f>'Raw- Static'!Z332/'Raw- Static'!Z331-1</f>
        <v>8.0662983425414447E-2</v>
      </c>
      <c r="O331" s="3">
        <f>'Raw- Static'!AB332/'Raw- Static'!AB331-1</f>
        <v>2.16965742251225E-2</v>
      </c>
      <c r="P331" s="3">
        <f>'Raw- Static'!AD332/'Raw- Static'!AD331-1</f>
        <v>4.5470884255931043E-2</v>
      </c>
      <c r="Q331" s="3">
        <f>'Raw- Static'!AF332/'Raw- Static'!AF331-1</f>
        <v>1.842619745845564E-2</v>
      </c>
      <c r="R331" s="3">
        <f>'Raw- Static'!AH332/'Raw- Static'!AH331-1</f>
        <v>-1.3676230117437238E-2</v>
      </c>
      <c r="S331" s="3">
        <f>'Raw- Static'!AJ332/'Raw- Static'!AJ331-1</f>
        <v>5.3378069238982917E-3</v>
      </c>
      <c r="T331" s="3">
        <f>'Raw- Static'!AL332/'Raw- Static'!AL331-1</f>
        <v>7.6463803514485562E-2</v>
      </c>
      <c r="U331" s="3">
        <f>'Raw- Static'!AN332/'Raw- Static'!AN331-1</f>
        <v>7.8490566037735743E-2</v>
      </c>
      <c r="V331" s="3">
        <f>'Raw- Static'!AP332/'Raw- Static'!AP331-1</f>
        <v>2.3971000935453679E-2</v>
      </c>
      <c r="W331" s="3">
        <f>'Raw- Static'!AR332/'Raw- Static'!AR331-1</f>
        <v>1.2736395214203E-2</v>
      </c>
      <c r="X331" s="3">
        <f>'Raw- Static'!AT332/'Raw- Static'!AT331-1</f>
        <v>-3.5428219346889112E-3</v>
      </c>
      <c r="Y331" s="3">
        <f>'Raw- Static'!AV332/'Raw- Static'!AV331-1</f>
        <v>1.1303692539562871E-2</v>
      </c>
      <c r="Z331" s="3">
        <f>'Raw- Static'!AX332/'Raw- Static'!AX331-1</f>
        <v>2.1128718376424827E-2</v>
      </c>
      <c r="AA331" s="3">
        <f>'Raw- Static'!AZ332/'Raw- Static'!AZ331-1</f>
        <v>5.8857606302861853E-2</v>
      </c>
      <c r="AB331" s="3">
        <f>'Raw- Static'!BB332/'Raw- Static'!BB331-1</f>
        <v>-7.9492003762935415E-3</v>
      </c>
      <c r="AC331" s="3">
        <f>'Raw- Static'!BD332/'Raw- Static'!BD331-1</f>
        <v>2.4275235766678227E-2</v>
      </c>
      <c r="AD331" s="3">
        <f>'Raw- Static'!BF332/'Raw- Static'!BF331-1</f>
        <v>1.2692411558196115E-2</v>
      </c>
      <c r="AE331" s="3">
        <f>'Raw- Static'!BH332/'Raw- Static'!BH331-1</f>
        <v>1.455623250452831E-2</v>
      </c>
      <c r="AF331" s="3">
        <f>'Raw- Static'!BJ332/'Raw- Static'!BJ331-1</f>
        <v>2.1419354838709603E-2</v>
      </c>
      <c r="AG331" s="3">
        <f>'Raw- Static'!BL332/'Raw- Static'!BL331-1</f>
        <v>2.5761124121779222E-3</v>
      </c>
      <c r="AH331" s="3">
        <f>'Raw- Static'!BN332/'Raw- Static'!BN331-1</f>
        <v>1.5959680806383325E-3</v>
      </c>
      <c r="AI331" s="3">
        <f>'Raw- Static'!BP332/'Raw- Static'!BP331-1</f>
        <v>-4.8854210600309256E-2</v>
      </c>
      <c r="AJ331" s="3">
        <f>'Raw- Static'!BR332/'Raw- Static'!BR331-1</f>
        <v>1.7383812275100219E-2</v>
      </c>
      <c r="AK331" s="3">
        <f>'Raw- Static'!BT332/'Raw- Static'!BT331-1</f>
        <v>5.6770999680613166E-2</v>
      </c>
      <c r="AL331" s="3">
        <f>'Raw- Static'!BV332/'Raw- Static'!BV331-1</f>
        <v>8.8745461879791154E-3</v>
      </c>
      <c r="AM331" s="3">
        <f>'Raw- Static'!BX332/'Raw- Static'!BX331-1</f>
        <v>7.6697810626134011E-3</v>
      </c>
      <c r="AN331" s="3">
        <f t="shared" si="40"/>
        <v>2.330113340034002E-2</v>
      </c>
      <c r="AO331" s="3">
        <f t="shared" si="41"/>
        <v>2.2728799932845982E-2</v>
      </c>
      <c r="AP331" s="3">
        <f t="shared" si="42"/>
        <v>4.8611906021772899E-2</v>
      </c>
      <c r="AQ331" s="3">
        <f t="shared" si="43"/>
        <v>2.4172857954683713E-2</v>
      </c>
      <c r="AR331" s="3">
        <f t="shared" si="44"/>
        <v>2.3027134244741544E-2</v>
      </c>
      <c r="AS331" s="3">
        <f t="shared" si="45"/>
        <v>3.5664651584515761E-3</v>
      </c>
      <c r="AT331" s="3">
        <f t="shared" si="46"/>
        <v>1.2132901930055492E-2</v>
      </c>
      <c r="AU331" s="3">
        <f t="shared" si="47"/>
        <v>1.455623250452831E-2</v>
      </c>
      <c r="AW331" s="3">
        <f>'Raw- Static'!CA332/'Raw- Static'!CA331-1</f>
        <v>2.1013270469648626E-2</v>
      </c>
      <c r="AX331" s="3">
        <f>'Raw- Static'!CC332/'Raw- Static'!CC331-1</f>
        <v>2.2292705029451909E-2</v>
      </c>
      <c r="AY331" s="3">
        <f>'Raw- Static'!CE332/'Raw- Static'!CE331-1</f>
        <v>2.0899174227750006E-2</v>
      </c>
      <c r="AZ331" s="3">
        <f>'Raw- Static'!CG332/'Raw- Static'!CG331-1</f>
        <v>1.745440282408306E-2</v>
      </c>
      <c r="BA331" s="3">
        <f>'Raw- Static'!CI332/'Raw- Static'!CI331-1</f>
        <v>1.7532377180776937E-2</v>
      </c>
    </row>
    <row r="332" spans="1:53">
      <c r="A332" vm="11399">
        <v>45772</v>
      </c>
      <c r="B332" s="3">
        <f>'Raw- Static'!B333/'Raw- Static'!B332-1</f>
        <v>1.1211729193617792E-2</v>
      </c>
      <c r="C332" s="3">
        <f>'Raw- Static'!D333/'Raw- Static'!D332-1</f>
        <v>-1.0865108651086586E-2</v>
      </c>
      <c r="D332" s="3">
        <f>'Raw- Static'!F333/'Raw- Static'!F332-1</f>
        <v>1.6242555495398214E-3</v>
      </c>
      <c r="E332" s="3">
        <f>'Raw- Static'!H333/'Raw- Static'!H332-1</f>
        <v>3.362962962963012E-3</v>
      </c>
      <c r="F332" s="3">
        <f>'Raw- Static'!J333/'Raw- Static'!J332-1</f>
        <v>2.8045693959914964E-3</v>
      </c>
      <c r="G332" s="3">
        <f>'Raw- Static'!L333/'Raw- Static'!L332-1</f>
        <v>1.271328203412514E-2</v>
      </c>
      <c r="H332" s="3">
        <f>'Raw- Static'!N333/'Raw- Static'!N332-1</f>
        <v>2.5051334702258732E-2</v>
      </c>
      <c r="I332" s="3">
        <f>'Raw- Static'!P333/'Raw- Static'!P332-1</f>
        <v>2.8103464651688226E-2</v>
      </c>
      <c r="J332" s="3">
        <f>'Raw- Static'!R333/'Raw- Static'!R332-1</f>
        <v>2.5887503569049342E-2</v>
      </c>
      <c r="K332" s="3">
        <f>'Raw- Static'!T333/'Raw- Static'!T332-1</f>
        <v>2.2755119901978205E-3</v>
      </c>
      <c r="L332" s="3">
        <f>'Raw- Static'!V333/'Raw- Static'!V332-1</f>
        <v>-1.1216120212697245E-2</v>
      </c>
      <c r="M332" s="3">
        <f>'Raw- Static'!X333/'Raw- Static'!X332-1</f>
        <v>1.1747998967208906E-2</v>
      </c>
      <c r="N332" s="3">
        <f>'Raw- Static'!Z333/'Raw- Static'!Z332-1</f>
        <v>2.3517382413087873E-2</v>
      </c>
      <c r="O332" s="3">
        <f>'Raw- Static'!AB333/'Raw- Static'!AB332-1</f>
        <v>-8.7817339932939609E-3</v>
      </c>
      <c r="P332" s="3">
        <f>'Raw- Static'!AD333/'Raw- Static'!AD332-1</f>
        <v>-7.5640364449029995E-3</v>
      </c>
      <c r="Q332" s="3">
        <f>'Raw- Static'!AF333/'Raw- Static'!AF332-1</f>
        <v>4.367231367279345E-3</v>
      </c>
      <c r="R332" s="3">
        <f>'Raw- Static'!AH333/'Raw- Static'!AH332-1</f>
        <v>-3.9186134137150219E-3</v>
      </c>
      <c r="S332" s="3">
        <f>'Raw- Static'!AJ333/'Raw- Static'!AJ332-1</f>
        <v>-9.1019417475729503E-3</v>
      </c>
      <c r="T332" s="3">
        <f>'Raw- Static'!AL333/'Raw- Static'!AL332-1</f>
        <v>-1.6387243161476439E-3</v>
      </c>
      <c r="U332" s="3">
        <f>'Raw- Static'!AN333/'Raw- Static'!AN332-1</f>
        <v>2.8691392582225417E-2</v>
      </c>
      <c r="V332" s="3">
        <f>'Raw- Static'!AP333/'Raw- Static'!AP332-1</f>
        <v>-2.1696928171748286E-3</v>
      </c>
      <c r="W332" s="3">
        <f>'Raw- Static'!AR333/'Raw- Static'!AR332-1</f>
        <v>-8.8922764227639117E-4</v>
      </c>
      <c r="X332" s="3">
        <f>'Raw- Static'!AT333/'Raw- Static'!AT332-1</f>
        <v>-4.0964600401917073E-3</v>
      </c>
      <c r="Y332" s="3">
        <f>'Raw- Static'!AV333/'Raw- Static'!AV332-1</f>
        <v>6.892697466467812E-3</v>
      </c>
      <c r="Z332" s="3">
        <f>'Raw- Static'!AX333/'Raw- Static'!AX332-1</f>
        <v>6.8064252654504998E-3</v>
      </c>
      <c r="AA332" s="3">
        <f>'Raw- Static'!AZ333/'Raw- Static'!AZ332-1</f>
        <v>2.6479921216763236E-2</v>
      </c>
      <c r="AB332" s="3">
        <f>'Raw- Static'!BB333/'Raw- Static'!BB332-1</f>
        <v>-4.2672229861084876E-4</v>
      </c>
      <c r="AC332" s="3">
        <f>'Raw- Static'!BD333/'Raw- Static'!BD332-1</f>
        <v>1.261722080136396E-2</v>
      </c>
      <c r="AD332" s="3">
        <f>'Raw- Static'!BF333/'Raw- Static'!BF332-1</f>
        <v>-1.8666666666666831E-3</v>
      </c>
      <c r="AE332" s="3">
        <f>'Raw- Static'!BH333/'Raw- Static'!BH332-1</f>
        <v>-1.084169182328687E-2</v>
      </c>
      <c r="AF332" s="3">
        <f>'Raw- Static'!BJ333/'Raw- Static'!BJ332-1</f>
        <v>2.7791814047497532E-3</v>
      </c>
      <c r="AG332" s="3">
        <f>'Raw- Static'!BL333/'Raw- Static'!BL332-1</f>
        <v>-2.1023125437981904E-2</v>
      </c>
      <c r="AH332" s="3">
        <f>'Raw- Static'!BN333/'Raw- Static'!BN332-1</f>
        <v>-4.0254948004024849E-3</v>
      </c>
      <c r="AI332" s="3">
        <f>'Raw- Static'!BP333/'Raw- Static'!BP332-1</f>
        <v>-1.4263542975389898E-2</v>
      </c>
      <c r="AJ332" s="3">
        <f>'Raw- Static'!BR333/'Raw- Static'!BR332-1</f>
        <v>-7.8708777523165407E-3</v>
      </c>
      <c r="AK332" s="3">
        <f>'Raw- Static'!BT333/'Raw- Static'!BT332-1</f>
        <v>1.1900264450321218E-2</v>
      </c>
      <c r="AL332" s="3">
        <f>'Raw- Static'!BV333/'Raw- Static'!BV332-1</f>
        <v>5.1979208316672576E-3</v>
      </c>
      <c r="AM332" s="3">
        <f>'Raw- Static'!BX333/'Raw- Static'!BX332-1</f>
        <v>-3.0445613063935228E-3</v>
      </c>
      <c r="AN332" s="3">
        <f t="shared" si="40"/>
        <v>3.4323133809449624E-3</v>
      </c>
      <c r="AO332" s="3">
        <f t="shared" si="41"/>
        <v>4.1099430517490066E-3</v>
      </c>
      <c r="AP332" s="3">
        <f t="shared" si="42"/>
        <v>1.1306374201966007E-2</v>
      </c>
      <c r="AQ332" s="3">
        <f t="shared" si="43"/>
        <v>4.237081057687349E-3</v>
      </c>
      <c r="AR332" s="3">
        <f t="shared" si="44"/>
        <v>6.4035071310794668E-3</v>
      </c>
      <c r="AS332" s="3">
        <f t="shared" si="45"/>
        <v>8.5843980304084466E-4</v>
      </c>
      <c r="AT332" s="3">
        <f t="shared" si="46"/>
        <v>-3.4398002113118081E-3</v>
      </c>
      <c r="AU332" s="3">
        <f t="shared" si="47"/>
        <v>-1.084169182328687E-2</v>
      </c>
      <c r="AW332" s="3">
        <f>'Raw- Static'!CA333/'Raw- Static'!CA332-1</f>
        <v>7.3645030950817425E-3</v>
      </c>
      <c r="AX332" s="3">
        <f>'Raw- Static'!CC333/'Raw- Static'!CC332-1</f>
        <v>7.0915698962856766E-3</v>
      </c>
      <c r="AY332" s="3">
        <f>'Raw- Static'!CE333/'Raw- Static'!CE332-1</f>
        <v>1.0185739964050367E-2</v>
      </c>
      <c r="AZ332" s="3">
        <f>'Raw- Static'!CG333/'Raw- Static'!CG332-1</f>
        <v>7.5173477255203736E-3</v>
      </c>
      <c r="BA332" s="3">
        <f>'Raw- Static'!CI333/'Raw- Static'!CI332-1</f>
        <v>4.5409577665682654E-3</v>
      </c>
    </row>
    <row r="333" spans="1:53">
      <c r="A333" vm="11425">
        <v>45775</v>
      </c>
      <c r="B333" s="3">
        <f>'Raw- Static'!B334/'Raw- Static'!B333-1</f>
        <v>7.6759061833688857E-3</v>
      </c>
      <c r="C333" s="3">
        <f>'Raw- Static'!D334/'Raw- Static'!D333-1</f>
        <v>-4.1450777202073352E-3</v>
      </c>
      <c r="D333" s="3">
        <f>'Raw- Static'!F334/'Raw- Static'!F333-1</f>
        <v>1.3513513513513598E-2</v>
      </c>
      <c r="E333" s="3">
        <f>'Raw- Static'!H334/'Raw- Static'!H333-1</f>
        <v>-6.6590872178008409E-3</v>
      </c>
      <c r="F333" s="3">
        <f>'Raw- Static'!J334/'Raw- Static'!J333-1</f>
        <v>8.185538881309018E-4</v>
      </c>
      <c r="G333" s="3">
        <f>'Raw- Static'!L334/'Raw- Static'!L333-1</f>
        <v>-1.1271109038264449E-3</v>
      </c>
      <c r="H333" s="3">
        <f>'Raw- Static'!N334/'Raw- Static'!N333-1</f>
        <v>-7.1314102564102644E-2</v>
      </c>
      <c r="I333" s="3">
        <f>'Raw- Static'!P334/'Raw- Static'!P333-1</f>
        <v>2.0221720385955599E-3</v>
      </c>
      <c r="J333" s="3">
        <f>'Raw- Static'!R334/'Raw- Static'!R333-1</f>
        <v>1.9853418684478985E-2</v>
      </c>
      <c r="K333" s="3">
        <f>'Raw- Static'!T334/'Raw- Static'!T333-1</f>
        <v>-3.2308767027592333E-3</v>
      </c>
      <c r="L333" s="3">
        <f>'Raw- Static'!V334/'Raw- Static'!V333-1</f>
        <v>1.9595035924231397E-3</v>
      </c>
      <c r="M333" s="3">
        <f>'Raw- Static'!X334/'Raw- Static'!X333-1</f>
        <v>-1.7608778869465658E-3</v>
      </c>
      <c r="N333" s="3">
        <f>'Raw- Static'!Z334/'Raw- Static'!Z333-1</f>
        <v>-3.3300033300033283E-3</v>
      </c>
      <c r="O333" s="3">
        <f>'Raw- Static'!AB334/'Raw- Static'!AB333-1</f>
        <v>8.6984536082475028E-3</v>
      </c>
      <c r="P333" s="3">
        <f>'Raw- Static'!AD334/'Raw- Static'!AD333-1</f>
        <v>1.4204053351810186E-2</v>
      </c>
      <c r="Q333" s="3">
        <f>'Raw- Static'!AF334/'Raw- Static'!AF333-1</f>
        <v>4.1093272171253137E-3</v>
      </c>
      <c r="R333" s="3">
        <f>'Raw- Static'!AH334/'Raw- Static'!AH333-1</f>
        <v>1.5130882130427459E-3</v>
      </c>
      <c r="S333" s="3">
        <f>'Raw- Static'!AJ334/'Raw- Static'!AJ333-1</f>
        <v>-5.9706062461725162E-3</v>
      </c>
      <c r="T333" s="3">
        <f>'Raw- Static'!AL334/'Raw- Static'!AL333-1</f>
        <v>3.5353535353535026E-3</v>
      </c>
      <c r="U333" s="3">
        <f>'Raw- Static'!AN334/'Raw- Static'!AN333-1</f>
        <v>6.802721088436936E-4</v>
      </c>
      <c r="V333" s="3">
        <f>'Raw- Static'!AP334/'Raw- Static'!AP333-1</f>
        <v>2.1744106202792324E-3</v>
      </c>
      <c r="W333" s="3">
        <f>'Raw- Static'!AR334/'Raw- Static'!AR333-1</f>
        <v>3.3057851239668423E-3</v>
      </c>
      <c r="X333" s="3">
        <f>'Raw- Static'!AT334/'Raw- Static'!AT333-1</f>
        <v>5.2774544043461269E-3</v>
      </c>
      <c r="Y333" s="3">
        <f>'Raw- Static'!AV334/'Raw- Static'!AV333-1</f>
        <v>2.8122109158186914E-2</v>
      </c>
      <c r="Z333" s="3">
        <f>'Raw- Static'!AX334/'Raw- Static'!AX333-1</f>
        <v>-1.0005408328826348E-2</v>
      </c>
      <c r="AA333" s="3">
        <f>'Raw- Static'!AZ334/'Raw- Static'!AZ333-1</f>
        <v>8.4212770493550249E-3</v>
      </c>
      <c r="AB333" s="3">
        <f>'Raw- Static'!BB334/'Raw- Static'!BB333-1</f>
        <v>2.276823830756225E-3</v>
      </c>
      <c r="AC333" s="3">
        <f>'Raw- Static'!BD334/'Raw- Static'!BD333-1</f>
        <v>-4.2094628725374283E-3</v>
      </c>
      <c r="AD333" s="3">
        <f>'Raw- Static'!BF334/'Raw- Static'!BF333-1</f>
        <v>1.6831418648143304E-2</v>
      </c>
      <c r="AE333" s="3">
        <f>'Raw- Static'!BH334/'Raw- Static'!BH333-1</f>
        <v>1.424211597151559E-2</v>
      </c>
      <c r="AF333" s="3">
        <f>'Raw- Static'!BJ334/'Raw- Static'!BJ333-1</f>
        <v>2.2675736961452753E-3</v>
      </c>
      <c r="AG333" s="3">
        <f>'Raw- Static'!BL334/'Raw- Static'!BL333-1</f>
        <v>1.1453113815318661E-2</v>
      </c>
      <c r="AH333" s="3">
        <f>'Raw- Static'!BN334/'Raw- Static'!BN333-1</f>
        <v>1.3893566857527739E-2</v>
      </c>
      <c r="AI333" s="3">
        <f>'Raw- Static'!BP334/'Raw- Static'!BP333-1</f>
        <v>2.8490028490029129E-3</v>
      </c>
      <c r="AJ333" s="3">
        <f>'Raw- Static'!BR334/'Raw- Static'!BR333-1</f>
        <v>7.5316328580035119E-3</v>
      </c>
      <c r="AK333" s="3">
        <f>'Raw- Static'!BT334/'Raw- Static'!BT333-1</f>
        <v>-8.2508866903119316E-3</v>
      </c>
      <c r="AL333" s="3">
        <f>'Raw- Static'!BV334/'Raw- Static'!BV333-1</f>
        <v>9.9443118536197694E-3</v>
      </c>
      <c r="AM333" s="3">
        <f>'Raw- Static'!BX334/'Raw- Static'!BX333-1</f>
        <v>1.1243753470294049E-2</v>
      </c>
      <c r="AN333" s="3">
        <f t="shared" si="40"/>
        <v>2.5898543599447519E-3</v>
      </c>
      <c r="AO333" s="3">
        <f t="shared" si="41"/>
        <v>4.5808268289929356E-3</v>
      </c>
      <c r="AP333" s="3">
        <f t="shared" si="42"/>
        <v>1.0710349016993051E-3</v>
      </c>
      <c r="AQ333" s="3">
        <f t="shared" si="43"/>
        <v>6.1961703083380408E-3</v>
      </c>
      <c r="AR333" s="3">
        <f t="shared" si="44"/>
        <v>-1.0224973046712948E-2</v>
      </c>
      <c r="AS333" s="3">
        <f t="shared" si="45"/>
        <v>-9.4319570954071175E-4</v>
      </c>
      <c r="AT333" s="3">
        <f t="shared" si="46"/>
        <v>7.7912429766548302E-3</v>
      </c>
      <c r="AU333" s="3">
        <f t="shared" si="47"/>
        <v>1.424211597151559E-2</v>
      </c>
      <c r="AW333" s="3">
        <f>'Raw- Static'!CA334/'Raw- Static'!CA333-1</f>
        <v>6.1251506589488081E-4</v>
      </c>
      <c r="AX333" s="3">
        <f>'Raw- Static'!CC334/'Raw- Static'!CC333-1</f>
        <v>5.2812252442557828E-4</v>
      </c>
      <c r="AY333" s="3">
        <f>'Raw- Static'!CE334/'Raw- Static'!CE333-1</f>
        <v>-5.9311981020171434E-4</v>
      </c>
      <c r="AZ333" s="3">
        <f>'Raw- Static'!CG334/'Raw- Static'!CG333-1</f>
        <v>-1.9131432944341498E-4</v>
      </c>
      <c r="BA333" s="3">
        <f>'Raw- Static'!CI334/'Raw- Static'!CI333-1</f>
        <v>3.0157147008238461E-3</v>
      </c>
    </row>
    <row r="334" spans="1:53">
      <c r="A334" vm="11456">
        <v>45776</v>
      </c>
      <c r="B334" s="3">
        <f>'Raw- Static'!B335/'Raw- Static'!B334-1</f>
        <v>2.7507405840033972E-2</v>
      </c>
      <c r="C334" s="3">
        <f>'Raw- Static'!D335/'Raw- Static'!D334-1</f>
        <v>-5.6191467221643476E-3</v>
      </c>
      <c r="D334" s="3">
        <f>'Raw- Static'!F335/'Raw- Static'!F334-1</f>
        <v>-7.9999999999998961E-3</v>
      </c>
      <c r="E334" s="3">
        <f>'Raw- Static'!H335/'Raw- Static'!H334-1</f>
        <v>-9.8846542600630194E-3</v>
      </c>
      <c r="F334" s="3">
        <f>'Raw- Static'!J335/'Raw- Static'!J334-1</f>
        <v>-5.111777535441675E-3</v>
      </c>
      <c r="G334" s="3">
        <f>'Raw- Static'!L335/'Raw- Static'!L334-1</f>
        <v>1.7120289488530283E-3</v>
      </c>
      <c r="H334" s="3">
        <f>'Raw- Static'!N335/'Raw- Static'!N334-1</f>
        <v>-1.7256255392579245E-3</v>
      </c>
      <c r="I334" s="3">
        <f>'Raw- Static'!P335/'Raw- Static'!P334-1</f>
        <v>1.3132958398639705E-2</v>
      </c>
      <c r="J334" s="3">
        <f>'Raw- Static'!R335/'Raw- Static'!R334-1</f>
        <v>1.8147912307832081E-2</v>
      </c>
      <c r="K334" s="3">
        <f>'Raw- Static'!T335/'Raw- Static'!T334-1</f>
        <v>-1.8834866403854678E-2</v>
      </c>
      <c r="L334" s="3">
        <f>'Raw- Static'!V335/'Raw- Static'!V334-1</f>
        <v>9.5610604085183404E-4</v>
      </c>
      <c r="M334" s="3">
        <f>'Raw- Static'!X335/'Raw- Static'!X334-1</f>
        <v>7.3627160241334089E-3</v>
      </c>
      <c r="N334" s="3">
        <f>'Raw- Static'!Z335/'Raw- Static'!Z334-1</f>
        <v>4.2098229201470216E-2</v>
      </c>
      <c r="O334" s="3">
        <f>'Raw- Static'!AB335/'Raw- Static'!AB334-1</f>
        <v>4.0562120728201867E-2</v>
      </c>
      <c r="P334" s="3">
        <f>'Raw- Static'!AD335/'Raw- Static'!AD334-1</f>
        <v>1.5542271562766885E-2</v>
      </c>
      <c r="Q334" s="3">
        <f>'Raw- Static'!AF335/'Raw- Static'!AF334-1</f>
        <v>5.0918435328828338E-3</v>
      </c>
      <c r="R334" s="3">
        <f>'Raw- Static'!AH335/'Raw- Static'!AH334-1</f>
        <v>1.6014503701465621E-2</v>
      </c>
      <c r="S334" s="3">
        <f>'Raw- Static'!AJ335/'Raw- Static'!AJ334-1</f>
        <v>1.5401201293701039E-3</v>
      </c>
      <c r="T334" s="3">
        <f>'Raw- Static'!AL335/'Raw- Static'!AL334-1</f>
        <v>8.7443381982887924E-3</v>
      </c>
      <c r="U334" s="3">
        <f>'Raw- Static'!AN335/'Raw- Static'!AN334-1</f>
        <v>-2.7192386131883461E-3</v>
      </c>
      <c r="V334" s="3">
        <f>'Raw- Static'!AP335/'Raw- Static'!AP334-1</f>
        <v>1.0962658444672924E-2</v>
      </c>
      <c r="W334" s="3">
        <f>'Raw- Static'!AR335/'Raw- Static'!AR334-1</f>
        <v>1.4320111519452672E-2</v>
      </c>
      <c r="X334" s="3">
        <f>'Raw- Static'!AT335/'Raw- Static'!AT334-1</f>
        <v>7.4886126766000594E-3</v>
      </c>
      <c r="Y334" s="3">
        <f>'Raw- Static'!AV335/'Raw- Static'!AV334-1</f>
        <v>2.2314198308439837E-2</v>
      </c>
      <c r="Z334" s="3">
        <f>'Raw- Static'!AX335/'Raw- Static'!AX334-1</f>
        <v>4.6435400163891138E-3</v>
      </c>
      <c r="AA334" s="3">
        <f>'Raw- Static'!AZ335/'Raw- Static'!AZ334-1</f>
        <v>-3.0021141649048566E-2</v>
      </c>
      <c r="AB334" s="3">
        <f>'Raw- Static'!BB335/'Raw- Static'!BB334-1</f>
        <v>4.7468054898248901E-2</v>
      </c>
      <c r="AC334" s="3">
        <f>'Raw- Static'!BD335/'Raw- Static'!BD334-1</f>
        <v>7.6090632397700642E-3</v>
      </c>
      <c r="AD334" s="3">
        <f>'Raw- Static'!BF335/'Raw- Static'!BF334-1</f>
        <v>2.3909616395165534E-2</v>
      </c>
      <c r="AE334" s="3">
        <f>'Raw- Static'!BH335/'Raw- Static'!BH334-1</f>
        <v>-9.7388941016597341E-3</v>
      </c>
      <c r="AF334" s="3">
        <f>'Raw- Static'!BJ335/'Raw- Static'!BJ334-1</f>
        <v>5.2790346907993779E-3</v>
      </c>
      <c r="AG334" s="3">
        <f>'Raw- Static'!BL335/'Raw- Static'!BL334-1</f>
        <v>1.3210662892191527E-2</v>
      </c>
      <c r="AH334" s="3">
        <f>'Raw- Static'!BN335/'Raw- Static'!BN334-1</f>
        <v>1.5031974088530964E-2</v>
      </c>
      <c r="AI334" s="3">
        <f>'Raw- Static'!BP335/'Raw- Static'!BP334-1</f>
        <v>4.1118421052632748E-3</v>
      </c>
      <c r="AJ334" s="3">
        <f>'Raw- Static'!BR335/'Raw- Static'!BR334-1</f>
        <v>5.3971892753912121E-2</v>
      </c>
      <c r="AK334" s="3">
        <f>'Raw- Static'!BT335/'Raw- Static'!BT334-1</f>
        <v>7.9807257943080856E-3</v>
      </c>
      <c r="AL334" s="3">
        <f>'Raw- Static'!BV335/'Raw- Static'!BV334-1</f>
        <v>-7.4832611264278315E-3</v>
      </c>
      <c r="AM334" s="3">
        <f>'Raw- Static'!BX335/'Raw- Static'!BX334-1</f>
        <v>2.608098833219108E-3</v>
      </c>
      <c r="AN334" s="3">
        <f t="shared" si="40"/>
        <v>8.9522114558065243E-3</v>
      </c>
      <c r="AO334" s="3">
        <f t="shared" si="41"/>
        <v>1.4285809443576603E-2</v>
      </c>
      <c r="AP334" s="3">
        <f t="shared" si="42"/>
        <v>1.1363015828407486E-2</v>
      </c>
      <c r="AQ334" s="3">
        <f t="shared" si="43"/>
        <v>8.454456190349291E-3</v>
      </c>
      <c r="AR334" s="3">
        <f t="shared" si="44"/>
        <v>1.4129857300941273E-2</v>
      </c>
      <c r="AS334" s="3">
        <f t="shared" si="45"/>
        <v>-3.0564346485657534E-3</v>
      </c>
      <c r="AT334" s="3">
        <f t="shared" si="46"/>
        <v>7.653858433234989E-3</v>
      </c>
      <c r="AU334" s="3">
        <f t="shared" si="47"/>
        <v>-9.7388941016597341E-3</v>
      </c>
      <c r="AW334" s="3">
        <f>'Raw- Static'!CA335/'Raw- Static'!CA334-1</f>
        <v>6.0621618419494094E-3</v>
      </c>
      <c r="AX334" s="3">
        <f>'Raw- Static'!CC335/'Raw- Static'!CC334-1</f>
        <v>6.3341250989707998E-3</v>
      </c>
      <c r="AY334" s="3">
        <f>'Raw- Static'!CE335/'Raw- Static'!CE334-1</f>
        <v>6.0336300692382938E-3</v>
      </c>
      <c r="AZ334" s="3">
        <f>'Raw- Static'!CG335/'Raw- Static'!CG334-1</f>
        <v>4.9751243781095411E-3</v>
      </c>
      <c r="BA334" s="3">
        <f>'Raw- Static'!CI335/'Raw- Static'!CI334-1</f>
        <v>2.8944202155285481E-3</v>
      </c>
    </row>
    <row r="335" spans="1:53">
      <c r="A335" vm="11486">
        <v>45777</v>
      </c>
      <c r="B335" s="3">
        <f>'Raw- Static'!B336/'Raw- Static'!B335-1</f>
        <v>4.1186161449746628E-4</v>
      </c>
      <c r="C335" s="3">
        <f>'Raw- Static'!D336/'Raw- Static'!D335-1</f>
        <v>-6.2787777312689474E-4</v>
      </c>
      <c r="D335" s="3">
        <f>'Raw- Static'!F336/'Raw- Static'!F335-1</f>
        <v>-3.7634408602150726E-3</v>
      </c>
      <c r="E335" s="3">
        <f>'Raw- Static'!H336/'Raw- Static'!H335-1</f>
        <v>2.9574694870218021E-3</v>
      </c>
      <c r="F335" s="3">
        <f>'Raw- Static'!J336/'Raw- Static'!J335-1</f>
        <v>-6.0286360211001533E-3</v>
      </c>
      <c r="G335" s="3">
        <f>'Raw- Static'!L336/'Raw- Static'!L335-1</f>
        <v>1.7673677872942495E-3</v>
      </c>
      <c r="H335" s="3">
        <f>'Raw- Static'!N336/'Raw- Static'!N335-1</f>
        <v>-2.1607605877260738E-4</v>
      </c>
      <c r="I335" s="3">
        <f>'Raw- Static'!P336/'Raw- Static'!P335-1</f>
        <v>0</v>
      </c>
      <c r="J335" s="3">
        <f>'Raw- Static'!R336/'Raw- Static'!R335-1</f>
        <v>1.0364083091355836E-2</v>
      </c>
      <c r="K335" s="3">
        <f>'Raw- Static'!T336/'Raw- Static'!T335-1</f>
        <v>-1.4553571428571388E-2</v>
      </c>
      <c r="L335" s="3">
        <f>'Raw- Static'!V336/'Raw- Static'!V335-1</f>
        <v>6.3390065995136968E-3</v>
      </c>
      <c r="M335" s="3">
        <f>'Raw- Static'!X336/'Raw- Static'!X335-1</f>
        <v>3.0961323723479595E-3</v>
      </c>
      <c r="N335" s="3">
        <f>'Raw- Static'!Z336/'Raw- Static'!Z335-1</f>
        <v>1.9236934915036752E-3</v>
      </c>
      <c r="O335" s="3">
        <f>'Raw- Static'!AB336/'Raw- Static'!AB335-1</f>
        <v>1.9797421731123421E-2</v>
      </c>
      <c r="P335" s="3">
        <f>'Raw- Static'!AD336/'Raw- Static'!AD335-1</f>
        <v>-1.530440632357899E-2</v>
      </c>
      <c r="Q335" s="3">
        <f>'Raw- Static'!AF336/'Raw- Static'!AF335-1</f>
        <v>6.1076653567539996E-3</v>
      </c>
      <c r="R335" s="3">
        <f>'Raw- Static'!AH336/'Raw- Static'!AH335-1</f>
        <v>-5.5018587360595728E-3</v>
      </c>
      <c r="S335" s="3">
        <f>'Raw- Static'!AJ336/'Raw- Static'!AJ335-1</f>
        <v>2.5834230355220589E-2</v>
      </c>
      <c r="T335" s="3">
        <f>'Raw- Static'!AL336/'Raw- Static'!AL335-1</f>
        <v>-5.3632678515745935E-3</v>
      </c>
      <c r="U335" s="3">
        <f>'Raw- Static'!AN336/'Raw- Static'!AN335-1</f>
        <v>-1.9086571233810412E-2</v>
      </c>
      <c r="V335" s="3">
        <f>'Raw- Static'!AP336/'Raw- Static'!AP335-1</f>
        <v>-4.8571105839828599E-3</v>
      </c>
      <c r="W335" s="3">
        <f>'Raw- Static'!AR336/'Raw- Static'!AR335-1</f>
        <v>4.6226886556719471E-3</v>
      </c>
      <c r="X335" s="3">
        <f>'Raw- Static'!AT336/'Raw- Static'!AT335-1</f>
        <v>1.9157088122605526E-3</v>
      </c>
      <c r="Y335" s="3">
        <f>'Raw- Static'!AV336/'Raw- Static'!AV335-1</f>
        <v>4.2246083436014992E-3</v>
      </c>
      <c r="Z335" s="3">
        <f>'Raw- Static'!AX336/'Raw- Static'!AX335-1</f>
        <v>-3.8064165307232223E-3</v>
      </c>
      <c r="AA335" s="3">
        <f>'Raw- Static'!AZ336/'Raw- Static'!AZ335-1</f>
        <v>9.4812554489973611E-3</v>
      </c>
      <c r="AB335" s="3">
        <f>'Raw- Static'!BB336/'Raw- Static'!BB335-1</f>
        <v>1.8434012560430091E-2</v>
      </c>
      <c r="AC335" s="3">
        <f>'Raw- Static'!BD336/'Raw- Static'!BD335-1</f>
        <v>6.2090954858198266E-3</v>
      </c>
      <c r="AD335" s="3">
        <f>'Raw- Static'!BF336/'Raw- Static'!BF335-1</f>
        <v>2.2581472927893254E-2</v>
      </c>
      <c r="AE335" s="3">
        <f>'Raw- Static'!BH336/'Raw- Static'!BH335-1</f>
        <v>-7.4821930340456255E-3</v>
      </c>
      <c r="AF335" s="3">
        <f>'Raw- Static'!BJ336/'Raw- Static'!BJ335-1</f>
        <v>-2.7506876719179951E-3</v>
      </c>
      <c r="AG335" s="3">
        <f>'Raw- Static'!BL336/'Raw- Static'!BL335-1</f>
        <v>2.5844004656577324E-2</v>
      </c>
      <c r="AH335" s="3">
        <f>'Raw- Static'!BN336/'Raw- Static'!BN335-1</f>
        <v>3.6818851251840812E-3</v>
      </c>
      <c r="AI335" s="3">
        <f>'Raw- Static'!BP336/'Raw- Static'!BP335-1</f>
        <v>9.4557367284640037E-3</v>
      </c>
      <c r="AJ335" s="3">
        <f>'Raw- Static'!BR336/'Raw- Static'!BR335-1</f>
        <v>-4.6810723911296925E-3</v>
      </c>
      <c r="AK335" s="3">
        <f>'Raw- Static'!BT336/'Raw- Static'!BT335-1</f>
        <v>3.5479533910964811E-3</v>
      </c>
      <c r="AL335" s="3">
        <f>'Raw- Static'!BV336/'Raw- Static'!BV335-1</f>
        <v>-3.0158730158730052E-2</v>
      </c>
      <c r="AM335" s="3">
        <f>'Raw- Static'!BX336/'Raw- Static'!BX335-1</f>
        <v>-5.476451259585069E-4</v>
      </c>
      <c r="AN335" s="3">
        <f t="shared" si="40"/>
        <v>1.6807313747192493E-3</v>
      </c>
      <c r="AO335" s="3">
        <f t="shared" si="41"/>
        <v>7.6030702849255883E-3</v>
      </c>
      <c r="AP335" s="3">
        <f t="shared" si="42"/>
        <v>3.233389905500737E-3</v>
      </c>
      <c r="AQ335" s="3">
        <f t="shared" si="43"/>
        <v>-5.1111088920998326E-4</v>
      </c>
      <c r="AR335" s="3">
        <f t="shared" si="44"/>
        <v>5.8714252318077696E-3</v>
      </c>
      <c r="AS335" s="3">
        <f t="shared" si="45"/>
        <v>-1.2293438088469277E-3</v>
      </c>
      <c r="AT335" s="3">
        <f t="shared" si="46"/>
        <v>-3.2347902059998018E-3</v>
      </c>
      <c r="AU335" s="3">
        <f t="shared" si="47"/>
        <v>-7.4821930340456255E-3</v>
      </c>
      <c r="AW335" s="3">
        <f>'Raw- Static'!CA336/'Raw- Static'!CA335-1</f>
        <v>4.9068676519659071E-4</v>
      </c>
      <c r="AX335" s="3">
        <f>'Raw- Static'!CC336/'Raw- Static'!CC335-1</f>
        <v>3.8464900778039102E-3</v>
      </c>
      <c r="AY335" s="3">
        <f>'Raw- Static'!CE336/'Raw- Static'!CE335-1</f>
        <v>6.8823124569861172E-4</v>
      </c>
      <c r="AZ335" s="3">
        <f>'Raw- Static'!CG336/'Raw- Static'!CG335-1</f>
        <v>1.9040365575018203E-3</v>
      </c>
      <c r="BA335" s="3">
        <f>'Raw- Static'!CI336/'Raw- Static'!CI335-1</f>
        <v>5.2048092437306792E-5</v>
      </c>
    </row>
    <row r="336" spans="1:53">
      <c r="A336" vm="11508">
        <v>45778</v>
      </c>
      <c r="B336" s="3">
        <f>'Raw- Static'!B337/'Raw- Static'!B336-1</f>
        <v>-8.2338410868665335E-4</v>
      </c>
      <c r="C336" s="3">
        <f>'Raw- Static'!D337/'Raw- Static'!D336-1</f>
        <v>-3.56020942408386E-3</v>
      </c>
      <c r="D336" s="3">
        <f>'Raw- Static'!F337/'Raw- Static'!F336-1</f>
        <v>-3.3459255261737764E-2</v>
      </c>
      <c r="E336" s="3">
        <f>'Raw- Static'!H337/'Raw- Static'!H336-1</f>
        <v>-2.0356843491797783E-3</v>
      </c>
      <c r="F336" s="3">
        <f>'Raw- Static'!J337/'Raw- Static'!J336-1</f>
        <v>6.892273761116563E-5</v>
      </c>
      <c r="G336" s="3">
        <f>'Raw- Static'!L337/'Raw- Static'!L336-1</f>
        <v>2.6754556029469079E-3</v>
      </c>
      <c r="H336" s="3">
        <f>'Raw- Static'!N337/'Raw- Static'!N336-1</f>
        <v>1.6425329587205439E-2</v>
      </c>
      <c r="I336" s="3">
        <f>'Raw- Static'!P337/'Raw- Static'!P336-1</f>
        <v>-2.7917370246413165E-2</v>
      </c>
      <c r="J336" s="3">
        <f>'Raw- Static'!R337/'Raw- Static'!R336-1</f>
        <v>3.935093071583351E-3</v>
      </c>
      <c r="K336" s="3">
        <f>'Raw- Static'!T337/'Raw- Static'!T336-1</f>
        <v>1.1778563015312216E-3</v>
      </c>
      <c r="L336" s="3">
        <f>'Raw- Static'!V337/'Raw- Static'!V336-1</f>
        <v>3.5507809129346812E-2</v>
      </c>
      <c r="M336" s="3">
        <f>'Raw- Static'!X337/'Raw- Static'!X336-1</f>
        <v>7.6253605221879184E-2</v>
      </c>
      <c r="N336" s="3">
        <f>'Raw- Static'!Z337/'Raw- Static'!Z336-1</f>
        <v>3.4880000000000022E-2</v>
      </c>
      <c r="O336" s="3">
        <f>'Raw- Static'!AB337/'Raw- Static'!AB336-1</f>
        <v>-1.2791572610985846E-2</v>
      </c>
      <c r="P336" s="3">
        <f>'Raw- Static'!AD337/'Raw- Static'!AD336-1</f>
        <v>1.3151152860802817E-2</v>
      </c>
      <c r="Q336" s="3">
        <f>'Raw- Static'!AF337/'Raw- Static'!AF336-1</f>
        <v>3.8588235294116924E-3</v>
      </c>
      <c r="R336" s="3">
        <f>'Raw- Static'!AH337/'Raw- Static'!AH336-1</f>
        <v>-1.2410287081339733E-2</v>
      </c>
      <c r="S336" s="3">
        <f>'Raw- Static'!AJ337/'Raw- Static'!AJ336-1</f>
        <v>4.1073302353470398E-2</v>
      </c>
      <c r="T336" s="3">
        <f>'Raw- Static'!AL337/'Raw- Static'!AL336-1</f>
        <v>3.6804815348924658E-2</v>
      </c>
      <c r="U336" s="3">
        <f>'Raw- Static'!AN337/'Raw- Static'!AN336-1</f>
        <v>-3.3356497567755383E-2</v>
      </c>
      <c r="V336" s="3">
        <f>'Raw- Static'!AP337/'Raw- Static'!AP336-1</f>
        <v>7.1509648127130454E-3</v>
      </c>
      <c r="W336" s="3">
        <f>'Raw- Static'!AR337/'Raw- Static'!AR336-1</f>
        <v>6.2181320731251599E-3</v>
      </c>
      <c r="X336" s="3">
        <f>'Raw- Static'!AT337/'Raw- Static'!AT336-1</f>
        <v>9.9426386233258945E-4</v>
      </c>
      <c r="Y336" s="3">
        <f>'Raw- Static'!AV337/'Raw- Static'!AV336-1</f>
        <v>-5.4338299737072271E-3</v>
      </c>
      <c r="Z336" s="3">
        <f>'Raw- Static'!AX337/'Raw- Static'!AX336-1</f>
        <v>-4.366812227074357E-3</v>
      </c>
      <c r="AA336" s="3">
        <f>'Raw- Static'!AZ337/'Raw- Static'!AZ336-1</f>
        <v>3.6705171110871238E-3</v>
      </c>
      <c r="AB336" s="3">
        <f>'Raw- Static'!BB337/'Raw- Static'!BB336-1</f>
        <v>-6.1221773656892076E-3</v>
      </c>
      <c r="AC336" s="3">
        <f>'Raw- Static'!BD337/'Raw- Static'!BD336-1</f>
        <v>-1.7845230153435643E-2</v>
      </c>
      <c r="AD336" s="3">
        <f>'Raw- Static'!BF337/'Raw- Static'!BF336-1</f>
        <v>-2.7603513174404015E-2</v>
      </c>
      <c r="AE336" s="3">
        <f>'Raw- Static'!BH337/'Raw- Static'!BH336-1</f>
        <v>-2.07722948283241E-2</v>
      </c>
      <c r="AF336" s="3">
        <f>'Raw- Static'!BJ337/'Raw- Static'!BJ336-1</f>
        <v>7.2718154463389251E-3</v>
      </c>
      <c r="AG336" s="3">
        <f>'Raw- Static'!BL337/'Raw- Static'!BL336-1</f>
        <v>-1.7249205628688258E-2</v>
      </c>
      <c r="AH336" s="3">
        <f>'Raw- Static'!BN337/'Raw- Static'!BN336-1</f>
        <v>-6.7661204858563417E-3</v>
      </c>
      <c r="AI336" s="3">
        <f>'Raw- Static'!BP337/'Raw- Static'!BP336-1</f>
        <v>-1.4972709839209286E-2</v>
      </c>
      <c r="AJ336" s="3">
        <f>'Raw- Static'!BR337/'Raw- Static'!BR336-1</f>
        <v>1.1401425178148017E-3</v>
      </c>
      <c r="AK336" s="3">
        <f>'Raw- Static'!BT337/'Raw- Static'!BT336-1</f>
        <v>2.3073201592795911E-3</v>
      </c>
      <c r="AL336" s="3">
        <f>'Raw- Static'!BV337/'Raw- Static'!BV336-1</f>
        <v>2.004909983633385E-2</v>
      </c>
      <c r="AM336" s="3">
        <f>'Raw- Static'!BX337/'Raw- Static'!BX336-1</f>
        <v>-1.8493150684931403E-2</v>
      </c>
      <c r="AN336" s="3">
        <f t="shared" si="40"/>
        <v>1.2798714882167562E-3</v>
      </c>
      <c r="AO336" s="3">
        <f t="shared" si="41"/>
        <v>-4.261706520440286E-3</v>
      </c>
      <c r="AP336" s="3">
        <f t="shared" si="42"/>
        <v>2.2286281854556961E-2</v>
      </c>
      <c r="AQ336" s="3">
        <f t="shared" si="43"/>
        <v>-7.9169722769716899E-3</v>
      </c>
      <c r="AR336" s="3">
        <f t="shared" si="44"/>
        <v>1.0124324195952994E-2</v>
      </c>
      <c r="AS336" s="3">
        <f t="shared" si="45"/>
        <v>-7.8927902383756354E-3</v>
      </c>
      <c r="AT336" s="3">
        <f t="shared" si="46"/>
        <v>-3.5391552903360213E-3</v>
      </c>
      <c r="AU336" s="3">
        <f t="shared" si="47"/>
        <v>-2.07722948283241E-2</v>
      </c>
      <c r="AW336" s="3">
        <f>'Raw- Static'!CA337/'Raw- Static'!CA336-1</f>
        <v>7.0820418252441897E-3</v>
      </c>
      <c r="AX336" s="3">
        <f>'Raw- Static'!CC337/'Raw- Static'!CC336-1</f>
        <v>1.915875642253706E-3</v>
      </c>
      <c r="AY336" s="3">
        <f>'Raw- Static'!CE337/'Raw- Static'!CE336-1</f>
        <v>1.2084888976223285E-2</v>
      </c>
      <c r="AZ336" s="3">
        <f>'Raw- Static'!CG337/'Raw- Static'!CG336-1</f>
        <v>7.6016723679210862E-3</v>
      </c>
      <c r="BA336" s="3">
        <f>'Raw- Static'!CI337/'Raw- Static'!CI336-1</f>
        <v>1.7174976579577006E-3</v>
      </c>
    </row>
    <row r="337" spans="1:53">
      <c r="A337" vm="11538">
        <v>45779</v>
      </c>
      <c r="B337" s="3">
        <f>'Raw- Static'!B338/'Raw- Static'!B337-1</f>
        <v>2.3485784919653918E-2</v>
      </c>
      <c r="C337" s="3">
        <f>'Raw- Static'!D338/'Raw- Static'!D337-1</f>
        <v>5.6746532156368712E-3</v>
      </c>
      <c r="D337" s="3">
        <f>'Raw- Static'!F338/'Raw- Static'!F337-1</f>
        <v>2.7359017308765887E-2</v>
      </c>
      <c r="E337" s="3">
        <f>'Raw- Static'!H338/'Raw- Static'!H337-1</f>
        <v>3.5412167026637853E-2</v>
      </c>
      <c r="F337" s="3">
        <f>'Raw- Static'!J338/'Raw- Static'!J337-1</f>
        <v>4.1350792556857252E-2</v>
      </c>
      <c r="G337" s="3">
        <f>'Raw- Static'!L338/'Raw- Static'!L337-1</f>
        <v>2.3666808461270783E-2</v>
      </c>
      <c r="H337" s="3">
        <f>'Raw- Static'!N338/'Raw- Static'!N337-1</f>
        <v>4.103763555177542E-2</v>
      </c>
      <c r="I337" s="3">
        <f>'Raw- Static'!P338/'Raw- Static'!P337-1</f>
        <v>-1.1285859909713092E-2</v>
      </c>
      <c r="J337" s="3">
        <f>'Raw- Static'!R338/'Raw- Static'!R337-1</f>
        <v>1.5018056901259458E-2</v>
      </c>
      <c r="K337" s="3">
        <f>'Raw- Static'!T338/'Raw- Static'!T337-1</f>
        <v>1.7828054298642426E-2</v>
      </c>
      <c r="L337" s="3">
        <f>'Raw- Static'!V338/'Raw- Static'!V337-1</f>
        <v>3.4373567768011259E-3</v>
      </c>
      <c r="M337" s="3">
        <f>'Raw- Static'!X338/'Raw- Static'!X337-1</f>
        <v>2.322519981194171E-2</v>
      </c>
      <c r="N337" s="3">
        <f>'Raw- Static'!Z338/'Raw- Static'!Z337-1</f>
        <v>5.5349412492269545E-2</v>
      </c>
      <c r="O337" s="3">
        <f>'Raw- Static'!AB338/'Raw- Static'!AB337-1</f>
        <v>5.5335365853658613E-2</v>
      </c>
      <c r="P337" s="3">
        <f>'Raw- Static'!AD338/'Raw- Static'!AD337-1</f>
        <v>1.6520566419420124E-2</v>
      </c>
      <c r="Q337" s="3">
        <f>'Raw- Static'!AF338/'Raw- Static'!AF337-1</f>
        <v>-3.7361710106881718E-2</v>
      </c>
      <c r="R337" s="3">
        <f>'Raw- Static'!AH338/'Raw- Static'!AH337-1</f>
        <v>1.5745647236941718E-2</v>
      </c>
      <c r="S337" s="3">
        <f>'Raw- Static'!AJ338/'Raw- Static'!AJ337-1</f>
        <v>-2.8653707703383824E-2</v>
      </c>
      <c r="T337" s="3">
        <f>'Raw- Static'!AL338/'Raw- Static'!AL337-1</f>
        <v>1.3909046927914837E-2</v>
      </c>
      <c r="U337" s="3">
        <f>'Raw- Static'!AN338/'Raw- Static'!AN337-1</f>
        <v>3.7383177570093462E-2</v>
      </c>
      <c r="V337" s="3">
        <f>'Raw- Static'!AP338/'Raw- Static'!AP337-1</f>
        <v>2.0286261692775698E-2</v>
      </c>
      <c r="W337" s="3">
        <f>'Raw- Static'!AR338/'Raw- Static'!AR337-1</f>
        <v>1.520207638116422E-2</v>
      </c>
      <c r="X337" s="3">
        <f>'Raw- Static'!AT338/'Raw- Static'!AT337-1</f>
        <v>1.4822738386307988E-2</v>
      </c>
      <c r="Y337" s="3">
        <f>'Raw- Static'!AV338/'Raw- Static'!AV337-1</f>
        <v>1.5861825872400814E-3</v>
      </c>
      <c r="Z337" s="3">
        <f>'Raw- Static'!AX338/'Raw- Static'!AX337-1</f>
        <v>2.7138157894736947E-2</v>
      </c>
      <c r="AA337" s="3">
        <f>'Raw- Static'!AZ338/'Raw- Static'!AZ337-1</f>
        <v>3.4419705281273583E-2</v>
      </c>
      <c r="AB337" s="3">
        <f>'Raw- Static'!BB338/'Raw- Static'!BB337-1</f>
        <v>-1.9193857965451588E-3</v>
      </c>
      <c r="AC337" s="3">
        <f>'Raw- Static'!BD338/'Raw- Static'!BD337-1</f>
        <v>8.4904058413992622E-3</v>
      </c>
      <c r="AD337" s="3">
        <f>'Raw- Static'!BF338/'Raw- Static'!BF337-1</f>
        <v>8.2580645161289823E-3</v>
      </c>
      <c r="AE337" s="3">
        <f>'Raw- Static'!BH338/'Raw- Static'!BH337-1</f>
        <v>1.7481342029181945E-3</v>
      </c>
      <c r="AF337" s="3">
        <f>'Raw- Static'!BJ338/'Raw- Static'!BJ337-1</f>
        <v>2.2404779686333143E-2</v>
      </c>
      <c r="AG337" s="3">
        <f>'Raw- Static'!BL338/'Raw- Static'!BL337-1</f>
        <v>1.0161662817552042E-2</v>
      </c>
      <c r="AH337" s="3">
        <f>'Raw- Static'!BN338/'Raw- Static'!BN337-1</f>
        <v>3.1352593565331599E-2</v>
      </c>
      <c r="AI337" s="3">
        <f>'Raw- Static'!BP338/'Raw- Static'!BP337-1</f>
        <v>1.4975664545113787E-3</v>
      </c>
      <c r="AJ337" s="3">
        <f>'Raw- Static'!BR338/'Raw- Static'!BR337-1</f>
        <v>1.6086172534877097E-2</v>
      </c>
      <c r="AK337" s="3">
        <f>'Raw- Static'!BT338/'Raw- Static'!BT337-1</f>
        <v>2.1349274124679685E-2</v>
      </c>
      <c r="AL337" s="3">
        <f>'Raw- Static'!BV338/'Raw- Static'!BV337-1</f>
        <v>2.3265142398716465E-2</v>
      </c>
      <c r="AM337" s="3">
        <f>'Raw- Static'!BX338/'Raw- Static'!BX337-1</f>
        <v>4.1870202372651377E-4</v>
      </c>
      <c r="AN337" s="3">
        <f t="shared" si="40"/>
        <v>1.6605413163228687E-2</v>
      </c>
      <c r="AO337" s="3">
        <f t="shared" si="41"/>
        <v>1.9185461714818559E-2</v>
      </c>
      <c r="AP337" s="3">
        <f t="shared" si="42"/>
        <v>1.8128778168260196E-2</v>
      </c>
      <c r="AQ337" s="3">
        <f t="shared" si="43"/>
        <v>1.7553144787442909E-2</v>
      </c>
      <c r="AR337" s="3">
        <f t="shared" si="44"/>
        <v>1.8612296869636412E-2</v>
      </c>
      <c r="AS337" s="3">
        <f t="shared" si="45"/>
        <v>1.729170478785258E-2</v>
      </c>
      <c r="AT337" s="3">
        <f t="shared" si="46"/>
        <v>1.2563839324246345E-2</v>
      </c>
      <c r="AU337" s="3">
        <f t="shared" si="47"/>
        <v>1.7481342029181945E-3</v>
      </c>
      <c r="AW337" s="3">
        <f>'Raw- Static'!CA338/'Raw- Static'!CA337-1</f>
        <v>1.4337196844258271E-2</v>
      </c>
      <c r="AX337" s="3">
        <f>'Raw- Static'!CC338/'Raw- Static'!CC337-1</f>
        <v>1.5906127770534573E-2</v>
      </c>
      <c r="AY337" s="3">
        <f>'Raw- Static'!CE338/'Raw- Static'!CE337-1</f>
        <v>1.7862343461799712E-2</v>
      </c>
      <c r="AZ337" s="3">
        <f>'Raw- Static'!CG338/'Raw- Static'!CG337-1</f>
        <v>1.3768389287061478E-2</v>
      </c>
      <c r="BA337" s="3">
        <f>'Raw- Static'!CI338/'Raw- Static'!CI337-1</f>
        <v>1.9275731282797359E-2</v>
      </c>
    </row>
    <row r="338" spans="1:53">
      <c r="A338" vm="11566">
        <v>45782</v>
      </c>
      <c r="B338" s="3">
        <f>'Raw- Static'!B339/'Raw- Static'!B338-1</f>
        <v>-2.1739130434782594E-2</v>
      </c>
      <c r="C338" s="3">
        <f>'Raw- Static'!D339/'Raw- Static'!D338-1</f>
        <v>-7.3145245559038674E-3</v>
      </c>
      <c r="D338" s="3">
        <f>'Raw- Static'!F339/'Raw- Static'!F338-1</f>
        <v>3.260869565217428E-3</v>
      </c>
      <c r="E338" s="3">
        <f>'Raw- Static'!H339/'Raw- Static'!H338-1</f>
        <v>-1.0096620456882976E-2</v>
      </c>
      <c r="F338" s="3">
        <f>'Raw- Static'!J339/'Raw- Static'!J338-1</f>
        <v>2.4090006618133764E-2</v>
      </c>
      <c r="G338" s="3">
        <f>'Raw- Static'!L339/'Raw- Static'!L338-1</f>
        <v>4.5332628159118205E-3</v>
      </c>
      <c r="H338" s="3">
        <f>'Raw- Static'!N339/'Raw- Static'!N338-1</f>
        <v>-2.0424836601307228E-2</v>
      </c>
      <c r="I338" s="3">
        <f>'Raw- Static'!P339/'Raw- Static'!P338-1</f>
        <v>-7.2591080765468385E-3</v>
      </c>
      <c r="J338" s="3">
        <f>'Raw- Static'!R339/'Raw- Static'!R338-1</f>
        <v>1.0890788388944195E-2</v>
      </c>
      <c r="K338" s="3">
        <f>'Raw- Static'!T339/'Raw- Static'!T338-1</f>
        <v>-1.4403841024273167E-2</v>
      </c>
      <c r="L338" s="3">
        <f>'Raw- Static'!V339/'Raw- Static'!V338-1</f>
        <v>-6.8511636597679004E-4</v>
      </c>
      <c r="M338" s="3">
        <f>'Raw- Static'!X339/'Raw- Static'!X338-1</f>
        <v>2.0446609079214362E-3</v>
      </c>
      <c r="N338" s="3">
        <f>'Raw- Static'!Z339/'Raw- Static'!Z338-1</f>
        <v>1.552886024025768E-2</v>
      </c>
      <c r="O338" s="3">
        <f>'Raw- Static'!AB339/'Raw- Static'!AB338-1</f>
        <v>-1.5889065434060434E-3</v>
      </c>
      <c r="P338" s="3">
        <f>'Raw- Static'!AD339/'Raw- Static'!AD338-1</f>
        <v>-3.9137645107794383E-2</v>
      </c>
      <c r="Q338" s="3">
        <f>'Raw- Static'!AF339/'Raw- Static'!AF338-1</f>
        <v>-3.1458485512539602E-2</v>
      </c>
      <c r="R338" s="3">
        <f>'Raw- Static'!AH339/'Raw- Static'!AH338-1</f>
        <v>-1.4756297510806538E-2</v>
      </c>
      <c r="S338" s="3">
        <f>'Raw- Static'!AJ339/'Raw- Static'!AJ338-1</f>
        <v>-5.3364957011562408E-3</v>
      </c>
      <c r="T338" s="3">
        <f>'Raw- Static'!AL339/'Raw- Static'!AL338-1</f>
        <v>1.2525348920435775E-3</v>
      </c>
      <c r="U338" s="3">
        <f>'Raw- Static'!AN339/'Raw- Static'!AN338-1</f>
        <v>-3.8115038115038025E-2</v>
      </c>
      <c r="V338" s="3">
        <f>'Raw- Static'!AP339/'Raw- Static'!AP338-1</f>
        <v>4.4184248315470853E-4</v>
      </c>
      <c r="W338" s="3">
        <f>'Raw- Static'!AR339/'Raw- Static'!AR338-1</f>
        <v>4.8697345994641594E-4</v>
      </c>
      <c r="X338" s="3">
        <f>'Raw- Static'!AT339/'Raw- Static'!AT338-1</f>
        <v>-1.656377051648894E-3</v>
      </c>
      <c r="Y338" s="3">
        <f>'Raw- Static'!AV339/'Raw- Static'!AV338-1</f>
        <v>-1.1085694175611338E-2</v>
      </c>
      <c r="Z338" s="3">
        <f>'Raw- Static'!AX339/'Raw- Static'!AX338-1</f>
        <v>-9.0739258073123663E-3</v>
      </c>
      <c r="AA338" s="3">
        <f>'Raw- Static'!AZ339/'Raw- Static'!AZ338-1</f>
        <v>1.3517729021523817E-3</v>
      </c>
      <c r="AB338" s="3">
        <f>'Raw- Static'!BB339/'Raw- Static'!BB338-1</f>
        <v>1.2075134168156865E-3</v>
      </c>
      <c r="AC338" s="3">
        <f>'Raw- Static'!BD339/'Raw- Static'!BD338-1</f>
        <v>-2.8455969018353233E-2</v>
      </c>
      <c r="AD338" s="3">
        <f>'Raw- Static'!BF339/'Raw- Static'!BF338-1</f>
        <v>-5.6309188635781382E-3</v>
      </c>
      <c r="AE338" s="3">
        <f>'Raw- Static'!BH339/'Raw- Static'!BH338-1</f>
        <v>2.986777636082949E-2</v>
      </c>
      <c r="AF338" s="3">
        <f>'Raw- Static'!BJ339/'Raw- Static'!BJ338-1</f>
        <v>1.2174336498660399E-3</v>
      </c>
      <c r="AG338" s="3">
        <f>'Raw- Static'!BL339/'Raw- Static'!BL338-1</f>
        <v>-4.5724737082762923E-3</v>
      </c>
      <c r="AH338" s="3">
        <f>'Raw- Static'!BN339/'Raw- Static'!BN338-1</f>
        <v>3.9789909278997726E-4</v>
      </c>
      <c r="AI338" s="3">
        <f>'Raw- Static'!BP339/'Raw- Static'!BP338-1</f>
        <v>-1.3158878504672789E-2</v>
      </c>
      <c r="AJ338" s="3">
        <f>'Raw- Static'!BR339/'Raw- Static'!BR338-1</f>
        <v>5.6040722925332354E-4</v>
      </c>
      <c r="AK338" s="3">
        <f>'Raw- Static'!BT339/'Raw- Static'!BT338-1</f>
        <v>-8.906499927293865E-3</v>
      </c>
      <c r="AL338" s="3">
        <f>'Raw- Static'!BV339/'Raw- Static'!BV338-1</f>
        <v>-1.724813798510394E-2</v>
      </c>
      <c r="AM338" s="3">
        <f>'Raw- Static'!BX339/'Raw- Static'!BX338-1</f>
        <v>2.2321428571427937E-3</v>
      </c>
      <c r="AN338" s="3">
        <f t="shared" si="40"/>
        <v>-5.5984256886285376E-3</v>
      </c>
      <c r="AO338" s="3">
        <f t="shared" si="41"/>
        <v>-9.9333719848140167E-3</v>
      </c>
      <c r="AP338" s="3">
        <f t="shared" si="42"/>
        <v>-2.9635373525070791E-3</v>
      </c>
      <c r="AQ338" s="3">
        <f t="shared" si="43"/>
        <v>-2.4234830426204482E-4</v>
      </c>
      <c r="AR338" s="3">
        <f t="shared" si="44"/>
        <v>-3.5980518838125254E-3</v>
      </c>
      <c r="AS338" s="3">
        <f t="shared" si="45"/>
        <v>-7.9821704822913564E-3</v>
      </c>
      <c r="AT338" s="3">
        <f t="shared" si="46"/>
        <v>-1.2619569499208241E-2</v>
      </c>
      <c r="AU338" s="3">
        <f t="shared" si="47"/>
        <v>2.986777636082949E-2</v>
      </c>
      <c r="AW338" s="3">
        <f>'Raw- Static'!CA339/'Raw- Static'!CA338-1</f>
        <v>-5.2236369572314922E-3</v>
      </c>
      <c r="AX338" s="3">
        <f>'Raw- Static'!CC339/'Raw- Static'!CC338-1</f>
        <v>-2.0533880903490509E-3</v>
      </c>
      <c r="AY338" s="3">
        <f>'Raw- Static'!CE339/'Raw- Static'!CE338-1</f>
        <v>-1.7167381974247942E-3</v>
      </c>
      <c r="AZ338" s="3">
        <f>'Raw- Static'!CG339/'Raw- Static'!CG338-1</f>
        <v>-4.4651162790697585E-3</v>
      </c>
      <c r="BA338" s="3">
        <f>'Raw- Static'!CI339/'Raw- Static'!CI338-1</f>
        <v>-1.143337751044915E-3</v>
      </c>
    </row>
    <row r="339" spans="1:53">
      <c r="A339" vm="11594">
        <v>45783</v>
      </c>
      <c r="B339" s="3">
        <f>'Raw- Static'!B340/'Raw- Static'!B339-1</f>
        <v>-5.1028806584362263E-2</v>
      </c>
      <c r="C339" s="3">
        <f>'Raw- Static'!D340/'Raw- Static'!D339-1</f>
        <v>1.7263157894736869E-2</v>
      </c>
      <c r="D339" s="3">
        <f>'Raw- Static'!F340/'Raw- Static'!F339-1</f>
        <v>-3.3044420368363969E-2</v>
      </c>
      <c r="E339" s="3">
        <f>'Raw- Static'!H340/'Raw- Static'!H339-1</f>
        <v>-4.9315148677124832E-3</v>
      </c>
      <c r="F339" s="3">
        <f>'Raw- Static'!J340/'Raw- Static'!J339-1</f>
        <v>-1.2924906294430327E-3</v>
      </c>
      <c r="G339" s="3">
        <f>'Raw- Static'!L340/'Raw- Static'!L339-1</f>
        <v>-2.5572562145086408E-3</v>
      </c>
      <c r="H339" s="3">
        <f>'Raw- Static'!N340/'Raw- Static'!N339-1</f>
        <v>2.9190992493743906E-3</v>
      </c>
      <c r="I339" s="3">
        <f>'Raw- Static'!P340/'Raw- Static'!P339-1</f>
        <v>1.4634973453578448E-2</v>
      </c>
      <c r="J339" s="3">
        <f>'Raw- Static'!R340/'Raw- Static'!R339-1</f>
        <v>5.1506567087300503E-4</v>
      </c>
      <c r="K339" s="3">
        <f>'Raw- Static'!T340/'Raw- Static'!T339-1</f>
        <v>-9.0211998195754983E-4</v>
      </c>
      <c r="L339" s="3">
        <f>'Raw- Static'!V340/'Raw- Static'!V339-1</f>
        <v>-1.2548302655087773E-2</v>
      </c>
      <c r="M339" s="3">
        <f>'Raw- Static'!X340/'Raw- Static'!X339-1</f>
        <v>-6.5570763693055811E-3</v>
      </c>
      <c r="N339" s="3">
        <f>'Raw- Static'!Z340/'Raw- Static'!Z339-1</f>
        <v>-2.1927293710328866E-2</v>
      </c>
      <c r="O339" s="3">
        <f>'Raw- Static'!AB340/'Raw- Static'!AB339-1</f>
        <v>-4.0943287037036979E-2</v>
      </c>
      <c r="P339" s="3">
        <f>'Raw- Static'!AD340/'Raw- Static'!AD339-1</f>
        <v>-7.7666551605107825E-3</v>
      </c>
      <c r="Q339" s="3">
        <f>'Raw- Static'!AF340/'Raw- Static'!AF339-1</f>
        <v>-1.9106038513750923E-3</v>
      </c>
      <c r="R339" s="3">
        <f>'Raw- Static'!AH340/'Raw- Static'!AH339-1</f>
        <v>6.6565809379730556E-3</v>
      </c>
      <c r="S339" s="3">
        <f>'Raw- Static'!AJ340/'Raw- Static'!AJ339-1</f>
        <v>-1.2965722801788204E-2</v>
      </c>
      <c r="T339" s="3">
        <f>'Raw- Static'!AL340/'Raw- Static'!AL339-1</f>
        <v>3.4550545064633287E-3</v>
      </c>
      <c r="U339" s="3">
        <f>'Raw- Static'!AN340/'Raw- Static'!AN339-1</f>
        <v>-5.5475504322766711E-2</v>
      </c>
      <c r="V339" s="3">
        <f>'Raw- Static'!AP340/'Raw- Static'!AP339-1</f>
        <v>1.9874130506791765E-3</v>
      </c>
      <c r="W339" s="3">
        <f>'Raw- Static'!AR340/'Raw- Static'!AR339-1</f>
        <v>8.8829398880505561E-3</v>
      </c>
      <c r="X339" s="3">
        <f>'Raw- Static'!AT340/'Raw- Static'!AT339-1</f>
        <v>3.4690799396681626E-3</v>
      </c>
      <c r="Y339" s="3">
        <f>'Raw- Static'!AV340/'Raw- Static'!AV339-1</f>
        <v>4.8042704626334309E-3</v>
      </c>
      <c r="Z339" s="3">
        <f>'Raw- Static'!AX340/'Raw- Static'!AX339-1</f>
        <v>4.5785079450577637E-3</v>
      </c>
      <c r="AA339" s="3">
        <f>'Raw- Static'!AZ340/'Raw- Static'!AZ339-1</f>
        <v>1.0280373831775824E-2</v>
      </c>
      <c r="AB339" s="3">
        <f>'Raw- Static'!BB340/'Raw- Static'!BB339-1</f>
        <v>-2.680126859337939E-4</v>
      </c>
      <c r="AC339" s="3">
        <f>'Raw- Static'!BD340/'Raw- Static'!BD339-1</f>
        <v>1.4384748700173366E-2</v>
      </c>
      <c r="AD339" s="3">
        <f>'Raw- Static'!BF340/'Raw- Static'!BF339-1</f>
        <v>-3.4749034749034791E-2</v>
      </c>
      <c r="AE339" s="3">
        <f>'Raw- Static'!BH340/'Raw- Static'!BH339-1</f>
        <v>2.8023983315954126E-2</v>
      </c>
      <c r="AF339" s="3">
        <f>'Raw- Static'!BJ340/'Raw- Static'!BJ339-1</f>
        <v>-6.809338521400643E-3</v>
      </c>
      <c r="AG339" s="3">
        <f>'Raw- Static'!BL340/'Raw- Static'!BL339-1</f>
        <v>1.4010105649977067E-2</v>
      </c>
      <c r="AH339" s="3">
        <f>'Raw- Static'!BN340/'Raw- Static'!BN339-1</f>
        <v>6.9206904780845235E-3</v>
      </c>
      <c r="AI339" s="3">
        <f>'Raw- Static'!BP340/'Raw- Static'!BP339-1</f>
        <v>-9.4704144253352496E-3</v>
      </c>
      <c r="AJ339" s="3">
        <f>'Raw- Static'!BR340/'Raw- Static'!BR339-1</f>
        <v>-2.0163360560093269E-2</v>
      </c>
      <c r="AK339" s="3">
        <f>'Raw- Static'!BT340/'Raw- Static'!BT339-1</f>
        <v>2.6776216850676882E-3</v>
      </c>
      <c r="AL339" s="3">
        <f>'Raw- Static'!BV340/'Raw- Static'!BV339-1</f>
        <v>7.9776625448735317E-4</v>
      </c>
      <c r="AM339" s="3">
        <f>'Raw- Static'!BX340/'Raw- Static'!BX339-1</f>
        <v>6.4031180400889731E-3</v>
      </c>
      <c r="AN339" s="3">
        <f t="shared" si="40"/>
        <v>-4.5433332774118046E-3</v>
      </c>
      <c r="AO339" s="3">
        <f t="shared" si="41"/>
        <v>-2.7750075967118489E-2</v>
      </c>
      <c r="AP339" s="3">
        <f t="shared" si="42"/>
        <v>-4.0969638480454285E-3</v>
      </c>
      <c r="AQ339" s="3">
        <f t="shared" si="43"/>
        <v>-1.2379570032286513E-3</v>
      </c>
      <c r="AR339" s="3">
        <f t="shared" si="44"/>
        <v>-3.9560405639929245E-3</v>
      </c>
      <c r="AS339" s="3">
        <f t="shared" si="45"/>
        <v>6.7993091585938359E-4</v>
      </c>
      <c r="AT339" s="3">
        <f t="shared" si="46"/>
        <v>5.8433565030554663E-3</v>
      </c>
      <c r="AU339" s="3">
        <f t="shared" si="47"/>
        <v>2.8023983315954126E-2</v>
      </c>
      <c r="AW339" s="3">
        <f>'Raw- Static'!CA340/'Raw- Static'!CA339-1</f>
        <v>-8.5136778702290528E-3</v>
      </c>
      <c r="AX339" s="3">
        <f>'Raw- Static'!CC340/'Raw- Static'!CC339-1</f>
        <v>-9.1735253772291525E-3</v>
      </c>
      <c r="AY339" s="3">
        <f>'Raw- Static'!CE340/'Raw- Static'!CE339-1</f>
        <v>-8.5984522785899076E-3</v>
      </c>
      <c r="AZ339" s="3">
        <f>'Raw- Static'!CG340/'Raw- Static'!CG339-1</f>
        <v>-7.4752382732199418E-3</v>
      </c>
      <c r="BA339" s="3">
        <f>'Raw- Static'!CI340/'Raw- Static'!CI339-1</f>
        <v>-4.9097831805863246E-3</v>
      </c>
    </row>
    <row r="340" spans="1:53">
      <c r="A340" vm="11620">
        <v>45784</v>
      </c>
      <c r="B340" s="3">
        <f>'Raw- Static'!B341/'Raw- Static'!B340-1</f>
        <v>1.7346053772766767E-2</v>
      </c>
      <c r="C340" s="3">
        <f>'Raw- Static'!D341/'Raw- Static'!D340-1</f>
        <v>-9.1059602649006255E-3</v>
      </c>
      <c r="D340" s="3">
        <f>'Raw- Static'!F341/'Raw- Static'!F340-1</f>
        <v>1.3445378151260456E-2</v>
      </c>
      <c r="E340" s="3">
        <f>'Raw- Static'!H341/'Raw- Static'!H340-1</f>
        <v>3.0000441182958637E-2</v>
      </c>
      <c r="F340" s="3">
        <f>'Raw- Static'!J341/'Raw- Static'!J340-1</f>
        <v>6.2119839523748777E-3</v>
      </c>
      <c r="G340" s="3">
        <f>'Raw- Static'!L341/'Raw- Static'!L340-1</f>
        <v>1.0726539230102139E-2</v>
      </c>
      <c r="H340" s="3">
        <f>'Raw- Static'!N341/'Raw- Static'!N340-1</f>
        <v>-3.9501039501040891E-3</v>
      </c>
      <c r="I340" s="3">
        <f>'Raw- Static'!P341/'Raw- Static'!P340-1</f>
        <v>-1.6481450534759357E-2</v>
      </c>
      <c r="J340" s="3">
        <f>'Raw- Static'!R341/'Raw- Static'!R340-1</f>
        <v>1.8876018876019529E-3</v>
      </c>
      <c r="K340" s="3">
        <f>'Raw- Static'!T341/'Raw- Static'!T340-1</f>
        <v>-5.237020316027019E-3</v>
      </c>
      <c r="L340" s="3">
        <f>'Raw- Static'!V341/'Raw- Static'!V340-1</f>
        <v>-6.1014096360194614E-3</v>
      </c>
      <c r="M340" s="3">
        <f>'Raw- Static'!X341/'Raw- Static'!X340-1</f>
        <v>9.2312662989701977E-5</v>
      </c>
      <c r="N340" s="3">
        <f>'Raw- Static'!Z341/'Raw- Static'!Z340-1</f>
        <v>1.3864306784660663E-2</v>
      </c>
      <c r="O340" s="3">
        <f>'Raw- Static'!AB341/'Raw- Static'!AB340-1</f>
        <v>1.9007391763463444E-2</v>
      </c>
      <c r="P340" s="3">
        <f>'Raw- Static'!AD341/'Raw- Static'!AD340-1</f>
        <v>-2.4873891111497626E-2</v>
      </c>
      <c r="Q340" s="3">
        <f>'Raw- Static'!AF341/'Raw- Static'!AF340-1</f>
        <v>-1.1384816885799176E-2</v>
      </c>
      <c r="R340" s="3">
        <f>'Raw- Static'!AH341/'Raw- Static'!AH340-1</f>
        <v>1.2323414487526163E-2</v>
      </c>
      <c r="S340" s="3">
        <f>'Raw- Static'!AJ341/'Raw- Static'!AJ340-1</f>
        <v>8.3043937792539602E-3</v>
      </c>
      <c r="T340" s="3">
        <f>'Raw- Static'!AL341/'Raw- Static'!AL340-1</f>
        <v>1.2525972098545557E-2</v>
      </c>
      <c r="U340" s="3">
        <f>'Raw- Static'!AN341/'Raw- Static'!AN340-1</f>
        <v>1.3729977116704761E-2</v>
      </c>
      <c r="V340" s="3">
        <f>'Raw- Static'!AP341/'Raw- Static'!AP340-1</f>
        <v>8.2644628099173278E-3</v>
      </c>
      <c r="W340" s="3">
        <f>'Raw- Static'!AR341/'Raw- Static'!AR340-1</f>
        <v>1.2543722108310229E-2</v>
      </c>
      <c r="X340" s="3">
        <f>'Raw- Static'!AT341/'Raw- Static'!AT340-1</f>
        <v>6.6887118593115247E-3</v>
      </c>
      <c r="Y340" s="3">
        <f>'Raw- Static'!AV341/'Raw- Static'!AV340-1</f>
        <v>2.656277669559115E-3</v>
      </c>
      <c r="Z340" s="3">
        <f>'Raw- Static'!AX341/'Raw- Static'!AX340-1</f>
        <v>-1.4477211796246614E-2</v>
      </c>
      <c r="AA340" s="3">
        <f>'Raw- Static'!AZ341/'Raw- Static'!AZ340-1</f>
        <v>3.2994141227258744E-2</v>
      </c>
      <c r="AB340" s="3">
        <f>'Raw- Static'!BB341/'Raw- Static'!BB340-1</f>
        <v>-1.9302086591305057E-2</v>
      </c>
      <c r="AC340" s="3">
        <f>'Raw- Static'!BD341/'Raw- Static'!BD340-1</f>
        <v>1.2472236459935004E-2</v>
      </c>
      <c r="AD340" s="3">
        <f>'Raw- Static'!BF341/'Raw- Static'!BF340-1</f>
        <v>-8.799999999999919E-3</v>
      </c>
      <c r="AE340" s="3">
        <f>'Raw- Static'!BH341/'Raw- Static'!BH340-1</f>
        <v>-1.4993026499302675E-2</v>
      </c>
      <c r="AF340" s="3">
        <f>'Raw- Static'!BJ341/'Raw- Static'!BJ340-1</f>
        <v>2.2037218413319959E-3</v>
      </c>
      <c r="AG340" s="3">
        <f>'Raw- Static'!BL341/'Raw- Static'!BL340-1</f>
        <v>-5.8890147225367784E-3</v>
      </c>
      <c r="AH340" s="3">
        <f>'Raw- Static'!BN341/'Raw- Static'!BN340-1</f>
        <v>9.480170643071606E-3</v>
      </c>
      <c r="AI340" s="3">
        <f>'Raw- Static'!BP341/'Raw- Static'!BP340-1</f>
        <v>8.9873030442098045E-3</v>
      </c>
      <c r="AJ340" s="3">
        <f>'Raw- Static'!BR341/'Raw- Static'!BR340-1</f>
        <v>2.2293145334159048E-2</v>
      </c>
      <c r="AK340" s="3">
        <f>'Raw- Static'!BT341/'Raw- Static'!BT340-1</f>
        <v>1.7815335089259587E-2</v>
      </c>
      <c r="AL340" s="3">
        <f>'Raw- Static'!BV341/'Raw- Static'!BV340-1</f>
        <v>1.9928258270227595E-3</v>
      </c>
      <c r="AM340" s="3">
        <f>'Raw- Static'!BX341/'Raw- Static'!BX340-1</f>
        <v>3.734439834024883E-3</v>
      </c>
      <c r="AN340" s="3">
        <f t="shared" si="40"/>
        <v>4.2367439028705876E-3</v>
      </c>
      <c r="AO340" s="3">
        <f t="shared" si="41"/>
        <v>9.5718667888003827E-3</v>
      </c>
      <c r="AP340" s="3">
        <f t="shared" si="42"/>
        <v>9.2573075457452747E-3</v>
      </c>
      <c r="AQ340" s="3">
        <f t="shared" si="43"/>
        <v>4.9093341698553767E-3</v>
      </c>
      <c r="AR340" s="3">
        <f t="shared" si="44"/>
        <v>5.1867372767978367E-3</v>
      </c>
      <c r="AS340" s="3">
        <f t="shared" si="45"/>
        <v>5.6086257851231669E-3</v>
      </c>
      <c r="AT340" s="3">
        <f t="shared" si="46"/>
        <v>-4.2048900096310904E-3</v>
      </c>
      <c r="AU340" s="3">
        <f t="shared" si="47"/>
        <v>-1.4993026499302675E-2</v>
      </c>
      <c r="AW340" s="3">
        <f>'Raw- Static'!CA341/'Raw- Static'!CA340-1</f>
        <v>4.5173098640911569E-3</v>
      </c>
      <c r="AX340" s="3">
        <f>'Raw- Static'!CC341/'Raw- Static'!CC340-1</f>
        <v>4.6724928614692018E-3</v>
      </c>
      <c r="AY340" s="3">
        <f>'Raw- Static'!CE341/'Raw- Static'!CE340-1</f>
        <v>4.72198130480872E-3</v>
      </c>
      <c r="AZ340" s="3">
        <f>'Raw- Static'!CG341/'Raw- Static'!CG340-1</f>
        <v>2.4477499529278468E-3</v>
      </c>
      <c r="BA340" s="3">
        <f>'Raw- Static'!CI341/'Raw- Static'!CI340-1</f>
        <v>-8.6054106391186824E-4</v>
      </c>
    </row>
    <row r="341" spans="1:53">
      <c r="A341" vm="11651">
        <v>45785</v>
      </c>
      <c r="B341" s="3">
        <f>'Raw- Static'!B342/'Raw- Static'!B341-1</f>
        <v>-2.983802216538789E-2</v>
      </c>
      <c r="C341" s="3">
        <f>'Raw- Static'!D342/'Raw- Static'!D341-1</f>
        <v>-3.7593984962406291E-3</v>
      </c>
      <c r="D341" s="3">
        <f>'Raw- Static'!F342/'Raw- Static'!F341-1</f>
        <v>2.4875621890547261E-2</v>
      </c>
      <c r="E341" s="3">
        <f>'Raw- Static'!H342/'Raw- Static'!H341-1</f>
        <v>1.0908208283956E-2</v>
      </c>
      <c r="F341" s="3">
        <f>'Raw- Static'!J342/'Raw- Static'!J341-1</f>
        <v>1.0289389067523746E-3</v>
      </c>
      <c r="G341" s="3">
        <f>'Raw- Static'!L342/'Raw- Static'!L341-1</f>
        <v>3.7489508533059546E-3</v>
      </c>
      <c r="H341" s="3">
        <f>'Raw- Static'!N342/'Raw- Static'!N341-1</f>
        <v>1.5445627217699931E-2</v>
      </c>
      <c r="I341" s="3">
        <f>'Raw- Static'!P342/'Raw- Static'!P341-1</f>
        <v>4.3975532570142084E-2</v>
      </c>
      <c r="J341" s="3">
        <f>'Raw- Static'!R342/'Raw- Static'!R341-1</f>
        <v>-1.6699494733235509E-3</v>
      </c>
      <c r="K341" s="3">
        <f>'Raw- Static'!T342/'Raw- Static'!T341-1</f>
        <v>-3.367522919124899E-3</v>
      </c>
      <c r="L341" s="3">
        <f>'Raw- Static'!V342/'Raw- Static'!V341-1</f>
        <v>3.7235393734123656E-2</v>
      </c>
      <c r="M341" s="3">
        <f>'Raw- Static'!X342/'Raw- Static'!X341-1</f>
        <v>1.1122649128879614E-2</v>
      </c>
      <c r="N341" s="3">
        <f>'Raw- Static'!Z342/'Raw- Static'!Z341-1</f>
        <v>1.0474250800116325E-2</v>
      </c>
      <c r="O341" s="3">
        <f>'Raw- Static'!AB342/'Raw- Static'!AB341-1</f>
        <v>-3.9970392301998614E-2</v>
      </c>
      <c r="P341" s="3">
        <f>'Raw- Static'!AD342/'Raw- Static'!AD341-1</f>
        <v>2.4616482340349632E-2</v>
      </c>
      <c r="Q341" s="3">
        <f>'Raw- Static'!AF342/'Raw- Static'!AF341-1</f>
        <v>6.3184713375796786E-3</v>
      </c>
      <c r="R341" s="3">
        <f>'Raw- Static'!AH342/'Raw- Static'!AH341-1</f>
        <v>1.4251781472683911E-2</v>
      </c>
      <c r="S341" s="3">
        <f>'Raw- Static'!AJ342/'Raw- Static'!AJ341-1</f>
        <v>1.6022761305780175E-2</v>
      </c>
      <c r="T341" s="3">
        <f>'Raw- Static'!AL342/'Raw- Static'!AL341-1</f>
        <v>1.9992964352720355E-2</v>
      </c>
      <c r="U341" s="3">
        <f>'Raw- Static'!AN342/'Raw- Static'!AN341-1</f>
        <v>7.2234762979684008E-2</v>
      </c>
      <c r="V341" s="3">
        <f>'Raw- Static'!AP342/'Raw- Static'!AP341-1</f>
        <v>2.7978142076502843E-2</v>
      </c>
      <c r="W341" s="3">
        <f>'Raw- Static'!AR342/'Raw- Static'!AR341-1</f>
        <v>1.8463371054198818E-2</v>
      </c>
      <c r="X341" s="3">
        <f>'Raw- Static'!AT342/'Raw- Static'!AT341-1</f>
        <v>3.7327360955585753E-4</v>
      </c>
      <c r="Y341" s="3">
        <f>'Raw- Static'!AV342/'Raw- Static'!AV341-1</f>
        <v>-3.3027198869657326E-2</v>
      </c>
      <c r="Z341" s="3">
        <f>'Raw- Static'!AX342/'Raw- Static'!AX341-1</f>
        <v>1.8226332970620263E-2</v>
      </c>
      <c r="AA341" s="3">
        <f>'Raw- Static'!AZ342/'Raw- Static'!AZ341-1</f>
        <v>5.8706467661691075E-3</v>
      </c>
      <c r="AB341" s="3">
        <f>'Raw- Static'!BB342/'Raw- Static'!BB341-1</f>
        <v>-7.3351861132626706E-3</v>
      </c>
      <c r="AC341" s="3">
        <f>'Raw- Static'!BD342/'Raw- Static'!BD341-1</f>
        <v>3.3412082348970751E-2</v>
      </c>
      <c r="AD341" s="3">
        <f>'Raw- Static'!BF342/'Raw- Static'!BF341-1</f>
        <v>-8.0710250201776468E-3</v>
      </c>
      <c r="AE341" s="3">
        <f>'Raw- Static'!BH342/'Raw- Static'!BH341-1</f>
        <v>-1.9694288012872097E-2</v>
      </c>
      <c r="AF341" s="3">
        <f>'Raw- Static'!BJ342/'Raw- Static'!BJ341-1</f>
        <v>1.6369411189836258E-2</v>
      </c>
      <c r="AG341" s="3">
        <f>'Raw- Static'!BL342/'Raw- Static'!BL341-1</f>
        <v>-6.3795853269538183E-3</v>
      </c>
      <c r="AH341" s="3">
        <f>'Raw- Static'!BN342/'Raw- Static'!BN341-1</f>
        <v>3.3651588668024424E-3</v>
      </c>
      <c r="AI341" s="3">
        <f>'Raw- Static'!BP342/'Raw- Static'!BP341-1</f>
        <v>-3.6766099382177231E-3</v>
      </c>
      <c r="AJ341" s="3">
        <f>'Raw- Static'!BR342/'Raw- Static'!BR341-1</f>
        <v>-3.2617305810545005E-4</v>
      </c>
      <c r="AK341" s="3">
        <f>'Raw- Static'!BT342/'Raw- Static'!BT341-1</f>
        <v>5.4271645760701759E-3</v>
      </c>
      <c r="AL341" s="3">
        <f>'Raw- Static'!BV342/'Raw- Static'!BV341-1</f>
        <v>3.2219570405727982E-2</v>
      </c>
      <c r="AM341" s="3">
        <f>'Raw- Static'!BX342/'Raw- Static'!BX341-1</f>
        <v>-3.2933719167699937E-2</v>
      </c>
      <c r="AN341" s="3">
        <f t="shared" si="40"/>
        <v>7.4712757940987688E-3</v>
      </c>
      <c r="AO341" s="3">
        <f t="shared" si="41"/>
        <v>2.0714727515374065E-3</v>
      </c>
      <c r="AP341" s="3">
        <f t="shared" si="42"/>
        <v>8.9391084294283708E-3</v>
      </c>
      <c r="AQ341" s="3">
        <f t="shared" si="43"/>
        <v>2.2504539608004952E-2</v>
      </c>
      <c r="AR341" s="3">
        <f t="shared" si="44"/>
        <v>1.0178061709324915E-2</v>
      </c>
      <c r="AS341" s="3">
        <f t="shared" si="45"/>
        <v>6.8492220995951258E-3</v>
      </c>
      <c r="AT341" s="3">
        <f t="shared" si="46"/>
        <v>1.6517831661037596E-3</v>
      </c>
      <c r="AU341" s="3">
        <f t="shared" si="47"/>
        <v>-1.9694288012872097E-2</v>
      </c>
      <c r="AW341" s="3">
        <f>'Raw- Static'!CA342/'Raw- Static'!CA341-1</f>
        <v>6.6679589067650813E-3</v>
      </c>
      <c r="AX341" s="3">
        <f>'Raw- Static'!CC342/'Raw- Static'!CC341-1</f>
        <v>8.6125226078719308E-3</v>
      </c>
      <c r="AY341" s="3">
        <f>'Raw- Static'!CE342/'Raw- Static'!CE341-1</f>
        <v>8.0567811241127885E-3</v>
      </c>
      <c r="AZ341" s="3">
        <f>'Raw- Static'!CG342/'Raw- Static'!CG341-1</f>
        <v>4.5078888054093103E-3</v>
      </c>
      <c r="BA341" s="3">
        <f>'Raw- Static'!CI342/'Raw- Static'!CI341-1</f>
        <v>4.7344858843130222E-3</v>
      </c>
    </row>
    <row r="342" spans="1:53">
      <c r="A342" vm="11685">
        <v>45786</v>
      </c>
      <c r="B342" s="3">
        <f>'Raw- Static'!B343/'Raw- Static'!B342-1</f>
        <v>2.6801405975395376E-2</v>
      </c>
      <c r="C342" s="3">
        <f>'Raw- Static'!D343/'Raw- Static'!D342-1</f>
        <v>1.7400419287211699E-2</v>
      </c>
      <c r="D342" s="3">
        <f>'Raw- Static'!F343/'Raw- Static'!F342-1</f>
        <v>-3.2362459546925182E-3</v>
      </c>
      <c r="E342" s="3">
        <f>'Raw- Static'!H343/'Raw- Static'!H342-1</f>
        <v>-2.5705125489031699E-3</v>
      </c>
      <c r="F342" s="3">
        <f>'Raw- Static'!J343/'Raw- Static'!J342-1</f>
        <v>-1.5161248875754763E-2</v>
      </c>
      <c r="G342" s="3">
        <f>'Raw- Static'!L343/'Raw- Static'!L342-1</f>
        <v>-3.066002675784163E-3</v>
      </c>
      <c r="H342" s="3">
        <f>'Raw- Static'!N343/'Raw- Static'!N342-1</f>
        <v>-2.0554984583761593E-3</v>
      </c>
      <c r="I342" s="3">
        <f>'Raw- Static'!P343/'Raw- Static'!P342-1</f>
        <v>-1.2033731066963704E-2</v>
      </c>
      <c r="J342" s="3">
        <f>'Raw- Static'!R343/'Raw- Static'!R342-1</f>
        <v>-3.8601758524559049E-4</v>
      </c>
      <c r="K342" s="3">
        <f>'Raw- Static'!T343/'Raw- Static'!T342-1</f>
        <v>2.1047550524139425E-2</v>
      </c>
      <c r="L342" s="3">
        <f>'Raw- Static'!V343/'Raw- Static'!V342-1</f>
        <v>5.3266393191697681E-3</v>
      </c>
      <c r="M342" s="3">
        <f>'Raw- Static'!X343/'Raw- Static'!X342-1</f>
        <v>1.2780427687884011E-3</v>
      </c>
      <c r="N342" s="3">
        <f>'Raw- Static'!Z343/'Raw- Static'!Z342-1</f>
        <v>9.7898070832134199E-3</v>
      </c>
      <c r="O342" s="3">
        <f>'Raw- Static'!AB343/'Raw- Static'!AB342-1</f>
        <v>1.4186584425597504E-2</v>
      </c>
      <c r="P342" s="3">
        <f>'Raw- Static'!AD343/'Raw- Static'!AD342-1</f>
        <v>8.5306406685237146E-3</v>
      </c>
      <c r="Q342" s="3">
        <f>'Raw- Static'!AF343/'Raw- Static'!AF342-1</f>
        <v>5.2660894222491539E-3</v>
      </c>
      <c r="R342" s="3">
        <f>'Raw- Static'!AH343/'Raw- Static'!AH342-1</f>
        <v>2.9127634660421675E-2</v>
      </c>
      <c r="S342" s="3">
        <f>'Raw- Static'!AJ343/'Raw- Static'!AJ342-1</f>
        <v>-1.2969786293293928E-2</v>
      </c>
      <c r="T342" s="3">
        <f>'Raw- Static'!AL343/'Raw- Static'!AL342-1</f>
        <v>9.7717997355850628E-4</v>
      </c>
      <c r="U342" s="3">
        <f>'Raw- Static'!AN343/'Raw- Static'!AN342-1</f>
        <v>-9.8245614035088469E-3</v>
      </c>
      <c r="V342" s="3">
        <f>'Raw- Static'!AP343/'Raw- Static'!AP342-1</f>
        <v>-2.6578779502445249E-3</v>
      </c>
      <c r="W342" s="3">
        <f>'Raw- Static'!AR343/'Raw- Static'!AR342-1</f>
        <v>4.7953216374267971E-3</v>
      </c>
      <c r="X342" s="3">
        <f>'Raw- Static'!AT343/'Raw- Static'!AT342-1</f>
        <v>-5.6716417910447348E-3</v>
      </c>
      <c r="Y342" s="3">
        <f>'Raw- Static'!AV343/'Raw- Static'!AV342-1</f>
        <v>1.6073059360730557E-2</v>
      </c>
      <c r="Z342" s="3">
        <f>'Raw- Static'!AX343/'Raw- Static'!AX342-1</f>
        <v>6.4119690088164649E-3</v>
      </c>
      <c r="AA342" s="3">
        <f>'Raw- Static'!AZ343/'Raw- Static'!AZ342-1</f>
        <v>3.0072212879612037E-2</v>
      </c>
      <c r="AB342" s="3">
        <f>'Raw- Static'!BB343/'Raw- Static'!BB342-1</f>
        <v>9.592436203414767E-3</v>
      </c>
      <c r="AC342" s="3">
        <f>'Raw- Static'!BD343/'Raw- Static'!BD342-1</f>
        <v>-4.082299150881763E-3</v>
      </c>
      <c r="AD342" s="3">
        <f>'Raw- Static'!BF343/'Raw- Static'!BF342-1</f>
        <v>-6.7805804176837015E-3</v>
      </c>
      <c r="AE342" s="3">
        <f>'Raw- Static'!BH343/'Raw- Static'!BH342-1</f>
        <v>7.2547024258935444E-3</v>
      </c>
      <c r="AF342" s="3">
        <f>'Raw- Static'!BJ343/'Raw- Static'!BJ342-1</f>
        <v>4.5673076923076206E-3</v>
      </c>
      <c r="AG342" s="3">
        <f>'Raw- Static'!BL343/'Raw- Static'!BL342-1</f>
        <v>0</v>
      </c>
      <c r="AH342" s="3">
        <f>'Raw- Static'!BN343/'Raw- Static'!BN342-1</f>
        <v>-5.3817954917714239E-3</v>
      </c>
      <c r="AI342" s="3">
        <f>'Raw- Static'!BP343/'Raw- Static'!BP342-1</f>
        <v>-7.5325268203607632E-3</v>
      </c>
      <c r="AJ342" s="3">
        <f>'Raw- Static'!BR343/'Raw- Static'!BR342-1</f>
        <v>-7.0383145334202979E-3</v>
      </c>
      <c r="AK342" s="3">
        <f>'Raw- Static'!BT343/'Raw- Static'!BT342-1</f>
        <v>-1.5442911274755056E-2</v>
      </c>
      <c r="AL342" s="3">
        <f>'Raw- Static'!BV343/'Raw- Static'!BV342-1</f>
        <v>1.9267822736030782E-2</v>
      </c>
      <c r="AM342" s="3">
        <f>'Raw- Static'!BX343/'Raw- Static'!BX342-1</f>
        <v>7.2670276432029723E-3</v>
      </c>
      <c r="AN342" s="3">
        <f t="shared" si="40"/>
        <v>3.3984816158689232E-3</v>
      </c>
      <c r="AO342" s="3">
        <f t="shared" si="41"/>
        <v>3.8220254566821509E-4</v>
      </c>
      <c r="AP342" s="3">
        <f t="shared" si="42"/>
        <v>-1.5547459444204787E-4</v>
      </c>
      <c r="AQ342" s="3">
        <f t="shared" si="43"/>
        <v>-2.3245035223229591E-3</v>
      </c>
      <c r="AR342" s="3">
        <f t="shared" si="44"/>
        <v>7.1794950820800226E-3</v>
      </c>
      <c r="AS342" s="3">
        <f t="shared" si="45"/>
        <v>-1.432131080714466E-3</v>
      </c>
      <c r="AT342" s="3">
        <f t="shared" si="46"/>
        <v>1.3009821670617233E-2</v>
      </c>
      <c r="AU342" s="3">
        <f t="shared" si="47"/>
        <v>7.2547024258935444E-3</v>
      </c>
      <c r="AW342" s="3">
        <f>'Raw- Static'!CA343/'Raw- Static'!CA342-1</f>
        <v>-1.3286093888398298E-3</v>
      </c>
      <c r="AX342" s="3">
        <f>'Raw- Static'!CC343/'Raw- Static'!CC342-1</f>
        <v>-2.1347451114337446E-3</v>
      </c>
      <c r="AY342" s="3">
        <f>'Raw- Static'!CE343/'Raw- Static'!CE342-1</f>
        <v>-8.563273073262101E-4</v>
      </c>
      <c r="AZ342" s="3">
        <f>'Raw- Static'!CG343/'Raw- Static'!CG342-1</f>
        <v>-2.24382946896029E-3</v>
      </c>
      <c r="BA342" s="3">
        <f>'Raw- Static'!CI343/'Raw- Static'!CI342-1</f>
        <v>5.5939211701572233E-4</v>
      </c>
    </row>
    <row r="343" spans="1:53">
      <c r="A343" vm="11716">
        <v>45789</v>
      </c>
      <c r="B343" s="3">
        <f>'Raw- Static'!B344/'Raw- Static'!B343-1</f>
        <v>1.9683354728283975E-2</v>
      </c>
      <c r="C343" s="3">
        <f>'Raw- Static'!D344/'Raw- Static'!D343-1</f>
        <v>2.8229960848959346E-2</v>
      </c>
      <c r="D343" s="3">
        <f>'Raw- Static'!F344/'Raw- Static'!F343-1</f>
        <v>6.277056277056281E-2</v>
      </c>
      <c r="E343" s="3">
        <f>'Raw- Static'!H344/'Raw- Static'!H343-1</f>
        <v>6.2290253607284018E-2</v>
      </c>
      <c r="F343" s="3">
        <f>'Raw- Static'!J344/'Raw- Static'!J343-1</f>
        <v>-2.6288323548597559E-2</v>
      </c>
      <c r="G343" s="3">
        <f>'Raw- Static'!L344/'Raw- Static'!L343-1</f>
        <v>4.6448342062589631E-2</v>
      </c>
      <c r="H343" s="3">
        <f>'Raw- Static'!N344/'Raw- Static'!N343-1</f>
        <v>9.4747682801235023E-3</v>
      </c>
      <c r="I343" s="3">
        <f>'Raw- Static'!P344/'Raw- Static'!P343-1</f>
        <v>-1.0151970676660849E-2</v>
      </c>
      <c r="J343" s="3">
        <f>'Raw- Static'!R344/'Raw- Static'!R343-1</f>
        <v>3.6128035698961503E-2</v>
      </c>
      <c r="K343" s="3">
        <f>'Raw- Static'!T344/'Raw- Static'!T343-1</f>
        <v>5.3518865400053572E-2</v>
      </c>
      <c r="L343" s="3">
        <f>'Raw- Static'!V344/'Raw- Static'!V343-1</f>
        <v>6.1307348761672209E-3</v>
      </c>
      <c r="M343" s="3">
        <f>'Raw- Static'!X344/'Raw- Static'!X343-1</f>
        <v>2.4001094066965933E-2</v>
      </c>
      <c r="N343" s="3">
        <f>'Raw- Static'!Z344/'Raw- Static'!Z343-1</f>
        <v>8.9820359281437057E-2</v>
      </c>
      <c r="O343" s="3">
        <f>'Raw- Static'!AB344/'Raw- Static'!AB343-1</f>
        <v>2.9952866048350346E-2</v>
      </c>
      <c r="P343" s="3">
        <f>'Raw- Static'!AD344/'Raw- Static'!AD343-1</f>
        <v>6.2834455377179355E-2</v>
      </c>
      <c r="Q343" s="3">
        <f>'Raw- Static'!AF344/'Raw- Static'!AF343-1</f>
        <v>6.1753891099581848E-2</v>
      </c>
      <c r="R343" s="3">
        <f>'Raw- Static'!AH344/'Raw- Static'!AH343-1</f>
        <v>-8.8180913099132896E-3</v>
      </c>
      <c r="S343" s="3">
        <f>'Raw- Static'!AJ344/'Raw- Static'!AJ343-1</f>
        <v>-3.2253247722860978E-2</v>
      </c>
      <c r="T343" s="3">
        <f>'Raw- Static'!AL344/'Raw- Static'!AL343-1</f>
        <v>3.675203858964049E-2</v>
      </c>
      <c r="U343" s="3">
        <f>'Raw- Static'!AN344/'Raw- Static'!AN343-1</f>
        <v>-3.3309709425938916E-2</v>
      </c>
      <c r="V343" s="3">
        <f>'Raw- Static'!AP344/'Raw- Static'!AP343-1</f>
        <v>2.334505916213625E-2</v>
      </c>
      <c r="W343" s="3">
        <f>'Raw- Static'!AR344/'Raw- Static'!AR343-1</f>
        <v>1.3851705272960091E-2</v>
      </c>
      <c r="X343" s="3">
        <f>'Raw- Static'!AT344/'Raw- Static'!AT343-1</f>
        <v>-9.3815670969679132E-3</v>
      </c>
      <c r="Y343" s="3">
        <f>'Raw- Static'!AV344/'Raw- Static'!AV343-1</f>
        <v>1.024626999820244E-2</v>
      </c>
      <c r="Z343" s="3">
        <f>'Raw- Static'!AX344/'Raw- Static'!AX343-1</f>
        <v>3.5572073267852389E-2</v>
      </c>
      <c r="AA343" s="3">
        <f>'Raw- Static'!AZ344/'Raw- Static'!AZ343-1</f>
        <v>-3.5532507442619377E-3</v>
      </c>
      <c r="AB343" s="3">
        <f>'Raw- Static'!BB344/'Raw- Static'!BB343-1</f>
        <v>-5.4780197299631794E-2</v>
      </c>
      <c r="AC343" s="3">
        <f>'Raw- Static'!BD344/'Raw- Static'!BD343-1</f>
        <v>7.1651090342679025E-2</v>
      </c>
      <c r="AD343" s="3">
        <f>'Raw- Static'!BF344/'Raw- Static'!BF343-1</f>
        <v>2.0480611687602401E-2</v>
      </c>
      <c r="AE343" s="3">
        <f>'Raw- Static'!BH344/'Raw- Static'!BH343-1</f>
        <v>-2.8190587928561994E-2</v>
      </c>
      <c r="AF343" s="3">
        <f>'Raw- Static'!BJ344/'Raw- Static'!BJ343-1</f>
        <v>3.7568796362766221E-2</v>
      </c>
      <c r="AG343" s="3">
        <f>'Raw- Static'!BL344/'Raw- Static'!BL343-1</f>
        <v>-1.3987617518917639E-2</v>
      </c>
      <c r="AH343" s="3">
        <f>'Raw- Static'!BN344/'Raw- Static'!BN343-1</f>
        <v>8.7829360100375453E-3</v>
      </c>
      <c r="AI343" s="3">
        <f>'Raw- Static'!BP344/'Raw- Static'!BP343-1</f>
        <v>9.50628641521023E-3</v>
      </c>
      <c r="AJ343" s="3">
        <f>'Raw- Static'!BR344/'Raw- Static'!BR343-1</f>
        <v>2.9620241280570836E-2</v>
      </c>
      <c r="AK343" s="3">
        <f>'Raw- Static'!BT344/'Raw- Static'!BT343-1</f>
        <v>4.8652966378621709E-2</v>
      </c>
      <c r="AL343" s="3">
        <f>'Raw- Static'!BV344/'Raw- Static'!BV343-1</f>
        <v>3.7051039697542532E-2</v>
      </c>
      <c r="AM343" s="3">
        <f>'Raw- Static'!BX344/'Raw- Static'!BX343-1</f>
        <v>-4.4702220964775718E-2</v>
      </c>
      <c r="AN343" s="3">
        <f t="shared" si="40"/>
        <v>1.8702680904611413E-2</v>
      </c>
      <c r="AO343" s="3">
        <f t="shared" si="41"/>
        <v>5.9458071830083637E-3</v>
      </c>
      <c r="AP343" s="3">
        <f t="shared" si="42"/>
        <v>5.1342662674641791E-2</v>
      </c>
      <c r="AQ343" s="3">
        <f t="shared" si="43"/>
        <v>2.269451481696701E-2</v>
      </c>
      <c r="AR343" s="3">
        <f t="shared" si="44"/>
        <v>-2.6215407214064345E-3</v>
      </c>
      <c r="AS343" s="3">
        <f t="shared" si="45"/>
        <v>2.7096979652336317E-2</v>
      </c>
      <c r="AT343" s="3">
        <f t="shared" si="46"/>
        <v>1.3303233674516177E-2</v>
      </c>
      <c r="AU343" s="3">
        <f t="shared" si="47"/>
        <v>-2.8190587928561994E-2</v>
      </c>
      <c r="AW343" s="3">
        <f>'Raw- Static'!CA344/'Raw- Static'!CA343-1</f>
        <v>3.3297985153764476E-2</v>
      </c>
      <c r="AX343" s="3">
        <f>'Raw- Static'!CC344/'Raw- Static'!CC343-1</f>
        <v>3.2603114838267944E-2</v>
      </c>
      <c r="AY343" s="3">
        <f>'Raw- Static'!CE344/'Raw- Static'!CE343-1</f>
        <v>3.1901723645367142E-2</v>
      </c>
      <c r="AZ343" s="3">
        <f>'Raw- Static'!CG344/'Raw- Static'!CG343-1</f>
        <v>3.3170914542728802E-2</v>
      </c>
      <c r="BA343" s="3">
        <f>'Raw- Static'!CI344/'Raw- Static'!CI343-1</f>
        <v>2.3623784002364978E-2</v>
      </c>
    </row>
    <row r="344" spans="1:53">
      <c r="A344" vm="11738">
        <v>45790</v>
      </c>
      <c r="B344" s="3">
        <f>'Raw- Static'!B345/'Raw- Static'!B344-1</f>
        <v>-7.5535039865715081E-3</v>
      </c>
      <c r="C344" s="3">
        <f>'Raw- Static'!D345/'Raw- Static'!D344-1</f>
        <v>1.5831663326653311E-2</v>
      </c>
      <c r="D344" s="3">
        <f>'Raw- Static'!F345/'Raw- Static'!F344-1</f>
        <v>1.6802443991853266E-2</v>
      </c>
      <c r="E344" s="3">
        <f>'Raw- Static'!H345/'Raw- Static'!H344-1</f>
        <v>1.8261796854172063E-2</v>
      </c>
      <c r="F344" s="3">
        <f>'Raw- Static'!J345/'Raw- Static'!J344-1</f>
        <v>-1.4068466537148216E-3</v>
      </c>
      <c r="G344" s="3">
        <f>'Raw- Static'!L345/'Raw- Static'!L344-1</f>
        <v>4.4885381971040417E-3</v>
      </c>
      <c r="H344" s="3">
        <f>'Raw- Static'!N345/'Raw- Static'!N344-1</f>
        <v>1.611915935523367E-2</v>
      </c>
      <c r="I344" s="3">
        <f>'Raw- Static'!P345/'Raw- Static'!P344-1</f>
        <v>1.2305227901558302E-2</v>
      </c>
      <c r="J344" s="3">
        <f>'Raw- Static'!R345/'Raw- Static'!R344-1</f>
        <v>1.4576776544641401E-2</v>
      </c>
      <c r="K344" s="3">
        <f>'Raw- Static'!T345/'Raw- Static'!T344-1</f>
        <v>1.5409364152061622E-2</v>
      </c>
      <c r="L344" s="3">
        <f>'Raw- Static'!V345/'Raw- Static'!V344-1</f>
        <v>5.9521407529963266E-3</v>
      </c>
      <c r="M344" s="3">
        <f>'Raw- Static'!X345/'Raw- Static'!X344-1</f>
        <v>-2.6710590749234875E-4</v>
      </c>
      <c r="N344" s="3">
        <f>'Raw- Static'!Z345/'Raw- Static'!Z344-1</f>
        <v>3.4536891679748827E-2</v>
      </c>
      <c r="O344" s="3">
        <f>'Raw- Static'!AB345/'Raw- Static'!AB344-1</f>
        <v>-3.4543844109831578E-2</v>
      </c>
      <c r="P344" s="3">
        <f>'Raw- Static'!AD345/'Raw- Static'!AD344-1</f>
        <v>4.7100860808835243E-3</v>
      </c>
      <c r="Q344" s="3">
        <f>'Raw- Static'!AF345/'Raw- Static'!AF344-1</f>
        <v>1.0152284263959421E-2</v>
      </c>
      <c r="R344" s="3">
        <f>'Raw- Static'!AH345/'Raw- Static'!AH344-1</f>
        <v>3.4725211651599919E-2</v>
      </c>
      <c r="S344" s="3">
        <f>'Raw- Static'!AJ345/'Raw- Static'!AJ344-1</f>
        <v>-6.6502083011880875E-2</v>
      </c>
      <c r="T344" s="3">
        <f>'Raw- Static'!AL345/'Raw- Static'!AL344-1</f>
        <v>2.6586905948822182E-3</v>
      </c>
      <c r="U344" s="3">
        <f>'Raw- Static'!AN345/'Raw- Static'!AN344-1</f>
        <v>4.1055718475073277E-2</v>
      </c>
      <c r="V344" s="3">
        <f>'Raw- Static'!AP345/'Raw- Static'!AP344-1</f>
        <v>1.8541666666666679E-2</v>
      </c>
      <c r="W344" s="3">
        <f>'Raw- Static'!AR345/'Raw- Static'!AR344-1</f>
        <v>9.5292766934560458E-3</v>
      </c>
      <c r="X344" s="3">
        <f>'Raw- Static'!AT345/'Raw- Static'!AT344-1</f>
        <v>-2.2274414728388536E-2</v>
      </c>
      <c r="Y344" s="3">
        <f>'Raw- Static'!AV345/'Raw- Static'!AV344-1</f>
        <v>3.3096085409252574E-2</v>
      </c>
      <c r="Z344" s="3">
        <f>'Raw- Static'!AX345/'Raw- Static'!AX344-1</f>
        <v>4.6142014867982528E-3</v>
      </c>
      <c r="AA344" s="3">
        <f>'Raw- Static'!AZ345/'Raw- Static'!AZ344-1</f>
        <v>2.4961449498843269E-2</v>
      </c>
      <c r="AB344" s="3">
        <f>'Raw- Static'!BB345/'Raw- Static'!BB344-1</f>
        <v>-1.9045786841092593E-2</v>
      </c>
      <c r="AC344" s="3">
        <f>'Raw- Static'!BD345/'Raw- Static'!BD344-1</f>
        <v>1.8359853121174829E-3</v>
      </c>
      <c r="AD344" s="3">
        <f>'Raw- Static'!BF345/'Raw- Static'!BF344-1</f>
        <v>-2.729462135402716E-2</v>
      </c>
      <c r="AE344" s="3">
        <f>'Raw- Static'!BH345/'Raw- Static'!BH344-1</f>
        <v>4.2590294778497295E-3</v>
      </c>
      <c r="AF344" s="3">
        <f>'Raw- Static'!BJ345/'Raw- Static'!BJ344-1</f>
        <v>2.1217712177121761E-2</v>
      </c>
      <c r="AG344" s="3">
        <f>'Raw- Static'!BL345/'Raw- Static'!BL344-1</f>
        <v>-8.1395348837209891E-3</v>
      </c>
      <c r="AH344" s="3">
        <f>'Raw- Static'!BN345/'Raw- Static'!BN344-1</f>
        <v>-5.5192786069649946E-3</v>
      </c>
      <c r="AI344" s="3">
        <f>'Raw- Static'!BP345/'Raw- Static'!BP344-1</f>
        <v>-1.0404009720534679E-2</v>
      </c>
      <c r="AJ344" s="3">
        <f>'Raw- Static'!BR345/'Raw- Static'!BR344-1</f>
        <v>-5.106227774231753E-3</v>
      </c>
      <c r="AK344" s="3">
        <f>'Raw- Static'!BT345/'Raw- Static'!BT344-1</f>
        <v>1.211827435773305E-3</v>
      </c>
      <c r="AL344" s="3">
        <f>'Raw- Static'!BV345/'Raw- Static'!BV344-1</f>
        <v>3.2810791104629811E-2</v>
      </c>
      <c r="AM344" s="3">
        <f>'Raw- Static'!BX345/'Raw- Static'!BX344-1</f>
        <v>0</v>
      </c>
      <c r="AN344" s="3">
        <f t="shared" si="40"/>
        <v>5.0422831975389017E-3</v>
      </c>
      <c r="AO344" s="3">
        <f t="shared" si="41"/>
        <v>-1.6089172931217477E-2</v>
      </c>
      <c r="AP344" s="3">
        <f t="shared" si="42"/>
        <v>1.1590165923669269E-2</v>
      </c>
      <c r="AQ344" s="3">
        <f t="shared" si="43"/>
        <v>1.2146174803948509E-2</v>
      </c>
      <c r="AR344" s="3">
        <f t="shared" si="44"/>
        <v>4.5761469983497836E-3</v>
      </c>
      <c r="AS344" s="3">
        <f t="shared" si="45"/>
        <v>1.358623272482401E-3</v>
      </c>
      <c r="AT344" s="3">
        <f t="shared" si="46"/>
        <v>1.470606302201205E-2</v>
      </c>
      <c r="AU344" s="3">
        <f t="shared" si="47"/>
        <v>4.2590294778497295E-3</v>
      </c>
      <c r="AW344" s="3">
        <f>'Raw- Static'!CA345/'Raw- Static'!CA344-1</f>
        <v>6.568144499179196E-3</v>
      </c>
      <c r="AX344" s="3">
        <f>'Raw- Static'!CC345/'Raw- Static'!CC344-1</f>
        <v>7.0440043092732108E-3</v>
      </c>
      <c r="AY344" s="3">
        <f>'Raw- Static'!CE345/'Raw- Static'!CE344-1</f>
        <v>8.8593576965669829E-3</v>
      </c>
      <c r="AZ344" s="3">
        <f>'Raw- Static'!CG345/'Raw- Static'!CG344-1</f>
        <v>6.1672410665698507E-3</v>
      </c>
      <c r="BA344" s="3">
        <f>'Raw- Static'!CI345/'Raw- Static'!CI344-1</f>
        <v>7.2075361399328575E-3</v>
      </c>
    </row>
    <row r="345" spans="1:53">
      <c r="A345" vm="11762">
        <v>45791</v>
      </c>
      <c r="B345" s="3">
        <f>'Raw- Static'!B346/'Raw- Static'!B345-1</f>
        <v>-1.0570824524312905E-2</v>
      </c>
      <c r="C345" s="3">
        <f>'Raw- Static'!D346/'Raw- Static'!D345-1</f>
        <v>-2.5251528901164E-2</v>
      </c>
      <c r="D345" s="3">
        <f>'Raw- Static'!F346/'Raw- Static'!F345-1</f>
        <v>5.0075112669012434E-4</v>
      </c>
      <c r="E345" s="3">
        <f>'Raw- Static'!H346/'Raw- Static'!H345-1</f>
        <v>6.5584500589082051E-3</v>
      </c>
      <c r="F345" s="3">
        <f>'Raw- Static'!J346/'Raw- Static'!J345-1</f>
        <v>-1.2276935462230076E-2</v>
      </c>
      <c r="G345" s="3">
        <f>'Raw- Static'!L346/'Raw- Static'!L345-1</f>
        <v>3.5286816207111826E-3</v>
      </c>
      <c r="H345" s="3">
        <f>'Raw- Static'!N346/'Raw- Static'!N345-1</f>
        <v>-1.5060240963855387E-2</v>
      </c>
      <c r="I345" s="3">
        <f>'Raw- Static'!P346/'Raw- Static'!P345-1</f>
        <v>-1.4179878957265357E-2</v>
      </c>
      <c r="J345" s="3">
        <f>'Raw- Static'!R346/'Raw- Static'!R345-1</f>
        <v>-2.2448979591837004E-3</v>
      </c>
      <c r="K345" s="3">
        <f>'Raw- Static'!T346/'Raw- Static'!T345-1</f>
        <v>-2.5681647627783022E-2</v>
      </c>
      <c r="L345" s="3">
        <f>'Raw- Static'!V346/'Raw- Static'!V345-1</f>
        <v>-2.146137954549987E-3</v>
      </c>
      <c r="M345" s="3">
        <f>'Raw- Static'!X346/'Raw- Static'!X345-1</f>
        <v>8.4606136171350155E-3</v>
      </c>
      <c r="N345" s="3">
        <f>'Raw- Static'!Z346/'Raw- Static'!Z345-1</f>
        <v>9.8634294385433474E-3</v>
      </c>
      <c r="O345" s="3">
        <f>'Raw- Static'!AB346/'Raw- Static'!AB345-1</f>
        <v>-1.5137614678899181E-2</v>
      </c>
      <c r="P345" s="3">
        <f>'Raw- Static'!AD346/'Raw- Static'!AD345-1</f>
        <v>-1.2609117361784716E-2</v>
      </c>
      <c r="Q345" s="3">
        <f>'Raw- Static'!AF346/'Raw- Static'!AF345-1</f>
        <v>-2.8178274550321181E-3</v>
      </c>
      <c r="R345" s="3">
        <f>'Raw- Static'!AH346/'Raw- Static'!AH345-1</f>
        <v>1.1094161697406957E-3</v>
      </c>
      <c r="S345" s="3">
        <f>'Raw- Static'!AJ346/'Raw- Static'!AJ345-1</f>
        <v>-7.603305785124026E-3</v>
      </c>
      <c r="T345" s="3">
        <f>'Raw- Static'!AL346/'Raw- Static'!AL345-1</f>
        <v>2.3754281294883217E-3</v>
      </c>
      <c r="U345" s="3">
        <f>'Raw- Static'!AN346/'Raw- Static'!AN345-1</f>
        <v>-0.12464788732394361</v>
      </c>
      <c r="V345" s="3">
        <f>'Raw- Static'!AP346/'Raw- Static'!AP345-1</f>
        <v>-7.1589282061779169E-4</v>
      </c>
      <c r="W345" s="3">
        <f>'Raw- Static'!AR346/'Raw- Static'!AR345-1</f>
        <v>1.1372682815857793E-4</v>
      </c>
      <c r="X345" s="3">
        <f>'Raw- Static'!AT346/'Raw- Static'!AT345-1</f>
        <v>-3.7969779155366812E-3</v>
      </c>
      <c r="Y345" s="3">
        <f>'Raw- Static'!AV346/'Raw- Static'!AV345-1</f>
        <v>-1.8601446779194064E-2</v>
      </c>
      <c r="Z345" s="3">
        <f>'Raw- Static'!AX346/'Raw- Static'!AX345-1</f>
        <v>1.275835672365444E-3</v>
      </c>
      <c r="AA345" s="3">
        <f>'Raw- Static'!AZ346/'Raw- Static'!AZ345-1</f>
        <v>-4.7954866008461661E-3</v>
      </c>
      <c r="AB345" s="3">
        <f>'Raw- Static'!BB346/'Raw- Static'!BB345-1</f>
        <v>2.6475779564620883E-3</v>
      </c>
      <c r="AC345" s="3">
        <f>'Raw- Static'!BD346/'Raw- Static'!BD345-1</f>
        <v>-2.0922419059254849E-2</v>
      </c>
      <c r="AD345" s="3">
        <f>'Raw- Static'!BF346/'Raw- Static'!BF345-1</f>
        <v>-3.5763411279230439E-3</v>
      </c>
      <c r="AE345" s="3">
        <f>'Raw- Static'!BH346/'Raw- Static'!BH345-1</f>
        <v>-2.1037868162692708E-2</v>
      </c>
      <c r="AF345" s="3">
        <f>'Raw- Static'!BJ346/'Raw- Static'!BJ345-1</f>
        <v>1.0388437217705437E-2</v>
      </c>
      <c r="AG345" s="3">
        <f>'Raw- Static'!BL346/'Raw- Static'!BL345-1</f>
        <v>-7.0339976553340788E-3</v>
      </c>
      <c r="AH345" s="3">
        <f>'Raw- Static'!BN346/'Raw- Static'!BN345-1</f>
        <v>-1.3992026889705356E-2</v>
      </c>
      <c r="AI345" s="3">
        <f>'Raw- Static'!BP346/'Raw- Static'!BP345-1</f>
        <v>-1.4273655130074503E-2</v>
      </c>
      <c r="AJ345" s="3">
        <f>'Raw- Static'!BR346/'Raw- Static'!BR345-1</f>
        <v>-4.7658326459535383E-3</v>
      </c>
      <c r="AK345" s="3">
        <f>'Raw- Static'!BT346/'Raw- Static'!BT345-1</f>
        <v>5.4293322267178201E-3</v>
      </c>
      <c r="AL345" s="3">
        <f>'Raw- Static'!BV346/'Raw- Static'!BV345-1</f>
        <v>-6.0007059654075823E-3</v>
      </c>
      <c r="AM345" s="3">
        <f>'Raw- Static'!BX346/'Raw- Static'!BX345-1</f>
        <v>-1.4808233377757718E-3</v>
      </c>
      <c r="AN345" s="3">
        <f t="shared" si="40"/>
        <v>-8.9202536574425773E-3</v>
      </c>
      <c r="AO345" s="3">
        <f t="shared" si="41"/>
        <v>-2.3114895676432608E-2</v>
      </c>
      <c r="AP345" s="3">
        <f t="shared" si="42"/>
        <v>3.9463611509395558E-3</v>
      </c>
      <c r="AQ345" s="3">
        <f t="shared" si="43"/>
        <v>-2.980813915839061E-3</v>
      </c>
      <c r="AR345" s="3">
        <f t="shared" si="44"/>
        <v>-4.8240240417485982E-3</v>
      </c>
      <c r="AS345" s="3">
        <f t="shared" si="45"/>
        <v>-1.8288664319835612E-2</v>
      </c>
      <c r="AT345" s="3">
        <f t="shared" si="46"/>
        <v>-8.5740460198192592E-3</v>
      </c>
      <c r="AU345" s="3">
        <f t="shared" si="47"/>
        <v>-2.1037868162692708E-2</v>
      </c>
      <c r="AW345" s="3">
        <f>'Raw- Static'!CA346/'Raw- Static'!CA345-1</f>
        <v>1.2420287705767752E-3</v>
      </c>
      <c r="AX345" s="3">
        <f>'Raw- Static'!CC346/'Raw- Static'!CC345-1</f>
        <v>-6.5832784726793658E-4</v>
      </c>
      <c r="AY345" s="3">
        <f>'Raw- Static'!CE346/'Raw- Static'!CE345-1</f>
        <v>5.488474204171423E-3</v>
      </c>
      <c r="AZ345" s="3">
        <f>'Raw- Static'!CG346/'Raw- Static'!CG345-1</f>
        <v>1.4422210203712815E-3</v>
      </c>
      <c r="BA345" s="3">
        <f>'Raw- Static'!CI346/'Raw- Static'!CI345-1</f>
        <v>-2.3572571827001898E-4</v>
      </c>
    </row>
    <row r="346" spans="1:53">
      <c r="A346" vm="11789">
        <v>45792</v>
      </c>
      <c r="B346" s="3">
        <f>'Raw- Static'!B347/'Raw- Static'!B346-1</f>
        <v>1.6239316239316404E-2</v>
      </c>
      <c r="C346" s="3">
        <f>'Raw- Static'!D347/'Raw- Static'!D346-1</f>
        <v>-1.1131349929164092E-2</v>
      </c>
      <c r="D346" s="3">
        <f>'Raw- Static'!F347/'Raw- Static'!F346-1</f>
        <v>-3.3033033033033066E-2</v>
      </c>
      <c r="E346" s="3">
        <f>'Raw- Static'!H347/'Raw- Static'!H346-1</f>
        <v>-1.3720721540882441E-2</v>
      </c>
      <c r="F346" s="3">
        <f>'Raw- Static'!J347/'Raw- Static'!J346-1</f>
        <v>1.5893499966039615E-2</v>
      </c>
      <c r="G346" s="3">
        <f>'Raw- Static'!L347/'Raw- Static'!L346-1</f>
        <v>-1.0001060183058463E-2</v>
      </c>
      <c r="H346" s="3">
        <f>'Raw- Static'!N347/'Raw- Static'!N346-1</f>
        <v>4.4852191641182593E-3</v>
      </c>
      <c r="I346" s="3">
        <f>'Raw- Static'!P347/'Raw- Static'!P346-1</f>
        <v>-8.0163850699909278E-2</v>
      </c>
      <c r="J346" s="3">
        <f>'Raw- Static'!R347/'Raw- Static'!R346-1</f>
        <v>6.0134996931888729E-3</v>
      </c>
      <c r="K346" s="3">
        <f>'Raw- Static'!T347/'Raw- Static'!T346-1</f>
        <v>-3.0209670517757803E-2</v>
      </c>
      <c r="L346" s="3">
        <f>'Raw- Static'!V347/'Raw- Static'!V346-1</f>
        <v>3.7829145728643265E-2</v>
      </c>
      <c r="M346" s="3">
        <f>'Raw- Static'!X347/'Raw- Static'!X346-1</f>
        <v>4.1948160904303755E-4</v>
      </c>
      <c r="N346" s="3">
        <f>'Raw- Static'!Z347/'Raw- Static'!Z346-1</f>
        <v>-7.2627097420485676E-3</v>
      </c>
      <c r="O346" s="3">
        <f>'Raw- Static'!AB347/'Raw- Static'!AB346-1</f>
        <v>2.7014438751746805E-2</v>
      </c>
      <c r="P346" s="3">
        <f>'Raw- Static'!AD347/'Raw- Static'!AD346-1</f>
        <v>-1.2442698100851302E-2</v>
      </c>
      <c r="Q346" s="3">
        <f>'Raw- Static'!AF347/'Raw- Static'!AF346-1</f>
        <v>-4.1444920642397243E-3</v>
      </c>
      <c r="R346" s="3">
        <f>'Raw- Static'!AH347/'Raw- Static'!AH346-1</f>
        <v>3.2691508519185453E-2</v>
      </c>
      <c r="S346" s="3">
        <f>'Raw- Static'!AJ347/'Raw- Static'!AJ346-1</f>
        <v>7.1618920719520585E-3</v>
      </c>
      <c r="T346" s="3">
        <f>'Raw- Static'!AL347/'Raw- Static'!AL346-1</f>
        <v>8.3769633507853047E-3</v>
      </c>
      <c r="U346" s="3">
        <f>'Raw- Static'!AN347/'Raw- Static'!AN346-1</f>
        <v>3.9420756234915588E-2</v>
      </c>
      <c r="V346" s="3">
        <f>'Raw- Static'!AP347/'Raw- Static'!AP346-1</f>
        <v>5.014839832156559E-3</v>
      </c>
      <c r="W346" s="3">
        <f>'Raw- Static'!AR347/'Raw- Static'!AR346-1</f>
        <v>1.6488514896520368E-2</v>
      </c>
      <c r="X346" s="3">
        <f>'Raw- Static'!AT347/'Raw- Static'!AT346-1</f>
        <v>3.7258867454884825E-2</v>
      </c>
      <c r="Y346" s="3">
        <f>'Raw- Static'!AV347/'Raw- Static'!AV346-1</f>
        <v>8.4240084240085888E-3</v>
      </c>
      <c r="Z346" s="3">
        <f>'Raw- Static'!AX347/'Raw- Static'!AX346-1</f>
        <v>-1.2742099898063186E-2</v>
      </c>
      <c r="AA346" s="3">
        <f>'Raw- Static'!AZ347/'Raw- Static'!AZ346-1</f>
        <v>-1.6061980347694682E-3</v>
      </c>
      <c r="AB346" s="3">
        <f>'Raw- Static'!BB347/'Raw- Static'!BB346-1</f>
        <v>3.5110024449877875E-2</v>
      </c>
      <c r="AC346" s="3">
        <f>'Raw- Static'!BD347/'Raw- Static'!BD346-1</f>
        <v>-6.8632038683512642E-3</v>
      </c>
      <c r="AD346" s="3">
        <f>'Raw- Static'!BF347/'Raw- Static'!BF346-1</f>
        <v>3.7272225289895156E-2</v>
      </c>
      <c r="AE346" s="3">
        <f>'Raw- Static'!BH347/'Raw- Static'!BH346-1</f>
        <v>1.5963978714694793E-2</v>
      </c>
      <c r="AF346" s="3">
        <f>'Raw- Static'!BJ347/'Raw- Static'!BJ346-1</f>
        <v>-8.0464908359410003E-3</v>
      </c>
      <c r="AG346" s="3">
        <f>'Raw- Static'!BL347/'Raw- Static'!BL346-1</f>
        <v>2.6682408500590116E-2</v>
      </c>
      <c r="AH346" s="3">
        <f>'Raw- Static'!BN347/'Raw- Static'!BN346-1</f>
        <v>2.4655145076898588E-2</v>
      </c>
      <c r="AI346" s="3">
        <f>'Raw- Static'!BP347/'Raw- Static'!BP346-1</f>
        <v>2.3744647722849344E-2</v>
      </c>
      <c r="AJ346" s="3">
        <f>'Raw- Static'!BR347/'Raw- Static'!BR346-1</f>
        <v>2.3528870061700013E-2</v>
      </c>
      <c r="AK346" s="3">
        <f>'Raw- Static'!BT347/'Raw- Static'!BT346-1</f>
        <v>6.8789984178252439E-5</v>
      </c>
      <c r="AL346" s="3">
        <f>'Raw- Static'!BV347/'Raw- Static'!BV346-1</f>
        <v>-9.9431818181818787E-3</v>
      </c>
      <c r="AM346" s="3">
        <f>'Raw- Static'!BX347/'Raw- Static'!BX346-1</f>
        <v>3.8558505116417008E-2</v>
      </c>
      <c r="AN346" s="3">
        <f t="shared" si="40"/>
        <v>6.5001522786145953E-3</v>
      </c>
      <c r="AO346" s="3">
        <f t="shared" si="41"/>
        <v>2.205234797995034E-2</v>
      </c>
      <c r="AP346" s="3">
        <f t="shared" si="42"/>
        <v>-1.4641698157107522E-3</v>
      </c>
      <c r="AQ346" s="3">
        <f t="shared" si="43"/>
        <v>-1.2514145793884638E-2</v>
      </c>
      <c r="AR346" s="3">
        <f t="shared" si="44"/>
        <v>1.9869412273913988E-2</v>
      </c>
      <c r="AS346" s="3">
        <f t="shared" si="45"/>
        <v>6.4131832569497282E-4</v>
      </c>
      <c r="AT346" s="3">
        <f t="shared" si="46"/>
        <v>7.5121376017425884E-3</v>
      </c>
      <c r="AU346" s="3">
        <f t="shared" si="47"/>
        <v>1.5963978714694793E-2</v>
      </c>
      <c r="AW346" s="3">
        <f>'Raw- Static'!CA347/'Raw- Static'!CA346-1</f>
        <v>4.9064079539353767E-3</v>
      </c>
      <c r="AX346" s="3">
        <f>'Raw- Static'!CC347/'Raw- Static'!CC346-1</f>
        <v>9.3050065876152388E-3</v>
      </c>
      <c r="AY346" s="3">
        <f>'Raw- Static'!CE347/'Raw- Static'!CE346-1</f>
        <v>7.3689956331877138E-3</v>
      </c>
      <c r="AZ346" s="3">
        <f>'Raw- Static'!CG347/'Raw- Static'!CG346-1</f>
        <v>4.1404140414043056E-3</v>
      </c>
      <c r="BA346" s="3">
        <f>'Raw- Static'!CI347/'Raw- Static'!CI346-1</f>
        <v>4.6462785191347944E-3</v>
      </c>
    </row>
    <row r="347" spans="1:53">
      <c r="A347" vm="11816">
        <v>45793</v>
      </c>
      <c r="B347" s="3">
        <f>'Raw- Static'!B348/'Raw- Static'!B347-1</f>
        <v>2.4810765349032815E-2</v>
      </c>
      <c r="C347" s="3">
        <f>'Raw- Static'!D348/'Raw- Static'!D347-1</f>
        <v>2.5992632009824046E-2</v>
      </c>
      <c r="D347" s="3">
        <f>'Raw- Static'!F348/'Raw- Static'!F347-1</f>
        <v>8.7991718426501109E-3</v>
      </c>
      <c r="E347" s="3">
        <f>'Raw- Static'!H348/'Raw- Static'!H347-1</f>
        <v>-1.3529194577773129E-2</v>
      </c>
      <c r="F347" s="3">
        <f>'Raw- Static'!J348/'Raw- Static'!J347-1</f>
        <v>1.3171090459316748E-2</v>
      </c>
      <c r="G347" s="3">
        <f>'Raw- Static'!L348/'Raw- Static'!L347-1</f>
        <v>5.9256086242593931E-3</v>
      </c>
      <c r="H347" s="3">
        <f>'Raw- Static'!N348/'Raw- Static'!N347-1</f>
        <v>-4.6681550639334768E-3</v>
      </c>
      <c r="I347" s="3">
        <f>'Raw- Static'!P348/'Raw- Static'!P347-1</f>
        <v>-1.1218130311614338E-3</v>
      </c>
      <c r="J347" s="3">
        <f>'Raw- Static'!R348/'Raw- Static'!R347-1</f>
        <v>2.269030579050102E-2</v>
      </c>
      <c r="K347" s="3">
        <f>'Raw- Static'!T348/'Raw- Static'!T347-1</f>
        <v>-4.4122837980938856E-3</v>
      </c>
      <c r="L347" s="3">
        <f>'Raw- Static'!V348/'Raw- Static'!V347-1</f>
        <v>2.9361636194607854E-2</v>
      </c>
      <c r="M347" s="3">
        <f>'Raw- Static'!X348/'Raw- Static'!X347-1</f>
        <v>2.5158343080351475E-3</v>
      </c>
      <c r="N347" s="3">
        <f>'Raw- Static'!Z348/'Raw- Static'!Z347-1</f>
        <v>1.9677093844601368E-2</v>
      </c>
      <c r="O347" s="3">
        <f>'Raw- Static'!AB348/'Raw- Static'!AB347-1</f>
        <v>-2.6908541194255453E-2</v>
      </c>
      <c r="P347" s="3">
        <f>'Raw- Static'!AD348/'Raw- Static'!AD347-1</f>
        <v>-1.8236074270556735E-3</v>
      </c>
      <c r="Q347" s="3">
        <f>'Raw- Static'!AF348/'Raw- Static'!AF347-1</f>
        <v>-8.9855757862378205E-4</v>
      </c>
      <c r="R347" s="3">
        <f>'Raw- Static'!AH348/'Raw- Static'!AH347-1</f>
        <v>6.0362173038228661E-3</v>
      </c>
      <c r="S347" s="3">
        <f>'Raw- Static'!AJ348/'Raw- Static'!AJ347-1</f>
        <v>3.4066479245907111E-2</v>
      </c>
      <c r="T347" s="3">
        <f>'Raw- Static'!AL348/'Raw- Static'!AL347-1</f>
        <v>6.0119145215065117E-4</v>
      </c>
      <c r="U347" s="3">
        <f>'Raw- Static'!AN348/'Raw- Static'!AN347-1</f>
        <v>2.0123839009287936E-2</v>
      </c>
      <c r="V347" s="3">
        <f>'Raw- Static'!AP348/'Raw- Static'!AP347-1</f>
        <v>9.1649694501017009E-4</v>
      </c>
      <c r="W347" s="3">
        <f>'Raw- Static'!AR348/'Raw- Static'!AR347-1</f>
        <v>7.6071148898086971E-3</v>
      </c>
      <c r="X347" s="3">
        <f>'Raw- Static'!AT348/'Raw- Static'!AT347-1</f>
        <v>1.087364079490083E-2</v>
      </c>
      <c r="Y347" s="3">
        <f>'Raw- Static'!AV348/'Raw- Static'!AV347-1</f>
        <v>7.657500870170475E-3</v>
      </c>
      <c r="Z347" s="3">
        <f>'Raw- Static'!AX348/'Raw- Static'!AX347-1</f>
        <v>-4.1300980898297812E-3</v>
      </c>
      <c r="AA347" s="3">
        <f>'Raw- Static'!AZ348/'Raw- Static'!AZ347-1</f>
        <v>2.999905365761335E-2</v>
      </c>
      <c r="AB347" s="3">
        <f>'Raw- Static'!BB348/'Raw- Static'!BB347-1</f>
        <v>8.030990173847341E-3</v>
      </c>
      <c r="AC347" s="3">
        <f>'Raw- Static'!BD348/'Raw- Static'!BD347-1</f>
        <v>2.3558975969844465E-2</v>
      </c>
      <c r="AD347" s="3">
        <f>'Raw- Static'!BF348/'Raw- Static'!BF347-1</f>
        <v>1.8631887143998327E-3</v>
      </c>
      <c r="AE347" s="3">
        <f>'Raw- Static'!BH348/'Raw- Static'!BH347-1</f>
        <v>-1.2087026591458438E-2</v>
      </c>
      <c r="AF347" s="3">
        <f>'Raw- Static'!BJ348/'Raw- Static'!BJ347-1</f>
        <v>6.9851284362323351E-3</v>
      </c>
      <c r="AG347" s="3">
        <f>'Raw- Static'!BL348/'Raw- Static'!BL347-1</f>
        <v>1.1729530818767264E-2</v>
      </c>
      <c r="AH347" s="3">
        <f>'Raw- Static'!BN348/'Raw- Static'!BN347-1</f>
        <v>1.4468085106382977E-2</v>
      </c>
      <c r="AI347" s="3">
        <f>'Raw- Static'!BP348/'Raw- Static'!BP347-1</f>
        <v>3.650190114068419E-3</v>
      </c>
      <c r="AJ347" s="3">
        <f>'Raw- Static'!BR348/'Raw- Static'!BR347-1</f>
        <v>2.6541904719061815E-3</v>
      </c>
      <c r="AK347" s="3">
        <f>'Raw- Static'!BT348/'Raw- Static'!BT347-1</f>
        <v>1.3413124226164808E-3</v>
      </c>
      <c r="AL347" s="3">
        <f>'Raw- Static'!BV348/'Raw- Static'!BV347-1</f>
        <v>0</v>
      </c>
      <c r="AM347" s="3">
        <f>'Raw- Static'!BX348/'Raw- Static'!BX347-1</f>
        <v>1.784949307439665E-2</v>
      </c>
      <c r="AN347" s="3">
        <f t="shared" si="40"/>
        <v>7.7204600142573021E-3</v>
      </c>
      <c r="AO347" s="3">
        <f t="shared" si="41"/>
        <v>1.0107854363361781E-2</v>
      </c>
      <c r="AP347" s="3">
        <f t="shared" si="42"/>
        <v>4.628283665929679E-3</v>
      </c>
      <c r="AQ347" s="3">
        <f t="shared" si="43"/>
        <v>6.2756973648204761E-3</v>
      </c>
      <c r="AR347" s="3">
        <f t="shared" si="44"/>
        <v>1.307554308680825E-2</v>
      </c>
      <c r="AS347" s="3">
        <f t="shared" si="45"/>
        <v>8.9919931862839364E-3</v>
      </c>
      <c r="AT347" s="3">
        <f t="shared" si="46"/>
        <v>7.9139585700119808E-3</v>
      </c>
      <c r="AU347" s="3">
        <f t="shared" si="47"/>
        <v>-1.2087026591458438E-2</v>
      </c>
      <c r="AW347" s="3">
        <f>'Raw- Static'!CA348/'Raw- Static'!CA347-1</f>
        <v>6.4485223671604253E-3</v>
      </c>
      <c r="AX347" s="3">
        <f>'Raw- Static'!CC348/'Raw- Static'!CC347-1</f>
        <v>7.5059149873542008E-3</v>
      </c>
      <c r="AY347" s="3">
        <f>'Raw- Static'!CE348/'Raw- Static'!CE347-1</f>
        <v>7.6763298112525469E-3</v>
      </c>
      <c r="AZ347" s="3">
        <f>'Raw- Static'!CG348/'Raw- Static'!CG347-1</f>
        <v>6.9917533166008461E-3</v>
      </c>
      <c r="BA347" s="3">
        <f>'Raw- Static'!CI348/'Raw- Static'!CI347-1</f>
        <v>5.3249186470762933E-3</v>
      </c>
    </row>
    <row r="348" spans="1:53">
      <c r="A348" vm="11840">
        <v>45796</v>
      </c>
      <c r="B348" s="3">
        <f>'Raw- Static'!B349/'Raw- Static'!B348-1</f>
        <v>1.0668855149774226E-2</v>
      </c>
      <c r="C348" s="3">
        <f>'Raw- Static'!D349/'Raw- Static'!D348-1</f>
        <v>-2.3937761819270431E-3</v>
      </c>
      <c r="D348" s="3">
        <f>'Raw- Static'!F349/'Raw- Static'!F348-1</f>
        <v>-4.104669061056887E-3</v>
      </c>
      <c r="E348" s="3">
        <f>'Raw- Static'!H349/'Raw- Static'!H348-1</f>
        <v>1.3768212805773672E-3</v>
      </c>
      <c r="F348" s="3">
        <f>'Raw- Static'!J349/'Raw- Static'!J348-1</f>
        <v>-6.9948528441335922E-3</v>
      </c>
      <c r="G348" s="3">
        <f>'Raw- Static'!L349/'Raw- Static'!L348-1</f>
        <v>-3.4953867991484033E-3</v>
      </c>
      <c r="H348" s="3">
        <f>'Raw- Static'!N349/'Raw- Static'!N348-1</f>
        <v>5.505709624796129E-3</v>
      </c>
      <c r="I348" s="3">
        <f>'Raw- Static'!P349/'Raw- Static'!P348-1</f>
        <v>1.1185352406666071E-2</v>
      </c>
      <c r="J348" s="3">
        <f>'Raw- Static'!R349/'Raw- Static'!R348-1</f>
        <v>4.2544731610336672E-3</v>
      </c>
      <c r="K348" s="3">
        <f>'Raw- Static'!T349/'Raw- Static'!T348-1</f>
        <v>-3.9000177273532666E-3</v>
      </c>
      <c r="L348" s="3">
        <f>'Raw- Static'!V349/'Raw- Static'!V348-1</f>
        <v>-3.1045382704899538E-3</v>
      </c>
      <c r="M348" s="3">
        <f>'Raw- Static'!X349/'Raw- Static'!X348-1</f>
        <v>1.0126136438681987E-2</v>
      </c>
      <c r="N348" s="3">
        <f>'Raw- Static'!Z349/'Raw- Static'!Z348-1</f>
        <v>-6.9272637308263052E-3</v>
      </c>
      <c r="O348" s="3">
        <f>'Raw- Static'!AB349/'Raw- Static'!AB348-1</f>
        <v>4.1168246077365023E-2</v>
      </c>
      <c r="P348" s="3">
        <f>'Raw- Static'!AD349/'Raw- Static'!AD348-1</f>
        <v>-1.6110280684271672E-2</v>
      </c>
      <c r="Q348" s="3">
        <f>'Raw- Static'!AF349/'Raw- Static'!AF348-1</f>
        <v>-1.1739089273880454E-2</v>
      </c>
      <c r="R348" s="3">
        <f>'Raw- Static'!AH349/'Raw- Static'!AH348-1</f>
        <v>-1.5199999999999991E-2</v>
      </c>
      <c r="S348" s="3">
        <f>'Raw- Static'!AJ349/'Raw- Static'!AJ348-1</f>
        <v>3.9980809211579427E-3</v>
      </c>
      <c r="T348" s="3">
        <f>'Raw- Static'!AL349/'Raw- Static'!AL348-1</f>
        <v>-5.6259558662880016E-3</v>
      </c>
      <c r="U348" s="3">
        <f>'Raw- Static'!AN349/'Raw- Static'!AN348-1</f>
        <v>-4.5523520485584168E-3</v>
      </c>
      <c r="V348" s="3">
        <f>'Raw- Static'!AP349/'Raw- Static'!AP348-1</f>
        <v>-1.0173974972027544E-4</v>
      </c>
      <c r="W348" s="3">
        <f>'Raw- Static'!AR349/'Raw- Static'!AR348-1</f>
        <v>2.8866437215500085E-3</v>
      </c>
      <c r="X348" s="3">
        <f>'Raw- Static'!AT349/'Raw- Static'!AT348-1</f>
        <v>5.5637982195846369E-3</v>
      </c>
      <c r="Y348" s="3">
        <f>'Raw- Static'!AV349/'Raw- Static'!AV348-1</f>
        <v>1.3816925734024821E-3</v>
      </c>
      <c r="Z348" s="3">
        <f>'Raw- Static'!AX349/'Raw- Static'!AX348-1</f>
        <v>-9.8496630378432926E-3</v>
      </c>
      <c r="AA348" s="3">
        <f>'Raw- Static'!AZ349/'Raw- Static'!AZ348-1</f>
        <v>3.5602719588386567E-2</v>
      </c>
      <c r="AB348" s="3">
        <f>'Raw- Static'!BB349/'Raw- Static'!BB348-1</f>
        <v>8.2013309588526706E-3</v>
      </c>
      <c r="AC348" s="3">
        <f>'Raw- Static'!BD349/'Raw- Static'!BD348-1</f>
        <v>2.7620070584624123E-3</v>
      </c>
      <c r="AD348" s="3">
        <f>'Raw- Static'!BF349/'Raw- Static'!BF348-1</f>
        <v>8.5015940488841757E-3</v>
      </c>
      <c r="AE348" s="3">
        <f>'Raw- Static'!BH349/'Raw- Static'!BH348-1</f>
        <v>1.2880641653072233E-2</v>
      </c>
      <c r="AF348" s="3">
        <f>'Raw- Static'!BJ349/'Raw- Static'!BJ348-1</f>
        <v>1.790109644215887E-3</v>
      </c>
      <c r="AG348" s="3">
        <f>'Raw- Static'!BL349/'Raw- Static'!BL348-1</f>
        <v>7.2743805410320217E-3</v>
      </c>
      <c r="AH348" s="3">
        <f>'Raw- Static'!BN349/'Raw- Static'!BN348-1</f>
        <v>4.1946308724831738E-3</v>
      </c>
      <c r="AI348" s="3">
        <f>'Raw- Static'!BP349/'Raw- Static'!BP348-1</f>
        <v>-1.4396120624337039E-3</v>
      </c>
      <c r="AJ348" s="3">
        <f>'Raw- Static'!BR349/'Raw- Static'!BR348-1</f>
        <v>9.2426417803301852E-3</v>
      </c>
      <c r="AK348" s="3">
        <f>'Raw- Static'!BT349/'Raw- Static'!BT348-1</f>
        <v>-1.2089987978705086E-2</v>
      </c>
      <c r="AL348" s="3">
        <f>'Raw- Static'!BV349/'Raw- Static'!BV348-1</f>
        <v>-6.4562410329985775E-3</v>
      </c>
      <c r="AM348" s="3">
        <f>'Raw- Static'!BX349/'Raw- Static'!BX348-1</f>
        <v>1.6133557800224629E-2</v>
      </c>
      <c r="AN348" s="3">
        <f t="shared" si="40"/>
        <v>2.3845788729183835E-3</v>
      </c>
      <c r="AO348" s="3">
        <f t="shared" si="41"/>
        <v>8.8361193670084548E-3</v>
      </c>
      <c r="AP348" s="3">
        <f t="shared" si="42"/>
        <v>-2.9464094242009748E-3</v>
      </c>
      <c r="AQ348" s="3">
        <f t="shared" si="43"/>
        <v>2.6417213056896629E-3</v>
      </c>
      <c r="AR348" s="3">
        <f t="shared" si="44"/>
        <v>1.108957273637512E-2</v>
      </c>
      <c r="AS348" s="3">
        <f t="shared" si="45"/>
        <v>-2.3931188938645376E-3</v>
      </c>
      <c r="AT348" s="3">
        <f t="shared" si="46"/>
        <v>-3.1525412527976804E-3</v>
      </c>
      <c r="AU348" s="3">
        <f t="shared" si="47"/>
        <v>1.2880641653072233E-2</v>
      </c>
      <c r="AW348" s="3">
        <f>'Raw- Static'!CA349/'Raw- Static'!CA348-1</f>
        <v>1.0251528576137314E-3</v>
      </c>
      <c r="AX348" s="3">
        <f>'Raw- Static'!CC349/'Raw- Static'!CC348-1</f>
        <v>8.0978216859661778E-4</v>
      </c>
      <c r="AY348" s="3">
        <f>'Raw- Static'!CE349/'Raw- Static'!CE348-1</f>
        <v>6.2735257214563411E-4</v>
      </c>
      <c r="AZ348" s="3">
        <f>'Raw- Static'!CG349/'Raw- Static'!CG348-1</f>
        <v>1.0681858643402098E-3</v>
      </c>
      <c r="BA348" s="3">
        <f>'Raw- Static'!CI349/'Raw- Static'!CI348-1</f>
        <v>2.5502697400685559E-3</v>
      </c>
    </row>
    <row r="349" spans="1:53">
      <c r="A349" vm="11869">
        <v>45797</v>
      </c>
      <c r="B349" s="3">
        <f>'Raw- Static'!B350/'Raw- Static'!B349-1</f>
        <v>2.0300446609826661E-3</v>
      </c>
      <c r="C349" s="3">
        <f>'Raw- Static'!D350/'Raw- Static'!D349-1</f>
        <v>2.9994001199760145E-3</v>
      </c>
      <c r="D349" s="3">
        <f>'Raw- Static'!F350/'Raw- Static'!F349-1</f>
        <v>-1.8547140649149862E-2</v>
      </c>
      <c r="E349" s="3">
        <f>'Raw- Static'!H350/'Raw- Static'!H349-1</f>
        <v>-4.9390626460033005E-4</v>
      </c>
      <c r="F349" s="3">
        <f>'Raw- Static'!J350/'Raw- Static'!J349-1</f>
        <v>9.5693779904306719E-3</v>
      </c>
      <c r="G349" s="3">
        <f>'Raw- Static'!L350/'Raw- Static'!L349-1</f>
        <v>-7.9589765503980114E-3</v>
      </c>
      <c r="H349" s="3">
        <f>'Raw- Static'!N350/'Raw- Static'!N349-1</f>
        <v>1.6021091056580783E-2</v>
      </c>
      <c r="I349" s="3">
        <f>'Raw- Static'!P350/'Raw- Static'!P349-1</f>
        <v>-3.320731009569533E-3</v>
      </c>
      <c r="J349" s="3">
        <f>'Raw- Static'!R350/'Raw- Static'!R349-1</f>
        <v>-2.4547650156392375E-3</v>
      </c>
      <c r="K349" s="3">
        <f>'Raw- Static'!T350/'Raw- Static'!T349-1</f>
        <v>1.2190781277807483E-2</v>
      </c>
      <c r="L349" s="3">
        <f>'Raw- Static'!V350/'Raw- Static'!V349-1</f>
        <v>-6.6058924560707943E-3</v>
      </c>
      <c r="M349" s="3">
        <f>'Raw- Static'!X350/'Raw- Static'!X349-1</f>
        <v>-1.5254865212369628E-3</v>
      </c>
      <c r="N349" s="3">
        <f>'Raw- Static'!Z350/'Raw- Static'!Z349-1</f>
        <v>-1.968111609367218E-2</v>
      </c>
      <c r="O349" s="3">
        <f>'Raw- Static'!AB350/'Raw- Static'!AB349-1</f>
        <v>1.7606684571769726E-2</v>
      </c>
      <c r="P349" s="3">
        <f>'Raw- Static'!AD350/'Raw- Static'!AD349-1</f>
        <v>1.3504388926399713E-3</v>
      </c>
      <c r="Q349" s="3">
        <f>'Raw- Static'!AF350/'Raw- Static'!AF349-1</f>
        <v>-9.196283168885877E-3</v>
      </c>
      <c r="R349" s="3">
        <f>'Raw- Static'!AH350/'Raw- Static'!AH349-1</f>
        <v>7.4465204440834487E-3</v>
      </c>
      <c r="S349" s="3">
        <f>'Raw- Static'!AJ350/'Raw- Static'!AJ349-1</f>
        <v>1.5291494106403292E-2</v>
      </c>
      <c r="T349" s="3">
        <f>'Raw- Static'!AL350/'Raw- Static'!AL349-1</f>
        <v>4.559187036528245E-3</v>
      </c>
      <c r="U349" s="3">
        <f>'Raw- Static'!AN350/'Raw- Static'!AN349-1</f>
        <v>-2.5152439024390238E-2</v>
      </c>
      <c r="V349" s="3">
        <f>'Raw- Static'!AP350/'Raw- Static'!AP349-1</f>
        <v>-5.494505494505586E-3</v>
      </c>
      <c r="W349" s="3">
        <f>'Raw- Static'!AR350/'Raw- Static'!AR349-1</f>
        <v>-2.5462194176907316E-3</v>
      </c>
      <c r="X349" s="3">
        <f>'Raw- Static'!AT350/'Raw- Static'!AT349-1</f>
        <v>-2.5820730357802857E-3</v>
      </c>
      <c r="Y349" s="3">
        <f>'Raw- Static'!AV350/'Raw- Static'!AV349-1</f>
        <v>1.2073128665057054E-2</v>
      </c>
      <c r="Z349" s="3">
        <f>'Raw- Static'!AX350/'Raw- Static'!AX349-1</f>
        <v>7.8534031413601824E-4</v>
      </c>
      <c r="AA349" s="3">
        <f>'Raw- Static'!AZ350/'Raw- Static'!AZ349-1</f>
        <v>-6.3434325511245726E-3</v>
      </c>
      <c r="AB349" s="3">
        <f>'Raw- Static'!BB350/'Raw- Static'!BB349-1</f>
        <v>1.2550550829730778E-3</v>
      </c>
      <c r="AC349" s="3">
        <f>'Raw- Static'!BD350/'Raw- Static'!BD349-1</f>
        <v>1.1170619739862442E-2</v>
      </c>
      <c r="AD349" s="3">
        <f>'Raw- Static'!BF350/'Raw- Static'!BF349-1</f>
        <v>1.1591148577449806E-2</v>
      </c>
      <c r="AE349" s="3">
        <f>'Raw- Static'!BH350/'Raw- Static'!BH349-1</f>
        <v>1.8622286347012018E-2</v>
      </c>
      <c r="AF349" s="3">
        <f>'Raw- Static'!BJ350/'Raw- Static'!BJ349-1</f>
        <v>-1.7869108778201248E-3</v>
      </c>
      <c r="AG349" s="3">
        <f>'Raw- Static'!BL350/'Raw- Static'!BL349-1</f>
        <v>-2.0311442112390665E-3</v>
      </c>
      <c r="AH349" s="3">
        <f>'Raw- Static'!BN350/'Raw- Static'!BN349-1</f>
        <v>-3.49358244095066E-3</v>
      </c>
      <c r="AI349" s="3">
        <f>'Raw- Static'!BP350/'Raw- Static'!BP349-1</f>
        <v>7.5878291221131988E-5</v>
      </c>
      <c r="AJ349" s="3">
        <f>'Raw- Static'!BR350/'Raw- Static'!BR349-1</f>
        <v>5.3347559349159468E-4</v>
      </c>
      <c r="AK349" s="3">
        <f>'Raw- Static'!BT350/'Raw- Static'!BT349-1</f>
        <v>1.4949761846816401E-3</v>
      </c>
      <c r="AL349" s="3">
        <f>'Raw- Static'!BV350/'Raw- Static'!BV349-1</f>
        <v>-3.6101083032490378E-3</v>
      </c>
      <c r="AM349" s="3">
        <f>'Raw- Static'!BX350/'Raw- Static'!BX349-1</f>
        <v>1.3668369460168472E-2</v>
      </c>
      <c r="AN349" s="3">
        <f t="shared" si="40"/>
        <v>9.871206665074332E-4</v>
      </c>
      <c r="AO349" s="3">
        <f t="shared" si="41"/>
        <v>1.5465547580052791E-3</v>
      </c>
      <c r="AP349" s="3">
        <f t="shared" si="42"/>
        <v>-3.8996276918321004E-3</v>
      </c>
      <c r="AQ349" s="3">
        <f t="shared" si="43"/>
        <v>-5.8648483149477499E-3</v>
      </c>
      <c r="AR349" s="3">
        <f t="shared" si="44"/>
        <v>9.7205934517001773E-4</v>
      </c>
      <c r="AS349" s="3">
        <f t="shared" si="45"/>
        <v>8.2516643248304322E-3</v>
      </c>
      <c r="AT349" s="3">
        <f t="shared" si="46"/>
        <v>4.0852431726966093E-3</v>
      </c>
      <c r="AU349" s="3">
        <f t="shared" si="47"/>
        <v>1.8622286347012018E-2</v>
      </c>
      <c r="AW349" s="3">
        <f>'Raw- Static'!CA350/'Raw- Static'!CA349-1</f>
        <v>-3.5477853772722945E-3</v>
      </c>
      <c r="AX349" s="3">
        <f>'Raw- Static'!CC350/'Raw- Static'!CC349-1</f>
        <v>-3.2365078080751619E-3</v>
      </c>
      <c r="AY349" s="3">
        <f>'Raw- Static'!CE350/'Raw- Static'!CE349-1</f>
        <v>-3.4930586654724483E-3</v>
      </c>
      <c r="AZ349" s="3">
        <f>'Raw- Static'!CG350/'Raw- Static'!CG349-1</f>
        <v>-4.6238662635603722E-3</v>
      </c>
      <c r="BA349" s="3">
        <f>'Raw- Static'!CI350/'Raw- Static'!CI349-1</f>
        <v>-5.0973485960270626E-4</v>
      </c>
    </row>
    <row r="350" spans="1:53">
      <c r="A350" vm="11900">
        <v>45798</v>
      </c>
      <c r="B350" s="3">
        <f>'Raw- Static'!B351/'Raw- Static'!B350-1</f>
        <v>-1.4586709886547755E-2</v>
      </c>
      <c r="C350" s="3">
        <f>'Raw- Static'!D351/'Raw- Static'!D350-1</f>
        <v>-3.7081339712918604E-2</v>
      </c>
      <c r="D350" s="3">
        <f>'Raw- Static'!F351/'Raw- Static'!F350-1</f>
        <v>-4.8293963254593231E-2</v>
      </c>
      <c r="E350" s="3">
        <f>'Raw- Static'!H351/'Raw- Static'!H350-1</f>
        <v>-1.5478925156258372E-2</v>
      </c>
      <c r="F350" s="3">
        <f>'Raw- Static'!J351/'Raw- Static'!J350-1</f>
        <v>-9.3470247498682602E-3</v>
      </c>
      <c r="G350" s="3">
        <f>'Raw- Static'!L351/'Raw- Static'!L350-1</f>
        <v>-1.8109699188742723E-2</v>
      </c>
      <c r="H350" s="3">
        <f>'Raw- Static'!N351/'Raw- Static'!N350-1</f>
        <v>-1.9361277445109737E-2</v>
      </c>
      <c r="I350" s="3">
        <f>'Raw- Static'!P351/'Raw- Static'!P350-1</f>
        <v>-4.7725712227462469E-2</v>
      </c>
      <c r="J350" s="3">
        <f>'Raw- Static'!R351/'Raw- Static'!R350-1</f>
        <v>-1.2820003969041482E-2</v>
      </c>
      <c r="K350" s="3">
        <f>'Raw- Static'!T351/'Raw- Static'!T350-1</f>
        <v>-2.4615384615384595E-2</v>
      </c>
      <c r="L350" s="3">
        <f>'Raw- Static'!V351/'Raw- Static'!V350-1</f>
        <v>-2.217240134516385E-2</v>
      </c>
      <c r="M350" s="3">
        <f>'Raw- Static'!X351/'Raw- Static'!X350-1</f>
        <v>-1.2222537486086038E-2</v>
      </c>
      <c r="N350" s="3">
        <f>'Raw- Static'!Z351/'Raw- Static'!Z350-1</f>
        <v>-2.1346886912325336E-2</v>
      </c>
      <c r="O350" s="3">
        <f>'Raw- Static'!AB351/'Raw- Static'!AB350-1</f>
        <v>0</v>
      </c>
      <c r="P350" s="3">
        <f>'Raw- Static'!AD351/'Raw- Static'!AD350-1</f>
        <v>-4.8550236008091718E-2</v>
      </c>
      <c r="Q350" s="3">
        <f>'Raw- Static'!AF351/'Raw- Static'!AF350-1</f>
        <v>-2.3059073769699401E-2</v>
      </c>
      <c r="R350" s="3">
        <f>'Raw- Static'!AH351/'Raw- Static'!AH350-1</f>
        <v>-3.8570084666039395E-2</v>
      </c>
      <c r="S350" s="3">
        <f>'Raw- Static'!AJ351/'Raw- Static'!AJ350-1</f>
        <v>-2.5572638845309137E-2</v>
      </c>
      <c r="T350" s="3">
        <f>'Raw- Static'!AL351/'Raw- Static'!AL350-1</f>
        <v>-2.0559930008748895E-2</v>
      </c>
      <c r="U350" s="3">
        <f>'Raw- Static'!AN351/'Raw- Static'!AN350-1</f>
        <v>-4.9257232212666091E-2</v>
      </c>
      <c r="V350" s="3">
        <f>'Raw- Static'!AP351/'Raw- Static'!AP350-1</f>
        <v>-2.2611008798854026E-2</v>
      </c>
      <c r="W350" s="3">
        <f>'Raw- Static'!AR351/'Raw- Static'!AR350-1</f>
        <v>-1.3318534961154094E-2</v>
      </c>
      <c r="X350" s="3">
        <f>'Raw- Static'!AT351/'Raw- Static'!AT350-1</f>
        <v>-1.5902366863905115E-2</v>
      </c>
      <c r="Y350" s="3">
        <f>'Raw- Static'!AV351/'Raw- Static'!AV350-1</f>
        <v>1.7041581458759447E-2</v>
      </c>
      <c r="Z350" s="3">
        <f>'Raw- Static'!AX351/'Raw- Static'!AX350-1</f>
        <v>-9.4166884645565663E-3</v>
      </c>
      <c r="AA350" s="3">
        <f>'Raw- Static'!AZ351/'Raw- Static'!AZ350-1</f>
        <v>-2.7053571428571455E-2</v>
      </c>
      <c r="AB350" s="3">
        <f>'Raw- Static'!BB351/'Raw- Static'!BB350-1</f>
        <v>-7.753017641597082E-3</v>
      </c>
      <c r="AC350" s="3">
        <f>'Raw- Static'!BD351/'Raw- Static'!BD350-1</f>
        <v>-3.6622276029055767E-2</v>
      </c>
      <c r="AD350" s="3">
        <f>'Raw- Static'!BF351/'Raw- Static'!BF350-1</f>
        <v>3.6458333333333481E-3</v>
      </c>
      <c r="AE350" s="3">
        <f>'Raw- Static'!BH351/'Raw- Static'!BH350-1</f>
        <v>7.3786151920416376E-3</v>
      </c>
      <c r="AF350" s="3">
        <f>'Raw- Static'!BJ351/'Raw- Static'!BJ350-1</f>
        <v>-3.2221973595882747E-2</v>
      </c>
      <c r="AG350" s="3">
        <f>'Raw- Static'!BL351/'Raw- Static'!BL350-1</f>
        <v>-1.0628674807779293E-2</v>
      </c>
      <c r="AH350" s="3">
        <f>'Raw- Static'!BN351/'Raw- Static'!BN350-1</f>
        <v>-1.211797881259058E-2</v>
      </c>
      <c r="AI350" s="3">
        <f>'Raw- Static'!BP351/'Raw- Static'!BP350-1</f>
        <v>-1.2518968133535702E-2</v>
      </c>
      <c r="AJ350" s="3">
        <f>'Raw- Static'!BR351/'Raw- Static'!BR350-1</f>
        <v>-1.4173998044965774E-2</v>
      </c>
      <c r="AK350" s="3">
        <f>'Raw- Static'!BT351/'Raw- Static'!BT350-1</f>
        <v>-2.0065264181073461E-2</v>
      </c>
      <c r="AL350" s="3">
        <f>'Raw- Static'!BV351/'Raw- Static'!BV350-1</f>
        <v>-2.2826086956521885E-2</v>
      </c>
      <c r="AM350" s="3">
        <f>'Raw- Static'!BX351/'Raw- Static'!BX350-1</f>
        <v>2.0430400435846874E-3</v>
      </c>
      <c r="AN350" s="3">
        <f t="shared" si="40"/>
        <v>-1.9364536846115304E-2</v>
      </c>
      <c r="AO350" s="3">
        <f t="shared" si="41"/>
        <v>-1.7111830523405352E-2</v>
      </c>
      <c r="AP350" s="3">
        <f t="shared" si="42"/>
        <v>-1.7936088783318999E-2</v>
      </c>
      <c r="AQ350" s="3">
        <f t="shared" si="43"/>
        <v>-2.9381528608422858E-2</v>
      </c>
      <c r="AR350" s="3">
        <f t="shared" si="44"/>
        <v>-1.8102853181081579E-2</v>
      </c>
      <c r="AS350" s="3">
        <f t="shared" si="45"/>
        <v>-2.0775913381961081E-2</v>
      </c>
      <c r="AT350" s="3">
        <f t="shared" si="46"/>
        <v>-1.8498561139195416E-2</v>
      </c>
      <c r="AU350" s="3">
        <f t="shared" si="47"/>
        <v>7.3786151920416376E-3</v>
      </c>
      <c r="AW350" s="3">
        <f>'Raw- Static'!CA351/'Raw- Static'!CA350-1</f>
        <v>-1.6719277639113184E-2</v>
      </c>
      <c r="AX350" s="3">
        <f>'Raw- Static'!CC351/'Raw- Static'!CC350-1</f>
        <v>-1.72903644776361E-2</v>
      </c>
      <c r="AY350" s="3">
        <f>'Raw- Static'!CE351/'Raw- Static'!CE350-1</f>
        <v>-1.5189645874528201E-2</v>
      </c>
      <c r="AZ350" s="3">
        <f>'Raw- Static'!CG351/'Raw- Static'!CG350-1</f>
        <v>-1.590137573700201E-2</v>
      </c>
      <c r="BA350" s="3">
        <f>'Raw- Static'!CI351/'Raw- Static'!CI350-1</f>
        <v>-1.2851673732525826E-2</v>
      </c>
    </row>
    <row r="351" spans="1:53">
      <c r="A351" vm="11931">
        <v>45799</v>
      </c>
      <c r="B351" s="3">
        <f>'Raw- Static'!B352/'Raw- Static'!B351-1</f>
        <v>-8.634868421052655E-3</v>
      </c>
      <c r="C351" s="3">
        <f>'Raw- Static'!D352/'Raw- Static'!D351-1</f>
        <v>-7.0393374741199999E-3</v>
      </c>
      <c r="D351" s="3">
        <f>'Raw- Static'!F352/'Raw- Static'!F351-1</f>
        <v>5.5157198014341713E-3</v>
      </c>
      <c r="E351" s="3">
        <f>'Raw- Static'!H352/'Raw- Static'!H351-1</f>
        <v>4.7885833661165389E-3</v>
      </c>
      <c r="F351" s="3">
        <f>'Raw- Static'!J352/'Raw- Static'!J351-1</f>
        <v>-2.571428571428569E-2</v>
      </c>
      <c r="G351" s="3">
        <f>'Raw- Static'!L352/'Raw- Static'!L351-1</f>
        <v>-8.0428464364707963E-3</v>
      </c>
      <c r="H351" s="3">
        <f>'Raw- Static'!N352/'Raw- Static'!N351-1</f>
        <v>1.3230205577040577E-2</v>
      </c>
      <c r="I351" s="3">
        <f>'Raw- Static'!P352/'Raw- Static'!P351-1</f>
        <v>3.1477169300599295E-2</v>
      </c>
      <c r="J351" s="3">
        <f>'Raw- Static'!R352/'Raw- Static'!R351-1</f>
        <v>1.6484400128658816E-2</v>
      </c>
      <c r="K351" s="3">
        <f>'Raw- Static'!T352/'Raw- Static'!T351-1</f>
        <v>-1.2438035150968973E-2</v>
      </c>
      <c r="L351" s="3">
        <f>'Raw- Static'!V352/'Raw- Static'!V351-1</f>
        <v>1.923600046632723E-3</v>
      </c>
      <c r="M351" s="3">
        <f>'Raw- Static'!X352/'Raw- Static'!X351-1</f>
        <v>5.059990719667784E-3</v>
      </c>
      <c r="N351" s="3">
        <f>'Raw- Static'!Z352/'Raw- Static'!Z351-1</f>
        <v>-1.8696442482472042E-2</v>
      </c>
      <c r="O351" s="3">
        <f>'Raw- Static'!AB352/'Raw- Static'!AB351-1</f>
        <v>-4.3988269794725809E-4</v>
      </c>
      <c r="P351" s="3">
        <f>'Raw- Static'!AD352/'Raw- Static'!AD351-1</f>
        <v>2.6576895818568369E-2</v>
      </c>
      <c r="Q351" s="3">
        <f>'Raw- Static'!AF352/'Raw- Static'!AF351-1</f>
        <v>-3.6122519669453679E-3</v>
      </c>
      <c r="R351" s="3">
        <f>'Raw- Static'!AH352/'Raw- Static'!AH351-1</f>
        <v>-6.4299692479731774E-2</v>
      </c>
      <c r="S351" s="3">
        <f>'Raw- Static'!AJ352/'Raw- Static'!AJ351-1</f>
        <v>-3.0429882466591507E-2</v>
      </c>
      <c r="T351" s="3">
        <f>'Raw- Static'!AL352/'Raw- Static'!AL351-1</f>
        <v>0.13432335864225098</v>
      </c>
      <c r="U351" s="3">
        <f>'Raw- Static'!AN352/'Raw- Static'!AN351-1</f>
        <v>-6.5789473684210176E-3</v>
      </c>
      <c r="V351" s="3">
        <f>'Raw- Static'!AP352/'Raw- Static'!AP351-1</f>
        <v>8.6883701455040541E-3</v>
      </c>
      <c r="W351" s="3">
        <f>'Raw- Static'!AR352/'Raw- Static'!AR351-1</f>
        <v>3.1496062992126816E-3</v>
      </c>
      <c r="X351" s="3">
        <f>'Raw- Static'!AT352/'Raw- Static'!AT351-1</f>
        <v>-1.1649755730928302E-2</v>
      </c>
      <c r="Y351" s="3">
        <f>'Raw- Static'!AV352/'Raw- Static'!AV351-1</f>
        <v>-1.3237265415549593E-2</v>
      </c>
      <c r="Z351" s="3">
        <f>'Raw- Static'!AX352/'Raw- Static'!AX351-1</f>
        <v>-6.8655928175336278E-3</v>
      </c>
      <c r="AA351" s="3">
        <f>'Raw- Static'!AZ352/'Raw- Static'!AZ351-1</f>
        <v>8.0572634670092791E-2</v>
      </c>
      <c r="AB351" s="3">
        <f>'Raw- Static'!BB352/'Raw- Static'!BB351-1</f>
        <v>-1.6188649230337249E-2</v>
      </c>
      <c r="AC351" s="3">
        <f>'Raw- Static'!BD352/'Raw- Static'!BD351-1</f>
        <v>1.1938422871504928E-2</v>
      </c>
      <c r="AD351" s="3">
        <f>'Raw- Static'!BF352/'Raw- Static'!BF351-1</f>
        <v>9.8598858329008721E-3</v>
      </c>
      <c r="AE351" s="3">
        <f>'Raw- Static'!BH352/'Raw- Static'!BH351-1</f>
        <v>-8.8614217513569571E-3</v>
      </c>
      <c r="AF351" s="3">
        <f>'Raw- Static'!BJ352/'Raw- Static'!BJ351-1</f>
        <v>1.38728323699433E-3</v>
      </c>
      <c r="AG351" s="3">
        <f>'Raw- Static'!BL352/'Raw- Static'!BL351-1</f>
        <v>-1.4171428571428502E-2</v>
      </c>
      <c r="AH351" s="3">
        <f>'Raw- Static'!BN352/'Raw- Static'!BN351-1</f>
        <v>-4.3974695263075958E-3</v>
      </c>
      <c r="AI351" s="3">
        <f>'Raw- Static'!BP352/'Raw- Static'!BP351-1</f>
        <v>-2.3050326546292244E-4</v>
      </c>
      <c r="AJ351" s="3">
        <f>'Raw- Static'!BR352/'Raw- Static'!BR351-1</f>
        <v>7.9325731284085599E-3</v>
      </c>
      <c r="AK351" s="3">
        <f>'Raw- Static'!BT352/'Raw- Static'!BT351-1</f>
        <v>4.0385432903502494E-3</v>
      </c>
      <c r="AL351" s="3">
        <f>'Raw- Static'!BV352/'Raw- Static'!BV351-1</f>
        <v>0</v>
      </c>
      <c r="AM351" s="3">
        <f>'Raw- Static'!BX352/'Raw- Static'!BX351-1</f>
        <v>8.1554981650122649E-4</v>
      </c>
      <c r="AN351" s="3">
        <f t="shared" si="40"/>
        <v>2.795637729592819E-3</v>
      </c>
      <c r="AO351" s="3">
        <f t="shared" si="41"/>
        <v>-7.9880424697872376E-3</v>
      </c>
      <c r="AP351" s="3">
        <f t="shared" si="42"/>
        <v>2.0340883099660995E-2</v>
      </c>
      <c r="AQ351" s="3">
        <f t="shared" si="43"/>
        <v>7.6367798762394896E-3</v>
      </c>
      <c r="AR351" s="3">
        <f t="shared" si="44"/>
        <v>1.7494072838367479E-2</v>
      </c>
      <c r="AS351" s="3">
        <f t="shared" si="45"/>
        <v>-6.6111003148031644E-3</v>
      </c>
      <c r="AT351" s="3">
        <f t="shared" si="46"/>
        <v>-9.7776088904117375E-3</v>
      </c>
      <c r="AU351" s="3">
        <f t="shared" si="47"/>
        <v>-8.8614217513569571E-3</v>
      </c>
      <c r="AW351" s="3">
        <f>'Raw- Static'!CA352/'Raw- Static'!CA351-1</f>
        <v>4.6661813838033694E-4</v>
      </c>
      <c r="AX351" s="3">
        <f>'Raw- Static'!CC352/'Raw- Static'!CC351-1</f>
        <v>-1.1564513464398241E-3</v>
      </c>
      <c r="AY351" s="3">
        <f>'Raw- Static'!CE352/'Raw- Static'!CE351-1</f>
        <v>1.7340512914119088E-3</v>
      </c>
      <c r="AZ351" s="3">
        <f>'Raw- Static'!CG352/'Raw- Static'!CG351-1</f>
        <v>-4.3209876543215398E-4</v>
      </c>
      <c r="BA351" s="3">
        <f>'Raw- Static'!CI352/'Raw- Static'!CI351-1</f>
        <v>5.9398086171857933E-4</v>
      </c>
    </row>
    <row r="352" spans="1:53">
      <c r="A352" vm="11959">
        <v>45800</v>
      </c>
      <c r="B352" s="3">
        <f>'Raw- Static'!B353/'Raw- Static'!B352-1</f>
        <v>1.5761094981335599E-2</v>
      </c>
      <c r="C352" s="3">
        <f>'Raw- Static'!D353/'Raw- Static'!D352-1</f>
        <v>-4.1701417848216682E-4</v>
      </c>
      <c r="D352" s="3">
        <f>'Raw- Static'!F353/'Raw- Static'!F352-1</f>
        <v>2.1941854086668933E-3</v>
      </c>
      <c r="E352" s="3">
        <f>'Raw- Static'!H353/'Raw- Static'!H352-1</f>
        <v>-1.1084109626029459E-2</v>
      </c>
      <c r="F352" s="3">
        <f>'Raw- Static'!J353/'Raw- Static'!J352-1</f>
        <v>1.7731705653685204E-3</v>
      </c>
      <c r="G352" s="3">
        <f>'Raw- Static'!L353/'Raw- Static'!L352-1</f>
        <v>-5.7677778392024592E-3</v>
      </c>
      <c r="H352" s="3">
        <f>'Raw- Static'!N353/'Raw- Static'!N352-1</f>
        <v>-1.1249497790277285E-2</v>
      </c>
      <c r="I352" s="3">
        <f>'Raw- Static'!P353/'Raw- Static'!P352-1</f>
        <v>-2.3732581591492496E-2</v>
      </c>
      <c r="J352" s="3">
        <f>'Raw- Static'!R353/'Raw- Static'!R352-1</f>
        <v>5.0628905940985902E-3</v>
      </c>
      <c r="K352" s="3">
        <f>'Raw- Static'!T353/'Raw- Static'!T352-1</f>
        <v>-7.2100027379756737E-3</v>
      </c>
      <c r="L352" s="3">
        <f>'Raw- Static'!V353/'Raw- Static'!V352-1</f>
        <v>-1.0840686512169073E-2</v>
      </c>
      <c r="M352" s="3">
        <f>'Raw- Static'!X353/'Raw- Static'!X352-1</f>
        <v>-1.0288880094974306E-2</v>
      </c>
      <c r="N352" s="3">
        <f>'Raw- Static'!Z353/'Raw- Static'!Z352-1</f>
        <v>-1.3495633765546411E-2</v>
      </c>
      <c r="O352" s="3">
        <f>'Raw- Static'!AB353/'Raw- Static'!AB352-1</f>
        <v>-1.2028751650286162E-2</v>
      </c>
      <c r="P352" s="3">
        <f>'Raw- Static'!AD353/'Raw- Static'!AD352-1</f>
        <v>-5.695547117707922E-3</v>
      </c>
      <c r="Q352" s="3">
        <f>'Raw- Static'!AF353/'Raw- Static'!AF352-1</f>
        <v>-3.0244338498212175E-2</v>
      </c>
      <c r="R352" s="3">
        <f>'Raw- Static'!AH353/'Raw- Static'!AH352-1</f>
        <v>1.2249775918733219E-2</v>
      </c>
      <c r="S352" s="3">
        <f>'Raw- Static'!AJ353/'Raw- Static'!AJ352-1</f>
        <v>1.0129525074725976E-2</v>
      </c>
      <c r="T352" s="3">
        <f>'Raw- Static'!AL353/'Raw- Static'!AL352-1</f>
        <v>-1.540505955310556E-2</v>
      </c>
      <c r="U352" s="3">
        <f>'Raw- Static'!AN353/'Raw- Static'!AN352-1</f>
        <v>-1.572847682119205E-2</v>
      </c>
      <c r="V352" s="3">
        <f>'Raw- Static'!AP353/'Raw- Static'!AP352-1</f>
        <v>-2.6982150269821981E-3</v>
      </c>
      <c r="W352" s="3">
        <f>'Raw- Static'!AR353/'Raw- Static'!AR352-1</f>
        <v>-1.00919488674589E-3</v>
      </c>
      <c r="X352" s="3">
        <f>'Raw- Static'!AT353/'Raw- Static'!AT352-1</f>
        <v>-1.5209125475283969E-3</v>
      </c>
      <c r="Y352" s="3">
        <f>'Raw- Static'!AV353/'Raw- Static'!AV352-1</f>
        <v>1.3245033112582849E-2</v>
      </c>
      <c r="Z352" s="3">
        <f>'Raw- Static'!AX353/'Raw- Static'!AX352-1</f>
        <v>-2.3929805902684897E-3</v>
      </c>
      <c r="AA352" s="3">
        <f>'Raw- Static'!AZ353/'Raw- Static'!AZ352-1</f>
        <v>1.66454352441614E-2</v>
      </c>
      <c r="AB352" s="3">
        <f>'Raw- Static'!BB353/'Raw- Static'!BB352-1</f>
        <v>7.561706377514632E-3</v>
      </c>
      <c r="AC352" s="3">
        <f>'Raw- Static'!BD353/'Raw- Static'!BD352-1</f>
        <v>-1.133188450791689E-2</v>
      </c>
      <c r="AD352" s="3">
        <f>'Raw- Static'!BF353/'Raw- Static'!BF352-1</f>
        <v>-6.6803699897226565E-3</v>
      </c>
      <c r="AE352" s="3">
        <f>'Raw- Static'!BH353/'Raw- Static'!BH352-1</f>
        <v>2.190623865923258E-2</v>
      </c>
      <c r="AF352" s="3">
        <f>'Raw- Static'!BJ353/'Raw- Static'!BJ352-1</f>
        <v>-2.5398291387670469E-3</v>
      </c>
      <c r="AG352" s="3">
        <f>'Raw- Static'!BL353/'Raw- Static'!BL352-1</f>
        <v>4.405286343612369E-3</v>
      </c>
      <c r="AH352" s="3">
        <f>'Raw- Static'!BN353/'Raw- Static'!BN352-1</f>
        <v>-1.0073614877955661E-3</v>
      </c>
      <c r="AI352" s="3">
        <f>'Raw- Static'!BP353/'Raw- Static'!BP352-1</f>
        <v>-5.994466646172758E-3</v>
      </c>
      <c r="AJ352" s="3">
        <f>'Raw- Static'!BR353/'Raw- Static'!BR352-1</f>
        <v>-7.1546751330322511E-3</v>
      </c>
      <c r="AK352" s="3">
        <f>'Raw- Static'!BT353/'Raw- Static'!BT352-1</f>
        <v>-3.6306541528473679E-2</v>
      </c>
      <c r="AL352" s="3">
        <f>'Raw- Static'!BV353/'Raw- Static'!BV352-1</f>
        <v>2.5954764553206555E-3</v>
      </c>
      <c r="AM352" s="3">
        <f>'Raw- Static'!BX353/'Raw- Static'!BX352-1</f>
        <v>1.5754447915252046E-2</v>
      </c>
      <c r="AN352" s="3">
        <f t="shared" si="40"/>
        <v>-3.2247505949856235E-3</v>
      </c>
      <c r="AO352" s="3">
        <f t="shared" si="41"/>
        <v>-2.262238398838593E-3</v>
      </c>
      <c r="AP352" s="3">
        <f t="shared" si="42"/>
        <v>-1.5965953210320429E-2</v>
      </c>
      <c r="AQ352" s="3">
        <f t="shared" si="43"/>
        <v>-4.798832787186051E-3</v>
      </c>
      <c r="AR352" s="3">
        <f t="shared" si="44"/>
        <v>-1.0075435627605156E-3</v>
      </c>
      <c r="AS352" s="3">
        <f t="shared" si="45"/>
        <v>-5.6907958316742002E-3</v>
      </c>
      <c r="AT352" s="3">
        <f t="shared" si="46"/>
        <v>4.9680597323803199E-3</v>
      </c>
      <c r="AU352" s="3">
        <f t="shared" si="47"/>
        <v>2.190623865923258E-2</v>
      </c>
      <c r="AW352" s="3">
        <f>'Raw- Static'!CA353/'Raw- Static'!CA352-1</f>
        <v>-6.7534793477855848E-3</v>
      </c>
      <c r="AX352" s="3">
        <f>'Raw- Static'!CC353/'Raw- Static'!CC352-1</f>
        <v>-6.6159444260668332E-3</v>
      </c>
      <c r="AY352" s="3">
        <f>'Raw- Static'!CE353/'Raw- Static'!CE352-1</f>
        <v>-6.6508746355685711E-3</v>
      </c>
      <c r="AZ352" s="3">
        <f>'Raw- Static'!CG353/'Raw- Static'!CG352-1</f>
        <v>-8.1044460024483067E-3</v>
      </c>
      <c r="BA352" s="3">
        <f>'Raw- Static'!CI353/'Raw- Static'!CI352-1</f>
        <v>-4.0894941672803276E-3</v>
      </c>
    </row>
    <row r="353" spans="1:53">
      <c r="A353" vm="11991">
        <v>45804</v>
      </c>
      <c r="B353" s="3">
        <f>'Raw- Static'!B354/'Raw- Static'!B353-1</f>
        <v>1.4291547570437046E-2</v>
      </c>
      <c r="C353" s="3">
        <f>'Raw- Static'!D354/'Raw- Static'!D353-1</f>
        <v>1.4392991239048802E-2</v>
      </c>
      <c r="D353" s="3">
        <f>'Raw- Static'!F354/'Raw- Static'!F353-1</f>
        <v>2.4630541871921041E-2</v>
      </c>
      <c r="E353" s="3">
        <f>'Raw- Static'!H354/'Raw- Static'!H353-1</f>
        <v>3.3174514327840576E-2</v>
      </c>
      <c r="F353" s="3">
        <f>'Raw- Static'!J354/'Raw- Static'!J353-1</f>
        <v>1.3615630744090446E-4</v>
      </c>
      <c r="G353" s="3">
        <f>'Raw- Static'!L354/'Raw- Static'!L353-1</f>
        <v>1.9739036957408418E-2</v>
      </c>
      <c r="H353" s="3">
        <f>'Raw- Static'!N354/'Raw- Static'!N353-1</f>
        <v>2.925639983746442E-2</v>
      </c>
      <c r="I353" s="3">
        <f>'Raw- Static'!P354/'Raw- Static'!P353-1</f>
        <v>4.6247931168055256E-3</v>
      </c>
      <c r="J353" s="3">
        <f>'Raw- Static'!R354/'Raw- Static'!R353-1</f>
        <v>1.2593467138921843E-2</v>
      </c>
      <c r="K353" s="3">
        <f>'Raw- Static'!T354/'Raw- Static'!T353-1</f>
        <v>8.18165103879398E-3</v>
      </c>
      <c r="L353" s="3">
        <f>'Raw- Static'!V354/'Raw- Static'!V353-1</f>
        <v>-8.4303807395214037E-4</v>
      </c>
      <c r="M353" s="3">
        <f>'Raw- Static'!X354/'Raw- Static'!X353-1</f>
        <v>2.334621706872797E-2</v>
      </c>
      <c r="N353" s="3">
        <f>'Raw- Static'!Z354/'Raw- Static'!Z353-1</f>
        <v>4.023605150214582E-2</v>
      </c>
      <c r="O353" s="3">
        <f>'Raw- Static'!AB354/'Raw- Static'!AB353-1</f>
        <v>4.587973273942092E-2</v>
      </c>
      <c r="P353" s="3">
        <f>'Raw- Static'!AD354/'Raw- Static'!AD353-1</f>
        <v>2.0482555111959622E-2</v>
      </c>
      <c r="Q353" s="3">
        <f>'Raw- Static'!AF354/'Raw- Static'!AF353-1</f>
        <v>2.5298304911148595E-2</v>
      </c>
      <c r="R353" s="3">
        <f>'Raw- Static'!AH354/'Raw- Static'!AH353-1</f>
        <v>4.1322314049587749E-3</v>
      </c>
      <c r="S353" s="3">
        <f>'Raw- Static'!AJ354/'Raw- Static'!AJ353-1</f>
        <v>8.3840210422490014E-3</v>
      </c>
      <c r="T353" s="3">
        <f>'Raw- Static'!AL354/'Raw- Static'!AL353-1</f>
        <v>3.1492126968257761E-2</v>
      </c>
      <c r="U353" s="3">
        <f>'Raw- Static'!AN354/'Raw- Static'!AN353-1</f>
        <v>5.4667788057190858E-2</v>
      </c>
      <c r="V353" s="3">
        <f>'Raw- Static'!AP354/'Raw- Static'!AP353-1</f>
        <v>1.3839750260145722E-2</v>
      </c>
      <c r="W353" s="3">
        <f>'Raw- Static'!AR354/'Raw- Static'!AR353-1</f>
        <v>1.2796048939274884E-2</v>
      </c>
      <c r="X353" s="3">
        <f>'Raw- Static'!AT354/'Raw- Static'!AT353-1</f>
        <v>1.2490479817212297E-2</v>
      </c>
      <c r="Y353" s="3">
        <f>'Raw- Static'!AV354/'Raw- Static'!AV353-1</f>
        <v>2.1786492374726851E-3</v>
      </c>
      <c r="Z353" s="3">
        <f>'Raw- Static'!AX354/'Raw- Static'!AX353-1</f>
        <v>-4.2643923240939241E-3</v>
      </c>
      <c r="AA353" s="3">
        <f>'Raw- Static'!AZ354/'Raw- Static'!AZ353-1</f>
        <v>2.3891070086041299E-2</v>
      </c>
      <c r="AB353" s="3">
        <f>'Raw- Static'!BB354/'Raw- Static'!BB353-1</f>
        <v>8.6849806475972624E-3</v>
      </c>
      <c r="AC353" s="3">
        <f>'Raw- Static'!BD354/'Raw- Static'!BD353-1</f>
        <v>5.2912545140524569E-2</v>
      </c>
      <c r="AD353" s="3">
        <f>'Raw- Static'!BF354/'Raw- Static'!BF353-1</f>
        <v>2.0175892395240647E-2</v>
      </c>
      <c r="AE353" s="3">
        <f>'Raw- Static'!BH354/'Raw- Static'!BH353-1</f>
        <v>-1.6949152542372836E-2</v>
      </c>
      <c r="AF353" s="3">
        <f>'Raw- Static'!BJ354/'Raw- Static'!BJ353-1</f>
        <v>2.3611111111111027E-2</v>
      </c>
      <c r="AG353" s="3">
        <f>'Raw- Static'!BL354/'Raw- Static'!BL353-1</f>
        <v>4.1551246537396835E-3</v>
      </c>
      <c r="AH353" s="3">
        <f>'Raw- Static'!BN354/'Raw- Static'!BN353-1</f>
        <v>1.5978901644430721E-2</v>
      </c>
      <c r="AI353" s="3">
        <f>'Raw- Static'!BP354/'Raw- Static'!BP353-1</f>
        <v>1.5695067264573925E-2</v>
      </c>
      <c r="AJ353" s="3">
        <f>'Raw- Static'!BR354/'Raw- Static'!BR353-1</f>
        <v>1.9952258703778813E-2</v>
      </c>
      <c r="AK353" s="3">
        <f>'Raw- Static'!BT354/'Raw- Static'!BT353-1</f>
        <v>1.4864716435396996E-2</v>
      </c>
      <c r="AL353" s="3">
        <f>'Raw- Static'!BV354/'Raw- Static'!BV353-1</f>
        <v>1.7011834319526686E-2</v>
      </c>
      <c r="AM353" s="3">
        <f>'Raw- Static'!BX354/'Raw- Static'!BX353-1</f>
        <v>-1.2033694344164569E-3</v>
      </c>
      <c r="AN353" s="3">
        <f t="shared" si="40"/>
        <v>1.7103121223509835E-2</v>
      </c>
      <c r="AO353" s="3">
        <f t="shared" si="41"/>
        <v>2.5089785511308454E-2</v>
      </c>
      <c r="AP353" s="3">
        <f t="shared" si="42"/>
        <v>2.5857914050348509E-2</v>
      </c>
      <c r="AQ353" s="3">
        <f t="shared" si="43"/>
        <v>1.5913524490614821E-2</v>
      </c>
      <c r="AR353" s="3">
        <f t="shared" si="44"/>
        <v>1.6188334240185932E-2</v>
      </c>
      <c r="AS353" s="3">
        <f t="shared" si="45"/>
        <v>1.9231354937833345E-2</v>
      </c>
      <c r="AT353" s="3">
        <f t="shared" si="46"/>
        <v>7.1107030260244841E-3</v>
      </c>
      <c r="AU353" s="3">
        <f t="shared" si="47"/>
        <v>-1.6949152542372836E-2</v>
      </c>
      <c r="AW353" s="3">
        <f>'Raw- Static'!CA354/'Raw- Static'!CA353-1</f>
        <v>2.0548459804658359E-2</v>
      </c>
      <c r="AX353" s="3">
        <f>'Raw- Static'!CC354/'Raw- Static'!CC353-1</f>
        <v>2.1145521145521151E-2</v>
      </c>
      <c r="AY353" s="3">
        <f>'Raw- Static'!CE354/'Raw- Static'!CE353-1</f>
        <v>2.2470879574429059E-2</v>
      </c>
      <c r="AZ353" s="3">
        <f>'Raw- Static'!CG354/'Raw- Static'!CG353-1</f>
        <v>1.9593481047427197E-2</v>
      </c>
      <c r="BA353" s="3">
        <f>'Raw- Static'!CI354/'Raw- Static'!CI353-1</f>
        <v>1.4406583592267097E-2</v>
      </c>
    </row>
    <row r="354" spans="1:53">
      <c r="A354" vm="12013">
        <v>45805</v>
      </c>
      <c r="B354" s="3">
        <f>'Raw- Static'!B355/'Raw- Static'!B354-1</f>
        <v>-1.2077294685990392E-2</v>
      </c>
      <c r="C354" s="3">
        <f>'Raw- Static'!D355/'Raw- Static'!D354-1</f>
        <v>-5.7577626979231633E-3</v>
      </c>
      <c r="D354" s="3">
        <f>'Raw- Static'!F355/'Raw- Static'!F354-1</f>
        <v>3.2051282051284158E-3</v>
      </c>
      <c r="E354" s="3">
        <f>'Raw- Static'!H355/'Raw- Static'!H354-1</f>
        <v>-1.3583689002233057E-2</v>
      </c>
      <c r="F354" s="3">
        <f>'Raw- Static'!J355/'Raw- Static'!J354-1</f>
        <v>-2.0420665713705155E-4</v>
      </c>
      <c r="G354" s="3">
        <f>'Raw- Static'!L355/'Raw- Static'!L354-1</f>
        <v>4.0349697377268789E-3</v>
      </c>
      <c r="H354" s="3">
        <f>'Raw- Static'!N355/'Raw- Static'!N354-1</f>
        <v>-1.0264508487958901E-2</v>
      </c>
      <c r="I354" s="3">
        <f>'Raw- Static'!P355/'Raw- Static'!P354-1</f>
        <v>0</v>
      </c>
      <c r="J354" s="3">
        <f>'Raw- Static'!R355/'Raw- Static'!R354-1</f>
        <v>-1.4185775359502495E-2</v>
      </c>
      <c r="K354" s="3">
        <f>'Raw- Static'!T355/'Raw- Static'!T354-1</f>
        <v>-4.8326798577550401E-3</v>
      </c>
      <c r="L354" s="3">
        <f>'Raw- Static'!V355/'Raw- Static'!V354-1</f>
        <v>-3.2180209171359664E-3</v>
      </c>
      <c r="M354" s="3">
        <f>'Raw- Static'!X355/'Raw- Static'!X354-1</f>
        <v>-7.2282880027784158E-3</v>
      </c>
      <c r="N354" s="3">
        <f>'Raw- Static'!Z355/'Raw- Static'!Z354-1</f>
        <v>-4.5642083548220858E-2</v>
      </c>
      <c r="O354" s="3">
        <f>'Raw- Static'!AB355/'Raw- Static'!AB354-1</f>
        <v>-2.6121521862578101E-2</v>
      </c>
      <c r="P354" s="3">
        <f>'Raw- Static'!AD355/'Raw- Static'!AD354-1</f>
        <v>-1.2587174689573044E-2</v>
      </c>
      <c r="Q354" s="3">
        <f>'Raw- Static'!AF355/'Raw- Static'!AF354-1</f>
        <v>1.0488986564105574E-3</v>
      </c>
      <c r="R354" s="3">
        <f>'Raw- Static'!AH355/'Raw- Static'!AH354-1</f>
        <v>-1.2198706643151258E-2</v>
      </c>
      <c r="S354" s="3">
        <f>'Raw- Static'!AJ355/'Raw- Static'!AJ354-1</f>
        <v>1.8095859145744964E-2</v>
      </c>
      <c r="T354" s="3">
        <f>'Raw- Static'!AL355/'Raw- Static'!AL354-1</f>
        <v>-9.4499636539858711E-3</v>
      </c>
      <c r="U354" s="3">
        <f>'Raw- Static'!AN355/'Raw- Static'!AN354-1</f>
        <v>-3.5885167464114742E-2</v>
      </c>
      <c r="V354" s="3">
        <f>'Raw- Static'!AP355/'Raw- Static'!AP354-1</f>
        <v>-5.9529918916145785E-3</v>
      </c>
      <c r="W354" s="3">
        <f>'Raw- Static'!AR355/'Raw- Static'!AR354-1</f>
        <v>-1.5848387454283519E-2</v>
      </c>
      <c r="X354" s="3">
        <f>'Raw- Static'!AT355/'Raw- Static'!AT354-1</f>
        <v>-6.9204152249133788E-3</v>
      </c>
      <c r="Y354" s="3">
        <f>'Raw- Static'!AV355/'Raw- Static'!AV354-1</f>
        <v>-4.0133779264213132E-3</v>
      </c>
      <c r="Z354" s="3">
        <f>'Raw- Static'!AX355/'Raw- Static'!AX354-1</f>
        <v>-1.2044967880085689E-2</v>
      </c>
      <c r="AA354" s="3">
        <f>'Raw- Static'!AZ355/'Raw- Static'!AZ354-1</f>
        <v>-1.6969894754018111E-2</v>
      </c>
      <c r="AB354" s="3">
        <f>'Raw- Static'!BB355/'Raw- Static'!BB354-1</f>
        <v>-5.8025269068786578E-3</v>
      </c>
      <c r="AC354" s="3">
        <f>'Raw- Static'!BD355/'Raw- Static'!BD354-1</f>
        <v>-1.1780495079033781E-2</v>
      </c>
      <c r="AD354" s="3">
        <f>'Raw- Static'!BF355/'Raw- Static'!BF354-1</f>
        <v>-6.5922920892494963E-3</v>
      </c>
      <c r="AE354" s="3">
        <f>'Raw- Static'!BH355/'Raw- Static'!BH354-1</f>
        <v>-2.2660098522166994E-3</v>
      </c>
      <c r="AF354" s="3">
        <f>'Raw- Static'!BJ355/'Raw- Static'!BJ354-1</f>
        <v>-3.6182722749885654E-3</v>
      </c>
      <c r="AG354" s="3">
        <f>'Raw- Static'!BL355/'Raw- Static'!BL354-1</f>
        <v>-8.5057471264367024E-3</v>
      </c>
      <c r="AH354" s="3">
        <f>'Raw- Static'!BN355/'Raw- Static'!BN354-1</f>
        <v>-1.3437165979538812E-2</v>
      </c>
      <c r="AI354" s="3">
        <f>'Raw- Static'!BP355/'Raw- Static'!BP354-1</f>
        <v>-5.3284615970161653E-3</v>
      </c>
      <c r="AJ354" s="3">
        <f>'Raw- Static'!BR355/'Raw- Static'!BR354-1</f>
        <v>-8.1692131060672191E-3</v>
      </c>
      <c r="AK354" s="3">
        <f>'Raw- Static'!BT355/'Raw- Static'!BT354-1</f>
        <v>-4.1848551535048628E-3</v>
      </c>
      <c r="AL354" s="3">
        <f>'Raw- Static'!BV355/'Raw- Static'!BV354-1</f>
        <v>-1.6727272727272813E-2</v>
      </c>
      <c r="AM354" s="3">
        <f>'Raw- Static'!BX355/'Raw- Static'!BX354-1</f>
        <v>-2.717536813922361E-2</v>
      </c>
      <c r="AN354" s="3">
        <f t="shared" si="40"/>
        <v>-9.5313079723103027E-3</v>
      </c>
      <c r="AO354" s="3">
        <f t="shared" si="41"/>
        <v>-9.3522660633391808E-3</v>
      </c>
      <c r="AP354" s="3">
        <f t="shared" si="42"/>
        <v>-1.3317965151973572E-2</v>
      </c>
      <c r="AQ354" s="3">
        <f t="shared" si="43"/>
        <v>-5.9419482325495099E-3</v>
      </c>
      <c r="AR354" s="3">
        <f t="shared" si="44"/>
        <v>-8.8848328344117711E-3</v>
      </c>
      <c r="AS354" s="3">
        <f t="shared" si="45"/>
        <v>-5.5364607977355096E-3</v>
      </c>
      <c r="AT354" s="3">
        <f t="shared" si="46"/>
        <v>-1.2376297228760949E-2</v>
      </c>
      <c r="AU354" s="3">
        <f t="shared" si="47"/>
        <v>-2.2660098522166994E-3</v>
      </c>
      <c r="AW354" s="3">
        <f>'Raw- Static'!CA355/'Raw- Static'!CA354-1</f>
        <v>-5.7054514668531953E-3</v>
      </c>
      <c r="AX354" s="3">
        <f>'Raw- Static'!CC355/'Raw- Static'!CC354-1</f>
        <v>-5.7068318930376671E-3</v>
      </c>
      <c r="AY354" s="3">
        <f>'Raw- Static'!CE355/'Raw- Static'!CE354-1</f>
        <v>-6.727664155005364E-3</v>
      </c>
      <c r="AZ354" s="3">
        <f>'Raw- Static'!CG355/'Raw- Static'!CG354-1</f>
        <v>-4.1307471264366846E-3</v>
      </c>
      <c r="BA354" s="3">
        <f>'Raw- Static'!CI355/'Raw- Static'!CI354-1</f>
        <v>-5.933882676083968E-3</v>
      </c>
    </row>
    <row r="355" spans="1:53">
      <c r="A355" vm="12036">
        <v>45806</v>
      </c>
      <c r="B355" s="3">
        <f>'Raw- Static'!B356/'Raw- Static'!B355-1</f>
        <v>1.6299918500406463E-3</v>
      </c>
      <c r="C355" s="3">
        <f>'Raw- Static'!D356/'Raw- Static'!D355-1</f>
        <v>4.1365046535668526E-4</v>
      </c>
      <c r="D355" s="3">
        <f>'Raw- Static'!F356/'Raw- Static'!F355-1</f>
        <v>-1.5974440894569453E-3</v>
      </c>
      <c r="E355" s="3">
        <f>'Raw- Static'!H356/'Raw- Static'!H355-1</f>
        <v>7.4345956517674061E-4</v>
      </c>
      <c r="F355" s="3">
        <f>'Raw- Static'!J356/'Raw- Static'!J355-1</f>
        <v>-2.7505446623093621E-2</v>
      </c>
      <c r="G355" s="3">
        <f>'Raw- Static'!L356/'Raw- Static'!L355-1</f>
        <v>6.0462337756377327E-3</v>
      </c>
      <c r="H355" s="3">
        <f>'Raw- Static'!N356/'Raw- Static'!N355-1</f>
        <v>5.8835261268448402E-3</v>
      </c>
      <c r="I355" s="3">
        <f>'Raw- Static'!P356/'Raw- Static'!P355-1</f>
        <v>-1.1520441188498154E-2</v>
      </c>
      <c r="J355" s="3">
        <f>'Raw- Static'!R356/'Raw- Static'!R355-1</f>
        <v>-1.0013798541297025E-2</v>
      </c>
      <c r="K355" s="3">
        <f>'Raw- Static'!T356/'Raw- Static'!T355-1</f>
        <v>-1.7408832691955256E-3</v>
      </c>
      <c r="L355" s="3">
        <f>'Raw- Static'!V356/'Raw- Static'!V355-1</f>
        <v>-8.937183802830817E-3</v>
      </c>
      <c r="M355" s="3">
        <f>'Raw- Static'!X356/'Raw- Static'!X355-1</f>
        <v>2.8861290886827984E-3</v>
      </c>
      <c r="N355" s="3">
        <f>'Raw- Static'!Z356/'Raw- Static'!Z355-1</f>
        <v>-3.3774655498513884E-2</v>
      </c>
      <c r="O355" s="3">
        <f>'Raw- Static'!AB356/'Raw- Static'!AB355-1</f>
        <v>1.253644314868807E-2</v>
      </c>
      <c r="P355" s="3">
        <f>'Raw- Static'!AD356/'Raw- Static'!AD355-1</f>
        <v>-9.6468561584839296E-3</v>
      </c>
      <c r="Q355" s="3">
        <f>'Raw- Static'!AF356/'Raw- Static'!AF355-1</f>
        <v>-2.3450753417822989E-3</v>
      </c>
      <c r="R355" s="3">
        <f>'Raw- Static'!AH356/'Raw- Static'!AH355-1</f>
        <v>2.6484154143728622E-2</v>
      </c>
      <c r="S355" s="3">
        <f>'Raw- Static'!AJ356/'Raw- Static'!AJ355-1</f>
        <v>5.2842273819055929E-3</v>
      </c>
      <c r="T355" s="3">
        <f>'Raw- Static'!AL356/'Raw- Static'!AL355-1</f>
        <v>-1.0225048923679037E-2</v>
      </c>
      <c r="U355" s="3">
        <f>'Raw- Static'!AN356/'Raw- Static'!AN355-1</f>
        <v>-9.9255583126550695E-3</v>
      </c>
      <c r="V355" s="3">
        <f>'Raw- Static'!AP356/'Raw- Static'!AP355-1</f>
        <v>1.9617965926692627E-3</v>
      </c>
      <c r="W355" s="3">
        <f>'Raw- Static'!AR356/'Raw- Static'!AR355-1</f>
        <v>3.0405405405404817E-3</v>
      </c>
      <c r="X355" s="3">
        <f>'Raw- Static'!AT356/'Raw- Static'!AT355-1</f>
        <v>6.286926223299405E-3</v>
      </c>
      <c r="Y355" s="3">
        <f>'Raw- Static'!AV356/'Raw- Static'!AV355-1</f>
        <v>-1.3096037609133693E-2</v>
      </c>
      <c r="Z355" s="3">
        <f>'Raw- Static'!AX356/'Raw- Static'!AX355-1</f>
        <v>3.2511514494717453E-3</v>
      </c>
      <c r="AA355" s="3">
        <f>'Raw- Static'!AZ356/'Raw- Static'!AZ355-1</f>
        <v>-8.2994439372562345E-3</v>
      </c>
      <c r="AB355" s="3">
        <f>'Raw- Static'!BB356/'Raw- Static'!BB355-1</f>
        <v>5.8834604160782344E-3</v>
      </c>
      <c r="AC355" s="3">
        <f>'Raw- Static'!BD356/'Raw- Static'!BD355-1</f>
        <v>3.6215482118605813E-2</v>
      </c>
      <c r="AD355" s="3">
        <f>'Raw- Static'!BF356/'Raw- Static'!BF355-1</f>
        <v>2.0929045431342441E-2</v>
      </c>
      <c r="AE355" s="3">
        <f>'Raw- Static'!BH356/'Raw- Static'!BH355-1</f>
        <v>5.924755603831322E-3</v>
      </c>
      <c r="AF355" s="3">
        <f>'Raw- Static'!BJ356/'Raw- Static'!BJ355-1</f>
        <v>4.0853381752155027E-3</v>
      </c>
      <c r="AG355" s="3">
        <f>'Raw- Static'!BL356/'Raw- Static'!BL355-1</f>
        <v>4.6371435195917687E-3</v>
      </c>
      <c r="AH355" s="3">
        <f>'Raw- Static'!BN356/'Raw- Static'!BN355-1</f>
        <v>7.9709023370995169E-3</v>
      </c>
      <c r="AI355" s="3">
        <f>'Raw- Static'!BP356/'Raw- Static'!BP355-1</f>
        <v>9.5660824978953674E-3</v>
      </c>
      <c r="AJ355" s="3">
        <f>'Raw- Static'!BR356/'Raw- Static'!BR355-1</f>
        <v>2.582253684163538E-3</v>
      </c>
      <c r="AK355" s="3">
        <f>'Raw- Static'!BT356/'Raw- Static'!BT355-1</f>
        <v>-3.3003659022569853E-2</v>
      </c>
      <c r="AL355" s="3">
        <f>'Raw- Static'!BV356/'Raw- Static'!BV355-1</f>
        <v>3.3284023668638252E-3</v>
      </c>
      <c r="AM355" s="3">
        <f>'Raw- Static'!BX356/'Raw- Static'!BX355-1</f>
        <v>-1.3760836658870401E-3</v>
      </c>
      <c r="AN355" s="3">
        <f t="shared" si="40"/>
        <v>-1.4306630214745196E-4</v>
      </c>
      <c r="AO355" s="3">
        <f t="shared" si="41"/>
        <v>6.1124727854655458E-3</v>
      </c>
      <c r="AP355" s="3">
        <f t="shared" si="42"/>
        <v>-1.2247521239140366E-2</v>
      </c>
      <c r="AQ355" s="3">
        <f t="shared" si="43"/>
        <v>6.5678206126161076E-4</v>
      </c>
      <c r="AR355" s="3">
        <f t="shared" si="44"/>
        <v>-5.7747750260008781E-4</v>
      </c>
      <c r="AS355" s="3">
        <f t="shared" si="45"/>
        <v>4.1338086810530084E-3</v>
      </c>
      <c r="AT355" s="3">
        <f t="shared" si="46"/>
        <v>1.749440563938498E-3</v>
      </c>
      <c r="AU355" s="3">
        <f t="shared" si="47"/>
        <v>5.924755603831322E-3</v>
      </c>
      <c r="AW355" s="3">
        <f>'Raw- Static'!CA356/'Raw- Static'!CA355-1</f>
        <v>3.8501406782172065E-3</v>
      </c>
      <c r="AX355" s="3">
        <f>'Raw- Static'!CC356/'Raw- Static'!CC355-1</f>
        <v>2.377828796326753E-3</v>
      </c>
      <c r="AY355" s="3">
        <f>'Raw- Static'!CE356/'Raw- Static'!CE355-1</f>
        <v>5.59920527409008E-3</v>
      </c>
      <c r="AZ355" s="3">
        <f>'Raw- Static'!CG356/'Raw- Static'!CG355-1</f>
        <v>3.5437330928764776E-3</v>
      </c>
      <c r="BA355" s="3">
        <f>'Raw- Static'!CI356/'Raw- Static'!CI355-1</f>
        <v>3.2061941025369745E-3</v>
      </c>
    </row>
    <row r="356" spans="1:53">
      <c r="A356" vm="12067">
        <v>45807</v>
      </c>
      <c r="B356" s="3">
        <f>'Raw- Static'!B357/'Raw- Static'!B356-1</f>
        <v>1.5459723352319044E-2</v>
      </c>
      <c r="C356" s="3">
        <f>'Raw- Static'!D357/'Raw- Static'!D356-1</f>
        <v>-2.0673971469917785E-3</v>
      </c>
      <c r="D356" s="3">
        <f>'Raw- Static'!F357/'Raw- Static'!F356-1</f>
        <v>-3.7333333333333663E-3</v>
      </c>
      <c r="E356" s="3">
        <f>'Raw- Static'!H357/'Raw- Static'!H356-1</f>
        <v>-1.378059472736648E-2</v>
      </c>
      <c r="F356" s="3">
        <f>'Raw- Static'!J357/'Raw- Static'!J356-1</f>
        <v>6.5807896947633893E-3</v>
      </c>
      <c r="G356" s="3">
        <f>'Raw- Static'!L357/'Raw- Static'!L356-1</f>
        <v>-6.1358524516418322E-3</v>
      </c>
      <c r="H356" s="3">
        <f>'Raw- Static'!N357/'Raw- Static'!N356-1</f>
        <v>-5.6508377119064424E-3</v>
      </c>
      <c r="I356" s="3">
        <f>'Raw- Static'!P357/'Raw- Static'!P356-1</f>
        <v>3.8462902329759796E-2</v>
      </c>
      <c r="J356" s="3">
        <f>'Raw- Static'!R357/'Raw- Static'!R356-1</f>
        <v>9.7925212058460387E-2</v>
      </c>
      <c r="K356" s="3">
        <f>'Raw- Static'!T357/'Raw- Static'!T356-1</f>
        <v>-1.0096374483707926E-3</v>
      </c>
      <c r="L356" s="3">
        <f>'Raw- Static'!V357/'Raw- Static'!V356-1</f>
        <v>5.5814877346309633E-3</v>
      </c>
      <c r="M356" s="3">
        <f>'Raw- Static'!X357/'Raw- Static'!X356-1</f>
        <v>3.6626842242957203E-3</v>
      </c>
      <c r="N356" s="3">
        <f>'Raw- Static'!Z357/'Raw- Static'!Z356-1</f>
        <v>4.3903803131991159E-2</v>
      </c>
      <c r="O356" s="3">
        <f>'Raw- Static'!AB357/'Raw- Static'!AB356-1</f>
        <v>2.936942124964026E-2</v>
      </c>
      <c r="P356" s="3">
        <f>'Raw- Static'!AD357/'Raw- Static'!AD356-1</f>
        <v>-3.0092189946077652E-2</v>
      </c>
      <c r="Q356" s="3">
        <f>'Raw- Static'!AF357/'Raw- Static'!AF356-1</f>
        <v>4.5011252813202951E-3</v>
      </c>
      <c r="R356" s="3">
        <f>'Raw- Static'!AH357/'Raw- Static'!AH356-1</f>
        <v>2.3916509639078321E-2</v>
      </c>
      <c r="S356" s="3">
        <f>'Raw- Static'!AJ357/'Raw- Static'!AJ356-1</f>
        <v>2.007008601465432E-2</v>
      </c>
      <c r="T356" s="3">
        <f>'Raw- Static'!AL357/'Raw- Static'!AL356-1</f>
        <v>1.660817557214167E-2</v>
      </c>
      <c r="U356" s="3">
        <f>'Raw- Static'!AN357/'Raw- Static'!AN356-1</f>
        <v>-1.3366750208855471E-2</v>
      </c>
      <c r="V356" s="3">
        <f>'Raw- Static'!AP357/'Raw- Static'!AP356-1</f>
        <v>-7.831821929101479E-3</v>
      </c>
      <c r="W356" s="3">
        <f>'Raw- Static'!AR357/'Raw- Static'!AR356-1</f>
        <v>-5.1644773773436015E-3</v>
      </c>
      <c r="X356" s="3">
        <f>'Raw- Static'!AT357/'Raw- Static'!AT356-1</f>
        <v>5.4949190816711013E-3</v>
      </c>
      <c r="Y356" s="3">
        <f>'Raw- Static'!AV357/'Raw- Static'!AV356-1</f>
        <v>4.2531473290234878E-3</v>
      </c>
      <c r="Z356" s="3">
        <f>'Raw- Static'!AX357/'Raw- Static'!AX356-1</f>
        <v>-2.3494463948150246E-2</v>
      </c>
      <c r="AA356" s="3">
        <f>'Raw- Static'!AZ357/'Raw- Static'!AZ356-1</f>
        <v>1.9248472675537753E-2</v>
      </c>
      <c r="AB356" s="3">
        <f>'Raw- Static'!BB357/'Raw- Static'!BB356-1</f>
        <v>4.3984839268167431E-3</v>
      </c>
      <c r="AC356" s="3">
        <f>'Raw- Static'!BD357/'Raw- Static'!BD356-1</f>
        <v>-2.5192951798456487E-2</v>
      </c>
      <c r="AD356" s="3">
        <f>'Raw- Static'!BF357/'Raw- Static'!BF356-1</f>
        <v>2.574999999999994E-2</v>
      </c>
      <c r="AE356" s="3">
        <f>'Raw- Static'!BH357/'Raw- Static'!BH356-1</f>
        <v>-6.5770099145969763E-3</v>
      </c>
      <c r="AF356" s="3">
        <f>'Raw- Static'!BJ357/'Raw- Static'!BJ356-1</f>
        <v>-2.4864376130199206E-3</v>
      </c>
      <c r="AG356" s="3">
        <f>'Raw- Static'!BL357/'Raw- Static'!BL356-1</f>
        <v>1.4539579967689953E-2</v>
      </c>
      <c r="AH356" s="3">
        <f>'Raw- Static'!BN357/'Raw- Static'!BN356-1</f>
        <v>-3.1477927063339184E-3</v>
      </c>
      <c r="AI356" s="3">
        <f>'Raw- Static'!BP357/'Raw- Static'!BP356-1</f>
        <v>-3.5627653123104785E-3</v>
      </c>
      <c r="AJ356" s="3">
        <f>'Raw- Static'!BR357/'Raw- Static'!BR356-1</f>
        <v>6.5722278964428504E-3</v>
      </c>
      <c r="AK356" s="3">
        <f>'Raw- Static'!BT357/'Raw- Static'!BT356-1</f>
        <v>-5.8069833658025427E-3</v>
      </c>
      <c r="AL356" s="3">
        <f>'Raw- Static'!BV357/'Raw- Static'!BV356-1</f>
        <v>-7.7405086619977137E-3</v>
      </c>
      <c r="AM356" s="3">
        <f>'Raw- Static'!BX357/'Raw- Static'!BX356-1</f>
        <v>-1.6260162601625883E-2</v>
      </c>
      <c r="AN356" s="3">
        <f t="shared" si="40"/>
        <v>5.3472837620251075E-3</v>
      </c>
      <c r="AO356" s="3">
        <f t="shared" si="41"/>
        <v>1.0948792433969623E-2</v>
      </c>
      <c r="AP356" s="3">
        <f t="shared" si="42"/>
        <v>2.1001917453577174E-2</v>
      </c>
      <c r="AQ356" s="3">
        <f t="shared" si="43"/>
        <v>2.6831732284379184E-3</v>
      </c>
      <c r="AR356" s="3">
        <f t="shared" si="44"/>
        <v>6.0299669043043739E-3</v>
      </c>
      <c r="AS356" s="3">
        <f t="shared" si="45"/>
        <v>-5.7961412160935921E-3</v>
      </c>
      <c r="AT356" s="3">
        <f t="shared" si="46"/>
        <v>-4.618185671131439E-3</v>
      </c>
      <c r="AU356" s="3">
        <f t="shared" si="47"/>
        <v>-6.5770099145969763E-3</v>
      </c>
      <c r="AW356" s="3">
        <f>'Raw- Static'!CA357/'Raw- Static'!CA356-1</f>
        <v>-1.0326006785662534E-3</v>
      </c>
      <c r="AX356" s="3">
        <f>'Raw- Static'!CC357/'Raw- Static'!CC356-1</f>
        <v>-2.1267893660532611E-3</v>
      </c>
      <c r="AY356" s="3">
        <f>'Raw- Static'!CE357/'Raw- Static'!CE356-1</f>
        <v>-4.8495734171530858E-3</v>
      </c>
      <c r="AZ356" s="3">
        <f>'Raw- Static'!CG357/'Raw- Static'!CG356-1</f>
        <v>-2.9651460559065868E-4</v>
      </c>
      <c r="BA356" s="3">
        <f>'Raw- Static'!CI357/'Raw- Static'!CI356-1</f>
        <v>-9.8367106039731755E-4</v>
      </c>
    </row>
    <row r="357" spans="1:53">
      <c r="A357" vm="12096">
        <v>45810</v>
      </c>
      <c r="B357" s="3">
        <f>'Raw- Static'!B358/'Raw- Static'!B357-1</f>
        <v>-2.4038461538462563E-3</v>
      </c>
      <c r="C357" s="3">
        <f>'Raw- Static'!D358/'Raw- Static'!D357-1</f>
        <v>-3.5218562253988006E-3</v>
      </c>
      <c r="D357" s="3">
        <f>'Raw- Static'!F358/'Raw- Static'!F357-1</f>
        <v>-6.9593147751605411E-3</v>
      </c>
      <c r="E357" s="3">
        <f>'Raw- Static'!H358/'Raw- Static'!H357-1</f>
        <v>1.3247010600323073E-2</v>
      </c>
      <c r="F357" s="3">
        <f>'Raw- Static'!J358/'Raw- Static'!J357-1</f>
        <v>1.4605647517039966E-2</v>
      </c>
      <c r="G357" s="3">
        <f>'Raw- Static'!L358/'Raw- Static'!L357-1</f>
        <v>1.7199551001194635E-3</v>
      </c>
      <c r="H357" s="3">
        <f>'Raw- Static'!N358/'Raw- Static'!N357-1</f>
        <v>9.9700897308074854E-3</v>
      </c>
      <c r="I357" s="3">
        <f>'Raw- Static'!P358/'Raw- Static'!P357-1</f>
        <v>2.3572932673154412E-2</v>
      </c>
      <c r="J357" s="3">
        <f>'Raw- Static'!R358/'Raw- Static'!R357-1</f>
        <v>6.3402248821182505E-2</v>
      </c>
      <c r="K357" s="3">
        <f>'Raw- Static'!T358/'Raw- Static'!T357-1</f>
        <v>6.9827269386253388E-3</v>
      </c>
      <c r="L357" s="3">
        <f>'Raw- Static'!V358/'Raw- Static'!V357-1</f>
        <v>3.1209260063997935E-3</v>
      </c>
      <c r="M357" s="3">
        <f>'Raw- Static'!X358/'Raw- Static'!X357-1</f>
        <v>3.4972630115561731E-3</v>
      </c>
      <c r="N357" s="3">
        <f>'Raw- Static'!Z358/'Raw- Static'!Z357-1</f>
        <v>4.5539780337531255E-3</v>
      </c>
      <c r="O357" s="3">
        <f>'Raw- Static'!AB358/'Raw- Static'!AB357-1</f>
        <v>1.8601398601398644E-2</v>
      </c>
      <c r="P357" s="3">
        <f>'Raw- Static'!AD358/'Raw- Static'!AD357-1</f>
        <v>-1.2015781922525059E-2</v>
      </c>
      <c r="Q357" s="3">
        <f>'Raw- Static'!AF358/'Raw- Static'!AF357-1</f>
        <v>4.2320139407516777E-3</v>
      </c>
      <c r="R357" s="3">
        <f>'Raw- Static'!AH358/'Raw- Static'!AH357-1</f>
        <v>-6.936579841449575E-3</v>
      </c>
      <c r="S357" s="3">
        <f>'Raw- Static'!AJ358/'Raw- Static'!AJ357-1</f>
        <v>-6.8707058088695039E-3</v>
      </c>
      <c r="T357" s="3">
        <f>'Raw- Static'!AL358/'Raw- Static'!AL357-1</f>
        <v>2.1879710215393589E-2</v>
      </c>
      <c r="U357" s="3">
        <f>'Raw- Static'!AN358/'Raw- Static'!AN357-1</f>
        <v>-1.6934801016089684E-3</v>
      </c>
      <c r="V357" s="3">
        <f>'Raw- Static'!AP358/'Raw- Static'!AP357-1</f>
        <v>-5.1931865392607079E-4</v>
      </c>
      <c r="W357" s="3">
        <f>'Raw- Static'!AR358/'Raw- Static'!AR357-1</f>
        <v>4.1756009479743117E-3</v>
      </c>
      <c r="X357" s="3">
        <f>'Raw- Static'!AT358/'Raw- Static'!AT357-1</f>
        <v>-7.4861506213608209E-5</v>
      </c>
      <c r="Y357" s="3">
        <f>'Raw- Static'!AV358/'Raw- Static'!AV357-1</f>
        <v>2.0159241063865796E-2</v>
      </c>
      <c r="Z357" s="3">
        <f>'Raw- Static'!AX358/'Raw- Static'!AX357-1</f>
        <v>-6.6371681415927641E-3</v>
      </c>
      <c r="AA357" s="3">
        <f>'Raw- Static'!AZ358/'Raw- Static'!AZ357-1</f>
        <v>-1.8720748829953227E-2</v>
      </c>
      <c r="AB357" s="3">
        <f>'Raw- Static'!BB358/'Raw- Static'!BB357-1</f>
        <v>-2.515723270440251E-3</v>
      </c>
      <c r="AC357" s="3">
        <f>'Raw- Static'!BD358/'Raw- Static'!BD357-1</f>
        <v>-4.3322378249177618E-3</v>
      </c>
      <c r="AD357" s="3">
        <f>'Raw- Static'!BF358/'Raw- Static'!BF357-1</f>
        <v>1.5354618571776557E-2</v>
      </c>
      <c r="AE357" s="3">
        <f>'Raw- Static'!BH358/'Raw- Static'!BH357-1</f>
        <v>2.6581027667984092E-2</v>
      </c>
      <c r="AF357" s="3">
        <f>'Raw- Static'!BJ358/'Raw- Static'!BJ357-1</f>
        <v>-1.1330160888285423E-3</v>
      </c>
      <c r="AG357" s="3">
        <f>'Raw- Static'!BL358/'Raw- Static'!BL357-1</f>
        <v>3.1847133757962887E-3</v>
      </c>
      <c r="AH357" s="3">
        <f>'Raw- Static'!BN358/'Raw- Static'!BN357-1</f>
        <v>2.310536044363154E-4</v>
      </c>
      <c r="AI357" s="3">
        <f>'Raw- Static'!BP358/'Raw- Static'!BP357-1</f>
        <v>-4.1080258653479751E-3</v>
      </c>
      <c r="AJ357" s="3">
        <f>'Raw- Static'!BR358/'Raw- Static'!BR357-1</f>
        <v>-5.0734548021351689E-3</v>
      </c>
      <c r="AK357" s="3">
        <f>'Raw- Static'!BT358/'Raw- Static'!BT357-1</f>
        <v>-1.4131213023325873E-2</v>
      </c>
      <c r="AL357" s="3">
        <f>'Raw- Static'!BV358/'Raw- Static'!BV357-1</f>
        <v>1.5973254086181221E-2</v>
      </c>
      <c r="AM357" s="3">
        <f>'Raw- Static'!BX358/'Raw- Static'!BX357-1</f>
        <v>7.1438576831490685E-3</v>
      </c>
      <c r="AN357" s="3">
        <f t="shared" si="40"/>
        <v>4.8563667198981307E-3</v>
      </c>
      <c r="AO357" s="3">
        <f t="shared" si="41"/>
        <v>3.5190112432509041E-3</v>
      </c>
      <c r="AP357" s="3">
        <f t="shared" si="42"/>
        <v>1.3811573085662039E-2</v>
      </c>
      <c r="AQ357" s="3">
        <f t="shared" si="43"/>
        <v>3.2279896179416476E-3</v>
      </c>
      <c r="AR357" s="3">
        <f t="shared" si="44"/>
        <v>-2.6437822330642735E-3</v>
      </c>
      <c r="AS357" s="3">
        <f t="shared" si="45"/>
        <v>3.2870276913498919E-3</v>
      </c>
      <c r="AT357" s="3">
        <f t="shared" si="46"/>
        <v>2.1687100097532719E-3</v>
      </c>
      <c r="AU357" s="3">
        <f t="shared" si="47"/>
        <v>2.6581027667984092E-2</v>
      </c>
      <c r="AW357" s="3">
        <f>'Raw- Static'!CA358/'Raw- Static'!CA357-1</f>
        <v>5.8143827525103386E-3</v>
      </c>
      <c r="AX357" s="3">
        <f>'Raw- Static'!CC358/'Raw- Static'!CC357-1</f>
        <v>3.1969833592917496E-3</v>
      </c>
      <c r="AY357" s="3">
        <f>'Raw- Static'!CE358/'Raw- Static'!CE357-1</f>
        <v>1.8951358180669953E-3</v>
      </c>
      <c r="AZ357" s="3">
        <f>'Raw- Static'!CG358/'Raw- Static'!CG357-1</f>
        <v>3.7749415782850626E-3</v>
      </c>
      <c r="BA357" s="3">
        <f>'Raw- Static'!CI358/'Raw- Static'!CI357-1</f>
        <v>6.7615202835762389E-3</v>
      </c>
    </row>
    <row r="358" spans="1:53">
      <c r="A358" vm="12121">
        <v>45811</v>
      </c>
      <c r="B358" s="3">
        <f>'Raw- Static'!B359/'Raw- Static'!B358-1</f>
        <v>4.0160642570286065E-4</v>
      </c>
      <c r="C358" s="3">
        <f>'Raw- Static'!D359/'Raw- Static'!D358-1</f>
        <v>-1.7047817047817104E-2</v>
      </c>
      <c r="D358" s="3">
        <f>'Raw- Static'!F359/'Raw- Static'!F358-1</f>
        <v>9.7035040431265873E-3</v>
      </c>
      <c r="E358" s="3">
        <f>'Raw- Static'!H359/'Raw- Static'!H358-1</f>
        <v>9.6446224532176217E-4</v>
      </c>
      <c r="F358" s="3">
        <f>'Raw- Static'!J359/'Raw- Static'!J358-1</f>
        <v>2.4677817384153311E-3</v>
      </c>
      <c r="G358" s="3">
        <f>'Raw- Static'!L359/'Raw- Static'!L358-1</f>
        <v>-2.6026134576803139E-3</v>
      </c>
      <c r="H358" s="3">
        <f>'Raw- Static'!N359/'Raw- Static'!N358-1</f>
        <v>-3.1589338598222438E-3</v>
      </c>
      <c r="I358" s="3">
        <f>'Raw- Static'!P359/'Raw- Static'!P358-1</f>
        <v>1.1009051887107546E-3</v>
      </c>
      <c r="J358" s="3">
        <f>'Raw- Static'!R359/'Raw- Static'!R358-1</f>
        <v>6.3101166518861884E-3</v>
      </c>
      <c r="K358" s="3">
        <f>'Raw- Static'!T359/'Raw- Static'!T358-1</f>
        <v>-1.5145985401459838E-2</v>
      </c>
      <c r="L358" s="3">
        <f>'Raw- Static'!V359/'Raw- Static'!V358-1</f>
        <v>1.0456049149338398E-2</v>
      </c>
      <c r="M358" s="3">
        <f>'Raw- Static'!X359/'Raw- Static'!X358-1</f>
        <v>2.1646427257180356E-3</v>
      </c>
      <c r="N358" s="3">
        <f>'Raw- Static'!Z359/'Raw- Static'!Z358-1</f>
        <v>1.6266666666666652E-2</v>
      </c>
      <c r="O358" s="3">
        <f>'Raw- Static'!AB359/'Raw- Static'!AB358-1</f>
        <v>-2.6362762597830547E-2</v>
      </c>
      <c r="P358" s="3">
        <f>'Raw- Static'!AD359/'Raw- Static'!AD358-1</f>
        <v>3.4852060265020857E-2</v>
      </c>
      <c r="Q358" s="3">
        <f>'Raw- Static'!AF359/'Raw- Static'!AF358-1</f>
        <v>7.7838373822509688E-3</v>
      </c>
      <c r="R358" s="3">
        <f>'Raw- Static'!AH359/'Raw- Static'!AH358-1</f>
        <v>1.1404133998574428E-2</v>
      </c>
      <c r="S358" s="3">
        <f>'Raw- Static'!AJ359/'Raw- Static'!AJ358-1</f>
        <v>-1.5723270440248793E-4</v>
      </c>
      <c r="T358" s="3">
        <f>'Raw- Static'!AL359/'Raw- Static'!AL358-1</f>
        <v>-4.8532140648045452E-3</v>
      </c>
      <c r="U358" s="3">
        <f>'Raw- Static'!AN359/'Raw- Static'!AN358-1</f>
        <v>7.3791348600509066E-2</v>
      </c>
      <c r="V358" s="3">
        <f>'Raw- Static'!AP359/'Raw- Static'!AP358-1</f>
        <v>8.1055803803387061E-3</v>
      </c>
      <c r="W358" s="3">
        <f>'Raw- Static'!AR359/'Raw- Static'!AR358-1</f>
        <v>3.8210833895255814E-3</v>
      </c>
      <c r="X358" s="3">
        <f>'Raw- Static'!AT359/'Raw- Static'!AT358-1</f>
        <v>1.048139552294769E-3</v>
      </c>
      <c r="Y358" s="3">
        <f>'Raw- Static'!AV359/'Raw- Static'!AV358-1</f>
        <v>-7.8047160411822691E-3</v>
      </c>
      <c r="Z358" s="3">
        <f>'Raw- Static'!AX359/'Raw- Static'!AX358-1</f>
        <v>1.0579064587973086E-2</v>
      </c>
      <c r="AA358" s="3">
        <f>'Raw- Static'!AZ359/'Raw- Static'!AZ358-1</f>
        <v>-2.3429001757175216E-2</v>
      </c>
      <c r="AB358" s="3">
        <f>'Raw- Static'!BB359/'Raw- Static'!BB358-1</f>
        <v>-3.3627574611182487E-3</v>
      </c>
      <c r="AC358" s="3">
        <f>'Raw- Static'!BD359/'Raw- Static'!BD358-1</f>
        <v>3.420855213803442E-2</v>
      </c>
      <c r="AD358" s="3">
        <f>'Raw- Static'!BF359/'Raw- Static'!BF358-1</f>
        <v>-2.8804608737397874E-2</v>
      </c>
      <c r="AE358" s="3">
        <f>'Raw- Static'!BH359/'Raw- Static'!BH358-1</f>
        <v>-8.8555202618153528E-3</v>
      </c>
      <c r="AF358" s="3">
        <f>'Raw- Static'!BJ359/'Raw- Static'!BJ358-1</f>
        <v>1.2931034482758674E-2</v>
      </c>
      <c r="AG358" s="3">
        <f>'Raw- Static'!BL359/'Raw- Static'!BL358-1</f>
        <v>-6.1224489795919101E-3</v>
      </c>
      <c r="AH358" s="3">
        <f>'Raw- Static'!BN359/'Raw- Static'!BN358-1</f>
        <v>9.2400092400102274E-4</v>
      </c>
      <c r="AI358" s="3">
        <f>'Raw- Static'!BP359/'Raw- Static'!BP358-1</f>
        <v>7.1805056909326481E-3</v>
      </c>
      <c r="AJ358" s="3">
        <f>'Raw- Static'!BR359/'Raw- Static'!BR358-1</f>
        <v>5.5427456544874243E-3</v>
      </c>
      <c r="AK358" s="3">
        <f>'Raw- Static'!BT359/'Raw- Static'!BT358-1</f>
        <v>1.0893662564024353E-2</v>
      </c>
      <c r="AL358" s="3">
        <f>'Raw- Static'!BV359/'Raw- Static'!BV358-1</f>
        <v>1.4990859232175469E-2</v>
      </c>
      <c r="AM358" s="3">
        <f>'Raw- Static'!BX359/'Raw- Static'!BX358-1</f>
        <v>-7.9276773296246272E-3</v>
      </c>
      <c r="AN358" s="3">
        <f t="shared" si="40"/>
        <v>3.4804487888438281E-3</v>
      </c>
      <c r="AO358" s="3">
        <f t="shared" si="41"/>
        <v>2.473411011599353E-3</v>
      </c>
      <c r="AP358" s="3">
        <f t="shared" si="42"/>
        <v>5.6471677387233453E-3</v>
      </c>
      <c r="AQ358" s="3">
        <f t="shared" si="43"/>
        <v>6.0976847347435541E-3</v>
      </c>
      <c r="AR358" s="3">
        <f t="shared" si="44"/>
        <v>-2.7903796548579773E-3</v>
      </c>
      <c r="AS358" s="3">
        <f t="shared" si="45"/>
        <v>7.1777135414806403E-3</v>
      </c>
      <c r="AT358" s="3">
        <f t="shared" si="46"/>
        <v>4.1154323356909911E-3</v>
      </c>
      <c r="AU358" s="3">
        <f t="shared" si="47"/>
        <v>-8.8555202618153528E-3</v>
      </c>
      <c r="AW358" s="3">
        <f>'Raw- Static'!CA359/'Raw- Static'!CA358-1</f>
        <v>5.6706612101080633E-3</v>
      </c>
      <c r="AX358" s="3">
        <f>'Raw- Static'!CC359/'Raw- Static'!CC358-1</f>
        <v>7.7627063245628847E-3</v>
      </c>
      <c r="AY358" s="3">
        <f>'Raw- Static'!CE359/'Raw- Static'!CE358-1</f>
        <v>7.1158349846875968E-3</v>
      </c>
      <c r="AZ358" s="3">
        <f>'Raw- Static'!CG359/'Raw- Static'!CG358-1</f>
        <v>6.26790830945545E-3</v>
      </c>
      <c r="BA358" s="3">
        <f>'Raw- Static'!CI359/'Raw- Static'!CI358-1</f>
        <v>3.7331278173280413E-3</v>
      </c>
    </row>
    <row r="359" spans="1:53">
      <c r="A359" vm="12151">
        <v>45812</v>
      </c>
      <c r="B359" s="3">
        <f>'Raw- Static'!B360/'Raw- Static'!B359-1</f>
        <v>1.5254917703733328E-2</v>
      </c>
      <c r="C359" s="3">
        <f>'Raw- Static'!D360/'Raw- Static'!D359-1</f>
        <v>-8.460236886632666E-4</v>
      </c>
      <c r="D359" s="3">
        <f>'Raw- Static'!F360/'Raw- Static'!F359-1</f>
        <v>1.6017084890549871E-2</v>
      </c>
      <c r="E359" s="3">
        <f>'Raw- Static'!H360/'Raw- Static'!H359-1</f>
        <v>-5.9819337571094255E-3</v>
      </c>
      <c r="F359" s="3">
        <f>'Raw- Static'!J360/'Raw- Static'!J359-1</f>
        <v>1.5180525164113723E-2</v>
      </c>
      <c r="G359" s="3">
        <f>'Raw- Static'!L360/'Raw- Static'!L359-1</f>
        <v>1.1053728368215943E-2</v>
      </c>
      <c r="H359" s="3">
        <f>'Raw- Static'!N360/'Raw- Static'!N359-1</f>
        <v>1.6835016835016869E-2</v>
      </c>
      <c r="I359" s="3">
        <f>'Raw- Static'!P360/'Raw- Static'!P359-1</f>
        <v>-1.8628158844765319E-2</v>
      </c>
      <c r="J359" s="3">
        <f>'Raw- Static'!R360/'Raw- Static'!R359-1</f>
        <v>6.1688641833035351E-3</v>
      </c>
      <c r="K359" s="3">
        <f>'Raw- Static'!T360/'Raw- Static'!T359-1</f>
        <v>8.7085417824717126E-3</v>
      </c>
      <c r="L359" s="3">
        <f>'Raw- Static'!V360/'Raw- Static'!V359-1</f>
        <v>-1.0464776381175156E-2</v>
      </c>
      <c r="M359" s="3">
        <f>'Raw- Static'!X360/'Raw- Static'!X359-1</f>
        <v>1.9439704516490686E-3</v>
      </c>
      <c r="N359" s="3">
        <f>'Raw- Static'!Z360/'Raw- Static'!Z359-1</f>
        <v>6.2975596956180713E-3</v>
      </c>
      <c r="O359" s="3">
        <f>'Raw- Static'!AB360/'Raw- Static'!AB359-1</f>
        <v>1.5935693132139495E-2</v>
      </c>
      <c r="P359" s="3">
        <f>'Raw- Static'!AD360/'Raw- Static'!AD359-1</f>
        <v>4.718470443781797E-2</v>
      </c>
      <c r="Q359" s="3">
        <f>'Raw- Static'!AF360/'Raw- Static'!AF359-1</f>
        <v>-2.2138042996999729E-3</v>
      </c>
      <c r="R359" s="3">
        <f>'Raw- Static'!AH360/'Raw- Static'!AH359-1</f>
        <v>-1.5081042988019822E-2</v>
      </c>
      <c r="S359" s="3">
        <f>'Raw- Static'!AJ360/'Raw- Static'!AJ359-1</f>
        <v>-3.1451486082723079E-4</v>
      </c>
      <c r="T359" s="3">
        <f>'Raw- Static'!AL360/'Raw- Static'!AL359-1</f>
        <v>2.151565861821636E-3</v>
      </c>
      <c r="U359" s="3">
        <f>'Raw- Static'!AN360/'Raw- Static'!AN359-1</f>
        <v>2.6066350710900466E-2</v>
      </c>
      <c r="V359" s="3">
        <f>'Raw- Static'!AP360/'Raw- Static'!AP359-1</f>
        <v>-1.0411297804350128E-2</v>
      </c>
      <c r="W359" s="3">
        <f>'Raw- Static'!AR360/'Raw- Static'!AR359-1</f>
        <v>-1.1083743842364435E-2</v>
      </c>
      <c r="X359" s="3">
        <f>'Raw- Static'!AT360/'Raw- Static'!AT359-1</f>
        <v>-5.6091541395557609E-3</v>
      </c>
      <c r="Y359" s="3">
        <f>'Raw- Static'!AV360/'Raw- Static'!AV359-1</f>
        <v>9.2050209205021272E-3</v>
      </c>
      <c r="Z359" s="3">
        <f>'Raw- Static'!AX360/'Raw- Static'!AX359-1</f>
        <v>2.3966942148760495E-2</v>
      </c>
      <c r="AA359" s="3">
        <f>'Raw- Static'!AZ360/'Raw- Static'!AZ359-1</f>
        <v>-3.8043012595321724E-2</v>
      </c>
      <c r="AB359" s="3">
        <f>'Raw- Static'!BB360/'Raw- Static'!BB359-1</f>
        <v>4.5456675570552108E-3</v>
      </c>
      <c r="AC359" s="3">
        <f>'Raw- Static'!BD360/'Raw- Static'!BD359-1</f>
        <v>-1.4507471347745549E-3</v>
      </c>
      <c r="AD359" s="3">
        <f>'Raw- Static'!BF360/'Raw- Static'!BF359-1</f>
        <v>8.4033613445377853E-3</v>
      </c>
      <c r="AE359" s="3">
        <f>'Raw- Static'!BH360/'Raw- Static'!BH359-1</f>
        <v>6.4420057621958904E-3</v>
      </c>
      <c r="AF359" s="3">
        <f>'Raw- Static'!BJ360/'Raw- Static'!BJ359-1</f>
        <v>-6.4949608062709885E-3</v>
      </c>
      <c r="AG359" s="3">
        <f>'Raw- Static'!BL360/'Raw- Static'!BL359-1</f>
        <v>-1.3461099703399371E-2</v>
      </c>
      <c r="AH359" s="3">
        <f>'Raw- Static'!BN360/'Raw- Static'!BN359-1</f>
        <v>-1.5770443880298579E-2</v>
      </c>
      <c r="AI359" s="3">
        <f>'Raw- Static'!BP360/'Raw- Static'!BP359-1</f>
        <v>-8.342813803563498E-4</v>
      </c>
      <c r="AJ359" s="3">
        <f>'Raw- Static'!BR360/'Raw- Static'!BR359-1</f>
        <v>2.9986329761431119E-3</v>
      </c>
      <c r="AK359" s="3">
        <f>'Raw- Static'!BT360/'Raw- Static'!BT359-1</f>
        <v>-4.9154913600787387E-3</v>
      </c>
      <c r="AL359" s="3">
        <f>'Raw- Static'!BV360/'Raw- Static'!BV359-1</f>
        <v>-2.2694524495677326E-2</v>
      </c>
      <c r="AM359" s="3">
        <f>'Raw- Static'!BX360/'Raw- Static'!BX359-1</f>
        <v>-3.9254170755642637E-3</v>
      </c>
      <c r="AN359" s="3">
        <f t="shared" si="40"/>
        <v>1.477255918112471E-3</v>
      </c>
      <c r="AO359" s="3">
        <f t="shared" si="41"/>
        <v>1.0112911751306288E-2</v>
      </c>
      <c r="AP359" s="3">
        <f t="shared" si="42"/>
        <v>4.9296153935773912E-4</v>
      </c>
      <c r="AQ359" s="3">
        <f t="shared" si="43"/>
        <v>-7.7285867145832632E-3</v>
      </c>
      <c r="AR359" s="3">
        <f t="shared" si="44"/>
        <v>-4.8256943216563371E-3</v>
      </c>
      <c r="AS359" s="3">
        <f t="shared" si="45"/>
        <v>5.4010096078636327E-3</v>
      </c>
      <c r="AT359" s="3">
        <f t="shared" si="46"/>
        <v>3.043569944469568E-3</v>
      </c>
      <c r="AU359" s="3">
        <f t="shared" si="47"/>
        <v>6.4420057621958904E-3</v>
      </c>
      <c r="AW359" s="3">
        <f>'Raw- Static'!CA360/'Raw- Static'!CA359-1</f>
        <v>-6.3868613138695629E-4</v>
      </c>
      <c r="AX359" s="3">
        <f>'Raw- Static'!CC360/'Raw- Static'!CC359-1</f>
        <v>7.2974945268788893E-4</v>
      </c>
      <c r="AY359" s="3">
        <f>'Raw- Static'!CE360/'Raw- Static'!CE359-1</f>
        <v>1.7887487702350491E-4</v>
      </c>
      <c r="AZ359" s="3">
        <f>'Raw- Static'!CG360/'Raw- Static'!CG359-1</f>
        <v>1.4237408791601958E-3</v>
      </c>
      <c r="BA359" s="3">
        <f>'Raw- Static'!CI360/'Raw- Static'!CI359-1</f>
        <v>2.5967470992436237E-3</v>
      </c>
    </row>
    <row r="360" spans="1:53">
      <c r="A360" vm="12177">
        <v>45813</v>
      </c>
      <c r="B360" s="3">
        <f>'Raw- Static'!B361/'Raw- Static'!B360-1</f>
        <v>2.7678924476077782E-3</v>
      </c>
      <c r="C360" s="3">
        <f>'Raw- Static'!D361/'Raw- Static'!D360-1</f>
        <v>-5.5038103302287311E-3</v>
      </c>
      <c r="D360" s="3">
        <f>'Raw- Static'!F361/'Raw- Static'!F360-1</f>
        <v>-5.2548607461910812E-4</v>
      </c>
      <c r="E360" s="3">
        <f>'Raw- Static'!H361/'Raw- Static'!H360-1</f>
        <v>6.7045423947871274E-3</v>
      </c>
      <c r="F360" s="3">
        <f>'Raw- Static'!J361/'Raw- Static'!J360-1</f>
        <v>-3.9067762360232017E-3</v>
      </c>
      <c r="G360" s="3">
        <f>'Raw- Static'!L361/'Raw- Static'!L360-1</f>
        <v>1.9715028228328713E-4</v>
      </c>
      <c r="H360" s="3">
        <f>'Raw- Static'!N361/'Raw- Static'!N360-1</f>
        <v>2.1425788858588923E-3</v>
      </c>
      <c r="I360" s="3">
        <f>'Raw- Static'!P361/'Raw- Static'!P360-1</f>
        <v>-1.3390229546792143E-2</v>
      </c>
      <c r="J360" s="3">
        <f>'Raw- Static'!R361/'Raw- Static'!R360-1</f>
        <v>1.3575880074111479E-2</v>
      </c>
      <c r="K360" s="3">
        <f>'Raw- Static'!T361/'Raw- Static'!T360-1</f>
        <v>-1.5778839088905094E-2</v>
      </c>
      <c r="L360" s="3">
        <f>'Raw- Static'!V361/'Raw- Static'!V360-1</f>
        <v>5.8489897199576202E-3</v>
      </c>
      <c r="M360" s="3">
        <f>'Raw- Static'!X361/'Raw- Static'!X360-1</f>
        <v>8.2135080949403694E-3</v>
      </c>
      <c r="N360" s="3">
        <f>'Raw- Static'!Z361/'Raw- Static'!Z360-1</f>
        <v>-2.007822685788796E-2</v>
      </c>
      <c r="O360" s="3">
        <f>'Raw- Static'!AB361/'Raw- Static'!AB360-1</f>
        <v>8.4675180455302534E-3</v>
      </c>
      <c r="P360" s="3">
        <f>'Raw- Static'!AD361/'Raw- Static'!AD360-1</f>
        <v>-1.7755443886097177E-2</v>
      </c>
      <c r="Q360" s="3">
        <f>'Raw- Static'!AF361/'Raw- Static'!AF360-1</f>
        <v>-1.0797751701015712E-2</v>
      </c>
      <c r="R360" s="3">
        <f>'Raw- Static'!AH361/'Raw- Static'!AH360-1</f>
        <v>2.318259874069839E-2</v>
      </c>
      <c r="S360" s="3">
        <f>'Raw- Static'!AJ361/'Raw- Static'!AJ360-1</f>
        <v>-7.7080383828850296E-3</v>
      </c>
      <c r="T360" s="3">
        <f>'Raw- Static'!AL361/'Raw- Static'!AL360-1</f>
        <v>2.3854961832061594E-3</v>
      </c>
      <c r="U360" s="3">
        <f>'Raw- Static'!AN361/'Raw- Static'!AN360-1</f>
        <v>-1.2317167051578148E-2</v>
      </c>
      <c r="V360" s="3">
        <f>'Raw- Static'!AP361/'Raw- Static'!AP360-1</f>
        <v>5.0000000000001155E-3</v>
      </c>
      <c r="W360" s="3">
        <f>'Raw- Static'!AR361/'Raw- Static'!AR360-1</f>
        <v>2.8302954828482996E-3</v>
      </c>
      <c r="X360" s="3">
        <f>'Raw- Static'!AT361/'Raw- Static'!AT360-1</f>
        <v>7.3706377858002714E-3</v>
      </c>
      <c r="Y360" s="3">
        <f>'Raw- Static'!AV361/'Raw- Static'!AV360-1</f>
        <v>-1.6583747927023662E-4</v>
      </c>
      <c r="Z360" s="3">
        <f>'Raw- Static'!AX361/'Raw- Static'!AX360-1</f>
        <v>-2.6903416733936591E-4</v>
      </c>
      <c r="AA360" s="3">
        <f>'Raw- Static'!AZ361/'Raw- Static'!AZ360-1</f>
        <v>3.4470472966954713E-2</v>
      </c>
      <c r="AB360" s="3">
        <f>'Raw- Static'!BB361/'Raw- Static'!BB360-1</f>
        <v>8.6769919761149339E-3</v>
      </c>
      <c r="AC360" s="3">
        <f>'Raw- Static'!BD361/'Raw- Static'!BD360-1</f>
        <v>-2.0049397065233121E-2</v>
      </c>
      <c r="AD360" s="3">
        <f>'Raw- Static'!BF361/'Raw- Static'!BF360-1</f>
        <v>8.5784313725489891E-3</v>
      </c>
      <c r="AE360" s="3">
        <f>'Raw- Static'!BH361/'Raw- Static'!BH360-1</f>
        <v>-5.0498552589256507E-3</v>
      </c>
      <c r="AF360" s="3">
        <f>'Raw- Static'!BJ361/'Raw- Static'!BJ360-1</f>
        <v>4.5085662759247747E-4</v>
      </c>
      <c r="AG360" s="3">
        <f>'Raw- Static'!BL361/'Raw- Static'!BL360-1</f>
        <v>1.3876040703051373E-3</v>
      </c>
      <c r="AH360" s="3">
        <f>'Raw- Static'!BN361/'Raw- Static'!BN360-1</f>
        <v>7.8161638267926214E-4</v>
      </c>
      <c r="AI360" s="3">
        <f>'Raw- Static'!BP361/'Raw- Static'!BP360-1</f>
        <v>-4.7821466524973211E-3</v>
      </c>
      <c r="AJ360" s="3">
        <f>'Raw- Static'!BR361/'Raw- Static'!BR360-1</f>
        <v>-3.4293251264013724E-3</v>
      </c>
      <c r="AK360" s="3">
        <f>'Raw- Static'!BT361/'Raw- Static'!BT360-1</f>
        <v>1.5085306075920402E-2</v>
      </c>
      <c r="AL360" s="3">
        <f>'Raw- Static'!BV361/'Raw- Static'!BV360-1</f>
        <v>-4.4231478068558205E-3</v>
      </c>
      <c r="AM360" s="3">
        <f>'Raw- Static'!BX361/'Raw- Static'!BX360-1</f>
        <v>-2.8149190710757832E-4</v>
      </c>
      <c r="AN360" s="3">
        <f t="shared" si="40"/>
        <v>3.1332534184429434E-4</v>
      </c>
      <c r="AO360" s="3">
        <f t="shared" si="41"/>
        <v>1.0509177856153431E-3</v>
      </c>
      <c r="AP360" s="3">
        <f t="shared" si="42"/>
        <v>2.1555363234374092E-3</v>
      </c>
      <c r="AQ360" s="3">
        <f t="shared" si="43"/>
        <v>-8.0882452138184935E-4</v>
      </c>
      <c r="AR360" s="3">
        <f t="shared" si="44"/>
        <v>9.5419416844969573E-3</v>
      </c>
      <c r="AS360" s="3">
        <f t="shared" si="45"/>
        <v>-1.1129289760664685E-2</v>
      </c>
      <c r="AT360" s="3">
        <f t="shared" si="46"/>
        <v>-4.7857034573692281E-4</v>
      </c>
      <c r="AU360" s="3">
        <f t="shared" si="47"/>
        <v>-5.0498552589256507E-3</v>
      </c>
      <c r="AW360" s="3">
        <f>'Raw- Static'!CA361/'Raw- Static'!CA360-1</f>
        <v>-4.6745183967861204E-3</v>
      </c>
      <c r="AX360" s="3">
        <f>'Raw- Static'!CC361/'Raw- Static'!CC360-1</f>
        <v>-2.673796791443861E-3</v>
      </c>
      <c r="AY360" s="3">
        <f>'Raw- Static'!CE361/'Raw- Static'!CE360-1</f>
        <v>-6.2595010283466035E-3</v>
      </c>
      <c r="AZ360" s="3">
        <f>'Raw- Static'!CG361/'Raw- Static'!CG360-1</f>
        <v>-1.7771459036787229E-3</v>
      </c>
      <c r="BA360" s="3">
        <f>'Raw- Static'!CI361/'Raw- Static'!CI360-1</f>
        <v>-3.4355444244564826E-3</v>
      </c>
    </row>
    <row r="361" spans="1:53">
      <c r="A361" vm="12204">
        <v>45814</v>
      </c>
      <c r="B361" s="3">
        <f>'Raw- Static'!B362/'Raw- Static'!B361-1</f>
        <v>2.011041009463721E-2</v>
      </c>
      <c r="C361" s="3">
        <f>'Raw- Static'!D362/'Raw- Static'!D361-1</f>
        <v>9.3656875266072692E-3</v>
      </c>
      <c r="D361" s="3">
        <f>'Raw- Static'!F362/'Raw- Static'!F361-1</f>
        <v>1.2618296529968598E-2</v>
      </c>
      <c r="E361" s="3">
        <f>'Raw- Static'!H362/'Raw- Static'!H361-1</f>
        <v>7.0343425698085049E-3</v>
      </c>
      <c r="F361" s="3">
        <f>'Raw- Static'!J362/'Raw- Static'!J361-1</f>
        <v>1.1428185014876968E-2</v>
      </c>
      <c r="G361" s="3">
        <f>'Raw- Static'!L362/'Raw- Static'!L361-1</f>
        <v>-1.7560835752425952E-3</v>
      </c>
      <c r="H361" s="3">
        <f>'Raw- Static'!N362/'Raw- Static'!N361-1</f>
        <v>7.3858114674441033E-3</v>
      </c>
      <c r="I361" s="3">
        <f>'Raw- Static'!P362/'Raw- Static'!P361-1</f>
        <v>-6.791716858831065E-3</v>
      </c>
      <c r="J361" s="3">
        <f>'Raw- Static'!R362/'Raw- Static'!R361-1</f>
        <v>7.1457059292741043E-3</v>
      </c>
      <c r="K361" s="3">
        <f>'Raw- Static'!T362/'Raw- Static'!T361-1</f>
        <v>3.3407364550865903E-3</v>
      </c>
      <c r="L361" s="3">
        <f>'Raw- Static'!V362/'Raw- Static'!V361-1</f>
        <v>1.8091042584434724E-2</v>
      </c>
      <c r="M361" s="3">
        <f>'Raw- Static'!X362/'Raw- Static'!X361-1</f>
        <v>5.7731782415326727E-3</v>
      </c>
      <c r="N361" s="3">
        <f>'Raw- Static'!Z362/'Raw- Static'!Z361-1</f>
        <v>7.1846726982438547E-3</v>
      </c>
      <c r="O361" s="3">
        <f>'Raw- Static'!AB362/'Raw- Static'!AB361-1</f>
        <v>2.7253957329662626E-2</v>
      </c>
      <c r="P361" s="3">
        <f>'Raw- Static'!AD362/'Raw- Static'!AD361-1</f>
        <v>2.0293315143246948E-2</v>
      </c>
      <c r="Q361" s="3">
        <f>'Raw- Static'!AF362/'Raw- Static'!AF361-1</f>
        <v>1.6398345212580434E-2</v>
      </c>
      <c r="R361" s="3">
        <f>'Raw- Static'!AH362/'Raw- Static'!AH361-1</f>
        <v>9.2307692307691536E-3</v>
      </c>
      <c r="S361" s="3">
        <f>'Raw- Static'!AJ362/'Raw- Static'!AJ361-1</f>
        <v>7.9264426125555953E-3</v>
      </c>
      <c r="T361" s="3">
        <f>'Raw- Static'!AL362/'Raw- Static'!AL361-1</f>
        <v>3.5221323179439601E-3</v>
      </c>
      <c r="U361" s="3">
        <f>'Raw- Static'!AN362/'Raw- Static'!AN361-1</f>
        <v>8.5736554949337407E-2</v>
      </c>
      <c r="V361" s="3">
        <f>'Raw- Static'!AP362/'Raw- Static'!AP361-1</f>
        <v>2.2180762852404667E-2</v>
      </c>
      <c r="W361" s="3">
        <f>'Raw- Static'!AR362/'Raw- Static'!AR361-1</f>
        <v>1.9643260329645473E-2</v>
      </c>
      <c r="X361" s="3">
        <f>'Raw- Static'!AT362/'Raw- Static'!AT361-1</f>
        <v>-2.6877706435716187E-3</v>
      </c>
      <c r="Y361" s="3">
        <f>'Raw- Static'!AV362/'Raw- Static'!AV361-1</f>
        <v>-8.9567092386797498E-3</v>
      </c>
      <c r="Z361" s="3">
        <f>'Raw- Static'!AX362/'Raw- Static'!AX361-1</f>
        <v>1.6146393972014117E-3</v>
      </c>
      <c r="AA361" s="3">
        <f>'Raw- Static'!AZ362/'Raw- Static'!AZ361-1</f>
        <v>5.9066643705872224E-2</v>
      </c>
      <c r="AB361" s="3">
        <f>'Raw- Static'!BB362/'Raw- Static'!BB361-1</f>
        <v>-1.7019702155212313E-2</v>
      </c>
      <c r="AC361" s="3">
        <f>'Raw- Static'!BD362/'Raw- Static'!BD361-1</f>
        <v>1.4974054855448449E-2</v>
      </c>
      <c r="AD361" s="3">
        <f>'Raw- Static'!BF362/'Raw- Static'!BF361-1</f>
        <v>1.2150668286756705E-3</v>
      </c>
      <c r="AE361" s="3">
        <f>'Raw- Static'!BH362/'Raw- Static'!BH361-1</f>
        <v>-1.3416092845828009E-2</v>
      </c>
      <c r="AF361" s="3">
        <f>'Raw- Static'!BJ362/'Raw- Static'!BJ361-1</f>
        <v>1.3294276701216745E-2</v>
      </c>
      <c r="AG361" s="3">
        <f>'Raw- Static'!BL362/'Raw- Static'!BL361-1</f>
        <v>1.1547344110854452E-2</v>
      </c>
      <c r="AH361" s="3">
        <f>'Raw- Static'!BN362/'Raw- Static'!BN361-1</f>
        <v>1.0074976569822036E-2</v>
      </c>
      <c r="AI361" s="3">
        <f>'Raw- Static'!BP362/'Raw- Static'!BP361-1</f>
        <v>-8.2373579437114985E-3</v>
      </c>
      <c r="AJ361" s="3">
        <f>'Raw- Static'!BR362/'Raw- Static'!BR361-1</f>
        <v>9.308686636961383E-3</v>
      </c>
      <c r="AK361" s="3">
        <f>'Raw- Static'!BT362/'Raw- Static'!BT361-1</f>
        <v>2.7588530358613417E-2</v>
      </c>
      <c r="AL361" s="3">
        <f>'Raw- Static'!BV362/'Raw- Static'!BV361-1</f>
        <v>2.6286560533135717E-2</v>
      </c>
      <c r="AM361" s="3">
        <f>'Raw- Static'!BX362/'Raw- Static'!BX361-1</f>
        <v>-4.6459242573559933E-3</v>
      </c>
      <c r="AN361" s="3">
        <f t="shared" si="40"/>
        <v>1.139797450709025E-2</v>
      </c>
      <c r="AO361" s="3">
        <f t="shared" si="41"/>
        <v>1.9685511085150615E-2</v>
      </c>
      <c r="AP361" s="3">
        <f t="shared" si="42"/>
        <v>1.0663843903999564E-2</v>
      </c>
      <c r="AQ361" s="3">
        <f t="shared" si="43"/>
        <v>1.1836642687371076E-2</v>
      </c>
      <c r="AR361" s="3">
        <f t="shared" si="44"/>
        <v>1.5366496447900025E-2</v>
      </c>
      <c r="AS361" s="3">
        <f t="shared" si="45"/>
        <v>5.3764045954251272E-3</v>
      </c>
      <c r="AT361" s="3">
        <f t="shared" si="46"/>
        <v>8.091960305722401E-3</v>
      </c>
      <c r="AU361" s="3">
        <f t="shared" si="47"/>
        <v>-1.3416092845828009E-2</v>
      </c>
      <c r="AW361" s="3">
        <f>'Raw- Static'!CA362/'Raw- Static'!CA361-1</f>
        <v>1.0218496028178814E-2</v>
      </c>
      <c r="AX361" s="3">
        <f>'Raw- Static'!CC362/'Raw- Static'!CC361-1</f>
        <v>6.9867576569988543E-3</v>
      </c>
      <c r="AY361" s="3">
        <f>'Raw- Static'!CE362/'Raw- Static'!CE361-1</f>
        <v>1.0708179609466351E-2</v>
      </c>
      <c r="AZ361" s="3">
        <f>'Raw- Static'!CG362/'Raw- Static'!CG361-1</f>
        <v>1.2106106462524524E-2</v>
      </c>
      <c r="BA361" s="3">
        <f>'Raw- Static'!CI362/'Raw- Static'!CI361-1</f>
        <v>8.8222903139609787E-3</v>
      </c>
    </row>
    <row r="362" spans="1:53">
      <c r="A362" vm="12232">
        <v>45817</v>
      </c>
      <c r="B362" s="3">
        <f>'Raw- Static'!B363/'Raw- Static'!B362-1</f>
        <v>-1.1596443757247998E-3</v>
      </c>
      <c r="C362" s="3">
        <f>'Raw- Static'!D363/'Raw- Static'!D362-1</f>
        <v>1.0122311261071104E-2</v>
      </c>
      <c r="D362" s="3">
        <f>'Raw- Static'!F363/'Raw- Static'!F362-1</f>
        <v>-3.6344755970924014E-3</v>
      </c>
      <c r="E362" s="3">
        <f>'Raw- Static'!H363/'Raw- Static'!H362-1</f>
        <v>2.2814799075721925E-2</v>
      </c>
      <c r="F362" s="3">
        <f>'Raw- Static'!J363/'Raw- Static'!J362-1</f>
        <v>-1.7717456709233192E-2</v>
      </c>
      <c r="G362" s="3">
        <f>'Raw- Static'!L363/'Raw- Static'!L362-1</f>
        <v>-5.5521648596251971E-2</v>
      </c>
      <c r="H362" s="3">
        <f>'Raw- Static'!N363/'Raw- Static'!N362-1</f>
        <v>-1.119043025274935E-2</v>
      </c>
      <c r="I362" s="3">
        <f>'Raw- Static'!P363/'Raw- Static'!P362-1</f>
        <v>-3.0748616774282977E-2</v>
      </c>
      <c r="J362" s="3">
        <f>'Raw- Static'!R363/'Raw- Static'!R362-1</f>
        <v>-1.0329010329010346E-2</v>
      </c>
      <c r="K362" s="3">
        <f>'Raw- Static'!T363/'Raw- Static'!T362-1</f>
        <v>-3.7202380952380265E-3</v>
      </c>
      <c r="L362" s="3">
        <f>'Raw- Static'!V363/'Raw- Static'!V362-1</f>
        <v>3.2500625012017448E-3</v>
      </c>
      <c r="M362" s="3">
        <f>'Raw- Static'!X363/'Raw- Static'!X362-1</f>
        <v>5.0384795271907201E-3</v>
      </c>
      <c r="N362" s="3">
        <f>'Raw- Static'!Z363/'Raw- Static'!Z362-1</f>
        <v>9.2470277410832136E-2</v>
      </c>
      <c r="O362" s="3">
        <f>'Raw- Static'!AB363/'Raw- Static'!AB362-1</f>
        <v>1.1121532895618458E-2</v>
      </c>
      <c r="P362" s="3">
        <f>'Raw- Static'!AD363/'Raw- Static'!AD362-1</f>
        <v>4.1283636971418902E-2</v>
      </c>
      <c r="Q362" s="3">
        <f>'Raw- Static'!AF363/'Raw- Static'!AF362-1</f>
        <v>-1.2112593173793651E-2</v>
      </c>
      <c r="R362" s="3">
        <f>'Raw- Static'!AH363/'Raw- Static'!AH362-1</f>
        <v>-3.603104212860142E-3</v>
      </c>
      <c r="S362" s="3">
        <f>'Raw- Static'!AJ363/'Raw- Static'!AJ362-1</f>
        <v>4.4039005976721501E-3</v>
      </c>
      <c r="T362" s="3">
        <f>'Raw- Static'!AL363/'Raw- Static'!AL362-1</f>
        <v>4.7429330297887873E-5</v>
      </c>
      <c r="U362" s="3">
        <f>'Raw- Static'!AN363/'Raw- Static'!AN362-1</f>
        <v>-4.4508255563531884E-2</v>
      </c>
      <c r="V362" s="3">
        <f>'Raw- Static'!AP363/'Raw- Static'!AP362-1</f>
        <v>2.4335834516324706E-3</v>
      </c>
      <c r="W362" s="3">
        <f>'Raw- Static'!AR363/'Raw- Static'!AR362-1</f>
        <v>-3.4322409211690053E-3</v>
      </c>
      <c r="X362" s="3">
        <f>'Raw- Static'!AT363/'Raw- Static'!AT362-1</f>
        <v>-1.3475071118431714E-3</v>
      </c>
      <c r="Y362" s="3">
        <f>'Raw- Static'!AV363/'Raw- Static'!AV362-1</f>
        <v>1.1882845188284641E-2</v>
      </c>
      <c r="Z362" s="3">
        <f>'Raw- Static'!AX363/'Raw- Static'!AX362-1</f>
        <v>9.6722192369693705E-3</v>
      </c>
      <c r="AA362" s="3">
        <f>'Raw- Static'!AZ363/'Raw- Static'!AZ362-1</f>
        <v>2.5203252032520274E-2</v>
      </c>
      <c r="AB362" s="3">
        <f>'Raw- Static'!BB363/'Raw- Static'!BB362-1</f>
        <v>1.3644490448858626E-3</v>
      </c>
      <c r="AC362" s="3">
        <f>'Raw- Static'!BD363/'Raw- Static'!BD362-1</f>
        <v>7.8878177037686736E-3</v>
      </c>
      <c r="AD362" s="3">
        <f>'Raw- Static'!BF363/'Raw- Static'!BF362-1</f>
        <v>-8.2524271844660602E-3</v>
      </c>
      <c r="AE362" s="3">
        <f>'Raw- Static'!BH363/'Raw- Static'!BH362-1</f>
        <v>4.7185267710858625E-3</v>
      </c>
      <c r="AF362" s="3">
        <f>'Raw- Static'!BJ363/'Raw- Static'!BJ362-1</f>
        <v>-2.2237046920169368E-3</v>
      </c>
      <c r="AG362" s="3">
        <f>'Raw- Static'!BL363/'Raw- Static'!BL362-1</f>
        <v>-3.424657534246589E-3</v>
      </c>
      <c r="AH362" s="3">
        <f>'Raw- Static'!BN363/'Raw- Static'!BN362-1</f>
        <v>-1.9021108791463792E-2</v>
      </c>
      <c r="AI362" s="3">
        <f>'Raw- Static'!BP363/'Raw- Static'!BP362-1</f>
        <v>-5.3833730677532721E-4</v>
      </c>
      <c r="AJ362" s="3">
        <f>'Raw- Static'!BR363/'Raw- Static'!BR362-1</f>
        <v>-7.2121688958824981E-3</v>
      </c>
      <c r="AK362" s="3">
        <f>'Raw- Static'!BT363/'Raw- Static'!BT362-1</f>
        <v>-8.2328512622490413E-3</v>
      </c>
      <c r="AL362" s="3">
        <f>'Raw- Static'!BV363/'Raw- Static'!BV362-1</f>
        <v>1.1197691197691206E-2</v>
      </c>
      <c r="AM362" s="3">
        <f>'Raw- Static'!BX363/'Raw- Static'!BX362-1</f>
        <v>5.9405940594059459E-3</v>
      </c>
      <c r="AN362" s="3">
        <f t="shared" si="40"/>
        <v>6.0323502308916234E-4</v>
      </c>
      <c r="AO362" s="3">
        <f t="shared" si="41"/>
        <v>-1.3609149905503897E-2</v>
      </c>
      <c r="AP362" s="3">
        <f t="shared" si="42"/>
        <v>1.2813790082712804E-2</v>
      </c>
      <c r="AQ362" s="3">
        <f t="shared" si="43"/>
        <v>-9.437760554065441E-3</v>
      </c>
      <c r="AR362" s="3">
        <f t="shared" si="44"/>
        <v>2.2830328859952064E-3</v>
      </c>
      <c r="AS362" s="3">
        <f t="shared" si="45"/>
        <v>-3.5220536018694681E-3</v>
      </c>
      <c r="AT362" s="3">
        <f t="shared" si="46"/>
        <v>1.0383942020966805E-2</v>
      </c>
      <c r="AU362" s="3">
        <f t="shared" si="47"/>
        <v>4.7185267710858625E-3</v>
      </c>
      <c r="AW362" s="3">
        <f>'Raw- Static'!CA363/'Raw- Static'!CA362-1</f>
        <v>1.0714415428758617E-3</v>
      </c>
      <c r="AX362" s="3">
        <f>'Raw- Static'!CC363/'Raw- Static'!CC362-1</f>
        <v>-8.8745461879791154E-4</v>
      </c>
      <c r="AY362" s="3">
        <f>'Raw- Static'!CE363/'Raw- Static'!CE362-1</f>
        <v>3.2051282051284158E-3</v>
      </c>
      <c r="AZ362" s="3">
        <f>'Raw- Static'!CG363/'Raw- Static'!CG362-1</f>
        <v>-7.0360598065077884E-4</v>
      </c>
      <c r="BA362" s="3">
        <f>'Raw- Static'!CI363/'Raw- Static'!CI362-1</f>
        <v>1.2494435505270296E-3</v>
      </c>
    </row>
    <row r="363" spans="1:53">
      <c r="A363" vm="12264">
        <v>45818</v>
      </c>
      <c r="B363" s="3">
        <f>'Raw- Static'!B364/'Raw- Static'!B363-1</f>
        <v>1.8188854489163964E-2</v>
      </c>
      <c r="C363" s="3">
        <f>'Raw- Static'!D364/'Raw- Static'!D363-1</f>
        <v>1.7536534446764174E-2</v>
      </c>
      <c r="D363" s="3">
        <f>'Raw- Static'!F364/'Raw- Static'!F363-1</f>
        <v>-6.7743616466910961E-3</v>
      </c>
      <c r="E363" s="3">
        <f>'Raw- Static'!H364/'Raw- Static'!H363-1</f>
        <v>1.9176837185146622E-2</v>
      </c>
      <c r="F363" s="3">
        <f>'Raw- Static'!J364/'Raw- Static'!J363-1</f>
        <v>1.6335420637081377E-3</v>
      </c>
      <c r="G363" s="3">
        <f>'Raw- Static'!L364/'Raw- Static'!L363-1</f>
        <v>6.5570654756248459E-3</v>
      </c>
      <c r="H363" s="3">
        <f>'Raw- Static'!N364/'Raw- Static'!N363-1</f>
        <v>1.6390243902439039E-2</v>
      </c>
      <c r="I363" s="3">
        <f>'Raw- Static'!P364/'Raw- Static'!P363-1</f>
        <v>5.8752726102657693E-3</v>
      </c>
      <c r="J363" s="3">
        <f>'Raw- Static'!R364/'Raw- Static'!R363-1</f>
        <v>-6.4354784928307707E-3</v>
      </c>
      <c r="K363" s="3">
        <f>'Raw- Static'!T364/'Raw- Static'!T363-1</f>
        <v>1.0548917102315203E-2</v>
      </c>
      <c r="L363" s="3">
        <f>'Raw- Static'!V364/'Raw- Static'!V363-1</f>
        <v>-1.1232939733169522E-2</v>
      </c>
      <c r="M363" s="3">
        <f>'Raw- Static'!X364/'Raw- Static'!X363-1</f>
        <v>-3.8709677419354049E-3</v>
      </c>
      <c r="N363" s="3">
        <f>'Raw- Static'!Z364/'Raw- Static'!Z363-1</f>
        <v>1.958887545344612E-2</v>
      </c>
      <c r="O363" s="3">
        <f>'Raw- Static'!AB364/'Raw- Static'!AB363-1</f>
        <v>5.1285449244633075E-2</v>
      </c>
      <c r="P363" s="3">
        <f>'Raw- Static'!AD364/'Raw- Static'!AD363-1</f>
        <v>3.0497592295345211E-2</v>
      </c>
      <c r="Q363" s="3">
        <f>'Raw- Static'!AF364/'Raw- Static'!AF363-1</f>
        <v>6.0560933234052872E-3</v>
      </c>
      <c r="R363" s="3">
        <f>'Raw- Static'!AH364/'Raw- Static'!AH363-1</f>
        <v>1.2656467315716124E-2</v>
      </c>
      <c r="S363" s="3">
        <f>'Raw- Static'!AJ364/'Raw- Static'!AJ363-1</f>
        <v>6.2637018477922357E-3</v>
      </c>
      <c r="T363" s="3">
        <f>'Raw- Static'!AL364/'Raw- Static'!AL363-1</f>
        <v>-1.2378468105288087E-2</v>
      </c>
      <c r="U363" s="3">
        <f>'Raw- Static'!AN364/'Raw- Static'!AN363-1</f>
        <v>-1.5026296018032514E-3</v>
      </c>
      <c r="V363" s="3">
        <f>'Raw- Static'!AP364/'Raw- Static'!AP363-1</f>
        <v>2.9334412300223711E-3</v>
      </c>
      <c r="W363" s="3">
        <f>'Raw- Static'!AR364/'Raw- Static'!AR363-1</f>
        <v>-1.1109876680370778E-4</v>
      </c>
      <c r="X363" s="3">
        <f>'Raw- Static'!AT364/'Raw- Static'!AT363-1</f>
        <v>5.4722638680659852E-3</v>
      </c>
      <c r="Y363" s="3">
        <f>'Raw- Static'!AV364/'Raw- Static'!AV363-1</f>
        <v>-1.0254713860403553E-2</v>
      </c>
      <c r="Z363" s="3">
        <f>'Raw- Static'!AX364/'Raw- Static'!AX363-1</f>
        <v>4.5236828100052584E-3</v>
      </c>
      <c r="AA363" s="3">
        <f>'Raw- Static'!AZ364/'Raw- Static'!AZ363-1</f>
        <v>-1.8239492466295415E-3</v>
      </c>
      <c r="AB363" s="3">
        <f>'Raw- Static'!BB364/'Raw- Static'!BB363-1</f>
        <v>8.3634825917398015E-3</v>
      </c>
      <c r="AC363" s="3">
        <f>'Raw- Static'!BD364/'Raw- Static'!BD363-1</f>
        <v>2.1159420289855069E-2</v>
      </c>
      <c r="AD363" s="3">
        <f>'Raw- Static'!BF364/'Raw- Static'!BF363-1</f>
        <v>1.0768477728830161E-2</v>
      </c>
      <c r="AE363" s="3">
        <f>'Raw- Static'!BH364/'Raw- Static'!BH363-1</f>
        <v>2.9352292740192354E-4</v>
      </c>
      <c r="AF363" s="3">
        <f>'Raw- Static'!BJ364/'Raw- Static'!BJ363-1</f>
        <v>4.9030532649878555E-3</v>
      </c>
      <c r="AG363" s="3">
        <f>'Raw- Static'!BL364/'Raw- Static'!BL363-1</f>
        <v>1.0996563573883344E-2</v>
      </c>
      <c r="AH363" s="3">
        <f>'Raw- Static'!BN364/'Raw- Static'!BN363-1</f>
        <v>-1.5527705525340885E-2</v>
      </c>
      <c r="AI363" s="3">
        <f>'Raw- Static'!BP364/'Raw- Static'!BP363-1</f>
        <v>1.4389042782394723E-2</v>
      </c>
      <c r="AJ363" s="3">
        <f>'Raw- Static'!BR364/'Raw- Static'!BR363-1</f>
        <v>-3.830405494650635E-3</v>
      </c>
      <c r="AK363" s="3">
        <f>'Raw- Static'!BT364/'Raw- Static'!BT363-1</f>
        <v>-1.4802571166207423E-2</v>
      </c>
      <c r="AL363" s="3">
        <f>'Raw- Static'!BV364/'Raw- Static'!BV363-1</f>
        <v>1.4969461727267541E-2</v>
      </c>
      <c r="AM363" s="3">
        <f>'Raw- Static'!BX364/'Raw- Static'!BX363-1</f>
        <v>1.2654668166478533E-3</v>
      </c>
      <c r="AN363" s="3">
        <f t="shared" si="40"/>
        <v>6.1512641311872061E-3</v>
      </c>
      <c r="AO363" s="3">
        <f t="shared" si="41"/>
        <v>1.3861883293186716E-2</v>
      </c>
      <c r="AP363" s="3">
        <f t="shared" si="42"/>
        <v>1.0477600651051919E-3</v>
      </c>
      <c r="AQ363" s="3">
        <f t="shared" si="43"/>
        <v>-1.4502331389266154E-3</v>
      </c>
      <c r="AR363" s="3">
        <f t="shared" si="44"/>
        <v>1.5732864039458283E-3</v>
      </c>
      <c r="AS363" s="3">
        <f t="shared" si="45"/>
        <v>1.1932730559568283E-2</v>
      </c>
      <c r="AT363" s="3">
        <f t="shared" si="46"/>
        <v>1.0273881890653244E-2</v>
      </c>
      <c r="AU363" s="3">
        <f t="shared" si="47"/>
        <v>2.9352292740192354E-4</v>
      </c>
      <c r="AW363" s="3">
        <f>'Raw- Static'!CA364/'Raw- Static'!CA363-1</f>
        <v>5.6961451247166117E-3</v>
      </c>
      <c r="AX363" s="3">
        <f>'Raw- Static'!CC364/'Raw- Static'!CC363-1</f>
        <v>4.5219638242894877E-3</v>
      </c>
      <c r="AY363" s="3">
        <f>'Raw- Static'!CE364/'Raw- Static'!CE363-1</f>
        <v>6.8335108271209144E-3</v>
      </c>
      <c r="AZ363" s="3">
        <f>'Raw- Static'!CG364/'Raw- Static'!CG363-1</f>
        <v>5.9848618201019388E-3</v>
      </c>
      <c r="BA363" s="3">
        <f>'Raw- Static'!CI364/'Raw- Static'!CI363-1</f>
        <v>3.7996510751114876E-3</v>
      </c>
    </row>
    <row r="364" spans="1:53">
      <c r="A364" vm="12292">
        <v>45819</v>
      </c>
      <c r="B364" s="3">
        <f>'Raw- Static'!B365/'Raw- Static'!B364-1</f>
        <v>-3.4207525655644222E-2</v>
      </c>
      <c r="C364" s="3">
        <f>'Raw- Static'!D365/'Raw- Static'!D364-1</f>
        <v>-1.4361920393927141E-3</v>
      </c>
      <c r="D364" s="3">
        <f>'Raw- Static'!F365/'Raw- Static'!F364-1</f>
        <v>5.7712486883527703E-3</v>
      </c>
      <c r="E364" s="3">
        <f>'Raw- Static'!H365/'Raw- Static'!H364-1</f>
        <v>-1.12106195141215E-3</v>
      </c>
      <c r="F364" s="3">
        <f>'Raw- Static'!J365/'Raw- Static'!J364-1</f>
        <v>3.5335689045936647E-3</v>
      </c>
      <c r="G364" s="3">
        <f>'Raw- Static'!L365/'Raw- Static'!L364-1</f>
        <v>-1.3576283987915549E-2</v>
      </c>
      <c r="H364" s="3">
        <f>'Raw- Static'!N365/'Raw- Static'!N364-1</f>
        <v>-1.9197542714532556E-2</v>
      </c>
      <c r="I364" s="3">
        <f>'Raw- Static'!P365/'Raw- Static'!P364-1</f>
        <v>6.4250509454528038E-2</v>
      </c>
      <c r="J364" s="3">
        <f>'Raw- Static'!R365/'Raw- Static'!R364-1</f>
        <v>6.3429204282310359E-3</v>
      </c>
      <c r="K364" s="3">
        <f>'Raw- Static'!T365/'Raw- Static'!T364-1</f>
        <v>-6.7436489607390904E-3</v>
      </c>
      <c r="L364" s="3">
        <f>'Raw- Static'!V365/'Raw- Static'!V364-1</f>
        <v>9.7320770811522017E-3</v>
      </c>
      <c r="M364" s="3">
        <f>'Raw- Static'!X365/'Raw- Static'!X364-1</f>
        <v>3.609954981737884E-3</v>
      </c>
      <c r="N364" s="3">
        <f>'Raw- Static'!Z365/'Raw- Static'!Z364-1</f>
        <v>-5.2182163187856068E-3</v>
      </c>
      <c r="O364" s="3">
        <f>'Raw- Static'!AB365/'Raw- Static'!AB364-1</f>
        <v>-7.5633429976048605E-3</v>
      </c>
      <c r="P364" s="3">
        <f>'Raw- Static'!AD365/'Raw- Static'!AD364-1</f>
        <v>1.3707165109034136E-2</v>
      </c>
      <c r="Q364" s="3">
        <f>'Raw- Static'!AF365/'Raw- Static'!AF364-1</f>
        <v>-1.9193763260472618E-2</v>
      </c>
      <c r="R364" s="3">
        <f>'Raw- Static'!AH365/'Raw- Static'!AH364-1</f>
        <v>2.6095316577392502E-3</v>
      </c>
      <c r="S364" s="3">
        <f>'Raw- Static'!AJ365/'Raw- Static'!AJ364-1</f>
        <v>2.2720199190787271E-2</v>
      </c>
      <c r="T364" s="3">
        <f>'Raw- Static'!AL365/'Raw- Static'!AL364-1</f>
        <v>1.776796004610004E-3</v>
      </c>
      <c r="U364" s="3">
        <f>'Raw- Static'!AN365/'Raw- Static'!AN364-1</f>
        <v>-3.3107599699021772E-2</v>
      </c>
      <c r="V364" s="3">
        <f>'Raw- Static'!AP365/'Raw- Static'!AP364-1</f>
        <v>-1.8658598083711619E-2</v>
      </c>
      <c r="W364" s="3">
        <f>'Raw- Static'!AR365/'Raw- Static'!AR364-1</f>
        <v>-4.8888888888888316E-3</v>
      </c>
      <c r="X364" s="3">
        <f>'Raw- Static'!AT365/'Raw- Static'!AT364-1</f>
        <v>8.5737717140088598E-3</v>
      </c>
      <c r="Y364" s="3">
        <f>'Raw- Static'!AV365/'Raw- Static'!AV364-1</f>
        <v>6.5173796791442307E-3</v>
      </c>
      <c r="Z364" s="3">
        <f>'Raw- Static'!AX365/'Raw- Static'!AX364-1</f>
        <v>5.8278145695362937E-3</v>
      </c>
      <c r="AA364" s="3">
        <f>'Raw- Static'!AZ365/'Raw- Static'!AZ364-1</f>
        <v>8.2624930483832237E-3</v>
      </c>
      <c r="AB364" s="3">
        <f>'Raw- Static'!BB365/'Raw- Static'!BB364-1</f>
        <v>-1.1649037789478456E-3</v>
      </c>
      <c r="AC364" s="3">
        <f>'Raw- Static'!BD365/'Raw- Static'!BD364-1</f>
        <v>-8.5154697700822179E-3</v>
      </c>
      <c r="AD364" s="3">
        <f>'Raw- Static'!BF365/'Raw- Static'!BF364-1</f>
        <v>7.7481840193704965E-3</v>
      </c>
      <c r="AE364" s="3">
        <f>'Raw- Static'!BH365/'Raw- Static'!BH364-1</f>
        <v>5.4122786997490291E-3</v>
      </c>
      <c r="AF364" s="3">
        <f>'Raw- Static'!BJ365/'Raw- Static'!BJ364-1</f>
        <v>-7.9840319361278445E-3</v>
      </c>
      <c r="AG364" s="3">
        <f>'Raw- Static'!BL365/'Raw- Static'!BL364-1</f>
        <v>-8.8375254928619862E-3</v>
      </c>
      <c r="AH364" s="3">
        <f>'Raw- Static'!BN365/'Raw- Static'!BN364-1</f>
        <v>-4.2433947157726193E-3</v>
      </c>
      <c r="AI364" s="3">
        <f>'Raw- Static'!BP365/'Raw- Static'!BP364-1</f>
        <v>-1.4640066752636072E-2</v>
      </c>
      <c r="AJ364" s="3">
        <f>'Raw- Static'!BR365/'Raw- Static'!BR364-1</f>
        <v>-1.9446654291522814E-3</v>
      </c>
      <c r="AK364" s="3">
        <f>'Raw- Static'!BT365/'Raw- Static'!BT364-1</f>
        <v>-8.6123331593468411E-3</v>
      </c>
      <c r="AL364" s="3">
        <f>'Raw- Static'!BV365/'Raw- Static'!BV364-1</f>
        <v>1.8277680140597496E-2</v>
      </c>
      <c r="AM364" s="3">
        <f>'Raw- Static'!BX365/'Raw- Static'!BX364-1</f>
        <v>3.6511725881196444E-3</v>
      </c>
      <c r="AN364" s="3">
        <f t="shared" si="40"/>
        <v>-5.9290288508878337E-4</v>
      </c>
      <c r="AO364" s="3">
        <f t="shared" si="41"/>
        <v>-7.0589424880028251E-3</v>
      </c>
      <c r="AP364" s="3">
        <f t="shared" si="42"/>
        <v>-3.2022433250626131E-3</v>
      </c>
      <c r="AQ364" s="3">
        <f t="shared" si="43"/>
        <v>5.7078074197299822E-3</v>
      </c>
      <c r="AR364" s="3">
        <f t="shared" si="44"/>
        <v>-8.6250835861945152E-4</v>
      </c>
      <c r="AS364" s="3">
        <f t="shared" si="45"/>
        <v>-6.5914041447159288E-3</v>
      </c>
      <c r="AT364" s="3">
        <f t="shared" si="46"/>
        <v>5.0396282764895439E-3</v>
      </c>
      <c r="AU364" s="3">
        <f t="shared" si="47"/>
        <v>5.4122786997490291E-3</v>
      </c>
      <c r="AW364" s="3">
        <f>'Raw- Static'!CA365/'Raw- Static'!CA364-1</f>
        <v>-2.7597900395027741E-3</v>
      </c>
      <c r="AX364" s="3">
        <f>'Raw- Static'!CC365/'Raw- Static'!CC364-1</f>
        <v>-3.4565916398714425E-3</v>
      </c>
      <c r="AY364" s="3">
        <f>'Raw- Static'!CE365/'Raw- Static'!CE364-1</f>
        <v>-2.2917584839136085E-3</v>
      </c>
      <c r="AZ364" s="3">
        <f>'Raw- Static'!CG365/'Raw- Static'!CG364-1</f>
        <v>-3.7620297462817032E-3</v>
      </c>
      <c r="BA364" s="3">
        <f>'Raw- Static'!CI365/'Raw- Static'!CI364-1</f>
        <v>-1.4028240189249974E-3</v>
      </c>
    </row>
    <row r="365" spans="1:53">
      <c r="A365" vm="12322">
        <v>45820</v>
      </c>
      <c r="B365" s="3">
        <f>'Raw- Static'!B366/'Raw- Static'!B365-1</f>
        <v>-4.4077134986225897E-2</v>
      </c>
      <c r="C365" s="3">
        <f>'Raw- Static'!D366/'Raw- Static'!D365-1</f>
        <v>2.0341072529278748E-2</v>
      </c>
      <c r="D365" s="3">
        <f>'Raw- Static'!F366/'Raw- Static'!F365-1</f>
        <v>2.6082420448616528E-3</v>
      </c>
      <c r="E365" s="3">
        <f>'Raw- Static'!H366/'Raw- Static'!H365-1</f>
        <v>2.7037712507493872E-3</v>
      </c>
      <c r="F365" s="3">
        <f>'Raw- Static'!J366/'Raw- Static'!J365-1</f>
        <v>1.6048212351029267E-2</v>
      </c>
      <c r="G365" s="3">
        <f>'Raw- Static'!L366/'Raw- Static'!L365-1</f>
        <v>-1.8012672039202871E-2</v>
      </c>
      <c r="H365" s="3">
        <f>'Raw- Static'!N366/'Raw- Static'!N365-1</f>
        <v>-1.3701311411234984E-3</v>
      </c>
      <c r="I365" s="3">
        <f>'Raw- Static'!P366/'Raw- Static'!P365-1</f>
        <v>-6.4757812239081725E-2</v>
      </c>
      <c r="J365" s="3">
        <f>'Raw- Static'!R366/'Raw- Static'!R365-1</f>
        <v>5.2357766957913388E-3</v>
      </c>
      <c r="K365" s="3">
        <f>'Raw- Static'!T366/'Raw- Static'!T365-1</f>
        <v>7.9985119047618625E-3</v>
      </c>
      <c r="L365" s="3">
        <f>'Raw- Static'!V366/'Raw- Static'!V365-1</f>
        <v>-7.6415021887720203E-3</v>
      </c>
      <c r="M365" s="3">
        <f>'Raw- Static'!X366/'Raw- Static'!X365-1</f>
        <v>1.3224154712030867E-2</v>
      </c>
      <c r="N365" s="3">
        <f>'Raw- Static'!Z366/'Raw- Static'!Z365-1</f>
        <v>-1.192179303767249E-3</v>
      </c>
      <c r="O365" s="3">
        <f>'Raw- Static'!AB366/'Raw- Static'!AB365-1</f>
        <v>2.9467801346373612E-2</v>
      </c>
      <c r="P365" s="3">
        <f>'Raw- Static'!AD366/'Raw- Static'!AD365-1</f>
        <v>-3.9950829748002459E-2</v>
      </c>
      <c r="Q365" s="3">
        <f>'Raw- Static'!AF366/'Raw- Static'!AF365-1</f>
        <v>2.1128886205854513E-3</v>
      </c>
      <c r="R365" s="3">
        <f>'Raw- Static'!AH366/'Raw- Static'!AH365-1</f>
        <v>1.1506849315068512E-2</v>
      </c>
      <c r="S365" s="3">
        <f>'Raw- Static'!AJ366/'Raw- Static'!AJ365-1</f>
        <v>9.5861229458307218E-3</v>
      </c>
      <c r="T365" s="3">
        <f>'Raw- Static'!AL366/'Raw- Static'!AL365-1</f>
        <v>1.2799002924116731E-2</v>
      </c>
      <c r="U365" s="3">
        <f>'Raw- Static'!AN366/'Raw- Static'!AN365-1</f>
        <v>-5.9922178988326857E-2</v>
      </c>
      <c r="V365" s="3">
        <f>'Raw- Static'!AP366/'Raw- Static'!AP365-1</f>
        <v>3.0832476875641834E-3</v>
      </c>
      <c r="W365" s="3">
        <f>'Raw- Static'!AR366/'Raw- Static'!AR365-1</f>
        <v>1.6748548459133428E-3</v>
      </c>
      <c r="X365" s="3">
        <f>'Raw- Static'!AT366/'Raw- Static'!AT365-1</f>
        <v>8.648728562980379E-3</v>
      </c>
      <c r="Y365" s="3">
        <f>'Raw- Static'!AV366/'Raw- Static'!AV365-1</f>
        <v>3.4866345674913202E-3</v>
      </c>
      <c r="Z365" s="3">
        <f>'Raw- Static'!AX366/'Raw- Static'!AX365-1</f>
        <v>-9.744535159336265E-3</v>
      </c>
      <c r="AA365" s="3">
        <f>'Raw- Static'!AZ366/'Raw- Static'!AZ365-1</f>
        <v>-1.3395319517768511E-2</v>
      </c>
      <c r="AB365" s="3">
        <f>'Raw- Static'!BB366/'Raw- Static'!BB365-1</f>
        <v>1.5581265161410673E-2</v>
      </c>
      <c r="AC365" s="3">
        <f>'Raw- Static'!BD366/'Raw- Static'!BD365-1</f>
        <v>1.8608645863154027E-3</v>
      </c>
      <c r="AD365" s="3">
        <f>'Raw- Static'!BF366/'Raw- Static'!BF365-1</f>
        <v>2.0903411821239892E-2</v>
      </c>
      <c r="AE365" s="3">
        <f>'Raw- Static'!BH366/'Raw- Static'!BH365-1</f>
        <v>1.2420144631449137E-2</v>
      </c>
      <c r="AF365" s="3">
        <f>'Raw- Static'!BJ366/'Raw- Static'!BJ365-1</f>
        <v>-2.4591996422982376E-3</v>
      </c>
      <c r="AG365" s="3">
        <f>'Raw- Static'!BL366/'Raw- Static'!BL365-1</f>
        <v>-1.3260173754001015E-2</v>
      </c>
      <c r="AH365" s="3">
        <f>'Raw- Static'!BN366/'Raw- Static'!BN365-1</f>
        <v>1.51965908177214E-2</v>
      </c>
      <c r="AI365" s="3">
        <f>'Raw- Static'!BP366/'Raw- Static'!BP365-1</f>
        <v>1.8475750577367167E-2</v>
      </c>
      <c r="AJ365" s="3">
        <f>'Raw- Static'!BR366/'Raw- Static'!BR365-1</f>
        <v>1.0185103179525257E-3</v>
      </c>
      <c r="AK365" s="3">
        <f>'Raw- Static'!BT366/'Raw- Static'!BT365-1</f>
        <v>3.7606709036892561E-3</v>
      </c>
      <c r="AL365" s="3">
        <f>'Raw- Static'!BV366/'Raw- Static'!BV365-1</f>
        <v>7.5940628236106367E-3</v>
      </c>
      <c r="AM365" s="3">
        <f>'Raw- Static'!BX366/'Raw- Static'!BX365-1</f>
        <v>1.8889044354274409E-2</v>
      </c>
      <c r="AN365" s="3">
        <f t="shared" si="40"/>
        <v>-2.5151264232759808E-4</v>
      </c>
      <c r="AO365" s="3">
        <f t="shared" si="41"/>
        <v>-7.6294173339044313E-3</v>
      </c>
      <c r="AP365" s="3">
        <f t="shared" si="42"/>
        <v>5.5205836861708258E-3</v>
      </c>
      <c r="AQ365" s="3">
        <f t="shared" si="43"/>
        <v>-7.4423460808865638E-3</v>
      </c>
      <c r="AR365" s="3">
        <f t="shared" si="44"/>
        <v>-1.1614354736601662E-3</v>
      </c>
      <c r="AS365" s="3">
        <f t="shared" si="45"/>
        <v>1.1095834854868425E-2</v>
      </c>
      <c r="AT365" s="3">
        <f t="shared" si="46"/>
        <v>-1.4223438395201404E-4</v>
      </c>
      <c r="AU365" s="3">
        <f t="shared" si="47"/>
        <v>1.2420144631449137E-2</v>
      </c>
      <c r="AW365" s="3">
        <f>'Raw- Static'!CA366/'Raw- Static'!CA365-1</f>
        <v>3.7803422204536474E-3</v>
      </c>
      <c r="AX365" s="3">
        <f>'Raw- Static'!CC366/'Raw- Static'!CC365-1</f>
        <v>3.7105751391466324E-3</v>
      </c>
      <c r="AY365" s="3">
        <f>'Raw- Static'!CE366/'Raw- Static'!CE365-1</f>
        <v>4.7707394646170354E-3</v>
      </c>
      <c r="AZ365" s="3">
        <f>'Raw- Static'!CG366/'Raw- Static'!CG365-1</f>
        <v>3.9518749451128432E-3</v>
      </c>
      <c r="BA365" s="3">
        <f>'Raw- Static'!CI366/'Raw- Static'!CI365-1</f>
        <v>3.8719744179998017E-3</v>
      </c>
    </row>
    <row r="366" spans="1:53">
      <c r="A366" vm="12346">
        <v>45821</v>
      </c>
      <c r="B366" s="3">
        <f>'Raw- Static'!B367/'Raw- Static'!B366-1</f>
        <v>-3.1288596130094604E-2</v>
      </c>
      <c r="C366" s="3">
        <f>'Raw- Static'!D367/'Raw- Static'!D366-1</f>
        <v>4.7120418848167533E-2</v>
      </c>
      <c r="D366" s="3">
        <f>'Raw- Static'!F367/'Raw- Static'!F366-1</f>
        <v>-2.7055150884495283E-2</v>
      </c>
      <c r="E366" s="3">
        <f>'Raw- Static'!H367/'Raw- Static'!H366-1</f>
        <v>-3.206522430393921E-2</v>
      </c>
      <c r="F366" s="3">
        <f>'Raw- Static'!J367/'Raw- Static'!J366-1</f>
        <v>-1.0463178940353313E-2</v>
      </c>
      <c r="G366" s="3">
        <f>'Raw- Static'!L367/'Raw- Static'!L366-1</f>
        <v>-1.5984405458090434E-3</v>
      </c>
      <c r="H366" s="3">
        <f>'Raw- Static'!N367/'Raw- Static'!N366-1</f>
        <v>-9.8000784006272434E-3</v>
      </c>
      <c r="I366" s="3">
        <f>'Raw- Static'!P367/'Raw- Static'!P366-1</f>
        <v>-1.8783478157362254E-2</v>
      </c>
      <c r="J366" s="3">
        <f>'Raw- Static'!R367/'Raw- Static'!R366-1</f>
        <v>1.7251103075339724E-3</v>
      </c>
      <c r="K366" s="3">
        <f>'Raw- Static'!T367/'Raw- Static'!T366-1</f>
        <v>-2.1867503229378027E-2</v>
      </c>
      <c r="L366" s="3">
        <f>'Raw- Static'!V367/'Raw- Static'!V366-1</f>
        <v>-1.4065704446078353E-2</v>
      </c>
      <c r="M366" s="3">
        <f>'Raw- Static'!X367/'Raw- Static'!X366-1</f>
        <v>-8.1650552341971938E-3</v>
      </c>
      <c r="N366" s="3">
        <f>'Raw- Static'!Z367/'Raw- Static'!Z366-1</f>
        <v>-6.5648126044401955E-2</v>
      </c>
      <c r="O366" s="3">
        <f>'Raw- Static'!AB367/'Raw- Static'!AB366-1</f>
        <v>-1.5052436767427513E-2</v>
      </c>
      <c r="P366" s="3">
        <f>'Raw- Static'!AD367/'Raw- Static'!AD366-1</f>
        <v>-2.8169014084507005E-2</v>
      </c>
      <c r="Q366" s="3">
        <f>'Raw- Static'!AF367/'Raw- Static'!AF366-1</f>
        <v>-1.3805220883534086E-2</v>
      </c>
      <c r="R366" s="3">
        <f>'Raw- Static'!AH367/'Raw- Static'!AH366-1</f>
        <v>1.2730227518959802E-2</v>
      </c>
      <c r="S366" s="3">
        <f>'Raw- Static'!AJ367/'Raw- Static'!AJ366-1</f>
        <v>1.6729464958553208E-2</v>
      </c>
      <c r="T366" s="3">
        <f>'Raw- Static'!AL367/'Raw- Static'!AL366-1</f>
        <v>-1.4672472548277193E-2</v>
      </c>
      <c r="U366" s="3">
        <f>'Raw- Static'!AN367/'Raw- Static'!AN366-1</f>
        <v>-4.4701986754966949E-2</v>
      </c>
      <c r="V366" s="3">
        <f>'Raw- Static'!AP367/'Raw- Static'!AP366-1</f>
        <v>-1.4959016393442548E-2</v>
      </c>
      <c r="W366" s="3">
        <f>'Raw- Static'!AR367/'Raw- Static'!AR366-1</f>
        <v>-1.2373202541522632E-2</v>
      </c>
      <c r="X366" s="3">
        <f>'Raw- Static'!AT367/'Raw- Static'!AT366-1</f>
        <v>-6.0828142176619915E-3</v>
      </c>
      <c r="Y366" s="3">
        <f>'Raw- Static'!AV367/'Raw- Static'!AV366-1</f>
        <v>4.0536068828590288E-2</v>
      </c>
      <c r="Z366" s="3">
        <f>'Raw- Static'!AX367/'Raw- Static'!AX366-1</f>
        <v>-1.7819148936170204E-2</v>
      </c>
      <c r="AA366" s="3">
        <f>'Raw- Static'!AZ367/'Raw- Static'!AZ366-1</f>
        <v>-2.6355722386390834E-2</v>
      </c>
      <c r="AB366" s="3">
        <f>'Raw- Static'!BB367/'Raw- Static'!BB366-1</f>
        <v>-1.3321084060633814E-2</v>
      </c>
      <c r="AC366" s="3">
        <f>'Raw- Static'!BD367/'Raw- Static'!BD366-1</f>
        <v>-3.8291184454922078E-2</v>
      </c>
      <c r="AD366" s="3">
        <f>'Raw- Static'!BF367/'Raw- Static'!BF366-1</f>
        <v>-3.8361967521769902E-2</v>
      </c>
      <c r="AE366" s="3">
        <f>'Raw- Static'!BH367/'Raw- Static'!BH366-1</f>
        <v>1.3100576553491505E-2</v>
      </c>
      <c r="AF366" s="3">
        <f>'Raw- Static'!BJ367/'Raw- Static'!BJ366-1</f>
        <v>-1.1878081577767707E-2</v>
      </c>
      <c r="AG366" s="3">
        <f>'Raw- Static'!BL367/'Raw- Static'!BL366-1</f>
        <v>-3.4754402224281833E-3</v>
      </c>
      <c r="AH366" s="3">
        <f>'Raw- Static'!BN367/'Raw- Static'!BN366-1</f>
        <v>-8.157769681609417E-3</v>
      </c>
      <c r="AI366" s="3">
        <f>'Raw- Static'!BP367/'Raw- Static'!BP366-1</f>
        <v>-1.0959939531368201E-2</v>
      </c>
      <c r="AJ366" s="3">
        <f>'Raw- Static'!BR367/'Raw- Static'!BR366-1</f>
        <v>-7.7858880778589601E-3</v>
      </c>
      <c r="AK366" s="3">
        <f>'Raw- Static'!BT367/'Raw- Static'!BT366-1</f>
        <v>-3.1883406391667757E-2</v>
      </c>
      <c r="AL366" s="3">
        <f>'Raw- Static'!BV367/'Raw- Static'!BV366-1</f>
        <v>2.6378896882494063E-2</v>
      </c>
      <c r="AM366" s="3">
        <f>'Raw- Static'!BX367/'Raw- Static'!BX366-1</f>
        <v>-1.5105740181269312E-3</v>
      </c>
      <c r="AN366" s="3">
        <f t="shared" si="40"/>
        <v>-1.1634109038710526E-2</v>
      </c>
      <c r="AO366" s="3">
        <f t="shared" si="41"/>
        <v>-1.7193825282739543E-2</v>
      </c>
      <c r="AP366" s="3">
        <f t="shared" si="42"/>
        <v>-2.3502056442640491E-2</v>
      </c>
      <c r="AQ366" s="3">
        <f t="shared" si="43"/>
        <v>-1.5534449872699974E-2</v>
      </c>
      <c r="AR366" s="3">
        <f t="shared" si="44"/>
        <v>-1.426569547431784E-2</v>
      </c>
      <c r="AS366" s="3">
        <f t="shared" si="45"/>
        <v>-2.0395451539005405E-2</v>
      </c>
      <c r="AT366" s="3">
        <f t="shared" si="46"/>
        <v>9.4739293521224205E-3</v>
      </c>
      <c r="AU366" s="3">
        <f t="shared" si="47"/>
        <v>1.3100576553491505E-2</v>
      </c>
      <c r="AW366" s="3">
        <f>'Raw- Static'!CA367/'Raw- Static'!CA366-1</f>
        <v>-1.1136138390846151E-2</v>
      </c>
      <c r="AX366" s="3">
        <f>'Raw- Static'!CC367/'Raw- Static'!CC366-1</f>
        <v>-1.4626697741702221E-2</v>
      </c>
      <c r="AY366" s="3">
        <f>'Raw- Static'!CE367/'Raw- Static'!CE366-1</f>
        <v>-1.3452914798206317E-2</v>
      </c>
      <c r="AZ366" s="3">
        <f>'Raw- Static'!CG367/'Raw- Static'!CG366-1</f>
        <v>-1.3995801259622076E-2</v>
      </c>
      <c r="BA366" s="3">
        <f>'Raw- Static'!CI367/'Raw- Static'!CI366-1</f>
        <v>-1.218517630127125E-2</v>
      </c>
    </row>
    <row r="367" spans="1:53">
      <c r="A367" vm="12374">
        <v>45824</v>
      </c>
      <c r="B367" s="3">
        <f>'Raw- Static'!B368/'Raw- Static'!B367-1</f>
        <v>5.9498512537186077E-3</v>
      </c>
      <c r="C367" s="3">
        <f>'Raw- Static'!D368/'Raw- Static'!D367-1</f>
        <v>4.1538461538461524E-2</v>
      </c>
      <c r="D367" s="3">
        <f>'Raw- Static'!F368/'Raw- Static'!F367-1</f>
        <v>9.6256684491977662E-3</v>
      </c>
      <c r="E367" s="3">
        <f>'Raw- Static'!H368/'Raw- Static'!H367-1</f>
        <v>1.8699080157687176E-2</v>
      </c>
      <c r="F367" s="3">
        <f>'Raw- Static'!J368/'Raw- Static'!J367-1</f>
        <v>1.764547413793105E-2</v>
      </c>
      <c r="G367" s="3">
        <f>'Raw- Static'!L368/'Raw- Static'!L367-1</f>
        <v>1.3393728767230328E-2</v>
      </c>
      <c r="H367" s="3">
        <f>'Raw- Static'!N368/'Raw- Static'!N367-1</f>
        <v>1.0095011876484428E-2</v>
      </c>
      <c r="I367" s="3">
        <f>'Raw- Static'!P368/'Raw- Static'!P367-1</f>
        <v>0.12679541925465831</v>
      </c>
      <c r="J367" s="3">
        <f>'Raw- Static'!R368/'Raw- Static'!R367-1</f>
        <v>1.0167246232819949E-2</v>
      </c>
      <c r="K367" s="3">
        <f>'Raw- Static'!T368/'Raw- Static'!T367-1</f>
        <v>1.4055277803980637E-2</v>
      </c>
      <c r="L367" s="3">
        <f>'Raw- Static'!V368/'Raw- Static'!V367-1</f>
        <v>2.9141074196903594E-2</v>
      </c>
      <c r="M367" s="3">
        <f>'Raw- Static'!X368/'Raw- Static'!X367-1</f>
        <v>8.8007411150412551E-3</v>
      </c>
      <c r="N367" s="3">
        <f>'Raw- Static'!Z368/'Raw- Static'!Z367-1</f>
        <v>4.4200306591722027E-2</v>
      </c>
      <c r="O367" s="3">
        <f>'Raw- Static'!AB368/'Raw- Static'!AB367-1</f>
        <v>-3.5199799574095025E-2</v>
      </c>
      <c r="P367" s="3">
        <f>'Raw- Static'!AD368/'Raw- Static'!AD367-1</f>
        <v>3.9525691699604515E-3</v>
      </c>
      <c r="Q367" s="3">
        <f>'Raw- Static'!AF368/'Raw- Static'!AF367-1</f>
        <v>1.0027996945787709E-2</v>
      </c>
      <c r="R367" s="3">
        <f>'Raw- Static'!AH368/'Raw- Static'!AH367-1</f>
        <v>-1.3372559507889847E-2</v>
      </c>
      <c r="S367" s="3">
        <f>'Raw- Static'!AJ368/'Raw- Static'!AJ367-1</f>
        <v>3.7058997924697135E-3</v>
      </c>
      <c r="T367" s="3">
        <f>'Raw- Static'!AL368/'Raw- Static'!AL367-1</f>
        <v>4.5153232779324703E-3</v>
      </c>
      <c r="U367" s="3">
        <f>'Raw- Static'!AN368/'Raw- Static'!AN367-1</f>
        <v>5.199306759098743E-3</v>
      </c>
      <c r="V367" s="3">
        <f>'Raw- Static'!AP368/'Raw- Static'!AP367-1</f>
        <v>1.3105887247763626E-2</v>
      </c>
      <c r="W367" s="3">
        <f>'Raw- Static'!AR368/'Raw- Static'!AR367-1</f>
        <v>2.1331828442437972E-2</v>
      </c>
      <c r="X367" s="3">
        <f>'Raw- Static'!AT368/'Raw- Static'!AT367-1</f>
        <v>-1.1871405397434143E-2</v>
      </c>
      <c r="Y367" s="3">
        <f>'Raw- Static'!AV368/'Raw- Static'!AV367-1</f>
        <v>-7.9503895690880011E-4</v>
      </c>
      <c r="Z367" s="3">
        <f>'Raw- Static'!AX368/'Raw- Static'!AX367-1</f>
        <v>4.3325209856486246E-3</v>
      </c>
      <c r="AA367" s="3">
        <f>'Raw- Static'!AZ368/'Raw- Static'!AZ367-1</f>
        <v>4.6181609383971756E-2</v>
      </c>
      <c r="AB367" s="3">
        <f>'Raw- Static'!BB368/'Raw- Static'!BB367-1</f>
        <v>8.3798882681551667E-4</v>
      </c>
      <c r="AC367" s="3">
        <f>'Raw- Static'!BD368/'Raw- Static'!BD367-1</f>
        <v>0.10815629178428177</v>
      </c>
      <c r="AD367" s="3">
        <f>'Raw- Static'!BF368/'Raw- Static'!BF367-1</f>
        <v>-9.0553108174252772E-3</v>
      </c>
      <c r="AE367" s="3">
        <f>'Raw- Static'!BH368/'Raw- Static'!BH367-1</f>
        <v>-1.4259066046982349E-2</v>
      </c>
      <c r="AF367" s="3">
        <f>'Raw- Static'!BJ368/'Raw- Static'!BJ367-1</f>
        <v>7.2578816058062046E-3</v>
      </c>
      <c r="AG367" s="3">
        <f>'Raw- Static'!BL368/'Raw- Static'!BL367-1</f>
        <v>-1.1857707509881354E-2</v>
      </c>
      <c r="AH367" s="3">
        <f>'Raw- Static'!BN368/'Raw- Static'!BN367-1</f>
        <v>5.0307434320848721E-3</v>
      </c>
      <c r="AI367" s="3">
        <f>'Raw- Static'!BP368/'Raw- Static'!BP367-1</f>
        <v>4.2797095911348837E-3</v>
      </c>
      <c r="AJ367" s="3">
        <f>'Raw- Static'!BR368/'Raw- Static'!BR367-1</f>
        <v>-8.9170270631766524E-4</v>
      </c>
      <c r="AK367" s="3">
        <f>'Raw- Static'!BT368/'Raw- Static'!BT367-1</f>
        <v>2.1207430340557387E-2</v>
      </c>
      <c r="AL367" s="3">
        <f>'Raw- Static'!BV368/'Raw- Static'!BV367-1</f>
        <v>-4.0053404539386328E-3</v>
      </c>
      <c r="AM367" s="3">
        <f>'Raw- Static'!BX368/'Raw- Static'!BX367-1</f>
        <v>-1.8016778985008752E-2</v>
      </c>
      <c r="AN367" s="3">
        <f t="shared" si="40"/>
        <v>1.2892253131729118E-2</v>
      </c>
      <c r="AO367" s="3">
        <f t="shared" si="41"/>
        <v>-3.9825327452052929E-3</v>
      </c>
      <c r="AP367" s="3">
        <f t="shared" si="42"/>
        <v>1.6802589237363996E-2</v>
      </c>
      <c r="AQ367" s="3">
        <f t="shared" si="43"/>
        <v>3.0524571405324791E-2</v>
      </c>
      <c r="AR367" s="3">
        <f t="shared" si="44"/>
        <v>1.7072796315571525E-2</v>
      </c>
      <c r="AS367" s="3">
        <f t="shared" si="45"/>
        <v>3.6034188329332084E-2</v>
      </c>
      <c r="AT367" s="3">
        <f t="shared" si="46"/>
        <v>2.2201578505540165E-4</v>
      </c>
      <c r="AU367" s="3">
        <f t="shared" si="47"/>
        <v>-1.4259066046982349E-2</v>
      </c>
      <c r="AW367" s="3">
        <f>'Raw- Static'!CA368/'Raw- Static'!CA367-1</f>
        <v>9.6579623521695357E-3</v>
      </c>
      <c r="AX367" s="3">
        <f>'Raw- Static'!CC368/'Raw- Static'!CC367-1</f>
        <v>8.1559416034582277E-3</v>
      </c>
      <c r="AY367" s="3">
        <f>'Raw- Static'!CE368/'Raw- Static'!CE367-1</f>
        <v>7.7540106951869969E-3</v>
      </c>
      <c r="AZ367" s="3">
        <f>'Raw- Static'!CG368/'Raw- Static'!CG367-1</f>
        <v>1.0290986515258949E-2</v>
      </c>
      <c r="BA367" s="3">
        <f>'Raw- Static'!CI368/'Raw- Static'!CI367-1</f>
        <v>8.6591229177801488E-4</v>
      </c>
    </row>
    <row r="368" spans="1:53">
      <c r="A368" vm="12401">
        <v>45825</v>
      </c>
      <c r="B368" s="3">
        <f>'Raw- Static'!B369/'Raw- Static'!B368-1</f>
        <v>-1.9011406844106626E-2</v>
      </c>
      <c r="C368" s="3">
        <f>'Raw- Static'!D369/'Raw- Static'!D368-1</f>
        <v>-1.1078286558344752E-3</v>
      </c>
      <c r="D368" s="3">
        <f>'Raw- Static'!F369/'Raw- Static'!F368-1</f>
        <v>-1.5889830508474589E-2</v>
      </c>
      <c r="E368" s="3">
        <f>'Raw- Static'!H369/'Raw- Static'!H368-1</f>
        <v>-1.9826374108329103E-2</v>
      </c>
      <c r="F368" s="3">
        <f>'Raw- Static'!J369/'Raw- Static'!J368-1</f>
        <v>-5.0959629384512706E-3</v>
      </c>
      <c r="G368" s="3">
        <f>'Raw- Static'!L369/'Raw- Static'!L368-1</f>
        <v>-1.3351572133168843E-2</v>
      </c>
      <c r="H368" s="3">
        <f>'Raw- Static'!N369/'Raw- Static'!N368-1</f>
        <v>-7.8385263570448505E-3</v>
      </c>
      <c r="I368" s="3">
        <f>'Raw- Static'!P369/'Raw- Static'!P368-1</f>
        <v>-1.6988932431850512E-2</v>
      </c>
      <c r="J368" s="3">
        <f>'Raw- Static'!R369/'Raw- Static'!R368-1</f>
        <v>7.5077044128255555E-3</v>
      </c>
      <c r="K368" s="3">
        <f>'Raw- Static'!T369/'Raw- Static'!T368-1</f>
        <v>-1.8139534883720998E-2</v>
      </c>
      <c r="L368" s="3">
        <f>'Raw- Static'!V369/'Raw- Static'!V368-1</f>
        <v>-2.5169704828007511E-3</v>
      </c>
      <c r="M368" s="3">
        <f>'Raw- Static'!X369/'Raw- Static'!X368-1</f>
        <v>-2.2957799390573852E-3</v>
      </c>
      <c r="N368" s="3">
        <f>'Raw- Static'!Z369/'Raw- Static'!Z368-1</f>
        <v>-1.565940787863962E-2</v>
      </c>
      <c r="O368" s="3">
        <f>'Raw- Static'!AB369/'Raw- Static'!AB368-1</f>
        <v>-3.4796156842378467E-2</v>
      </c>
      <c r="P368" s="3">
        <f>'Raw- Static'!AD369/'Raw- Static'!AD368-1</f>
        <v>-2.083333333333337E-2</v>
      </c>
      <c r="Q368" s="3">
        <f>'Raw- Static'!AF369/'Raw- Static'!AF368-1</f>
        <v>-1.4010684406813856E-2</v>
      </c>
      <c r="R368" s="3">
        <f>'Raw- Static'!AH369/'Raw- Static'!AH368-1</f>
        <v>-2.6023312550826794E-2</v>
      </c>
      <c r="S368" s="3">
        <f>'Raw- Static'!AJ369/'Raw- Static'!AJ368-1</f>
        <v>-9.1566976812876844E-3</v>
      </c>
      <c r="T368" s="3">
        <f>'Raw- Static'!AL369/'Raw- Static'!AL368-1</f>
        <v>1.5780413159907081E-3</v>
      </c>
      <c r="U368" s="3">
        <f>'Raw- Static'!AN369/'Raw- Static'!AN368-1</f>
        <v>-3.706896551724137E-2</v>
      </c>
      <c r="V368" s="3">
        <f>'Raw- Static'!AP369/'Raw- Static'!AP368-1</f>
        <v>-9.9589322381929968E-3</v>
      </c>
      <c r="W368" s="3">
        <f>'Raw- Static'!AR369/'Raw- Static'!AR368-1</f>
        <v>-7.9566802961653638E-3</v>
      </c>
      <c r="X368" s="3">
        <f>'Raw- Static'!AT369/'Raw- Static'!AT368-1</f>
        <v>-1.2909484366838253E-2</v>
      </c>
      <c r="Y368" s="3">
        <f>'Raw- Static'!AV369/'Raw- Static'!AV368-1</f>
        <v>-1.384468491406754E-2</v>
      </c>
      <c r="Z368" s="3">
        <f>'Raw- Static'!AX369/'Raw- Static'!AX368-1</f>
        <v>-1.2671879212725945E-2</v>
      </c>
      <c r="AA368" s="3">
        <f>'Raw- Static'!AZ369/'Raw- Static'!AZ368-1</f>
        <v>2.116982907323095E-3</v>
      </c>
      <c r="AB368" s="3">
        <f>'Raw- Static'!BB369/'Raw- Static'!BB368-1</f>
        <v>7.4425527956090143E-4</v>
      </c>
      <c r="AC368" s="3">
        <f>'Raw- Static'!BD369/'Raw- Static'!BD368-1</f>
        <v>2.6813245743397829E-3</v>
      </c>
      <c r="AD368" s="3">
        <f>'Raw- Static'!BF369/'Raw- Static'!BF368-1</f>
        <v>-1.9017041244751898E-2</v>
      </c>
      <c r="AE368" s="3">
        <f>'Raw- Static'!BH369/'Raw- Static'!BH368-1</f>
        <v>5.1318237218556106E-4</v>
      </c>
      <c r="AF368" s="3">
        <f>'Raw- Static'!BJ369/'Raw- Static'!BJ368-1</f>
        <v>-4.0531411844179077E-3</v>
      </c>
      <c r="AG368" s="3">
        <f>'Raw- Static'!BL369/'Raw- Static'!BL368-1</f>
        <v>-1.5294117647058791E-2</v>
      </c>
      <c r="AH368" s="3">
        <f>'Raw- Static'!BN369/'Raw- Static'!BN368-1</f>
        <v>-2.6219609089463969E-3</v>
      </c>
      <c r="AI368" s="3">
        <f>'Raw- Static'!BP369/'Raw- Static'!BP368-1</f>
        <v>-1.61327144052964E-2</v>
      </c>
      <c r="AJ368" s="3">
        <f>'Raw- Static'!BR369/'Raw- Static'!BR368-1</f>
        <v>-1.0263733321433377E-2</v>
      </c>
      <c r="AK368" s="3">
        <f>'Raw- Static'!BT369/'Raw- Static'!BT368-1</f>
        <v>-4.2443534940124206E-3</v>
      </c>
      <c r="AL368" s="3">
        <f>'Raw- Static'!BV369/'Raw- Static'!BV368-1</f>
        <v>1.2064343163538771E-2</v>
      </c>
      <c r="AM368" s="3">
        <f>'Raw- Static'!BX369/'Raw- Static'!BX368-1</f>
        <v>3.5014005602240772E-3</v>
      </c>
      <c r="AN368" s="3">
        <f t="shared" si="40"/>
        <v>-9.9440201616126152E-3</v>
      </c>
      <c r="AO368" s="3">
        <f t="shared" si="41"/>
        <v>-2.0758760661396165E-2</v>
      </c>
      <c r="AP368" s="3">
        <f t="shared" si="42"/>
        <v>-6.7072648711480175E-3</v>
      </c>
      <c r="AQ368" s="3">
        <f t="shared" si="43"/>
        <v>-9.5782462613412944E-3</v>
      </c>
      <c r="AR368" s="3">
        <f t="shared" si="44"/>
        <v>-3.5515983948789962E-3</v>
      </c>
      <c r="AS368" s="3">
        <f t="shared" si="45"/>
        <v>-9.1717219132822214E-3</v>
      </c>
      <c r="AT368" s="3">
        <f t="shared" si="46"/>
        <v>-9.2761765737605084E-3</v>
      </c>
      <c r="AU368" s="3">
        <f t="shared" si="47"/>
        <v>5.1318237218556106E-4</v>
      </c>
      <c r="AW368" s="3">
        <f>'Raw- Static'!CA369/'Raw- Static'!CA368-1</f>
        <v>-8.5187792156226072E-3</v>
      </c>
      <c r="AX368" s="3">
        <f>'Raw- Static'!CC369/'Raw- Static'!CC368-1</f>
        <v>-8.9798559987056548E-3</v>
      </c>
      <c r="AY368" s="3">
        <f>'Raw- Static'!CE369/'Raw- Static'!CE368-1</f>
        <v>-8.7556381002917849E-3</v>
      </c>
      <c r="AZ368" s="3">
        <f>'Raw- Static'!CG369/'Raw- Static'!CG368-1</f>
        <v>-6.8493150684931781E-3</v>
      </c>
      <c r="BA368" s="3">
        <f>'Raw- Static'!CI369/'Raw- Static'!CI368-1</f>
        <v>-1.0763832784296823E-2</v>
      </c>
    </row>
    <row r="369" spans="1:53">
      <c r="A369" vm="12428">
        <v>45826</v>
      </c>
      <c r="B369" s="3">
        <f>'Raw- Static'!B370/'Raw- Static'!B369-1</f>
        <v>-1.7657192075796746E-2</v>
      </c>
      <c r="C369" s="3">
        <f>'Raw- Static'!D370/'Raw- Static'!D369-1</f>
        <v>-2.0332717190387761E-3</v>
      </c>
      <c r="D369" s="3">
        <f>'Raw- Static'!F370/'Raw- Static'!F369-1</f>
        <v>4.843918191604013E-3</v>
      </c>
      <c r="E369" s="3">
        <f>'Raw- Static'!H370/'Raw- Static'!H369-1</f>
        <v>2.3425367830915977E-3</v>
      </c>
      <c r="F369" s="3">
        <f>'Raw- Static'!J370/'Raw- Static'!J369-1</f>
        <v>4.4568615712099469E-3</v>
      </c>
      <c r="G369" s="3">
        <f>'Raw- Static'!L370/'Raw- Static'!L369-1</f>
        <v>-5.1160883403956747E-3</v>
      </c>
      <c r="H369" s="3">
        <f>'Raw- Static'!N370/'Raw- Static'!N369-1</f>
        <v>-1.4418329053920709E-2</v>
      </c>
      <c r="I369" s="3">
        <f>'Raw- Static'!P370/'Raw- Static'!P369-1</f>
        <v>-1.0733139114625923E-3</v>
      </c>
      <c r="J369" s="3">
        <f>'Raw- Static'!R370/'Raw- Static'!R369-1</f>
        <v>-6.1826819823630474E-3</v>
      </c>
      <c r="K369" s="3">
        <f>'Raw- Static'!T370/'Raw- Static'!T369-1</f>
        <v>6.6319279962103739E-3</v>
      </c>
      <c r="L369" s="3">
        <f>'Raw- Static'!V370/'Raw- Static'!V369-1</f>
        <v>3.5555895396850445E-3</v>
      </c>
      <c r="M369" s="3">
        <f>'Raw- Static'!X370/'Raw- Static'!X369-1</f>
        <v>4.602125345159358E-3</v>
      </c>
      <c r="N369" s="3">
        <f>'Raw- Static'!Z370/'Raw- Static'!Z369-1</f>
        <v>4.1759880686055073E-2</v>
      </c>
      <c r="O369" s="3">
        <f>'Raw- Static'!AB370/'Raw- Static'!AB369-1</f>
        <v>-4.4390637610975947E-3</v>
      </c>
      <c r="P369" s="3">
        <f>'Raw- Static'!AD370/'Raw- Static'!AD369-1</f>
        <v>-4.8584352487853755E-3</v>
      </c>
      <c r="Q369" s="3">
        <f>'Raw- Static'!AF370/'Raw- Static'!AF369-1</f>
        <v>4.8047434062565841E-3</v>
      </c>
      <c r="R369" s="3">
        <f>'Raw- Static'!AH370/'Raw- Static'!AH369-1</f>
        <v>-4.0356248260506877E-3</v>
      </c>
      <c r="S369" s="3">
        <f>'Raw- Static'!AJ370/'Raw- Static'!AJ369-1</f>
        <v>-3.7263377552541055E-3</v>
      </c>
      <c r="T369" s="3">
        <f>'Raw- Static'!AL370/'Raw- Static'!AL369-1</f>
        <v>1.2556696108856569E-2</v>
      </c>
      <c r="U369" s="3">
        <f>'Raw- Static'!AN370/'Raw- Static'!AN369-1</f>
        <v>7.1620411817368002E-3</v>
      </c>
      <c r="V369" s="3">
        <f>'Raw- Static'!AP370/'Raw- Static'!AP369-1</f>
        <v>2.976252203671037E-2</v>
      </c>
      <c r="W369" s="3">
        <f>'Raw- Static'!AR370/'Raw- Static'!AR369-1</f>
        <v>2.0385429430767488E-2</v>
      </c>
      <c r="X369" s="3">
        <f>'Raw- Static'!AT370/'Raw- Static'!AT369-1</f>
        <v>9.8276383429096725E-4</v>
      </c>
      <c r="Y369" s="3">
        <f>'Raw- Static'!AV370/'Raw- Static'!AV369-1</f>
        <v>5.9706309504599098E-3</v>
      </c>
      <c r="Z369" s="3">
        <f>'Raw- Static'!AX370/'Raw- Static'!AX369-1</f>
        <v>2.4576734025123503E-3</v>
      </c>
      <c r="AA369" s="3">
        <f>'Raw- Static'!AZ370/'Raw- Static'!AZ369-1</f>
        <v>1.603943353415227E-2</v>
      </c>
      <c r="AB369" s="3">
        <f>'Raw- Static'!BB370/'Raw- Static'!BB369-1</f>
        <v>1.5803662731244117E-3</v>
      </c>
      <c r="AC369" s="3">
        <f>'Raw- Static'!BD370/'Raw- Static'!BD369-1</f>
        <v>-9.3595400454615785E-4</v>
      </c>
      <c r="AD369" s="3">
        <f>'Raw- Static'!BF370/'Raw- Static'!BF369-1</f>
        <v>-2.7190332326283984E-2</v>
      </c>
      <c r="AE369" s="3">
        <f>'Raw- Static'!BH370/'Raw- Static'!BH369-1</f>
        <v>-5.3856510867474894E-3</v>
      </c>
      <c r="AF369" s="3">
        <f>'Raw- Static'!BJ370/'Raw- Static'!BJ369-1</f>
        <v>1.8765543748586966E-2</v>
      </c>
      <c r="AG369" s="3">
        <f>'Raw- Static'!BL370/'Raw- Static'!BL369-1</f>
        <v>-4.3010752688171783E-3</v>
      </c>
      <c r="AH369" s="3">
        <f>'Raw- Static'!BN370/'Raw- Static'!BN369-1</f>
        <v>-5.0187206245518867E-3</v>
      </c>
      <c r="AI369" s="3">
        <f>'Raw- Static'!BP370/'Raw- Static'!BP369-1</f>
        <v>-1.7016010518988711E-3</v>
      </c>
      <c r="AJ369" s="3">
        <f>'Raw- Static'!BR370/'Raw- Static'!BR369-1</f>
        <v>3.6070156454304225E-4</v>
      </c>
      <c r="AK369" s="3">
        <f>'Raw- Static'!BT370/'Raw- Static'!BT369-1</f>
        <v>-1.2406759019637614E-2</v>
      </c>
      <c r="AL369" s="3">
        <f>'Raw- Static'!BV370/'Raw- Static'!BV369-1</f>
        <v>-5.6291390728475665E-3</v>
      </c>
      <c r="AM369" s="3">
        <f>'Raw- Static'!BX370/'Raw- Static'!BX369-1</f>
        <v>-8.792742498255568E-3</v>
      </c>
      <c r="AN369" s="3">
        <f t="shared" si="40"/>
        <v>1.4241861041384609E-3</v>
      </c>
      <c r="AO369" s="3">
        <f t="shared" si="41"/>
        <v>-7.1406013204000484E-3</v>
      </c>
      <c r="AP369" s="3">
        <f t="shared" si="42"/>
        <v>6.7823630467740747E-3</v>
      </c>
      <c r="AQ369" s="3">
        <f t="shared" si="43"/>
        <v>1.1277563145275726E-2</v>
      </c>
      <c r="AR369" s="3">
        <f t="shared" si="44"/>
        <v>1.4235523715168119E-3</v>
      </c>
      <c r="AS369" s="3">
        <f t="shared" si="45"/>
        <v>2.1128086277438229E-3</v>
      </c>
      <c r="AT369" s="3">
        <f t="shared" si="46"/>
        <v>-2.6527480351028615E-3</v>
      </c>
      <c r="AU369" s="3">
        <f t="shared" si="47"/>
        <v>-5.3856510867474894E-3</v>
      </c>
      <c r="AW369" s="3">
        <f>'Raw- Static'!CA370/'Raw- Static'!CA369-1</f>
        <v>-2.0023664330570679E-4</v>
      </c>
      <c r="AX369" s="3">
        <f>'Raw- Static'!CC370/'Raw- Static'!CC369-1</f>
        <v>-1.224489795918382E-3</v>
      </c>
      <c r="AY369" s="3">
        <f>'Raw- Static'!CE370/'Raw- Static'!CE369-1</f>
        <v>-7.1377587437537748E-4</v>
      </c>
      <c r="AZ369" s="3">
        <f>'Raw- Static'!CG370/'Raw- Static'!CG369-1</f>
        <v>-1.2378426171529844E-3</v>
      </c>
      <c r="BA369" s="3">
        <f>'Raw- Static'!CI370/'Raw- Static'!CI369-1</f>
        <v>1.7658311669199733E-3</v>
      </c>
    </row>
    <row r="370" spans="1:53">
      <c r="A370" vm="12453">
        <v>45828</v>
      </c>
      <c r="B370" s="3">
        <f>'Raw- Static'!B371/'Raw- Static'!B370-1</f>
        <v>-1.446733888645324E-2</v>
      </c>
      <c r="C370" s="3">
        <f>'Raw- Static'!D371/'Raw- Static'!D370-1</f>
        <v>-7.0383404334136701E-3</v>
      </c>
      <c r="D370" s="3">
        <f>'Raw- Static'!F371/'Raw- Static'!F370-1</f>
        <v>2.1424745581146709E-3</v>
      </c>
      <c r="E370" s="3">
        <f>'Raw- Static'!H371/'Raw- Static'!H370-1</f>
        <v>-6.7092064492411119E-3</v>
      </c>
      <c r="F370" s="3">
        <f>'Raw- Static'!J371/'Raw- Static'!J370-1</f>
        <v>-2.9139072847681469E-3</v>
      </c>
      <c r="G370" s="3">
        <f>'Raw- Static'!L371/'Raw- Static'!L370-1</f>
        <v>-2.5515711790224938E-4</v>
      </c>
      <c r="H370" s="3">
        <f>'Raw- Static'!N371/'Raw- Static'!N370-1</f>
        <v>-1.7635270541082049E-2</v>
      </c>
      <c r="I370" s="3">
        <f>'Raw- Static'!P371/'Raw- Static'!P370-1</f>
        <v>-2.7026138058064975E-2</v>
      </c>
      <c r="J370" s="3">
        <f>'Raw- Static'!R371/'Raw- Static'!R370-1</f>
        <v>-8.0874889492813518E-3</v>
      </c>
      <c r="K370" s="3">
        <f>'Raw- Static'!T371/'Raw- Static'!T370-1</f>
        <v>-2.9176470588235248E-2</v>
      </c>
      <c r="L370" s="3">
        <f>'Raw- Static'!V371/'Raw- Static'!V370-1</f>
        <v>-6.8574040915845291E-3</v>
      </c>
      <c r="M370" s="3">
        <f>'Raw- Static'!X371/'Raw- Static'!X370-1</f>
        <v>-5.91370981176087E-3</v>
      </c>
      <c r="N370" s="3">
        <f>'Raw- Static'!Z371/'Raw- Static'!Z370-1</f>
        <v>-7.1581961345723588E-4</v>
      </c>
      <c r="O370" s="3">
        <f>'Raw- Static'!AB371/'Raw- Static'!AB370-1</f>
        <v>-3.2428050263478836E-3</v>
      </c>
      <c r="P370" s="3">
        <f>'Raw- Static'!AD371/'Raw- Static'!AD370-1</f>
        <v>-4.6127946127946129E-2</v>
      </c>
      <c r="Q370" s="3">
        <f>'Raw- Static'!AF371/'Raw- Static'!AF370-1</f>
        <v>2.248448468816755E-2</v>
      </c>
      <c r="R370" s="3">
        <f>'Raw- Static'!AH371/'Raw- Static'!AH370-1</f>
        <v>-5.5889339108550207E-4</v>
      </c>
      <c r="S370" s="3">
        <f>'Raw- Static'!AJ371/'Raw- Static'!AJ370-1</f>
        <v>-4.0394973070019269E-3</v>
      </c>
      <c r="T370" s="3">
        <f>'Raw- Static'!AL371/'Raw- Static'!AL370-1</f>
        <v>-4.2436816295743363E-4</v>
      </c>
      <c r="U370" s="3">
        <f>'Raw- Static'!AN371/'Raw- Static'!AN370-1</f>
        <v>8.8888888888893902E-4</v>
      </c>
      <c r="V370" s="3">
        <f>'Raw- Static'!AP371/'Raw- Static'!AP370-1</f>
        <v>3.2225579053375419E-3</v>
      </c>
      <c r="W370" s="3">
        <f>'Raw- Static'!AR371/'Raw- Static'!AR370-1</f>
        <v>2.1834061135383998E-4</v>
      </c>
      <c r="X370" s="3">
        <f>'Raw- Static'!AT371/'Raw- Static'!AT370-1</f>
        <v>4.3803338116457091E-3</v>
      </c>
      <c r="Y370" s="3">
        <f>'Raw- Static'!AV371/'Raw- Static'!AV370-1</f>
        <v>-2.2457491177414246E-2</v>
      </c>
      <c r="Z370" s="3">
        <f>'Raw- Static'!AX371/'Raw- Static'!AX370-1</f>
        <v>-1.2803050939798388E-2</v>
      </c>
      <c r="AA370" s="3">
        <f>'Raw- Static'!AZ371/'Raw- Static'!AZ370-1</f>
        <v>3.5268750962574869E-2</v>
      </c>
      <c r="AB370" s="3">
        <f>'Raw- Static'!BB371/'Raw- Static'!BB370-1</f>
        <v>9.2816038611471807E-3</v>
      </c>
      <c r="AC370" s="3">
        <f>'Raw- Static'!BD371/'Raw- Static'!BD370-1</f>
        <v>6.2901498929335276E-3</v>
      </c>
      <c r="AD370" s="3">
        <f>'Raw- Static'!BF371/'Raw- Static'!BF370-1</f>
        <v>-1.4751552795031042E-2</v>
      </c>
      <c r="AE370" s="3">
        <f>'Raw- Static'!BH371/'Raw- Static'!BH370-1</f>
        <v>-4.1900341648937189E-4</v>
      </c>
      <c r="AF370" s="3">
        <f>'Raw- Static'!BJ371/'Raw- Static'!BJ370-1</f>
        <v>9.7647581003106332E-3</v>
      </c>
      <c r="AG370" s="3">
        <f>'Raw- Static'!BL371/'Raw- Static'!BL370-1</f>
        <v>7.1994240460759862E-4</v>
      </c>
      <c r="AH370" s="3">
        <f>'Raw- Static'!BN371/'Raw- Static'!BN370-1</f>
        <v>9.7678142514010524E-3</v>
      </c>
      <c r="AI370" s="3">
        <f>'Raw- Static'!BP371/'Raw- Static'!BP370-1</f>
        <v>0</v>
      </c>
      <c r="AJ370" s="3">
        <f>'Raw- Static'!BR371/'Raw- Static'!BR370-1</f>
        <v>-3.155000676071662E-4</v>
      </c>
      <c r="AK370" s="3">
        <f>'Raw- Static'!BT371/'Raw- Static'!BT370-1</f>
        <v>4.3545279383430113E-3</v>
      </c>
      <c r="AL370" s="3">
        <f>'Raw- Static'!BV371/'Raw- Static'!BV370-1</f>
        <v>4.9950049950049369E-3</v>
      </c>
      <c r="AM370" s="3">
        <f>'Raw- Static'!BX371/'Raw- Static'!BX370-1</f>
        <v>-2.2528865108419893E-3</v>
      </c>
      <c r="AN370" s="3">
        <f t="shared" si="40"/>
        <v>-3.1686740494193343E-3</v>
      </c>
      <c r="AO370" s="3">
        <f t="shared" si="41"/>
        <v>-4.4981612046002418E-3</v>
      </c>
      <c r="AP370" s="3">
        <f t="shared" si="42"/>
        <v>7.1263137711607971E-4</v>
      </c>
      <c r="AQ370" s="3">
        <f t="shared" si="43"/>
        <v>-3.1836543859120603E-4</v>
      </c>
      <c r="AR370" s="3">
        <f t="shared" si="44"/>
        <v>3.9484360246896614E-3</v>
      </c>
      <c r="AS370" s="3">
        <f t="shared" si="45"/>
        <v>-6.4500569950174669E-3</v>
      </c>
      <c r="AT370" s="3">
        <f t="shared" si="46"/>
        <v>-1.0690457647610924E-2</v>
      </c>
      <c r="AU370" s="3">
        <f t="shared" si="47"/>
        <v>-4.1900341648937189E-4</v>
      </c>
      <c r="AW370" s="3">
        <f>'Raw- Static'!CA371/'Raw- Static'!CA370-1</f>
        <v>-2.7674604908600742E-3</v>
      </c>
      <c r="AX370" s="3">
        <f>'Raw- Static'!CC371/'Raw- Static'!CC370-1</f>
        <v>-2.5337147527584314E-3</v>
      </c>
      <c r="AY370" s="3">
        <f>'Raw- Static'!CE371/'Raw- Static'!CE370-1</f>
        <v>-5.1785714285713658E-3</v>
      </c>
      <c r="AZ370" s="3">
        <f>'Raw- Static'!CG371/'Raw- Static'!CG370-1</f>
        <v>-2.3016997167137898E-3</v>
      </c>
      <c r="BA370" s="3">
        <f>'Raw- Static'!CI371/'Raw- Static'!CI370-1</f>
        <v>-6.1695147627673919E-3</v>
      </c>
    </row>
    <row r="371" spans="1:53">
      <c r="A371" vm="12479">
        <v>45831</v>
      </c>
      <c r="B371" s="3">
        <f>'Raw- Static'!B372/'Raw- Static'!B371-1</f>
        <v>-1.6014234875444844E-2</v>
      </c>
      <c r="C371" s="3">
        <f>'Raw- Static'!D372/'Raw- Static'!D371-1</f>
        <v>-1.4736056705838441E-2</v>
      </c>
      <c r="D371" s="3">
        <f>'Raw- Static'!F372/'Raw- Static'!F371-1</f>
        <v>-7.4826296098343681E-3</v>
      </c>
      <c r="E371" s="3">
        <f>'Raw- Static'!H372/'Raw- Static'!H371-1</f>
        <v>3.0653113557955525E-2</v>
      </c>
      <c r="F371" s="3">
        <f>'Raw- Static'!J372/'Raw- Static'!J371-1</f>
        <v>2.5571200850159403E-2</v>
      </c>
      <c r="G371" s="3">
        <f>'Raw- Static'!L372/'Raw- Static'!L371-1</f>
        <v>1.1249411025600731E-2</v>
      </c>
      <c r="H371" s="3">
        <f>'Raw- Static'!N372/'Raw- Static'!N371-1</f>
        <v>1.2239902080783294E-2</v>
      </c>
      <c r="I371" s="3">
        <f>'Raw- Static'!P372/'Raw- Static'!P371-1</f>
        <v>4.43978680008561E-3</v>
      </c>
      <c r="J371" s="3">
        <f>'Raw- Static'!R372/'Raw- Static'!R371-1</f>
        <v>2.4823397372417011E-2</v>
      </c>
      <c r="K371" s="3">
        <f>'Raw- Static'!T372/'Raw- Static'!T371-1</f>
        <v>1.4929714008725004E-2</v>
      </c>
      <c r="L371" s="3">
        <f>'Raw- Static'!V372/'Raw- Static'!V371-1</f>
        <v>-1.4001304231078926E-2</v>
      </c>
      <c r="M371" s="3">
        <f>'Raw- Static'!X372/'Raw- Static'!X371-1</f>
        <v>1.8014243820695386E-2</v>
      </c>
      <c r="N371" s="3">
        <f>'Raw- Static'!Z372/'Raw- Static'!Z371-1</f>
        <v>-1.9579751671442214E-2</v>
      </c>
      <c r="O371" s="3">
        <f>'Raw- Static'!AB372/'Raw- Static'!AB371-1</f>
        <v>-5.4900366002439971E-2</v>
      </c>
      <c r="P371" s="3">
        <f>'Raw- Static'!AD372/'Raw- Static'!AD371-1</f>
        <v>2.0472996823155842E-2</v>
      </c>
      <c r="Q371" s="3">
        <f>'Raw- Static'!AF372/'Raw- Static'!AF371-1</f>
        <v>2.4875621890547706E-3</v>
      </c>
      <c r="R371" s="3">
        <f>'Raw- Static'!AH372/'Raw- Static'!AH371-1</f>
        <v>-1.1184118551656574E-2</v>
      </c>
      <c r="S371" s="3">
        <f>'Raw- Static'!AJ372/'Raw- Static'!AJ371-1</f>
        <v>3.6052275799911548E-3</v>
      </c>
      <c r="T371" s="3">
        <f>'Raw- Static'!AL372/'Raw- Static'!AL371-1</f>
        <v>8.113590263691739E-3</v>
      </c>
      <c r="U371" s="3">
        <f>'Raw- Static'!AN372/'Raw- Static'!AN371-1</f>
        <v>8.8809946714032417E-3</v>
      </c>
      <c r="V371" s="3">
        <f>'Raw- Static'!AP372/'Raw- Static'!AP371-1</f>
        <v>1.6261794820317199E-2</v>
      </c>
      <c r="W371" s="3">
        <f>'Raw- Static'!AR372/'Raw- Static'!AR371-1</f>
        <v>-2.1720148439205555E-2</v>
      </c>
      <c r="X371" s="3">
        <f>'Raw- Static'!AT372/'Raw- Static'!AT371-1</f>
        <v>2.030227836679277E-3</v>
      </c>
      <c r="Y371" s="3">
        <f>'Raw- Static'!AV372/'Raw- Static'!AV371-1</f>
        <v>-1.0009845749917923E-2</v>
      </c>
      <c r="Z371" s="3">
        <f>'Raw- Static'!AX372/'Raw- Static'!AX371-1</f>
        <v>1.6280353200882836E-2</v>
      </c>
      <c r="AA371" s="3">
        <f>'Raw- Static'!AZ372/'Raw- Static'!AZ371-1</f>
        <v>9.3424576019041972E-2</v>
      </c>
      <c r="AB371" s="3">
        <f>'Raw- Static'!BB372/'Raw- Static'!BB371-1</f>
        <v>1.9082214456501712E-2</v>
      </c>
      <c r="AC371" s="3">
        <f>'Raw- Static'!BD372/'Raw- Static'!BD371-1</f>
        <v>4.8410692911291298E-2</v>
      </c>
      <c r="AD371" s="3">
        <f>'Raw- Static'!BF372/'Raw- Static'!BF371-1</f>
        <v>4.9908064092460958E-3</v>
      </c>
      <c r="AE371" s="3">
        <f>'Raw- Static'!BH372/'Raw- Static'!BH371-1</f>
        <v>3.063231548060541E-3</v>
      </c>
      <c r="AF371" s="3">
        <f>'Raw- Static'!BJ372/'Raw- Static'!BJ371-1</f>
        <v>1.758241758241752E-2</v>
      </c>
      <c r="AG371" s="3">
        <f>'Raw- Static'!BL372/'Raw- Static'!BL371-1</f>
        <v>1.5827338129496216E-2</v>
      </c>
      <c r="AH371" s="3">
        <f>'Raw- Static'!BN372/'Raw- Static'!BN371-1</f>
        <v>1.0386933079606697E-2</v>
      </c>
      <c r="AI371" s="3">
        <f>'Raw- Static'!BP372/'Raw- Static'!BP371-1</f>
        <v>1.5495467575732391E-4</v>
      </c>
      <c r="AJ371" s="3">
        <f>'Raw- Static'!BR372/'Raw- Static'!BR371-1</f>
        <v>1.3255184851217239E-2</v>
      </c>
      <c r="AK371" s="3">
        <f>'Raw- Static'!BT372/'Raw- Static'!BT371-1</f>
        <v>1.0666462034301549E-2</v>
      </c>
      <c r="AL371" s="3">
        <f>'Raw- Static'!BV372/'Raw- Static'!BV371-1</f>
        <v>-4.5394300861497761E-2</v>
      </c>
      <c r="AM371" s="3">
        <f>'Raw- Static'!BX372/'Raw- Static'!BX371-1</f>
        <v>3.4857465424781298E-2</v>
      </c>
      <c r="AN371" s="3">
        <f t="shared" si="40"/>
        <v>7.2824483506568659E-3</v>
      </c>
      <c r="AO371" s="3">
        <f t="shared" si="41"/>
        <v>-5.7368476221377595E-3</v>
      </c>
      <c r="AP371" s="3">
        <f t="shared" si="42"/>
        <v>1.0739802509524823E-2</v>
      </c>
      <c r="AQ371" s="3">
        <f t="shared" si="43"/>
        <v>3.2446923722311838E-3</v>
      </c>
      <c r="AR371" s="3">
        <f t="shared" si="44"/>
        <v>2.4800114635293059E-2</v>
      </c>
      <c r="AS371" s="3">
        <f t="shared" si="45"/>
        <v>2.2266640611483257E-2</v>
      </c>
      <c r="AT371" s="3">
        <f t="shared" si="46"/>
        <v>7.642289636756866E-4</v>
      </c>
      <c r="AU371" s="3">
        <f t="shared" si="47"/>
        <v>3.063231548060541E-3</v>
      </c>
      <c r="AW371" s="3">
        <f>'Raw- Static'!CA372/'Raw- Static'!CA371-1</f>
        <v>1.0297232162418624E-2</v>
      </c>
      <c r="AX371" s="3">
        <f>'Raw- Static'!CC372/'Raw- Static'!CC371-1</f>
        <v>9.09537856440501E-3</v>
      </c>
      <c r="AY371" s="3">
        <f>'Raw- Static'!CE372/'Raw- Static'!CE371-1</f>
        <v>1.0141805779931845E-2</v>
      </c>
      <c r="AZ371" s="3">
        <f>'Raw- Static'!CG372/'Raw- Static'!CG371-1</f>
        <v>4.79148181011535E-3</v>
      </c>
      <c r="BA371" s="3">
        <f>'Raw- Static'!CI372/'Raw- Static'!CI371-1</f>
        <v>1.0789771887470989E-2</v>
      </c>
    </row>
    <row r="372" spans="1:53">
      <c r="A372" vm="12508">
        <v>45832</v>
      </c>
      <c r="B372" s="3">
        <f>'Raw- Static'!B373/'Raw- Static'!B372-1</f>
        <v>-2.2603978300180794E-3</v>
      </c>
      <c r="C372" s="3">
        <f>'Raw- Static'!D373/'Raw- Static'!D372-1</f>
        <v>2.0825444907230928E-3</v>
      </c>
      <c r="D372" s="3">
        <f>'Raw- Static'!F373/'Raw- Static'!F372-1</f>
        <v>2.9079159935379684E-2</v>
      </c>
      <c r="E372" s="3">
        <f>'Raw- Static'!H373/'Raw- Static'!H372-1</f>
        <v>4.3143692607602757E-2</v>
      </c>
      <c r="F372" s="3">
        <f>'Raw- Static'!J373/'Raw- Static'!J372-1</f>
        <v>2.2925976296871875E-2</v>
      </c>
      <c r="G372" s="3">
        <f>'Raw- Static'!L373/'Raw- Static'!L372-1</f>
        <v>1.5511852297656725E-2</v>
      </c>
      <c r="H372" s="3">
        <f>'Raw- Static'!N373/'Raw- Static'!N372-1</f>
        <v>2.3276904474002436E-2</v>
      </c>
      <c r="I372" s="3">
        <f>'Raw- Static'!P373/'Raw- Static'!P372-1</f>
        <v>0.10177591796896901</v>
      </c>
      <c r="J372" s="3">
        <f>'Raw- Static'!R373/'Raw- Static'!R372-1</f>
        <v>-6.4420537267281253E-3</v>
      </c>
      <c r="K372" s="3">
        <f>'Raw- Static'!T373/'Raw- Static'!T372-1</f>
        <v>1.0602731875059668E-2</v>
      </c>
      <c r="L372" s="3">
        <f>'Raw- Static'!V373/'Raw- Static'!V372-1</f>
        <v>3.8904450669230428E-5</v>
      </c>
      <c r="M372" s="3">
        <f>'Raw- Static'!X373/'Raw- Static'!X372-1</f>
        <v>8.4567901234569032E-3</v>
      </c>
      <c r="N372" s="3">
        <f>'Raw- Static'!Z373/'Raw- Static'!Z372-1</f>
        <v>6.3321967851923899E-2</v>
      </c>
      <c r="O372" s="3">
        <f>'Raw- Static'!AB373/'Raw- Static'!AB372-1</f>
        <v>1.4486517498565776E-2</v>
      </c>
      <c r="P372" s="3">
        <f>'Raw- Static'!AD373/'Raw- Static'!AD372-1</f>
        <v>4.081632653061229E-2</v>
      </c>
      <c r="Q372" s="3">
        <f>'Raw- Static'!AF373/'Raw- Static'!AF372-1</f>
        <v>-5.9553349875930417E-3</v>
      </c>
      <c r="R372" s="3">
        <f>'Raw- Static'!AH373/'Raw- Static'!AH372-1</f>
        <v>9.4726424430935374E-3</v>
      </c>
      <c r="S372" s="3">
        <f>'Raw- Static'!AJ373/'Raw- Static'!AJ372-1</f>
        <v>1.1525220775332912E-2</v>
      </c>
      <c r="T372" s="3">
        <f>'Raw- Static'!AL373/'Raw- Static'!AL372-1</f>
        <v>4.4125216414767632E-2</v>
      </c>
      <c r="U372" s="3">
        <f>'Raw- Static'!AN373/'Raw- Static'!AN372-1</f>
        <v>2.376760563380298E-2</v>
      </c>
      <c r="V372" s="3">
        <f>'Raw- Static'!AP373/'Raw- Static'!AP372-1</f>
        <v>1.6396681153694193E-2</v>
      </c>
      <c r="W372" s="3">
        <f>'Raw- Static'!AR373/'Raw- Static'!AR372-1</f>
        <v>1.7516456543568149E-2</v>
      </c>
      <c r="X372" s="3">
        <f>'Raw- Static'!AT373/'Raw- Static'!AT372-1</f>
        <v>3.6169893441392986E-2</v>
      </c>
      <c r="Y372" s="3">
        <f>'Raw- Static'!AV373/'Raw- Static'!AV372-1</f>
        <v>-1.5083706282114973E-2</v>
      </c>
      <c r="Z372" s="3">
        <f>'Raw- Static'!AX373/'Raw- Static'!AX372-1</f>
        <v>3.774097203366833E-2</v>
      </c>
      <c r="AA372" s="3">
        <f>'Raw- Static'!AZ373/'Raw- Static'!AZ372-1</f>
        <v>0.1691156462585035</v>
      </c>
      <c r="AB372" s="3">
        <f>'Raw- Static'!BB373/'Raw- Static'!BB372-1</f>
        <v>1.0287415963542879E-2</v>
      </c>
      <c r="AC372" s="3">
        <f>'Raw- Static'!BD373/'Raw- Static'!BD372-1</f>
        <v>-2.2580235950780181E-2</v>
      </c>
      <c r="AD372" s="3">
        <f>'Raw- Static'!BF373/'Raw- Static'!BF372-1</f>
        <v>1.0977522216414126E-2</v>
      </c>
      <c r="AE372" s="3">
        <f>'Raw- Static'!BH373/'Raw- Static'!BH372-1</f>
        <v>-1.5719429085765624E-2</v>
      </c>
      <c r="AF372" s="3">
        <f>'Raw- Static'!BJ373/'Raw- Static'!BJ372-1</f>
        <v>7.7753779697624648E-3</v>
      </c>
      <c r="AG372" s="3">
        <f>'Raw- Static'!BL373/'Raw- Static'!BL372-1</f>
        <v>6.3739376770539646E-3</v>
      </c>
      <c r="AH372" s="3">
        <f>'Raw- Static'!BN373/'Raw- Static'!BN372-1</f>
        <v>-6.670328807973025E-3</v>
      </c>
      <c r="AI372" s="3">
        <f>'Raw- Static'!BP373/'Raw- Static'!BP372-1</f>
        <v>1.5183205515531872E-2</v>
      </c>
      <c r="AJ372" s="3">
        <f>'Raw- Static'!BR373/'Raw- Static'!BR372-1</f>
        <v>-6.2294206638791039E-4</v>
      </c>
      <c r="AK372" s="3">
        <f>'Raw- Static'!BT373/'Raw- Static'!BT372-1</f>
        <v>2.9459777533123122E-2</v>
      </c>
      <c r="AL372" s="3">
        <f>'Raw- Static'!BV373/'Raw- Static'!BV372-1</f>
        <v>-8.6775425199583367E-3</v>
      </c>
      <c r="AM372" s="3">
        <f>'Raw- Static'!BX373/'Raw- Static'!BX372-1</f>
        <v>-1.0909586799400239E-3</v>
      </c>
      <c r="AN372" s="3">
        <f t="shared" si="40"/>
        <v>1.937641915888123E-2</v>
      </c>
      <c r="AO372" s="3">
        <f t="shared" si="41"/>
        <v>1.5739744861878204E-2</v>
      </c>
      <c r="AP372" s="3">
        <f t="shared" si="42"/>
        <v>2.5158579402364736E-2</v>
      </c>
      <c r="AQ372" s="3">
        <f t="shared" si="43"/>
        <v>2.7645544127233412E-2</v>
      </c>
      <c r="AR372" s="3">
        <f t="shared" si="44"/>
        <v>4.0419185816066031E-2</v>
      </c>
      <c r="AS372" s="3">
        <f t="shared" si="45"/>
        <v>6.5329194341708086E-3</v>
      </c>
      <c r="AT372" s="3">
        <f t="shared" si="46"/>
        <v>8.9542769616422352E-3</v>
      </c>
      <c r="AU372" s="3">
        <f t="shared" si="47"/>
        <v>-1.5719429085765624E-2</v>
      </c>
      <c r="AW372" s="3">
        <f>'Raw- Static'!CA373/'Raw- Static'!CA372-1</f>
        <v>1.0987422292901616E-2</v>
      </c>
      <c r="AX372" s="3">
        <f>'Raw- Static'!CC373/'Raw- Static'!CC372-1</f>
        <v>1.2667478684530886E-2</v>
      </c>
      <c r="AY372" s="3">
        <f>'Raw- Static'!CE373/'Raw- Static'!CE372-1</f>
        <v>1.2883163038649448E-2</v>
      </c>
      <c r="AZ372" s="3">
        <f>'Raw- Static'!CG373/'Raw- Static'!CG372-1</f>
        <v>1.200989049805723E-2</v>
      </c>
      <c r="BA372" s="3">
        <f>'Raw- Static'!CI373/'Raw- Static'!CI372-1</f>
        <v>1.4866445700916442E-2</v>
      </c>
    </row>
    <row r="373" spans="1:53">
      <c r="A373" vm="12535">
        <v>45833</v>
      </c>
      <c r="B373" s="3">
        <f>'Raw- Static'!B374/'Raw- Static'!B373-1</f>
        <v>-2.4014499320344385E-2</v>
      </c>
      <c r="C373" s="3">
        <f>'Raw- Static'!D374/'Raw- Static'!D373-1</f>
        <v>-1.1902512752692274E-2</v>
      </c>
      <c r="D373" s="3">
        <f>'Raw- Static'!F374/'Raw- Static'!F373-1</f>
        <v>-4.1862899005755683E-3</v>
      </c>
      <c r="E373" s="3">
        <f>'Raw- Static'!H374/'Raw- Static'!H373-1</f>
        <v>2.3113996262418279E-3</v>
      </c>
      <c r="F373" s="3">
        <f>'Raw- Static'!J374/'Raw- Static'!J373-1</f>
        <v>-8.2304526748966378E-4</v>
      </c>
      <c r="G373" s="3">
        <f>'Raw- Static'!L374/'Raw- Static'!L373-1</f>
        <v>-2.7720425173970442E-3</v>
      </c>
      <c r="H373" s="3">
        <f>'Raw- Static'!N374/'Raw- Static'!N373-1</f>
        <v>-1.270310192023627E-2</v>
      </c>
      <c r="I373" s="3">
        <f>'Raw- Static'!P374/'Raw- Static'!P373-1</f>
        <v>-3.2135547658564856E-2</v>
      </c>
      <c r="J373" s="3">
        <f>'Raw- Static'!R374/'Raw- Static'!R373-1</f>
        <v>1.1411528237048607E-2</v>
      </c>
      <c r="K373" s="3">
        <f>'Raw- Static'!T374/'Raw- Static'!T373-1</f>
        <v>-2.0982986767485778E-2</v>
      </c>
      <c r="L373" s="3">
        <f>'Raw- Static'!V374/'Raw- Static'!V373-1</f>
        <v>-1.4316280879206444E-2</v>
      </c>
      <c r="M373" s="3">
        <f>'Raw- Static'!X374/'Raw- Static'!X373-1</f>
        <v>4.4071738997366605E-3</v>
      </c>
      <c r="N373" s="3">
        <f>'Raw- Static'!Z374/'Raw- Static'!Z373-1</f>
        <v>1.9010535959688601E-2</v>
      </c>
      <c r="O373" s="3">
        <f>'Raw- Static'!AB374/'Raw- Static'!AB373-1</f>
        <v>-4.7787360384561106E-2</v>
      </c>
      <c r="P373" s="3">
        <f>'Raw- Static'!AD374/'Raw- Static'!AD373-1</f>
        <v>3.3233632436024951E-3</v>
      </c>
      <c r="Q373" s="3">
        <f>'Raw- Static'!AF374/'Raw- Static'!AF373-1</f>
        <v>6.2905641537693846E-3</v>
      </c>
      <c r="R373" s="3">
        <f>'Raw- Static'!AH374/'Raw- Static'!AH373-1</f>
        <v>-1.4845938375350198E-2</v>
      </c>
      <c r="S373" s="3">
        <f>'Raw- Static'!AJ374/'Raw- Static'!AJ373-1</f>
        <v>-1.7904705534181664E-2</v>
      </c>
      <c r="T373" s="3">
        <f>'Raw- Static'!AL374/'Raw- Static'!AL373-1</f>
        <v>-7.2600161333691293E-3</v>
      </c>
      <c r="U373" s="3">
        <f>'Raw- Static'!AN374/'Raw- Static'!AN373-1</f>
        <v>1.1177987962166736E-2</v>
      </c>
      <c r="V373" s="3">
        <f>'Raw- Static'!AP374/'Raw- Static'!AP373-1</f>
        <v>1.4091350826044513E-2</v>
      </c>
      <c r="W373" s="3">
        <f>'Raw- Static'!AR374/'Raw- Static'!AR373-1</f>
        <v>-1.3157894736842146E-2</v>
      </c>
      <c r="X373" s="3">
        <f>'Raw- Static'!AT374/'Raw- Static'!AT373-1</f>
        <v>-4.9246813441483628E-3</v>
      </c>
      <c r="Y373" s="3">
        <f>'Raw- Static'!AV374/'Raw- Static'!AV373-1</f>
        <v>-1.3126893301918519E-2</v>
      </c>
      <c r="Z373" s="3">
        <f>'Raw- Static'!AX374/'Raw- Static'!AX373-1</f>
        <v>-2.6164311878598134E-3</v>
      </c>
      <c r="AA373" s="3">
        <f>'Raw- Static'!AZ374/'Raw- Static'!AZ373-1</f>
        <v>2.2518328872337845E-2</v>
      </c>
      <c r="AB373" s="3">
        <f>'Raw- Static'!BB374/'Raw- Static'!BB373-1</f>
        <v>-1.6479835648251506E-2</v>
      </c>
      <c r="AC373" s="3">
        <f>'Raw- Static'!BD374/'Raw- Static'!BD373-1</f>
        <v>6.6190785204414126E-3</v>
      </c>
      <c r="AD373" s="3">
        <f>'Raw- Static'!BF374/'Raw- Static'!BF373-1</f>
        <v>-1.0341261633919352E-2</v>
      </c>
      <c r="AE373" s="3">
        <f>'Raw- Static'!BH374/'Raw- Static'!BH373-1</f>
        <v>3.0373297625656548E-3</v>
      </c>
      <c r="AF373" s="3">
        <f>'Raw- Static'!BJ374/'Raw- Static'!BJ373-1</f>
        <v>4.0720102871840691E-3</v>
      </c>
      <c r="AG373" s="3">
        <f>'Raw- Static'!BL374/'Raw- Static'!BL373-1</f>
        <v>-1.1963406052076131E-2</v>
      </c>
      <c r="AH373" s="3">
        <f>'Raw- Static'!BN374/'Raw- Static'!BN373-1</f>
        <v>-2.0382366882603864E-2</v>
      </c>
      <c r="AI373" s="3">
        <f>'Raw- Static'!BP374/'Raw- Static'!BP373-1</f>
        <v>-2.3120946203739057E-2</v>
      </c>
      <c r="AJ373" s="3">
        <f>'Raw- Static'!BR374/'Raw- Static'!BR373-1</f>
        <v>-1.2511130899376721E-2</v>
      </c>
      <c r="AK373" s="3">
        <f>'Raw- Static'!BT374/'Raw- Static'!BT373-1</f>
        <v>-1.2575137367702993E-2</v>
      </c>
      <c r="AL373" s="3">
        <f>'Raw- Static'!BV374/'Raw- Static'!BV373-1</f>
        <v>-1.540616246498594E-2</v>
      </c>
      <c r="AM373" s="3">
        <f>'Raw- Static'!BX374/'Raw- Static'!BX373-1</f>
        <v>-2.7303754266205793E-4</v>
      </c>
      <c r="AN373" s="3">
        <f t="shared" si="40"/>
        <v>-6.8484963507029744E-3</v>
      </c>
      <c r="AO373" s="3">
        <f t="shared" si="41"/>
        <v>-1.3795223253197883E-2</v>
      </c>
      <c r="AP373" s="3">
        <f t="shared" si="42"/>
        <v>3.3708640536304229E-3</v>
      </c>
      <c r="AQ373" s="3">
        <f t="shared" si="43"/>
        <v>-8.6164563442263087E-3</v>
      </c>
      <c r="AR373" s="3">
        <f t="shared" si="44"/>
        <v>-6.6984040949466198E-3</v>
      </c>
      <c r="AS373" s="3">
        <f t="shared" si="45"/>
        <v>-9.5769749295682716E-3</v>
      </c>
      <c r="AT373" s="3">
        <f t="shared" si="46"/>
        <v>-8.3513773042428047E-3</v>
      </c>
      <c r="AU373" s="3">
        <f t="shared" si="47"/>
        <v>3.0373297625656548E-3</v>
      </c>
      <c r="AW373" s="3">
        <f>'Raw- Static'!CA374/'Raw- Static'!CA373-1</f>
        <v>5.0050050050054473E-4</v>
      </c>
      <c r="AX373" s="3">
        <f>'Raw- Static'!CC374/'Raw- Static'!CC373-1</f>
        <v>-3.2074412637317362E-4</v>
      </c>
      <c r="AY373" s="3">
        <f>'Raw- Static'!CE374/'Raw- Static'!CE373-1</f>
        <v>1.6666666666667052E-3</v>
      </c>
      <c r="AZ373" s="3">
        <f>'Raw- Static'!CG374/'Raw- Static'!CG373-1</f>
        <v>3.8394415357767553E-3</v>
      </c>
      <c r="BA373" s="3">
        <f>'Raw- Static'!CI374/'Raw- Static'!CI373-1</f>
        <v>-2.5181307333942415E-3</v>
      </c>
    </row>
    <row r="374" spans="1:53">
      <c r="A374" vm="12559">
        <v>45834</v>
      </c>
      <c r="B374" s="3">
        <f>'Raw- Static'!B375/'Raw- Static'!B374-1</f>
        <v>1.6248839368616652E-2</v>
      </c>
      <c r="C374" s="3">
        <f>'Raw- Static'!D375/'Raw- Static'!D374-1</f>
        <v>1.663479923518163E-2</v>
      </c>
      <c r="D374" s="3">
        <f>'Raw- Static'!F375/'Raw- Static'!F374-1</f>
        <v>8.4077771939043977E-3</v>
      </c>
      <c r="E374" s="3">
        <f>'Raw- Static'!H375/'Raw- Static'!H374-1</f>
        <v>-2.1036749914135733E-2</v>
      </c>
      <c r="F374" s="3">
        <f>'Raw- Static'!J375/'Raw- Static'!J374-1</f>
        <v>-5.7026992776587626E-4</v>
      </c>
      <c r="G374" s="3">
        <f>'Raw- Static'!L375/'Raw- Static'!L374-1</f>
        <v>2.4078369725667681E-2</v>
      </c>
      <c r="H374" s="3">
        <f>'Raw- Static'!N375/'Raw- Static'!N374-1</f>
        <v>1.6357470576501054E-2</v>
      </c>
      <c r="I374" s="3">
        <f>'Raw- Static'!P375/'Raw- Static'!P374-1</f>
        <v>-2.8005428550387679E-2</v>
      </c>
      <c r="J374" s="3">
        <f>'Raw- Static'!R375/'Raw- Static'!R374-1</f>
        <v>5.993973972690636E-3</v>
      </c>
      <c r="K374" s="3">
        <f>'Raw- Static'!T375/'Raw- Static'!T374-1</f>
        <v>-1.2261054257578619E-2</v>
      </c>
      <c r="L374" s="3">
        <f>'Raw- Static'!V375/'Raw- Static'!V374-1</f>
        <v>3.5323834708134161E-3</v>
      </c>
      <c r="M374" s="3">
        <f>'Raw- Static'!X375/'Raw- Static'!X374-1</f>
        <v>1.0522680642736759E-2</v>
      </c>
      <c r="N374" s="3">
        <f>'Raw- Static'!Z375/'Raw- Static'!Z374-1</f>
        <v>2.5398966059788641E-2</v>
      </c>
      <c r="O374" s="3">
        <f>'Raw- Static'!AB375/'Raw- Static'!AB374-1</f>
        <v>5.1967334818114885E-3</v>
      </c>
      <c r="P374" s="3">
        <f>'Raw- Static'!AD375/'Raw- Static'!AD374-1</f>
        <v>5.5813183173236025E-2</v>
      </c>
      <c r="Q374" s="3">
        <f>'Raw- Static'!AF375/'Raw- Static'!AF374-1</f>
        <v>-2.7783290335383626E-3</v>
      </c>
      <c r="R374" s="3">
        <f>'Raw- Static'!AH375/'Raw- Static'!AH374-1</f>
        <v>9.2408302530564423E-3</v>
      </c>
      <c r="S374" s="3">
        <f>'Raw- Static'!AJ375/'Raw- Static'!AJ374-1</f>
        <v>2.66686756064487E-2</v>
      </c>
      <c r="T374" s="3">
        <f>'Raw- Static'!AL375/'Raw- Static'!AL374-1</f>
        <v>1.8057060310581186E-3</v>
      </c>
      <c r="U374" s="3">
        <f>'Raw- Static'!AN375/'Raw- Static'!AN374-1</f>
        <v>2.2108843537415046E-2</v>
      </c>
      <c r="V374" s="3">
        <f>'Raw- Static'!AP375/'Raw- Static'!AP374-1</f>
        <v>9.7747963584093878E-3</v>
      </c>
      <c r="W374" s="3">
        <f>'Raw- Static'!AR375/'Raw- Static'!AR374-1</f>
        <v>4.4444444444446951E-4</v>
      </c>
      <c r="X374" s="3">
        <f>'Raw- Static'!AT375/'Raw- Static'!AT374-1</f>
        <v>-2.7147016011644931E-2</v>
      </c>
      <c r="Y374" s="3">
        <f>'Raw- Static'!AV375/'Raw- Static'!AV374-1</f>
        <v>-1.0061391541609899E-2</v>
      </c>
      <c r="Z374" s="3">
        <f>'Raw- Static'!AX375/'Raw- Static'!AX374-1</f>
        <v>1.6526757607555176E-2</v>
      </c>
      <c r="AA374" s="3">
        <f>'Raw- Static'!AZ375/'Raw- Static'!AZ374-1</f>
        <v>2.0315256359187517E-2</v>
      </c>
      <c r="AB374" s="3">
        <f>'Raw- Static'!BB375/'Raw- Static'!BB374-1</f>
        <v>-1.22604668059213E-2</v>
      </c>
      <c r="AC374" s="3">
        <f>'Raw- Static'!BD375/'Raw- Static'!BD374-1</f>
        <v>1.8953068592057809E-2</v>
      </c>
      <c r="AD374" s="3">
        <f>'Raw- Static'!BF375/'Raw- Static'!BF374-1</f>
        <v>7.0532915360499437E-3</v>
      </c>
      <c r="AE374" s="3">
        <f>'Raw- Static'!BH375/'Raw- Static'!BH374-1</f>
        <v>-1.1070591299818799E-3</v>
      </c>
      <c r="AF374" s="3">
        <f>'Raw- Static'!BJ375/'Raw- Static'!BJ374-1</f>
        <v>1.3020277481323284E-2</v>
      </c>
      <c r="AG374" s="3">
        <f>'Raw- Static'!BL375/'Raw- Static'!BL374-1</f>
        <v>-4.7483380816704113E-4</v>
      </c>
      <c r="AH374" s="3">
        <f>'Raw- Static'!BN375/'Raw- Static'!BN374-1</f>
        <v>5.9677419354837724E-3</v>
      </c>
      <c r="AI374" s="3">
        <f>'Raw- Static'!BP375/'Raw- Static'!BP374-1</f>
        <v>1.5622558975159073E-3</v>
      </c>
      <c r="AJ374" s="3">
        <f>'Raw- Static'!BR375/'Raw- Static'!BR374-1</f>
        <v>2.0695252265656716E-2</v>
      </c>
      <c r="AK374" s="3">
        <f>'Raw- Static'!BT375/'Raw- Static'!BT374-1</f>
        <v>1.1129369584702786E-2</v>
      </c>
      <c r="AL374" s="3">
        <f>'Raw- Static'!BV375/'Raw- Static'!BV374-1</f>
        <v>1.3869132290184938E-2</v>
      </c>
      <c r="AM374" s="3">
        <f>'Raw- Static'!BX375/'Raw- Static'!BX374-1</f>
        <v>1.5021166188720292E-2</v>
      </c>
      <c r="AN374" s="3">
        <f t="shared" si="40"/>
        <v>7.5431432602496677E-3</v>
      </c>
      <c r="AO374" s="3">
        <f t="shared" si="41"/>
        <v>1.0601105320623512E-2</v>
      </c>
      <c r="AP374" s="3">
        <f t="shared" si="42"/>
        <v>4.4336596204718349E-3</v>
      </c>
      <c r="AQ374" s="3">
        <f t="shared" si="43"/>
        <v>1.6016014771962721E-3</v>
      </c>
      <c r="AR374" s="3">
        <f t="shared" si="44"/>
        <v>9.72797917324748E-3</v>
      </c>
      <c r="AS374" s="3">
        <f t="shared" si="45"/>
        <v>1.9210000760573054E-3</v>
      </c>
      <c r="AT374" s="3">
        <f t="shared" si="46"/>
        <v>1.4571205424769695E-2</v>
      </c>
      <c r="AU374" s="3">
        <f t="shared" si="47"/>
        <v>-1.1070591299818799E-3</v>
      </c>
      <c r="AW374" s="3">
        <f>'Raw- Static'!CA375/'Raw- Static'!CA374-1</f>
        <v>7.9146716215250379E-3</v>
      </c>
      <c r="AX374" s="3">
        <f>'Raw- Static'!CC375/'Raw- Static'!CC374-1</f>
        <v>5.5346113740273317E-3</v>
      </c>
      <c r="AY374" s="3">
        <f>'Raw- Static'!CE375/'Raw- Static'!CE374-1</f>
        <v>6.6555740432612254E-3</v>
      </c>
      <c r="AZ374" s="3">
        <f>'Raw- Static'!CG375/'Raw- Static'!CG374-1</f>
        <v>5.5632823365785455E-3</v>
      </c>
      <c r="BA374" s="3">
        <f>'Raw- Static'!CI375/'Raw- Static'!CI374-1</f>
        <v>8.8296883223062395E-3</v>
      </c>
    </row>
    <row r="375" spans="1:53">
      <c r="A375" vm="12582">
        <v>45835</v>
      </c>
      <c r="B375" s="3">
        <f>'Raw- Static'!B376/'Raw- Static'!B375-1</f>
        <v>-5.0251256281407253E-3</v>
      </c>
      <c r="C375" s="3">
        <f>'Raw- Static'!D376/'Raw- Static'!D375-1</f>
        <v>-2.2381041940944257E-2</v>
      </c>
      <c r="D375" s="3">
        <f>'Raw- Static'!F376/'Raw- Static'!F375-1</f>
        <v>1.354872329338197E-2</v>
      </c>
      <c r="E375" s="3">
        <f>'Raw- Static'!H376/'Raw- Static'!H375-1</f>
        <v>-2.6814018469094592E-3</v>
      </c>
      <c r="F375" s="3">
        <f>'Raw- Static'!J376/'Raw- Static'!J375-1</f>
        <v>6.3399480124459728E-5</v>
      </c>
      <c r="G375" s="3">
        <f>'Raw- Static'!L376/'Raw- Static'!L375-1</f>
        <v>-8.9855669331140309E-4</v>
      </c>
      <c r="H375" s="3">
        <f>'Raw- Static'!N376/'Raw- Static'!N375-1</f>
        <v>5.9077526987242335E-2</v>
      </c>
      <c r="I375" s="3">
        <f>'Raw- Static'!P376/'Raw- Static'!P375-1</f>
        <v>2.1322423179748196E-3</v>
      </c>
      <c r="J375" s="3">
        <f>'Raw- Static'!R376/'Raw- Static'!R375-1</f>
        <v>4.6837661303169575E-3</v>
      </c>
      <c r="K375" s="3">
        <f>'Raw- Static'!T376/'Raw- Static'!T375-1</f>
        <v>2.7367803733750362E-2</v>
      </c>
      <c r="L375" s="3">
        <f>'Raw- Static'!V376/'Raw- Static'!V375-1</f>
        <v>9.4586356753780798E-3</v>
      </c>
      <c r="M375" s="3">
        <f>'Raw- Static'!X376/'Raw- Static'!X375-1</f>
        <v>-3.0354809528595483E-3</v>
      </c>
      <c r="N375" s="3">
        <f>'Raw- Static'!Z376/'Raw- Static'!Z375-1</f>
        <v>-1.5563349408154292E-2</v>
      </c>
      <c r="O375" s="3">
        <f>'Raw- Static'!AB376/'Raw- Static'!AB375-1</f>
        <v>1.1964549483013398E-2</v>
      </c>
      <c r="P375" s="3">
        <f>'Raw- Static'!AD376/'Raw- Static'!AD375-1</f>
        <v>1.8823529411764683E-2</v>
      </c>
      <c r="Q375" s="3">
        <f>'Raw- Static'!AF376/'Raw- Static'!AF375-1</f>
        <v>3.9800995024874553E-4</v>
      </c>
      <c r="R375" s="3">
        <f>'Raw- Static'!AH376/'Raw- Static'!AH375-1</f>
        <v>-1.4086491055077532E-3</v>
      </c>
      <c r="S375" s="3">
        <f>'Raw- Static'!AJ376/'Raw- Static'!AJ375-1</f>
        <v>5.1364837100087435E-3</v>
      </c>
      <c r="T375" s="3">
        <f>'Raw- Static'!AL376/'Raw- Static'!AL375-1</f>
        <v>3.1092285508291795E-3</v>
      </c>
      <c r="U375" s="3">
        <f>'Raw- Static'!AN376/'Raw- Static'!AN375-1</f>
        <v>-1.8302828618968259E-2</v>
      </c>
      <c r="V375" s="3">
        <f>'Raw- Static'!AP376/'Raw- Static'!AP375-1</f>
        <v>5.9789313846445591E-3</v>
      </c>
      <c r="W375" s="3">
        <f>'Raw- Static'!AR376/'Raw- Static'!AR375-1</f>
        <v>1.2661039537983143E-2</v>
      </c>
      <c r="X375" s="3">
        <f>'Raw- Static'!AT376/'Raw- Static'!AT375-1</f>
        <v>5.3115882396947978E-3</v>
      </c>
      <c r="Y375" s="3">
        <f>'Raw- Static'!AV376/'Raw- Static'!AV375-1</f>
        <v>1.2058570198105745E-3</v>
      </c>
      <c r="Z375" s="3">
        <f>'Raw- Static'!AX376/'Raw- Static'!AX375-1</f>
        <v>-5.4193548387097001E-3</v>
      </c>
      <c r="AA375" s="3">
        <f>'Raw- Static'!AZ376/'Raw- Static'!AZ375-1</f>
        <v>-2.833240379252655E-2</v>
      </c>
      <c r="AB375" s="3">
        <f>'Raw- Static'!BB376/'Raw- Static'!BB375-1</f>
        <v>1.1952923869069654E-3</v>
      </c>
      <c r="AC375" s="3">
        <f>'Raw- Static'!BD376/'Raw- Static'!BD375-1</f>
        <v>1.3412628115905489E-2</v>
      </c>
      <c r="AD375" s="3">
        <f>'Raw- Static'!BF376/'Raw- Static'!BF375-1</f>
        <v>7.7821011673151474E-4</v>
      </c>
      <c r="AE375" s="3">
        <f>'Raw- Static'!BH376/'Raw- Static'!BH375-1</f>
        <v>-1.8123736879848584E-2</v>
      </c>
      <c r="AF375" s="3">
        <f>'Raw- Static'!BJ376/'Raw- Static'!BJ375-1</f>
        <v>-7.1639275179098405E-3</v>
      </c>
      <c r="AG375" s="3">
        <f>'Raw- Static'!BL376/'Raw- Static'!BL375-1</f>
        <v>4.9881235154394243E-3</v>
      </c>
      <c r="AH375" s="3">
        <f>'Raw- Static'!BN376/'Raw- Static'!BN375-1</f>
        <v>-4.8100048100041537E-4</v>
      </c>
      <c r="AI375" s="3">
        <f>'Raw- Static'!BP376/'Raw- Static'!BP375-1</f>
        <v>2.1993448759943801E-2</v>
      </c>
      <c r="AJ375" s="3">
        <f>'Raw- Static'!BR376/'Raw- Static'!BR375-1</f>
        <v>1.0910857849633304E-2</v>
      </c>
      <c r="AK375" s="3">
        <f>'Raw- Static'!BT376/'Raw- Static'!BT375-1</f>
        <v>9.8987958927383435E-3</v>
      </c>
      <c r="AL375" s="3">
        <f>'Raw- Static'!BV376/'Raw- Static'!BV375-1</f>
        <v>-5.6120659417747687E-3</v>
      </c>
      <c r="AM375" s="3">
        <f>'Raw- Static'!BX376/'Raw- Static'!BX375-1</f>
        <v>-1.089734965693534E-2</v>
      </c>
      <c r="AN375" s="3">
        <f t="shared" si="40"/>
        <v>2.5992736378938094E-3</v>
      </c>
      <c r="AO375" s="3">
        <f t="shared" si="41"/>
        <v>-1.4795419871027615E-4</v>
      </c>
      <c r="AP375" s="3">
        <f t="shared" si="42"/>
        <v>-4.5577595482715338E-4</v>
      </c>
      <c r="AQ375" s="3">
        <f t="shared" si="43"/>
        <v>4.446001422512373E-3</v>
      </c>
      <c r="AR375" s="3">
        <f t="shared" si="44"/>
        <v>1.0461981821326826E-2</v>
      </c>
      <c r="AS375" s="3">
        <f t="shared" si="45"/>
        <v>1.5709320022431028E-2</v>
      </c>
      <c r="AT375" s="3">
        <f t="shared" si="46"/>
        <v>-2.5876189421071422E-3</v>
      </c>
      <c r="AU375" s="3">
        <f t="shared" si="47"/>
        <v>-1.8123736879848584E-2</v>
      </c>
      <c r="AW375" s="3">
        <f>'Raw- Static'!CA376/'Raw- Static'!CA375-1</f>
        <v>4.9632190020385547E-3</v>
      </c>
      <c r="AX375" s="3">
        <f>'Raw- Static'!CC376/'Raw- Static'!CC375-1</f>
        <v>4.8659859604338607E-3</v>
      </c>
      <c r="AY375" s="3">
        <f>'Raw- Static'!CE376/'Raw- Static'!CE375-1</f>
        <v>6.4375815571986461E-3</v>
      </c>
      <c r="AZ375" s="3">
        <f>'Raw- Static'!CG376/'Raw- Static'!CG375-1</f>
        <v>6.0511756569847641E-3</v>
      </c>
      <c r="BA375" s="3">
        <f>'Raw- Static'!CI376/'Raw- Static'!CI375-1</f>
        <v>4.0569016249083489E-3</v>
      </c>
    </row>
    <row r="376" spans="1:53">
      <c r="A376" vm="12611">
        <v>45838</v>
      </c>
      <c r="B376" s="3">
        <f>'Raw- Static'!B377/'Raw- Static'!B376-1</f>
        <v>-3.6730945821855654E-3</v>
      </c>
      <c r="C376" s="3">
        <f>'Raw- Static'!D377/'Raw- Static'!D376-1</f>
        <v>1.5390534821085211E-2</v>
      </c>
      <c r="D376" s="3">
        <f>'Raw- Static'!F377/'Raw- Static'!F376-1</f>
        <v>-1.2339331619537153E-2</v>
      </c>
      <c r="E376" s="3">
        <f>'Raw- Static'!H377/'Raw- Static'!H376-1</f>
        <v>6.8346001633268205E-3</v>
      </c>
      <c r="F376" s="3">
        <f>'Raw- Static'!J377/'Raw- Static'!J376-1</f>
        <v>1.2425510333460066E-2</v>
      </c>
      <c r="G376" s="3">
        <f>'Raw- Static'!L377/'Raw- Static'!L376-1</f>
        <v>1.8174664143448593E-2</v>
      </c>
      <c r="H376" s="3">
        <f>'Raw- Static'!N377/'Raw- Static'!N376-1</f>
        <v>-1.0748702742772398E-2</v>
      </c>
      <c r="I376" s="3">
        <f>'Raw- Static'!P377/'Raw- Static'!P376-1</f>
        <v>2.6623320516697468E-2</v>
      </c>
      <c r="J376" s="3">
        <f>'Raw- Static'!R377/'Raw- Static'!R376-1</f>
        <v>-4.3765064061904724E-3</v>
      </c>
      <c r="K376" s="3">
        <f>'Raw- Static'!T377/'Raw- Static'!T376-1</f>
        <v>-4.7569213205211902E-4</v>
      </c>
      <c r="L376" s="3">
        <f>'Raw- Static'!V377/'Raw- Static'!V376-1</f>
        <v>-9.4479292476721266E-3</v>
      </c>
      <c r="M376" s="3">
        <f>'Raw- Static'!X377/'Raw- Static'!X376-1</f>
        <v>2.9640682340605906E-3</v>
      </c>
      <c r="N376" s="3">
        <f>'Raw- Static'!Z377/'Raw- Static'!Z376-1</f>
        <v>5.1213538187486751E-3</v>
      </c>
      <c r="O376" s="3">
        <f>'Raw- Static'!AB377/'Raw- Static'!AB376-1</f>
        <v>7.4441687344912744E-3</v>
      </c>
      <c r="P376" s="3">
        <f>'Raw- Static'!AD377/'Raw- Static'!AD376-1</f>
        <v>-3.5103926096997751E-2</v>
      </c>
      <c r="Q376" s="3">
        <f>'Raw- Static'!AF377/'Raw- Static'!AF376-1</f>
        <v>2.0340163119156429E-2</v>
      </c>
      <c r="R376" s="3">
        <f>'Raw- Static'!AH377/'Raw- Static'!AH376-1</f>
        <v>-2.0736352094794741E-2</v>
      </c>
      <c r="S376" s="3">
        <f>'Raw- Static'!AJ377/'Raw- Static'!AJ376-1</f>
        <v>7.1543290991387121E-3</v>
      </c>
      <c r="T376" s="3">
        <f>'Raw- Static'!AL377/'Raw- Static'!AL376-1</f>
        <v>5.2109069673420549E-3</v>
      </c>
      <c r="U376" s="3">
        <f>'Raw- Static'!AN377/'Raw- Static'!AN376-1</f>
        <v>1.1864406779660941E-2</v>
      </c>
      <c r="V376" s="3">
        <f>'Raw- Static'!AP377/'Raw- Static'!AP376-1</f>
        <v>3.20754716981142E-3</v>
      </c>
      <c r="W376" s="3">
        <f>'Raw- Static'!AR377/'Raw- Static'!AR376-1</f>
        <v>-7.6771221759164288E-4</v>
      </c>
      <c r="X376" s="3">
        <f>'Raw- Static'!AT377/'Raw- Static'!AT376-1</f>
        <v>1.2129781217443014E-2</v>
      </c>
      <c r="Y376" s="3">
        <f>'Raw- Static'!AV377/'Raw- Static'!AV376-1</f>
        <v>2.0646937370958351E-3</v>
      </c>
      <c r="Z376" s="3">
        <f>'Raw- Static'!AX377/'Raw- Static'!AX376-1</f>
        <v>-3.6325895173845435E-3</v>
      </c>
      <c r="AA376" s="3">
        <f>'Raw- Static'!AZ377/'Raw- Static'!AZ376-1</f>
        <v>-2.9675123407186255E-2</v>
      </c>
      <c r="AB376" s="3">
        <f>'Raw- Static'!BB377/'Raw- Static'!BB376-1</f>
        <v>1.487739921021225E-2</v>
      </c>
      <c r="AC376" s="3">
        <f>'Raw- Static'!BD377/'Raw- Static'!BD376-1</f>
        <v>8.8650268447996172E-3</v>
      </c>
      <c r="AD376" s="3">
        <f>'Raw- Static'!BF377/'Raw- Static'!BF376-1</f>
        <v>-4.6656298600310508E-3</v>
      </c>
      <c r="AE376" s="3">
        <f>'Raw- Static'!BH377/'Raw- Static'!BH376-1</f>
        <v>1.19845959763627E-2</v>
      </c>
      <c r="AF376" s="3">
        <f>'Raw- Static'!BJ377/'Raw- Static'!BJ376-1</f>
        <v>4.2444821731748572E-3</v>
      </c>
      <c r="AG376" s="3">
        <f>'Raw- Static'!BL377/'Raw- Static'!BL376-1</f>
        <v>2.2689671472465145E-2</v>
      </c>
      <c r="AH376" s="3">
        <f>'Raw- Static'!BN377/'Raw- Static'!BN376-1</f>
        <v>1.7564966313763142E-2</v>
      </c>
      <c r="AI376" s="3">
        <f>'Raw- Static'!BP377/'Raw- Static'!BP376-1</f>
        <v>7.6312576312576041E-3</v>
      </c>
      <c r="AJ376" s="3">
        <f>'Raw- Static'!BR377/'Raw- Static'!BR376-1</f>
        <v>1.7609788070788834E-2</v>
      </c>
      <c r="AK376" s="3">
        <f>'Raw- Static'!BT377/'Raw- Static'!BT376-1</f>
        <v>-2.6698851583645267E-3</v>
      </c>
      <c r="AL376" s="3">
        <f>'Raw- Static'!BV377/'Raw- Static'!BV376-1</f>
        <v>-1.2698412698412764E-2</v>
      </c>
      <c r="AM376" s="3">
        <f>'Raw- Static'!BX377/'Raw- Static'!BX376-1</f>
        <v>1.2105549510337266E-2</v>
      </c>
      <c r="AN376" s="3">
        <f t="shared" si="40"/>
        <v>3.2503131125514581E-3</v>
      </c>
      <c r="AO376" s="3">
        <f t="shared" si="41"/>
        <v>6.9183750759951312E-3</v>
      </c>
      <c r="AP376" s="3">
        <f t="shared" si="42"/>
        <v>4.7749572482970815E-3</v>
      </c>
      <c r="AQ376" s="3">
        <f t="shared" si="43"/>
        <v>6.4222120560530156E-3</v>
      </c>
      <c r="AR376" s="3">
        <f t="shared" si="44"/>
        <v>-3.4769136233259389E-3</v>
      </c>
      <c r="AS376" s="3">
        <f t="shared" si="45"/>
        <v>7.111525669366292E-3</v>
      </c>
      <c r="AT376" s="3">
        <f t="shared" si="46"/>
        <v>-2.4901038583257928E-3</v>
      </c>
      <c r="AU376" s="3">
        <f t="shared" si="47"/>
        <v>1.19845959763627E-2</v>
      </c>
      <c r="AW376" s="3">
        <f>'Raw- Static'!CA377/'Raw- Static'!CA376-1</f>
        <v>1.9049298879969534E-3</v>
      </c>
      <c r="AX376" s="3">
        <f>'Raw- Static'!CC377/'Raw- Static'!CC376-1</f>
        <v>6.1919504643963563E-3</v>
      </c>
      <c r="AY376" s="3">
        <f>'Raw- Static'!CE377/'Raw- Static'!CE376-1</f>
        <v>4.0625810355259251E-3</v>
      </c>
      <c r="AZ376" s="3">
        <f>'Raw- Static'!CG377/'Raw- Static'!CG376-1</f>
        <v>6.1866300051556244E-3</v>
      </c>
      <c r="BA376" s="3">
        <f>'Raw- Static'!CI377/'Raw- Static'!CI376-1</f>
        <v>6.8950109212599919E-3</v>
      </c>
    </row>
    <row r="377" spans="1:53">
      <c r="A377" vm="12635">
        <v>45839</v>
      </c>
      <c r="B377" s="3">
        <f>'Raw- Static'!B378/'Raw- Static'!B377-1</f>
        <v>-2.3502304147465347E-2</v>
      </c>
      <c r="C377" s="3">
        <f>'Raw- Static'!D378/'Raw- Static'!D377-1</f>
        <v>3.164077302008339E-2</v>
      </c>
      <c r="D377" s="3">
        <f>'Raw- Static'!F378/'Raw- Static'!F377-1</f>
        <v>5.2056220718355029E-4</v>
      </c>
      <c r="E377" s="3">
        <f>'Raw- Static'!H378/'Raw- Static'!H377-1</f>
        <v>-1.3626324261595379E-2</v>
      </c>
      <c r="F377" s="3">
        <f>'Raw- Static'!J378/'Raw- Static'!J377-1</f>
        <v>-4.0075140889166416E-3</v>
      </c>
      <c r="G377" s="3">
        <f>'Raw- Static'!L378/'Raw- Static'!L377-1</f>
        <v>-9.974052741024253E-3</v>
      </c>
      <c r="H377" s="3">
        <f>'Raw- Static'!N378/'Raw- Static'!N377-1</f>
        <v>-1.6672911202697649E-2</v>
      </c>
      <c r="I377" s="3">
        <f>'Raw- Static'!P378/'Raw- Static'!P377-1</f>
        <v>-1.9704796271553859E-2</v>
      </c>
      <c r="J377" s="3">
        <f>'Raw- Static'!R378/'Raw- Static'!R377-1</f>
        <v>-2.1086831878702972E-2</v>
      </c>
      <c r="K377" s="3">
        <f>'Raw- Static'!T378/'Raw- Static'!T377-1</f>
        <v>5.7300590138968266E-2</v>
      </c>
      <c r="L377" s="3">
        <f>'Raw- Static'!V378/'Raw- Static'!V377-1</f>
        <v>-2.5565891167966814E-4</v>
      </c>
      <c r="M377" s="3">
        <f>'Raw- Static'!X378/'Raw- Static'!X377-1</f>
        <v>-1.0775818741078802E-2</v>
      </c>
      <c r="N377" s="3">
        <f>'Raw- Static'!Z378/'Raw- Static'!Z377-1</f>
        <v>-3.6996012405848488E-2</v>
      </c>
      <c r="O377" s="3">
        <f>'Raw- Static'!AB378/'Raw- Static'!AB377-1</f>
        <v>1.1590843233845183E-2</v>
      </c>
      <c r="P377" s="3">
        <f>'Raw- Static'!AD378/'Raw- Static'!AD377-1</f>
        <v>3.6700175522577094E-3</v>
      </c>
      <c r="Q377" s="3">
        <f>'Raw- Static'!AF378/'Raw- Static'!AF377-1</f>
        <v>1.2916118340888127E-2</v>
      </c>
      <c r="R377" s="3">
        <f>'Raw- Static'!AH378/'Raw- Static'!AH377-1</f>
        <v>5.2434456928838857E-2</v>
      </c>
      <c r="S377" s="3">
        <f>'Raw- Static'!AJ378/'Raw- Static'!AJ377-1</f>
        <v>8.6981733835893582E-3</v>
      </c>
      <c r="T377" s="3">
        <f>'Raw- Static'!AL378/'Raw- Static'!AL377-1</f>
        <v>-3.4857219466416511E-2</v>
      </c>
      <c r="U377" s="3">
        <f>'Raw- Static'!AN378/'Raw- Static'!AN377-1</f>
        <v>-5.695142378559459E-2</v>
      </c>
      <c r="V377" s="3">
        <f>'Raw- Static'!AP378/'Raw- Static'!AP377-1</f>
        <v>5.8303554636072175E-3</v>
      </c>
      <c r="W377" s="3">
        <f>'Raw- Static'!AR378/'Raw- Static'!AR377-1</f>
        <v>-5.0488420590494298E-3</v>
      </c>
      <c r="X377" s="3">
        <f>'Raw- Static'!AT378/'Raw- Static'!AT377-1</f>
        <v>1.8381001396956531E-3</v>
      </c>
      <c r="Y377" s="3">
        <f>'Raw- Static'!AV378/'Raw- Static'!AV377-1</f>
        <v>4.8076923076922906E-3</v>
      </c>
      <c r="Z377" s="3">
        <f>'Raw- Static'!AX378/'Raw- Static'!AX377-1</f>
        <v>2.6041666666665186E-4</v>
      </c>
      <c r="AA377" s="3">
        <f>'Raw- Static'!AZ378/'Raw- Static'!AZ377-1</f>
        <v>1.6799763383614108E-2</v>
      </c>
      <c r="AB377" s="3">
        <f>'Raw- Static'!BB378/'Raw- Static'!BB377-1</f>
        <v>1.5609447108858809E-2</v>
      </c>
      <c r="AC377" s="3">
        <f>'Raw- Static'!BD378/'Raw- Static'!BD377-1</f>
        <v>5.3341584158415944E-2</v>
      </c>
      <c r="AD377" s="3">
        <f>'Raw- Static'!BF378/'Raw- Static'!BF377-1</f>
        <v>1.4322916666666741E-2</v>
      </c>
      <c r="AE377" s="3">
        <f>'Raw- Static'!BH378/'Raw- Static'!BH377-1</f>
        <v>8.9230062657876807E-3</v>
      </c>
      <c r="AF377" s="3">
        <f>'Raw- Static'!BJ378/'Raw- Static'!BJ377-1</f>
        <v>1.7540152155536726E-2</v>
      </c>
      <c r="AG377" s="3">
        <f>'Raw- Static'!BL378/'Raw- Static'!BL377-1</f>
        <v>9.4753871042292381E-3</v>
      </c>
      <c r="AH377" s="3">
        <f>'Raw- Static'!BN378/'Raw- Static'!BN377-1</f>
        <v>-2.1281626862142966E-3</v>
      </c>
      <c r="AI377" s="3">
        <f>'Raw- Static'!BP378/'Raw- Static'!BP377-1</f>
        <v>2.4386549530445389E-2</v>
      </c>
      <c r="AJ377" s="3">
        <f>'Raw- Static'!BR378/'Raw- Static'!BR377-1</f>
        <v>2.5291995877705364E-2</v>
      </c>
      <c r="AK377" s="3">
        <f>'Raw- Static'!BT378/'Raw- Static'!BT377-1</f>
        <v>-2.8603909200922706E-3</v>
      </c>
      <c r="AL377" s="3">
        <f>'Raw- Static'!BV378/'Raw- Static'!BV377-1</f>
        <v>1.3933547695605508E-2</v>
      </c>
      <c r="AM377" s="3">
        <f>'Raw- Static'!BX378/'Raw- Static'!BX377-1</f>
        <v>-4.03171616718212E-4</v>
      </c>
      <c r="AN377" s="3">
        <f t="shared" si="40"/>
        <v>3.4810793196193E-3</v>
      </c>
      <c r="AO377" s="3">
        <f t="shared" si="41"/>
        <v>-7.7111067500410368E-3</v>
      </c>
      <c r="AP377" s="3">
        <f t="shared" si="42"/>
        <v>-1.5326639904692328E-2</v>
      </c>
      <c r="AQ377" s="3">
        <f t="shared" si="43"/>
        <v>-4.984551984150154E-4</v>
      </c>
      <c r="AR377" s="3">
        <f t="shared" si="44"/>
        <v>8.1545272511601933E-3</v>
      </c>
      <c r="AS377" s="3">
        <f t="shared" si="45"/>
        <v>3.275530243472824E-2</v>
      </c>
      <c r="AT377" s="3">
        <f t="shared" si="46"/>
        <v>1.4477389957331929E-2</v>
      </c>
      <c r="AU377" s="3">
        <f t="shared" si="47"/>
        <v>8.9230062657876807E-3</v>
      </c>
      <c r="AW377" s="3">
        <f>'Raw- Static'!CA378/'Raw- Static'!CA377-1</f>
        <v>-4.5772230339946596E-4</v>
      </c>
      <c r="AX377" s="3">
        <f>'Raw- Static'!CC378/'Raw- Static'!CC377-1</f>
        <v>-5.5226824457588197E-4</v>
      </c>
      <c r="AY377" s="3">
        <f>'Raw- Static'!CE378/'Raw- Static'!CE377-1</f>
        <v>-1.7217630853995081E-3</v>
      </c>
      <c r="AZ377" s="3">
        <f>'Raw- Static'!CG378/'Raw- Static'!CG377-1</f>
        <v>1.8787361229732902E-4</v>
      </c>
      <c r="BA377" s="3">
        <f>'Raw- Static'!CI378/'Raw- Static'!CI377-1</f>
        <v>-2.2769332452080571E-3</v>
      </c>
    </row>
    <row r="378" spans="1:53">
      <c r="A378" vm="12664">
        <v>45840</v>
      </c>
      <c r="B378" s="3">
        <f>'Raw- Static'!B379/'Raw- Static'!B378-1</f>
        <v>1.2269938650306678E-2</v>
      </c>
      <c r="C378" s="3">
        <f>'Raw- Static'!D379/'Raw- Static'!D378-1</f>
        <v>2.6629935720844822E-2</v>
      </c>
      <c r="D378" s="3">
        <f>'Raw- Static'!F379/'Raw- Static'!F378-1</f>
        <v>9.3652445369407644E-3</v>
      </c>
      <c r="E378" s="3">
        <f>'Raw- Static'!H379/'Raw- Static'!H378-1</f>
        <v>1.1537439751034162E-2</v>
      </c>
      <c r="F378" s="3">
        <f>'Raw- Static'!J379/'Raw- Static'!J378-1</f>
        <v>-1.2762479567458795E-2</v>
      </c>
      <c r="G378" s="3">
        <f>'Raw- Static'!L379/'Raw- Static'!L378-1</f>
        <v>4.8513912898009437E-3</v>
      </c>
      <c r="H378" s="3">
        <f>'Raw- Static'!N379/'Raw- Static'!N378-1</f>
        <v>4.7628119641835998E-3</v>
      </c>
      <c r="I378" s="3">
        <f>'Raw- Static'!P379/'Raw- Static'!P378-1</f>
        <v>-3.1766473492166325E-3</v>
      </c>
      <c r="J378" s="3">
        <f>'Raw- Static'!R379/'Raw- Static'!R378-1</f>
        <v>6.5404139008200524E-3</v>
      </c>
      <c r="K378" s="3">
        <f>'Raw- Static'!T379/'Raw- Static'!T378-1</f>
        <v>3.907093986316168E-2</v>
      </c>
      <c r="L378" s="3">
        <f>'Raw- Static'!V379/'Raw- Static'!V378-1</f>
        <v>2.3506963569124073E-2</v>
      </c>
      <c r="M378" s="3">
        <f>'Raw- Static'!X379/'Raw- Static'!X378-1</f>
        <v>-1.9510212376792069E-3</v>
      </c>
      <c r="N378" s="3">
        <f>'Raw- Static'!Z379/'Raw- Static'!Z378-1</f>
        <v>1.1272141706924366E-2</v>
      </c>
      <c r="O378" s="3">
        <f>'Raw- Static'!AB379/'Raw- Static'!AB378-1</f>
        <v>0</v>
      </c>
      <c r="P378" s="3">
        <f>'Raw- Static'!AD379/'Raw- Static'!AD378-1</f>
        <v>8.0922098569157441E-2</v>
      </c>
      <c r="Q378" s="3">
        <f>'Raw- Static'!AF379/'Raw- Static'!AF378-1</f>
        <v>2.2230776633625382E-2</v>
      </c>
      <c r="R378" s="3">
        <f>'Raw- Static'!AH379/'Raw- Static'!AH378-1</f>
        <v>-5.474952094169927E-4</v>
      </c>
      <c r="S378" s="3">
        <f>'Raw- Static'!AJ379/'Raw- Static'!AJ378-1</f>
        <v>-4.2828398965219949E-2</v>
      </c>
      <c r="T378" s="3">
        <f>'Raw- Static'!AL379/'Raw- Static'!AL378-1</f>
        <v>6.3434736305969519E-3</v>
      </c>
      <c r="U378" s="3">
        <f>'Raw- Static'!AN379/'Raw- Static'!AN378-1</f>
        <v>2.6642984014209059E-3</v>
      </c>
      <c r="V378" s="3">
        <f>'Raw- Static'!AP379/'Raw- Static'!AP378-1</f>
        <v>2.3653702318623848E-2</v>
      </c>
      <c r="W378" s="3">
        <f>'Raw- Static'!AR379/'Raw- Static'!AR378-1</f>
        <v>1.5885273028130253E-2</v>
      </c>
      <c r="X378" s="3">
        <f>'Raw- Static'!AT379/'Raw- Static'!AT378-1</f>
        <v>-1.5778658447086258E-2</v>
      </c>
      <c r="Y378" s="3">
        <f>'Raw- Static'!AV379/'Raw- Static'!AV378-1</f>
        <v>2.5119617224880431E-2</v>
      </c>
      <c r="Z378" s="3">
        <f>'Raw- Static'!AX379/'Raw- Static'!AX378-1</f>
        <v>1.5100234313980776E-2</v>
      </c>
      <c r="AA378" s="3">
        <f>'Raw- Static'!AZ379/'Raw- Static'!AZ378-1</f>
        <v>3.3218919076153375E-2</v>
      </c>
      <c r="AB378" s="3">
        <f>'Raw- Static'!BB379/'Raw- Static'!BB378-1</f>
        <v>-7.3060988105314584E-3</v>
      </c>
      <c r="AC378" s="3">
        <f>'Raw- Static'!BD379/'Raw- Static'!BD378-1</f>
        <v>4.0770767242392258E-2</v>
      </c>
      <c r="AD378" s="3">
        <f>'Raw- Static'!BF379/'Raw- Static'!BF378-1</f>
        <v>-1.1296534017971926E-2</v>
      </c>
      <c r="AE378" s="3">
        <f>'Raw- Static'!BH379/'Raw- Static'!BH378-1</f>
        <v>5.5275564948789047E-3</v>
      </c>
      <c r="AF378" s="3">
        <f>'Raw- Static'!BJ379/'Raw- Static'!BJ378-1</f>
        <v>1.1630321910695685E-2</v>
      </c>
      <c r="AG378" s="3">
        <f>'Raw- Static'!BL379/'Raw- Static'!BL378-1</f>
        <v>-2.0604395604394421E-3</v>
      </c>
      <c r="AH378" s="3">
        <f>'Raw- Static'!BN379/'Raw- Static'!BN378-1</f>
        <v>-2.922590837282768E-2</v>
      </c>
      <c r="AI378" s="3">
        <f>'Raw- Static'!BP379/'Raw- Static'!BP378-1</f>
        <v>9.019665828774226E-3</v>
      </c>
      <c r="AJ378" s="3">
        <f>'Raw- Static'!BR379/'Raw- Static'!BR378-1</f>
        <v>2.0521841102314475E-3</v>
      </c>
      <c r="AK378" s="3">
        <f>'Raw- Static'!BT379/'Raw- Static'!BT378-1</f>
        <v>-9.9297561693209024E-3</v>
      </c>
      <c r="AL378" s="3">
        <f>'Raw- Static'!BV379/'Raw- Static'!BV378-1</f>
        <v>1.7265680056377741E-2</v>
      </c>
      <c r="AM378" s="3">
        <f>'Raw- Static'!BX379/'Raw- Static'!BX378-1</f>
        <v>-5.0685668190373678E-2</v>
      </c>
      <c r="AN378" s="3">
        <f t="shared" si="40"/>
        <v>7.2016495761978378E-3</v>
      </c>
      <c r="AO378" s="3">
        <f t="shared" si="41"/>
        <v>-7.1597090126785156E-3</v>
      </c>
      <c r="AP378" s="3">
        <f t="shared" si="42"/>
        <v>6.5776383165715435E-3</v>
      </c>
      <c r="AQ378" s="3">
        <f t="shared" si="43"/>
        <v>4.6886643453910399E-3</v>
      </c>
      <c r="AR378" s="3">
        <f t="shared" si="44"/>
        <v>1.1246955981832207E-2</v>
      </c>
      <c r="AS378" s="3">
        <f t="shared" si="45"/>
        <v>1.9024723341717342E-2</v>
      </c>
      <c r="AT378" s="3">
        <f t="shared" si="46"/>
        <v>1.3967995365626387E-2</v>
      </c>
      <c r="AU378" s="3">
        <f t="shared" si="47"/>
        <v>5.5275564948789047E-3</v>
      </c>
      <c r="AW378" s="3">
        <f>'Raw- Static'!CA379/'Raw- Static'!CA378-1</f>
        <v>4.4384169646158877E-3</v>
      </c>
      <c r="AX378" s="3">
        <f>'Raw- Static'!CC379/'Raw- Static'!CC378-1</f>
        <v>4.4995263656457674E-3</v>
      </c>
      <c r="AY378" s="3">
        <f>'Raw- Static'!CE379/'Raw- Static'!CE378-1</f>
        <v>6.8126940324251262E-3</v>
      </c>
      <c r="AZ378" s="3">
        <f>'Raw- Static'!CG379/'Raw- Static'!CG378-1</f>
        <v>4.0812144601354294E-3</v>
      </c>
      <c r="BA378" s="3">
        <f>'Raw- Static'!CI379/'Raw- Static'!CI378-1</f>
        <v>4.0664774907648304E-3</v>
      </c>
    </row>
    <row r="379" spans="1:53">
      <c r="A379" vm="12688">
        <v>45841</v>
      </c>
      <c r="B379" s="3">
        <f>'Raw- Static'!B380/'Raw- Static'!B379-1</f>
        <v>4.6620046620060585E-4</v>
      </c>
      <c r="C379" s="3">
        <f>'Raw- Static'!D380/'Raw- Static'!D379-1</f>
        <v>-1.0554561717352362E-2</v>
      </c>
      <c r="D379" s="3">
        <f>'Raw- Static'!F380/'Raw- Static'!F379-1</f>
        <v>8.7628865979383352E-3</v>
      </c>
      <c r="E379" s="3">
        <f>'Raw- Static'!H380/'Raw- Static'!H379-1</f>
        <v>-6.3657624532573731E-3</v>
      </c>
      <c r="F379" s="3">
        <f>'Raw- Static'!J380/'Raw- Static'!J379-1</f>
        <v>-1.0571228427688983E-2</v>
      </c>
      <c r="G379" s="3">
        <f>'Raw- Static'!L380/'Raw- Static'!L379-1</f>
        <v>7.1587125416203712E-3</v>
      </c>
      <c r="H379" s="3">
        <f>'Raw- Static'!N380/'Raw- Static'!N379-1</f>
        <v>1.1376564277587597E-3</v>
      </c>
      <c r="I379" s="3">
        <f>'Raw- Static'!P380/'Raw- Static'!P379-1</f>
        <v>-1.065845570819568E-3</v>
      </c>
      <c r="J379" s="3">
        <f>'Raw- Static'!R380/'Raw- Static'!R379-1</f>
        <v>1.7586396405133708E-2</v>
      </c>
      <c r="K379" s="3">
        <f>'Raw- Static'!T380/'Raw- Static'!T379-1</f>
        <v>-1.1783053197019555E-2</v>
      </c>
      <c r="L379" s="3">
        <f>'Raw- Static'!V380/'Raw- Static'!V379-1</f>
        <v>1.2684745632411953E-3</v>
      </c>
      <c r="M379" s="3">
        <f>'Raw- Static'!X380/'Raw- Static'!X379-1</f>
        <v>1.5781221364719267E-2</v>
      </c>
      <c r="N379" s="3">
        <f>'Raw- Static'!Z380/'Raw- Static'!Z379-1</f>
        <v>2.0018198362147466E-2</v>
      </c>
      <c r="O379" s="3">
        <f>'Raw- Static'!AB380/'Raw- Static'!AB379-1</f>
        <v>-9.3096533944427851E-3</v>
      </c>
      <c r="P379" s="3">
        <f>'Raw- Static'!AD380/'Raw- Static'!AD379-1</f>
        <v>-1.147227533460804E-2</v>
      </c>
      <c r="Q379" s="3">
        <f>'Raw- Static'!AF380/'Raw- Static'!AF379-1</f>
        <v>5.2250047072115446E-3</v>
      </c>
      <c r="R379" s="3">
        <f>'Raw- Static'!AH380/'Raw- Static'!AH379-1</f>
        <v>1.17775951794028E-2</v>
      </c>
      <c r="S379" s="3">
        <f>'Raw- Static'!AJ380/'Raw- Static'!AJ379-1</f>
        <v>1.2462462462462742E-2</v>
      </c>
      <c r="T379" s="3">
        <f>'Raw- Static'!AL380/'Raw- Static'!AL379-1</f>
        <v>1.9094506303487746E-2</v>
      </c>
      <c r="U379" s="3">
        <f>'Raw- Static'!AN380/'Raw- Static'!AN379-1</f>
        <v>3.6315323294951352E-2</v>
      </c>
      <c r="V379" s="3">
        <f>'Raw- Static'!AP380/'Raw- Static'!AP379-1</f>
        <v>7.4892684263403453E-3</v>
      </c>
      <c r="W379" s="3">
        <f>'Raw- Static'!AR380/'Raw- Static'!AR379-1</f>
        <v>3.6920403952656056E-3</v>
      </c>
      <c r="X379" s="3">
        <f>'Raw- Static'!AT380/'Raw- Static'!AT379-1</f>
        <v>2.4606666169562086E-3</v>
      </c>
      <c r="Y379" s="3">
        <f>'Raw- Static'!AV380/'Raw- Static'!AV379-1</f>
        <v>2.5004167361226681E-3</v>
      </c>
      <c r="Z379" s="3">
        <f>'Raw- Static'!AX380/'Raw- Static'!AX379-1</f>
        <v>1.9492177481405415E-2</v>
      </c>
      <c r="AA379" s="3">
        <f>'Raw- Static'!AZ380/'Raw- Static'!AZ379-1</f>
        <v>2.0889639639639634E-2</v>
      </c>
      <c r="AB379" s="3">
        <f>'Raw- Static'!BB380/'Raw- Static'!BB379-1</f>
        <v>-4.8467441547368484E-3</v>
      </c>
      <c r="AC379" s="3">
        <f>'Raw- Static'!BD380/'Raw- Static'!BD379-1</f>
        <v>1.5804922104312169E-3</v>
      </c>
      <c r="AD379" s="3">
        <f>'Raw- Static'!BF380/'Raw- Static'!BF379-1</f>
        <v>-8.5692028044663804E-3</v>
      </c>
      <c r="AE379" s="3">
        <f>'Raw- Static'!BH380/'Raw- Static'!BH379-1</f>
        <v>-6.822958771220744E-3</v>
      </c>
      <c r="AF379" s="3">
        <f>'Raw- Static'!BJ380/'Raw- Static'!BJ379-1</f>
        <v>4.5165263806199452E-3</v>
      </c>
      <c r="AG379" s="3">
        <f>'Raw- Static'!BL380/'Raw- Static'!BL379-1</f>
        <v>-9.176416609315563E-4</v>
      </c>
      <c r="AH379" s="3">
        <f>'Raw- Static'!BN380/'Raw- Static'!BN379-1</f>
        <v>1.7005695687550837E-2</v>
      </c>
      <c r="AI379" s="3">
        <f>'Raw- Static'!BP380/'Raw- Static'!BP379-1</f>
        <v>-8.0597889800703149E-3</v>
      </c>
      <c r="AJ379" s="3">
        <f>'Raw- Static'!BR380/'Raw- Static'!BR379-1</f>
        <v>4.7646911309873197E-3</v>
      </c>
      <c r="AK379" s="3">
        <f>'Raw- Static'!BT380/'Raw- Static'!BT379-1</f>
        <v>1.0920842464990255E-2</v>
      </c>
      <c r="AL379" s="3">
        <f>'Raw- Static'!BV380/'Raw- Static'!BV379-1</f>
        <v>3.7062694838940757E-4</v>
      </c>
      <c r="AM379" s="3">
        <f>'Raw- Static'!BX380/'Raw- Static'!BX379-1</f>
        <v>1.5295283954114058E-2</v>
      </c>
      <c r="AN379" s="3">
        <f t="shared" si="40"/>
        <v>4.6761655337493237E-3</v>
      </c>
      <c r="AO379" s="3">
        <f t="shared" si="41"/>
        <v>5.8549298833260165E-3</v>
      </c>
      <c r="AP379" s="3">
        <f t="shared" si="42"/>
        <v>1.1751486736347516E-2</v>
      </c>
      <c r="AQ379" s="3">
        <f t="shared" si="43"/>
        <v>6.7334286528159164E-3</v>
      </c>
      <c r="AR379" s="3">
        <f t="shared" si="44"/>
        <v>4.6427435213780123E-3</v>
      </c>
      <c r="AS379" s="3">
        <f t="shared" si="45"/>
        <v>-7.2083945985869091E-3</v>
      </c>
      <c r="AT379" s="3">
        <f t="shared" si="46"/>
        <v>3.3114526983177989E-3</v>
      </c>
      <c r="AU379" s="3">
        <f t="shared" si="47"/>
        <v>-6.822958771220744E-3</v>
      </c>
      <c r="AW379" s="3">
        <f>'Raw- Static'!CA380/'Raw- Static'!CA379-1</f>
        <v>8.6447246137930644E-3</v>
      </c>
      <c r="AX379" s="3">
        <f>'Raw- Static'!CC380/'Raw- Static'!CC379-1</f>
        <v>6.5225933202357478E-3</v>
      </c>
      <c r="AY379" s="3">
        <f>'Raw- Static'!CE380/'Raw- Static'!CE379-1</f>
        <v>7.8800856531049401E-3</v>
      </c>
      <c r="AZ379" s="3">
        <f>'Raw- Static'!CG380/'Raw- Static'!CG379-1</f>
        <v>7.9931972789115679E-3</v>
      </c>
      <c r="BA379" s="3">
        <f>'Raw- Static'!CI380/'Raw- Static'!CI379-1</f>
        <v>5.8177043889855451E-3</v>
      </c>
    </row>
    <row r="380" spans="1:53">
      <c r="A380" vm="12714">
        <v>45845</v>
      </c>
      <c r="B380" s="3">
        <f>'Raw- Static'!B381/'Raw- Static'!B380-1</f>
        <v>-2.3765144454799714E-2</v>
      </c>
      <c r="C380" s="3">
        <f>'Raw- Static'!D381/'Raw- Static'!D380-1</f>
        <v>-1.4283131440969044E-2</v>
      </c>
      <c r="D380" s="3">
        <f>'Raw- Static'!F381/'Raw- Static'!F380-1</f>
        <v>-1.3285641287685279E-2</v>
      </c>
      <c r="E380" s="3">
        <f>'Raw- Static'!H381/'Raw- Static'!H380-1</f>
        <v>-1.1843926998111987E-2</v>
      </c>
      <c r="F380" s="3">
        <f>'Raw- Static'!J381/'Raw- Static'!J380-1</f>
        <v>-1.1842698075561597E-2</v>
      </c>
      <c r="G380" s="3">
        <f>'Raw- Static'!L381/'Raw- Static'!L380-1</f>
        <v>-1.7925689202343498E-2</v>
      </c>
      <c r="H380" s="3">
        <f>'Raw- Static'!N381/'Raw- Static'!N380-1</f>
        <v>-1.1553030303030343E-2</v>
      </c>
      <c r="I380" s="3">
        <f>'Raw- Static'!P381/'Raw- Static'!P380-1</f>
        <v>-2.5499811391927474E-2</v>
      </c>
      <c r="J380" s="3">
        <f>'Raw- Static'!R381/'Raw- Static'!R380-1</f>
        <v>2.1603075261302784E-3</v>
      </c>
      <c r="K380" s="3">
        <f>'Raw- Static'!T381/'Raw- Static'!T380-1</f>
        <v>-2.5337541644748329E-2</v>
      </c>
      <c r="L380" s="3">
        <f>'Raw- Static'!V381/'Raw- Static'!V380-1</f>
        <v>-2.0500220742077246E-2</v>
      </c>
      <c r="M380" s="3">
        <f>'Raw- Static'!X381/'Raw- Static'!X380-1</f>
        <v>-2.2452088846122153E-3</v>
      </c>
      <c r="N380" s="3">
        <f>'Raw- Static'!Z381/'Raw- Static'!Z380-1</f>
        <v>-5.0066904549509461E-2</v>
      </c>
      <c r="O380" s="3">
        <f>'Raw- Static'!AB381/'Raw- Static'!AB380-1</f>
        <v>2.1685701893883191E-3</v>
      </c>
      <c r="P380" s="3">
        <f>'Raw- Static'!AD381/'Raw- Static'!AD380-1</f>
        <v>-2.5442642463918919E-2</v>
      </c>
      <c r="Q380" s="3">
        <f>'Raw- Static'!AF381/'Raw- Static'!AF380-1</f>
        <v>-1.6857878716928232E-2</v>
      </c>
      <c r="R380" s="3">
        <f>'Raw- Static'!AH381/'Raw- Static'!AH380-1</f>
        <v>1.1775852734163594E-2</v>
      </c>
      <c r="S380" s="3">
        <f>'Raw- Static'!AJ381/'Raw- Static'!AJ380-1</f>
        <v>-1.1122645706658774E-2</v>
      </c>
      <c r="T380" s="3">
        <f>'Raw- Static'!AL381/'Raw- Static'!AL380-1</f>
        <v>1.9413969027946898E-2</v>
      </c>
      <c r="U380" s="3">
        <f>'Raw- Static'!AN381/'Raw- Static'!AN380-1</f>
        <v>8.5470085470087387E-3</v>
      </c>
      <c r="V380" s="3">
        <f>'Raw- Static'!AP381/'Raw- Static'!AP380-1</f>
        <v>-4.9859486900553085E-3</v>
      </c>
      <c r="W380" s="3">
        <f>'Raw- Static'!AR381/'Raw- Static'!AR380-1</f>
        <v>8.8715784918316221E-3</v>
      </c>
      <c r="X380" s="3">
        <f>'Raw- Static'!AT381/'Raw- Static'!AT380-1</f>
        <v>-5.5043141922047623E-3</v>
      </c>
      <c r="Y380" s="3">
        <f>'Raw- Static'!AV381/'Raw- Static'!AV380-1</f>
        <v>1.0142999667442698E-2</v>
      </c>
      <c r="Z380" s="3">
        <f>'Raw- Static'!AX381/'Raw- Static'!AX380-1</f>
        <v>-3.3207547169811336E-2</v>
      </c>
      <c r="AA380" s="3">
        <f>'Raw- Static'!AZ381/'Raw- Static'!AZ380-1</f>
        <v>1.1582372731786528E-3</v>
      </c>
      <c r="AB380" s="3">
        <f>'Raw- Static'!BB381/'Raw- Static'!BB380-1</f>
        <v>-7.8015783540021921E-3</v>
      </c>
      <c r="AC380" s="3">
        <f>'Raw- Static'!BD381/'Raw- Static'!BD380-1</f>
        <v>-3.3025247971145144E-2</v>
      </c>
      <c r="AD380" s="3">
        <f>'Raw- Static'!BF381/'Raw- Static'!BF380-1</f>
        <v>2.619172341540299E-4</v>
      </c>
      <c r="AE380" s="3">
        <f>'Raw- Static'!BH381/'Raw- Static'!BH380-1</f>
        <v>7.4884417529474945E-4</v>
      </c>
      <c r="AF380" s="3">
        <f>'Raw- Static'!BJ381/'Raw- Static'!BJ380-1</f>
        <v>-5.5180870631514889E-3</v>
      </c>
      <c r="AG380" s="3">
        <f>'Raw- Static'!BL381/'Raw- Static'!BL380-1</f>
        <v>-1.7221584385763489E-2</v>
      </c>
      <c r="AH380" s="3">
        <f>'Raw- Static'!BN381/'Raw- Static'!BN380-1</f>
        <v>-1.1840947275781999E-2</v>
      </c>
      <c r="AI380" s="3">
        <f>'Raw- Static'!BP381/'Raw- Static'!BP380-1</f>
        <v>-6.8695523711036488E-3</v>
      </c>
      <c r="AJ380" s="3">
        <f>'Raw- Static'!BR381/'Raw- Static'!BR380-1</f>
        <v>-4.3677204658901791E-3</v>
      </c>
      <c r="AK380" s="3">
        <f>'Raw- Static'!BT381/'Raw- Static'!BT380-1</f>
        <v>-8.6349439647251947E-3</v>
      </c>
      <c r="AL380" s="3">
        <f>'Raw- Static'!BV381/'Raw- Static'!BV380-1</f>
        <v>-1.3874317450754292E-2</v>
      </c>
      <c r="AM380" s="3">
        <f>'Raw- Static'!BX381/'Raw- Static'!BX380-1</f>
        <v>-1.0461710140884373E-2</v>
      </c>
      <c r="AN380" s="3">
        <f t="shared" si="40"/>
        <v>-9.9904297497793674E-3</v>
      </c>
      <c r="AO380" s="3">
        <f t="shared" si="41"/>
        <v>-6.7628996550650943E-3</v>
      </c>
      <c r="AP380" s="3">
        <f t="shared" si="42"/>
        <v>-9.7249409371157024E-3</v>
      </c>
      <c r="AQ380" s="3">
        <f t="shared" si="43"/>
        <v>-8.7098095361283212E-3</v>
      </c>
      <c r="AR380" s="3">
        <f t="shared" si="44"/>
        <v>-8.6128625183642619E-3</v>
      </c>
      <c r="AS380" s="3">
        <f t="shared" si="45"/>
        <v>-1.926876001563968E-2</v>
      </c>
      <c r="AT380" s="3">
        <f t="shared" si="46"/>
        <v>-1.1571510081311895E-2</v>
      </c>
      <c r="AU380" s="3">
        <f t="shared" si="47"/>
        <v>7.4884417529474945E-4</v>
      </c>
      <c r="AW380" s="3">
        <f>'Raw- Static'!CA381/'Raw- Static'!CA380-1</f>
        <v>-8.0143249539307293E-3</v>
      </c>
      <c r="AX380" s="3">
        <f>'Raw- Static'!CC381/'Raw- Static'!CC380-1</f>
        <v>-8.1199250468457773E-3</v>
      </c>
      <c r="AY380" s="3">
        <f>'Raw- Static'!CE381/'Raw- Static'!CE380-1</f>
        <v>-9.0082433925384731E-3</v>
      </c>
      <c r="AZ380" s="3">
        <f>'Raw- Static'!CG381/'Raw- Static'!CG380-1</f>
        <v>-7.9298127214443292E-3</v>
      </c>
      <c r="BA380" s="3">
        <f>'Raw- Static'!CI381/'Raw- Static'!CI380-1</f>
        <v>-8.6650711516007561E-3</v>
      </c>
    </row>
    <row r="381" spans="1:53">
      <c r="A381" vm="12741">
        <v>45846</v>
      </c>
      <c r="B381" s="3">
        <f>'Raw- Static'!B382/'Raw- Static'!B381-1</f>
        <v>-9.5465393794749165E-3</v>
      </c>
      <c r="C381" s="3">
        <f>'Raw- Static'!D382/'Raw- Static'!D381-1</f>
        <v>5.5025678650033605E-4</v>
      </c>
      <c r="D381" s="3">
        <f>'Raw- Static'!F382/'Raw- Static'!F381-1</f>
        <v>2.5893319523562219E-3</v>
      </c>
      <c r="E381" s="3">
        <f>'Raw- Static'!H382/'Raw- Static'!H381-1</f>
        <v>1.1476391241768358E-2</v>
      </c>
      <c r="F381" s="3">
        <f>'Raw- Static'!J382/'Raw- Static'!J381-1</f>
        <v>-5.7969126555071915E-3</v>
      </c>
      <c r="G381" s="3">
        <f>'Raw- Static'!L382/'Raw- Static'!L381-1</f>
        <v>-1.3857979091470241E-2</v>
      </c>
      <c r="H381" s="3">
        <f>'Raw- Static'!N382/'Raw- Static'!N381-1</f>
        <v>1.0346809733665419E-2</v>
      </c>
      <c r="I381" s="3">
        <f>'Raw- Static'!P382/'Raw- Static'!P381-1</f>
        <v>4.3574912352493111E-3</v>
      </c>
      <c r="J381" s="3">
        <f>'Raw- Static'!R382/'Raw- Static'!R381-1</f>
        <v>-9.54192423521949E-3</v>
      </c>
      <c r="K381" s="3">
        <f>'Raw- Static'!T382/'Raw- Static'!T381-1</f>
        <v>2.5186651074930344E-2</v>
      </c>
      <c r="L381" s="3">
        <f>'Raw- Static'!V382/'Raw- Static'!V381-1</f>
        <v>-2.7043445883713213E-3</v>
      </c>
      <c r="M381" s="3">
        <f>'Raw- Static'!X382/'Raw- Static'!X381-1</f>
        <v>-2.2100779554770078E-3</v>
      </c>
      <c r="N381" s="3">
        <f>'Raw- Static'!Z382/'Raw- Static'!Z381-1</f>
        <v>5.8809719450639841E-2</v>
      </c>
      <c r="O381" s="3">
        <f>'Raw- Static'!AB382/'Raw- Static'!AB381-1</f>
        <v>4.6162723600693401E-3</v>
      </c>
      <c r="P381" s="3">
        <f>'Raw- Static'!AD382/'Raw- Static'!AD381-1</f>
        <v>7.206106870229001E-2</v>
      </c>
      <c r="Q381" s="3">
        <f>'Raw- Static'!AF382/'Raw- Static'!AF381-1</f>
        <v>2.8578232912601642E-4</v>
      </c>
      <c r="R381" s="3">
        <f>'Raw- Static'!AH382/'Raw- Static'!AH381-1</f>
        <v>-3.0635451505016786E-2</v>
      </c>
      <c r="S381" s="3">
        <f>'Raw- Static'!AJ382/'Raw- Static'!AJ381-1</f>
        <v>3.8992201559686634E-3</v>
      </c>
      <c r="T381" s="3">
        <f>'Raw- Static'!AL382/'Raw- Static'!AL381-1</f>
        <v>-1.0142167500775012E-2</v>
      </c>
      <c r="U381" s="3">
        <f>'Raw- Static'!AN382/'Raw- Static'!AN381-1</f>
        <v>-3.3898305084746339E-3</v>
      </c>
      <c r="V381" s="3">
        <f>'Raw- Static'!AP382/'Raw- Static'!AP381-1</f>
        <v>-5.1020408163265918E-3</v>
      </c>
      <c r="W381" s="3">
        <f>'Raw- Static'!AR382/'Raw- Static'!AR381-1</f>
        <v>-6.0053619302948835E-3</v>
      </c>
      <c r="X381" s="3">
        <f>'Raw- Static'!AT382/'Raw- Static'!AT381-1</f>
        <v>-2.5430067314882177E-3</v>
      </c>
      <c r="Y381" s="3">
        <f>'Raw- Static'!AV382/'Raw- Static'!AV381-1</f>
        <v>1.0205761316872453E-2</v>
      </c>
      <c r="Z381" s="3">
        <f>'Raw- Static'!AX382/'Raw- Static'!AX381-1</f>
        <v>3.3047098620869297E-2</v>
      </c>
      <c r="AA381" s="3">
        <f>'Raw- Static'!AZ382/'Raw- Static'!AZ381-1</f>
        <v>-1.6527104451300123E-2</v>
      </c>
      <c r="AB381" s="3">
        <f>'Raw- Static'!BB382/'Raw- Static'!BB381-1</f>
        <v>3.0906281247158329E-3</v>
      </c>
      <c r="AC381" s="3">
        <f>'Raw- Static'!BD382/'Raw- Static'!BD381-1</f>
        <v>-2.6809651474530849E-3</v>
      </c>
      <c r="AD381" s="3">
        <f>'Raw- Static'!BF382/'Raw- Static'!BF381-1</f>
        <v>7.5936108929037793E-3</v>
      </c>
      <c r="AE381" s="3">
        <f>'Raw- Static'!BH382/'Raw- Static'!BH381-1</f>
        <v>-1.0443439502879182E-2</v>
      </c>
      <c r="AF381" s="3">
        <f>'Raw- Static'!BJ382/'Raw- Static'!BJ381-1</f>
        <v>-3.1031648170982251E-2</v>
      </c>
      <c r="AG381" s="3">
        <f>'Raw- Static'!BL382/'Raw- Static'!BL381-1</f>
        <v>6.0747663551403708E-3</v>
      </c>
      <c r="AH381" s="3">
        <f>'Raw- Static'!BN382/'Raw- Static'!BN381-1</f>
        <v>-8.5013359242167574E-3</v>
      </c>
      <c r="AI381" s="3">
        <f>'Raw- Static'!BP382/'Raw- Static'!BP381-1</f>
        <v>4.3882484194868177E-3</v>
      </c>
      <c r="AJ381" s="3">
        <f>'Raw- Static'!BR382/'Raw- Static'!BR381-1</f>
        <v>1.8800919156047868E-3</v>
      </c>
      <c r="AK381" s="3">
        <f>'Raw- Static'!BT382/'Raw- Static'!BT381-1</f>
        <v>1.4269829503335663E-2</v>
      </c>
      <c r="AL381" s="3">
        <f>'Raw- Static'!BV382/'Raw- Static'!BV381-1</f>
        <v>3.7921348314606584E-2</v>
      </c>
      <c r="AM381" s="3">
        <f>'Raw- Static'!BX382/'Raw- Static'!BX381-1</f>
        <v>-5.4976036086834545E-3</v>
      </c>
      <c r="AN381" s="3">
        <f t="shared" si="40"/>
        <v>3.591911704807587E-3</v>
      </c>
      <c r="AO381" s="3">
        <f t="shared" si="41"/>
        <v>-1.8897503288523179E-3</v>
      </c>
      <c r="AP381" s="3">
        <f t="shared" si="42"/>
        <v>8.9925075476283388E-3</v>
      </c>
      <c r="AQ381" s="3">
        <f t="shared" si="43"/>
        <v>-7.2822606090358248E-3</v>
      </c>
      <c r="AR381" s="3">
        <f t="shared" si="44"/>
        <v>-7.8278385313708117E-4</v>
      </c>
      <c r="AS381" s="3">
        <f t="shared" si="45"/>
        <v>5.2742554228642213E-3</v>
      </c>
      <c r="AT381" s="3">
        <f t="shared" si="46"/>
        <v>1.5465905622822351E-2</v>
      </c>
      <c r="AU381" s="3">
        <f t="shared" si="47"/>
        <v>-1.0443439502879182E-2</v>
      </c>
      <c r="AW381" s="3">
        <f>'Raw- Static'!CA382/'Raw- Static'!CA381-1</f>
        <v>-6.6595397907498466E-4</v>
      </c>
      <c r="AX381" s="3">
        <f>'Raw- Static'!CC382/'Raw- Static'!CC381-1</f>
        <v>-3.935768261965622E-4</v>
      </c>
      <c r="AY381" s="3">
        <f>'Raw- Static'!CE382/'Raw- Static'!CE381-1</f>
        <v>6.0029157019125812E-4</v>
      </c>
      <c r="AZ381" s="3">
        <f>'Raw- Static'!CG382/'Raw- Static'!CG381-1</f>
        <v>2.0408163265306367E-3</v>
      </c>
      <c r="BA381" s="3">
        <f>'Raw- Static'!CI382/'Raw- Static'!CI381-1</f>
        <v>1.6286814297232777E-3</v>
      </c>
    </row>
    <row r="382" spans="1:53">
      <c r="A382" vm="12769">
        <v>45847</v>
      </c>
      <c r="B382" s="3">
        <f>'Raw- Static'!B383/'Raw- Static'!B382-1</f>
        <v>4.2168674698795261E-2</v>
      </c>
      <c r="C382" s="3">
        <f>'Raw- Static'!D383/'Raw- Static'!D382-1</f>
        <v>-1.0082493125572856E-2</v>
      </c>
      <c r="D382" s="3">
        <f>'Raw- Static'!F383/'Raw- Static'!F382-1</f>
        <v>4.1322314049587749E-3</v>
      </c>
      <c r="E382" s="3">
        <f>'Raw- Static'!H383/'Raw- Static'!H382-1</f>
        <v>7.2157159047978592E-3</v>
      </c>
      <c r="F382" s="3">
        <f>'Raw- Static'!J383/'Raw- Static'!J382-1</f>
        <v>2.6205450733773894E-4</v>
      </c>
      <c r="G382" s="3">
        <f>'Raw- Static'!L383/'Raw- Static'!L382-1</f>
        <v>1.5740565143183005E-3</v>
      </c>
      <c r="H382" s="3">
        <f>'Raw- Static'!N383/'Raw- Static'!N382-1</f>
        <v>1.5550919780011441E-2</v>
      </c>
      <c r="I382" s="3">
        <f>'Raw- Static'!P383/'Raw- Static'!P382-1</f>
        <v>1.5207073877087973E-2</v>
      </c>
      <c r="J382" s="3">
        <f>'Raw- Static'!R383/'Raw- Static'!R382-1</f>
        <v>1.2994494943029178E-2</v>
      </c>
      <c r="K382" s="3">
        <f>'Raw- Static'!T383/'Raw- Static'!T382-1</f>
        <v>1.0002632271650436E-2</v>
      </c>
      <c r="L382" s="3">
        <f>'Raw- Static'!V383/'Raw- Static'!V382-1</f>
        <v>8.252932738597174E-4</v>
      </c>
      <c r="M382" s="3">
        <f>'Raw- Static'!X383/'Raw- Static'!X382-1</f>
        <v>1.3873786798759502E-2</v>
      </c>
      <c r="N382" s="3">
        <f>'Raw- Static'!Z383/'Raw- Static'!Z382-1</f>
        <v>7.5388026607538849E-2</v>
      </c>
      <c r="O382" s="3">
        <f>'Raw- Static'!AB383/'Raw- Static'!AB382-1</f>
        <v>7.179781734634183E-4</v>
      </c>
      <c r="P382" s="3">
        <f>'Raw- Static'!AD383/'Raw- Static'!AD382-1</f>
        <v>8.1173454856167115E-3</v>
      </c>
      <c r="Q382" s="3">
        <f>'Raw- Static'!AF383/'Raw- Static'!AF382-1</f>
        <v>5.3806961573257261E-3</v>
      </c>
      <c r="R382" s="3">
        <f>'Raw- Static'!AH383/'Raw- Static'!AH382-1</f>
        <v>1.6422853988407482E-2</v>
      </c>
      <c r="S382" s="3">
        <f>'Raw- Static'!AJ383/'Raw- Static'!AJ382-1</f>
        <v>-4.1828503137137929E-3</v>
      </c>
      <c r="T382" s="3">
        <f>'Raw- Static'!AL383/'Raw- Static'!AL382-1</f>
        <v>-7.1588366890380506E-3</v>
      </c>
      <c r="U382" s="3">
        <f>'Raw- Static'!AN383/'Raw- Static'!AN382-1</f>
        <v>4.1241496598639404E-2</v>
      </c>
      <c r="V382" s="3">
        <f>'Raw- Static'!AP383/'Raw- Static'!AP382-1</f>
        <v>1.831501831501825E-3</v>
      </c>
      <c r="W382" s="3">
        <f>'Raw- Static'!AR383/'Raw- Static'!AR382-1</f>
        <v>3.883914122343235E-3</v>
      </c>
      <c r="X382" s="3">
        <f>'Raw- Static'!AT383/'Raw- Static'!AT382-1</f>
        <v>-1.0497900419916828E-3</v>
      </c>
      <c r="Y382" s="3">
        <f>'Raw- Static'!AV383/'Raw- Static'!AV382-1</f>
        <v>1.2058008799087583E-2</v>
      </c>
      <c r="Z382" s="3">
        <f>'Raw- Static'!AX383/'Raw- Static'!AX382-1</f>
        <v>-7.304785894206689E-3</v>
      </c>
      <c r="AA382" s="3">
        <f>'Raw- Static'!AZ383/'Raw- Static'!AZ382-1</f>
        <v>-4.0331615505265761E-3</v>
      </c>
      <c r="AB382" s="3">
        <f>'Raw- Static'!BB383/'Raw- Static'!BB382-1</f>
        <v>5.1200724966018463E-3</v>
      </c>
      <c r="AC382" s="3">
        <f>'Raw- Static'!BD383/'Raw- Static'!BD382-1</f>
        <v>1.2272089761570903E-2</v>
      </c>
      <c r="AD382" s="3">
        <f>'Raw- Static'!BF383/'Raw- Static'!BF382-1</f>
        <v>1.4553014553014609E-2</v>
      </c>
      <c r="AE382" s="3">
        <f>'Raw- Static'!BH383/'Raw- Static'!BH382-1</f>
        <v>4.471330878484947E-3</v>
      </c>
      <c r="AF382" s="3">
        <f>'Raw- Static'!BJ383/'Raw- Static'!BJ382-1</f>
        <v>-6.574761399787854E-3</v>
      </c>
      <c r="AG382" s="3">
        <f>'Raw- Static'!BL383/'Raw- Static'!BL382-1</f>
        <v>-1.0450534138411571E-2</v>
      </c>
      <c r="AH382" s="3">
        <f>'Raw- Static'!BN383/'Raw- Static'!BN382-1</f>
        <v>-4.8178997223582432E-3</v>
      </c>
      <c r="AI382" s="3">
        <f>'Raw- Static'!BP383/'Raw- Static'!BP382-1</f>
        <v>-4.1469194312796498E-3</v>
      </c>
      <c r="AJ382" s="3">
        <f>'Raw- Static'!BR383/'Raw- Static'!BR382-1</f>
        <v>-4.5037531276064247E-3</v>
      </c>
      <c r="AK382" s="3">
        <f>'Raw- Static'!BT383/'Raw- Static'!BT382-1</f>
        <v>-9.9762470308787377E-3</v>
      </c>
      <c r="AL382" s="3">
        <f>'Raw- Static'!BV383/'Raw- Static'!BV382-1</f>
        <v>-1.1163734776725276E-2</v>
      </c>
      <c r="AM382" s="3">
        <f>'Raw- Static'!BX383/'Raw- Static'!BX382-1</f>
        <v>4.2523033309709302E-3</v>
      </c>
      <c r="AN382" s="3">
        <f t="shared" si="40"/>
        <v>6.4229420925546385E-3</v>
      </c>
      <c r="AO382" s="3">
        <f t="shared" si="41"/>
        <v>1.357465431178936E-2</v>
      </c>
      <c r="AP382" s="3">
        <f t="shared" si="42"/>
        <v>1.3959662384504903E-2</v>
      </c>
      <c r="AQ382" s="3">
        <f t="shared" si="43"/>
        <v>2.2770100189576183E-3</v>
      </c>
      <c r="AR382" s="3">
        <f t="shared" si="44"/>
        <v>2.5918741744680009E-3</v>
      </c>
      <c r="AS382" s="3">
        <f t="shared" si="45"/>
        <v>4.5974642773198571E-3</v>
      </c>
      <c r="AT382" s="3">
        <f t="shared" si="46"/>
        <v>2.3112045864578934E-4</v>
      </c>
      <c r="AU382" s="3">
        <f t="shared" si="47"/>
        <v>4.471330878484947E-3</v>
      </c>
      <c r="AW382" s="3">
        <f>'Raw- Static'!CA383/'Raw- Static'!CA382-1</f>
        <v>5.9274327902776314E-3</v>
      </c>
      <c r="AX382" s="3">
        <f>'Raw- Static'!CC383/'Raw- Static'!CC382-1</f>
        <v>5.1185132687614487E-3</v>
      </c>
      <c r="AY382" s="3">
        <f>'Raw- Static'!CE383/'Raw- Static'!CE382-1</f>
        <v>6.5135413095644967E-3</v>
      </c>
      <c r="AZ382" s="3">
        <f>'Raw- Static'!CG383/'Raw- Static'!CG382-1</f>
        <v>5.2970128988458764E-3</v>
      </c>
      <c r="BA382" s="3">
        <f>'Raw- Static'!CI383/'Raw- Static'!CI382-1</f>
        <v>5.0795840828059546E-3</v>
      </c>
    </row>
    <row r="383" spans="1:53">
      <c r="A383" vm="12799">
        <v>45848</v>
      </c>
      <c r="B383" s="3">
        <f>'Raw- Static'!B384/'Raw- Static'!B383-1</f>
        <v>1.0404624277456698E-2</v>
      </c>
      <c r="C383" s="3">
        <f>'Raw- Static'!D384/'Raw- Static'!D383-1</f>
        <v>1.6481481481481541E-2</v>
      </c>
      <c r="D383" s="3">
        <f>'Raw- Static'!F384/'Raw- Static'!F383-1</f>
        <v>8.2304526748970819E-3</v>
      </c>
      <c r="E383" s="3">
        <f>'Raw- Static'!H384/'Raw- Static'!H383-1</f>
        <v>2.8256004400935009E-3</v>
      </c>
      <c r="F383" s="3">
        <f>'Raw- Static'!J384/'Raw- Static'!J383-1</f>
        <v>-9.038511920356318E-3</v>
      </c>
      <c r="G383" s="3">
        <f>'Raw- Static'!L384/'Raw- Static'!L383-1</f>
        <v>-3.938424251604844E-3</v>
      </c>
      <c r="H383" s="3">
        <f>'Raw- Static'!N384/'Raw- Static'!N383-1</f>
        <v>-1.3071895424836555E-2</v>
      </c>
      <c r="I383" s="3">
        <f>'Raw- Static'!P384/'Raw- Static'!P383-1</f>
        <v>-3.208451743063534E-2</v>
      </c>
      <c r="J383" s="3">
        <f>'Raw- Static'!R384/'Raw- Static'!R383-1</f>
        <v>-6.4202211690363331E-2</v>
      </c>
      <c r="K383" s="3">
        <f>'Raw- Static'!T384/'Raw- Static'!T383-1</f>
        <v>2.4758926244461854E-2</v>
      </c>
      <c r="L383" s="3">
        <f>'Raw- Static'!V384/'Raw- Static'!V383-1</f>
        <v>1.9378399073292529E-2</v>
      </c>
      <c r="M383" s="3">
        <f>'Raw- Static'!X384/'Raw- Static'!X383-1</f>
        <v>-4.0316974836646091E-3</v>
      </c>
      <c r="N383" s="3">
        <f>'Raw- Static'!Z384/'Raw- Static'!Z383-1</f>
        <v>1.2371134020618957E-3</v>
      </c>
      <c r="O383" s="3">
        <f>'Raw- Static'!AB384/'Raw- Static'!AB383-1</f>
        <v>1.8941024537236339E-2</v>
      </c>
      <c r="P383" s="3">
        <f>'Raw- Static'!AD384/'Raw- Static'!AD383-1</f>
        <v>4.9159485803079273E-2</v>
      </c>
      <c r="Q383" s="3">
        <f>'Raw- Static'!AF384/'Raw- Static'!AF383-1</f>
        <v>6.0149663730226788E-3</v>
      </c>
      <c r="R383" s="3">
        <f>'Raw- Static'!AH384/'Raw- Static'!AH383-1</f>
        <v>1.3441955193482569E-2</v>
      </c>
      <c r="S383" s="3">
        <f>'Raw- Static'!AJ384/'Raw- Static'!AJ383-1</f>
        <v>-1.5601560156015437E-2</v>
      </c>
      <c r="T383" s="3">
        <f>'Raw- Static'!AL384/'Raw- Static'!AL383-1</f>
        <v>-3.3708877872915766E-2</v>
      </c>
      <c r="U383" s="3">
        <f>'Raw- Static'!AN384/'Raw- Static'!AN383-1</f>
        <v>-2.3274806043282803E-2</v>
      </c>
      <c r="V383" s="3">
        <f>'Raw- Static'!AP384/'Raw- Static'!AP383-1</f>
        <v>7.4040219378426197E-3</v>
      </c>
      <c r="W383" s="3">
        <f>'Raw- Static'!AR384/'Raw- Static'!AR383-1</f>
        <v>6.5556152606125462E-3</v>
      </c>
      <c r="X383" s="3">
        <f>'Raw- Static'!AT384/'Raw- Static'!AT383-1</f>
        <v>2.852424560876754E-3</v>
      </c>
      <c r="Y383" s="3">
        <f>'Raw- Static'!AV384/'Raw- Static'!AV383-1</f>
        <v>-2.1091611656738118E-2</v>
      </c>
      <c r="Z383" s="3">
        <f>'Raw- Static'!AX384/'Raw- Static'!AX383-1</f>
        <v>2.1568129916264889E-2</v>
      </c>
      <c r="AA383" s="3">
        <f>'Raw- Static'!AZ384/'Raw- Static'!AZ383-1</f>
        <v>6.4060742407199056E-2</v>
      </c>
      <c r="AB383" s="3">
        <f>'Raw- Static'!BB384/'Raw- Static'!BB383-1</f>
        <v>-3.6965243655051605E-3</v>
      </c>
      <c r="AC383" s="3">
        <f>'Raw- Static'!BD384/'Raw- Static'!BD383-1</f>
        <v>6.338759958434359E-2</v>
      </c>
      <c r="AD383" s="3">
        <f>'Raw- Static'!BF384/'Raw- Static'!BF383-1</f>
        <v>1.3831967213114638E-2</v>
      </c>
      <c r="AE383" s="3">
        <f>'Raw- Static'!BH384/'Raw- Static'!BH383-1</f>
        <v>2.2257135375753911E-3</v>
      </c>
      <c r="AF383" s="3">
        <f>'Raw- Static'!BJ384/'Raw- Static'!BJ383-1</f>
        <v>2.7754056362083723E-3</v>
      </c>
      <c r="AG383" s="3">
        <f>'Raw- Static'!BL384/'Raw- Static'!BL383-1</f>
        <v>-1.3611828209340482E-2</v>
      </c>
      <c r="AH383" s="3">
        <f>'Raw- Static'!BN384/'Raw- Static'!BN383-1</f>
        <v>6.5643718716668076E-4</v>
      </c>
      <c r="AI383" s="3">
        <f>'Raw- Static'!BP384/'Raw- Static'!BP383-1</f>
        <v>1.1897679952409534E-2</v>
      </c>
      <c r="AJ383" s="3">
        <f>'Raw- Static'!BR384/'Raw- Static'!BR383-1</f>
        <v>-8.1685656836461007E-3</v>
      </c>
      <c r="AK383" s="3">
        <f>'Raw- Static'!BT384/'Raw- Static'!BT383-1</f>
        <v>-2.565332939613163E-2</v>
      </c>
      <c r="AL383" s="3">
        <f>'Raw- Static'!BV384/'Raw- Static'!BV383-1</f>
        <v>1.1604515908313351E-2</v>
      </c>
      <c r="AM383" s="3">
        <f>'Raw- Static'!BX384/'Raw- Static'!BX383-1</f>
        <v>-2.8228652081861982E-3</v>
      </c>
      <c r="AN383" s="3">
        <f t="shared" si="40"/>
        <v>2.7815014686650183E-3</v>
      </c>
      <c r="AO383" s="3">
        <f t="shared" si="41"/>
        <v>4.5932144825447781E-4</v>
      </c>
      <c r="AP383" s="3">
        <f t="shared" si="42"/>
        <v>-1.6788348032556751E-2</v>
      </c>
      <c r="AQ383" s="3">
        <f t="shared" si="43"/>
        <v>-1.0770974556513397E-3</v>
      </c>
      <c r="AR383" s="3">
        <f t="shared" si="44"/>
        <v>1.1700431201300755E-2</v>
      </c>
      <c r="AS383" s="3">
        <f t="shared" si="45"/>
        <v>2.2751423465214665E-2</v>
      </c>
      <c r="AT383" s="3">
        <f t="shared" si="46"/>
        <v>9.341157903544603E-3</v>
      </c>
      <c r="AU383" s="3">
        <f t="shared" si="47"/>
        <v>2.2257135375753911E-3</v>
      </c>
      <c r="AW383" s="3">
        <f>'Raw- Static'!CA384/'Raw- Static'!CA383-1</f>
        <v>2.9288192325795936E-3</v>
      </c>
      <c r="AX383" s="3">
        <f>'Raw- Static'!CC384/'Raw- Static'!CC383-1</f>
        <v>1.4885615794422158E-3</v>
      </c>
      <c r="AY383" s="3">
        <f>'Raw- Static'!CE384/'Raw- Static'!CE383-1</f>
        <v>4.1723433242506491E-3</v>
      </c>
      <c r="AZ383" s="3">
        <f>'Raw- Static'!CG384/'Raw- Static'!CG383-1</f>
        <v>2.8346116379462938E-3</v>
      </c>
      <c r="BA383" s="3">
        <f>'Raw- Static'!CI384/'Raw- Static'!CI383-1</f>
        <v>1.6868283261337602E-3</v>
      </c>
    </row>
    <row r="384" spans="1:53">
      <c r="A384" vm="12829">
        <v>45849</v>
      </c>
      <c r="B384" s="3">
        <f>'Raw- Static'!B385/'Raw- Static'!B384-1</f>
        <v>-1.8306636155607237E-3</v>
      </c>
      <c r="C384" s="3">
        <f>'Raw- Static'!D385/'Raw- Static'!D384-1</f>
        <v>9.1091273455989885E-4</v>
      </c>
      <c r="D384" s="3">
        <f>'Raw- Static'!F385/'Raw- Static'!F384-1</f>
        <v>-3.5204081632653095E-2</v>
      </c>
      <c r="E384" s="3">
        <f>'Raw- Static'!H385/'Raw- Static'!H384-1</f>
        <v>-1.9947886147453353E-4</v>
      </c>
      <c r="F384" s="3">
        <f>'Raw- Static'!J385/'Raw- Static'!J384-1</f>
        <v>-1.7250495703899582E-2</v>
      </c>
      <c r="G384" s="3">
        <f>'Raw- Static'!L385/'Raw- Static'!L384-1</f>
        <v>-2.6594430187244611E-2</v>
      </c>
      <c r="H384" s="3">
        <f>'Raw- Static'!N385/'Raw- Static'!N384-1</f>
        <v>-5.0614947965941237E-3</v>
      </c>
      <c r="I384" s="3">
        <f>'Raw- Static'!P385/'Raw- Static'!P384-1</f>
        <v>-3.9782150701510699E-2</v>
      </c>
      <c r="J384" s="3">
        <f>'Raw- Static'!R385/'Raw- Static'!R384-1</f>
        <v>-2.174353433722731E-2</v>
      </c>
      <c r="K384" s="3">
        <f>'Raw- Static'!T385/'Raw- Static'!T384-1</f>
        <v>-3.2638182434723606E-2</v>
      </c>
      <c r="L384" s="3">
        <f>'Raw- Static'!V385/'Raw- Static'!V384-1</f>
        <v>-1.307781201849012E-2</v>
      </c>
      <c r="M384" s="3">
        <f>'Raw- Static'!X385/'Raw- Static'!X384-1</f>
        <v>3.669139347531214E-3</v>
      </c>
      <c r="N384" s="3">
        <f>'Raw- Static'!Z385/'Raw- Static'!Z384-1</f>
        <v>-9.4728171334431677E-3</v>
      </c>
      <c r="O384" s="3">
        <f>'Raw- Static'!AB385/'Raw- Static'!AB384-1</f>
        <v>-2.9291649063512115E-2</v>
      </c>
      <c r="P384" s="3">
        <f>'Raw- Static'!AD385/'Raw- Static'!AD384-1</f>
        <v>-4.4297832233741619E-2</v>
      </c>
      <c r="Q384" s="3">
        <f>'Raw- Static'!AF385/'Raw- Static'!AF384-1</f>
        <v>-5.8848453462643224E-3</v>
      </c>
      <c r="R384" s="3">
        <f>'Raw- Static'!AH385/'Raw- Static'!AH384-1</f>
        <v>-3.215434083601254E-3</v>
      </c>
      <c r="S384" s="3">
        <f>'Raw- Static'!AJ385/'Raw- Static'!AJ384-1</f>
        <v>-1.2800975312404761E-2</v>
      </c>
      <c r="T384" s="3">
        <f>'Raw- Static'!AL385/'Raw- Static'!AL384-1</f>
        <v>-1.6696203712340152E-2</v>
      </c>
      <c r="U384" s="3">
        <f>'Raw- Static'!AN385/'Raw- Static'!AN384-1</f>
        <v>-4.6822742474916468E-2</v>
      </c>
      <c r="V384" s="3">
        <f>'Raw- Static'!AP385/'Raw- Static'!AP384-1</f>
        <v>-5.8978314127573483E-3</v>
      </c>
      <c r="W384" s="3">
        <f>'Raw- Static'!AR385/'Raw- Static'!AR384-1</f>
        <v>6.4061499039080871E-4</v>
      </c>
      <c r="X384" s="3">
        <f>'Raw- Static'!AT385/'Raw- Static'!AT384-1</f>
        <v>-1.1826347305389118E-2</v>
      </c>
      <c r="Y384" s="3">
        <f>'Raw- Static'!AV385/'Raw- Static'!AV384-1</f>
        <v>3.1250000000000444E-3</v>
      </c>
      <c r="Z384" s="3">
        <f>'Raw- Static'!AX385/'Raw- Static'!AX384-1</f>
        <v>-1.9870839542970309E-3</v>
      </c>
      <c r="AA384" s="3">
        <f>'Raw- Static'!AZ385/'Raw- Static'!AZ384-1</f>
        <v>1.1602093133886493E-2</v>
      </c>
      <c r="AB384" s="3">
        <f>'Raw- Static'!BB385/'Raw- Static'!BB384-1</f>
        <v>-8.0086873897108335E-3</v>
      </c>
      <c r="AC384" s="3">
        <f>'Raw- Static'!BD385/'Raw- Static'!BD384-1</f>
        <v>-1.1074918566775227E-2</v>
      </c>
      <c r="AD384" s="3">
        <f>'Raw- Static'!BF385/'Raw- Static'!BF384-1</f>
        <v>-3.284487114704393E-2</v>
      </c>
      <c r="AE384" s="3">
        <f>'Raw- Static'!BH385/'Raw- Static'!BH384-1</f>
        <v>9.601567602874006E-3</v>
      </c>
      <c r="AF384" s="3">
        <f>'Raw- Static'!BJ385/'Raw- Static'!BJ384-1</f>
        <v>-5.1096444539068253E-3</v>
      </c>
      <c r="AG384" s="3">
        <f>'Raw- Static'!BL385/'Raw- Static'!BL384-1</f>
        <v>-9.7549369497978988E-3</v>
      </c>
      <c r="AH384" s="3">
        <f>'Raw- Static'!BN385/'Raw- Static'!BN384-1</f>
        <v>-8.2820828208282071E-3</v>
      </c>
      <c r="AI384" s="3">
        <f>'Raw- Static'!BP385/'Raw- Static'!BP384-1</f>
        <v>-6.0258671369783912E-3</v>
      </c>
      <c r="AJ384" s="3">
        <f>'Raw- Static'!BR385/'Raw- Static'!BR384-1</f>
        <v>-3.5477467584575928E-3</v>
      </c>
      <c r="AK384" s="3">
        <f>'Raw- Static'!BT385/'Raw- Static'!BT384-1</f>
        <v>-2.2351024737659708E-2</v>
      </c>
      <c r="AL384" s="3">
        <f>'Raw- Static'!BV385/'Raw- Static'!BV384-1</f>
        <v>3.7471422967141343E-3</v>
      </c>
      <c r="AM384" s="3">
        <f>'Raw- Static'!BX385/'Raw- Static'!BX384-1</f>
        <v>-6.5109695682945556E-3</v>
      </c>
      <c r="AN384" s="3">
        <f t="shared" si="40"/>
        <v>-1.2152378045935325E-2</v>
      </c>
      <c r="AO384" s="3">
        <f t="shared" si="41"/>
        <v>-2.3144525586581675E-2</v>
      </c>
      <c r="AP384" s="3">
        <f t="shared" si="42"/>
        <v>-1.0382680682982568E-2</v>
      </c>
      <c r="AQ384" s="3">
        <f t="shared" si="43"/>
        <v>-1.560586267187756E-2</v>
      </c>
      <c r="AR384" s="3">
        <f t="shared" si="44"/>
        <v>-3.6187295658732356E-3</v>
      </c>
      <c r="AS384" s="3">
        <f t="shared" si="45"/>
        <v>-1.6747365960594202E-2</v>
      </c>
      <c r="AT384" s="3">
        <f t="shared" si="46"/>
        <v>-7.247900219807285E-3</v>
      </c>
      <c r="AU384" s="3">
        <f t="shared" si="47"/>
        <v>9.601567602874006E-3</v>
      </c>
      <c r="AW384" s="3">
        <f>'Raw- Static'!CA385/'Raw- Static'!CA384-1</f>
        <v>-3.5981852630846412E-3</v>
      </c>
      <c r="AX384" s="3">
        <f>'Raw- Static'!CC385/'Raw- Static'!CC384-1</f>
        <v>-5.8671673316122996E-3</v>
      </c>
      <c r="AY384" s="3">
        <f>'Raw- Static'!CE385/'Raw- Static'!CE384-1</f>
        <v>-3.9854150767405505E-3</v>
      </c>
      <c r="AZ384" s="3">
        <f>'Raw- Static'!CG385/'Raw- Static'!CG384-1</f>
        <v>-3.5353535353535026E-3</v>
      </c>
      <c r="BA384" s="3">
        <f>'Raw- Static'!CI385/'Raw- Static'!CI384-1</f>
        <v>-5.9176256757276224E-3</v>
      </c>
    </row>
    <row r="385" spans="1:53">
      <c r="A385" vm="12855">
        <v>45852</v>
      </c>
      <c r="B385" s="3">
        <f>'Raw- Static'!B386/'Raw- Static'!B385-1</f>
        <v>-8.7116001834020018E-3</v>
      </c>
      <c r="C385" s="3">
        <f>'Raw- Static'!D386/'Raw- Static'!D385-1</f>
        <v>-1.1649071714597725E-2</v>
      </c>
      <c r="D385" s="3">
        <f>'Raw- Static'!F386/'Raw- Static'!F385-1</f>
        <v>1.692226335272351E-2</v>
      </c>
      <c r="E385" s="3">
        <f>'Raw- Static'!H386/'Raw- Static'!H385-1</f>
        <v>5.9855598368936391E-3</v>
      </c>
      <c r="F385" s="3">
        <f>'Raw- Static'!J386/'Raw- Static'!J385-1</f>
        <v>9.4155625798642006E-4</v>
      </c>
      <c r="G385" s="3">
        <f>'Raw- Static'!L386/'Raw- Static'!L385-1</f>
        <v>8.5536851150258553E-3</v>
      </c>
      <c r="H385" s="3">
        <f>'Raw- Static'!N386/'Raw- Static'!N385-1</f>
        <v>-5.7528645461893957E-3</v>
      </c>
      <c r="I385" s="3">
        <f>'Raw- Static'!P386/'Raw- Static'!P385-1</f>
        <v>-2.2990920337044862E-3</v>
      </c>
      <c r="J385" s="3">
        <f>'Raw- Static'!R386/'Raw- Static'!R385-1</f>
        <v>4.8319182715537146E-3</v>
      </c>
      <c r="K385" s="3">
        <f>'Raw- Static'!T386/'Raw- Static'!T385-1</f>
        <v>-1.7351678205240639E-2</v>
      </c>
      <c r="L385" s="3">
        <f>'Raw- Static'!V386/'Raw- Static'!V385-1</f>
        <v>-9.3674986826953743E-3</v>
      </c>
      <c r="M385" s="3">
        <f>'Raw- Static'!X386/'Raw- Static'!X385-1</f>
        <v>-5.9604227926568498E-4</v>
      </c>
      <c r="N385" s="3">
        <f>'Raw- Static'!Z386/'Raw- Static'!Z385-1</f>
        <v>-2.4324324324324409E-2</v>
      </c>
      <c r="O385" s="3">
        <f>'Raw- Static'!AB386/'Raw- Static'!AB385-1</f>
        <v>1.4507471347724454E-4</v>
      </c>
      <c r="P385" s="3">
        <f>'Raw- Static'!AD386/'Raw- Static'!AD385-1</f>
        <v>1.2538743307973998E-2</v>
      </c>
      <c r="Q385" s="3">
        <f>'Raw- Static'!AF386/'Raw- Static'!AF385-1</f>
        <v>-1.2028793332070409E-2</v>
      </c>
      <c r="R385" s="3">
        <f>'Raw- Static'!AH386/'Raw- Static'!AH385-1</f>
        <v>8.6021505376343566E-3</v>
      </c>
      <c r="S385" s="3">
        <f>'Raw- Static'!AJ386/'Raw- Static'!AJ385-1</f>
        <v>-6.4834825563445664E-3</v>
      </c>
      <c r="T385" s="3">
        <f>'Raw- Static'!AL386/'Raw- Static'!AL385-1</f>
        <v>1.2711060519825512E-2</v>
      </c>
      <c r="U385" s="3">
        <f>'Raw- Static'!AN386/'Raw- Static'!AN385-1</f>
        <v>3.9473684210526327E-2</v>
      </c>
      <c r="V385" s="3">
        <f>'Raw- Static'!AP386/'Raw- Static'!AP385-1</f>
        <v>4.2898868200071938E-3</v>
      </c>
      <c r="W385" s="3">
        <f>'Raw- Static'!AR386/'Raw- Static'!AR385-1</f>
        <v>1.6325224071702893E-2</v>
      </c>
      <c r="X385" s="3">
        <f>'Raw- Static'!AT386/'Raw- Static'!AT385-1</f>
        <v>7.5746099075901796E-5</v>
      </c>
      <c r="Y385" s="3">
        <f>'Raw- Static'!AV386/'Raw- Static'!AV385-1</f>
        <v>-1.1477291359239805E-3</v>
      </c>
      <c r="Z385" s="3">
        <f>'Raw- Static'!AX386/'Raw- Static'!AX385-1</f>
        <v>9.2085614733696808E-3</v>
      </c>
      <c r="AA385" s="3">
        <f>'Raw- Static'!AZ386/'Raw- Static'!AZ385-1</f>
        <v>1.8157117851451465E-2</v>
      </c>
      <c r="AB385" s="3">
        <f>'Raw- Static'!BB386/'Raw- Static'!BB385-1</f>
        <v>1.15854771027184E-2</v>
      </c>
      <c r="AC385" s="3">
        <f>'Raw- Static'!BD386/'Raw- Static'!BD385-1</f>
        <v>-1.6359244620114177E-2</v>
      </c>
      <c r="AD385" s="3">
        <f>'Raw- Static'!BF386/'Raw- Static'!BF385-1</f>
        <v>2.6123301985370162E-4</v>
      </c>
      <c r="AE385" s="3">
        <f>'Raw- Static'!BH386/'Raw- Static'!BH385-1</f>
        <v>-3.6553018050073938E-3</v>
      </c>
      <c r="AF385" s="3">
        <f>'Raw- Static'!BJ386/'Raw- Static'!BJ385-1</f>
        <v>7.2758399315215883E-3</v>
      </c>
      <c r="AG385" s="3">
        <f>'Raw- Static'!BL386/'Raw- Static'!BL385-1</f>
        <v>-9.610764055741905E-4</v>
      </c>
      <c r="AH385" s="3">
        <f>'Raw- Static'!BN386/'Raw- Static'!BN385-1</f>
        <v>1.6289068959814745E-2</v>
      </c>
      <c r="AI385" s="3">
        <f>'Raw- Static'!BP386/'Raw- Static'!BP385-1</f>
        <v>2.2918823007540556E-3</v>
      </c>
      <c r="AJ385" s="3">
        <f>'Raw- Static'!BR386/'Raw- Static'!BR385-1</f>
        <v>9.0281015555460087E-3</v>
      </c>
      <c r="AK385" s="3">
        <f>'Raw- Static'!BT386/'Raw- Static'!BT385-1</f>
        <v>6.2386174293795893E-3</v>
      </c>
      <c r="AL385" s="3">
        <f>'Raw- Static'!BV386/'Raw- Static'!BV385-1</f>
        <v>-1.2462938005390889E-2</v>
      </c>
      <c r="AM385" s="3">
        <f>'Raw- Static'!BX386/'Raw- Static'!BX385-1</f>
        <v>1.3249750676734617E-2</v>
      </c>
      <c r="AN385" s="3">
        <f t="shared" si="40"/>
        <v>2.4166175154132922E-3</v>
      </c>
      <c r="AO385" s="3">
        <f t="shared" si="41"/>
        <v>4.7591914883160658E-3</v>
      </c>
      <c r="AP385" s="3">
        <f t="shared" si="42"/>
        <v>-1.0260005540011496E-3</v>
      </c>
      <c r="AQ385" s="3">
        <f t="shared" si="43"/>
        <v>9.8005318503442407E-3</v>
      </c>
      <c r="AR385" s="3">
        <f t="shared" si="44"/>
        <v>4.730066656166221E-3</v>
      </c>
      <c r="AS385" s="3">
        <f t="shared" si="45"/>
        <v>-7.6193710666535852E-3</v>
      </c>
      <c r="AT385" s="3">
        <f t="shared" si="46"/>
        <v>2.1722988417782335E-3</v>
      </c>
      <c r="AU385" s="3">
        <f t="shared" si="47"/>
        <v>-3.6553018050073938E-3</v>
      </c>
      <c r="AW385" s="3">
        <f>'Raw- Static'!CA386/'Raw- Static'!CA385-1</f>
        <v>1.9713199120756641E-3</v>
      </c>
      <c r="AX385" s="3">
        <f>'Raw- Static'!CC386/'Raw- Static'!CC385-1</f>
        <v>2.045955303745739E-3</v>
      </c>
      <c r="AY385" s="3">
        <f>'Raw- Static'!CE386/'Raw- Static'!CE385-1</f>
        <v>1.1067597479994529E-3</v>
      </c>
      <c r="AZ385" s="3">
        <f>'Raw- Static'!CG386/'Raw- Static'!CG385-1</f>
        <v>8.4473728670397819E-4</v>
      </c>
      <c r="BA385" s="3">
        <f>'Raw- Static'!CI386/'Raw- Static'!CI385-1</f>
        <v>2.2484677039131817E-3</v>
      </c>
    </row>
    <row r="386" spans="1:53">
      <c r="A386" vm="12881">
        <v>45853</v>
      </c>
      <c r="B386" s="3">
        <f>'Raw- Static'!B387/'Raw- Static'!B386-1</f>
        <v>-3.0989824236817842E-2</v>
      </c>
      <c r="C386" s="3">
        <f>'Raw- Static'!D387/'Raw- Static'!D386-1</f>
        <v>-1.0497237569060736E-2</v>
      </c>
      <c r="D386" s="3">
        <f>'Raw- Static'!F387/'Raw- Static'!F386-1</f>
        <v>-2.1840873634945468E-2</v>
      </c>
      <c r="E386" s="3">
        <f>'Raw- Static'!H387/'Raw- Static'!H386-1</f>
        <v>2.0192629504295123E-2</v>
      </c>
      <c r="F386" s="3">
        <f>'Raw- Static'!J387/'Raw- Static'!J386-1</f>
        <v>-6.0471679096962827E-4</v>
      </c>
      <c r="G386" s="3">
        <f>'Raw- Static'!L387/'Raw- Static'!L386-1</f>
        <v>-8.1519634420262888E-3</v>
      </c>
      <c r="H386" s="3">
        <f>'Raw- Static'!N387/'Raw- Static'!N386-1</f>
        <v>-3.8255547054333316E-4</v>
      </c>
      <c r="I386" s="3">
        <f>'Raw- Static'!P387/'Raw- Static'!P386-1</f>
        <v>-9.2292575653006859E-3</v>
      </c>
      <c r="J386" s="3">
        <f>'Raw- Static'!R387/'Raw- Static'!R386-1</f>
        <v>-7.6938929724531535E-3</v>
      </c>
      <c r="K386" s="3">
        <f>'Raw- Static'!T387/'Raw- Static'!T386-1</f>
        <v>-1.1593685900294304E-2</v>
      </c>
      <c r="L386" s="3">
        <f>'Raw- Static'!V387/'Raw- Static'!V386-1</f>
        <v>-8.1558676937018015E-3</v>
      </c>
      <c r="M386" s="3">
        <f>'Raw- Static'!X387/'Raw- Static'!X386-1</f>
        <v>5.5663790704147953E-3</v>
      </c>
      <c r="N386" s="3">
        <f>'Raw- Static'!Z387/'Raw- Static'!Z386-1</f>
        <v>2.4717664606861423E-2</v>
      </c>
      <c r="O386" s="3">
        <f>'Raw- Static'!AB387/'Raw- Static'!AB386-1</f>
        <v>-2.4949231215549705E-2</v>
      </c>
      <c r="P386" s="3">
        <f>'Raw- Static'!AD387/'Raw- Static'!AD386-1</f>
        <v>-2.5740921107555437E-2</v>
      </c>
      <c r="Q386" s="3">
        <f>'Raw- Static'!AF387/'Raw- Static'!AF386-1</f>
        <v>2.3487680951010947E-3</v>
      </c>
      <c r="R386" s="3">
        <f>'Raw- Static'!AH387/'Raw- Static'!AH386-1</f>
        <v>-4.5309168443496972E-3</v>
      </c>
      <c r="S386" s="3">
        <f>'Raw- Static'!AJ387/'Raw- Static'!AJ386-1</f>
        <v>-6.525792417650722E-3</v>
      </c>
      <c r="T386" s="3">
        <f>'Raw- Static'!AL387/'Raw- Static'!AL386-1</f>
        <v>-3.4188834769577348E-3</v>
      </c>
      <c r="U386" s="3">
        <f>'Raw- Static'!AN387/'Raw- Static'!AN386-1</f>
        <v>-5.9071729957805852E-2</v>
      </c>
      <c r="V386" s="3">
        <f>'Raw- Static'!AP387/'Raw- Static'!AP386-1</f>
        <v>-7.2889212033081852E-2</v>
      </c>
      <c r="W386" s="3">
        <f>'Raw- Static'!AR387/'Raw- Static'!AR386-1</f>
        <v>-9.448818897638267E-4</v>
      </c>
      <c r="X386" s="3">
        <f>'Raw- Static'!AT387/'Raw- Static'!AT386-1</f>
        <v>-4.0899795501021519E-3</v>
      </c>
      <c r="Y386" s="3">
        <f>'Raw- Static'!AV387/'Raw- Static'!AV386-1</f>
        <v>-1.7071569271175258E-2</v>
      </c>
      <c r="Z386" s="3">
        <f>'Raw- Static'!AX387/'Raw- Static'!AX386-1</f>
        <v>-1.5043156596794116E-2</v>
      </c>
      <c r="AA386" s="3">
        <f>'Raw- Static'!AZ387/'Raw- Static'!AZ386-1</f>
        <v>-1.1700708200759524E-2</v>
      </c>
      <c r="AB386" s="3">
        <f>'Raw- Static'!BB387/'Raw- Static'!BB386-1</f>
        <v>-1.289566236811257E-2</v>
      </c>
      <c r="AC386" s="3">
        <f>'Raw- Static'!BD387/'Raw- Static'!BD386-1</f>
        <v>-3.8955240540238911E-2</v>
      </c>
      <c r="AD386" s="3">
        <f>'Raw- Static'!BF387/'Raw- Static'!BF386-1</f>
        <v>-1.2274745364324824E-2</v>
      </c>
      <c r="AE386" s="3">
        <f>'Raw- Static'!BH387/'Raw- Static'!BH386-1</f>
        <v>-4.1557092302196841E-3</v>
      </c>
      <c r="AF386" s="3">
        <f>'Raw- Static'!BJ387/'Raw- Static'!BJ386-1</f>
        <v>-1.954535797748036E-2</v>
      </c>
      <c r="AG386" s="3">
        <f>'Raw- Static'!BL387/'Raw- Static'!BL386-1</f>
        <v>-7.6960076960077561E-3</v>
      </c>
      <c r="AH386" s="3">
        <f>'Raw- Static'!BN387/'Raw- Static'!BN386-1</f>
        <v>-2.5872589699780235E-2</v>
      </c>
      <c r="AI386" s="3">
        <f>'Raw- Static'!BP387/'Raw- Static'!BP386-1</f>
        <v>-1.2982223205723953E-2</v>
      </c>
      <c r="AJ386" s="3">
        <f>'Raw- Static'!BR387/'Raw- Static'!BR386-1</f>
        <v>-1.1593715869948729E-2</v>
      </c>
      <c r="AK386" s="3">
        <f>'Raw- Static'!BT387/'Raw- Static'!BT386-1</f>
        <v>-8.0868761552681523E-3</v>
      </c>
      <c r="AL386" s="3">
        <f>'Raw- Static'!BV387/'Raw- Static'!BV386-1</f>
        <v>-2.3544784903497318E-2</v>
      </c>
      <c r="AM386" s="3">
        <f>'Raw- Static'!BX387/'Raw- Static'!BX386-1</f>
        <v>-1.6872890888639525E-3</v>
      </c>
      <c r="AN386" s="3">
        <f t="shared" si="40"/>
        <v>-1.2673200491064556E-2</v>
      </c>
      <c r="AO386" s="3">
        <f t="shared" si="41"/>
        <v>-2.0864752312039627E-2</v>
      </c>
      <c r="AP386" s="3">
        <f t="shared" si="42"/>
        <v>4.8036840959990567E-3</v>
      </c>
      <c r="AQ386" s="3">
        <f t="shared" si="43"/>
        <v>-2.5053695466725406E-2</v>
      </c>
      <c r="AR386" s="3">
        <f t="shared" si="44"/>
        <v>-8.9457019206131919E-3</v>
      </c>
      <c r="AS386" s="3">
        <f t="shared" si="45"/>
        <v>-1.6033966609306699E-2</v>
      </c>
      <c r="AT386" s="3">
        <f t="shared" si="46"/>
        <v>-1.3226485384663034E-2</v>
      </c>
      <c r="AU386" s="3">
        <f t="shared" si="47"/>
        <v>-4.1557092302196841E-3</v>
      </c>
      <c r="AW386" s="3">
        <f>'Raw- Static'!CA387/'Raw- Static'!CA386-1</f>
        <v>-4.3353355967615803E-3</v>
      </c>
      <c r="AX386" s="3">
        <f>'Raw- Static'!CC387/'Raw- Static'!CC386-1</f>
        <v>-5.4970943929637528E-3</v>
      </c>
      <c r="AY386" s="3">
        <f>'Raw- Static'!CE387/'Raw- Static'!CE386-1</f>
        <v>-1.5307424100688971E-3</v>
      </c>
      <c r="AZ386" s="3">
        <f>'Raw- Static'!CG387/'Raw- Static'!CG386-1</f>
        <v>-3.7137069547602541E-3</v>
      </c>
      <c r="BA386" s="3">
        <f>'Raw- Static'!CI387/'Raw- Static'!CI386-1</f>
        <v>-4.501429835508941E-3</v>
      </c>
    </row>
    <row r="387" spans="1:53">
      <c r="A387" vm="12911">
        <v>45854</v>
      </c>
      <c r="B387" s="3">
        <f>'Raw- Static'!B388/'Raw- Static'!B387-1</f>
        <v>1.0978520286396121E-2</v>
      </c>
      <c r="C387" s="3">
        <f>'Raw- Static'!D388/'Raw- Static'!D387-1</f>
        <v>5.0251256281408363E-3</v>
      </c>
      <c r="D387" s="3">
        <f>'Raw- Static'!F388/'Raw- Static'!F387-1</f>
        <v>7.2833599149388695E-2</v>
      </c>
      <c r="E387" s="3">
        <f>'Raw- Static'!H388/'Raw- Static'!H387-1</f>
        <v>-8.3315107773808572E-2</v>
      </c>
      <c r="F387" s="3">
        <f>'Raw- Static'!J388/'Raw- Static'!J387-1</f>
        <v>4.1011160414143877E-3</v>
      </c>
      <c r="G387" s="3">
        <f>'Raw- Static'!L388/'Raw- Static'!L387-1</f>
        <v>8.0042168557081794E-4</v>
      </c>
      <c r="H387" s="3">
        <f>'Raw- Static'!N388/'Raw- Static'!N387-1</f>
        <v>-5.7405281285882737E-4</v>
      </c>
      <c r="I387" s="3">
        <f>'Raw- Static'!P388/'Raw- Static'!P387-1</f>
        <v>-4.7225501770957745E-3</v>
      </c>
      <c r="J387" s="3">
        <f>'Raw- Static'!R388/'Raw- Static'!R387-1</f>
        <v>-3.946002076843147E-3</v>
      </c>
      <c r="K387" s="3">
        <f>'Raw- Static'!T388/'Raw- Static'!T387-1</f>
        <v>4.6016421546513087E-3</v>
      </c>
      <c r="L387" s="3">
        <f>'Raw- Static'!V388/'Raw- Static'!V387-1</f>
        <v>8.4612787256439503E-3</v>
      </c>
      <c r="M387" s="3">
        <f>'Raw- Static'!X388/'Raw- Static'!X387-1</f>
        <v>-3.9539757225892647E-4</v>
      </c>
      <c r="N387" s="3">
        <f>'Raw- Static'!Z388/'Raw- Static'!Z387-1</f>
        <v>1.1852776044915636E-2</v>
      </c>
      <c r="O387" s="3">
        <f>'Raw- Static'!AB388/'Raw- Static'!AB387-1</f>
        <v>-2.6777744718832208E-3</v>
      </c>
      <c r="P387" s="3">
        <f>'Raw- Static'!AD388/'Raw- Static'!AD387-1</f>
        <v>5.569837189374427E-3</v>
      </c>
      <c r="Q387" s="3">
        <f>'Raw- Static'!AF388/'Raw- Static'!AF387-1</f>
        <v>5.0212806656781961E-3</v>
      </c>
      <c r="R387" s="3">
        <f>'Raw- Static'!AH388/'Raw- Static'!AH387-1</f>
        <v>9.3708165997319348E-4</v>
      </c>
      <c r="S387" s="3">
        <f>'Raw- Static'!AJ388/'Raw- Static'!AJ387-1</f>
        <v>-2.1895527056615682E-3</v>
      </c>
      <c r="T387" s="3">
        <f>'Raw- Static'!AL388/'Raw- Static'!AL387-1</f>
        <v>-3.9945486160063437E-3</v>
      </c>
      <c r="U387" s="3">
        <f>'Raw- Static'!AN388/'Raw- Static'!AN387-1</f>
        <v>1.6143497757847403E-2</v>
      </c>
      <c r="V387" s="3">
        <f>'Raw- Static'!AP388/'Raw- Static'!AP387-1</f>
        <v>2.9604940692089077E-2</v>
      </c>
      <c r="W387" s="3">
        <f>'Raw- Static'!AR388/'Raw- Static'!AR387-1</f>
        <v>3.4678436317781003E-3</v>
      </c>
      <c r="X387" s="3">
        <f>'Raw- Static'!AT388/'Raw- Static'!AT387-1</f>
        <v>1.9012852688418125E-3</v>
      </c>
      <c r="Y387" s="3">
        <f>'Raw- Static'!AV388/'Raw- Static'!AV387-1</f>
        <v>-2.3714094856379431E-2</v>
      </c>
      <c r="Z387" s="3">
        <f>'Raw- Static'!AX388/'Raw- Static'!AX387-1</f>
        <v>-5.2578868302454174E-3</v>
      </c>
      <c r="AA387" s="3">
        <f>'Raw- Static'!AZ388/'Raw- Static'!AZ387-1</f>
        <v>-4.4137501298162629E-3</v>
      </c>
      <c r="AB387" s="3">
        <f>'Raw- Static'!BB388/'Raw- Static'!BB387-1</f>
        <v>2.0281381326512138E-2</v>
      </c>
      <c r="AC387" s="3">
        <f>'Raw- Static'!BD388/'Raw- Static'!BD387-1</f>
        <v>3.4843205574914826E-3</v>
      </c>
      <c r="AD387" s="3">
        <f>'Raw- Static'!BF388/'Raw- Static'!BF387-1</f>
        <v>1.2162876784769905E-2</v>
      </c>
      <c r="AE387" s="3">
        <f>'Raw- Static'!BH388/'Raw- Static'!BH387-1</f>
        <v>4.9881002836369426E-3</v>
      </c>
      <c r="AF387" s="3">
        <f>'Raw- Static'!BJ388/'Raw- Static'!BJ387-1</f>
        <v>-2.6002166847236552E-3</v>
      </c>
      <c r="AG387" s="3">
        <f>'Raw- Static'!BL388/'Raw- Static'!BL387-1</f>
        <v>-2.4236548715461659E-4</v>
      </c>
      <c r="AH387" s="3">
        <f>'Raw- Static'!BN388/'Raw- Static'!BN387-1</f>
        <v>6.8487430050947484E-3</v>
      </c>
      <c r="AI387" s="3">
        <f>'Raw- Static'!BP388/'Raw- Static'!BP387-1</f>
        <v>1.1508855840370646E-2</v>
      </c>
      <c r="AJ387" s="3">
        <f>'Raw- Static'!BR388/'Raw- Static'!BR387-1</f>
        <v>6.7148321291967683E-3</v>
      </c>
      <c r="AK387" s="3">
        <f>'Raw- Static'!BT388/'Raw- Static'!BT387-1</f>
        <v>1.4364469291094917E-3</v>
      </c>
      <c r="AL387" s="3">
        <f>'Raw- Static'!BV388/'Raw- Static'!BV387-1</f>
        <v>-1.8169112508735097E-2</v>
      </c>
      <c r="AM387" s="3">
        <f>'Raw- Static'!BX388/'Raw- Static'!BX387-1</f>
        <v>-1.6901408450704647E-3</v>
      </c>
      <c r="AN387" s="3">
        <f t="shared" si="40"/>
        <v>2.3900855234038096E-3</v>
      </c>
      <c r="AO387" s="3">
        <f t="shared" si="41"/>
        <v>5.3027535151258954E-3</v>
      </c>
      <c r="AP387" s="3">
        <f t="shared" si="42"/>
        <v>-1.0477221771316238E-2</v>
      </c>
      <c r="AQ387" s="3">
        <f t="shared" si="43"/>
        <v>1.7572059936088531E-2</v>
      </c>
      <c r="AR387" s="3">
        <f t="shared" si="44"/>
        <v>6.0939378477355534E-3</v>
      </c>
      <c r="AS387" s="3">
        <f t="shared" si="45"/>
        <v>5.9239836484819564E-3</v>
      </c>
      <c r="AT387" s="3">
        <f t="shared" si="46"/>
        <v>-4.6926945062620712E-3</v>
      </c>
      <c r="AU387" s="3">
        <f t="shared" si="47"/>
        <v>4.9881002836369426E-3</v>
      </c>
      <c r="AW387" s="3">
        <f>'Raw- Static'!CA388/'Raw- Static'!CA387-1</f>
        <v>3.2875179239673091E-3</v>
      </c>
      <c r="AX387" s="3">
        <f>'Raw- Static'!CC388/'Raw- Static'!CC387-1</f>
        <v>2.6847757422614471E-3</v>
      </c>
      <c r="AY387" s="3">
        <f>'Raw- Static'!CE388/'Raw- Static'!CE387-1</f>
        <v>5.2806404905885174E-3</v>
      </c>
      <c r="AZ387" s="3">
        <f>'Raw- Static'!CG388/'Raw- Static'!CG387-1</f>
        <v>3.3886818027786259E-3</v>
      </c>
      <c r="BA387" s="3">
        <f>'Raw- Static'!CI388/'Raw- Static'!CI387-1</f>
        <v>4.0643606464416671E-3</v>
      </c>
    </row>
    <row r="388" spans="1:53">
      <c r="A388" vm="12936">
        <v>45855</v>
      </c>
      <c r="B388" s="3">
        <f>'Raw- Static'!B389/'Raw- Static'!B388-1</f>
        <v>1.2747875354107707E-2</v>
      </c>
      <c r="C388" s="3">
        <f>'Raw- Static'!D389/'Raw- Static'!D388-1</f>
        <v>-8.5185185185184809E-3</v>
      </c>
      <c r="D388" s="3">
        <f>'Raw- Static'!F389/'Raw- Static'!F388-1</f>
        <v>3.0723488602576898E-2</v>
      </c>
      <c r="E388" s="3">
        <f>'Raw- Static'!H389/'Raw- Static'!H388-1</f>
        <v>-1.2644973159255168E-2</v>
      </c>
      <c r="F388" s="3">
        <f>'Raw- Static'!J389/'Raw- Static'!J388-1</f>
        <v>3.2139270170741252E-3</v>
      </c>
      <c r="G388" s="3">
        <f>'Raw- Static'!L389/'Raw- Static'!L388-1</f>
        <v>6.8664169787764351E-3</v>
      </c>
      <c r="H388" s="3">
        <f>'Raw- Static'!N389/'Raw- Static'!N388-1</f>
        <v>6.8351522113727858E-2</v>
      </c>
      <c r="I388" s="3">
        <f>'Raw- Static'!P389/'Raw- Static'!P388-1</f>
        <v>7.1174377224199059E-3</v>
      </c>
      <c r="J388" s="3">
        <f>'Raw- Static'!R389/'Raw- Static'!R388-1</f>
        <v>-5.1084236864051835E-3</v>
      </c>
      <c r="K388" s="3">
        <f>'Raw- Static'!T389/'Raw- Static'!T388-1</f>
        <v>-5.1194539249147519E-3</v>
      </c>
      <c r="L388" s="3">
        <f>'Raw- Static'!V389/'Raw- Static'!V388-1</f>
        <v>-1.6918440903629928E-2</v>
      </c>
      <c r="M388" s="3">
        <f>'Raw- Static'!X389/'Raw- Static'!X388-1</f>
        <v>1.2024840789525593E-2</v>
      </c>
      <c r="N388" s="3">
        <f>'Raw- Static'!Z389/'Raw- Static'!Z388-1</f>
        <v>4.5417180435676219E-2</v>
      </c>
      <c r="O388" s="3">
        <f>'Raw- Static'!AB389/'Raw- Static'!AB388-1</f>
        <v>-2.6103818615751839E-2</v>
      </c>
      <c r="P388" s="3">
        <f>'Raw- Static'!AD389/'Raw- Static'!AD388-1</f>
        <v>7.5699474506462083E-2</v>
      </c>
      <c r="Q388" s="3">
        <f>'Raw- Static'!AF389/'Raw- Static'!AF388-1</f>
        <v>-6.6615911686329632E-4</v>
      </c>
      <c r="R388" s="3">
        <f>'Raw- Static'!AH389/'Raw- Static'!AH388-1</f>
        <v>5.4834826802194758E-3</v>
      </c>
      <c r="S388" s="3">
        <f>'Raw- Static'!AJ389/'Raw- Static'!AJ388-1</f>
        <v>-7.8369905956112706E-3</v>
      </c>
      <c r="T388" s="3">
        <f>'Raw- Static'!AL389/'Raw- Static'!AL388-1</f>
        <v>-1.6985939416815921E-3</v>
      </c>
      <c r="U388" s="3">
        <f>'Raw- Static'!AN389/'Raw- Static'!AN388-1</f>
        <v>4.4130626654899086E-3</v>
      </c>
      <c r="V388" s="3">
        <f>'Raw- Static'!AP389/'Raw- Static'!AP388-1</f>
        <v>2.3326668570884612E-2</v>
      </c>
      <c r="W388" s="3">
        <f>'Raw- Static'!AR389/'Raw- Static'!AR388-1</f>
        <v>2.5447690857681504E-2</v>
      </c>
      <c r="X388" s="3">
        <f>'Raw- Static'!AT389/'Raw- Static'!AT388-1</f>
        <v>-8.5243661758008238E-2</v>
      </c>
      <c r="Y388" s="3">
        <f>'Raw- Static'!AV389/'Raw- Static'!AV388-1</f>
        <v>-2.3947998631542733E-3</v>
      </c>
      <c r="Z388" s="3">
        <f>'Raw- Static'!AX389/'Raw- Static'!AX388-1</f>
        <v>4.2537125597785108E-2</v>
      </c>
      <c r="AA388" s="3">
        <f>'Raw- Static'!AZ389/'Raw- Static'!AZ388-1</f>
        <v>2.2740311896938481E-2</v>
      </c>
      <c r="AB388" s="3">
        <f>'Raw- Static'!BB389/'Raw- Static'!BB388-1</f>
        <v>-1.4326647564470996E-3</v>
      </c>
      <c r="AC388" s="3">
        <f>'Raw- Static'!BD389/'Raw- Static'!BD388-1</f>
        <v>1.8518518518517713E-3</v>
      </c>
      <c r="AD388" s="3">
        <f>'Raw- Static'!BF389/'Raw- Static'!BF388-1</f>
        <v>-4.7283176593521437E-2</v>
      </c>
      <c r="AE388" s="3">
        <f>'Raw- Static'!BH389/'Raw- Static'!BH388-1</f>
        <v>-2.1734899111141015E-3</v>
      </c>
      <c r="AF388" s="3">
        <f>'Raw- Static'!BJ389/'Raw- Static'!BJ388-1</f>
        <v>2.1507712361503506E-2</v>
      </c>
      <c r="AG388" s="3">
        <f>'Raw- Static'!BL389/'Raw- Static'!BL388-1</f>
        <v>-7.2727272727272085E-3</v>
      </c>
      <c r="AH388" s="3">
        <f>'Raw- Static'!BN389/'Raw- Static'!BN388-1</f>
        <v>1.4765657403567056E-2</v>
      </c>
      <c r="AI388" s="3">
        <f>'Raw- Static'!BP389/'Raw- Static'!BP388-1</f>
        <v>7.454746952345781E-2</v>
      </c>
      <c r="AJ388" s="3">
        <f>'Raw- Static'!BR389/'Raw- Static'!BR388-1</f>
        <v>6.290104694359977E-3</v>
      </c>
      <c r="AK388" s="3">
        <f>'Raw- Static'!BT389/'Raw- Static'!BT388-1</f>
        <v>7.4820701686373337E-3</v>
      </c>
      <c r="AL388" s="3">
        <f>'Raw- Static'!BV389/'Raw- Static'!BV388-1</f>
        <v>1.7793594306049876E-2</v>
      </c>
      <c r="AM388" s="3">
        <f>'Raw- Static'!BX389/'Raw- Static'!BX388-1</f>
        <v>4.091422121896171E-3</v>
      </c>
      <c r="AN388" s="3">
        <f t="shared" si="40"/>
        <v>8.000644621133304E-3</v>
      </c>
      <c r="AO388" s="3">
        <f t="shared" si="41"/>
        <v>-2.0348613223502676E-2</v>
      </c>
      <c r="AP388" s="3">
        <f t="shared" si="42"/>
        <v>6.400848784233415E-3</v>
      </c>
      <c r="AQ388" s="3">
        <f t="shared" si="43"/>
        <v>2.0481442586438914E-2</v>
      </c>
      <c r="AR388" s="3">
        <f t="shared" si="44"/>
        <v>1.5806166608989859E-2</v>
      </c>
      <c r="AS388" s="3">
        <f t="shared" si="45"/>
        <v>1.8623448616867239E-2</v>
      </c>
      <c r="AT388" s="3">
        <f t="shared" si="46"/>
        <v>1.5927381694751594E-2</v>
      </c>
      <c r="AU388" s="3">
        <f t="shared" si="47"/>
        <v>-2.1734899111141015E-3</v>
      </c>
      <c r="AW388" s="3">
        <f>'Raw- Static'!CA389/'Raw- Static'!CA388-1</f>
        <v>5.9957472025655711E-3</v>
      </c>
      <c r="AX388" s="3">
        <f>'Raw- Static'!CC389/'Raw- Static'!CC388-1</f>
        <v>7.40274058906909E-3</v>
      </c>
      <c r="AY388" s="3">
        <f>'Raw- Static'!CE389/'Raw- Static'!CE388-1</f>
        <v>8.2182495975600123E-3</v>
      </c>
      <c r="AZ388" s="3">
        <f>'Raw- Static'!CG389/'Raw- Static'!CG388-1</f>
        <v>4.5592705167174508E-3</v>
      </c>
      <c r="BA388" s="3">
        <f>'Raw- Static'!CI389/'Raw- Static'!CI388-1</f>
        <v>5.4456864431069452E-3</v>
      </c>
    </row>
    <row r="389" spans="1:53">
      <c r="A389" vm="12964">
        <v>45856</v>
      </c>
      <c r="B389" s="3">
        <f>'Raw- Static'!B390/'Raw- Static'!B389-1</f>
        <v>-1.958041958041945E-2</v>
      </c>
      <c r="C389" s="3">
        <f>'Raw- Static'!D390/'Raw- Static'!D389-1</f>
        <v>1.5875980575270843E-2</v>
      </c>
      <c r="D389" s="3">
        <f>'Raw- Static'!F390/'Raw- Static'!F389-1</f>
        <v>-9.1346153846154632E-3</v>
      </c>
      <c r="E389" s="3">
        <f>'Raw- Static'!H390/'Raw- Static'!H389-1</f>
        <v>-1.3867447074143113E-2</v>
      </c>
      <c r="F389" s="3">
        <f>'Raw- Static'!J390/'Raw- Static'!J389-1</f>
        <v>1.8687846225722282E-3</v>
      </c>
      <c r="G389" s="3">
        <f>'Raw- Static'!L390/'Raw- Static'!L389-1</f>
        <v>4.7659640421575666E-3</v>
      </c>
      <c r="H389" s="3">
        <f>'Raw- Static'!N390/'Raw- Static'!N389-1</f>
        <v>-1.7562724014336895E-2</v>
      </c>
      <c r="I389" s="3">
        <f>'Raw- Static'!P390/'Raw- Static'!P389-1</f>
        <v>-6.7137809187279185E-2</v>
      </c>
      <c r="J389" s="3">
        <f>'Raw- Static'!R390/'Raw- Static'!R389-1</f>
        <v>8.4878968877710737E-3</v>
      </c>
      <c r="K389" s="3">
        <f>'Raw- Static'!T390/'Raw- Static'!T389-1</f>
        <v>-9.4791008395774812E-3</v>
      </c>
      <c r="L389" s="3">
        <f>'Raw- Static'!V390/'Raw- Static'!V389-1</f>
        <v>1.3623432303562222E-3</v>
      </c>
      <c r="M389" s="3">
        <f>'Raw- Static'!X390/'Raw- Static'!X389-1</f>
        <v>-3.2245456322063104E-3</v>
      </c>
      <c r="N389" s="3">
        <f>'Raw- Static'!Z390/'Raw- Static'!Z389-1</f>
        <v>5.4059367013957083E-2</v>
      </c>
      <c r="O389" s="3">
        <f>'Raw- Static'!AB390/'Raw- Static'!AB389-1</f>
        <v>-1.5009955582784507E-2</v>
      </c>
      <c r="P389" s="3">
        <f>'Raw- Static'!AD390/'Raw- Static'!AD389-1</f>
        <v>1.7560073937153309E-2</v>
      </c>
      <c r="Q389" s="3">
        <f>'Raw- Static'!AF390/'Raw- Static'!AF389-1</f>
        <v>5.5232834968097499E-3</v>
      </c>
      <c r="R389" s="3">
        <f>'Raw- Static'!AH390/'Raw- Static'!AH389-1</f>
        <v>1.0242085661080091E-2</v>
      </c>
      <c r="S389" s="3">
        <f>'Raw- Static'!AJ390/'Raw- Static'!AJ389-1</f>
        <v>-2.1169036334913072E-2</v>
      </c>
      <c r="T389" s="3">
        <f>'Raw- Static'!AL390/'Raw- Static'!AL389-1</f>
        <v>2.5096890065223532E-2</v>
      </c>
      <c r="U389" s="3">
        <f>'Raw- Static'!AN390/'Raw- Static'!AN389-1</f>
        <v>-3.0755711775044103E-2</v>
      </c>
      <c r="V389" s="3">
        <f>'Raw- Static'!AP390/'Raw- Static'!AP389-1</f>
        <v>9.5831782657238573E-3</v>
      </c>
      <c r="W389" s="3">
        <f>'Raw- Static'!AR390/'Raw- Static'!AR389-1</f>
        <v>9.3954248366012738E-3</v>
      </c>
      <c r="X389" s="3">
        <f>'Raw- Static'!AT390/'Raw- Static'!AT389-1</f>
        <v>2.6221890299560124E-2</v>
      </c>
      <c r="Y389" s="3">
        <f>'Raw- Static'!AV390/'Raw- Static'!AV389-1</f>
        <v>2.8978052126200193E-2</v>
      </c>
      <c r="Z389" s="3">
        <f>'Raw- Static'!AX390/'Raw- Static'!AX389-1</f>
        <v>1.7624336069531621E-2</v>
      </c>
      <c r="AA389" s="3">
        <f>'Raw- Static'!AZ390/'Raw- Static'!AZ389-1</f>
        <v>-1.8409913815084944E-2</v>
      </c>
      <c r="AB389" s="3">
        <f>'Raw- Static'!BB390/'Raw- Static'!BB389-1</f>
        <v>7.7564562410330495E-3</v>
      </c>
      <c r="AC389" s="3">
        <f>'Raw- Static'!BD390/'Raw- Static'!BD389-1</f>
        <v>7.5092421441773638E-3</v>
      </c>
      <c r="AD389" s="3">
        <f>'Raw- Static'!BF390/'Raw- Static'!BF389-1</f>
        <v>-4.3871675349601569E-3</v>
      </c>
      <c r="AE389" s="3">
        <f>'Raw- Static'!BH390/'Raw- Static'!BH389-1</f>
        <v>2.6008647875419566E-3</v>
      </c>
      <c r="AF389" s="3">
        <f>'Raw- Static'!BJ390/'Raw- Static'!BJ389-1</f>
        <v>6.3802637175669474E-3</v>
      </c>
      <c r="AG389" s="3">
        <f>'Raw- Static'!BL390/'Raw- Static'!BL389-1</f>
        <v>-2.6862026862026767E-3</v>
      </c>
      <c r="AH389" s="3">
        <f>'Raw- Static'!BN390/'Raw- Static'!BN389-1</f>
        <v>4.3325431210659016E-3</v>
      </c>
      <c r="AI389" s="3">
        <f>'Raw- Static'!BP390/'Raw- Static'!BP389-1</f>
        <v>-1.5126512651265078E-2</v>
      </c>
      <c r="AJ389" s="3">
        <f>'Raw- Static'!BR390/'Raw- Static'!BR389-1</f>
        <v>-7.6771405797709802E-3</v>
      </c>
      <c r="AK389" s="3">
        <f>'Raw- Static'!BT390/'Raw- Static'!BT389-1</f>
        <v>9.6198245344005784E-3</v>
      </c>
      <c r="AL389" s="3">
        <f>'Raw- Static'!BV390/'Raw- Static'!BV389-1</f>
        <v>3.1258741258739509E-3</v>
      </c>
      <c r="AM389" s="3">
        <f>'Raw- Static'!BX390/'Raw- Static'!BX389-1</f>
        <v>5.6203456512573524E-3</v>
      </c>
      <c r="AN389" s="3">
        <f t="shared" ref="AN389:AN423" si="48">AVERAGE(B389:AM389)</f>
        <v>7.469121784284856E-4</v>
      </c>
      <c r="AO389" s="3">
        <f t="shared" ref="AO389:AO423" si="49">AVERAGE(B389,G389,O389,U389,X389,AD389,S389)</f>
        <v>-8.559205209486229E-3</v>
      </c>
      <c r="AP389" s="3">
        <f t="shared" ref="AP389:AP423" si="50">AVERAGE(E389,M389,N389,T389,AK389,J389,Q389)</f>
        <v>1.22421813274018E-2</v>
      </c>
      <c r="AQ389" s="3">
        <f t="shared" ref="AQ389:AQ423" si="51">AVERAGE(D389,I389,V389,W389,AH389,AF389)</f>
        <v>-7.7635024384894447E-3</v>
      </c>
      <c r="AR389" s="3">
        <f t="shared" ref="AR389:AR423" si="52">AVERAGE(H389,L389,AA389,AB389,AJ389)</f>
        <v>-6.9061957875607097E-3</v>
      </c>
      <c r="AS389" s="3">
        <f t="shared" ref="AS389:AS423" si="53">AVERAGE(F389,K389,AC389,AI389)</f>
        <v>-3.8068966810232419E-3</v>
      </c>
      <c r="AT389" s="3">
        <f t="shared" ref="AT389:AT423" si="54">AVERAGE(P389,R389,Y389,Z389,AL389,AM389,AG389,C389)</f>
        <v>1.2042568182520585E-2</v>
      </c>
      <c r="AU389" s="3">
        <f t="shared" ref="AU389:AU423" si="55">AVERAGE(AE389)</f>
        <v>2.6008647875419566E-3</v>
      </c>
      <c r="AW389" s="3">
        <f>'Raw- Static'!CA390/'Raw- Static'!CA389-1</f>
        <v>-4.5046605911502891E-4</v>
      </c>
      <c r="AX389" s="3">
        <f>'Raw- Static'!CC390/'Raw- Static'!CC389-1</f>
        <v>-3.9086929330833797E-4</v>
      </c>
      <c r="AY389" s="3">
        <f>'Raw- Static'!CE390/'Raw- Static'!CE389-1</f>
        <v>-9.2436974789911197E-4</v>
      </c>
      <c r="AZ389" s="3">
        <f>'Raw- Static'!CG390/'Raw- Static'!CG389-1</f>
        <v>-1.5128593040847349E-3</v>
      </c>
      <c r="BA389" s="3">
        <f>'Raw- Static'!CI390/'Raw- Static'!CI389-1</f>
        <v>-1.4847601447688374E-3</v>
      </c>
    </row>
    <row r="390" spans="1:53">
      <c r="A390" vm="12990">
        <v>45859</v>
      </c>
      <c r="B390" s="3">
        <f>'Raw- Static'!B391/'Raw- Static'!B390-1</f>
        <v>-9.510223490252212E-4</v>
      </c>
      <c r="C390" s="3">
        <f>'Raw- Static'!D391/'Raw- Static'!D390-1</f>
        <v>-4.4125758411472926E-3</v>
      </c>
      <c r="D390" s="3">
        <f>'Raw- Static'!F391/'Raw- Static'!F390-1</f>
        <v>-2.8626880155264378E-2</v>
      </c>
      <c r="E390" s="3">
        <f>'Raw- Static'!H391/'Raw- Static'!H390-1</f>
        <v>-2.0283699528982679E-2</v>
      </c>
      <c r="F390" s="3">
        <f>'Raw- Static'!J391/'Raw- Static'!J390-1</f>
        <v>2.1850642861901193E-2</v>
      </c>
      <c r="G390" s="3">
        <f>'Raw- Static'!L391/'Raw- Static'!L390-1</f>
        <v>-4.8204851336238752E-3</v>
      </c>
      <c r="H390" s="3">
        <f>'Raw- Static'!N391/'Raw- Static'!N390-1</f>
        <v>-9.1207588471353684E-4</v>
      </c>
      <c r="I390" s="3">
        <f>'Raw- Static'!P391/'Raw- Static'!P390-1</f>
        <v>1.0101010101010166E-2</v>
      </c>
      <c r="J390" s="3">
        <f>'Raw- Static'!R391/'Raw- Static'!R390-1</f>
        <v>-1.0044333610419454E-3</v>
      </c>
      <c r="K390" s="3">
        <f>'Raw- Static'!T391/'Raw- Static'!T390-1</f>
        <v>-7.0178636529346639E-3</v>
      </c>
      <c r="L390" s="3">
        <f>'Raw- Static'!V391/'Raw- Static'!V390-1</f>
        <v>-7.1625785282701804E-3</v>
      </c>
      <c r="M390" s="3">
        <f>'Raw- Static'!X391/'Raw- Static'!X390-1</f>
        <v>1.9605920988041703E-5</v>
      </c>
      <c r="N390" s="3">
        <f>'Raw- Static'!Z391/'Raw- Static'!Z390-1</f>
        <v>-1.0443864229764954E-2</v>
      </c>
      <c r="O390" s="3">
        <f>'Raw- Static'!AB391/'Raw- Static'!AB390-1</f>
        <v>9.4853055512362783E-3</v>
      </c>
      <c r="P390" s="3">
        <f>'Raw- Static'!AD391/'Raw- Static'!AD390-1</f>
        <v>1.0380173867914344E-3</v>
      </c>
      <c r="Q390" s="3">
        <f>'Raw- Static'!AF391/'Raw- Static'!AF390-1</f>
        <v>6.155885974050479E-3</v>
      </c>
      <c r="R390" s="3">
        <f>'Raw- Static'!AH391/'Raw- Static'!AH390-1</f>
        <v>2.8966425279788321E-3</v>
      </c>
      <c r="S390" s="3">
        <f>'Raw- Static'!AJ391/'Raw- Static'!AJ390-1</f>
        <v>-5.1646223369916644E-3</v>
      </c>
      <c r="T390" s="3">
        <f>'Raw- Static'!AL391/'Raw- Static'!AL390-1</f>
        <v>-5.7171838259024721E-3</v>
      </c>
      <c r="U390" s="3">
        <f>'Raw- Static'!AN391/'Raw- Static'!AN390-1</f>
        <v>-4.5330915684496098E-3</v>
      </c>
      <c r="V390" s="3">
        <f>'Raw- Static'!AP391/'Raw- Static'!AP390-1</f>
        <v>-3.8706110035942043E-3</v>
      </c>
      <c r="W390" s="3">
        <f>'Raw- Static'!AR391/'Raw- Static'!AR390-1</f>
        <v>-2.4281667341158331E-3</v>
      </c>
      <c r="X390" s="3">
        <f>'Raw- Static'!AT391/'Raw- Static'!AT390-1</f>
        <v>6.0645265626262379E-3</v>
      </c>
      <c r="Y390" s="3">
        <f>'Raw- Static'!AV391/'Raw- Static'!AV390-1</f>
        <v>-1.2831194800866474E-2</v>
      </c>
      <c r="Z390" s="3">
        <f>'Raw- Static'!AX391/'Raw- Static'!AX390-1</f>
        <v>8.3036773428233346E-3</v>
      </c>
      <c r="AA390" s="3">
        <f>'Raw- Static'!AZ391/'Raw- Static'!AZ390-1</f>
        <v>-1.2468827930174453E-2</v>
      </c>
      <c r="AB390" s="3">
        <f>'Raw- Static'!BB391/'Raw- Static'!BB390-1</f>
        <v>7.6967566846108948E-3</v>
      </c>
      <c r="AC390" s="3">
        <f>'Raw- Static'!BD391/'Raw- Static'!BD390-1</f>
        <v>-1.3415892672858476E-2</v>
      </c>
      <c r="AD390" s="3">
        <f>'Raw- Static'!BF391/'Raw- Static'!BF390-1</f>
        <v>-3.0294684659872839E-3</v>
      </c>
      <c r="AE390" s="3">
        <f>'Raw- Static'!BH391/'Raw- Static'!BH390-1</f>
        <v>1.5370148188981414E-2</v>
      </c>
      <c r="AF390" s="3">
        <f>'Raw- Static'!BJ391/'Raw- Static'!BJ390-1</f>
        <v>3.3812341504648735E-3</v>
      </c>
      <c r="AG390" s="3">
        <f>'Raw- Static'!BL391/'Raw- Static'!BL390-1</f>
        <v>4.0401567091087109E-2</v>
      </c>
      <c r="AH390" s="3">
        <f>'Raw- Static'!BN391/'Raw- Static'!BN390-1</f>
        <v>-1.2127624938954917E-2</v>
      </c>
      <c r="AI390" s="3">
        <f>'Raw- Static'!BP391/'Raw- Static'!BP390-1</f>
        <v>-1.0751186819324299E-2</v>
      </c>
      <c r="AJ390" s="3">
        <f>'Raw- Static'!BR391/'Raw- Static'!BR390-1</f>
        <v>-5.580451509258455E-3</v>
      </c>
      <c r="AK390" s="3">
        <f>'Raw- Static'!BT391/'Raw- Static'!BT390-1</f>
        <v>-3.8112661026001859E-4</v>
      </c>
      <c r="AL390" s="3">
        <f>'Raw- Static'!BV391/'Raw- Static'!BV390-1</f>
        <v>-2.6121145789037015E-2</v>
      </c>
      <c r="AM390" s="3">
        <f>'Raw- Static'!BX391/'Raw- Static'!BX390-1</f>
        <v>1.3413441386055824E-2</v>
      </c>
      <c r="AN390" s="3">
        <f t="shared" si="48"/>
        <v>-1.5230950510509945E-3</v>
      </c>
      <c r="AO390" s="3">
        <f t="shared" si="49"/>
        <v>-4.212653914593055E-4</v>
      </c>
      <c r="AP390" s="3">
        <f t="shared" si="50"/>
        <v>-4.5221165229876502E-3</v>
      </c>
      <c r="AQ390" s="3">
        <f t="shared" si="51"/>
        <v>-5.5951730967423825E-3</v>
      </c>
      <c r="AR390" s="3">
        <f t="shared" si="52"/>
        <v>-3.6854354335611461E-3</v>
      </c>
      <c r="AS390" s="3">
        <f t="shared" si="53"/>
        <v>-2.3335750708040615E-3</v>
      </c>
      <c r="AT390" s="3">
        <f t="shared" si="54"/>
        <v>2.8360536629607191E-3</v>
      </c>
      <c r="AU390" s="3">
        <f t="shared" si="55"/>
        <v>1.5370148188981414E-2</v>
      </c>
      <c r="AW390" s="3">
        <f>'Raw- Static'!CA391/'Raw- Static'!CA390-1</f>
        <v>1.7853428551619643E-3</v>
      </c>
      <c r="AX390" s="3">
        <f>'Raw- Static'!CC391/'Raw- Static'!CC390-1</f>
        <v>-1.0166575428169899E-3</v>
      </c>
      <c r="AY390" s="3">
        <f>'Raw- Static'!CE391/'Raw- Static'!CE390-1</f>
        <v>8.4111363445327214E-5</v>
      </c>
      <c r="AZ390" s="3">
        <f>'Raw- Static'!CG391/'Raw- Static'!CG390-1</f>
        <v>1.5151515151514694E-3</v>
      </c>
      <c r="BA390" s="3">
        <f>'Raw- Static'!CI391/'Raw- Static'!CI390-1</f>
        <v>2.7981436339772348E-3</v>
      </c>
    </row>
    <row r="391" spans="1:53">
      <c r="A391" vm="13017">
        <v>45860</v>
      </c>
      <c r="B391" s="3">
        <f>'Raw- Static'!B392/'Raw- Static'!B391-1</f>
        <v>-5.2356020942410098E-3</v>
      </c>
      <c r="C391" s="3">
        <f>'Raw- Static'!D392/'Raw- Static'!D391-1</f>
        <v>2.3268698060941784E-2</v>
      </c>
      <c r="D391" s="3">
        <f>'Raw- Static'!F392/'Raw- Static'!F391-1</f>
        <v>-3.4965034965035446E-3</v>
      </c>
      <c r="E391" s="3">
        <f>'Raw- Static'!H392/'Raw- Static'!H391-1</f>
        <v>-1.9730991551800692E-2</v>
      </c>
      <c r="F391" s="3">
        <f>'Raw- Static'!J392/'Raw- Static'!J391-1</f>
        <v>2.3665167220809913E-2</v>
      </c>
      <c r="G391" s="3">
        <f>'Raw- Static'!L392/'Raw- Static'!L391-1</f>
        <v>-9.920173603038096E-3</v>
      </c>
      <c r="H391" s="3">
        <f>'Raw- Static'!N392/'Raw- Static'!N391-1</f>
        <v>-2.1909804637576524E-3</v>
      </c>
      <c r="I391" s="3">
        <f>'Raw- Static'!P392/'Raw- Static'!P391-1</f>
        <v>-6.2499999999999778E-3</v>
      </c>
      <c r="J391" s="3">
        <f>'Raw- Static'!R392/'Raw- Static'!R391-1</f>
        <v>-9.4303643865063513E-3</v>
      </c>
      <c r="K391" s="3">
        <f>'Raw- Static'!T392/'Raw- Static'!T391-1</f>
        <v>7.8935291418080755E-3</v>
      </c>
      <c r="L391" s="3">
        <f>'Raw- Static'!V392/'Raw- Static'!V391-1</f>
        <v>1.9043204900854427E-2</v>
      </c>
      <c r="M391" s="3">
        <f>'Raw- Static'!X392/'Raw- Static'!X391-1</f>
        <v>-9.3910520330942049E-3</v>
      </c>
      <c r="N391" s="3">
        <f>'Raw- Static'!Z392/'Raw- Static'!Z391-1</f>
        <v>-2.9966076140218734E-2</v>
      </c>
      <c r="O391" s="3">
        <f>'Raw- Static'!AB392/'Raw- Static'!AB391-1</f>
        <v>2.8650646950092451E-2</v>
      </c>
      <c r="P391" s="3">
        <f>'Raw- Static'!AD392/'Raw- Static'!AD391-1</f>
        <v>7.8937135450421136E-2</v>
      </c>
      <c r="Q391" s="3">
        <f>'Raw- Static'!AF392/'Raw- Static'!AF391-1</f>
        <v>9.0361445783133654E-3</v>
      </c>
      <c r="R391" s="3">
        <f>'Raw- Static'!AH392/'Raw- Static'!AH391-1</f>
        <v>1.7986083760010541E-2</v>
      </c>
      <c r="S391" s="3">
        <f>'Raw- Static'!AJ392/'Raw- Static'!AJ391-1</f>
        <v>-9.0850097339389979E-3</v>
      </c>
      <c r="T391" s="3">
        <f>'Raw- Static'!AL392/'Raw- Static'!AL391-1</f>
        <v>-1.5766287966612613E-2</v>
      </c>
      <c r="U391" s="3">
        <f>'Raw- Static'!AN392/'Raw- Static'!AN391-1</f>
        <v>2.1857923497267784E-2</v>
      </c>
      <c r="V391" s="3">
        <f>'Raw- Static'!AP392/'Raw- Static'!AP391-1</f>
        <v>1.4987510407993287E-2</v>
      </c>
      <c r="W391" s="3">
        <f>'Raw- Static'!AR392/'Raw- Static'!AR391-1</f>
        <v>3.0425963488844854E-3</v>
      </c>
      <c r="X391" s="3">
        <f>'Raw- Static'!AT392/'Raw- Static'!AT391-1</f>
        <v>1.0528853882012523E-2</v>
      </c>
      <c r="Y391" s="3">
        <f>'Raw- Static'!AV392/'Raw- Static'!AV391-1</f>
        <v>1.3335584064821049E-2</v>
      </c>
      <c r="Z391" s="3">
        <f>'Raw- Static'!AX392/'Raw- Static'!AX391-1</f>
        <v>3.3176470588235141E-2</v>
      </c>
      <c r="AA391" s="3">
        <f>'Raw- Static'!AZ392/'Raw- Static'!AZ391-1</f>
        <v>5.087331649831639E-2</v>
      </c>
      <c r="AB391" s="3">
        <f>'Raw- Static'!BB392/'Raw- Static'!BB391-1</f>
        <v>2.5827814569536311E-2</v>
      </c>
      <c r="AC391" s="3">
        <f>'Raw- Static'!BD392/'Raw- Static'!BD391-1</f>
        <v>3.4402603440260249E-2</v>
      </c>
      <c r="AD391" s="3">
        <f>'Raw- Static'!BF392/'Raw- Static'!BF391-1</f>
        <v>2.2651933701657523E-2</v>
      </c>
      <c r="AE391" s="3">
        <f>'Raw- Static'!BH392/'Raw- Static'!BH391-1</f>
        <v>9.4848784849743684E-3</v>
      </c>
      <c r="AF391" s="3">
        <f>'Raw- Static'!BJ392/'Raw- Static'!BJ391-1</f>
        <v>6.1078348778433877E-3</v>
      </c>
      <c r="AG391" s="3">
        <f>'Raw- Static'!BL392/'Raw- Static'!BL391-1</f>
        <v>1.1061426217933601E-2</v>
      </c>
      <c r="AH391" s="3">
        <f>'Raw- Static'!BN392/'Raw- Static'!BN391-1</f>
        <v>1.5160253769465282E-2</v>
      </c>
      <c r="AI391" s="3">
        <f>'Raw- Static'!BP392/'Raw- Static'!BP391-1</f>
        <v>3.06280875088214E-2</v>
      </c>
      <c r="AJ391" s="3">
        <f>'Raw- Static'!BR392/'Raw- Static'!BR391-1</f>
        <v>5.7818212737013042E-3</v>
      </c>
      <c r="AK391" s="3">
        <f>'Raw- Static'!BT392/'Raw- Static'!BT391-1</f>
        <v>4.9946621930760937E-3</v>
      </c>
      <c r="AL391" s="3">
        <f>'Raw- Static'!BV392/'Raw- Static'!BV391-1</f>
        <v>1.5748031496062964E-2</v>
      </c>
      <c r="AM391" s="3">
        <f>'Raw- Static'!BX392/'Raw- Static'!BX391-1</f>
        <v>2.4127947056390431E-2</v>
      </c>
      <c r="AN391" s="3">
        <f t="shared" si="48"/>
        <v>1.1626239959757721E-2</v>
      </c>
      <c r="AO391" s="3">
        <f t="shared" si="49"/>
        <v>8.4926532285445975E-3</v>
      </c>
      <c r="AP391" s="3">
        <f t="shared" si="50"/>
        <v>-1.0036280758120448E-2</v>
      </c>
      <c r="AQ391" s="3">
        <f t="shared" si="51"/>
        <v>4.9252819846138203E-3</v>
      </c>
      <c r="AR391" s="3">
        <f t="shared" si="52"/>
        <v>1.9867035355730155E-2</v>
      </c>
      <c r="AS391" s="3">
        <f t="shared" si="53"/>
        <v>2.4147346827924909E-2</v>
      </c>
      <c r="AT391" s="3">
        <f t="shared" si="54"/>
        <v>2.7205172086852081E-2</v>
      </c>
      <c r="AU391" s="3">
        <f t="shared" si="55"/>
        <v>9.4848784849743684E-3</v>
      </c>
      <c r="AW391" s="3">
        <f>'Raw- Static'!CA392/'Raw- Static'!CA391-1</f>
        <v>0</v>
      </c>
      <c r="AX391" s="3">
        <f>'Raw- Static'!CC392/'Raw- Static'!CC391-1</f>
        <v>2.8182245185532917E-3</v>
      </c>
      <c r="AY391" s="3">
        <f>'Raw- Static'!CE392/'Raw- Static'!CE391-1</f>
        <v>1.9343986543312042E-3</v>
      </c>
      <c r="AZ391" s="3">
        <f>'Raw- Static'!CG392/'Raw- Static'!CG391-1</f>
        <v>2.3533366952428469E-3</v>
      </c>
      <c r="BA391" s="3">
        <f>'Raw- Static'!CI392/'Raw- Static'!CI391-1</f>
        <v>1.8296824608061701E-3</v>
      </c>
    </row>
    <row r="392" spans="1:53">
      <c r="A392" vm="13043">
        <v>45861</v>
      </c>
      <c r="B392" s="3">
        <f>'Raw- Static'!B393/'Raw- Static'!B392-1</f>
        <v>3.2057416267942562E-2</v>
      </c>
      <c r="C392" s="3">
        <f>'Raw- Static'!D393/'Raw- Static'!D392-1</f>
        <v>1.4618299945858171E-2</v>
      </c>
      <c r="D392" s="3">
        <f>'Raw- Static'!F393/'Raw- Static'!F392-1</f>
        <v>2.3558897243108001E-2</v>
      </c>
      <c r="E392" s="3">
        <f>'Raw- Static'!H393/'Raw- Static'!H392-1</f>
        <v>1.6230084481487772E-2</v>
      </c>
      <c r="F392" s="3">
        <f>'Raw- Static'!J393/'Raw- Static'!J392-1</f>
        <v>-2.0952744873264706E-2</v>
      </c>
      <c r="G392" s="3">
        <f>'Raw- Static'!L393/'Raw- Static'!L392-1</f>
        <v>-1.7710371819960935E-2</v>
      </c>
      <c r="H392" s="3">
        <f>'Raw- Static'!N393/'Raw- Static'!N392-1</f>
        <v>3.8060384263495006E-2</v>
      </c>
      <c r="I392" s="3">
        <f>'Raw- Static'!P393/'Raw- Static'!P392-1</f>
        <v>3.1446540880503138E-2</v>
      </c>
      <c r="J392" s="3">
        <f>'Raw- Static'!R393/'Raw- Static'!R392-1</f>
        <v>-8.1901228518427294E-3</v>
      </c>
      <c r="K392" s="3">
        <f>'Raw- Static'!T393/'Raw- Static'!T392-1</f>
        <v>4.0342409616610508E-2</v>
      </c>
      <c r="L392" s="3">
        <f>'Raw- Static'!V393/'Raw- Static'!V392-1</f>
        <v>1.8746662975340556E-2</v>
      </c>
      <c r="M392" s="3">
        <f>'Raw- Static'!X393/'Raw- Static'!X392-1</f>
        <v>1.18748391948853E-3</v>
      </c>
      <c r="N392" s="3">
        <f>'Raw- Static'!Z393/'Raw- Static'!Z392-1</f>
        <v>3.4971828249465986E-3</v>
      </c>
      <c r="O392" s="3">
        <f>'Raw- Static'!AB393/'Raw- Static'!AB392-1</f>
        <v>4.8667265648397739E-2</v>
      </c>
      <c r="P392" s="3">
        <f>'Raw- Static'!AD393/'Raw- Static'!AD392-1</f>
        <v>-5.3459875060067108E-2</v>
      </c>
      <c r="Q392" s="3">
        <f>'Raw- Static'!AF393/'Raw- Static'!AF392-1</f>
        <v>-1.1660447761193682E-3</v>
      </c>
      <c r="R392" s="3">
        <f>'Raw- Static'!AH393/'Raw- Static'!AH392-1</f>
        <v>-6.0871808099045799E-2</v>
      </c>
      <c r="S392" s="3">
        <f>'Raw- Static'!AJ393/'Raw- Static'!AJ392-1</f>
        <v>1.2606417812704773E-2</v>
      </c>
      <c r="T392" s="3">
        <f>'Raw- Static'!AL393/'Raw- Static'!AL392-1</f>
        <v>1.4605418138986526E-3</v>
      </c>
      <c r="U392" s="3">
        <f>'Raw- Static'!AN393/'Raw- Static'!AN392-1</f>
        <v>3.2085561497326109E-2</v>
      </c>
      <c r="V392" s="3">
        <f>'Raw- Static'!AP393/'Raw- Static'!AP392-1</f>
        <v>8.5680430225139048E-3</v>
      </c>
      <c r="W392" s="3">
        <f>'Raw- Static'!AR393/'Raw- Static'!AR392-1</f>
        <v>7.381193124367913E-3</v>
      </c>
      <c r="X392" s="3">
        <f>'Raw- Static'!AT393/'Raw- Static'!AT392-1</f>
        <v>7.9535512606376813E-4</v>
      </c>
      <c r="Y392" s="3">
        <f>'Raw- Static'!AV393/'Raw- Static'!AV392-1</f>
        <v>1.0827919373646466E-2</v>
      </c>
      <c r="Z392" s="3">
        <f>'Raw- Static'!AX393/'Raw- Static'!AX392-1</f>
        <v>-1.002049647005232E-2</v>
      </c>
      <c r="AA392" s="3">
        <f>'Raw- Static'!AZ393/'Raw- Static'!AZ392-1</f>
        <v>3.8748435544430526E-2</v>
      </c>
      <c r="AB392" s="3">
        <f>'Raw- Static'!BB393/'Raw- Static'!BB392-1</f>
        <v>-9.3393587260597322E-3</v>
      </c>
      <c r="AC392" s="3">
        <f>'Raw- Static'!BD393/'Raw- Static'!BD392-1</f>
        <v>7.6404494382023014E-3</v>
      </c>
      <c r="AD392" s="3">
        <f>'Raw- Static'!BF393/'Raw- Static'!BF392-1</f>
        <v>2.7282549972987624E-2</v>
      </c>
      <c r="AE392" s="3">
        <f>'Raw- Static'!BH393/'Raw- Static'!BH392-1</f>
        <v>-1.2401138880101303E-2</v>
      </c>
      <c r="AF392" s="3">
        <f>'Raw- Static'!BJ393/'Raw- Static'!BJ392-1</f>
        <v>7.7454469332216558E-3</v>
      </c>
      <c r="AG392" s="3">
        <f>'Raw- Static'!BL393/'Raw- Static'!BL392-1</f>
        <v>-2.7932960893853886E-3</v>
      </c>
      <c r="AH392" s="3">
        <f>'Raw- Static'!BN393/'Raw- Static'!BN392-1</f>
        <v>1.6232448664887933E-4</v>
      </c>
      <c r="AI392" s="3">
        <f>'Raw- Static'!BP393/'Raw- Static'!BP392-1</f>
        <v>-2.6020268419610915E-3</v>
      </c>
      <c r="AJ392" s="3">
        <f>'Raw- Static'!BR393/'Raw- Static'!BR392-1</f>
        <v>1.1370360977259297E-2</v>
      </c>
      <c r="AK392" s="3">
        <f>'Raw- Static'!BT393/'Raw- Static'!BT392-1</f>
        <v>1.3771387381919187E-2</v>
      </c>
      <c r="AL392" s="3">
        <f>'Raw- Static'!BV393/'Raw- Static'!BV392-1</f>
        <v>1.0218463706835879E-2</v>
      </c>
      <c r="AM392" s="3">
        <f>'Raw- Static'!BX393/'Raw- Static'!BX392-1</f>
        <v>-2.1943995691976248E-2</v>
      </c>
      <c r="AN392" s="3">
        <f t="shared" si="48"/>
        <v>6.2533104762991787E-3</v>
      </c>
      <c r="AO392" s="3">
        <f t="shared" si="49"/>
        <v>1.9397742072208807E-2</v>
      </c>
      <c r="AP392" s="3">
        <f t="shared" si="50"/>
        <v>3.827216113396949E-3</v>
      </c>
      <c r="AQ392" s="3">
        <f t="shared" si="51"/>
        <v>1.3143740948393915E-2</v>
      </c>
      <c r="AR392" s="3">
        <f t="shared" si="52"/>
        <v>1.9517297006893131E-2</v>
      </c>
      <c r="AS392" s="3">
        <f t="shared" si="53"/>
        <v>6.1070218348967531E-3</v>
      </c>
      <c r="AT392" s="3">
        <f t="shared" si="54"/>
        <v>-1.4178098548023294E-2</v>
      </c>
      <c r="AU392" s="3">
        <f t="shared" si="55"/>
        <v>-1.2401138880101303E-2</v>
      </c>
      <c r="AW392" s="3">
        <f>'Raw- Static'!CA393/'Raw- Static'!CA392-1</f>
        <v>8.4955445972834109E-3</v>
      </c>
      <c r="AX392" s="3">
        <f>'Raw- Static'!CC393/'Raw- Static'!CC392-1</f>
        <v>7.6502732240437687E-3</v>
      </c>
      <c r="AY392" s="3">
        <f>'Raw- Static'!CE393/'Raw- Static'!CE392-1</f>
        <v>7.3029463611180567E-3</v>
      </c>
      <c r="AZ392" s="3">
        <f>'Raw- Static'!CG393/'Raw- Static'!CG392-1</f>
        <v>8.2173402649672322E-3</v>
      </c>
      <c r="BA392" s="3">
        <f>'Raw- Static'!CI393/'Raw- Static'!CI392-1</f>
        <v>9.2413592940636669E-3</v>
      </c>
    </row>
    <row r="393" spans="1:53">
      <c r="A393" vm="13070">
        <v>45862</v>
      </c>
      <c r="B393" s="3">
        <f>'Raw- Static'!B394/'Raw- Static'!B393-1</f>
        <v>-2.5498377375985148E-2</v>
      </c>
      <c r="C393" s="3">
        <f>'Raw- Static'!D394/'Raw- Static'!D393-1</f>
        <v>-1.2806830309498363E-2</v>
      </c>
      <c r="D393" s="3">
        <f>'Raw- Static'!F394/'Raw- Static'!F393-1</f>
        <v>-5.3868756121451256E-3</v>
      </c>
      <c r="E393" s="3">
        <f>'Raw- Static'!H394/'Raw- Static'!H393-1</f>
        <v>1.1367915975060372E-2</v>
      </c>
      <c r="F393" s="3">
        <f>'Raw- Static'!J394/'Raw- Static'!J393-1</f>
        <v>-7.0903532166786132E-3</v>
      </c>
      <c r="G393" s="3">
        <f>'Raw- Static'!L394/'Raw- Static'!L393-1</f>
        <v>-2.6576352226317268E-2</v>
      </c>
      <c r="H393" s="3">
        <f>'Raw- Static'!N394/'Raw- Static'!N393-1</f>
        <v>-1.1986603208179125E-2</v>
      </c>
      <c r="I393" s="3">
        <f>'Raw- Static'!P394/'Raw- Static'!P393-1</f>
        <v>-2.1951219512195141E-2</v>
      </c>
      <c r="J393" s="3">
        <f>'Raw- Static'!R394/'Raw- Static'!R393-1</f>
        <v>3.2819282210536649E-3</v>
      </c>
      <c r="K393" s="3">
        <f>'Raw- Static'!T394/'Raw- Static'!T393-1</f>
        <v>-3.7114845938375329E-2</v>
      </c>
      <c r="L393" s="3">
        <f>'Raw- Static'!V394/'Raw- Static'!V393-1</f>
        <v>-9.899644777452421E-4</v>
      </c>
      <c r="M393" s="3">
        <f>'Raw- Static'!X394/'Raw- Static'!X393-1</f>
        <v>9.9037302073654576E-3</v>
      </c>
      <c r="N393" s="3">
        <f>'Raw- Static'!Z394/'Raw- Static'!Z393-1</f>
        <v>1.7037754114230363E-2</v>
      </c>
      <c r="O393" s="3">
        <f>'Raw- Static'!AB394/'Raw- Static'!AB393-1</f>
        <v>9.9957161216621682E-3</v>
      </c>
      <c r="P393" s="3">
        <f>'Raw- Static'!AD394/'Raw- Static'!AD393-1</f>
        <v>6.8409696662012909E-2</v>
      </c>
      <c r="Q393" s="3">
        <f>'Raw- Static'!AF394/'Raw- Static'!AF393-1</f>
        <v>-1.8211533971516092E-3</v>
      </c>
      <c r="R393" s="3">
        <f>'Raw- Static'!AH394/'Raw- Static'!AH393-1</f>
        <v>-1.1672617412798569E-2</v>
      </c>
      <c r="S393" s="3">
        <f>'Raw- Static'!AJ394/'Raw- Static'!AJ393-1</f>
        <v>-5.0121261115602334E-2</v>
      </c>
      <c r="T393" s="3">
        <f>'Raw- Static'!AL394/'Raw- Static'!AL393-1</f>
        <v>1.1573202860368781E-2</v>
      </c>
      <c r="U393" s="3">
        <f>'Raw- Static'!AN394/'Raw- Static'!AN393-1</f>
        <v>-2.5906735751295429E-2</v>
      </c>
      <c r="V393" s="3">
        <f>'Raw- Static'!AP394/'Raw- Static'!AP393-1</f>
        <v>2.9823768639856141E-3</v>
      </c>
      <c r="W393" s="3">
        <f>'Raw- Static'!AR394/'Raw- Static'!AR393-1</f>
        <v>3.4126267188598902E-3</v>
      </c>
      <c r="X393" s="3">
        <f>'Raw- Static'!AT394/'Raw- Static'!AT393-1</f>
        <v>-1.5099737741396391E-3</v>
      </c>
      <c r="Y393" s="3">
        <f>'Raw- Static'!AV394/'Raw- Static'!AV393-1</f>
        <v>-6.4271588661832801E-3</v>
      </c>
      <c r="Z393" s="3">
        <f>'Raw- Static'!AX394/'Raw- Static'!AX393-1</f>
        <v>2.3234414538762405E-2</v>
      </c>
      <c r="AA393" s="3">
        <f>'Raw- Static'!AZ394/'Raw- Static'!AZ393-1</f>
        <v>2.891705624368246E-4</v>
      </c>
      <c r="AB393" s="3">
        <f>'Raw- Static'!BB394/'Raw- Static'!BB393-1</f>
        <v>4.6050916673907594E-3</v>
      </c>
      <c r="AC393" s="3">
        <f>'Raw- Static'!BD394/'Raw- Static'!BD393-1</f>
        <v>-3.2448706512042902E-2</v>
      </c>
      <c r="AD393" s="3">
        <f>'Raw- Static'!BF394/'Raw- Static'!BF393-1</f>
        <v>5.2590060478567846E-3</v>
      </c>
      <c r="AE393" s="3">
        <f>'Raw- Static'!BH394/'Raw- Static'!BH393-1</f>
        <v>-6.1182651034660251E-3</v>
      </c>
      <c r="AF393" s="3">
        <f>'Raw- Static'!BJ394/'Raw- Static'!BJ393-1</f>
        <v>5.1931865392604859E-3</v>
      </c>
      <c r="AG393" s="3">
        <f>'Raw- Static'!BL394/'Raw- Static'!BL393-1</f>
        <v>5.6022408963585235E-3</v>
      </c>
      <c r="AH393" s="3">
        <f>'Raw- Static'!BN394/'Raw- Static'!BN393-1</f>
        <v>-1.5418323460195671E-3</v>
      </c>
      <c r="AI393" s="3">
        <f>'Raw- Static'!BP394/'Raw- Static'!BP393-1</f>
        <v>-7.8950981738294956E-3</v>
      </c>
      <c r="AJ393" s="3">
        <f>'Raw- Static'!BR394/'Raw- Static'!BR393-1</f>
        <v>-6.1813014586032611E-2</v>
      </c>
      <c r="AK393" s="3">
        <f>'Raw- Static'!BT394/'Raw- Static'!BT393-1</f>
        <v>1.796272734076565E-3</v>
      </c>
      <c r="AL393" s="3">
        <f>'Raw- Static'!BV394/'Raw- Static'!BV393-1</f>
        <v>4.5343564701778583E-3</v>
      </c>
      <c r="AM393" s="3">
        <f>'Raw- Static'!BX394/'Raw- Static'!BX393-1</f>
        <v>-5.7811424638678499E-3</v>
      </c>
      <c r="AN393" s="3">
        <f t="shared" si="48"/>
        <v>-4.5784130047007692E-3</v>
      </c>
      <c r="AO393" s="3">
        <f t="shared" si="49"/>
        <v>-1.6336854010545836E-2</v>
      </c>
      <c r="AP393" s="3">
        <f t="shared" si="50"/>
        <v>7.5913786735719423E-3</v>
      </c>
      <c r="AQ393" s="3">
        <f t="shared" si="51"/>
        <v>-2.8819562247089738E-3</v>
      </c>
      <c r="AR393" s="3">
        <f t="shared" si="52"/>
        <v>-1.3979064008425879E-2</v>
      </c>
      <c r="AS393" s="3">
        <f t="shared" si="53"/>
        <v>-2.1137250960231585E-2</v>
      </c>
      <c r="AT393" s="3">
        <f t="shared" si="54"/>
        <v>8.1366199393704541E-3</v>
      </c>
      <c r="AU393" s="3">
        <f t="shared" si="55"/>
        <v>-6.1182651034660251E-3</v>
      </c>
      <c r="AW393" s="3">
        <f>'Raw- Static'!CA394/'Raw- Static'!CA393-1</f>
        <v>6.8627114572961112E-4</v>
      </c>
      <c r="AX393" s="3">
        <f>'Raw- Static'!CC394/'Raw- Static'!CC393-1</f>
        <v>0</v>
      </c>
      <c r="AY393" s="3">
        <f>'Raw- Static'!CE394/'Raw- Static'!CE393-1</f>
        <v>-5.0000000000005596E-4</v>
      </c>
      <c r="AZ393" s="3">
        <f>'Raw- Static'!CG394/'Raw- Static'!CG393-1</f>
        <v>2.8276779773785954E-3</v>
      </c>
      <c r="BA393" s="3">
        <f>'Raw- Static'!CI394/'Raw- Static'!CI393-1</f>
        <v>3.8836962431720856E-4</v>
      </c>
    </row>
    <row r="394" spans="1:53">
      <c r="A394" vm="13094">
        <v>45863</v>
      </c>
      <c r="B394" s="3">
        <f>'Raw- Static'!B395/'Raw- Static'!B394-1</f>
        <v>-2.3786869647954845E-3</v>
      </c>
      <c r="C394" s="3">
        <f>'Raw- Static'!D395/'Raw- Static'!D394-1</f>
        <v>-2.7027027027026751E-3</v>
      </c>
      <c r="D394" s="3">
        <f>'Raw- Static'!F395/'Raw- Static'!F394-1</f>
        <v>-1.4278680452978754E-2</v>
      </c>
      <c r="E394" s="3">
        <f>'Raw- Static'!H395/'Raw- Static'!H394-1</f>
        <v>-1.9073757378496259E-2</v>
      </c>
      <c r="F394" s="3">
        <f>'Raw- Static'!J395/'Raw- Static'!J394-1</f>
        <v>-6.2893081761005165E-3</v>
      </c>
      <c r="G394" s="3">
        <f>'Raw- Static'!L395/'Raw- Static'!L394-1</f>
        <v>1.4838009864718282E-2</v>
      </c>
      <c r="H394" s="3">
        <f>'Raw- Static'!N395/'Raw- Static'!N394-1</f>
        <v>-5.8876003568242297E-3</v>
      </c>
      <c r="I394" s="3">
        <f>'Raw- Static'!P395/'Raw- Static'!P394-1</f>
        <v>1.7456359102244523E-2</v>
      </c>
      <c r="J394" s="3">
        <f>'Raw- Static'!R395/'Raw- Static'!R394-1</f>
        <v>6.6303200844177734E-3</v>
      </c>
      <c r="K394" s="3">
        <f>'Raw- Static'!T395/'Raw- Static'!T394-1</f>
        <v>5.3909090909090907E-2</v>
      </c>
      <c r="L394" s="3">
        <f>'Raw- Static'!V395/'Raw- Static'!V394-1</f>
        <v>5.2850425523647271E-3</v>
      </c>
      <c r="M394" s="3">
        <f>'Raw- Static'!X395/'Raw- Static'!X394-1</f>
        <v>5.5394613216410704E-3</v>
      </c>
      <c r="N394" s="3">
        <f>'Raw- Static'!Z395/'Raw- Static'!Z394-1</f>
        <v>1.0279840091376391E-2</v>
      </c>
      <c r="O394" s="3">
        <f>'Raw- Static'!AB395/'Raw- Static'!AB394-1</f>
        <v>1.3714124134030836E-2</v>
      </c>
      <c r="P394" s="3">
        <f>'Raw- Static'!AD395/'Raw- Static'!AD394-1</f>
        <v>-5.2268947493467888E-3</v>
      </c>
      <c r="Q394" s="3">
        <f>'Raw- Static'!AF395/'Raw- Static'!AF394-1</f>
        <v>5.6137724550908707E-4</v>
      </c>
      <c r="R394" s="3">
        <f>'Raw- Static'!AH395/'Raw- Static'!AH394-1</f>
        <v>-1.6673614005836557E-3</v>
      </c>
      <c r="S394" s="3">
        <f>'Raw- Static'!AJ395/'Raw- Static'!AJ394-1</f>
        <v>3.3191489361702242E-2</v>
      </c>
      <c r="T394" s="3">
        <f>'Raw- Static'!AL395/'Raw- Static'!AL394-1</f>
        <v>2.0881778439214793E-2</v>
      </c>
      <c r="U394" s="3">
        <f>'Raw- Static'!AN395/'Raw- Static'!AN394-1</f>
        <v>-4.4326241134751143E-3</v>
      </c>
      <c r="V394" s="3">
        <f>'Raw- Static'!AP395/'Raw- Static'!AP394-1</f>
        <v>1.7570733465489319E-2</v>
      </c>
      <c r="W394" s="3">
        <f>'Raw- Static'!AR395/'Raw- Static'!AR394-1</f>
        <v>9.5028508552565949E-3</v>
      </c>
      <c r="X394" s="3">
        <f>'Raw- Static'!AT395/'Raw- Static'!AT394-1</f>
        <v>7.1633237822350537E-3</v>
      </c>
      <c r="Y394" s="3">
        <f>'Raw- Static'!AV395/'Raw- Static'!AV394-1</f>
        <v>-3.3172997180294095E-3</v>
      </c>
      <c r="Z394" s="3">
        <f>'Raw- Static'!AX395/'Raw- Static'!AX394-1</f>
        <v>3.3723021582734436E-3</v>
      </c>
      <c r="AA394" s="3">
        <f>'Raw- Static'!AZ395/'Raw- Static'!AZ394-1</f>
        <v>-3.6617682486148606E-3</v>
      </c>
      <c r="AB394" s="3">
        <f>'Raw- Static'!BB395/'Raw- Static'!BB394-1</f>
        <v>-5.9245805224009684E-3</v>
      </c>
      <c r="AC394" s="3">
        <f>'Raw- Static'!BD395/'Raw- Static'!BD394-1</f>
        <v>4.1834735507664034E-2</v>
      </c>
      <c r="AD394" s="3">
        <f>'Raw- Static'!BF395/'Raw- Static'!BF394-1</f>
        <v>-6.800941668846372E-3</v>
      </c>
      <c r="AE394" s="3">
        <f>'Raw- Static'!BH395/'Raw- Static'!BH394-1</f>
        <v>-9.2500080574983157E-3</v>
      </c>
      <c r="AF394" s="3">
        <f>'Raw- Static'!BJ395/'Raw- Static'!BJ394-1</f>
        <v>1.2399256044637319E-3</v>
      </c>
      <c r="AG394" s="3">
        <f>'Raw- Static'!BL395/'Raw- Static'!BL394-1</f>
        <v>0</v>
      </c>
      <c r="AH394" s="3">
        <f>'Raw- Static'!BN395/'Raw- Static'!BN394-1</f>
        <v>2.5195058517555324E-3</v>
      </c>
      <c r="AI394" s="3">
        <f>'Raw- Static'!BP395/'Raw- Static'!BP394-1</f>
        <v>-7.3351325167808623E-3</v>
      </c>
      <c r="AJ394" s="3">
        <f>'Raw- Static'!BR395/'Raw- Static'!BR394-1</f>
        <v>-1.0691375623662625E-3</v>
      </c>
      <c r="AK394" s="3">
        <f>'Raw- Static'!BT395/'Raw- Static'!BT394-1</f>
        <v>5.2670900261486686E-3</v>
      </c>
      <c r="AL394" s="3">
        <f>'Raw- Static'!BV395/'Raw- Static'!BV394-1</f>
        <v>-6.5972222222222543E-3</v>
      </c>
      <c r="AM394" s="3">
        <f>'Raw- Static'!BX395/'Raw- Static'!BX394-1</f>
        <v>-1.1075730305967202E-3</v>
      </c>
      <c r="AN394" s="3">
        <f t="shared" si="48"/>
        <v>4.3093705398667762E-3</v>
      </c>
      <c r="AO394" s="3">
        <f t="shared" si="49"/>
        <v>7.8992420565099208E-3</v>
      </c>
      <c r="AP394" s="3">
        <f t="shared" si="50"/>
        <v>4.2980156899730749E-3</v>
      </c>
      <c r="AQ394" s="3">
        <f t="shared" si="51"/>
        <v>5.6684490710384909E-3</v>
      </c>
      <c r="AR394" s="3">
        <f t="shared" si="52"/>
        <v>-2.251608827568319E-3</v>
      </c>
      <c r="AS394" s="3">
        <f t="shared" si="53"/>
        <v>2.052984643096839E-2</v>
      </c>
      <c r="AT394" s="3">
        <f t="shared" si="54"/>
        <v>-2.1558439581510075E-3</v>
      </c>
      <c r="AU394" s="3">
        <f t="shared" si="55"/>
        <v>-9.2500080574983157E-3</v>
      </c>
      <c r="AW394" s="3">
        <f>'Raw- Static'!CA395/'Raw- Static'!CA394-1</f>
        <v>3.9776429036793015E-3</v>
      </c>
      <c r="AX394" s="3">
        <f>'Raw- Static'!CC395/'Raw- Static'!CC394-1</f>
        <v>5.810350170436962E-3</v>
      </c>
      <c r="AY394" s="3">
        <f>'Raw- Static'!CE395/'Raw- Static'!CE394-1</f>
        <v>5.5027513756877866E-3</v>
      </c>
      <c r="AZ394" s="3">
        <f>'Raw- Static'!CG395/'Raw- Static'!CG394-1</f>
        <v>3.7319621827831551E-3</v>
      </c>
      <c r="BA394" s="3">
        <f>'Raw- Static'!CI395/'Raw- Static'!CI394-1</f>
        <v>1.5986297723189491E-3</v>
      </c>
    </row>
    <row r="395" spans="1:53">
      <c r="A395" vm="13123">
        <v>45866</v>
      </c>
      <c r="B395" s="3">
        <f>'Raw- Static'!B396/'Raw- Static'!B395-1</f>
        <v>-8.1068192656175153E-3</v>
      </c>
      <c r="C395" s="3">
        <f>'Raw- Static'!D396/'Raw- Static'!D395-1</f>
        <v>-1.0659439927732661E-2</v>
      </c>
      <c r="D395" s="3">
        <f>'Raw- Static'!F396/'Raw- Static'!F395-1</f>
        <v>-1.0489510489510523E-2</v>
      </c>
      <c r="E395" s="3">
        <f>'Raw- Static'!H396/'Raw- Static'!H395-1</f>
        <v>2.6347978910369108E-2</v>
      </c>
      <c r="F395" s="3">
        <f>'Raw- Static'!J396/'Raw- Static'!J395-1</f>
        <v>2.043776371307926E-3</v>
      </c>
      <c r="G395" s="3">
        <f>'Raw- Static'!L396/'Raw- Static'!L395-1</f>
        <v>-3.8518936796676506E-3</v>
      </c>
      <c r="H395" s="3">
        <f>'Raw- Static'!N396/'Raw- Static'!N395-1</f>
        <v>-1.8664752333094059E-2</v>
      </c>
      <c r="I395" s="3">
        <f>'Raw- Static'!P396/'Raw- Static'!P395-1</f>
        <v>-4.9019607843138191E-3</v>
      </c>
      <c r="J395" s="3">
        <f>'Raw- Static'!R396/'Raw- Static'!R395-1</f>
        <v>9.9760644338453552E-3</v>
      </c>
      <c r="K395" s="3">
        <f>'Raw- Static'!T396/'Raw- Static'!T395-1</f>
        <v>-1.8200638316225426E-2</v>
      </c>
      <c r="L395" s="3">
        <f>'Raw- Static'!V396/'Raw- Static'!V395-1</f>
        <v>-1.3201128764157799E-2</v>
      </c>
      <c r="M395" s="3">
        <f>'Raw- Static'!X396/'Raw- Static'!X395-1</f>
        <v>-2.3554145334917509E-3</v>
      </c>
      <c r="N395" s="3">
        <f>'Raw- Static'!Z396/'Raw- Static'!Z395-1</f>
        <v>2.0538910872432536E-2</v>
      </c>
      <c r="O395" s="3">
        <f>'Raw- Static'!AB396/'Raw- Static'!AB395-1</f>
        <v>-3.7656903765690419E-2</v>
      </c>
      <c r="P395" s="3">
        <f>'Raw- Static'!AD396/'Raw- Static'!AD395-1</f>
        <v>-0.10711726773346075</v>
      </c>
      <c r="Q395" s="3">
        <f>'Raw- Static'!AF396/'Raw- Static'!AF395-1</f>
        <v>7.9483822704329299E-4</v>
      </c>
      <c r="R395" s="3">
        <f>'Raw- Static'!AH396/'Raw- Static'!AH395-1</f>
        <v>-7.0981210855948218E-3</v>
      </c>
      <c r="S395" s="3">
        <f>'Raw- Static'!AJ396/'Raw- Static'!AJ395-1</f>
        <v>-1.7462932454695212E-2</v>
      </c>
      <c r="T395" s="3">
        <f>'Raw- Static'!AL396/'Raw- Static'!AL395-1</f>
        <v>-3.826704933716063E-3</v>
      </c>
      <c r="U395" s="3">
        <f>'Raw- Static'!AN396/'Raw- Static'!AN395-1</f>
        <v>-2.315227070347281E-2</v>
      </c>
      <c r="V395" s="3">
        <f>'Raw- Static'!AP396/'Raw- Static'!AP395-1</f>
        <v>-4.2504206145400625E-3</v>
      </c>
      <c r="W395" s="3">
        <f>'Raw- Static'!AR396/'Raw- Static'!AR395-1</f>
        <v>-2.8735632183908288E-3</v>
      </c>
      <c r="X395" s="3">
        <f>'Raw- Static'!AT396/'Raw- Static'!AT395-1</f>
        <v>-1.5015015015016342E-3</v>
      </c>
      <c r="Y395" s="3">
        <f>'Raw- Static'!AV396/'Raw- Static'!AV395-1</f>
        <v>-7.9880179730404954E-3</v>
      </c>
      <c r="Z395" s="3">
        <f>'Raw- Static'!AX396/'Raw- Static'!AX395-1</f>
        <v>-3.0696840690118909E-2</v>
      </c>
      <c r="AA395" s="3">
        <f>'Raw- Static'!AZ396/'Raw- Static'!AZ395-1</f>
        <v>-3.6268678369359986E-3</v>
      </c>
      <c r="AB395" s="3">
        <f>'Raw- Static'!BB396/'Raw- Static'!BB395-1</f>
        <v>-2.4622612781137199E-2</v>
      </c>
      <c r="AC395" s="3">
        <f>'Raw- Static'!BD396/'Raw- Static'!BD395-1</f>
        <v>2.34513274336281E-2</v>
      </c>
      <c r="AD395" s="3">
        <f>'Raw- Static'!BF396/'Raw- Static'!BF395-1</f>
        <v>-1.3695022386094213E-2</v>
      </c>
      <c r="AE395" s="3">
        <f>'Raw- Static'!BH396/'Raw- Static'!BH395-1</f>
        <v>-6.4736499674689085E-3</v>
      </c>
      <c r="AF395" s="3">
        <f>'Raw- Static'!BJ396/'Raw- Static'!BJ395-1</f>
        <v>-4.5407636738907797E-3</v>
      </c>
      <c r="AG395" s="3">
        <f>'Raw- Static'!BL396/'Raw- Static'!BL395-1</f>
        <v>-1.6713091922005541E-2</v>
      </c>
      <c r="AH395" s="3">
        <f>'Raw- Static'!BN396/'Raw- Static'!BN395-1</f>
        <v>-1.7105796513984584E-2</v>
      </c>
      <c r="AI395" s="3">
        <f>'Raw- Static'!BP396/'Raw- Static'!BP395-1</f>
        <v>-1.310561171139768E-2</v>
      </c>
      <c r="AJ395" s="3">
        <f>'Raw- Static'!BR396/'Raw- Static'!BR395-1</f>
        <v>3.7459864430966494E-3</v>
      </c>
      <c r="AK395" s="3">
        <f>'Raw- Static'!BT396/'Raw- Static'!BT395-1</f>
        <v>4.2361859462671791E-3</v>
      </c>
      <c r="AL395" s="3">
        <f>'Raw- Static'!BV396/'Raw- Static'!BV395-1</f>
        <v>2.4816497728067155E-2</v>
      </c>
      <c r="AM395" s="3">
        <f>'Raw- Static'!BX396/'Raw- Static'!BX395-1</f>
        <v>-2.5363825363825532E-2</v>
      </c>
      <c r="AN395" s="3">
        <f t="shared" si="48"/>
        <v>-9.0355731199662191E-3</v>
      </c>
      <c r="AO395" s="3">
        <f t="shared" si="49"/>
        <v>-1.5061049108105637E-2</v>
      </c>
      <c r="AP395" s="3">
        <f t="shared" si="50"/>
        <v>7.9588369889642373E-3</v>
      </c>
      <c r="AQ395" s="3">
        <f t="shared" si="51"/>
        <v>-7.3603358824384331E-3</v>
      </c>
      <c r="AR395" s="3">
        <f t="shared" si="52"/>
        <v>-1.1273875054445682E-2</v>
      </c>
      <c r="AS395" s="3">
        <f t="shared" si="53"/>
        <v>-1.4527865556717701E-3</v>
      </c>
      <c r="AT395" s="3">
        <f t="shared" si="54"/>
        <v>-2.2602513370963945E-2</v>
      </c>
      <c r="AU395" s="3">
        <f t="shared" si="55"/>
        <v>-6.4736499674689085E-3</v>
      </c>
      <c r="AW395" s="3">
        <f>'Raw- Static'!CA396/'Raw- Static'!CA395-1</f>
        <v>-2.39079203524728E-4</v>
      </c>
      <c r="AX395" s="3">
        <f>'Raw- Static'!CC396/'Raw- Static'!CC395-1</f>
        <v>-6.1619040283455995E-4</v>
      </c>
      <c r="AY395" s="3">
        <f>'Raw- Static'!CE396/'Raw- Static'!CE395-1</f>
        <v>2.4875621890552146E-4</v>
      </c>
      <c r="AZ395" s="3">
        <f>'Raw- Static'!CG396/'Raw- Static'!CG395-1</f>
        <v>-5.7836899942165232E-4</v>
      </c>
      <c r="BA395" s="3">
        <f>'Raw- Static'!CI396/'Raw- Static'!CI395-1</f>
        <v>-5.0470956128844113E-3</v>
      </c>
    </row>
    <row r="396" spans="1:53">
      <c r="A396" vm="13152">
        <v>45867</v>
      </c>
      <c r="B396" s="3">
        <f>'Raw- Static'!B397/'Raw- Static'!B396-1</f>
        <v>1.0336538461538369E-2</v>
      </c>
      <c r="C396" s="3">
        <f>'Raw- Static'!D397/'Raw- Static'!D396-1</f>
        <v>-1.0226442658874957E-2</v>
      </c>
      <c r="D396" s="3">
        <f>'Raw- Static'!F397/'Raw- Static'!F396-1</f>
        <v>2.0191822311965701E-3</v>
      </c>
      <c r="E396" s="3">
        <f>'Raw- Static'!H397/'Raw- Static'!H396-1</f>
        <v>-1.5753640460828278E-2</v>
      </c>
      <c r="F396" s="3">
        <f>'Raw- Static'!J397/'Raw- Static'!J396-1</f>
        <v>-2.7633396934008903E-2</v>
      </c>
      <c r="G396" s="3">
        <f>'Raw- Static'!L397/'Raw- Static'!L396-1</f>
        <v>5.911529507035107E-3</v>
      </c>
      <c r="H396" s="3">
        <f>'Raw- Static'!N397/'Raw- Static'!N396-1</f>
        <v>7.1324067300657656E-3</v>
      </c>
      <c r="I396" s="3">
        <f>'Raw- Static'!P397/'Raw- Static'!P396-1</f>
        <v>-2.216748768472887E-2</v>
      </c>
      <c r="J396" s="3">
        <f>'Raw- Static'!R397/'Raw- Static'!R396-1</f>
        <v>3.5635206199833291E-3</v>
      </c>
      <c r="K396" s="3">
        <f>'Raw- Static'!T397/'Raw- Static'!T396-1</f>
        <v>-3.0047443331576051E-2</v>
      </c>
      <c r="L396" s="3">
        <f>'Raw- Static'!V397/'Raw- Static'!V396-1</f>
        <v>3.8194104397217821E-3</v>
      </c>
      <c r="M396" s="3">
        <f>'Raw- Static'!X397/'Raw- Static'!X396-1</f>
        <v>1.3658536585370307E-4</v>
      </c>
      <c r="N396" s="3">
        <f>'Raw- Static'!Z397/'Raw- Static'!Z396-1</f>
        <v>-1.31093057607089E-2</v>
      </c>
      <c r="O396" s="3">
        <f>'Raw- Static'!AB397/'Raw- Static'!AB396-1</f>
        <v>-0.2182608695652174</v>
      </c>
      <c r="P396" s="3">
        <f>'Raw- Static'!AD397/'Raw- Static'!AD396-1</f>
        <v>-4.2396683161695869E-2</v>
      </c>
      <c r="Q396" s="3">
        <f>'Raw- Static'!AF397/'Raw- Static'!AF396-1</f>
        <v>-1.2987619715019827E-2</v>
      </c>
      <c r="R396" s="3">
        <f>'Raw- Static'!AH397/'Raw- Static'!AH396-1</f>
        <v>8.5506027474067103E-3</v>
      </c>
      <c r="S396" s="3">
        <f>'Raw- Static'!AJ397/'Raw- Static'!AJ396-1</f>
        <v>6.0362173038228661E-3</v>
      </c>
      <c r="T396" s="3">
        <f>'Raw- Static'!AL397/'Raw- Static'!AL396-1</f>
        <v>4.1157909178224372E-4</v>
      </c>
      <c r="U396" s="3">
        <f>'Raw- Static'!AN397/'Raw- Static'!AN396-1</f>
        <v>-3.8286235186873241E-2</v>
      </c>
      <c r="V396" s="3">
        <f>'Raw- Static'!AP397/'Raw- Static'!AP396-1</f>
        <v>7.1142730102267127E-3</v>
      </c>
      <c r="W396" s="3">
        <f>'Raw- Static'!AR397/'Raw- Static'!AR396-1</f>
        <v>1.2322369074828643E-2</v>
      </c>
      <c r="X396" s="3">
        <f>'Raw- Static'!AT397/'Raw- Static'!AT396-1</f>
        <v>1.3138108428967232E-2</v>
      </c>
      <c r="Y396" s="3">
        <f>'Raw- Static'!AV397/'Raw- Static'!AV396-1</f>
        <v>1.3756081194430392E-2</v>
      </c>
      <c r="Z396" s="3">
        <f>'Raw- Static'!AX397/'Raw- Static'!AX396-1</f>
        <v>-7.3971336107258034E-3</v>
      </c>
      <c r="AA396" s="3">
        <f>'Raw- Static'!AZ397/'Raw- Static'!AZ396-1</f>
        <v>-1.0483401281304539E-2</v>
      </c>
      <c r="AB396" s="3">
        <f>'Raw- Static'!BB397/'Raw- Static'!BB396-1</f>
        <v>-4.2370991481200604E-2</v>
      </c>
      <c r="AC396" s="3">
        <f>'Raw- Static'!BD397/'Raw- Static'!BD396-1</f>
        <v>-1.2105490704712341E-2</v>
      </c>
      <c r="AD396" s="3">
        <f>'Raw- Static'!BF397/'Raw- Static'!BF396-1</f>
        <v>5.8744993324433281E-3</v>
      </c>
      <c r="AE396" s="3">
        <f>'Raw- Static'!BH397/'Raw- Static'!BH396-1</f>
        <v>2.7504011001604489E-3</v>
      </c>
      <c r="AF396" s="3">
        <f>'Raw- Static'!BJ397/'Raw- Static'!BJ396-1</f>
        <v>-5.8055152394773657E-3</v>
      </c>
      <c r="AG396" s="3">
        <f>'Raw- Static'!BL397/'Raw- Static'!BL396-1</f>
        <v>8.2625118035883904E-3</v>
      </c>
      <c r="AH396" s="3">
        <f>'Raw- Static'!BN397/'Raw- Static'!BN396-1</f>
        <v>2.804354998350389E-2</v>
      </c>
      <c r="AI396" s="3">
        <f>'Raw- Static'!BP397/'Raw- Static'!BP396-1</f>
        <v>1.6387652751289172E-2</v>
      </c>
      <c r="AJ396" s="3">
        <f>'Raw- Static'!BR397/'Raw- Static'!BR396-1</f>
        <v>-1.4928025590901117E-2</v>
      </c>
      <c r="AK396" s="3">
        <f>'Raw- Static'!BT397/'Raw- Static'!BT396-1</f>
        <v>-1.0582793709528304E-2</v>
      </c>
      <c r="AL396" s="3">
        <f>'Raw- Static'!BV397/'Raw- Static'!BV396-1</f>
        <v>5.1159618008185248E-3</v>
      </c>
      <c r="AM396" s="3">
        <f>'Raw- Static'!BX397/'Raw- Static'!BX396-1</f>
        <v>2.8441410693971214E-3</v>
      </c>
      <c r="AN396" s="3">
        <f t="shared" si="48"/>
        <v>-9.7635619481400548E-3</v>
      </c>
      <c r="AO396" s="3">
        <f t="shared" si="49"/>
        <v>-3.0750030245469104E-2</v>
      </c>
      <c r="AP396" s="3">
        <f t="shared" si="50"/>
        <v>-6.9030963669237189E-3</v>
      </c>
      <c r="AQ396" s="3">
        <f t="shared" si="51"/>
        <v>3.5877285625915967E-3</v>
      </c>
      <c r="AR396" s="3">
        <f t="shared" si="52"/>
        <v>-1.1366120236723742E-2</v>
      </c>
      <c r="AS396" s="3">
        <f t="shared" si="53"/>
        <v>-1.3349669554752031E-2</v>
      </c>
      <c r="AT396" s="3">
        <f t="shared" si="54"/>
        <v>-2.6863701019569364E-3</v>
      </c>
      <c r="AU396" s="3">
        <f t="shared" si="55"/>
        <v>2.7504011001604489E-3</v>
      </c>
      <c r="AW396" s="3">
        <f>'Raw- Static'!CA397/'Raw- Static'!CA396-1</f>
        <v>-2.5963377972124668E-3</v>
      </c>
      <c r="AX396" s="3">
        <f>'Raw- Static'!CC397/'Raw- Static'!CC396-1</f>
        <v>-6.9364161849716499E-4</v>
      </c>
      <c r="AY396" s="3">
        <f>'Raw- Static'!CE397/'Raw- Static'!CE396-1</f>
        <v>3.3159247285086124E-4</v>
      </c>
      <c r="AZ396" s="3">
        <f>'Raw- Static'!CG397/'Raw- Static'!CG396-1</f>
        <v>-3.1911375661375363E-3</v>
      </c>
      <c r="BA396" s="3">
        <f>'Raw- Static'!CI397/'Raw- Static'!CI396-1</f>
        <v>-2.9908419667673547E-3</v>
      </c>
    </row>
    <row r="397" spans="1:53">
      <c r="A397" vm="13180">
        <v>45868</v>
      </c>
      <c r="B397" s="3">
        <f>'Raw- Static'!B398/'Raw- Static'!B397-1</f>
        <v>1.261004044729952E-2</v>
      </c>
      <c r="C397" s="3">
        <f>'Raw- Static'!D398/'Raw- Static'!D397-1</f>
        <v>1.8450184501844991E-2</v>
      </c>
      <c r="D397" s="3">
        <f>'Raw- Static'!F398/'Raw- Static'!F397-1</f>
        <v>-1.7128463476070555E-2</v>
      </c>
      <c r="E397" s="3">
        <f>'Raw- Static'!H398/'Raw- Static'!H397-1</f>
        <v>4.1197511447619295E-3</v>
      </c>
      <c r="F397" s="3">
        <f>'Raw- Static'!J398/'Raw- Static'!J397-1</f>
        <v>5.7311049462074548E-2</v>
      </c>
      <c r="G397" s="3">
        <f>'Raw- Static'!L398/'Raw- Static'!L397-1</f>
        <v>7.3258598828667143E-3</v>
      </c>
      <c r="H397" s="3">
        <f>'Raw- Static'!N398/'Raw- Static'!N397-1</f>
        <v>-9.26094062102778E-3</v>
      </c>
      <c r="I397" s="3">
        <f>'Raw- Static'!P398/'Raw- Static'!P397-1</f>
        <v>-6.297229219143663E-3</v>
      </c>
      <c r="J397" s="3">
        <f>'Raw- Static'!R398/'Raw- Static'!R397-1</f>
        <v>-8.0670183059260436E-3</v>
      </c>
      <c r="K397" s="3">
        <f>'Raw- Static'!T398/'Raw- Static'!T397-1</f>
        <v>-7.0652173913043903E-3</v>
      </c>
      <c r="L397" s="3">
        <f>'Raw- Static'!V398/'Raw- Static'!V397-1</f>
        <v>-9.0341463414633782E-3</v>
      </c>
      <c r="M397" s="3">
        <f>'Raw- Static'!X398/'Raw- Static'!X397-1</f>
        <v>1.3071385371752342E-3</v>
      </c>
      <c r="N397" s="3">
        <f>'Raw- Static'!Z398/'Raw- Static'!Z397-1</f>
        <v>4.8643592142187941E-3</v>
      </c>
      <c r="O397" s="3">
        <f>'Raw- Static'!AB398/'Raw- Static'!AB397-1</f>
        <v>-7.2487949573600274E-2</v>
      </c>
      <c r="P397" s="3">
        <f>'Raw- Static'!AD398/'Raw- Static'!AD397-1</f>
        <v>-3.7849162011173054E-2</v>
      </c>
      <c r="Q397" s="3">
        <f>'Raw- Static'!AF398/'Raw- Static'!AF397-1</f>
        <v>-1.0507880910682998E-2</v>
      </c>
      <c r="R397" s="3">
        <f>'Raw- Static'!AH398/'Raw- Static'!AH397-1</f>
        <v>-1.334259902710222E-2</v>
      </c>
      <c r="S397" s="3">
        <f>'Raw- Static'!AJ398/'Raw- Static'!AJ397-1</f>
        <v>3.833333333333333E-2</v>
      </c>
      <c r="T397" s="3">
        <f>'Raw- Static'!AL398/'Raw- Static'!AL397-1</f>
        <v>6.9482537941123468E-3</v>
      </c>
      <c r="U397" s="3">
        <f>'Raw- Static'!AN398/'Raw- Static'!AN397-1</f>
        <v>1.0426540284360186E-2</v>
      </c>
      <c r="V397" s="3">
        <f>'Raw- Static'!AP398/'Raw- Static'!AP397-1</f>
        <v>-1.2362030905077592E-3</v>
      </c>
      <c r="W397" s="3">
        <f>'Raw- Static'!AR398/'Raw- Static'!AR397-1</f>
        <v>4.2210660645920495E-3</v>
      </c>
      <c r="X397" s="3">
        <f>'Raw- Static'!AT398/'Raw- Static'!AT397-1</f>
        <v>4.2184204359037025E-3</v>
      </c>
      <c r="Y397" s="3">
        <f>'Raw- Static'!AV398/'Raw- Static'!AV397-1</f>
        <v>-1.7871917921562064E-2</v>
      </c>
      <c r="Z397" s="3">
        <f>'Raw- Static'!AX398/'Raw- Static'!AX397-1</f>
        <v>-2.2123893805309658E-2</v>
      </c>
      <c r="AA397" s="3">
        <f>'Raw- Static'!AZ398/'Raw- Static'!AZ397-1</f>
        <v>-0.15411026093780644</v>
      </c>
      <c r="AB397" s="3">
        <f>'Raw- Static'!BB398/'Raw- Static'!BB397-1</f>
        <v>-2.7804946206511083E-2</v>
      </c>
      <c r="AC397" s="3">
        <f>'Raw- Static'!BD398/'Raw- Static'!BD397-1</f>
        <v>2.4726477024069826E-2</v>
      </c>
      <c r="AD397" s="3">
        <f>'Raw- Static'!BF398/'Raw- Static'!BF397-1</f>
        <v>3.4510220334483588E-2</v>
      </c>
      <c r="AE397" s="3">
        <f>'Raw- Static'!BH398/'Raw- Static'!BH397-1</f>
        <v>-1.7273469387755203E-2</v>
      </c>
      <c r="AF397" s="3">
        <f>'Raw- Static'!BJ398/'Raw- Static'!BJ397-1</f>
        <v>2.0855057351409911E-4</v>
      </c>
      <c r="AG397" s="3">
        <f>'Raw- Static'!BL398/'Raw- Static'!BL397-1</f>
        <v>-2.5755092484195385E-3</v>
      </c>
      <c r="AH397" s="3">
        <f>'Raw- Static'!BN398/'Raw- Static'!BN397-1</f>
        <v>-8.0231065468616691E-5</v>
      </c>
      <c r="AI397" s="3">
        <f>'Raw- Static'!BP398/'Raw- Static'!BP397-1</f>
        <v>-7.158245882270986E-3</v>
      </c>
      <c r="AJ397" s="3">
        <f>'Raw- Static'!BR398/'Raw- Static'!BR397-1</f>
        <v>1.9844849359551553E-3</v>
      </c>
      <c r="AK397" s="3">
        <f>'Raw- Static'!BT398/'Raw- Static'!BT397-1</f>
        <v>-9.6488275552563119E-3</v>
      </c>
      <c r="AL397" s="3">
        <f>'Raw- Static'!BV398/'Raw- Static'!BV397-1</f>
        <v>-1.7645062775704101E-2</v>
      </c>
      <c r="AM397" s="3">
        <f>'Raw- Static'!BX398/'Raw- Static'!BX397-1</f>
        <v>-4.6795235394214707E-3</v>
      </c>
      <c r="AN397" s="3">
        <f t="shared" si="48"/>
        <v>-6.3600781137610942E-3</v>
      </c>
      <c r="AO397" s="3">
        <f t="shared" si="49"/>
        <v>4.9909235920923955E-3</v>
      </c>
      <c r="AP397" s="3">
        <f t="shared" si="50"/>
        <v>-1.5691748687995785E-3</v>
      </c>
      <c r="AQ397" s="3">
        <f t="shared" si="51"/>
        <v>-3.3854183688474073E-3</v>
      </c>
      <c r="AR397" s="3">
        <f t="shared" si="52"/>
        <v>-3.9645161834170703E-2</v>
      </c>
      <c r="AS397" s="3">
        <f t="shared" si="53"/>
        <v>1.6953515803142249E-2</v>
      </c>
      <c r="AT397" s="3">
        <f t="shared" si="54"/>
        <v>-1.2204685478355889E-2</v>
      </c>
      <c r="AU397" s="3">
        <f t="shared" si="55"/>
        <v>-1.7273469387755203E-2</v>
      </c>
      <c r="AW397" s="3">
        <f>'Raw- Static'!CA398/'Raw- Static'!CA397-1</f>
        <v>-1.2159199890394712E-3</v>
      </c>
      <c r="AX397" s="3">
        <f>'Raw- Static'!CC398/'Raw- Static'!CC397-1</f>
        <v>-8.483726669750169E-4</v>
      </c>
      <c r="AY397" s="3">
        <f>'Raw- Static'!CE398/'Raw- Static'!CE397-1</f>
        <v>-8.287063893263058E-4</v>
      </c>
      <c r="AZ397" s="3">
        <f>'Raw- Static'!CG398/'Raw- Static'!CG397-1</f>
        <v>-2.438336623152515E-3</v>
      </c>
      <c r="BA397" s="3">
        <f>'Raw- Static'!CI398/'Raw- Static'!CI397-1</f>
        <v>-2.9737650013954564E-3</v>
      </c>
    </row>
    <row r="398" spans="1:53">
      <c r="A398" vm="13205">
        <v>45869</v>
      </c>
      <c r="B398" s="3">
        <f>'Raw- Static'!B399/'Raw- Static'!B398-1</f>
        <v>2.3496240601501572E-3</v>
      </c>
      <c r="C398" s="3">
        <f>'Raw- Static'!D399/'Raw- Static'!D398-1</f>
        <v>-1.8478260869565277E-2</v>
      </c>
      <c r="D398" s="3">
        <f>'Raw- Static'!F399/'Raw- Static'!F398-1</f>
        <v>-8.2009226037929039E-3</v>
      </c>
      <c r="E398" s="3">
        <f>'Raw- Static'!H399/'Raw- Static'!H398-1</f>
        <v>-3.7064245616466818E-2</v>
      </c>
      <c r="F398" s="3">
        <f>'Raw- Static'!J399/'Raw- Static'!J398-1</f>
        <v>-2.4126455906821831E-2</v>
      </c>
      <c r="G398" s="3">
        <f>'Raw- Static'!L399/'Raw- Static'!L398-1</f>
        <v>-3.8800423567960762E-2</v>
      </c>
      <c r="H398" s="3">
        <f>'Raw- Static'!N399/'Raw- Static'!N398-1</f>
        <v>-4.2338709677419373E-2</v>
      </c>
      <c r="I398" s="3">
        <f>'Raw- Static'!P399/'Raw- Static'!P398-1</f>
        <v>-7.6045627376425395E-3</v>
      </c>
      <c r="J398" s="3">
        <f>'Raw- Static'!R399/'Raw- Static'!R398-1</f>
        <v>-7.5417926528342782E-3</v>
      </c>
      <c r="K398" s="3">
        <f>'Raw- Static'!T399/'Raw- Static'!T398-1</f>
        <v>-1.8244845831052681E-2</v>
      </c>
      <c r="L398" s="3">
        <f>'Raw- Static'!V399/'Raw- Static'!V398-1</f>
        <v>3.2488628979857159E-2</v>
      </c>
      <c r="M398" s="3">
        <f>'Raw- Static'!X399/'Raw- Static'!X398-1</f>
        <v>3.9474709687475684E-2</v>
      </c>
      <c r="N398" s="3">
        <f>'Raw- Static'!Z399/'Raw- Static'!Z398-1</f>
        <v>-4.8594302736920447E-2</v>
      </c>
      <c r="O398" s="3">
        <f>'Raw- Static'!AB399/'Raw- Static'!AB398-1</f>
        <v>-5.9164501299220462E-2</v>
      </c>
      <c r="P398" s="3">
        <f>'Raw- Static'!AD399/'Raw- Static'!AD398-1</f>
        <v>-1.5096530701117827E-2</v>
      </c>
      <c r="Q398" s="3">
        <f>'Raw- Static'!AF399/'Raw- Static'!AF398-1</f>
        <v>-7.0796460176991705E-3</v>
      </c>
      <c r="R398" s="3">
        <f>'Raw- Static'!AH399/'Raw- Static'!AH398-1</f>
        <v>9.860543738555716E-4</v>
      </c>
      <c r="S398" s="3">
        <f>'Raw- Static'!AJ399/'Raw- Static'!AJ398-1</f>
        <v>-3.2102728731941976E-3</v>
      </c>
      <c r="T398" s="3">
        <f>'Raw- Static'!AL399/'Raw- Static'!AL398-1</f>
        <v>1.4617759215543868E-2</v>
      </c>
      <c r="U398" s="3">
        <f>'Raw- Static'!AN399/'Raw- Static'!AN398-1</f>
        <v>-2.4390243902439046E-2</v>
      </c>
      <c r="V398" s="3">
        <f>'Raw- Static'!AP399/'Raw- Static'!AP398-1</f>
        <v>-1.2023693749447451E-2</v>
      </c>
      <c r="W398" s="3">
        <f>'Raw- Static'!AR399/'Raw- Static'!AR398-1</f>
        <v>-8.3088954056695918E-3</v>
      </c>
      <c r="X398" s="3">
        <f>'Raw- Static'!AT399/'Raw- Static'!AT398-1</f>
        <v>-1.8358615324776451E-2</v>
      </c>
      <c r="Y398" s="3">
        <f>'Raw- Static'!AV399/'Raw- Static'!AV398-1</f>
        <v>-5.0547598989048037E-4</v>
      </c>
      <c r="Z398" s="3">
        <f>'Raw- Static'!AX399/'Raw- Static'!AX398-1</f>
        <v>-2.4053346034770273E-2</v>
      </c>
      <c r="AA398" s="3">
        <f>'Raw- Static'!AZ399/'Raw- Static'!AZ398-1</f>
        <v>-1.2872550156558082E-2</v>
      </c>
      <c r="AB398" s="3">
        <f>'Raw- Static'!BB399/'Raw- Static'!BB398-1</f>
        <v>-1.6767270288398084E-3</v>
      </c>
      <c r="AC398" s="3">
        <f>'Raw- Static'!BD399/'Raw- Static'!BD398-1</f>
        <v>-3.4166132820840911E-3</v>
      </c>
      <c r="AD398" s="3">
        <f>'Raw- Static'!BF399/'Raw- Static'!BF398-1</f>
        <v>-4.670259173723379E-2</v>
      </c>
      <c r="AE398" s="3">
        <f>'Raw- Static'!BH399/'Raw- Static'!BH398-1</f>
        <v>6.6454013822434543E-3</v>
      </c>
      <c r="AF398" s="3">
        <f>'Raw- Static'!BJ399/'Raw- Static'!BJ398-1</f>
        <v>-1.4386989157631258E-2</v>
      </c>
      <c r="AG398" s="3">
        <f>'Raw- Static'!BL399/'Raw- Static'!BL398-1</f>
        <v>3.7558685446008599E-3</v>
      </c>
      <c r="AH398" s="3">
        <f>'Raw- Static'!BN399/'Raw- Static'!BN398-1</f>
        <v>-1.9257000722137096E-3</v>
      </c>
      <c r="AI398" s="3">
        <f>'Raw- Static'!BP399/'Raw- Static'!BP398-1</f>
        <v>-3.4579308413831944E-2</v>
      </c>
      <c r="AJ398" s="3">
        <f>'Raw- Static'!BR399/'Raw- Static'!BR398-1</f>
        <v>8.5523946705068354E-4</v>
      </c>
      <c r="AK398" s="3">
        <f>'Raw- Static'!BT399/'Raw- Static'!BT398-1</f>
        <v>-2.4470374985838927E-2</v>
      </c>
      <c r="AL398" s="3">
        <f>'Raw- Static'!BV399/'Raw- Static'!BV398-1</f>
        <v>-1.0362694300518172E-2</v>
      </c>
      <c r="AM398" s="3">
        <f>'Raw- Static'!BX399/'Raw- Static'!BX398-1</f>
        <v>2.8494087476849117E-3</v>
      </c>
      <c r="AN398" s="3">
        <f t="shared" si="48"/>
        <v>-1.2356752583552349E-2</v>
      </c>
      <c r="AO398" s="3">
        <f t="shared" si="49"/>
        <v>-2.689671780638208E-2</v>
      </c>
      <c r="AP398" s="3">
        <f t="shared" si="50"/>
        <v>-1.0093984729534298E-2</v>
      </c>
      <c r="AQ398" s="3">
        <f t="shared" si="51"/>
        <v>-8.7417939543995762E-3</v>
      </c>
      <c r="AR398" s="3">
        <f t="shared" si="52"/>
        <v>-4.7088236831818843E-3</v>
      </c>
      <c r="AS398" s="3">
        <f t="shared" si="53"/>
        <v>-2.0091805858447637E-2</v>
      </c>
      <c r="AT398" s="3">
        <f t="shared" si="54"/>
        <v>-7.6131220287150858E-3</v>
      </c>
      <c r="AU398" s="3">
        <f t="shared" si="55"/>
        <v>6.6454013822434543E-3</v>
      </c>
      <c r="AW398" s="3">
        <f>'Raw- Static'!CA399/'Raw- Static'!CA398-1</f>
        <v>-3.7550796454108859E-3</v>
      </c>
      <c r="AX398" s="3">
        <f>'Raw- Static'!CC399/'Raw- Static'!CC398-1</f>
        <v>-7.3330760324200606E-3</v>
      </c>
      <c r="AY398" s="3">
        <f>'Raw- Static'!CE399/'Raw- Static'!CE398-1</f>
        <v>-6.2204528489674393E-3</v>
      </c>
      <c r="AZ398" s="3">
        <f>'Raw- Static'!CG399/'Raw- Static'!CG398-1</f>
        <v>-2.4941802460920481E-4</v>
      </c>
      <c r="BA398" s="3">
        <f>'Raw- Static'!CI399/'Raw- Static'!CI398-1</f>
        <v>-5.0331085043577861E-3</v>
      </c>
    </row>
    <row r="399" spans="1:53">
      <c r="A399" vm="13234">
        <v>45870</v>
      </c>
      <c r="B399" s="3">
        <f>'Raw- Static'!B400/'Raw- Static'!B399-1</f>
        <v>-9.8452883263008273E-3</v>
      </c>
      <c r="C399" s="3">
        <f>'Raw- Static'!D400/'Raw- Static'!D399-1</f>
        <v>-6.0908084163897591E-3</v>
      </c>
      <c r="D399" s="3">
        <f>'Raw- Static'!F400/'Raw- Static'!F399-1</f>
        <v>-2.6356589147286891E-2</v>
      </c>
      <c r="E399" s="3">
        <f>'Raw- Static'!H400/'Raw- Static'!H399-1</f>
        <v>-7.0389083214578152E-3</v>
      </c>
      <c r="F399" s="3">
        <f>'Raw- Static'!J400/'Raw- Static'!J399-1</f>
        <v>3.0100334448160515E-2</v>
      </c>
      <c r="G399" s="3">
        <f>'Raw- Static'!L400/'Raw- Static'!L399-1</f>
        <v>4.2195846930928038E-3</v>
      </c>
      <c r="H399" s="3">
        <f>'Raw- Static'!N400/'Raw- Static'!N399-1</f>
        <v>-5.0143540669856379E-2</v>
      </c>
      <c r="I399" s="3">
        <f>'Raw- Static'!P400/'Raw- Static'!P399-1</f>
        <v>-1.0217113665389577E-2</v>
      </c>
      <c r="J399" s="3">
        <f>'Raw- Static'!R400/'Raw- Static'!R399-1</f>
        <v>-1.8525003501891124E-2</v>
      </c>
      <c r="K399" s="3">
        <f>'Raw- Static'!T400/'Raw- Static'!T399-1</f>
        <v>-1.003530942204045E-2</v>
      </c>
      <c r="L399" s="3">
        <f>'Raw- Static'!V400/'Raw- Static'!V399-1</f>
        <v>-4.460590804203135E-2</v>
      </c>
      <c r="M399" s="3">
        <f>'Raw- Static'!X400/'Raw- Static'!X399-1</f>
        <v>-1.7600749765698143E-2</v>
      </c>
      <c r="N399" s="3">
        <f>'Raw- Static'!Z400/'Raw- Static'!Z399-1</f>
        <v>-1.8786692759295565E-2</v>
      </c>
      <c r="O399" s="3">
        <f>'Raw- Static'!AB400/'Raw- Static'!AB399-1</f>
        <v>2.3794348842149926E-2</v>
      </c>
      <c r="P399" s="3">
        <f>'Raw- Static'!AD400/'Raw- Static'!AD399-1</f>
        <v>7.3691967575562067E-4</v>
      </c>
      <c r="Q399" s="3">
        <f>'Raw- Static'!AF400/'Raw- Static'!AF399-1</f>
        <v>-2.5003613238907318E-2</v>
      </c>
      <c r="R399" s="3">
        <f>'Raw- Static'!AH400/'Raw- Static'!AH399-1</f>
        <v>-9.2879256965944235E-3</v>
      </c>
      <c r="S399" s="3">
        <f>'Raw- Static'!AJ400/'Raw- Static'!AJ399-1</f>
        <v>5.9581320450885489E-3</v>
      </c>
      <c r="T399" s="3">
        <f>'Raw- Static'!AL400/'Raw- Static'!AL399-1</f>
        <v>-8.2684563758389173E-2</v>
      </c>
      <c r="U399" s="3">
        <f>'Raw- Static'!AN400/'Raw- Static'!AN399-1</f>
        <v>-3.8461538461538547E-2</v>
      </c>
      <c r="V399" s="3">
        <f>'Raw- Static'!AP400/'Raw- Static'!AP399-1</f>
        <v>-2.8277404921700167E-2</v>
      </c>
      <c r="W399" s="3">
        <f>'Raw- Static'!AR400/'Raw- Static'!AR399-1</f>
        <v>-1.6165598817151294E-2</v>
      </c>
      <c r="X399" s="3">
        <f>'Raw- Static'!AT400/'Raw- Static'!AT399-1</f>
        <v>8.7170140264680729E-3</v>
      </c>
      <c r="Y399" s="3">
        <f>'Raw- Static'!AV400/'Raw- Static'!AV399-1</f>
        <v>-1.2811867835468616E-2</v>
      </c>
      <c r="Z399" s="3">
        <f>'Raw- Static'!AX400/'Raw- Static'!AX399-1</f>
        <v>-4.3923865300146137E-3</v>
      </c>
      <c r="AA399" s="3">
        <f>'Raw- Static'!AZ400/'Raw- Static'!AZ399-1</f>
        <v>-3.6242951127819611E-2</v>
      </c>
      <c r="AB399" s="3">
        <f>'Raw- Static'!BB400/'Raw- Static'!BB399-1</f>
        <v>1.7803157541148806E-2</v>
      </c>
      <c r="AC399" s="3">
        <f>'Raw- Static'!BD400/'Raw- Static'!BD399-1</f>
        <v>-2.4641097064495354E-2</v>
      </c>
      <c r="AD399" s="3">
        <f>'Raw- Static'!BF400/'Raw- Static'!BF399-1</f>
        <v>1.103633916554525E-2</v>
      </c>
      <c r="AE399" s="3">
        <f>'Raw- Static'!BH400/'Raw- Static'!BH399-1</f>
        <v>2.0299709532611621E-2</v>
      </c>
      <c r="AF399" s="3">
        <f>'Raw- Static'!BJ400/'Raw- Static'!BJ399-1</f>
        <v>-3.4059657287920597E-2</v>
      </c>
      <c r="AG399" s="3">
        <f>'Raw- Static'!BL400/'Raw- Static'!BL399-1</f>
        <v>2.8063610851263299E-3</v>
      </c>
      <c r="AH399" s="3">
        <f>'Raw- Static'!BN400/'Raw- Static'!BN399-1</f>
        <v>-1.1174531714768121E-2</v>
      </c>
      <c r="AI399" s="3">
        <f>'Raw- Static'!BP400/'Raw- Static'!BP399-1</f>
        <v>9.8607888631090379E-3</v>
      </c>
      <c r="AJ399" s="3">
        <f>'Raw- Static'!BR400/'Raw- Static'!BR399-1</f>
        <v>-2.0868000899482708E-2</v>
      </c>
      <c r="AK399" s="3">
        <f>'Raw- Static'!BT400/'Raw- Static'!BT399-1</f>
        <v>-2.9381024271280864E-2</v>
      </c>
      <c r="AL399" s="3">
        <f>'Raw- Static'!BV400/'Raw- Static'!BV399-1</f>
        <v>-3.6300174520069728E-2</v>
      </c>
      <c r="AM399" s="3">
        <f>'Raw- Static'!BX400/'Raw- Static'!BX399-1</f>
        <v>2.031538570819702E-2</v>
      </c>
      <c r="AN399" s="3">
        <f t="shared" si="48"/>
        <v>-1.245658348833646E-2</v>
      </c>
      <c r="AO399" s="3">
        <f t="shared" si="49"/>
        <v>7.740845692150325E-4</v>
      </c>
      <c r="AP399" s="3">
        <f t="shared" si="50"/>
        <v>-2.8431507945274288E-2</v>
      </c>
      <c r="AQ399" s="3">
        <f t="shared" si="51"/>
        <v>-2.1041815925702773E-2</v>
      </c>
      <c r="AR399" s="3">
        <f t="shared" si="52"/>
        <v>-2.681144863960825E-2</v>
      </c>
      <c r="AS399" s="3">
        <f t="shared" si="53"/>
        <v>1.3211792061834371E-3</v>
      </c>
      <c r="AT399" s="3">
        <f t="shared" si="54"/>
        <v>-5.6280620661822711E-3</v>
      </c>
      <c r="AU399" s="3">
        <f t="shared" si="55"/>
        <v>2.0299709532611621E-2</v>
      </c>
      <c r="AW399" s="3">
        <f>'Raw- Static'!CA400/'Raw- Static'!CA399-1</f>
        <v>-1.6471033699356208E-2</v>
      </c>
      <c r="AX399" s="3">
        <f>'Raw- Static'!CC400/'Raw- Static'!CC399-1</f>
        <v>-1.3685847589424482E-2</v>
      </c>
      <c r="AY399" s="3">
        <f>'Raw- Static'!CE400/'Raw- Static'!CE399-1</f>
        <v>-1.427140711066599E-2</v>
      </c>
      <c r="AZ399" s="3">
        <f>'Raw- Static'!CG400/'Raw- Static'!CG399-1</f>
        <v>-1.4719334719334731E-2</v>
      </c>
      <c r="BA399" s="3">
        <f>'Raw- Static'!CI400/'Raw- Static'!CI399-1</f>
        <v>-1.1188121272482365E-2</v>
      </c>
    </row>
    <row r="400" spans="1:53">
      <c r="A400" vm="13261">
        <v>45873</v>
      </c>
      <c r="B400" s="3">
        <f>'Raw- Static'!B401/'Raw- Static'!B400-1</f>
        <v>2.888257575757569E-2</v>
      </c>
      <c r="C400" s="3">
        <f>'Raw- Static'!D401/'Raw- Static'!D400-1</f>
        <v>9.4707520891363917E-3</v>
      </c>
      <c r="D400" s="3">
        <f>'Raw- Static'!F401/'Raw- Static'!F400-1</f>
        <v>2.7070063694267565E-2</v>
      </c>
      <c r="E400" s="3">
        <f>'Raw- Static'!H401/'Raw- Static'!H400-1</f>
        <v>1.3829694702965911E-2</v>
      </c>
      <c r="F400" s="3">
        <f>'Raw- Static'!J401/'Raw- Static'!J400-1</f>
        <v>1.7125031830914184E-2</v>
      </c>
      <c r="G400" s="3">
        <f>'Raw- Static'!L401/'Raw- Static'!L400-1</f>
        <v>4.9677098857436874E-4</v>
      </c>
      <c r="H400" s="3">
        <f>'Raw- Static'!N401/'Raw- Static'!N400-1</f>
        <v>2.317146886963517E-2</v>
      </c>
      <c r="I400" s="3">
        <f>'Raw- Static'!P401/'Raw- Static'!P400-1</f>
        <v>3.3548387096774102E-2</v>
      </c>
      <c r="J400" s="3">
        <f>'Raw- Static'!R401/'Raw- Static'!R400-1</f>
        <v>1.9945052984622125E-2</v>
      </c>
      <c r="K400" s="3">
        <f>'Raw- Static'!T401/'Raw- Static'!T400-1</f>
        <v>2.0649521306550511E-3</v>
      </c>
      <c r="L400" s="3">
        <f>'Raw- Static'!V401/'Raw- Static'!V400-1</f>
        <v>1.9122519861072274E-2</v>
      </c>
      <c r="M400" s="3">
        <f>'Raw- Static'!X401/'Raw- Static'!X400-1</f>
        <v>2.1999198641506457E-2</v>
      </c>
      <c r="N400" s="3">
        <f>'Raw- Static'!Z401/'Raw- Static'!Z400-1</f>
        <v>3.0913442361388155E-2</v>
      </c>
      <c r="O400" s="3">
        <f>'Raw- Static'!AB401/'Raw- Static'!AB400-1</f>
        <v>1.2865739780037355E-2</v>
      </c>
      <c r="P400" s="3">
        <f>'Raw- Static'!AD401/'Raw- Static'!AD400-1</f>
        <v>9.7201767304859743E-3</v>
      </c>
      <c r="Q400" s="3">
        <f>'Raw- Static'!AF401/'Raw- Static'!AF400-1</f>
        <v>4.792963731593991E-3</v>
      </c>
      <c r="R400" s="3">
        <f>'Raw- Static'!AH401/'Raw- Static'!AH400-1</f>
        <v>1.8465909090907839E-3</v>
      </c>
      <c r="S400" s="3">
        <f>'Raw- Static'!AJ401/'Raw- Static'!AJ400-1</f>
        <v>-1.6327837361933661E-2</v>
      </c>
      <c r="T400" s="3">
        <f>'Raw- Static'!AL401/'Raw- Static'!AL400-1</f>
        <v>1.6876402302214322E-2</v>
      </c>
      <c r="U400" s="3">
        <f>'Raw- Static'!AN401/'Raw- Static'!AN400-1</f>
        <v>5.2999999999999936E-2</v>
      </c>
      <c r="V400" s="3">
        <f>'Raw- Static'!AP401/'Raw- Static'!AP400-1</f>
        <v>1.0958651809558795E-2</v>
      </c>
      <c r="W400" s="3">
        <f>'Raw- Static'!AR401/'Raw- Static'!AR400-1</f>
        <v>1.603045786995283E-2</v>
      </c>
      <c r="X400" s="3">
        <f>'Raw- Static'!AT401/'Raw- Static'!AT400-1</f>
        <v>2.0740042422814131E-2</v>
      </c>
      <c r="Y400" s="3">
        <f>'Raw- Static'!AV401/'Raw- Static'!AV400-1</f>
        <v>8.5382513661202974E-3</v>
      </c>
      <c r="Z400" s="3">
        <f>'Raw- Static'!AX401/'Raw- Static'!AX400-1</f>
        <v>1.6911764705882515E-2</v>
      </c>
      <c r="AA400" s="3">
        <f>'Raw- Static'!AZ401/'Raw- Static'!AZ400-1</f>
        <v>-2.2002803681355432E-2</v>
      </c>
      <c r="AB400" s="3">
        <f>'Raw- Static'!BB401/'Raw- Static'!BB400-1</f>
        <v>4.1489863272041738E-3</v>
      </c>
      <c r="AC400" s="3">
        <f>'Raw- Static'!BD401/'Raw- Static'!BD400-1</f>
        <v>1.6036906854129951E-2</v>
      </c>
      <c r="AD400" s="3">
        <f>'Raw- Static'!BF401/'Raw- Static'!BF400-1</f>
        <v>3.1948881789136685E-3</v>
      </c>
      <c r="AE400" s="3">
        <f>'Raw- Static'!BH401/'Raw- Static'!BH400-1</f>
        <v>5.8231697453980935E-3</v>
      </c>
      <c r="AF400" s="3">
        <f>'Raw- Static'!BJ401/'Raw- Static'!BJ400-1</f>
        <v>4.1611914148051987E-3</v>
      </c>
      <c r="AG400" s="3">
        <f>'Raw- Static'!BL401/'Raw- Static'!BL400-1</f>
        <v>1.6324626865671377E-3</v>
      </c>
      <c r="AH400" s="3">
        <f>'Raw- Static'!BN401/'Raw- Static'!BN400-1</f>
        <v>2.6097560975609779E-2</v>
      </c>
      <c r="AI400" s="3">
        <f>'Raw- Static'!BP401/'Raw- Static'!BP400-1</f>
        <v>2.0103388856977933E-3</v>
      </c>
      <c r="AJ400" s="3">
        <f>'Raw- Static'!BR401/'Raw- Static'!BR400-1</f>
        <v>1.4147260116668781E-2</v>
      </c>
      <c r="AK400" s="3">
        <f>'Raw- Static'!BT401/'Raw- Static'!BT400-1</f>
        <v>6.3013480098905728E-3</v>
      </c>
      <c r="AL400" s="3">
        <f>'Raw- Static'!BV401/'Raw- Static'!BV400-1</f>
        <v>0</v>
      </c>
      <c r="AM400" s="3">
        <f>'Raw- Static'!BX401/'Raw- Static'!BX400-1</f>
        <v>1.1556669451406432E-2</v>
      </c>
      <c r="AN400" s="3">
        <f t="shared" si="48"/>
        <v>1.2544765637890549E-2</v>
      </c>
      <c r="AO400" s="3">
        <f t="shared" si="49"/>
        <v>1.4693168537997356E-2</v>
      </c>
      <c r="AP400" s="3">
        <f t="shared" si="50"/>
        <v>1.6379728962025934E-2</v>
      </c>
      <c r="AQ400" s="3">
        <f t="shared" si="51"/>
        <v>1.9644385476828046E-2</v>
      </c>
      <c r="AR400" s="3">
        <f t="shared" si="52"/>
        <v>7.7174862986449932E-3</v>
      </c>
      <c r="AS400" s="3">
        <f t="shared" si="53"/>
        <v>9.3093074253492447E-3</v>
      </c>
      <c r="AT400" s="3">
        <f t="shared" si="54"/>
        <v>7.4595834923361914E-3</v>
      </c>
      <c r="AU400" s="3">
        <f t="shared" si="55"/>
        <v>5.8231697453980935E-3</v>
      </c>
      <c r="AW400" s="3">
        <f>'Raw- Static'!CA401/'Raw- Static'!CA400-1</f>
        <v>1.5206929740134711E-2</v>
      </c>
      <c r="AX400" s="3">
        <f>'Raw- Static'!CC401/'Raw- Static'!CC400-1</f>
        <v>1.7896562598549437E-2</v>
      </c>
      <c r="AY400" s="3">
        <f>'Raw- Static'!CE401/'Raw- Static'!CE400-1</f>
        <v>1.8711370756074874E-2</v>
      </c>
      <c r="AZ400" s="3">
        <f>'Raw- Static'!CG401/'Raw- Static'!CG400-1</f>
        <v>1.6374071573261206E-2</v>
      </c>
      <c r="BA400" s="3">
        <f>'Raw- Static'!CI401/'Raw- Static'!CI400-1</f>
        <v>1.4178007064818754E-2</v>
      </c>
    </row>
    <row r="401" spans="1:53">
      <c r="A401" vm="13291">
        <v>45874</v>
      </c>
      <c r="B401" s="3">
        <f>'Raw- Static'!B402/'Raw- Static'!B401-1</f>
        <v>2.254947077772651E-2</v>
      </c>
      <c r="C401" s="3">
        <f>'Raw- Static'!D402/'Raw- Static'!D401-1</f>
        <v>5.9970566593083197E-2</v>
      </c>
      <c r="D401" s="3">
        <f>'Raw- Static'!F402/'Raw- Static'!F401-1</f>
        <v>0</v>
      </c>
      <c r="E401" s="3">
        <f>'Raw- Static'!H402/'Raw- Static'!H401-1</f>
        <v>-1.3912720201326945E-2</v>
      </c>
      <c r="F401" s="3">
        <f>'Raw- Static'!J402/'Raw- Static'!J401-1</f>
        <v>7.6359767165299353E-3</v>
      </c>
      <c r="G401" s="3">
        <f>'Raw- Static'!L402/'Raw- Static'!L401-1</f>
        <v>-1.3157894736842146E-2</v>
      </c>
      <c r="H401" s="3">
        <f>'Raw- Static'!N402/'Raw- Static'!N401-1</f>
        <v>-2.0283576211106769E-2</v>
      </c>
      <c r="I401" s="3">
        <f>'Raw- Static'!P402/'Raw- Static'!P401-1</f>
        <v>4.993757802746579E-3</v>
      </c>
      <c r="J401" s="3">
        <f>'Raw- Static'!R402/'Raw- Static'!R401-1</f>
        <v>-1.3643042048555376E-2</v>
      </c>
      <c r="K401" s="3">
        <f>'Raw- Static'!T402/'Raw- Static'!T401-1</f>
        <v>-8.9921318846010179E-3</v>
      </c>
      <c r="L401" s="3">
        <f>'Raw- Static'!V402/'Raw- Static'!V401-1</f>
        <v>-3.8780946411783868E-3</v>
      </c>
      <c r="M401" s="3">
        <f>'Raw- Static'!X402/'Raw- Static'!X401-1</f>
        <v>-1.473004256590249E-2</v>
      </c>
      <c r="N401" s="3">
        <f>'Raw- Static'!Z402/'Raw- Static'!Z401-1</f>
        <v>-1.2381505126716985E-2</v>
      </c>
      <c r="O401" s="3">
        <f>'Raw- Static'!AB402/'Raw- Static'!AB401-1</f>
        <v>-3.2575291948371277E-2</v>
      </c>
      <c r="P401" s="3">
        <f>'Raw- Static'!AD402/'Raw- Static'!AD401-1</f>
        <v>-4.5215869311552304E-3</v>
      </c>
      <c r="Q401" s="3">
        <f>'Raw- Static'!AF402/'Raw- Static'!AF401-1</f>
        <v>-2.1145807720679421E-3</v>
      </c>
      <c r="R401" s="3">
        <f>'Raw- Static'!AH402/'Raw- Static'!AH401-1</f>
        <v>9.2159364809301092E-3</v>
      </c>
      <c r="S401" s="3">
        <f>'Raw- Static'!AJ402/'Raw- Static'!AJ401-1</f>
        <v>3.2058584214808672E-2</v>
      </c>
      <c r="T401" s="3">
        <f>'Raw- Static'!AL402/'Raw- Static'!AL401-1</f>
        <v>-1.2998848810437336E-2</v>
      </c>
      <c r="U401" s="3">
        <f>'Raw- Static'!AN402/'Raw- Static'!AN401-1</f>
        <v>0</v>
      </c>
      <c r="V401" s="3">
        <f>'Raw- Static'!AP402/'Raw- Static'!AP401-1</f>
        <v>2.5505556567679832E-3</v>
      </c>
      <c r="W401" s="3">
        <f>'Raw- Static'!AR402/'Raw- Static'!AR401-1</f>
        <v>-7.3957203431613827E-3</v>
      </c>
      <c r="X401" s="3">
        <f>'Raw- Static'!AT402/'Raw- Static'!AT401-1</f>
        <v>5.8493034710997982E-3</v>
      </c>
      <c r="Y401" s="3">
        <f>'Raw- Static'!AV402/'Raw- Static'!AV401-1</f>
        <v>1.1852353538774896E-3</v>
      </c>
      <c r="Z401" s="3">
        <f>'Raw- Static'!AX402/'Raw- Static'!AX401-1</f>
        <v>1.7112557242709103E-2</v>
      </c>
      <c r="AA401" s="3">
        <f>'Raw- Static'!AZ402/'Raw- Static'!AZ401-1</f>
        <v>-7.7901034525738044E-3</v>
      </c>
      <c r="AB401" s="3">
        <f>'Raw- Static'!BB402/'Raw- Static'!BB401-1</f>
        <v>-1.3757160296741344E-2</v>
      </c>
      <c r="AC401" s="3">
        <f>'Raw- Static'!BD402/'Raw- Static'!BD401-1</f>
        <v>-1.7081081081081084E-2</v>
      </c>
      <c r="AD401" s="3">
        <f>'Raw- Static'!BF402/'Raw- Static'!BF401-1</f>
        <v>-9.5541401273885329E-3</v>
      </c>
      <c r="AE401" s="3">
        <f>'Raw- Static'!BH402/'Raw- Static'!BH401-1</f>
        <v>8.0409121610758305E-4</v>
      </c>
      <c r="AF401" s="3">
        <f>'Raw- Static'!BJ402/'Raw- Static'!BJ401-1</f>
        <v>-6.3249727371864628E-3</v>
      </c>
      <c r="AG401" s="3">
        <f>'Raw- Static'!BL402/'Raw- Static'!BL401-1</f>
        <v>-6.519208381839392E-3</v>
      </c>
      <c r="AH401" s="3">
        <f>'Raw- Static'!BN402/'Raw- Static'!BN401-1</f>
        <v>1.0775691308137159E-2</v>
      </c>
      <c r="AI401" s="3">
        <f>'Raw- Static'!BP402/'Raw- Static'!BP401-1</f>
        <v>-7.8819145887087938E-4</v>
      </c>
      <c r="AJ401" s="3">
        <f>'Raw- Static'!BR402/'Raw- Static'!BR401-1</f>
        <v>1.222881471081072E-3</v>
      </c>
      <c r="AK401" s="3">
        <f>'Raw- Static'!BT402/'Raw- Static'!BT401-1</f>
        <v>-1.9142358909321477E-2</v>
      </c>
      <c r="AL401" s="3">
        <f>'Raw- Static'!BV402/'Raw- Static'!BV401-1</f>
        <v>1.2676566461427008E-2</v>
      </c>
      <c r="AM401" s="3">
        <f>'Raw- Static'!BX402/'Raw- Static'!BX401-1</f>
        <v>-5.0929112181693492E-3</v>
      </c>
      <c r="AN401" s="3">
        <f t="shared" si="48"/>
        <v>-1.5272102399358793E-3</v>
      </c>
      <c r="AO401" s="3">
        <f t="shared" si="49"/>
        <v>7.3857595014757498E-4</v>
      </c>
      <c r="AP401" s="3">
        <f t="shared" si="50"/>
        <v>-1.270329977633265E-2</v>
      </c>
      <c r="AQ401" s="3">
        <f t="shared" si="51"/>
        <v>7.6655194788397918E-4</v>
      </c>
      <c r="AR401" s="3">
        <f t="shared" si="52"/>
        <v>-8.8972106261038467E-3</v>
      </c>
      <c r="AS401" s="3">
        <f t="shared" si="53"/>
        <v>-4.8063569270057616E-3</v>
      </c>
      <c r="AT401" s="3">
        <f t="shared" si="54"/>
        <v>1.0503394450107867E-2</v>
      </c>
      <c r="AU401" s="3">
        <f t="shared" si="55"/>
        <v>8.0409121610758305E-4</v>
      </c>
      <c r="AW401" s="3">
        <f>'Raw- Static'!CA402/'Raw- Static'!CA401-1</f>
        <v>-4.8091839900713529E-3</v>
      </c>
      <c r="AX401" s="3">
        <f>'Raw- Static'!CC402/'Raw- Static'!CC401-1</f>
        <v>-5.6540934087213612E-3</v>
      </c>
      <c r="AY401" s="3">
        <f>'Raw- Static'!CE402/'Raw- Static'!CE401-1</f>
        <v>-6.1502659574467211E-3</v>
      </c>
      <c r="AZ401" s="3">
        <f>'Raw- Static'!CG402/'Raw- Static'!CG401-1</f>
        <v>-5.123733599069924E-3</v>
      </c>
      <c r="BA401" s="3">
        <f>'Raw- Static'!CI402/'Raw- Static'!CI401-1</f>
        <v>-1.9741361050416018E-3</v>
      </c>
    </row>
    <row r="402" spans="1:53">
      <c r="A402" vm="13321">
        <v>45875</v>
      </c>
      <c r="B402" s="3">
        <f>'Raw- Static'!B403/'Raw- Static'!B402-1</f>
        <v>-1.9351935193519298E-2</v>
      </c>
      <c r="C402" s="3">
        <f>'Raw- Static'!D403/'Raw- Static'!D402-1</f>
        <v>-1.5446025685525888E-2</v>
      </c>
      <c r="D402" s="3">
        <f>'Raw- Static'!F403/'Raw- Static'!F402-1</f>
        <v>9.819121447028234E-3</v>
      </c>
      <c r="E402" s="3">
        <f>'Raw- Static'!H403/'Raw- Static'!H402-1</f>
        <v>1.9285703928193509E-3</v>
      </c>
      <c r="F402" s="3">
        <f>'Raw- Static'!J403/'Raw- Static'!J402-1</f>
        <v>1.2485247530902521E-2</v>
      </c>
      <c r="G402" s="3">
        <f>'Raw- Static'!L403/'Raw- Static'!L402-1</f>
        <v>-6.1635220125786372E-3</v>
      </c>
      <c r="H402" s="3">
        <f>'Raw- Static'!N403/'Raw- Static'!N402-1</f>
        <v>5.0251256281406143E-3</v>
      </c>
      <c r="I402" s="3">
        <f>'Raw- Static'!P403/'Raw- Static'!P402-1</f>
        <v>3.105590062111796E-2</v>
      </c>
      <c r="J402" s="3">
        <f>'Raw- Static'!R403/'Raw- Static'!R402-1</f>
        <v>2.6102993332387525E-2</v>
      </c>
      <c r="K402" s="3">
        <f>'Raw- Static'!T403/'Raw- Static'!T402-1</f>
        <v>8.6483931947070047E-3</v>
      </c>
      <c r="L402" s="3">
        <f>'Raw- Static'!V403/'Raw- Static'!V402-1</f>
        <v>2.0842345353730973E-3</v>
      </c>
      <c r="M402" s="3">
        <f>'Raw- Static'!X403/'Raw- Static'!X402-1</f>
        <v>-5.3244907626716076E-3</v>
      </c>
      <c r="N402" s="3">
        <f>'Raw- Static'!Z403/'Raw- Static'!Z402-1</f>
        <v>-1.5670910871694588E-3</v>
      </c>
      <c r="O402" s="3">
        <f>'Raw- Static'!AB403/'Raw- Static'!AB402-1</f>
        <v>-3.8966539601863581E-2</v>
      </c>
      <c r="P402" s="3">
        <f>'Raw- Static'!AD403/'Raw- Static'!AD402-1</f>
        <v>-1.3919413919413981E-2</v>
      </c>
      <c r="Q402" s="3">
        <f>'Raw- Static'!AF403/'Raw- Static'!AF402-1</f>
        <v>5.0906761285235635E-2</v>
      </c>
      <c r="R402" s="3">
        <f>'Raw- Static'!AH403/'Raw- Static'!AH402-1</f>
        <v>-8.9912896881146898E-3</v>
      </c>
      <c r="S402" s="3">
        <f>'Raw- Static'!AJ403/'Raw- Static'!AJ402-1</f>
        <v>1.5767896562599582E-3</v>
      </c>
      <c r="T402" s="3">
        <f>'Raw- Static'!AL403/'Raw- Static'!AL402-1</f>
        <v>2.3181221752441861E-2</v>
      </c>
      <c r="U402" s="3">
        <f>'Raw- Static'!AN403/'Raw- Static'!AN402-1</f>
        <v>2.4691358024691246E-2</v>
      </c>
      <c r="V402" s="3">
        <f>'Raw- Static'!AP403/'Raw- Static'!AP402-1</f>
        <v>6.3601671815374239E-3</v>
      </c>
      <c r="W402" s="3">
        <f>'Raw- Static'!AR403/'Raw- Static'!AR402-1</f>
        <v>1.6193125372541362E-2</v>
      </c>
      <c r="X402" s="3">
        <f>'Raw- Static'!AT403/'Raw- Static'!AT402-1</f>
        <v>1.8364067640983528E-3</v>
      </c>
      <c r="Y402" s="3">
        <f>'Raw- Static'!AV403/'Raw- Static'!AV402-1</f>
        <v>-1.9956029088449179E-2</v>
      </c>
      <c r="Z402" s="3">
        <f>'Raw- Static'!AX403/'Raw- Static'!AX402-1</f>
        <v>2.3696682464446894E-4</v>
      </c>
      <c r="AA402" s="3">
        <f>'Raw- Static'!AZ403/'Raw- Static'!AZ402-1</f>
        <v>-1.6142202122982341E-2</v>
      </c>
      <c r="AB402" s="3">
        <f>'Raw- Static'!BB403/'Raw- Static'!BB402-1</f>
        <v>-5.4748869316829651E-3</v>
      </c>
      <c r="AC402" s="3">
        <f>'Raw- Static'!BD403/'Raw- Static'!BD402-1</f>
        <v>-8.4689837219533715E-3</v>
      </c>
      <c r="AD402" s="3">
        <f>'Raw- Static'!BF403/'Raw- Static'!BF402-1</f>
        <v>-1.5273311897106123E-2</v>
      </c>
      <c r="AE402" s="3">
        <f>'Raw- Static'!BH403/'Raw- Static'!BH402-1</f>
        <v>-2.1210952564597596E-3</v>
      </c>
      <c r="AF402" s="3">
        <f>'Raw- Static'!BJ403/'Raw- Static'!BJ402-1</f>
        <v>-3.0728709394205467E-3</v>
      </c>
      <c r="AG402" s="3">
        <f>'Raw- Static'!BL403/'Raw- Static'!BL402-1</f>
        <v>-7.4994141082728172E-3</v>
      </c>
      <c r="AH402" s="3">
        <f>'Raw- Static'!BN403/'Raw- Static'!BN402-1</f>
        <v>9.7201536411382072E-3</v>
      </c>
      <c r="AI402" s="3">
        <f>'Raw- Static'!BP403/'Raw- Static'!BP402-1</f>
        <v>9.6808892076014619E-3</v>
      </c>
      <c r="AJ402" s="3">
        <f>'Raw- Static'!BR403/'Raw- Static'!BR402-1</f>
        <v>-8.2782954853886093E-3</v>
      </c>
      <c r="AK402" s="3">
        <f>'Raw- Static'!BT403/'Raw- Static'!BT402-1</f>
        <v>6.7881530566891168E-3</v>
      </c>
      <c r="AL402" s="3">
        <f>'Raw- Static'!BV403/'Raw- Static'!BV402-1</f>
        <v>-1.0010729613733949E-2</v>
      </c>
      <c r="AM402" s="3">
        <f>'Raw- Static'!BX403/'Raw- Static'!BX402-1</f>
        <v>2.7670171555049805E-4</v>
      </c>
      <c r="AN402" s="3">
        <f t="shared" si="48"/>
        <v>1.1202672118052395E-3</v>
      </c>
      <c r="AO402" s="3">
        <f t="shared" si="49"/>
        <v>-7.3786791800025831E-3</v>
      </c>
      <c r="AP402" s="3">
        <f t="shared" si="50"/>
        <v>1.4573731138533203E-2</v>
      </c>
      <c r="AQ402" s="3">
        <f t="shared" si="51"/>
        <v>1.1679266220657106E-2</v>
      </c>
      <c r="AR402" s="3">
        <f t="shared" si="52"/>
        <v>-4.5572048753080409E-3</v>
      </c>
      <c r="AS402" s="3">
        <f t="shared" si="53"/>
        <v>5.5863865528144041E-3</v>
      </c>
      <c r="AT402" s="3">
        <f t="shared" si="54"/>
        <v>-9.413654195414442E-3</v>
      </c>
      <c r="AU402" s="3">
        <f t="shared" si="55"/>
        <v>-2.1210952564597596E-3</v>
      </c>
      <c r="AW402" s="3">
        <f>'Raw- Static'!CA403/'Raw- Static'!CA402-1</f>
        <v>7.4305014289424154E-3</v>
      </c>
      <c r="AX402" s="3">
        <f>'Raw- Static'!CC403/'Raw- Static'!CC402-1</f>
        <v>5.2188814457081456E-3</v>
      </c>
      <c r="AY402" s="3">
        <f>'Raw- Static'!CE403/'Raw- Static'!CE402-1</f>
        <v>1.4216424151196616E-3</v>
      </c>
      <c r="AZ402" s="3">
        <f>'Raw- Static'!CG403/'Raw- Static'!CG402-1</f>
        <v>4.6492992662954258E-3</v>
      </c>
      <c r="BA402" s="3">
        <f>'Raw- Static'!CI403/'Raw- Static'!CI402-1</f>
        <v>5.277743290379E-3</v>
      </c>
    </row>
    <row r="403" spans="1:53">
      <c r="A403" vm="13346">
        <v>45876</v>
      </c>
      <c r="B403" s="3">
        <f>'Raw- Static'!B404/'Raw- Static'!B403-1</f>
        <v>-9.8898577329049941E-2</v>
      </c>
      <c r="C403" s="3">
        <f>'Raw- Static'!D404/'Raw- Static'!D403-1</f>
        <v>1.9918914154768208E-2</v>
      </c>
      <c r="D403" s="3">
        <f>'Raw- Static'!F404/'Raw- Static'!F403-1</f>
        <v>-3.0706243602865779E-2</v>
      </c>
      <c r="E403" s="3">
        <f>'Raw- Static'!H404/'Raw- Static'!H403-1</f>
        <v>3.2071321060553437E-2</v>
      </c>
      <c r="F403" s="3">
        <f>'Raw- Static'!J404/'Raw- Static'!J403-1</f>
        <v>-1.5337423312883347E-3</v>
      </c>
      <c r="G403" s="3">
        <f>'Raw- Static'!L404/'Raw- Static'!L403-1</f>
        <v>-8.9651099017001856E-3</v>
      </c>
      <c r="H403" s="3">
        <f>'Raw- Static'!N404/'Raw- Static'!N403-1</f>
        <v>2.5400000000000089E-2</v>
      </c>
      <c r="I403" s="3">
        <f>'Raw- Static'!P404/'Raw- Static'!P403-1</f>
        <v>-1.2048192771084487E-2</v>
      </c>
      <c r="J403" s="3">
        <f>'Raw- Static'!R404/'Raw- Static'!R403-1</f>
        <v>-5.8136319646066581E-2</v>
      </c>
      <c r="K403" s="3">
        <f>'Raw- Static'!T404/'Raw- Static'!T403-1</f>
        <v>5.4818910181324565E-3</v>
      </c>
      <c r="L403" s="3">
        <f>'Raw- Static'!V404/'Raw- Static'!V403-1</f>
        <v>-5.8865081233812067E-3</v>
      </c>
      <c r="M403" s="3">
        <f>'Raw- Static'!X404/'Raw- Static'!X403-1</f>
        <v>-7.8104164285442979E-3</v>
      </c>
      <c r="N403" s="3">
        <f>'Raw- Static'!Z404/'Raw- Static'!Z403-1</f>
        <v>1.0398273494212296E-2</v>
      </c>
      <c r="O403" s="3">
        <f>'Raw- Static'!AB404/'Raw- Static'!AB403-1</f>
        <v>7.4482150727192442E-2</v>
      </c>
      <c r="P403" s="3">
        <f>'Raw- Static'!AD404/'Raw- Static'!AD403-1</f>
        <v>4.1010401188707357E-2</v>
      </c>
      <c r="Q403" s="3">
        <f>'Raw- Static'!AF404/'Raw- Static'!AF403-1</f>
        <v>3.1793669402110147E-2</v>
      </c>
      <c r="R403" s="3">
        <f>'Raw- Static'!AH404/'Raw- Static'!AH403-1</f>
        <v>2.891976183725542E-2</v>
      </c>
      <c r="S403" s="3">
        <f>'Raw- Static'!AJ404/'Raw- Static'!AJ403-1</f>
        <v>9.4458438287148283E-4</v>
      </c>
      <c r="T403" s="3">
        <f>'Raw- Static'!AL404/'Raw- Static'!AL403-1</f>
        <v>-1.9663721858079186E-2</v>
      </c>
      <c r="U403" s="3">
        <f>'Raw- Static'!AN404/'Raw- Static'!AN403-1</f>
        <v>1.2048192771084487E-2</v>
      </c>
      <c r="V403" s="3">
        <f>'Raw- Static'!AP404/'Raw- Static'!AP403-1</f>
        <v>-8.4868183459734237E-3</v>
      </c>
      <c r="W403" s="3">
        <f>'Raw- Static'!AR404/'Raw- Static'!AR403-1</f>
        <v>-7.8209013588825815E-4</v>
      </c>
      <c r="X403" s="3">
        <f>'Raw- Static'!AT404/'Raw- Static'!AT403-1</f>
        <v>8.6305659512715405E-3</v>
      </c>
      <c r="Y403" s="3">
        <f>'Raw- Static'!AV404/'Raw- Static'!AV403-1</f>
        <v>-3.8654012079378797E-2</v>
      </c>
      <c r="Z403" s="3">
        <f>'Raw- Static'!AX404/'Raw- Static'!AX403-1</f>
        <v>1.6109926557687837E-2</v>
      </c>
      <c r="AA403" s="3">
        <f>'Raw- Static'!AZ404/'Raw- Static'!AZ403-1</f>
        <v>7.0224719101141808E-4</v>
      </c>
      <c r="AB403" s="3">
        <f>'Raw- Static'!BB404/'Raw- Static'!BB403-1</f>
        <v>5.3135471517471444E-3</v>
      </c>
      <c r="AC403" s="3">
        <f>'Raw- Static'!BD404/'Raw- Static'!BD403-1</f>
        <v>1.1869107043815719E-2</v>
      </c>
      <c r="AD403" s="3">
        <f>'Raw- Static'!BF404/'Raw- Static'!BF403-1</f>
        <v>2.2585034013605343E-2</v>
      </c>
      <c r="AE403" s="3">
        <f>'Raw- Static'!BH404/'Raw- Static'!BH403-1</f>
        <v>8.4380032206119449E-3</v>
      </c>
      <c r="AF403" s="3">
        <f>'Raw- Static'!BJ404/'Raw- Static'!BJ403-1</f>
        <v>-1.1008366358432387E-2</v>
      </c>
      <c r="AG403" s="3">
        <f>'Raw- Static'!BL404/'Raw- Static'!BL403-1</f>
        <v>1.4167650531286879E-2</v>
      </c>
      <c r="AH403" s="3">
        <f>'Raw- Static'!BN404/'Raw- Static'!BN403-1</f>
        <v>-1.2421395854359196E-2</v>
      </c>
      <c r="AI403" s="3">
        <f>'Raw- Static'!BP404/'Raw- Static'!BP403-1</f>
        <v>2.215909090909074E-2</v>
      </c>
      <c r="AJ403" s="3">
        <f>'Raw- Static'!BR404/'Raw- Static'!BR403-1</f>
        <v>-1.2087761711444545E-2</v>
      </c>
      <c r="AK403" s="3">
        <f>'Raw- Static'!BT404/'Raw- Static'!BT403-1</f>
        <v>-3.3270457920295371E-2</v>
      </c>
      <c r="AL403" s="3">
        <f>'Raw- Static'!BV404/'Raw- Static'!BV403-1</f>
        <v>-7.1278644224550547E-3</v>
      </c>
      <c r="AM403" s="3">
        <f>'Raw- Static'!BX404/'Raw- Static'!BX403-1</f>
        <v>-3.0428769017980528E-3</v>
      </c>
      <c r="AN403" s="3">
        <f t="shared" si="48"/>
        <v>5.7668044434029751E-4</v>
      </c>
      <c r="AO403" s="3">
        <f t="shared" si="49"/>
        <v>1.5466915164678813E-3</v>
      </c>
      <c r="AP403" s="3">
        <f t="shared" si="50"/>
        <v>-6.3739502708727936E-3</v>
      </c>
      <c r="AQ403" s="3">
        <f t="shared" si="51"/>
        <v>-1.2575517844767256E-2</v>
      </c>
      <c r="AR403" s="3">
        <f t="shared" si="52"/>
        <v>2.68830490158658E-3</v>
      </c>
      <c r="AS403" s="3">
        <f t="shared" si="53"/>
        <v>9.494086659937645E-3</v>
      </c>
      <c r="AT403" s="3">
        <f t="shared" si="54"/>
        <v>8.9127376082592247E-3</v>
      </c>
      <c r="AU403" s="3">
        <f t="shared" si="55"/>
        <v>8.4380032206119449E-3</v>
      </c>
      <c r="AW403" s="3">
        <f>'Raw- Static'!CA404/'Raw- Static'!CA403-1</f>
        <v>-6.0174678495295009E-4</v>
      </c>
      <c r="AX403" s="3">
        <f>'Raw- Static'!CC404/'Raw- Static'!CC403-1</f>
        <v>1.5497869043001877E-4</v>
      </c>
      <c r="AY403" s="3">
        <f>'Raw- Static'!CE404/'Raw- Static'!CE403-1</f>
        <v>-4.1753653444676075E-4</v>
      </c>
      <c r="AZ403" s="3">
        <f>'Raw- Static'!CG404/'Raw- Static'!CG403-1</f>
        <v>-1.3293452974409981E-3</v>
      </c>
      <c r="BA403" s="3">
        <f>'Raw- Static'!CI404/'Raw- Static'!CI403-1</f>
        <v>2.5031458265367679E-3</v>
      </c>
    </row>
    <row r="404" spans="1:53">
      <c r="A404" vm="13369">
        <v>45877</v>
      </c>
      <c r="B404" s="3">
        <f>'Raw- Static'!B405/'Raw- Static'!B404-1</f>
        <v>1.1459129106187849E-2</v>
      </c>
      <c r="C404" s="3">
        <f>'Raw- Static'!D405/'Raw- Static'!D404-1</f>
        <v>-3.456619426200902E-4</v>
      </c>
      <c r="D404" s="3">
        <f>'Raw- Static'!F405/'Raw- Static'!F404-1</f>
        <v>4.2766631467793026E-2</v>
      </c>
      <c r="E404" s="3">
        <f>'Raw- Static'!H405/'Raw- Static'!H404-1</f>
        <v>1.2901054520978228E-2</v>
      </c>
      <c r="F404" s="3">
        <f>'Raw- Static'!J405/'Raw- Static'!J404-1</f>
        <v>3.0046082949308772E-2</v>
      </c>
      <c r="G404" s="3">
        <f>'Raw- Static'!L405/'Raw- Static'!L404-1</f>
        <v>5.7470041080431855E-4</v>
      </c>
      <c r="H404" s="3">
        <f>'Raw- Static'!N405/'Raw- Static'!N404-1</f>
        <v>9.2841817827189477E-3</v>
      </c>
      <c r="I404" s="3">
        <f>'Raw- Static'!P405/'Raw- Static'!P404-1</f>
        <v>3.7804878048780521E-2</v>
      </c>
      <c r="J404" s="3">
        <f>'Raw- Static'!R405/'Raw- Static'!R404-1</f>
        <v>-1.0293577981651425E-2</v>
      </c>
      <c r="K404" s="3">
        <f>'Raw- Static'!T405/'Raw- Static'!T404-1</f>
        <v>4.3802423112768718E-3</v>
      </c>
      <c r="L404" s="3">
        <f>'Raw- Static'!V405/'Raw- Static'!V404-1</f>
        <v>7.3622295910311664E-3</v>
      </c>
      <c r="M404" s="3">
        <f>'Raw- Static'!X405/'Raw- Static'!X404-1</f>
        <v>2.303970509177411E-3</v>
      </c>
      <c r="N404" s="3">
        <f>'Raw- Static'!Z405/'Raw- Static'!Z404-1</f>
        <v>-1.2621359223300987E-2</v>
      </c>
      <c r="O404" s="3">
        <f>'Raw- Static'!AB405/'Raw- Static'!AB404-1</f>
        <v>4.7579983593109221E-2</v>
      </c>
      <c r="P404" s="3">
        <f>'Raw- Static'!AD405/'Raw- Static'!AD404-1</f>
        <v>7.7362260919212167E-2</v>
      </c>
      <c r="Q404" s="3">
        <f>'Raw- Static'!AF405/'Raw- Static'!AF404-1</f>
        <v>4.235786029177846E-2</v>
      </c>
      <c r="R404" s="3">
        <f>'Raw- Static'!AH405/'Raw- Static'!AH404-1</f>
        <v>-2.3422430421603524E-3</v>
      </c>
      <c r="S404" s="3">
        <f>'Raw- Static'!AJ405/'Raw- Static'!AJ404-1</f>
        <v>3.0827304183705717E-2</v>
      </c>
      <c r="T404" s="3">
        <f>'Raw- Static'!AL405/'Raw- Static'!AL404-1</f>
        <v>-7.1075581395348864E-2</v>
      </c>
      <c r="U404" s="3">
        <f>'Raw- Static'!AN405/'Raw- Static'!AN404-1</f>
        <v>-9.157509157509125E-3</v>
      </c>
      <c r="V404" s="3">
        <f>'Raw- Static'!AP405/'Raw- Static'!AP404-1</f>
        <v>1.1473319978146046E-2</v>
      </c>
      <c r="W404" s="3">
        <f>'Raw- Static'!AR405/'Raw- Static'!AR404-1</f>
        <v>8.6097250758243593E-3</v>
      </c>
      <c r="X404" s="3">
        <f>'Raw- Static'!AT405/'Raw- Static'!AT404-1</f>
        <v>1.6810540663334761E-2</v>
      </c>
      <c r="Y404" s="3">
        <f>'Raw- Static'!AV405/'Raw- Static'!AV404-1</f>
        <v>-3.5900197451088633E-4</v>
      </c>
      <c r="Z404" s="3">
        <f>'Raw- Static'!AX405/'Raw- Static'!AX404-1</f>
        <v>2.4248076474702618E-2</v>
      </c>
      <c r="AA404" s="3">
        <f>'Raw- Static'!AZ405/'Raw- Static'!AZ404-1</f>
        <v>-1.9393939393939297E-2</v>
      </c>
      <c r="AB404" s="3">
        <f>'Raw- Static'!BB405/'Raw- Static'!BB404-1</f>
        <v>-1.6665873053664071E-2</v>
      </c>
      <c r="AC404" s="3">
        <f>'Raw- Static'!BD405/'Raw- Static'!BD404-1</f>
        <v>-5.8101293575970603E-3</v>
      </c>
      <c r="AD404" s="3">
        <f>'Raw- Static'!BF405/'Raw- Static'!BF404-1</f>
        <v>5.8541777541245565E-3</v>
      </c>
      <c r="AE404" s="3">
        <f>'Raw- Static'!BH405/'Raw- Static'!BH404-1</f>
        <v>-2.2355646397542728E-4</v>
      </c>
      <c r="AF404" s="3">
        <f>'Raw- Static'!BJ405/'Raw- Static'!BJ404-1</f>
        <v>2.4265360641139821E-2</v>
      </c>
      <c r="AG404" s="3">
        <f>'Raw- Static'!BL405/'Raw- Static'!BL404-1</f>
        <v>4.6565774155993278E-3</v>
      </c>
      <c r="AH404" s="3">
        <f>'Raw- Static'!BN405/'Raw- Static'!BN404-1</f>
        <v>7.467966354846256E-3</v>
      </c>
      <c r="AI404" s="3">
        <f>'Raw- Static'!BP405/'Raw- Static'!BP404-1</f>
        <v>8.9633129516399901E-3</v>
      </c>
      <c r="AJ404" s="3">
        <f>'Raw- Static'!BR405/'Raw- Static'!BR404-1</f>
        <v>-1.2466525071567203E-3</v>
      </c>
      <c r="AK404" s="3">
        <f>'Raw- Static'!BT405/'Raw- Static'!BT404-1</f>
        <v>-1.5360345400199371E-3</v>
      </c>
      <c r="AL404" s="3">
        <f>'Raw- Static'!BV405/'Raw- Static'!BV404-1</f>
        <v>7.1753969755627978E-3</v>
      </c>
      <c r="AM404" s="3">
        <f>'Raw- Static'!BX405/'Raw- Static'!BX404-1</f>
        <v>-1.4844617092119816E-2</v>
      </c>
      <c r="AN404" s="3">
        <f t="shared" si="48"/>
        <v>8.1741901801370837E-3</v>
      </c>
      <c r="AO404" s="3">
        <f t="shared" si="49"/>
        <v>1.4849760936251042E-2</v>
      </c>
      <c r="AP404" s="3">
        <f t="shared" si="50"/>
        <v>-5.4233811169124447E-3</v>
      </c>
      <c r="AQ404" s="3">
        <f t="shared" si="51"/>
        <v>2.2064646927755005E-2</v>
      </c>
      <c r="AR404" s="3">
        <f t="shared" si="52"/>
        <v>-4.1320107162019946E-3</v>
      </c>
      <c r="AS404" s="3">
        <f t="shared" si="53"/>
        <v>9.3948772136571435E-3</v>
      </c>
      <c r="AT404" s="3">
        <f t="shared" si="54"/>
        <v>1.1943848466708221E-2</v>
      </c>
      <c r="AU404" s="3">
        <f t="shared" si="55"/>
        <v>-2.2355646397542728E-4</v>
      </c>
      <c r="AW404" s="3">
        <f>'Raw- Static'!CA405/'Raw- Static'!CA404-1</f>
        <v>7.6553871561528819E-3</v>
      </c>
      <c r="AX404" s="3">
        <f>'Raw- Static'!CC405/'Raw- Static'!CC404-1</f>
        <v>5.9657550166576367E-3</v>
      </c>
      <c r="AY404" s="3">
        <f>'Raw- Static'!CE405/'Raw- Static'!CE404-1</f>
        <v>6.4327485380115679E-3</v>
      </c>
      <c r="AZ404" s="3">
        <f>'Raw- Static'!CG405/'Raw- Static'!CG404-1</f>
        <v>1.0648918469218005E-2</v>
      </c>
      <c r="BA404" s="3">
        <f>'Raw- Static'!CI405/'Raw- Static'!CI404-1</f>
        <v>6.8435676925586719E-3</v>
      </c>
    </row>
    <row r="405" spans="1:53">
      <c r="A405" vm="13397">
        <v>45880</v>
      </c>
      <c r="B405" s="3">
        <f>'Raw- Static'!B406/'Raw- Static'!B405-1</f>
        <v>-9.0634441087613649E-3</v>
      </c>
      <c r="C405" s="3">
        <f>'Raw- Static'!D406/'Raw- Static'!D405-1</f>
        <v>7.607192254495132E-3</v>
      </c>
      <c r="D405" s="3">
        <f>'Raw- Static'!F406/'Raw- Static'!F405-1</f>
        <v>0</v>
      </c>
      <c r="E405" s="3">
        <f>'Raw- Static'!H406/'Raw- Static'!H405-1</f>
        <v>-1.3982722339130893E-3</v>
      </c>
      <c r="F405" s="3">
        <f>'Raw- Static'!J406/'Raw- Static'!J405-1</f>
        <v>5.0524934383202158E-2</v>
      </c>
      <c r="G405" s="3">
        <f>'Raw- Static'!L406/'Raw- Static'!L405-1</f>
        <v>3.7653165418654044E-3</v>
      </c>
      <c r="H405" s="3">
        <f>'Raw- Static'!N406/'Raw- Static'!N405-1</f>
        <v>-1.8281606307734011E-2</v>
      </c>
      <c r="I405" s="3">
        <f>'Raw- Static'!P406/'Raw- Static'!P405-1</f>
        <v>1.175088131609936E-3</v>
      </c>
      <c r="J405" s="3">
        <f>'Raw- Static'!R406/'Raw- Static'!R405-1</f>
        <v>5.5062199892472741E-3</v>
      </c>
      <c r="K405" s="3">
        <f>'Raw- Static'!T406/'Raw- Static'!T405-1</f>
        <v>-1.3825740001855769E-2</v>
      </c>
      <c r="L405" s="3">
        <f>'Raw- Static'!V406/'Raw- Static'!V405-1</f>
        <v>-6.6422399435702717E-3</v>
      </c>
      <c r="M405" s="3">
        <f>'Raw- Static'!X406/'Raw- Static'!X405-1</f>
        <v>-5.1720174699254606E-4</v>
      </c>
      <c r="N405" s="3">
        <f>'Raw- Static'!Z406/'Raw- Static'!Z405-1</f>
        <v>-4.503441494591931E-2</v>
      </c>
      <c r="O405" s="3">
        <f>'Raw- Static'!AB406/'Raw- Static'!AB405-1</f>
        <v>-2.3688332028191095E-2</v>
      </c>
      <c r="P405" s="3">
        <f>'Raw- Static'!AD406/'Raw- Static'!AD405-1</f>
        <v>6.9952305246422819E-2</v>
      </c>
      <c r="Q405" s="3">
        <f>'Raw- Static'!AF406/'Raw- Static'!AF405-1</f>
        <v>-9.4615216917374179E-3</v>
      </c>
      <c r="R405" s="3">
        <f>'Raw- Static'!AH406/'Raw- Static'!AH405-1</f>
        <v>5.5240988813709535E-4</v>
      </c>
      <c r="S405" s="3">
        <f>'Raw- Static'!AJ406/'Raw- Static'!AJ405-1</f>
        <v>-1.0070186145865301E-2</v>
      </c>
      <c r="T405" s="3">
        <f>'Raw- Static'!AL406/'Raw- Static'!AL405-1</f>
        <v>3.650967506390046E-4</v>
      </c>
      <c r="U405" s="3">
        <f>'Raw- Static'!AN406/'Raw- Static'!AN405-1</f>
        <v>-2.0332717190388205E-2</v>
      </c>
      <c r="V405" s="3">
        <f>'Raw- Static'!AP406/'Raw- Static'!AP405-1</f>
        <v>-1.1253150882246987E-2</v>
      </c>
      <c r="W405" s="3">
        <f>'Raw- Static'!AR406/'Raw- Static'!AR405-1</f>
        <v>1.7460471432728664E-3</v>
      </c>
      <c r="X405" s="3">
        <f>'Raw- Static'!AT406/'Raw- Static'!AT405-1</f>
        <v>-2.1745606196008294E-2</v>
      </c>
      <c r="Y405" s="3">
        <f>'Raw- Static'!AV406/'Raw- Static'!AV405-1</f>
        <v>1.1133057999640927E-2</v>
      </c>
      <c r="Z405" s="3">
        <f>'Raw- Static'!AX406/'Raw- Static'!AX405-1</f>
        <v>5.5542909173685429E-2</v>
      </c>
      <c r="AA405" s="3">
        <f>'Raw- Static'!AZ406/'Raw- Static'!AZ405-1</f>
        <v>-4.098627285147316E-3</v>
      </c>
      <c r="AB405" s="3">
        <f>'Raw- Static'!BB406/'Raw- Static'!BB405-1</f>
        <v>-2.0822236211320844E-3</v>
      </c>
      <c r="AC405" s="3">
        <f>'Raw- Static'!BD406/'Raw- Static'!BD405-1</f>
        <v>-1.7091189767339254E-2</v>
      </c>
      <c r="AD405" s="3">
        <f>'Raw- Static'!BF406/'Raw- Static'!BF405-1</f>
        <v>-2.3809523809522615E-3</v>
      </c>
      <c r="AE405" s="3">
        <f>'Raw- Static'!BH406/'Raw- Static'!BH405-1</f>
        <v>-1.4374700527072348E-2</v>
      </c>
      <c r="AF405" s="3">
        <f>'Raw- Static'!BJ406/'Raw- Static'!BJ405-1</f>
        <v>3.2601608346012334E-3</v>
      </c>
      <c r="AG405" s="3">
        <f>'Raw- Static'!BL406/'Raw- Static'!BL405-1</f>
        <v>6.952491309386577E-4</v>
      </c>
      <c r="AH405" s="3">
        <f>'Raw- Static'!BN406/'Raw- Static'!BN405-1</f>
        <v>1.4044943820226141E-3</v>
      </c>
      <c r="AI405" s="3">
        <f>'Raw- Static'!BP406/'Raw- Static'!BP405-1</f>
        <v>-2.3414365401832615E-3</v>
      </c>
      <c r="AJ405" s="3">
        <f>'Raw- Static'!BR406/'Raw- Static'!BR405-1</f>
        <v>6.4721926864219625E-4</v>
      </c>
      <c r="AK405" s="3">
        <f>'Raw- Static'!BT406/'Raw- Static'!BT405-1</f>
        <v>-3.2555818884869581E-2</v>
      </c>
      <c r="AL405" s="3">
        <f>'Raw- Static'!BV406/'Raw- Static'!BV405-1</f>
        <v>-9.7543352601155986E-3</v>
      </c>
      <c r="AM405" s="3">
        <f>'Raw- Static'!BX406/'Raw- Static'!BX405-1</f>
        <v>3.0981551894100345E-3</v>
      </c>
      <c r="AN405" s="3">
        <f t="shared" si="48"/>
        <v>-1.553101615320068E-3</v>
      </c>
      <c r="AO405" s="3">
        <f t="shared" si="49"/>
        <v>-1.1930845929757303E-2</v>
      </c>
      <c r="AP405" s="3">
        <f t="shared" si="50"/>
        <v>-1.1870844680506523E-2</v>
      </c>
      <c r="AQ405" s="3">
        <f t="shared" si="51"/>
        <v>-6.1122673179005626E-4</v>
      </c>
      <c r="AR405" s="3">
        <f t="shared" si="52"/>
        <v>-6.091495577788297E-3</v>
      </c>
      <c r="AS405" s="3">
        <f t="shared" si="53"/>
        <v>4.3166420184559684E-3</v>
      </c>
      <c r="AT405" s="3">
        <f t="shared" si="54"/>
        <v>1.7353367952826812E-2</v>
      </c>
      <c r="AU405" s="3">
        <f t="shared" si="55"/>
        <v>-1.4374700527072348E-2</v>
      </c>
      <c r="AW405" s="3">
        <f>'Raw- Static'!CA406/'Raw- Static'!CA405-1</f>
        <v>-2.0486905452932191E-3</v>
      </c>
      <c r="AX405" s="3">
        <f>'Raw- Static'!CC406/'Raw- Static'!CC405-1</f>
        <v>-3.850893407270517E-3</v>
      </c>
      <c r="AY405" s="3">
        <f>'Raw- Static'!CE406/'Raw- Static'!CE405-1</f>
        <v>-2.6562629700339624E-3</v>
      </c>
      <c r="AZ405" s="3">
        <f>'Raw- Static'!CG406/'Raw- Static'!CG405-1</f>
        <v>-2.469542311491546E-3</v>
      </c>
      <c r="BA405" s="3">
        <f>'Raw- Static'!CI406/'Raw- Static'!CI405-1</f>
        <v>-3.0806282413083919E-3</v>
      </c>
    </row>
    <row r="406" spans="1:53">
      <c r="A406" vm="13425">
        <v>45881</v>
      </c>
      <c r="B406" s="3">
        <f>'Raw- Static'!B407/'Raw- Static'!B406-1</f>
        <v>3.3536585365853577E-2</v>
      </c>
      <c r="C406" s="3">
        <f>'Raw- Static'!D407/'Raw- Static'!D406-1</f>
        <v>4.8043925875085325E-3</v>
      </c>
      <c r="D406" s="3">
        <f>'Raw- Static'!F407/'Raw- Static'!F406-1</f>
        <v>2.8860759493670951E-2</v>
      </c>
      <c r="E406" s="3">
        <f>'Raw- Static'!H407/'Raw- Static'!H406-1</f>
        <v>2.8392785348879235E-2</v>
      </c>
      <c r="F406" s="3">
        <f>'Raw- Static'!J407/'Raw- Static'!J406-1</f>
        <v>1.0220884674351227E-2</v>
      </c>
      <c r="G406" s="3">
        <f>'Raw- Static'!L407/'Raw- Static'!L406-1</f>
        <v>1.3436473455547215E-2</v>
      </c>
      <c r="H406" s="3">
        <f>'Raw- Static'!N407/'Raw- Static'!N406-1</f>
        <v>2.5196850393700787E-2</v>
      </c>
      <c r="I406" s="3">
        <f>'Raw- Static'!P407/'Raw- Static'!P406-1</f>
        <v>4.9295774647887258E-2</v>
      </c>
      <c r="J406" s="3">
        <f>'Raw- Static'!R407/'Raw- Static'!R406-1</f>
        <v>1.567224721587146E-2</v>
      </c>
      <c r="K406" s="3">
        <f>'Raw- Static'!T407/'Raw- Static'!T406-1</f>
        <v>7.8095596537448575E-3</v>
      </c>
      <c r="L406" s="3">
        <f>'Raw- Static'!V407/'Raw- Static'!V406-1</f>
        <v>-2.228884768629924E-3</v>
      </c>
      <c r="M406" s="3">
        <f>'Raw- Static'!X407/'Raw- Static'!X406-1</f>
        <v>1.4316652931368301E-2</v>
      </c>
      <c r="N406" s="3">
        <f>'Raw- Static'!Z407/'Raw- Static'!Z406-1</f>
        <v>8.5461285008237242E-2</v>
      </c>
      <c r="O406" s="3">
        <f>'Raw- Static'!AB407/'Raw- Static'!AB406-1</f>
        <v>-1.8046921997192378E-3</v>
      </c>
      <c r="P406" s="3">
        <f>'Raw- Static'!AD407/'Raw- Static'!AD406-1</f>
        <v>-3.4422981674096076E-2</v>
      </c>
      <c r="Q406" s="3">
        <f>'Raw- Static'!AF407/'Raw- Static'!AF406-1</f>
        <v>1.0872435953869219E-2</v>
      </c>
      <c r="R406" s="3">
        <f>'Raw- Static'!AH407/'Raw- Static'!AH406-1</f>
        <v>-8.1435472739821435E-3</v>
      </c>
      <c r="S406" s="3">
        <f>'Raw- Static'!AJ407/'Raw- Static'!AJ406-1</f>
        <v>9.7102342786683504E-3</v>
      </c>
      <c r="T406" s="3">
        <f>'Raw- Static'!AL407/'Raw- Static'!AL406-1</f>
        <v>6.5693430656934559E-3</v>
      </c>
      <c r="U406" s="3">
        <f>'Raw- Static'!AN407/'Raw- Static'!AN406-1</f>
        <v>-5.6603773584905648E-3</v>
      </c>
      <c r="V406" s="3">
        <f>'Raw- Static'!AP407/'Raw- Static'!AP406-1</f>
        <v>1.4476918874624545E-2</v>
      </c>
      <c r="W406" s="3">
        <f>'Raw- Static'!AR407/'Raw- Static'!AR406-1</f>
        <v>3.2923404667377643E-3</v>
      </c>
      <c r="X406" s="3">
        <f>'Raw- Static'!AT407/'Raw- Static'!AT406-1</f>
        <v>-2.5883069427528049E-3</v>
      </c>
      <c r="Y406" s="3">
        <f>'Raw- Static'!AV407/'Raw- Static'!AV406-1</f>
        <v>-4.6172971053100031E-3</v>
      </c>
      <c r="Z406" s="3">
        <f>'Raw- Static'!AX407/'Raw- Static'!AX406-1</f>
        <v>-4.7444468406296902E-3</v>
      </c>
      <c r="AA406" s="3">
        <f>'Raw- Static'!AZ407/'Raw- Static'!AZ406-1</f>
        <v>4.4225241703684137E-2</v>
      </c>
      <c r="AB406" s="3">
        <f>'Raw- Static'!BB407/'Raw- Static'!BB406-1</f>
        <v>-7.0846273291925721E-3</v>
      </c>
      <c r="AC406" s="3">
        <f>'Raw- Static'!BD407/'Raw- Static'!BD406-1</f>
        <v>2.8718869194525487E-2</v>
      </c>
      <c r="AD406" s="3">
        <f>'Raw- Static'!BF407/'Raw- Static'!BF406-1</f>
        <v>1.352426412092278E-2</v>
      </c>
      <c r="AE406" s="3">
        <f>'Raw- Static'!BH407/'Raw- Static'!BH406-1</f>
        <v>-9.0747042618710694E-4</v>
      </c>
      <c r="AF406" s="3">
        <f>'Raw- Static'!BJ407/'Raw- Static'!BJ406-1</f>
        <v>2.9029462738301648E-2</v>
      </c>
      <c r="AG406" s="3">
        <f>'Raw- Static'!BL407/'Raw- Static'!BL406-1</f>
        <v>1.6211208893006646E-3</v>
      </c>
      <c r="AH406" s="3">
        <f>'Raw- Static'!BN407/'Raw- Static'!BN406-1</f>
        <v>5.2984260557893403E-3</v>
      </c>
      <c r="AI406" s="3">
        <f>'Raw- Static'!BP407/'Raw- Static'!BP406-1</f>
        <v>1.3805480775868073E-2</v>
      </c>
      <c r="AJ406" s="3">
        <f>'Raw- Static'!BR407/'Raw- Static'!BR406-1</f>
        <v>2.587202587202686E-3</v>
      </c>
      <c r="AK406" s="3">
        <f>'Raw- Static'!BT407/'Raw- Static'!BT406-1</f>
        <v>-4.3837029396596172E-3</v>
      </c>
      <c r="AL406" s="3">
        <f>'Raw- Static'!BV407/'Raw- Static'!BV406-1</f>
        <v>1.0580080262677871E-2</v>
      </c>
      <c r="AM406" s="3">
        <f>'Raw- Static'!BX407/'Raw- Static'!BX406-1</f>
        <v>-1.3337077074266457E-2</v>
      </c>
      <c r="AN406" s="3">
        <f t="shared" si="48"/>
        <v>1.1089269995041328E-2</v>
      </c>
      <c r="AO406" s="3">
        <f t="shared" si="49"/>
        <v>8.5934543885756165E-3</v>
      </c>
      <c r="AP406" s="3">
        <f t="shared" si="50"/>
        <v>2.2414435226322756E-2</v>
      </c>
      <c r="AQ406" s="3">
        <f t="shared" si="51"/>
        <v>2.1708947046168586E-2</v>
      </c>
      <c r="AR406" s="3">
        <f t="shared" si="52"/>
        <v>1.2539156517353022E-2</v>
      </c>
      <c r="AS406" s="3">
        <f t="shared" si="53"/>
        <v>1.5138698574622411E-2</v>
      </c>
      <c r="AT406" s="3">
        <f t="shared" si="54"/>
        <v>-6.0324695285996627E-3</v>
      </c>
      <c r="AU406" s="3">
        <f t="shared" si="55"/>
        <v>-9.0747042618710694E-4</v>
      </c>
      <c r="AW406" s="3">
        <f>'Raw- Static'!CA407/'Raw- Static'!CA406-1</f>
        <v>1.0675060731515362E-2</v>
      </c>
      <c r="AX406" s="3">
        <f>'Raw- Static'!CC407/'Raw- Static'!CC406-1</f>
        <v>1.1056131127261448E-2</v>
      </c>
      <c r="AY406" s="3">
        <f>'Raw- Static'!CE407/'Raw- Static'!CE406-1</f>
        <v>9.9875156054929359E-3</v>
      </c>
      <c r="AZ406" s="3">
        <f>'Raw- Static'!CG407/'Raw- Static'!CG406-1</f>
        <v>1.1883149034494167E-2</v>
      </c>
      <c r="BA406" s="3">
        <f>'Raw- Static'!CI407/'Raw- Static'!CI406-1</f>
        <v>1.1823335432954218E-2</v>
      </c>
    </row>
    <row r="407" spans="1:53">
      <c r="A407" vm="13452">
        <v>45882</v>
      </c>
      <c r="B407" s="3">
        <f>'Raw- Static'!B408/'Raw- Static'!B407-1</f>
        <v>-7.3746312684365156E-3</v>
      </c>
      <c r="C407" s="3">
        <f>'Raw- Static'!D408/'Raw- Static'!D407-1</f>
        <v>2.1516393442623016E-2</v>
      </c>
      <c r="D407" s="3">
        <f>'Raw- Static'!F408/'Raw- Static'!F407-1</f>
        <v>-1.3779527559055205E-2</v>
      </c>
      <c r="E407" s="3">
        <f>'Raw- Static'!H408/'Raw- Static'!H407-1</f>
        <v>1.8576686124105235E-2</v>
      </c>
      <c r="F407" s="3">
        <f>'Raw- Static'!J408/'Raw- Static'!J407-1</f>
        <v>2.7542015625878769E-3</v>
      </c>
      <c r="G407" s="3">
        <f>'Raw- Static'!L408/'Raw- Static'!L407-1</f>
        <v>8.699470921600172E-3</v>
      </c>
      <c r="H407" s="3">
        <f>'Raw- Static'!N408/'Raw- Static'!N407-1</f>
        <v>-1.6897081413210335E-2</v>
      </c>
      <c r="I407" s="3">
        <f>'Raw- Static'!P408/'Raw- Static'!P407-1</f>
        <v>5.5928411633109576E-2</v>
      </c>
      <c r="J407" s="3">
        <f>'Raw- Static'!R408/'Raw- Static'!R407-1</f>
        <v>8.4958065570197583E-3</v>
      </c>
      <c r="K407" s="3">
        <f>'Raw- Static'!T408/'Raw- Static'!T407-1</f>
        <v>2.9409018765754968E-2</v>
      </c>
      <c r="L407" s="3">
        <f>'Raw- Static'!V408/'Raw- Static'!V407-1</f>
        <v>1.5202135020262908E-2</v>
      </c>
      <c r="M407" s="3">
        <f>'Raw- Static'!X408/'Raw- Static'!X407-1</f>
        <v>-1.6363086690348361E-2</v>
      </c>
      <c r="N407" s="3">
        <f>'Raw- Static'!Z408/'Raw- Static'!Z407-1</f>
        <v>1.0055018023145568E-2</v>
      </c>
      <c r="O407" s="3">
        <f>'Raw- Static'!AB408/'Raw- Static'!AB407-1</f>
        <v>2.2498995580554348E-2</v>
      </c>
      <c r="P407" s="3">
        <f>'Raw- Static'!AD408/'Raw- Static'!AD407-1</f>
        <v>4.7319825596306764E-2</v>
      </c>
      <c r="Q407" s="3">
        <f>'Raw- Static'!AF408/'Raw- Static'!AF407-1</f>
        <v>1.6024384933594593E-2</v>
      </c>
      <c r="R407" s="3">
        <f>'Raw- Static'!AH408/'Raw- Static'!AH407-1</f>
        <v>6.1230169774562082E-3</v>
      </c>
      <c r="S407" s="3">
        <f>'Raw- Static'!AJ408/'Raw- Static'!AJ407-1</f>
        <v>5.9532895741107872E-3</v>
      </c>
      <c r="T407" s="3">
        <f>'Raw- Static'!AL408/'Raw- Static'!AL407-1</f>
        <v>1.9734797472288346E-2</v>
      </c>
      <c r="U407" s="3">
        <f>'Raw- Static'!AN408/'Raw- Static'!AN407-1</f>
        <v>0.13092979127134741</v>
      </c>
      <c r="V407" s="3">
        <f>'Raw- Static'!AP408/'Raw- Static'!AP407-1</f>
        <v>7.1800394902177267E-4</v>
      </c>
      <c r="W407" s="3">
        <f>'Raw- Static'!AR408/'Raw- Static'!AR407-1</f>
        <v>-1.6407682656114253E-2</v>
      </c>
      <c r="X407" s="3">
        <f>'Raw- Static'!AT408/'Raw- Static'!AT407-1</f>
        <v>-1.2364524500076413E-2</v>
      </c>
      <c r="Y407" s="3">
        <f>'Raw- Static'!AV408/'Raw- Static'!AV407-1</f>
        <v>1.4808206958073278E-2</v>
      </c>
      <c r="Z407" s="3">
        <f>'Raw- Static'!AX408/'Raw- Static'!AX407-1</f>
        <v>6.2838569880823147E-3</v>
      </c>
      <c r="AA407" s="3">
        <f>'Raw- Static'!AZ408/'Raw- Static'!AZ407-1</f>
        <v>8.7582108226462729E-3</v>
      </c>
      <c r="AB407" s="3">
        <f>'Raw- Static'!BB408/'Raw- Static'!BB407-1</f>
        <v>-2.2969406705112272E-3</v>
      </c>
      <c r="AC407" s="3">
        <f>'Raw- Static'!BD408/'Raw- Static'!BD407-1</f>
        <v>3.8822246455834319E-2</v>
      </c>
      <c r="AD407" s="3">
        <f>'Raw- Static'!BF408/'Raw- Static'!BF407-1</f>
        <v>2.3809523809523947E-2</v>
      </c>
      <c r="AE407" s="3">
        <f>'Raw- Static'!BH408/'Raw- Static'!BH407-1</f>
        <v>3.049274986213435E-3</v>
      </c>
      <c r="AF407" s="3">
        <f>'Raw- Static'!BJ408/'Raw- Static'!BJ407-1</f>
        <v>-5.4736842105262973E-3</v>
      </c>
      <c r="AG407" s="3">
        <f>'Raw- Static'!BL408/'Raw- Static'!BL407-1</f>
        <v>1.0635838150289123E-2</v>
      </c>
      <c r="AH407" s="3">
        <f>'Raw- Static'!BN408/'Raw- Static'!BN407-1</f>
        <v>1.4881413734304738E-2</v>
      </c>
      <c r="AI407" s="3">
        <f>'Raw- Static'!BP408/'Raw- Static'!BP407-1</f>
        <v>1.6885681214679593E-2</v>
      </c>
      <c r="AJ407" s="3">
        <f>'Raw- Static'!BR408/'Raw- Static'!BR407-1</f>
        <v>1.2580065434772747E-2</v>
      </c>
      <c r="AK407" s="3">
        <f>'Raw- Static'!BT408/'Raw- Static'!BT407-1</f>
        <v>2.3180523180523105E-2</v>
      </c>
      <c r="AL407" s="3">
        <f>'Raw- Static'!BV408/'Raw- Static'!BV407-1</f>
        <v>1.2422382671480214E-2</v>
      </c>
      <c r="AM407" s="3">
        <f>'Raw- Static'!BX408/'Raw- Static'!BX407-1</f>
        <v>3.557199772339148E-3</v>
      </c>
      <c r="AN407" s="3">
        <f t="shared" si="48"/>
        <v>1.3648855595141392E-2</v>
      </c>
      <c r="AO407" s="3">
        <f t="shared" si="49"/>
        <v>2.4593130769803389E-2</v>
      </c>
      <c r="AP407" s="3">
        <f t="shared" si="50"/>
        <v>1.138630422861832E-2</v>
      </c>
      <c r="AQ407" s="3">
        <f t="shared" si="51"/>
        <v>5.9778224817900556E-3</v>
      </c>
      <c r="AR407" s="3">
        <f t="shared" si="52"/>
        <v>3.4692778387920729E-3</v>
      </c>
      <c r="AS407" s="3">
        <f t="shared" si="53"/>
        <v>2.1967786999714189E-2</v>
      </c>
      <c r="AT407" s="3">
        <f t="shared" si="54"/>
        <v>1.5333340069581258E-2</v>
      </c>
      <c r="AU407" s="3">
        <f t="shared" si="55"/>
        <v>3.049274986213435E-3</v>
      </c>
      <c r="AW407" s="3">
        <f>'Raw- Static'!CA408/'Raw- Static'!CA407-1</f>
        <v>3.4869156031009929E-3</v>
      </c>
      <c r="AX407" s="3">
        <f>'Raw- Static'!CC408/'Raw- Static'!CC407-1</f>
        <v>6.0411409344649503E-3</v>
      </c>
      <c r="AY407" s="3">
        <f>'Raw- Static'!CE408/'Raw- Static'!CE407-1</f>
        <v>3.1314379892872779E-3</v>
      </c>
      <c r="AZ407" s="3">
        <f>'Raw- Static'!CG408/'Raw- Static'!CG407-1</f>
        <v>2.7727939977164606E-3</v>
      </c>
      <c r="BA407" s="3">
        <f>'Raw- Static'!CI408/'Raw- Static'!CI407-1</f>
        <v>4.8740117401062655E-3</v>
      </c>
    </row>
    <row r="408" spans="1:53">
      <c r="A408" vm="13476">
        <v>45883</v>
      </c>
      <c r="B408" s="3">
        <f>'Raw- Static'!B409/'Raw- Static'!B408-1</f>
        <v>-5.9435364041605654E-3</v>
      </c>
      <c r="C408" s="3">
        <f>'Raw- Static'!D409/'Raw- Static'!D408-1</f>
        <v>-8.3584085590103774E-3</v>
      </c>
      <c r="D408" s="3">
        <f>'Raw- Static'!F409/'Raw- Static'!F408-1</f>
        <v>-1.8962075848303339E-2</v>
      </c>
      <c r="E408" s="3">
        <f>'Raw- Static'!H409/'Raw- Static'!H408-1</f>
        <v>-4.7646147941293737E-4</v>
      </c>
      <c r="F408" s="3">
        <f>'Raw- Static'!J409/'Raw- Static'!J408-1</f>
        <v>3.4192825112107084E-3</v>
      </c>
      <c r="G408" s="3">
        <f>'Raw- Static'!L409/'Raw- Static'!L408-1</f>
        <v>-1.0925676376075555E-2</v>
      </c>
      <c r="H408" s="3">
        <f>'Raw- Static'!N409/'Raw- Static'!N408-1</f>
        <v>1.4609375000000036E-2</v>
      </c>
      <c r="I408" s="3">
        <f>'Raw- Static'!P409/'Raw- Static'!P408-1</f>
        <v>-7.3093220338983023E-2</v>
      </c>
      <c r="J408" s="3">
        <f>'Raw- Static'!R409/'Raw- Static'!R408-1</f>
        <v>-2.4408683443136292E-2</v>
      </c>
      <c r="K408" s="3">
        <f>'Raw- Static'!T409/'Raw- Static'!T408-1</f>
        <v>2.902231090150531E-3</v>
      </c>
      <c r="L408" s="3">
        <f>'Raw- Static'!V409/'Raw- Static'!V408-1</f>
        <v>-6.7570199010787868E-2</v>
      </c>
      <c r="M408" s="3">
        <f>'Raw- Static'!X409/'Raw- Static'!X408-1</f>
        <v>3.6497752506818859E-3</v>
      </c>
      <c r="N408" s="3">
        <f>'Raw- Static'!Z409/'Raw- Static'!Z408-1</f>
        <v>-5.1089406461307219E-2</v>
      </c>
      <c r="O408" s="3">
        <f>'Raw- Static'!AB409/'Raw- Static'!AB408-1</f>
        <v>9.8231827111994185E-4</v>
      </c>
      <c r="P408" s="3">
        <f>'Raw- Static'!AD409/'Raw- Static'!AD408-1</f>
        <v>-2.9386555650788848E-3</v>
      </c>
      <c r="Q408" s="3">
        <f>'Raw- Static'!AF409/'Raw- Static'!AF408-1</f>
        <v>-2.3571765310933523E-3</v>
      </c>
      <c r="R408" s="3">
        <f>'Raw- Static'!AH409/'Raw- Static'!AH408-1</f>
        <v>-8.2987551867219622E-4</v>
      </c>
      <c r="S408" s="3">
        <f>'Raw- Static'!AJ409/'Raw- Static'!AJ408-1</f>
        <v>1.2594840667678353E-2</v>
      </c>
      <c r="T408" s="3">
        <f>'Raw- Static'!AL409/'Raw- Static'!AL408-1</f>
        <v>-1.0006603342307074E-2</v>
      </c>
      <c r="U408" s="3">
        <f>'Raw- Static'!AN409/'Raw- Static'!AN408-1</f>
        <v>-2.0134228187919434E-2</v>
      </c>
      <c r="V408" s="3">
        <f>'Raw- Static'!AP409/'Raw- Static'!AP408-1</f>
        <v>1.883408071748871E-2</v>
      </c>
      <c r="W408" s="3">
        <f>'Raw- Static'!AR409/'Raw- Static'!AR408-1</f>
        <v>1.4130114807182848E-2</v>
      </c>
      <c r="X408" s="3">
        <f>'Raw- Static'!AT409/'Raw- Static'!AT408-1</f>
        <v>-9.2735703245749868E-4</v>
      </c>
      <c r="Y408" s="3">
        <f>'Raw- Static'!AV409/'Raw- Static'!AV408-1</f>
        <v>5.2742616033740752E-4</v>
      </c>
      <c r="Z408" s="3">
        <f>'Raw- Static'!AX409/'Raw- Static'!AX408-1</f>
        <v>-2.3686477174849174E-2</v>
      </c>
      <c r="AA408" s="3">
        <f>'Raw- Static'!AZ409/'Raw- Static'!AZ408-1</f>
        <v>-1.8170542635658982E-2</v>
      </c>
      <c r="AB408" s="3">
        <f>'Raw- Static'!BB409/'Raw- Static'!BB408-1</f>
        <v>-3.3798677443056535E-3</v>
      </c>
      <c r="AC408" s="3">
        <f>'Raw- Static'!BD409/'Raw- Static'!BD408-1</f>
        <v>-6.0466092798656335E-2</v>
      </c>
      <c r="AD408" s="3">
        <f>'Raw- Static'!BF409/'Raw- Static'!BF408-1</f>
        <v>2.5555839509325828E-3</v>
      </c>
      <c r="AE408" s="3">
        <f>'Raw- Static'!BH409/'Raw- Static'!BH408-1</f>
        <v>-6.3387341935901009E-3</v>
      </c>
      <c r="AF408" s="3">
        <f>'Raw- Static'!BJ409/'Raw- Static'!BJ408-1</f>
        <v>9.9491955969517321E-3</v>
      </c>
      <c r="AG408" s="3">
        <f>'Raw- Static'!BL409/'Raw- Static'!BL408-1</f>
        <v>-4.8043925875086435E-3</v>
      </c>
      <c r="AH408" s="3">
        <f>'Raw- Static'!BN409/'Raw- Static'!BN408-1</f>
        <v>3.0548342752405588E-3</v>
      </c>
      <c r="AI408" s="3">
        <f>'Raw- Static'!BP409/'Raw- Static'!BP408-1</f>
        <v>-4.8878473384665888E-3</v>
      </c>
      <c r="AJ408" s="3">
        <f>'Raw- Static'!BR409/'Raw- Static'!BR408-1</f>
        <v>-7.0082825157005146E-3</v>
      </c>
      <c r="AK408" s="3">
        <f>'Raw- Static'!BT409/'Raw- Static'!BT408-1</f>
        <v>-1.5441083407163658E-2</v>
      </c>
      <c r="AL408" s="3">
        <f>'Raw- Static'!BV409/'Raw- Static'!BV408-1</f>
        <v>1.280126657656977E-3</v>
      </c>
      <c r="AM408" s="3">
        <f>'Raw- Static'!BX409/'Raw- Static'!BX408-1</f>
        <v>1.460371473132005E-2</v>
      </c>
      <c r="AN408" s="3">
        <f t="shared" si="48"/>
        <v>-8.9239996001750782E-3</v>
      </c>
      <c r="AO408" s="3">
        <f t="shared" si="49"/>
        <v>-3.1140078729831678E-3</v>
      </c>
      <c r="AP408" s="3">
        <f t="shared" si="50"/>
        <v>-1.4304234201962664E-2</v>
      </c>
      <c r="AQ408" s="3">
        <f t="shared" si="51"/>
        <v>-7.6811784650704191E-3</v>
      </c>
      <c r="AR408" s="3">
        <f t="shared" si="52"/>
        <v>-1.6303903381290598E-2</v>
      </c>
      <c r="AS408" s="3">
        <f t="shared" si="53"/>
        <v>-1.4758106633940421E-2</v>
      </c>
      <c r="AT408" s="3">
        <f t="shared" si="54"/>
        <v>-3.0258177319756052E-3</v>
      </c>
      <c r="AU408" s="3">
        <f t="shared" si="55"/>
        <v>-6.3387341935901009E-3</v>
      </c>
      <c r="AW408" s="3">
        <f>'Raw- Static'!CA409/'Raw- Static'!CA408-1</f>
        <v>1.6867957627564323E-5</v>
      </c>
      <c r="AX408" s="3">
        <f>'Raw- Static'!CC409/'Raw- Static'!CC408-1</f>
        <v>-2.8884159318941505E-3</v>
      </c>
      <c r="AY408" s="3">
        <f>'Raw- Static'!CE409/'Raw- Static'!CE408-1</f>
        <v>-2.0537254579807707E-3</v>
      </c>
      <c r="AZ408" s="3">
        <f>'Raw- Static'!CG409/'Raw- Static'!CG408-1</f>
        <v>-3.2530904359129309E-4</v>
      </c>
      <c r="BA408" s="3">
        <f>'Raw- Static'!CI409/'Raw- Static'!CI408-1</f>
        <v>-6.7280220981580374E-4</v>
      </c>
    </row>
    <row r="409" spans="1:53">
      <c r="A409" vm="13505">
        <v>45884</v>
      </c>
      <c r="B409" s="3">
        <f>'Raw- Static'!B410/'Raw- Static'!B409-1</f>
        <v>7.9720976581962866E-3</v>
      </c>
      <c r="C409" s="3">
        <f>'Raw- Static'!D410/'Raw- Static'!D409-1</f>
        <v>7.2488199595415193E-3</v>
      </c>
      <c r="D409" s="3">
        <f>'Raw- Static'!F410/'Raw- Static'!F409-1</f>
        <v>-3.153611393692779E-2</v>
      </c>
      <c r="E409" s="3">
        <f>'Raw- Static'!H410/'Raw- Static'!H409-1</f>
        <v>-1.7279961864911875E-2</v>
      </c>
      <c r="F409" s="3">
        <f>'Raw- Static'!J410/'Raw- Static'!J409-1</f>
        <v>-2.4244455617004612E-2</v>
      </c>
      <c r="G409" s="3">
        <f>'Raw- Static'!L410/'Raw- Static'!L409-1</f>
        <v>6.6655487549258652E-3</v>
      </c>
      <c r="H409" s="3">
        <f>'Raw- Static'!N410/'Raw- Static'!N409-1</f>
        <v>-7.0840070840071379E-3</v>
      </c>
      <c r="I409" s="3">
        <f>'Raw- Static'!P410/'Raw- Static'!P409-1</f>
        <v>3.2000000000000028E-2</v>
      </c>
      <c r="J409" s="3">
        <f>'Raw- Static'!R410/'Raw- Static'!R409-1</f>
        <v>1.4686888815085508E-2</v>
      </c>
      <c r="K409" s="3">
        <f>'Raw- Static'!T410/'Raw- Static'!T409-1</f>
        <v>1.2750949538795409E-2</v>
      </c>
      <c r="L409" s="3">
        <f>'Raw- Static'!V410/'Raw- Static'!V409-1</f>
        <v>2.0800267312672371E-2</v>
      </c>
      <c r="M409" s="3">
        <f>'Raw- Static'!X410/'Raw- Static'!X409-1</f>
        <v>-4.4212218649518631E-3</v>
      </c>
      <c r="N409" s="3">
        <f>'Raw- Static'!Z410/'Raw- Static'!Z409-1</f>
        <v>-1.3657957244655683E-2</v>
      </c>
      <c r="O409" s="3">
        <f>'Raw- Static'!AB410/'Raw- Static'!AB409-1</f>
        <v>2.8655544651619014E-2</v>
      </c>
      <c r="P409" s="3">
        <f>'Raw- Static'!AD410/'Raw- Static'!AD409-1</f>
        <v>9.3331695935157111E-3</v>
      </c>
      <c r="Q409" s="3">
        <f>'Raw- Static'!AF410/'Raw- Static'!AF409-1</f>
        <v>-5.112123034624938E-3</v>
      </c>
      <c r="R409" s="3">
        <f>'Raw- Static'!AH410/'Raw- Static'!AH409-1</f>
        <v>4.3881506090808431E-2</v>
      </c>
      <c r="S409" s="3">
        <f>'Raw- Static'!AJ410/'Raw- Static'!AJ409-1</f>
        <v>2.8023377791098314E-2</v>
      </c>
      <c r="T409" s="3">
        <f>'Raw- Static'!AL410/'Raw- Static'!AL409-1</f>
        <v>2.1446895844022595E-2</v>
      </c>
      <c r="U409" s="3">
        <f>'Raw- Static'!AN410/'Raw- Static'!AN409-1</f>
        <v>-1.1130136986301276E-2</v>
      </c>
      <c r="V409" s="3">
        <f>'Raw- Static'!AP410/'Raw- Static'!AP409-1</f>
        <v>-2.227112676056342E-2</v>
      </c>
      <c r="W409" s="3">
        <f>'Raw- Static'!AR410/'Raw- Static'!AR409-1</f>
        <v>-2.2738268021286867E-2</v>
      </c>
      <c r="X409" s="3">
        <f>'Raw- Static'!AT410/'Raw- Static'!AT409-1</f>
        <v>1.9105816831683109E-2</v>
      </c>
      <c r="Y409" s="3">
        <f>'Raw- Static'!AV410/'Raw- Static'!AV409-1</f>
        <v>3.865752943243761E-3</v>
      </c>
      <c r="Z409" s="3">
        <f>'Raw- Static'!AX410/'Raw- Static'!AX409-1</f>
        <v>1.4556682840758617E-2</v>
      </c>
      <c r="AA409" s="3">
        <f>'Raw- Static'!AZ410/'Raw- Static'!AZ409-1</f>
        <v>-1.6990904497220849E-2</v>
      </c>
      <c r="AB409" s="3">
        <f>'Raw- Static'!BB410/'Raw- Static'!BB409-1</f>
        <v>1.3073822864445139E-2</v>
      </c>
      <c r="AC409" s="3">
        <f>'Raw- Static'!BD410/'Raw- Static'!BD409-1</f>
        <v>1.6424581005586525E-2</v>
      </c>
      <c r="AD409" s="3">
        <f>'Raw- Static'!BF410/'Raw- Static'!BF409-1</f>
        <v>3.3137904664797269E-3</v>
      </c>
      <c r="AE409" s="3">
        <f>'Raw- Static'!BH410/'Raw- Static'!BH409-1</f>
        <v>5.858421480879894E-4</v>
      </c>
      <c r="AF409" s="3">
        <f>'Raw- Static'!BJ410/'Raw- Static'!BJ409-1</f>
        <v>-1.6139174177321358E-2</v>
      </c>
      <c r="AG409" s="3">
        <f>'Raw- Static'!BL410/'Raw- Static'!BL409-1</f>
        <v>1.7011494252873627E-2</v>
      </c>
      <c r="AH409" s="3">
        <f>'Raw- Static'!BN410/'Raw- Static'!BN409-1</f>
        <v>-5.9387848332571602E-3</v>
      </c>
      <c r="AI409" s="3">
        <f>'Raw- Static'!BP410/'Raw- Static'!BP409-1</f>
        <v>1.197685372089885E-2</v>
      </c>
      <c r="AJ409" s="3">
        <f>'Raw- Static'!BR410/'Raw- Static'!BR409-1</f>
        <v>-6.5536205316222285E-3</v>
      </c>
      <c r="AK409" s="3">
        <f>'Raw- Static'!BT410/'Raw- Static'!BT409-1</f>
        <v>3.8865321163817024E-2</v>
      </c>
      <c r="AL409" s="3">
        <f>'Raw- Static'!BV410/'Raw- Static'!BV409-1</f>
        <v>-4.1310541310540794E-3</v>
      </c>
      <c r="AM409" s="3">
        <f>'Raw- Static'!BX410/'Raw- Static'!BX409-1</f>
        <v>-1.8166573504750927E-3</v>
      </c>
      <c r="AN409" s="3">
        <f t="shared" si="48"/>
        <v>4.242090955578137E-3</v>
      </c>
      <c r="AO409" s="3">
        <f t="shared" si="49"/>
        <v>1.1800862738243005E-2</v>
      </c>
      <c r="AP409" s="3">
        <f t="shared" si="50"/>
        <v>4.9325488305401099E-3</v>
      </c>
      <c r="AQ409" s="3">
        <f t="shared" si="51"/>
        <v>-1.1103911288226095E-2</v>
      </c>
      <c r="AR409" s="3">
        <f t="shared" si="52"/>
        <v>6.4911161285345913E-4</v>
      </c>
      <c r="AS409" s="3">
        <f t="shared" si="53"/>
        <v>4.2269821620690429E-3</v>
      </c>
      <c r="AT409" s="3">
        <f t="shared" si="54"/>
        <v>1.1243714274901562E-2</v>
      </c>
      <c r="AU409" s="3">
        <f t="shared" si="55"/>
        <v>5.858421480879894E-4</v>
      </c>
      <c r="AW409" s="3">
        <f>'Raw- Static'!CA410/'Raw- Static'!CA409-1</f>
        <v>-2.1590621573753799E-3</v>
      </c>
      <c r="AX409" s="3">
        <f>'Raw- Static'!CC410/'Raw- Static'!CC409-1</f>
        <v>-3.9640189053210539E-3</v>
      </c>
      <c r="AY409" s="3">
        <f>'Raw- Static'!CE410/'Raw- Static'!CE409-1</f>
        <v>-3.3750411590386387E-3</v>
      </c>
      <c r="AZ409" s="3">
        <f>'Raw- Static'!CG410/'Raw- Static'!CG409-1</f>
        <v>-1.7897819720142927E-3</v>
      </c>
      <c r="BA409" s="3">
        <f>'Raw- Static'!CI410/'Raw- Static'!CI409-1</f>
        <v>7.5621553099858296E-4</v>
      </c>
    </row>
    <row r="410" spans="1:53">
      <c r="A410" vm="13532">
        <v>45887</v>
      </c>
      <c r="B410" s="3">
        <f>'Raw- Static'!B411/'Raw- Static'!B410-1</f>
        <v>0</v>
      </c>
      <c r="C410" s="3">
        <f>'Raw- Static'!D411/'Raw- Static'!D410-1</f>
        <v>-1.3389121338911458E-3</v>
      </c>
      <c r="D410" s="3">
        <f>'Raw- Static'!F411/'Raw- Static'!F410-1</f>
        <v>6.8277310924371726E-3</v>
      </c>
      <c r="E410" s="3">
        <f>'Raw- Static'!H411/'Raw- Static'!H410-1</f>
        <v>7.2625848873557608E-3</v>
      </c>
      <c r="F410" s="3">
        <f>'Raw- Static'!J411/'Raw- Static'!J410-1</f>
        <v>-3.154519951909307E-2</v>
      </c>
      <c r="G410" s="3">
        <f>'Raw- Static'!L411/'Raw- Static'!L410-1</f>
        <v>2.1238495814766001E-3</v>
      </c>
      <c r="H410" s="3">
        <f>'Raw- Static'!N411/'Raw- Static'!N410-1</f>
        <v>-9.0345094998061093E-3</v>
      </c>
      <c r="I410" s="3">
        <f>'Raw- Static'!P411/'Raw- Static'!P410-1</f>
        <v>3.3222591362127574E-3</v>
      </c>
      <c r="J410" s="3">
        <f>'Raw- Static'!R411/'Raw- Static'!R410-1</f>
        <v>7.4917263701492764E-3</v>
      </c>
      <c r="K410" s="3">
        <f>'Raw- Static'!T411/'Raw- Static'!T410-1</f>
        <v>-4.8218590945618978E-3</v>
      </c>
      <c r="L410" s="3">
        <f>'Raw- Static'!V411/'Raw- Static'!V410-1</f>
        <v>4.7667757774141339E-3</v>
      </c>
      <c r="M410" s="3">
        <f>'Raw- Static'!X411/'Raw- Static'!X410-1</f>
        <v>-5.9019166810848622E-3</v>
      </c>
      <c r="N410" s="3">
        <f>'Raw- Static'!Z411/'Raw- Static'!Z410-1</f>
        <v>1.1840256873369537E-2</v>
      </c>
      <c r="O410" s="3">
        <f>'Raw- Static'!AB411/'Raw- Static'!AB410-1</f>
        <v>2.5567639763403927E-2</v>
      </c>
      <c r="P410" s="3">
        <f>'Raw- Static'!AD411/'Raw- Static'!AD410-1</f>
        <v>1.095023725514066E-2</v>
      </c>
      <c r="Q410" s="3">
        <f>'Raw- Static'!AF411/'Raw- Static'!AF410-1</f>
        <v>-3.0225830130835574E-3</v>
      </c>
      <c r="R410" s="3">
        <f>'Raw- Static'!AH411/'Raw- Static'!AH410-1</f>
        <v>4.1108606285638061E-3</v>
      </c>
      <c r="S410" s="3">
        <f>'Raw- Static'!AJ411/'Raw- Static'!AJ410-1</f>
        <v>2.288629737609349E-2</v>
      </c>
      <c r="T410" s="3">
        <f>'Raw- Static'!AL411/'Raw- Static'!AL410-1</f>
        <v>-4.2194092827004814E-3</v>
      </c>
      <c r="U410" s="3">
        <f>'Raw- Static'!AN411/'Raw- Static'!AN410-1</f>
        <v>-2.8571428571428581E-2</v>
      </c>
      <c r="V410" s="3">
        <f>'Raw- Static'!AP411/'Raw- Static'!AP410-1</f>
        <v>1.0803997479067462E-3</v>
      </c>
      <c r="W410" s="3">
        <f>'Raw- Static'!AR411/'Raw- Static'!AR410-1</f>
        <v>7.3267326732673332E-3</v>
      </c>
      <c r="X410" s="3">
        <f>'Raw- Static'!AT411/'Raw- Static'!AT410-1</f>
        <v>-1.1233396584440114E-2</v>
      </c>
      <c r="Y410" s="3">
        <f>'Raw- Static'!AV411/'Raw- Static'!AV410-1</f>
        <v>-7.5266935060388507E-3</v>
      </c>
      <c r="Z410" s="3">
        <f>'Raw- Static'!AX411/'Raw- Static'!AX410-1</f>
        <v>5.6521739130435122E-3</v>
      </c>
      <c r="AA410" s="3">
        <f>'Raw- Static'!AZ411/'Raw- Static'!AZ410-1</f>
        <v>2.0111803636830849E-2</v>
      </c>
      <c r="AB410" s="3">
        <f>'Raw- Static'!BB411/'Raw- Static'!BB410-1</f>
        <v>-1.4506112943916238E-2</v>
      </c>
      <c r="AC410" s="3">
        <f>'Raw- Static'!BD411/'Raw- Static'!BD410-1</f>
        <v>-2.5283060349565734E-3</v>
      </c>
      <c r="AD410" s="3">
        <f>'Raw- Static'!BF411/'Raw- Static'!BF410-1</f>
        <v>-7.3678861788617489E-3</v>
      </c>
      <c r="AE410" s="3">
        <f>'Raw- Static'!BH411/'Raw- Static'!BH410-1</f>
        <v>-1.5613310347071252E-3</v>
      </c>
      <c r="AF410" s="3">
        <f>'Raw- Static'!BJ411/'Raw- Static'!BJ410-1</f>
        <v>2.0877716233489663E-2</v>
      </c>
      <c r="AG410" s="3">
        <f>'Raw- Static'!BL411/'Raw- Static'!BL410-1</f>
        <v>3.3905967450271746E-3</v>
      </c>
      <c r="AH410" s="3">
        <f>'Raw- Static'!BN411/'Raw- Static'!BN410-1</f>
        <v>-6.1274509803922461E-3</v>
      </c>
      <c r="AI410" s="3">
        <f>'Raw- Static'!BP411/'Raw- Static'!BP410-1</f>
        <v>-5.6515957446807707E-3</v>
      </c>
      <c r="AJ410" s="3">
        <f>'Raw- Static'!BR411/'Raw- Static'!BR410-1</f>
        <v>-1.7068782580615949E-3</v>
      </c>
      <c r="AK410" s="3">
        <f>'Raw- Static'!BT411/'Raw- Static'!BT410-1</f>
        <v>6.3108397954132478E-3</v>
      </c>
      <c r="AL410" s="3">
        <f>'Raw- Static'!BV411/'Raw- Static'!BV410-1</f>
        <v>-9.9485052209983271E-3</v>
      </c>
      <c r="AM410" s="3">
        <f>'Raw- Static'!BX411/'Raw- Static'!BX410-1</f>
        <v>-1.0219795604087922E-2</v>
      </c>
      <c r="AN410" s="3">
        <f t="shared" si="48"/>
        <v>1.3333451578432709E-4</v>
      </c>
      <c r="AO410" s="3">
        <f t="shared" si="49"/>
        <v>4.8643934089193889E-4</v>
      </c>
      <c r="AP410" s="3">
        <f t="shared" si="50"/>
        <v>2.8230712784884171E-3</v>
      </c>
      <c r="AQ410" s="3">
        <f t="shared" si="51"/>
        <v>5.551231317153571E-3</v>
      </c>
      <c r="AR410" s="3">
        <f t="shared" si="52"/>
        <v>-7.3784257507791834E-5</v>
      </c>
      <c r="AS410" s="3">
        <f t="shared" si="53"/>
        <v>-1.1136740098323078E-2</v>
      </c>
      <c r="AT410" s="3">
        <f t="shared" si="54"/>
        <v>-6.1625474040513661E-4</v>
      </c>
      <c r="AU410" s="3">
        <f t="shared" si="55"/>
        <v>-1.5613310347071252E-3</v>
      </c>
      <c r="AW410" s="3">
        <f>'Raw- Static'!CA411/'Raw- Static'!CA410-1</f>
        <v>-3.5498757543495074E-4</v>
      </c>
      <c r="AX410" s="3">
        <f>'Raw- Static'!CC411/'Raw- Static'!CC410-1</f>
        <v>4.5920710240321405E-4</v>
      </c>
      <c r="AY410" s="3">
        <f>'Raw- Static'!CE411/'Raw- Static'!CE410-1</f>
        <v>1.4867432064096242E-3</v>
      </c>
      <c r="AZ410" s="3">
        <f>'Raw- Static'!CG411/'Raw- Static'!CG410-1</f>
        <v>-9.7799511002449879E-4</v>
      </c>
      <c r="BA410" s="3">
        <f>'Raw- Static'!CI411/'Raw- Static'!CI410-1</f>
        <v>2.5552522047589399E-4</v>
      </c>
    </row>
    <row r="411" spans="1:53">
      <c r="A411" vm="13554">
        <v>45888</v>
      </c>
      <c r="B411" s="3">
        <f>'Raw- Static'!B412/'Raw- Static'!B411-1</f>
        <v>9.8863074641619697E-4</v>
      </c>
      <c r="C411" s="3">
        <f>'Raw- Static'!D412/'Raw- Static'!D411-1</f>
        <v>4.8600636835931521E-3</v>
      </c>
      <c r="D411" s="3">
        <f>'Raw- Static'!F412/'Raw- Static'!F411-1</f>
        <v>-1.7736045905060172E-2</v>
      </c>
      <c r="E411" s="3">
        <f>'Raw- Static'!H412/'Raw- Static'!H411-1</f>
        <v>-5.2705504648518087E-3</v>
      </c>
      <c r="F411" s="3">
        <f>'Raw- Static'!J412/'Raw- Static'!J411-1</f>
        <v>8.9855757862380425E-3</v>
      </c>
      <c r="G411" s="3">
        <f>'Raw- Static'!L412/'Raw- Static'!L411-1</f>
        <v>-4.3218085106382365E-3</v>
      </c>
      <c r="H411" s="3">
        <f>'Raw- Static'!N412/'Raw- Static'!N411-1</f>
        <v>1.3616621669210183E-2</v>
      </c>
      <c r="I411" s="3">
        <f>'Raw- Static'!P412/'Raw- Static'!P411-1</f>
        <v>-4.9668874172185573E-2</v>
      </c>
      <c r="J411" s="3">
        <f>'Raw- Static'!R412/'Raw- Static'!R411-1</f>
        <v>-7.6165036277657805E-3</v>
      </c>
      <c r="K411" s="3">
        <f>'Raw- Static'!T412/'Raw- Static'!T411-1</f>
        <v>2.3239120681920244E-2</v>
      </c>
      <c r="L411" s="3">
        <f>'Raw- Static'!V412/'Raw- Static'!V411-1</f>
        <v>-3.44104412273738E-3</v>
      </c>
      <c r="M411" s="3">
        <f>'Raw- Static'!X412/'Raw- Static'!X411-1</f>
        <v>-1.4175207890156694E-2</v>
      </c>
      <c r="N411" s="3">
        <f>'Raw- Static'!Z412/'Raw- Static'!Z411-1</f>
        <v>-3.7286790955969873E-2</v>
      </c>
      <c r="O411" s="3">
        <f>'Raw- Static'!AB412/'Raw- Static'!AB411-1</f>
        <v>1.9162790697674348E-2</v>
      </c>
      <c r="P411" s="3">
        <f>'Raw- Static'!AD412/'Raw- Static'!AD411-1</f>
        <v>-3.0569262245757733E-2</v>
      </c>
      <c r="Q411" s="3">
        <f>'Raw- Static'!AF412/'Raw- Static'!AF411-1</f>
        <v>-1.4292520247736196E-3</v>
      </c>
      <c r="R411" s="3">
        <f>'Raw- Static'!AH412/'Raw- Static'!AH411-1</f>
        <v>1.0433174854727945E-2</v>
      </c>
      <c r="S411" s="3">
        <f>'Raw- Static'!AJ412/'Raw- Static'!AJ411-1</f>
        <v>1.1400883568476461E-2</v>
      </c>
      <c r="T411" s="3">
        <f>'Raw- Static'!AL412/'Raw- Static'!AL411-1</f>
        <v>-2.8299031476997638E-2</v>
      </c>
      <c r="U411" s="3">
        <f>'Raw- Static'!AN412/'Raw- Static'!AN411-1</f>
        <v>-6.7736185383244218E-2</v>
      </c>
      <c r="V411" s="3">
        <f>'Raw- Static'!AP412/'Raw- Static'!AP411-1</f>
        <v>-3.5974458134713228E-4</v>
      </c>
      <c r="W411" s="3">
        <f>'Raw- Static'!AR412/'Raw- Static'!AR411-1</f>
        <v>-6.487124041674841E-3</v>
      </c>
      <c r="X411" s="3">
        <f>'Raw- Static'!AT412/'Raw- Static'!AT411-1</f>
        <v>7.522837184309461E-3</v>
      </c>
      <c r="Y411" s="3">
        <f>'Raw- Static'!AV412/'Raw- Static'!AV411-1</f>
        <v>1.5873015873015817E-3</v>
      </c>
      <c r="Z411" s="3">
        <f>'Raw- Static'!AX412/'Raw- Static'!AX411-1</f>
        <v>-1.8806744487678273E-2</v>
      </c>
      <c r="AA411" s="3">
        <f>'Raw- Static'!AZ412/'Raw- Static'!AZ411-1</f>
        <v>-1.3479465860418149E-2</v>
      </c>
      <c r="AB411" s="3">
        <f>'Raw- Static'!BB412/'Raw- Static'!BB411-1</f>
        <v>1.7328804214050253E-2</v>
      </c>
      <c r="AC411" s="3">
        <f>'Raw- Static'!BD412/'Raw- Static'!BD411-1</f>
        <v>-9.5878333700681884E-3</v>
      </c>
      <c r="AD411" s="3">
        <f>'Raw- Static'!BF412/'Raw- Static'!BF411-1</f>
        <v>1.4077297158945346E-2</v>
      </c>
      <c r="AE411" s="3">
        <f>'Raw- Static'!BH412/'Raw- Static'!BH411-1</f>
        <v>-5.473204104903151E-3</v>
      </c>
      <c r="AF411" s="3">
        <f>'Raw- Static'!BJ412/'Raw- Static'!BJ411-1</f>
        <v>3.3388981636059967E-3</v>
      </c>
      <c r="AG411" s="3">
        <f>'Raw- Static'!BL412/'Raw- Static'!BL411-1</f>
        <v>1.2390177968010674E-2</v>
      </c>
      <c r="AH411" s="3">
        <f>'Raw- Static'!BN412/'Raw- Static'!BN411-1</f>
        <v>1.5798397040690526E-2</v>
      </c>
      <c r="AI411" s="3">
        <f>'Raw- Static'!BP412/'Raw- Static'!BP411-1</f>
        <v>1.7452357071213509E-2</v>
      </c>
      <c r="AJ411" s="3">
        <f>'Raw- Static'!BR412/'Raw- Static'!BR411-1</f>
        <v>1.5711645101663674E-3</v>
      </c>
      <c r="AK411" s="3">
        <f>'Raw- Static'!BT412/'Raw- Static'!BT411-1</f>
        <v>8.3206951674386076E-3</v>
      </c>
      <c r="AL411" s="3">
        <f>'Raw- Static'!BV412/'Raw- Static'!BV411-1</f>
        <v>-6.7110215345050905E-3</v>
      </c>
      <c r="AM411" s="3">
        <f>'Raw- Static'!BX412/'Raw- Static'!BX411-1</f>
        <v>3.9603960396039639E-3</v>
      </c>
      <c r="AN411" s="3">
        <f t="shared" si="48"/>
        <v>-3.4847501833458077E-3</v>
      </c>
      <c r="AO411" s="3">
        <f t="shared" si="49"/>
        <v>-2.7007935054372345E-3</v>
      </c>
      <c r="AP411" s="3">
        <f t="shared" si="50"/>
        <v>-1.2250948753296687E-2</v>
      </c>
      <c r="AQ411" s="3">
        <f t="shared" si="51"/>
        <v>-9.1857489159951986E-3</v>
      </c>
      <c r="AR411" s="3">
        <f t="shared" si="52"/>
        <v>3.1192160820542546E-3</v>
      </c>
      <c r="AS411" s="3">
        <f t="shared" si="53"/>
        <v>1.0022305042325902E-2</v>
      </c>
      <c r="AT411" s="3">
        <f t="shared" si="54"/>
        <v>-2.8569892668379726E-3</v>
      </c>
      <c r="AU411" s="3">
        <f t="shared" si="55"/>
        <v>-5.473204104903151E-3</v>
      </c>
      <c r="AW411" s="3">
        <f>'Raw- Static'!CA412/'Raw- Static'!CA411-1</f>
        <v>-5.4619859307359908E-3</v>
      </c>
      <c r="AX411" s="3">
        <f>'Raw- Static'!CC412/'Raw- Static'!CC411-1</f>
        <v>-3.0599755201958789E-3</v>
      </c>
      <c r="AY411" s="3">
        <f>'Raw- Static'!CE412/'Raw- Static'!CE411-1</f>
        <v>-6.0206185567011072E-3</v>
      </c>
      <c r="AZ411" s="3">
        <f>'Raw- Static'!CG412/'Raw- Static'!CG411-1</f>
        <v>-4.0789688366781318E-3</v>
      </c>
      <c r="BA411" s="3">
        <f>'Raw- Static'!CI412/'Raw- Static'!CI411-1</f>
        <v>-6.489866527871424E-3</v>
      </c>
    </row>
    <row r="412" spans="1:53">
      <c r="A412" vm="13581">
        <v>45889</v>
      </c>
      <c r="B412" s="3">
        <f>'Raw- Static'!B413/'Raw- Static'!B412-1</f>
        <v>4.4444444444444731E-3</v>
      </c>
      <c r="C412" s="3">
        <f>'Raw- Static'!D413/'Raw- Static'!D412-1</f>
        <v>1.2841894596397507E-2</v>
      </c>
      <c r="D412" s="3">
        <f>'Raw- Static'!F413/'Raw- Static'!F412-1</f>
        <v>-1.3807753584705207E-2</v>
      </c>
      <c r="E412" s="3">
        <f>'Raw- Static'!H413/'Raw- Static'!H412-1</f>
        <v>7.9073707992092235E-3</v>
      </c>
      <c r="F412" s="3">
        <f>'Raw- Static'!J413/'Raw- Static'!J412-1</f>
        <v>3.8082962268572995E-3</v>
      </c>
      <c r="G412" s="3">
        <f>'Raw- Static'!L413/'Raw- Static'!L412-1</f>
        <v>2.6085141903171571E-3</v>
      </c>
      <c r="H412" s="3">
        <f>'Raw- Static'!N413/'Raw- Static'!N412-1</f>
        <v>-3.1171588496429314E-2</v>
      </c>
      <c r="I412" s="3">
        <f>'Raw- Static'!P413/'Raw- Static'!P412-1</f>
        <v>-2.5551684088269355E-2</v>
      </c>
      <c r="J412" s="3">
        <f>'Raw- Static'!R413/'Raw- Static'!R412-1</f>
        <v>-4.0557253019060102E-3</v>
      </c>
      <c r="K412" s="3">
        <f>'Raw- Static'!T413/'Raw- Static'!T412-1</f>
        <v>7.804279200280595E-3</v>
      </c>
      <c r="L412" s="3">
        <f>'Raw- Static'!V413/'Raw- Static'!V412-1</f>
        <v>6.701536449820189E-3</v>
      </c>
      <c r="M412" s="3">
        <f>'Raw- Static'!X413/'Raw- Static'!X412-1</f>
        <v>-7.9447594012985734E-3</v>
      </c>
      <c r="N412" s="3">
        <f>'Raw- Static'!Z413/'Raw- Static'!Z412-1</f>
        <v>-1.4421096003296441E-3</v>
      </c>
      <c r="O412" s="3">
        <f>'Raw- Static'!AB413/'Raw- Static'!AB412-1</f>
        <v>-8.7623220153341119E-3</v>
      </c>
      <c r="P412" s="3">
        <f>'Raw- Static'!AD413/'Raw- Static'!AD412-1</f>
        <v>-3.0167597765363041E-2</v>
      </c>
      <c r="Q412" s="3">
        <f>'Raw- Static'!AF413/'Raw- Static'!AF412-1</f>
        <v>-1.9734559333795976E-2</v>
      </c>
      <c r="R412" s="3">
        <f>'Raw- Static'!AH413/'Raw- Static'!AH412-1</f>
        <v>-4.3131616782119409E-3</v>
      </c>
      <c r="S412" s="3">
        <f>'Raw- Static'!AJ413/'Raw- Static'!AJ412-1</f>
        <v>-2.1135691137100787E-3</v>
      </c>
      <c r="T412" s="3">
        <f>'Raw- Static'!AL413/'Raw- Static'!AL412-1</f>
        <v>1.1265119659450873E-2</v>
      </c>
      <c r="U412" s="3">
        <f>'Raw- Static'!AN413/'Raw- Static'!AN412-1</f>
        <v>-8.6042065009561686E-3</v>
      </c>
      <c r="V412" s="3">
        <f>'Raw- Static'!AP413/'Raw- Static'!AP412-1</f>
        <v>6.657669815564482E-3</v>
      </c>
      <c r="W412" s="3">
        <f>'Raw- Static'!AR413/'Raw- Static'!AR412-1</f>
        <v>1.6818361693708983E-3</v>
      </c>
      <c r="X412" s="3">
        <f>'Raw- Static'!AT413/'Raw- Static'!AT412-1</f>
        <v>9.0666666666665563E-3</v>
      </c>
      <c r="Y412" s="3">
        <f>'Raw- Static'!AV413/'Raw- Static'!AV412-1</f>
        <v>4.4021834830074713E-3</v>
      </c>
      <c r="Z412" s="3">
        <f>'Raw- Static'!AX413/'Raw- Static'!AX412-1</f>
        <v>-9.4734523022692585E-3</v>
      </c>
      <c r="AA412" s="3">
        <f>'Raw- Static'!AZ413/'Raw- Static'!AZ412-1</f>
        <v>-5.5420763631720105E-2</v>
      </c>
      <c r="AB412" s="3">
        <f>'Raw- Static'!BB413/'Raw- Static'!BB412-1</f>
        <v>1.3791434793128499E-2</v>
      </c>
      <c r="AC412" s="3">
        <f>'Raw- Static'!BD413/'Raw- Static'!BD412-1</f>
        <v>-3.6719706242350214E-2</v>
      </c>
      <c r="AD412" s="3">
        <f>'Raw- Static'!BF413/'Raw- Static'!BF412-1</f>
        <v>1.1357900050479541E-2</v>
      </c>
      <c r="AE412" s="3">
        <f>'Raw- Static'!BH413/'Raw- Static'!BH412-1</f>
        <v>1.0122186916500242E-2</v>
      </c>
      <c r="AF412" s="3">
        <f>'Raw- Static'!BJ413/'Raw- Static'!BJ412-1</f>
        <v>5.6156405990017699E-3</v>
      </c>
      <c r="AG412" s="3">
        <f>'Raw- Static'!BL413/'Raw- Static'!BL412-1</f>
        <v>2.6702269692924219E-3</v>
      </c>
      <c r="AH412" s="3">
        <f>'Raw- Static'!BN413/'Raw- Static'!BN412-1</f>
        <v>1.6387224034595249E-2</v>
      </c>
      <c r="AI412" s="3">
        <f>'Raw- Static'!BP413/'Raw- Static'!BP412-1</f>
        <v>-9.3980021030494187E-3</v>
      </c>
      <c r="AJ412" s="3">
        <f>'Raw- Static'!BR413/'Raw- Static'!BR412-1</f>
        <v>1.1995939835747205E-3</v>
      </c>
      <c r="AK412" s="3">
        <f>'Raw- Static'!BT413/'Raw- Static'!BT412-1</f>
        <v>1.8292682926828174E-3</v>
      </c>
      <c r="AL412" s="3">
        <f>'Raw- Static'!BV413/'Raw- Static'!BV412-1</f>
        <v>9.1563636363636292E-3</v>
      </c>
      <c r="AM412" s="3">
        <f>'Raw- Static'!BX413/'Raw- Static'!BX412-1</f>
        <v>1.5497323189630707E-2</v>
      </c>
      <c r="AN412" s="3">
        <f t="shared" si="48"/>
        <v>-2.6806312366595289E-3</v>
      </c>
      <c r="AO412" s="3">
        <f t="shared" si="49"/>
        <v>1.1424896745581955E-3</v>
      </c>
      <c r="AP412" s="3">
        <f t="shared" si="50"/>
        <v>-1.7393421265696127E-3</v>
      </c>
      <c r="AQ412" s="3">
        <f t="shared" si="51"/>
        <v>-1.5028445090736937E-3</v>
      </c>
      <c r="AR412" s="3">
        <f t="shared" si="52"/>
        <v>-1.2979957380325202E-2</v>
      </c>
      <c r="AS412" s="3">
        <f t="shared" si="53"/>
        <v>-8.6262832295654346E-3</v>
      </c>
      <c r="AT412" s="3">
        <f t="shared" si="54"/>
        <v>7.6722516105937055E-5</v>
      </c>
      <c r="AU412" s="3">
        <f t="shared" si="55"/>
        <v>1.0122186916500242E-2</v>
      </c>
      <c r="AW412" s="3">
        <f>'Raw- Static'!CA413/'Raw- Static'!CA412-1</f>
        <v>-2.635471749443119E-3</v>
      </c>
      <c r="AX412" s="3">
        <f>'Raw- Static'!CC413/'Raw- Static'!CC412-1</f>
        <v>-1.6881522406384519E-3</v>
      </c>
      <c r="AY412" s="3">
        <f>'Raw- Static'!CE413/'Raw- Static'!CE412-1</f>
        <v>-1.9913707268502945E-3</v>
      </c>
      <c r="AZ412" s="3">
        <f>'Raw- Static'!CG413/'Raw- Static'!CG412-1</f>
        <v>-2.4574049803407494E-3</v>
      </c>
      <c r="BA412" s="3">
        <f>'Raw- Static'!CI413/'Raw- Static'!CI412-1</f>
        <v>-1.3154354664313139E-4</v>
      </c>
    </row>
    <row r="413" spans="1:53">
      <c r="A413" vm="13606">
        <v>45890</v>
      </c>
      <c r="B413" s="3">
        <f>'Raw- Static'!B414/'Raw- Static'!B413-1</f>
        <v>1.0816125860373615E-2</v>
      </c>
      <c r="C413" s="3">
        <f>'Raw- Static'!D414/'Raw- Static'!D413-1</f>
        <v>6.4218672814095878E-3</v>
      </c>
      <c r="D413" s="3">
        <f>'Raw- Static'!F414/'Raw- Static'!F413-1</f>
        <v>-5.3850296176638501E-4</v>
      </c>
      <c r="E413" s="3">
        <f>'Raw- Static'!H414/'Raw- Static'!H413-1</f>
        <v>-1.8799450292865894E-2</v>
      </c>
      <c r="F413" s="3">
        <f>'Raw- Static'!J414/'Raw- Static'!J413-1</f>
        <v>1.2840716745461389E-3</v>
      </c>
      <c r="G413" s="3">
        <f>'Raw- Static'!L414/'Raw- Static'!L413-1</f>
        <v>-2.2000208138203803E-2</v>
      </c>
      <c r="H413" s="3">
        <f>'Raw- Static'!N414/'Raw- Static'!N413-1</f>
        <v>-7.6700866620180719E-3</v>
      </c>
      <c r="I413" s="3">
        <f>'Raw- Static'!P414/'Raw- Static'!P413-1</f>
        <v>-1.1918951132300348E-3</v>
      </c>
      <c r="J413" s="3">
        <f>'Raw- Static'!R414/'Raw- Static'!R413-1</f>
        <v>-1.2618469348623984E-2</v>
      </c>
      <c r="K413" s="3">
        <f>'Raw- Static'!T414/'Raw- Static'!T413-1</f>
        <v>-2.1491342556338777E-2</v>
      </c>
      <c r="L413" s="3">
        <f>'Raw- Static'!V414/'Raw- Static'!V413-1</f>
        <v>-1.2096119499918845E-2</v>
      </c>
      <c r="M413" s="3">
        <f>'Raw- Static'!X414/'Raw- Static'!X413-1</f>
        <v>-2.9265206042869973E-3</v>
      </c>
      <c r="N413" s="3">
        <f>'Raw- Static'!Z414/'Raw- Static'!Z413-1</f>
        <v>1.8980812873942599E-2</v>
      </c>
      <c r="O413" s="3">
        <f>'Raw- Static'!AB414/'Raw- Static'!AB413-1</f>
        <v>2.1178637200736761E-2</v>
      </c>
      <c r="P413" s="3">
        <f>'Raw- Static'!AD414/'Raw- Static'!AD413-1</f>
        <v>1.0496671786994316E-2</v>
      </c>
      <c r="Q413" s="3">
        <f>'Raw- Static'!AF414/'Raw- Static'!AF413-1</f>
        <v>-4.9112871111897105E-3</v>
      </c>
      <c r="R413" s="3">
        <f>'Raw- Static'!AH414/'Raw- Static'!AH413-1</f>
        <v>-1.3126804935680303E-3</v>
      </c>
      <c r="S413" s="3">
        <f>'Raw- Static'!AJ414/'Raw- Static'!AJ413-1</f>
        <v>8.6133860491388603E-3</v>
      </c>
      <c r="T413" s="3">
        <f>'Raw- Static'!AL414/'Raw- Static'!AL413-1</f>
        <v>-6.1601642710473747E-4</v>
      </c>
      <c r="U413" s="3">
        <f>'Raw- Static'!AN414/'Raw- Static'!AN413-1</f>
        <v>-1.2536162005785778E-2</v>
      </c>
      <c r="V413" s="3">
        <f>'Raw- Static'!AP414/'Raw- Static'!AP413-1</f>
        <v>4.2005541156493464E-3</v>
      </c>
      <c r="W413" s="3">
        <f>'Raw- Static'!AR414/'Raw- Static'!AR413-1</f>
        <v>5.2345679012346658E-3</v>
      </c>
      <c r="X413" s="3">
        <f>'Raw- Static'!AT414/'Raw- Static'!AT413-1</f>
        <v>-3.3222591362126463E-3</v>
      </c>
      <c r="Y413" s="3">
        <f>'Raw- Static'!AV414/'Raw- Static'!AV413-1</f>
        <v>9.9929873772790501E-3</v>
      </c>
      <c r="Z413" s="3">
        <f>'Raw- Static'!AX414/'Raw- Static'!AX413-1</f>
        <v>2.0017793594304667E-3</v>
      </c>
      <c r="AA413" s="3">
        <f>'Raw- Static'!AZ414/'Raw- Static'!AZ413-1</f>
        <v>1.585102068406119E-2</v>
      </c>
      <c r="AB413" s="3">
        <f>'Raw- Static'!BB414/'Raw- Static'!BB413-1</f>
        <v>1.0978520286395455E-3</v>
      </c>
      <c r="AC413" s="3">
        <f>'Raw- Static'!BD414/'Raw- Static'!BD413-1</f>
        <v>1.3284047591544557E-2</v>
      </c>
      <c r="AD413" s="3">
        <f>'Raw- Static'!BF414/'Raw- Static'!BF413-1</f>
        <v>2.4956326428737796E-4</v>
      </c>
      <c r="AE413" s="3">
        <f>'Raw- Static'!BH414/'Raw- Static'!BH413-1</f>
        <v>-3.4699701647424863E-3</v>
      </c>
      <c r="AF413" s="3">
        <f>'Raw- Static'!BJ414/'Raw- Static'!BJ413-1</f>
        <v>-1.8614270941055278E-3</v>
      </c>
      <c r="AG413" s="3">
        <f>'Raw- Static'!BL414/'Raw- Static'!BL413-1</f>
        <v>-6.6577896138486636E-4</v>
      </c>
      <c r="AH413" s="3">
        <f>'Raw- Static'!BN414/'Raw- Static'!BN413-1</f>
        <v>-5.7475554228559878E-3</v>
      </c>
      <c r="AI413" s="3">
        <f>'Raw- Static'!BP414/'Raw- Static'!BP413-1</f>
        <v>-1.161016386917002E-2</v>
      </c>
      <c r="AJ413" s="3">
        <f>'Raw- Static'!BR414/'Raw- Static'!BR413-1</f>
        <v>1.935483870967758E-3</v>
      </c>
      <c r="AK413" s="3">
        <f>'Raw- Static'!BT414/'Raw- Static'!BT413-1</f>
        <v>-2.51572327044014E-3</v>
      </c>
      <c r="AL413" s="3">
        <f>'Raw- Static'!BV414/'Raw- Static'!BV413-1</f>
        <v>6.0608681238696338E-3</v>
      </c>
      <c r="AM413" s="3">
        <f>'Raw- Static'!BX414/'Raw- Static'!BX413-1</f>
        <v>-9.0177580466147544E-3</v>
      </c>
      <c r="AN413" s="3">
        <f t="shared" si="48"/>
        <v>-5.0576526674531597E-4</v>
      </c>
      <c r="AO413" s="3">
        <f t="shared" si="49"/>
        <v>4.2844044204776958E-4</v>
      </c>
      <c r="AP413" s="3">
        <f t="shared" si="50"/>
        <v>-3.3438077400812665E-3</v>
      </c>
      <c r="AQ413" s="3">
        <f t="shared" si="51"/>
        <v>1.5956904154346141E-5</v>
      </c>
      <c r="AR413" s="3">
        <f t="shared" si="52"/>
        <v>-1.7636991565368466E-4</v>
      </c>
      <c r="AS413" s="3">
        <f t="shared" si="53"/>
        <v>-4.6333467898545255E-3</v>
      </c>
      <c r="AT413" s="3">
        <f t="shared" si="54"/>
        <v>2.9972445534269254E-3</v>
      </c>
      <c r="AU413" s="3">
        <f t="shared" si="55"/>
        <v>-3.4699701647424863E-3</v>
      </c>
      <c r="AW413" s="3">
        <f>'Raw- Static'!CA414/'Raw- Static'!CA413-1</f>
        <v>-3.9380817620785491E-3</v>
      </c>
      <c r="AX413" s="3">
        <f>'Raw- Static'!CC414/'Raw- Static'!CC413-1</f>
        <v>-3.6126056879323132E-3</v>
      </c>
      <c r="AY413" s="3">
        <f>'Raw- Static'!CE414/'Raw- Static'!CE413-1</f>
        <v>-2.9930162953109019E-3</v>
      </c>
      <c r="AZ413" s="3">
        <f>'Raw- Static'!CG414/'Raw- Static'!CG413-1</f>
        <v>-4.1057644933486515E-3</v>
      </c>
      <c r="BA413" s="3">
        <f>'Raw- Static'!CI414/'Raw- Static'!CI413-1</f>
        <v>-4.7247306898922092E-3</v>
      </c>
    </row>
    <row r="414" spans="1:53">
      <c r="A414" vm="13632">
        <v>45891</v>
      </c>
      <c r="B414" s="3">
        <f>'Raw- Static'!B415/'Raw- Static'!B414-1</f>
        <v>2.5291828793774229E-2</v>
      </c>
      <c r="C414" s="3">
        <f>'Raw- Static'!D415/'Raw- Static'!D414-1</f>
        <v>2.9450261780104681E-2</v>
      </c>
      <c r="D414" s="3">
        <f>'Raw- Static'!F415/'Raw- Static'!F414-1</f>
        <v>1.2931034482758674E-2</v>
      </c>
      <c r="E414" s="3">
        <f>'Raw- Static'!H415/'Raw- Static'!H414-1</f>
        <v>2.6502583627957543E-2</v>
      </c>
      <c r="F414" s="3">
        <f>'Raw- Static'!J415/'Raw- Static'!J414-1</f>
        <v>-8.7438064704170593E-4</v>
      </c>
      <c r="G414" s="3">
        <f>'Raw- Static'!L415/'Raw- Static'!L414-1</f>
        <v>1.3365114497318586E-2</v>
      </c>
      <c r="H414" s="3">
        <f>'Raw- Static'!N415/'Raw- Static'!N414-1</f>
        <v>1.4053402931138326E-2</v>
      </c>
      <c r="I414" s="3">
        <f>'Raw- Static'!P415/'Raw- Static'!P414-1</f>
        <v>4.1766109785202898E-2</v>
      </c>
      <c r="J414" s="3">
        <f>'Raw- Static'!R415/'Raw- Static'!R414-1</f>
        <v>8.008137599408105E-3</v>
      </c>
      <c r="K414" s="3">
        <f>'Raw- Static'!T415/'Raw- Static'!T414-1</f>
        <v>3.2633825360128155E-2</v>
      </c>
      <c r="L414" s="3">
        <f>'Raw- Static'!V415/'Raw- Static'!V414-1</f>
        <v>1.8962116854301936E-2</v>
      </c>
      <c r="M414" s="3">
        <f>'Raw- Static'!X415/'Raw- Static'!X414-1</f>
        <v>5.9297160082500966E-3</v>
      </c>
      <c r="N414" s="3">
        <f>'Raw- Static'!Z415/'Raw- Static'!Z414-1</f>
        <v>3.4419923061348445E-2</v>
      </c>
      <c r="O414" s="3">
        <f>'Raw- Static'!AB415/'Raw- Static'!AB414-1</f>
        <v>2.7592425608656379E-2</v>
      </c>
      <c r="P414" s="3">
        <f>'Raw- Static'!AD415/'Raw- Static'!AD414-1</f>
        <v>3.0402837598175969E-2</v>
      </c>
      <c r="Q414" s="3">
        <f>'Raw- Static'!AF415/'Raw- Static'!AF414-1</f>
        <v>1.2716763005780285E-2</v>
      </c>
      <c r="R414" s="3">
        <f>'Raw- Static'!AH415/'Raw- Static'!AH414-1</f>
        <v>3.154574132492094E-3</v>
      </c>
      <c r="S414" s="3">
        <f>'Raw- Static'!AJ415/'Raw- Static'!AJ414-1</f>
        <v>-1.8199636007281139E-3</v>
      </c>
      <c r="T414" s="3">
        <f>'Raw- Static'!AL415/'Raw- Static'!AL414-1</f>
        <v>1.0941031436203064E-2</v>
      </c>
      <c r="U414" s="3">
        <f>'Raw- Static'!AN415/'Raw- Static'!AN414-1</f>
        <v>4.4921875E-2</v>
      </c>
      <c r="V414" s="3">
        <f>'Raw- Static'!AP415/'Raw- Static'!AP414-1</f>
        <v>2.7767888928444284E-2</v>
      </c>
      <c r="W414" s="3">
        <f>'Raw- Static'!AR415/'Raw- Static'!AR414-1</f>
        <v>7.4670858714875887E-3</v>
      </c>
      <c r="X414" s="3">
        <f>'Raw- Static'!AT415/'Raw- Static'!AT414-1</f>
        <v>4.4696969696969013E-3</v>
      </c>
      <c r="Y414" s="3">
        <f>'Raw- Static'!AV415/'Raw- Static'!AV414-1</f>
        <v>5.0338482902274606E-3</v>
      </c>
      <c r="Z414" s="3">
        <f>'Raw- Static'!AX415/'Raw- Static'!AX414-1</f>
        <v>3.2408435072142083E-2</v>
      </c>
      <c r="AA414" s="3">
        <f>'Raw- Static'!AZ415/'Raw- Static'!AZ414-1</f>
        <v>3.4634195029444204E-2</v>
      </c>
      <c r="AB414" s="3">
        <f>'Raw- Static'!BB415/'Raw- Static'!BB414-1</f>
        <v>1.0251275449387309E-2</v>
      </c>
      <c r="AC414" s="3">
        <f>'Raw- Static'!BD415/'Raw- Static'!BD414-1</f>
        <v>4.0013679890561038E-2</v>
      </c>
      <c r="AD414" s="3">
        <f>'Raw- Static'!BF415/'Raw- Static'!BF414-1</f>
        <v>2.7445109780439569E-3</v>
      </c>
      <c r="AE414" s="3">
        <f>'Raw- Static'!BH415/'Raw- Static'!BH414-1</f>
        <v>1.0706498747111715E-2</v>
      </c>
      <c r="AF414" s="3">
        <f>'Raw- Static'!BJ415/'Raw- Static'!BJ414-1</f>
        <v>2.5279734769995788E-2</v>
      </c>
      <c r="AG414" s="3">
        <f>'Raw- Static'!BL415/'Raw- Static'!BL414-1</f>
        <v>-1.3102376193648735E-2</v>
      </c>
      <c r="AH414" s="3">
        <f>'Raw- Static'!BN415/'Raw- Static'!BN414-1</f>
        <v>6.1561561561562783E-3</v>
      </c>
      <c r="AI414" s="3">
        <f>'Raw- Static'!BP415/'Raw- Static'!BP414-1</f>
        <v>4.4301248489730938E-3</v>
      </c>
      <c r="AJ414" s="3">
        <f>'Raw- Static'!BR415/'Raw- Static'!BR414-1</f>
        <v>2.4882715481556517E-2</v>
      </c>
      <c r="AK414" s="3">
        <f>'Raw- Static'!BT415/'Raw- Static'!BT414-1</f>
        <v>1.0006915348004686E-2</v>
      </c>
      <c r="AL414" s="3">
        <f>'Raw- Static'!BV415/'Raw- Static'!BV414-1</f>
        <v>3.4383954154727725E-2</v>
      </c>
      <c r="AM414" s="3">
        <f>'Raw- Static'!BX415/'Raw- Static'!BX414-1</f>
        <v>-2.7999440011217125E-4</v>
      </c>
      <c r="AN414" s="3">
        <f t="shared" si="48"/>
        <v>1.7305356913353404E-2</v>
      </c>
      <c r="AO414" s="3">
        <f t="shared" si="49"/>
        <v>1.6652212606680279E-2</v>
      </c>
      <c r="AP414" s="3">
        <f t="shared" si="50"/>
        <v>1.5503581440993175E-2</v>
      </c>
      <c r="AQ414" s="3">
        <f t="shared" si="51"/>
        <v>2.0228001665674251E-2</v>
      </c>
      <c r="AR414" s="3">
        <f t="shared" si="52"/>
        <v>2.0556741149165659E-2</v>
      </c>
      <c r="AS414" s="3">
        <f t="shared" si="53"/>
        <v>1.9050812363155145E-2</v>
      </c>
      <c r="AT414" s="3">
        <f t="shared" si="54"/>
        <v>1.5181442554263638E-2</v>
      </c>
      <c r="AU414" s="3">
        <f t="shared" si="55"/>
        <v>1.0706498747111715E-2</v>
      </c>
      <c r="AW414" s="3">
        <f>'Raw- Static'!CA415/'Raw- Static'!CA414-1</f>
        <v>1.5301145018570272E-2</v>
      </c>
      <c r="AX414" s="3">
        <f>'Raw- Static'!CC415/'Raw- Static'!CC414-1</f>
        <v>1.5737097894005903E-2</v>
      </c>
      <c r="AY414" s="3">
        <f>'Raw- Static'!CE415/'Raw- Static'!CE414-1</f>
        <v>1.6927951967978583E-2</v>
      </c>
      <c r="AZ414" s="3">
        <f>'Raw- Static'!CG415/'Raw- Static'!CG414-1</f>
        <v>1.4841688654353646E-2</v>
      </c>
      <c r="BA414" s="3">
        <f>'Raw- Static'!CI415/'Raw- Static'!CI414-1</f>
        <v>1.4456568347447796E-2</v>
      </c>
    </row>
    <row r="415" spans="1:53">
      <c r="A415" vm="13656">
        <v>45894</v>
      </c>
      <c r="B415" s="3">
        <f>'Raw- Static'!B416/'Raw- Static'!B415-1</f>
        <v>-2.182163187855779E-2</v>
      </c>
      <c r="C415" s="3">
        <f>'Raw- Static'!D416/'Raw- Static'!D415-1</f>
        <v>2.0502225047679401E-2</v>
      </c>
      <c r="D415" s="3">
        <f>'Raw- Static'!F416/'Raw- Static'!F415-1</f>
        <v>-1.0638297872340385E-2</v>
      </c>
      <c r="E415" s="3">
        <f>'Raw- Static'!H416/'Raw- Static'!H415-1</f>
        <v>-5.6961941474908961E-4</v>
      </c>
      <c r="F415" s="3">
        <f>'Raw- Static'!J416/'Raw- Static'!J415-1</f>
        <v>7.9346557759625291E-3</v>
      </c>
      <c r="G415" s="3">
        <f>'Raw- Static'!L416/'Raw- Static'!L415-1</f>
        <v>-1.6213037634408622E-2</v>
      </c>
      <c r="H415" s="3">
        <f>'Raw- Static'!N416/'Raw- Static'!N415-1</f>
        <v>-2.3757671748168563E-2</v>
      </c>
      <c r="I415" s="3">
        <f>'Raw- Static'!P416/'Raw- Static'!P415-1</f>
        <v>-1.3745704467354014E-2</v>
      </c>
      <c r="J415" s="3">
        <f>'Raw- Static'!R416/'Raw- Static'!R415-1</f>
        <v>-1.0476487532796175E-2</v>
      </c>
      <c r="K415" s="3">
        <f>'Raw- Static'!T416/'Raw- Static'!T415-1</f>
        <v>-2.7210884353741416E-2</v>
      </c>
      <c r="L415" s="3">
        <f>'Raw- Static'!V416/'Raw- Static'!V415-1</f>
        <v>-1.6310812717998391E-2</v>
      </c>
      <c r="M415" s="3">
        <f>'Raw- Static'!X416/'Raw- Static'!X415-1</f>
        <v>-5.8553319007157434E-3</v>
      </c>
      <c r="N415" s="3">
        <f>'Raw- Static'!Z416/'Raw- Static'!Z415-1</f>
        <v>-1.7615971814445297E-3</v>
      </c>
      <c r="O415" s="3">
        <f>'Raw- Static'!AB416/'Raw- Static'!AB415-1</f>
        <v>-1.1232011232011119E-2</v>
      </c>
      <c r="P415" s="3">
        <f>'Raw- Static'!AD416/'Raw- Static'!AD415-1</f>
        <v>-6.1470371281036051E-4</v>
      </c>
      <c r="Q415" s="3">
        <f>'Raw- Static'!AF416/'Raw- Static'!AF415-1</f>
        <v>-2.6343519494204104E-3</v>
      </c>
      <c r="R415" s="3">
        <f>'Raw- Static'!AH416/'Raw- Static'!AH415-1</f>
        <v>-1.3102725366876289E-2</v>
      </c>
      <c r="S415" s="3">
        <f>'Raw- Static'!AJ416/'Raw- Static'!AJ415-1</f>
        <v>-1.2622720897615958E-3</v>
      </c>
      <c r="T415" s="3">
        <f>'Raw- Static'!AL416/'Raw- Static'!AL415-1</f>
        <v>-1.0822620801788529E-2</v>
      </c>
      <c r="U415" s="3">
        <f>'Raw- Static'!AN416/'Raw- Static'!AN415-1</f>
        <v>-1.869158878504662E-2</v>
      </c>
      <c r="V415" s="3">
        <f>'Raw- Static'!AP416/'Raw- Static'!AP415-1</f>
        <v>-4.9359196397644745E-3</v>
      </c>
      <c r="W415" s="3">
        <f>'Raw- Static'!AR416/'Raw- Static'!AR415-1</f>
        <v>5.6563292373708052E-3</v>
      </c>
      <c r="X415" s="3">
        <f>'Raw- Static'!AT416/'Raw- Static'!AT415-1</f>
        <v>-5.4302737763028963E-3</v>
      </c>
      <c r="Y415" s="3">
        <f>'Raw- Static'!AV416/'Raw- Static'!AV415-1</f>
        <v>6.3903281519863686E-3</v>
      </c>
      <c r="Z415" s="3">
        <f>'Raw- Static'!AX416/'Raw- Static'!AX415-1</f>
        <v>-2.365082777897265E-3</v>
      </c>
      <c r="AA415" s="3">
        <f>'Raw- Static'!AZ416/'Raw- Static'!AZ415-1</f>
        <v>-1.4920573670332615E-2</v>
      </c>
      <c r="AB415" s="3">
        <f>'Raw- Static'!BB416/'Raw- Static'!BB415-1</f>
        <v>-3.5869360015102769E-3</v>
      </c>
      <c r="AC415" s="3">
        <f>'Raw- Static'!BD416/'Raw- Static'!BD415-1</f>
        <v>-2.7951331798750423E-2</v>
      </c>
      <c r="AD415" s="3">
        <f>'Raw- Static'!BF416/'Raw- Static'!BF415-1</f>
        <v>-1.3684996267728233E-2</v>
      </c>
      <c r="AE415" s="3">
        <f>'Raw- Static'!BH416/'Raw- Static'!BH415-1</f>
        <v>-2.4148367570352436E-3</v>
      </c>
      <c r="AF415" s="3">
        <f>'Raw- Static'!BJ416/'Raw- Static'!BJ415-1</f>
        <v>0</v>
      </c>
      <c r="AG415" s="3">
        <f>'Raw- Static'!BL416/'Raw- Static'!BL415-1</f>
        <v>-4.7254725472547499E-3</v>
      </c>
      <c r="AH415" s="3">
        <f>'Raw- Static'!BN416/'Raw- Static'!BN415-1</f>
        <v>-1.0371586330398586E-2</v>
      </c>
      <c r="AI415" s="3">
        <f>'Raw- Static'!BP416/'Raw- Static'!BP415-1</f>
        <v>-9.6230954290296156E-3</v>
      </c>
      <c r="AJ415" s="3">
        <f>'Raw- Static'!BR416/'Raw- Static'!BR415-1</f>
        <v>-9.9627518736256082E-3</v>
      </c>
      <c r="AK415" s="3">
        <f>'Raw- Static'!BT416/'Raw- Static'!BT415-1</f>
        <v>-1.6915703411333194E-3</v>
      </c>
      <c r="AL415" s="3">
        <f>'Raw- Static'!BV416/'Raw- Static'!BV415-1</f>
        <v>9.3490304709140659E-3</v>
      </c>
      <c r="AM415" s="3">
        <f>'Raw- Static'!BX416/'Raw- Static'!BX415-1</f>
        <v>-1.2883349670914424E-2</v>
      </c>
      <c r="AN415" s="3">
        <f t="shared" si="48"/>
        <v>-7.4062252325724793E-3</v>
      </c>
      <c r="AO415" s="3">
        <f t="shared" si="49"/>
        <v>-1.2619401666259553E-2</v>
      </c>
      <c r="AP415" s="3">
        <f t="shared" si="50"/>
        <v>-4.8302255888639711E-3</v>
      </c>
      <c r="AQ415" s="3">
        <f t="shared" si="51"/>
        <v>-5.6725298454144424E-3</v>
      </c>
      <c r="AR415" s="3">
        <f t="shared" si="52"/>
        <v>-1.3707749202327091E-2</v>
      </c>
      <c r="AS415" s="3">
        <f t="shared" si="53"/>
        <v>-1.4212663951389731E-2</v>
      </c>
      <c r="AT415" s="3">
        <f t="shared" si="54"/>
        <v>3.1878119935334348E-4</v>
      </c>
      <c r="AU415" s="3">
        <f t="shared" si="55"/>
        <v>-2.4148367570352436E-3</v>
      </c>
      <c r="AW415" s="3">
        <f>'Raw- Static'!CA416/'Raw- Static'!CA415-1</f>
        <v>-4.2312166012036245E-3</v>
      </c>
      <c r="AX415" s="3">
        <f>'Raw- Static'!CC416/'Raw- Static'!CC415-1</f>
        <v>-4.8606364395836765E-3</v>
      </c>
      <c r="AY415" s="3">
        <f>'Raw- Static'!CE416/'Raw- Static'!CE415-1</f>
        <v>-3.4440344403444678E-3</v>
      </c>
      <c r="AZ415" s="3">
        <f>'Raw- Static'!CG416/'Raw- Static'!CG415-1</f>
        <v>-3.8999025024374356E-3</v>
      </c>
      <c r="BA415" s="3">
        <f>'Raw- Static'!CI416/'Raw- Static'!CI415-1</f>
        <v>-6.8469672624980049E-3</v>
      </c>
    </row>
    <row r="416" spans="1:53">
      <c r="A416" vm="13683">
        <v>45895</v>
      </c>
      <c r="B416" s="3">
        <f>'Raw- Static'!B417/'Raw- Static'!B416-1</f>
        <v>-3.2977691561590694E-2</v>
      </c>
      <c r="C416" s="3">
        <f>'Raw- Static'!D417/'Raw- Static'!D416-1</f>
        <v>-2.1647718423921436E-2</v>
      </c>
      <c r="D416" s="3">
        <f>'Raw- Static'!F417/'Raw- Static'!F416-1</f>
        <v>3.7634408602149616E-3</v>
      </c>
      <c r="E416" s="3">
        <f>'Raw- Static'!H417/'Raw- Static'!H416-1</f>
        <v>1.1584444503353497E-2</v>
      </c>
      <c r="F416" s="3">
        <f>'Raw- Static'!J417/'Raw- Static'!J416-1</f>
        <v>-3.0678397777262889E-3</v>
      </c>
      <c r="G416" s="3">
        <f>'Raw- Static'!L417/'Raw- Static'!L416-1</f>
        <v>1.2424216548544198E-2</v>
      </c>
      <c r="H416" s="3">
        <f>'Raw- Static'!N417/'Raw- Static'!N416-1</f>
        <v>-4.055972419387821E-4</v>
      </c>
      <c r="I416" s="3">
        <f>'Raw- Static'!P417/'Raw- Static'!P416-1</f>
        <v>-6.9686411149824101E-3</v>
      </c>
      <c r="J416" s="3">
        <f>'Raw- Static'!R417/'Raw- Static'!R416-1</f>
        <v>-7.3425795446118158E-3</v>
      </c>
      <c r="K416" s="3">
        <f>'Raw- Static'!T417/'Raw- Static'!T416-1</f>
        <v>5.4881827033725905E-3</v>
      </c>
      <c r="L416" s="3">
        <f>'Raw- Static'!V417/'Raw- Static'!V416-1</f>
        <v>-2.8694404591100842E-4</v>
      </c>
      <c r="M416" s="3">
        <f>'Raw- Static'!X417/'Raw- Static'!X416-1</f>
        <v>-4.4024907785665812E-3</v>
      </c>
      <c r="N416" s="3">
        <f>'Raw- Static'!Z417/'Raw- Static'!Z416-1</f>
        <v>0.15137254901960784</v>
      </c>
      <c r="O416" s="3">
        <f>'Raw- Static'!AB417/'Raw- Static'!AB416-1</f>
        <v>-1.7749378771742985E-2</v>
      </c>
      <c r="P416" s="3">
        <f>'Raw- Static'!AD417/'Raw- Static'!AD416-1</f>
        <v>2.9523926682248902E-3</v>
      </c>
      <c r="Q416" s="3">
        <f>'Raw- Static'!AF417/'Raw- Static'!AF416-1</f>
        <v>9.4646944884662076E-3</v>
      </c>
      <c r="R416" s="3">
        <f>'Raw- Static'!AH417/'Raw- Static'!AH416-1</f>
        <v>-6.3728093467868563E-3</v>
      </c>
      <c r="S416" s="3">
        <f>'Raw- Static'!AJ417/'Raw- Static'!AJ416-1</f>
        <v>4.7746103075412272E-3</v>
      </c>
      <c r="T416" s="3">
        <f>'Raw- Static'!AL417/'Raw- Static'!AL416-1</f>
        <v>-1.6950893774400067E-3</v>
      </c>
      <c r="U416" s="3">
        <f>'Raw- Static'!AN417/'Raw- Static'!AN416-1</f>
        <v>1.3333333333333419E-2</v>
      </c>
      <c r="V416" s="3">
        <f>'Raw- Static'!AP417/'Raw- Static'!AP416-1</f>
        <v>7.9192411452440048E-3</v>
      </c>
      <c r="W416" s="3">
        <f>'Raw- Static'!AR417/'Raw- Static'!AR416-1</f>
        <v>1.4255236617533029E-2</v>
      </c>
      <c r="X416" s="3">
        <f>'Raw- Static'!AT417/'Raw- Static'!AT416-1</f>
        <v>-2.1233032532038676E-3</v>
      </c>
      <c r="Y416" s="3">
        <f>'Raw- Static'!AV417/'Raw- Static'!AV416-1</f>
        <v>4.80521709284365E-3</v>
      </c>
      <c r="Z416" s="3">
        <f>'Raw- Static'!AX417/'Raw- Static'!AX416-1</f>
        <v>-8.6206896551721535E-4</v>
      </c>
      <c r="AA416" s="3">
        <f>'Raw- Static'!AZ417/'Raw- Static'!AZ416-1</f>
        <v>3.9172161650458115E-4</v>
      </c>
      <c r="AB416" s="3">
        <f>'Raw- Static'!BB417/'Raw- Static'!BB416-1</f>
        <v>-1.7383478590375256E-2</v>
      </c>
      <c r="AC416" s="3">
        <f>'Raw- Static'!BD417/'Raw- Static'!BD416-1</f>
        <v>1.2855209742895557E-2</v>
      </c>
      <c r="AD416" s="3">
        <f>'Raw- Static'!BF417/'Raw- Static'!BF416-1</f>
        <v>4.7931382441976922E-3</v>
      </c>
      <c r="AE416" s="3">
        <f>'Raw- Static'!BH417/'Raw- Static'!BH416-1</f>
        <v>7.2620469289610412E-3</v>
      </c>
      <c r="AF416" s="3">
        <f>'Raw- Static'!BJ417/'Raw- Static'!BJ416-1</f>
        <v>1.5561843168957257E-2</v>
      </c>
      <c r="AG416" s="3">
        <f>'Raw- Static'!BL417/'Raw- Static'!BL416-1</f>
        <v>-6.1044539905040773E-3</v>
      </c>
      <c r="AH416" s="3">
        <f>'Raw- Static'!BN417/'Raw- Static'!BN416-1</f>
        <v>1.5079544597753625E-3</v>
      </c>
      <c r="AI416" s="3">
        <f>'Raw- Static'!BP417/'Raw- Static'!BP416-1</f>
        <v>-8.0971659919027994E-3</v>
      </c>
      <c r="AJ416" s="3">
        <f>'Raw- Static'!BR417/'Raw- Static'!BR416-1</f>
        <v>8.8391278727164568E-3</v>
      </c>
      <c r="AK416" s="3">
        <f>'Raw- Static'!BT417/'Raw- Static'!BT416-1</f>
        <v>-1.6661959898333745E-2</v>
      </c>
      <c r="AL416" s="3">
        <f>'Raw- Static'!BV417/'Raw- Static'!BV416-1</f>
        <v>-4.4596912521440712E-3</v>
      </c>
      <c r="AM416" s="3">
        <f>'Raw- Static'!BX417/'Raw- Static'!BX416-1</f>
        <v>7.8025251808768736E-3</v>
      </c>
      <c r="AN416" s="3">
        <f t="shared" si="48"/>
        <v>3.7511111730516959E-3</v>
      </c>
      <c r="AO416" s="3">
        <f t="shared" si="49"/>
        <v>-2.5035821647030015E-3</v>
      </c>
      <c r="AP416" s="3">
        <f t="shared" si="50"/>
        <v>2.0331366916067913E-2</v>
      </c>
      <c r="AQ416" s="3">
        <f t="shared" si="51"/>
        <v>6.0065125227903677E-3</v>
      </c>
      <c r="AR416" s="3">
        <f t="shared" si="52"/>
        <v>-1.7690340778008019E-3</v>
      </c>
      <c r="AS416" s="3">
        <f t="shared" si="53"/>
        <v>1.7945966691597648E-3</v>
      </c>
      <c r="AT416" s="3">
        <f t="shared" si="54"/>
        <v>-2.9858258796160303E-3</v>
      </c>
      <c r="AU416" s="3">
        <f t="shared" si="55"/>
        <v>7.2620469289610412E-3</v>
      </c>
      <c r="AW416" s="3">
        <f>'Raw- Static'!CA417/'Raw- Static'!CA416-1</f>
        <v>3.9952598611814327E-3</v>
      </c>
      <c r="AX416" s="3">
        <f>'Raw- Static'!CC417/'Raw- Static'!CC416-1</f>
        <v>3.8922384186825809E-3</v>
      </c>
      <c r="AY416" s="3">
        <f>'Raw- Static'!CE417/'Raw- Static'!CE416-1</f>
        <v>1.8925368221838212E-3</v>
      </c>
      <c r="AZ416" s="3">
        <f>'Raw- Static'!CG417/'Raw- Static'!CG416-1</f>
        <v>4.0783034257749762E-3</v>
      </c>
      <c r="BA416" s="3">
        <f>'Raw- Static'!CI417/'Raw- Static'!CI416-1</f>
        <v>2.8799999999999937E-3</v>
      </c>
    </row>
    <row r="417" spans="1:70">
      <c r="A417" vm="13709">
        <v>45896</v>
      </c>
      <c r="B417" s="3">
        <f>'Raw- Static'!B418/'Raw- Static'!B417-1</f>
        <v>1.2537612838515511E-2</v>
      </c>
      <c r="C417" s="3">
        <f>'Raw- Static'!D418/'Raw- Static'!D417-1</f>
        <v>-1.7510347023240724E-3</v>
      </c>
      <c r="D417" s="3">
        <f>'Raw- Static'!F418/'Raw- Static'!F417-1</f>
        <v>-4.2849491162293418E-3</v>
      </c>
      <c r="E417" s="3">
        <f>'Raw- Static'!H418/'Raw- Static'!H417-1</f>
        <v>8.9098532494757965E-3</v>
      </c>
      <c r="F417" s="3">
        <f>'Raw- Static'!J418/'Raw- Static'!J417-1</f>
        <v>2.1482900772222813E-3</v>
      </c>
      <c r="G417" s="3">
        <f>'Raw- Static'!L418/'Raw- Static'!L417-1</f>
        <v>-6.5575844473495515E-3</v>
      </c>
      <c r="H417" s="3">
        <f>'Raw- Static'!N418/'Raw- Static'!N417-1</f>
        <v>-3.0432136335970528E-3</v>
      </c>
      <c r="I417" s="3">
        <f>'Raw- Static'!P418/'Raw- Static'!P417-1</f>
        <v>1.2865497076023358E-2</v>
      </c>
      <c r="J417" s="3">
        <f>'Raw- Static'!R418/'Raw- Static'!R417-1</f>
        <v>2.0135983263598334E-2</v>
      </c>
      <c r="K417" s="3">
        <f>'Raw- Static'!T418/'Raw- Static'!T417-1</f>
        <v>2.8189101153270446E-2</v>
      </c>
      <c r="L417" s="3">
        <f>'Raw- Static'!V418/'Raw- Static'!V417-1</f>
        <v>1.0907003444316832E-2</v>
      </c>
      <c r="M417" s="3">
        <f>'Raw- Static'!X418/'Raw- Static'!X417-1</f>
        <v>9.3618038403313619E-3</v>
      </c>
      <c r="N417" s="3">
        <f>'Raw- Static'!Z418/'Raw- Static'!Z417-1</f>
        <v>-1.0047683923705697E-2</v>
      </c>
      <c r="O417" s="3">
        <f>'Raw- Static'!AB418/'Raw- Static'!AB417-1</f>
        <v>1.9877123238164041E-2</v>
      </c>
      <c r="P417" s="3">
        <f>'Raw- Static'!AD418/'Raw- Static'!AD417-1</f>
        <v>7.5432356187906446E-2</v>
      </c>
      <c r="Q417" s="3">
        <f>'Raw- Static'!AF418/'Raw- Static'!AF417-1</f>
        <v>5.1458723998081268E-3</v>
      </c>
      <c r="R417" s="3">
        <f>'Raw- Static'!AH418/'Raw- Static'!AH417-1</f>
        <v>-1.2693746659540373E-2</v>
      </c>
      <c r="S417" s="3">
        <f>'Raw- Static'!AJ418/'Raw- Static'!AJ417-1</f>
        <v>5.310971348707394E-3</v>
      </c>
      <c r="T417" s="3">
        <f>'Raw- Static'!AL418/'Raw- Static'!AL417-1</f>
        <v>3.1077952148186316E-2</v>
      </c>
      <c r="U417" s="3">
        <f>'Raw- Static'!AN418/'Raw- Static'!AN417-1</f>
        <v>0</v>
      </c>
      <c r="V417" s="3">
        <f>'Raw- Static'!AP418/'Raw- Static'!AP417-1</f>
        <v>-8.1160421343463574E-3</v>
      </c>
      <c r="W417" s="3">
        <f>'Raw- Static'!AR418/'Raw- Static'!AR417-1</f>
        <v>4.2069031456162254E-3</v>
      </c>
      <c r="X417" s="3">
        <f>'Raw- Static'!AT418/'Raw- Static'!AT417-1</f>
        <v>-9.8791701497069617E-4</v>
      </c>
      <c r="Y417" s="3">
        <f>'Raw- Static'!AV418/'Raw- Static'!AV417-1</f>
        <v>-6.4901793339026126E-3</v>
      </c>
      <c r="Z417" s="3">
        <f>'Raw- Static'!AX418/'Raw- Static'!AX417-1</f>
        <v>9.0595340811043812E-3</v>
      </c>
      <c r="AA417" s="3">
        <f>'Raw- Static'!AZ418/'Raw- Static'!AZ417-1</f>
        <v>2.4277230307381048E-2</v>
      </c>
      <c r="AB417" s="3">
        <f>'Raw- Static'!BB418/'Raw- Static'!BB417-1</f>
        <v>-2.0149433598457334E-2</v>
      </c>
      <c r="AC417" s="3">
        <f>'Raw- Static'!BD418/'Raw- Static'!BD417-1</f>
        <v>3.106212424849697E-2</v>
      </c>
      <c r="AD417" s="3">
        <f>'Raw- Static'!BF418/'Raw- Static'!BF417-1</f>
        <v>2.0085362791864014E-3</v>
      </c>
      <c r="AE417" s="3">
        <f>'Raw- Static'!BH418/'Raw- Static'!BH417-1</f>
        <v>2.018713150474305E-3</v>
      </c>
      <c r="AF417" s="3">
        <f>'Raw- Static'!BJ418/'Raw- Static'!BJ417-1</f>
        <v>2.587064676617068E-3</v>
      </c>
      <c r="AG417" s="3">
        <f>'Raw- Static'!BL418/'Raw- Static'!BL417-1</f>
        <v>7.0518653321200997E-3</v>
      </c>
      <c r="AH417" s="3">
        <f>'Raw- Static'!BN418/'Raw- Static'!BN417-1</f>
        <v>1.8068207483248333E-3</v>
      </c>
      <c r="AI417" s="3">
        <f>'Raw- Static'!BP418/'Raw- Static'!BP417-1</f>
        <v>4.3537414965986176E-3</v>
      </c>
      <c r="AJ417" s="3">
        <f>'Raw- Static'!BR418/'Raw- Static'!BR417-1</f>
        <v>-5.8860531991373755E-3</v>
      </c>
      <c r="AK417" s="3">
        <f>'Raw- Static'!BT418/'Raw- Static'!BT417-1</f>
        <v>2.6339542135061844E-2</v>
      </c>
      <c r="AL417" s="3">
        <f>'Raw- Static'!BV418/'Raw- Static'!BV417-1</f>
        <v>1.3439007580978712E-2</v>
      </c>
      <c r="AM417" s="3">
        <f>'Raw- Static'!BX418/'Raw- Static'!BX417-1</f>
        <v>9.7128378378377178E-3</v>
      </c>
      <c r="AN417" s="3">
        <f t="shared" si="48"/>
        <v>7.8898816716253678E-3</v>
      </c>
      <c r="AO417" s="3">
        <f t="shared" si="49"/>
        <v>4.5983917488933001E-3</v>
      </c>
      <c r="AP417" s="3">
        <f t="shared" si="50"/>
        <v>1.2989046158965154E-2</v>
      </c>
      <c r="AQ417" s="3">
        <f t="shared" si="51"/>
        <v>1.5108823993342975E-3</v>
      </c>
      <c r="AR417" s="3">
        <f t="shared" si="52"/>
        <v>1.2211066641012237E-3</v>
      </c>
      <c r="AS417" s="3">
        <f t="shared" si="53"/>
        <v>1.6438314243897079E-2</v>
      </c>
      <c r="AT417" s="3">
        <f t="shared" si="54"/>
        <v>1.1720080040522537E-2</v>
      </c>
      <c r="AU417" s="3">
        <f t="shared" si="55"/>
        <v>2.018713150474305E-3</v>
      </c>
      <c r="AW417" s="3">
        <f>'Raw- Static'!CA418/'Raw- Static'!CA417-1</f>
        <v>2.2931912454051684E-3</v>
      </c>
      <c r="AX417" s="3">
        <f>'Raw- Static'!CC418/'Raw- Static'!CC417-1</f>
        <v>3.2689676144139757E-3</v>
      </c>
      <c r="AY417" s="3">
        <f>'Raw- Static'!CE418/'Raw- Static'!CE417-1</f>
        <v>3.2030223390275836E-3</v>
      </c>
      <c r="AZ417" s="3">
        <f>'Raw- Static'!CG418/'Raw- Static'!CG417-1</f>
        <v>2.3558082859465035E-3</v>
      </c>
      <c r="BA417" s="3">
        <f>'Raw- Static'!CI418/'Raw- Static'!CI417-1</f>
        <v>6.9924332208959328E-4</v>
      </c>
    </row>
    <row r="418" spans="1:70">
      <c r="A418" vm="13735">
        <v>45897</v>
      </c>
      <c r="B418" s="3">
        <f>'Raw- Static'!B419/'Raw- Static'!B418-1</f>
        <v>9.4105993065873861E-3</v>
      </c>
      <c r="C418" s="3">
        <f>'Raw- Static'!D419/'Raw- Static'!D418-1</f>
        <v>-7.973210014352583E-4</v>
      </c>
      <c r="D418" s="3">
        <f>'Raw- Static'!F419/'Raw- Static'!F418-1</f>
        <v>5.3792361484670259E-3</v>
      </c>
      <c r="E418" s="3">
        <f>'Raw- Static'!H419/'Raw- Static'!H418-1</f>
        <v>-8.4935064935064419E-3</v>
      </c>
      <c r="F418" s="3">
        <f>'Raw- Static'!J419/'Raw- Static'!J418-1</f>
        <v>-9.3279258400925658E-3</v>
      </c>
      <c r="G418" s="3">
        <f>'Raw- Static'!L419/'Raw- Static'!L418-1</f>
        <v>5.7094343627295263E-3</v>
      </c>
      <c r="H418" s="3">
        <f>'Raw- Static'!N419/'Raw- Static'!N418-1</f>
        <v>1.5466015466015337E-2</v>
      </c>
      <c r="I418" s="3">
        <f>'Raw- Static'!P419/'Raw- Static'!P418-1</f>
        <v>3.1177829099307219E-2</v>
      </c>
      <c r="J418" s="3">
        <f>'Raw- Static'!R419/'Raw- Static'!R418-1</f>
        <v>2.6916175339656512E-2</v>
      </c>
      <c r="K418" s="3">
        <f>'Raw- Static'!T419/'Raw- Static'!T418-1</f>
        <v>2.960819234194112E-2</v>
      </c>
      <c r="L418" s="3">
        <f>'Raw- Static'!V419/'Raw- Static'!V418-1</f>
        <v>-3.3260322868500225E-3</v>
      </c>
      <c r="M418" s="3">
        <f>'Raw- Static'!X419/'Raw- Static'!X418-1</f>
        <v>5.7228559024351533E-3</v>
      </c>
      <c r="N418" s="3">
        <f>'Raw- Static'!Z419/'Raw- Static'!Z418-1</f>
        <v>4.1802855668329642E-2</v>
      </c>
      <c r="O418" s="3">
        <f>'Raw- Static'!AB419/'Raw- Static'!AB418-1</f>
        <v>-5.8469170800850012E-3</v>
      </c>
      <c r="P418" s="3">
        <f>'Raw- Static'!AD419/'Raw- Static'!AD418-1</f>
        <v>-3.1478102189781088E-2</v>
      </c>
      <c r="Q418" s="3">
        <f>'Raw- Static'!AF419/'Raw- Static'!AF418-1</f>
        <v>8.9808668488871035E-3</v>
      </c>
      <c r="R418" s="3">
        <f>'Raw- Static'!AH419/'Raw- Static'!AH418-1</f>
        <v>-2.4360535931790439E-2</v>
      </c>
      <c r="S418" s="3">
        <f>'Raw- Static'!AJ419/'Raw- Static'!AJ418-1</f>
        <v>2.9195050743777706E-3</v>
      </c>
      <c r="T418" s="3">
        <f>'Raw- Static'!AL419/'Raw- Static'!AL418-1</f>
        <v>0.20265482309496496</v>
      </c>
      <c r="U418" s="3">
        <f>'Raw- Static'!AN419/'Raw- Static'!AN418-1</f>
        <v>-1.4097744360902276E-2</v>
      </c>
      <c r="V418" s="3">
        <f>'Raw- Static'!AP419/'Raw- Static'!AP418-1</f>
        <v>3.1337047353761083E-3</v>
      </c>
      <c r="W418" s="3">
        <f>'Raw- Static'!AR419/'Raw- Static'!AR418-1</f>
        <v>1.0187565457488335E-2</v>
      </c>
      <c r="X418" s="3">
        <f>'Raw- Static'!AT419/'Raw- Static'!AT418-1</f>
        <v>-6.8461889548154797E-4</v>
      </c>
      <c r="Y418" s="3">
        <f>'Raw- Static'!AV419/'Raw- Static'!AV418-1</f>
        <v>1.1174144748151926E-2</v>
      </c>
      <c r="Z418" s="3">
        <f>'Raw- Static'!AX419/'Raw- Static'!AX418-1</f>
        <v>-8.5506626763576232E-4</v>
      </c>
      <c r="AA418" s="3">
        <f>'Raw- Static'!AZ419/'Raw- Static'!AZ418-1</f>
        <v>1.013061484549227E-2</v>
      </c>
      <c r="AB418" s="3">
        <f>'Raw- Static'!BB419/'Raw- Static'!BB418-1</f>
        <v>-3.4928912284154512E-3</v>
      </c>
      <c r="AC418" s="3">
        <f>'Raw- Static'!BD419/'Raw- Static'!BD418-1</f>
        <v>-9.0702947845805459E-3</v>
      </c>
      <c r="AD418" s="3">
        <f>'Raw- Static'!BF419/'Raw- Static'!BF418-1</f>
        <v>-1.1776497118516582E-2</v>
      </c>
      <c r="AE418" s="3">
        <f>'Raw- Static'!BH419/'Raw- Static'!BH418-1</f>
        <v>7.4190144223080789E-3</v>
      </c>
      <c r="AF418" s="3">
        <f>'Raw- Static'!BJ419/'Raw- Static'!BJ418-1</f>
        <v>2.1834061135370675E-3</v>
      </c>
      <c r="AG418" s="3">
        <f>'Raw- Static'!BL419/'Raw- Static'!BL418-1</f>
        <v>-7.6801445674272717E-3</v>
      </c>
      <c r="AH418" s="3">
        <f>'Raw- Static'!BN419/'Raw- Static'!BN418-1</f>
        <v>-6.3876155406927815E-3</v>
      </c>
      <c r="AI418" s="3">
        <f>'Raw- Static'!BP419/'Raw- Static'!BP418-1</f>
        <v>-4.4703332430235942E-3</v>
      </c>
      <c r="AJ418" s="3">
        <f>'Raw- Static'!BR419/'Raw- Static'!BR418-1</f>
        <v>4.5197740113001039E-4</v>
      </c>
      <c r="AK418" s="3">
        <f>'Raw- Static'!BT419/'Raw- Static'!BT418-1</f>
        <v>1.7468819955228643E-2</v>
      </c>
      <c r="AL418" s="3">
        <f>'Raw- Static'!BV419/'Raw- Static'!BV418-1</f>
        <v>1.2468548112886779E-2</v>
      </c>
      <c r="AM418" s="3">
        <f>'Raw- Static'!BX419/'Raw- Static'!BX418-1</f>
        <v>-1.2268228077513044E-2</v>
      </c>
      <c r="AN418" s="3">
        <f t="shared" si="48"/>
        <v>8.0513791983570608E-3</v>
      </c>
      <c r="AO418" s="3">
        <f t="shared" si="49"/>
        <v>-2.0523198158986749E-3</v>
      </c>
      <c r="AP418" s="3">
        <f t="shared" si="50"/>
        <v>4.2150412902285085E-2</v>
      </c>
      <c r="AQ418" s="3">
        <f t="shared" si="51"/>
        <v>7.6123543355804957E-3</v>
      </c>
      <c r="AR418" s="3">
        <f t="shared" si="52"/>
        <v>3.8459368394744287E-3</v>
      </c>
      <c r="AS418" s="3">
        <f t="shared" si="53"/>
        <v>1.6849096185611034E-3</v>
      </c>
      <c r="AT418" s="3">
        <f t="shared" si="54"/>
        <v>-6.7245881468180196E-3</v>
      </c>
      <c r="AU418" s="3">
        <f t="shared" si="55"/>
        <v>7.4190144223080789E-3</v>
      </c>
      <c r="AW418" s="3">
        <f>'Raw- Static'!CA419/'Raw- Static'!CA418-1</f>
        <v>3.5328555566771502E-3</v>
      </c>
      <c r="AX418" s="3">
        <f>'Raw- Static'!CC419/'Raw- Static'!CC418-1</f>
        <v>3.334091081306445E-3</v>
      </c>
      <c r="AY418" s="3">
        <f>'Raw- Static'!CE419/'Raw- Static'!CE418-1</f>
        <v>1.3098649201801482E-3</v>
      </c>
      <c r="AZ418" s="3">
        <f>'Raw- Static'!CG419/'Raw- Static'!CG418-1</f>
        <v>3.0229354080557602E-3</v>
      </c>
      <c r="BA418" s="3">
        <f>'Raw- Static'!CI419/'Raw- Static'!CI418-1</f>
        <v>3.3785291896357705E-3</v>
      </c>
    </row>
    <row r="419" spans="1:70">
      <c r="A419" vm="13759">
        <v>45898</v>
      </c>
      <c r="B419" s="3">
        <f>'Raw- Static'!B420/'Raw- Static'!B419-1</f>
        <v>1.0304219823356275E-2</v>
      </c>
      <c r="C419" s="3">
        <f>'Raw- Static'!D420/'Raw- Static'!D419-1</f>
        <v>-3.1918289179688752E-4</v>
      </c>
      <c r="D419" s="3">
        <f>'Raw- Static'!F420/'Raw- Static'!F419-1</f>
        <v>-9.0957731407170783E-3</v>
      </c>
      <c r="E419" s="3">
        <f>'Raw- Static'!H420/'Raw- Static'!H419-1</f>
        <v>-2.729678044691275E-2</v>
      </c>
      <c r="F419" s="3">
        <f>'Raw- Static'!J420/'Raw- Static'!J419-1</f>
        <v>5.6143634130649822E-3</v>
      </c>
      <c r="G419" s="3">
        <f>'Raw- Static'!L420/'Raw- Static'!L419-1</f>
        <v>-1.1501772750294181E-3</v>
      </c>
      <c r="H419" s="3">
        <f>'Raw- Static'!N420/'Raw- Static'!N419-1</f>
        <v>-1.5280561122244407E-2</v>
      </c>
      <c r="I419" s="3">
        <f>'Raw- Static'!P420/'Raw- Static'!P419-1</f>
        <v>3.3594624860022737E-3</v>
      </c>
      <c r="J419" s="3">
        <f>'Raw- Static'!R420/'Raw- Static'!R419-1</f>
        <v>-1.2017687754083184E-2</v>
      </c>
      <c r="K419" s="3">
        <f>'Raw- Static'!T420/'Raw- Static'!T419-1</f>
        <v>-1.8128898128898174E-2</v>
      </c>
      <c r="L419" s="3">
        <f>'Raw- Static'!V420/'Raw- Static'!V419-1</f>
        <v>-2.604590590916489E-2</v>
      </c>
      <c r="M419" s="3">
        <f>'Raw- Static'!X420/'Raw- Static'!X419-1</f>
        <v>-5.7883996546581606E-3</v>
      </c>
      <c r="N419" s="3">
        <f>'Raw- Static'!Z420/'Raw- Static'!Z419-1</f>
        <v>-4.0785997357992043E-2</v>
      </c>
      <c r="O419" s="3">
        <f>'Raw- Static'!AB420/'Raw- Static'!AB419-1</f>
        <v>6.2377472821244506E-3</v>
      </c>
      <c r="P419" s="3">
        <f>'Raw- Static'!AD420/'Raw- Static'!AD419-1</f>
        <v>0</v>
      </c>
      <c r="Q419" s="3">
        <f>'Raw- Static'!AF420/'Raw- Static'!AF419-1</f>
        <v>-1.8059855521156409E-3</v>
      </c>
      <c r="R419" s="3">
        <f>'Raw- Static'!AH420/'Raw- Static'!AH419-1</f>
        <v>-5.5486197808307658E-4</v>
      </c>
      <c r="S419" s="3">
        <f>'Raw- Static'!AJ420/'Raw- Static'!AJ419-1</f>
        <v>1.4000554477405114E-2</v>
      </c>
      <c r="T419" s="3">
        <f>'Raw- Static'!AL420/'Raw- Static'!AL419-1</f>
        <v>-9.7095435684647624E-3</v>
      </c>
      <c r="U419" s="3">
        <f>'Raw- Static'!AN420/'Raw- Static'!AN419-1</f>
        <v>0</v>
      </c>
      <c r="V419" s="3">
        <f>'Raw- Static'!AP420/'Raw- Static'!AP419-1</f>
        <v>-2.3429364803887465E-3</v>
      </c>
      <c r="W419" s="3">
        <f>'Raw- Static'!AR420/'Raw- Static'!AR419-1</f>
        <v>-4.7125353440150564E-3</v>
      </c>
      <c r="X419" s="3">
        <f>'Raw- Static'!AT420/'Raw- Static'!AT419-1</f>
        <v>9.8195935145009017E-3</v>
      </c>
      <c r="Y419" s="3">
        <f>'Raw- Static'!AV420/'Raw- Static'!AV419-1</f>
        <v>-2.0401224073444468E-2</v>
      </c>
      <c r="Z419" s="3">
        <f>'Raw- Static'!AX420/'Raw- Static'!AX419-1</f>
        <v>1.5404364569961526E-2</v>
      </c>
      <c r="AA419" s="3">
        <f>'Raw- Static'!AZ420/'Raw- Static'!AZ419-1</f>
        <v>-1.9553425003153713E-3</v>
      </c>
      <c r="AB419" s="3">
        <f>'Raw- Static'!BB420/'Raw- Static'!BB419-1</f>
        <v>6.3684834123223233E-3</v>
      </c>
      <c r="AC419" s="3">
        <f>'Raw- Static'!BD420/'Raw- Static'!BD419-1</f>
        <v>-4.3587228941910361E-4</v>
      </c>
      <c r="AD419" s="3">
        <f>'Raw- Static'!BF420/'Raw- Static'!BF419-1</f>
        <v>5.8316430020284304E-3</v>
      </c>
      <c r="AE419" s="3">
        <f>'Raw- Static'!BH420/'Raw- Static'!BH419-1</f>
        <v>9.6498746151161274E-3</v>
      </c>
      <c r="AF419" s="3">
        <f>'Raw- Static'!BJ420/'Raw- Static'!BJ419-1</f>
        <v>4.9514755397108701E-3</v>
      </c>
      <c r="AG419" s="3">
        <f>'Raw- Static'!BL420/'Raw- Static'!BL419-1</f>
        <v>6.8290462098792304E-3</v>
      </c>
      <c r="AH419" s="3">
        <f>'Raw- Static'!BN420/'Raw- Static'!BN419-1</f>
        <v>6.8068370896989805E-4</v>
      </c>
      <c r="AI419" s="3">
        <f>'Raw- Static'!BP420/'Raw- Static'!BP419-1</f>
        <v>1.1362090080283105E-2</v>
      </c>
      <c r="AJ419" s="3">
        <f>'Raw- Static'!BR420/'Raw- Static'!BR419-1</f>
        <v>-8.3578043822001291E-3</v>
      </c>
      <c r="AK419" s="3">
        <f>'Raw- Static'!BT420/'Raw- Static'!BT419-1</f>
        <v>6.7575531371546482E-3</v>
      </c>
      <c r="AL419" s="3">
        <f>'Raw- Static'!BV420/'Raw- Static'!BV419-1</f>
        <v>1.1082490672231771E-4</v>
      </c>
      <c r="AM419" s="3">
        <f>'Raw- Static'!BX420/'Raw- Static'!BX419-1</f>
        <v>-3.952011291460833E-3</v>
      </c>
      <c r="AN419" s="3">
        <f t="shared" si="48"/>
        <v>-2.4435658148105714E-3</v>
      </c>
      <c r="AO419" s="3">
        <f t="shared" si="49"/>
        <v>6.4347972606265359E-3</v>
      </c>
      <c r="AP419" s="3">
        <f t="shared" si="50"/>
        <v>-1.2949548742438841E-2</v>
      </c>
      <c r="AQ419" s="3">
        <f t="shared" si="51"/>
        <v>-1.1932705384063065E-3</v>
      </c>
      <c r="AR419" s="3">
        <f t="shared" si="52"/>
        <v>-9.0542261003204953E-3</v>
      </c>
      <c r="AS419" s="3">
        <f t="shared" si="53"/>
        <v>-3.9707923124229771E-4</v>
      </c>
      <c r="AT419" s="3">
        <f t="shared" si="54"/>
        <v>-3.6038056852777389E-4</v>
      </c>
      <c r="AU419" s="3">
        <f t="shared" si="55"/>
        <v>9.6498746151161274E-3</v>
      </c>
      <c r="AW419" s="3">
        <f>'Raw- Static'!CA420/'Raw- Static'!CA419-1</f>
        <v>-5.7667806611679806E-3</v>
      </c>
      <c r="AX419" s="3">
        <f>'Raw- Static'!CC420/'Raw- Static'!CC419-1</f>
        <v>-5.5887017596858435E-3</v>
      </c>
      <c r="AY419" s="3">
        <f>'Raw- Static'!CE420/'Raw- Static'!CE419-1</f>
        <v>-7.4401111928705799E-3</v>
      </c>
      <c r="AZ419" s="3">
        <f>'Raw- Static'!CG420/'Raw- Static'!CG419-1</f>
        <v>-6.1650089283550313E-3</v>
      </c>
      <c r="BA419" s="3">
        <f>'Raw- Static'!CI420/'Raw- Static'!CI419-1</f>
        <v>-6.3638604635749552E-3</v>
      </c>
    </row>
    <row r="420" spans="1:70">
      <c r="A420" vm="13783">
        <v>45902</v>
      </c>
      <c r="B420" s="3">
        <f>'Raw- Static'!B421/'Raw- Static'!B420-1</f>
        <v>-2.4283632831472168E-3</v>
      </c>
      <c r="C420" s="3">
        <f>'Raw- Static'!D421/'Raw- Static'!D420-1</f>
        <v>-9.4189016602810316E-3</v>
      </c>
      <c r="D420" s="3">
        <f>'Raw- Static'!F421/'Raw- Static'!F420-1</f>
        <v>-4.3196544276457027E-3</v>
      </c>
      <c r="E420" s="3">
        <f>'Raw- Static'!H421/'Raw- Static'!H420-1</f>
        <v>-2.2582208935929549E-2</v>
      </c>
      <c r="F420" s="3">
        <f>'Raw- Static'!J421/'Raw- Static'!J420-1</f>
        <v>-2.9078220412910305E-3</v>
      </c>
      <c r="G420" s="3">
        <f>'Raw- Static'!L421/'Raw- Static'!L420-1</f>
        <v>-8.9267792814207159E-3</v>
      </c>
      <c r="H420" s="3">
        <f>'Raw- Static'!N421/'Raw- Static'!N420-1</f>
        <v>5.0368862884762056E-3</v>
      </c>
      <c r="I420" s="3">
        <f>'Raw- Static'!P421/'Raw- Static'!P420-1</f>
        <v>6.6964285714283811E-3</v>
      </c>
      <c r="J420" s="3">
        <f>'Raw- Static'!R421/'Raw- Static'!R420-1</f>
        <v>-8.9514528063526777E-3</v>
      </c>
      <c r="K420" s="3">
        <f>'Raw- Static'!T421/'Raw- Static'!T420-1</f>
        <v>2.2184297450664969E-2</v>
      </c>
      <c r="L420" s="3">
        <f>'Raw- Static'!V421/'Raw- Static'!V420-1</f>
        <v>-3.8860103626943143E-3</v>
      </c>
      <c r="M420" s="3">
        <f>'Raw- Static'!X421/'Raw- Static'!X420-1</f>
        <v>-3.09854151453548E-3</v>
      </c>
      <c r="N420" s="3">
        <f>'Raw- Static'!Z421/'Raw- Static'!Z420-1</f>
        <v>-5.6808400757446531E-3</v>
      </c>
      <c r="O420" s="3">
        <f>'Raw- Static'!AB421/'Raw- Static'!AB420-1</f>
        <v>-1.4169323414806589E-3</v>
      </c>
      <c r="P420" s="3">
        <f>'Raw- Static'!AD421/'Raw- Static'!AD420-1</f>
        <v>-6.3353744700894943E-2</v>
      </c>
      <c r="Q420" s="3">
        <f>'Raw- Static'!AF421/'Raw- Static'!AF420-1</f>
        <v>-1.0424743689153027E-2</v>
      </c>
      <c r="R420" s="3">
        <f>'Raw- Static'!AH421/'Raw- Static'!AH420-1</f>
        <v>8.3275503122832717E-3</v>
      </c>
      <c r="S420" s="3">
        <f>'Raw- Static'!AJ421/'Raw- Static'!AJ420-1</f>
        <v>1.2850307587149556E-2</v>
      </c>
      <c r="T420" s="3">
        <f>'Raw- Static'!AL421/'Raw- Static'!AL420-1</f>
        <v>-2.1201709544959368E-2</v>
      </c>
      <c r="U420" s="3">
        <f>'Raw- Static'!AN421/'Raw- Static'!AN420-1</f>
        <v>-5.7197330791229906E-3</v>
      </c>
      <c r="V420" s="3">
        <f>'Raw- Static'!AP421/'Raw- Static'!AP420-1</f>
        <v>-1.4873445246585959E-2</v>
      </c>
      <c r="W420" s="3">
        <f>'Raw- Static'!AR421/'Raw- Static'!AR420-1</f>
        <v>-8.5227272727271819E-3</v>
      </c>
      <c r="X420" s="3">
        <f>'Raw- Static'!AT421/'Raw- Static'!AT420-1</f>
        <v>-9.0456806874716911E-3</v>
      </c>
      <c r="Y420" s="3">
        <f>'Raw- Static'!AV421/'Raw- Static'!AV420-1</f>
        <v>-3.4710170079821356E-4</v>
      </c>
      <c r="Z420" s="3">
        <f>'Raw- Static'!AX421/'Raw- Static'!AX420-1</f>
        <v>-1.3695743784239323E-2</v>
      </c>
      <c r="AA420" s="3">
        <f>'Raw- Static'!AZ421/'Raw- Static'!AZ420-1</f>
        <v>1.8770144726031779E-2</v>
      </c>
      <c r="AB420" s="3">
        <f>'Raw- Static'!BB421/'Raw- Static'!BB420-1</f>
        <v>-1.6482707873436309E-2</v>
      </c>
      <c r="AC420" s="3">
        <f>'Raw- Static'!BD421/'Raw- Static'!BD420-1</f>
        <v>-1.0247465387550392E-2</v>
      </c>
      <c r="AD420" s="3">
        <f>'Raw- Static'!BF421/'Raw- Static'!BF420-1</f>
        <v>-1.7897655659188327E-2</v>
      </c>
      <c r="AE420" s="3">
        <f>'Raw- Static'!BH421/'Raw- Static'!BH420-1</f>
        <v>2.3642594397459638E-2</v>
      </c>
      <c r="AF420" s="3">
        <f>'Raw- Static'!BJ421/'Raw- Static'!BJ420-1</f>
        <v>-6.3066614111154662E-3</v>
      </c>
      <c r="AG420" s="3">
        <f>'Raw- Static'!BL421/'Raw- Static'!BL420-1</f>
        <v>-9.7219082070992835E-3</v>
      </c>
      <c r="AH420" s="3">
        <f>'Raw- Static'!BN421/'Raw- Static'!BN420-1</f>
        <v>-3.0232030836672141E-3</v>
      </c>
      <c r="AI420" s="3">
        <f>'Raw- Static'!BP421/'Raw- Static'!BP420-1</f>
        <v>1.0965354860410281E-2</v>
      </c>
      <c r="AJ420" s="3">
        <f>'Raw- Static'!BR421/'Raw- Static'!BR420-1</f>
        <v>-8.6560364464692841E-3</v>
      </c>
      <c r="AK420" s="3">
        <f>'Raw- Static'!BT421/'Raw- Static'!BT420-1</f>
        <v>-1.3229268292682894E-2</v>
      </c>
      <c r="AL420" s="3">
        <f>'Raw- Static'!BV421/'Raw- Static'!BV420-1</f>
        <v>1.2760241773001946E-2</v>
      </c>
      <c r="AM420" s="3">
        <f>'Raw- Static'!BX421/'Raw- Static'!BX420-1</f>
        <v>-3.67011477965139E-2</v>
      </c>
      <c r="AN420" s="3">
        <f t="shared" si="48"/>
        <v>-5.8377469638761252E-3</v>
      </c>
      <c r="AO420" s="3">
        <f t="shared" si="49"/>
        <v>-4.6549766778117207E-3</v>
      </c>
      <c r="AP420" s="3">
        <f t="shared" si="50"/>
        <v>-1.2166966408479665E-2</v>
      </c>
      <c r="AQ420" s="3">
        <f t="shared" si="51"/>
        <v>-5.0582104783855235E-3</v>
      </c>
      <c r="AR420" s="3">
        <f t="shared" si="52"/>
        <v>-1.0435447336183846E-3</v>
      </c>
      <c r="AS420" s="3">
        <f t="shared" si="53"/>
        <v>4.9985912205584571E-3</v>
      </c>
      <c r="AT420" s="3">
        <f t="shared" si="54"/>
        <v>-1.4018844470567685E-2</v>
      </c>
      <c r="AU420" s="3">
        <f t="shared" si="55"/>
        <v>2.3642594397459638E-2</v>
      </c>
      <c r="AW420" s="3">
        <f>'Raw- Static'!CA421/'Raw- Static'!CA420-1</f>
        <v>-7.3683145612734036E-3</v>
      </c>
      <c r="AX420" s="3">
        <f>'Raw- Static'!CC421/'Raw- Static'!CC420-1</f>
        <v>-8.4301663249030101E-3</v>
      </c>
      <c r="AY420" s="3">
        <f>'Raw- Static'!CE421/'Raw- Static'!CE420-1</f>
        <v>-8.4843492586490488E-3</v>
      </c>
      <c r="AZ420" s="3">
        <f>'Raw- Static'!CG421/'Raw- Static'!CG420-1</f>
        <v>-6.8292682926829329E-3</v>
      </c>
      <c r="BA420" s="3">
        <f>'Raw- Static'!CI421/'Raw- Static'!CI420-1</f>
        <v>-6.9359762017568993E-3</v>
      </c>
    </row>
    <row r="421" spans="1:70">
      <c r="A421" vm="13805">
        <v>45903</v>
      </c>
      <c r="B421" s="3">
        <f>'Raw- Static'!B422/'Raw- Static'!B421-1</f>
        <v>-3.6514118792599803E-2</v>
      </c>
      <c r="C421" s="3">
        <f>'Raw- Static'!D422/'Raw- Static'!D421-1</f>
        <v>-5.318291700241673E-3</v>
      </c>
      <c r="D421" s="3">
        <f>'Raw- Static'!F422/'Raw- Static'!F421-1</f>
        <v>-2.8741865509761433E-2</v>
      </c>
      <c r="E421" s="3">
        <f>'Raw- Static'!H422/'Raw- Static'!H421-1</f>
        <v>1.5113315423296969E-2</v>
      </c>
      <c r="F421" s="3">
        <f>'Raw- Static'!J422/'Raw- Static'!J421-1</f>
        <v>-2.0939049285505829E-2</v>
      </c>
      <c r="G421" s="3">
        <f>'Raw- Static'!L422/'Raw- Static'!L421-1</f>
        <v>-5.9458076619694267E-2</v>
      </c>
      <c r="H421" s="3">
        <f>'Raw- Static'!N422/'Raw- Static'!N421-1</f>
        <v>2.4298876176976902E-2</v>
      </c>
      <c r="I421" s="3">
        <f>'Raw- Static'!P422/'Raw- Static'!P421-1</f>
        <v>8.8691796008868451E-3</v>
      </c>
      <c r="J421" s="3">
        <f>'Raw- Static'!R422/'Raw- Static'!R421-1</f>
        <v>-1.4531813380922909E-2</v>
      </c>
      <c r="K421" s="3">
        <f>'Raw- Static'!T422/'Raw- Static'!T421-1</f>
        <v>8.3743960732227674E-3</v>
      </c>
      <c r="L421" s="3">
        <f>'Raw- Static'!V422/'Raw- Static'!V421-1</f>
        <v>-1.522714878979825E-2</v>
      </c>
      <c r="M421" s="3">
        <f>'Raw- Static'!X422/'Raw- Static'!X421-1</f>
        <v>4.5533734558134142E-4</v>
      </c>
      <c r="N421" s="3">
        <f>'Raw- Static'!Z422/'Raw- Static'!Z421-1</f>
        <v>2.9432132963989055E-3</v>
      </c>
      <c r="O421" s="3">
        <f>'Raw- Static'!AB422/'Raw- Static'!AB421-1</f>
        <v>6.3852429939694755E-3</v>
      </c>
      <c r="P421" s="3">
        <f>'Raw- Static'!AD422/'Raw- Static'!AD421-1</f>
        <v>7.1662056826753417E-3</v>
      </c>
      <c r="Q421" s="3">
        <f>'Raw- Static'!AF422/'Raw- Static'!AF421-1</f>
        <v>3.8089848511231095E-2</v>
      </c>
      <c r="R421" s="3">
        <f>'Raw- Static'!AH422/'Raw- Static'!AH421-1</f>
        <v>-1.4039917412250635E-2</v>
      </c>
      <c r="S421" s="3">
        <f>'Raw- Static'!AJ422/'Raw- Static'!AJ421-1</f>
        <v>-1.0392765555405692E-2</v>
      </c>
      <c r="T421" s="3">
        <f>'Raw- Static'!AL422/'Raw- Static'!AL421-1</f>
        <v>-1.8279109589040998E-2</v>
      </c>
      <c r="U421" s="3">
        <f>'Raw- Static'!AN422/'Raw- Static'!AN421-1</f>
        <v>-1.7257909875359467E-2</v>
      </c>
      <c r="V421" s="3">
        <f>'Raw- Static'!AP422/'Raw- Static'!AP421-1</f>
        <v>-2.2956030372593972E-3</v>
      </c>
      <c r="W421" s="3">
        <f>'Raw- Static'!AR422/'Raw- Static'!AR421-1</f>
        <v>-1.9102196752618372E-4</v>
      </c>
      <c r="X421" s="3">
        <f>'Raw- Static'!AT422/'Raw- Static'!AT421-1</f>
        <v>5.4769511638521617E-3</v>
      </c>
      <c r="Y421" s="3">
        <f>'Raw- Static'!AV422/'Raw- Static'!AV421-1</f>
        <v>-1.4236111111111116E-2</v>
      </c>
      <c r="Z421" s="3">
        <f>'Raw- Static'!AX422/'Raw- Static'!AX421-1</f>
        <v>2.1362956633197427E-3</v>
      </c>
      <c r="AA421" s="3">
        <f>'Raw- Static'!AZ422/'Raw- Static'!AZ421-1</f>
        <v>-2.5496277915632692E-2</v>
      </c>
      <c r="AB421" s="3">
        <f>'Raw- Static'!BB422/'Raw- Static'!BB421-1</f>
        <v>-2.1098309142600691E-2</v>
      </c>
      <c r="AC421" s="3">
        <f>'Raw- Static'!BD422/'Raw- Static'!BD421-1</f>
        <v>1.2556448948122023E-2</v>
      </c>
      <c r="AD421" s="3">
        <f>'Raw- Static'!BF422/'Raw- Static'!BF421-1</f>
        <v>1.0266940451745254E-2</v>
      </c>
      <c r="AE421" s="3">
        <f>'Raw- Static'!BH422/'Raw- Static'!BH421-1</f>
        <v>7.8319358702663155E-3</v>
      </c>
      <c r="AF421" s="3">
        <f>'Raw- Static'!BJ422/'Raw- Static'!BJ421-1</f>
        <v>-7.140023800079276E-3</v>
      </c>
      <c r="AG421" s="3">
        <f>'Raw- Static'!BL422/'Raw- Static'!BL421-1</f>
        <v>-1.369863013698569E-3</v>
      </c>
      <c r="AH421" s="3">
        <f>'Raw- Static'!BN422/'Raw- Static'!BN421-1</f>
        <v>9.4003487226139715E-3</v>
      </c>
      <c r="AI421" s="3">
        <f>'Raw- Static'!BP422/'Raw- Static'!BP421-1</f>
        <v>-1.091296247005602E-2</v>
      </c>
      <c r="AJ421" s="3">
        <f>'Raw- Static'!BR422/'Raw- Static'!BR421-1</f>
        <v>-1.6544117647058765E-2</v>
      </c>
      <c r="AK421" s="3">
        <f>'Raw- Static'!BT422/'Raw- Static'!BT421-1</f>
        <v>1.4197579688365103E-2</v>
      </c>
      <c r="AL421" s="3">
        <f>'Raw- Static'!BV422/'Raw- Static'!BV421-1</f>
        <v>-2.8415119363395247E-2</v>
      </c>
      <c r="AM421" s="3">
        <f>'Raw- Static'!BX422/'Raw- Static'!BX421-1</f>
        <v>8.6790232421298796E-3</v>
      </c>
      <c r="AN421" s="3">
        <f t="shared" si="48"/>
        <v>-4.8989036085353901E-3</v>
      </c>
      <c r="AO421" s="3">
        <f t="shared" si="49"/>
        <v>-1.4499105176213192E-2</v>
      </c>
      <c r="AP421" s="3">
        <f t="shared" si="50"/>
        <v>5.4269101849870726E-3</v>
      </c>
      <c r="AQ421" s="3">
        <f t="shared" si="51"/>
        <v>-3.349830998520912E-3</v>
      </c>
      <c r="AR421" s="3">
        <f t="shared" si="52"/>
        <v>-1.0813395463622699E-2</v>
      </c>
      <c r="AS421" s="3">
        <f t="shared" si="53"/>
        <v>-2.7302916835542645E-3</v>
      </c>
      <c r="AT421" s="3">
        <f t="shared" si="54"/>
        <v>-5.6747222515715345E-3</v>
      </c>
      <c r="AU421" s="3">
        <f t="shared" si="55"/>
        <v>7.8319358702663155E-3</v>
      </c>
      <c r="AW421" s="3">
        <f>'Raw- Static'!CA422/'Raw- Static'!CA421-1</f>
        <v>5.11287391075399E-3</v>
      </c>
      <c r="AX421" s="3">
        <f>'Raw- Static'!CC422/'Raw- Static'!CC421-1</f>
        <v>5.8210784313725839E-3</v>
      </c>
      <c r="AY421" s="3">
        <f>'Raw- Static'!CE422/'Raw- Static'!CE421-1</f>
        <v>6.0646340450276615E-3</v>
      </c>
      <c r="AZ421" s="3">
        <f>'Raw- Static'!CG422/'Raw- Static'!CG421-1</f>
        <v>7.6948264571055081E-3</v>
      </c>
      <c r="BA421" s="3">
        <f>'Raw- Static'!CI422/'Raw- Static'!CI421-1</f>
        <v>2.9205650474430911E-3</v>
      </c>
    </row>
    <row r="422" spans="1:70">
      <c r="A422" vm="13833">
        <v>45904</v>
      </c>
      <c r="B422" s="3">
        <f>'Raw- Static'!B423/'Raw- Static'!B422-1</f>
        <v>5.0530570995466206E-4</v>
      </c>
      <c r="C422" s="3">
        <f>'Raw- Static'!D423/'Raw- Static'!D422-1</f>
        <v>3.5644847699287663E-3</v>
      </c>
      <c r="D422" s="3">
        <f>'Raw- Static'!F423/'Raw- Static'!F422-1</f>
        <v>7.8168620882188566E-3</v>
      </c>
      <c r="E422" s="3">
        <f>'Raw- Static'!H423/'Raw- Static'!H422-1</f>
        <v>2.2542819141716963E-2</v>
      </c>
      <c r="F422" s="3">
        <f>'Raw- Static'!J423/'Raw- Static'!J422-1</f>
        <v>1.0127487191706752E-3</v>
      </c>
      <c r="G422" s="3">
        <f>'Raw- Static'!L423/'Raw- Static'!L422-1</f>
        <v>3.0237091436601693E-2</v>
      </c>
      <c r="H422" s="3">
        <f>'Raw- Static'!N423/'Raw- Static'!N422-1</f>
        <v>2.4710882672729362E-3</v>
      </c>
      <c r="I422" s="3">
        <f>'Raw- Static'!P423/'Raw- Static'!P422-1</f>
        <v>1.758241758241752E-2</v>
      </c>
      <c r="J422" s="3">
        <f>'Raw- Static'!R423/'Raw- Static'!R422-1</f>
        <v>-8.6111316431368712E-3</v>
      </c>
      <c r="K422" s="3">
        <f>'Raw- Static'!T423/'Raw- Static'!T422-1</f>
        <v>-4.2070665571076415E-2</v>
      </c>
      <c r="L422" s="3">
        <f>'Raw- Static'!V423/'Raw- Static'!V422-1</f>
        <v>1.1458510819560397E-2</v>
      </c>
      <c r="M422" s="3">
        <f>'Raw- Static'!X423/'Raw- Static'!X422-1</f>
        <v>5.1845255763331988E-3</v>
      </c>
      <c r="N422" s="3">
        <f>'Raw- Static'!Z423/'Raw- Static'!Z422-1</f>
        <v>3.400655964094601E-2</v>
      </c>
      <c r="O422" s="3">
        <f>'Raw- Static'!AB423/'Raw- Static'!AB422-1</f>
        <v>-1.0574550581600284E-2</v>
      </c>
      <c r="P422" s="3">
        <f>'Raw- Static'!AD423/'Raw- Static'!AD422-1</f>
        <v>-1.0485582324304077E-2</v>
      </c>
      <c r="Q422" s="3">
        <f>'Raw- Static'!AF423/'Raw- Static'!AF422-1</f>
        <v>5.4933534616514734E-3</v>
      </c>
      <c r="R422" s="3">
        <f>'Raw- Static'!AH423/'Raw- Static'!AH422-1</f>
        <v>-1.0610079575596676E-2</v>
      </c>
      <c r="S422" s="3">
        <f>'Raw- Static'!AJ423/'Raw- Static'!AJ422-1</f>
        <v>5.0463720676487966E-3</v>
      </c>
      <c r="T422" s="3">
        <f>'Raw- Static'!AL423/'Raw- Static'!AL422-1</f>
        <v>-3.2398726725679228E-2</v>
      </c>
      <c r="U422" s="3">
        <f>'Raw- Static'!AN423/'Raw- Static'!AN422-1</f>
        <v>8.0975609756097633E-2</v>
      </c>
      <c r="V422" s="3">
        <f>'Raw- Static'!AP423/'Raw- Static'!AP422-1</f>
        <v>9.3805309734513731E-3</v>
      </c>
      <c r="W422" s="3">
        <f>'Raw- Static'!AR423/'Raw- Static'!AR422-1</f>
        <v>8.40657241115772E-3</v>
      </c>
      <c r="X422" s="3">
        <f>'Raw- Static'!AT423/'Raw- Static'!AT422-1</f>
        <v>4.7662278710849382E-3</v>
      </c>
      <c r="Y422" s="3">
        <f>'Raw- Static'!AV423/'Raw- Static'!AV422-1</f>
        <v>3.5223670306445687E-3</v>
      </c>
      <c r="Z422" s="3">
        <f>'Raw- Static'!AX423/'Raw- Static'!AX422-1</f>
        <v>2.3449157962056599E-3</v>
      </c>
      <c r="AA422" s="3">
        <f>'Raw- Static'!AZ423/'Raw- Static'!AZ422-1</f>
        <v>-3.5648354446495834E-3</v>
      </c>
      <c r="AB422" s="3">
        <f>'Raw- Static'!BB423/'Raw- Static'!BB422-1</f>
        <v>-5.9614796698256312E-3</v>
      </c>
      <c r="AC422" s="3">
        <f>'Raw- Static'!BD423/'Raw- Static'!BD422-1</f>
        <v>-4.8623953007723375E-2</v>
      </c>
      <c r="AD422" s="3">
        <f>'Raw- Static'!BF423/'Raw- Static'!BF422-1</f>
        <v>6.351626016260159E-3</v>
      </c>
      <c r="AE422" s="3">
        <f>'Raw- Static'!BH423/'Raw- Static'!BH422-1</f>
        <v>-4.4188456146766475E-3</v>
      </c>
      <c r="AF422" s="3">
        <f>'Raw- Static'!BJ423/'Raw- Static'!BJ422-1</f>
        <v>1.1186576108669577E-2</v>
      </c>
      <c r="AG422" s="3">
        <f>'Raw- Static'!BL423/'Raw- Static'!BL422-1</f>
        <v>1.0059442158207643E-2</v>
      </c>
      <c r="AH422" s="3">
        <f>'Raw- Static'!BN423/'Raw- Static'!BN422-1</f>
        <v>1.1641006383777519E-2</v>
      </c>
      <c r="AI422" s="3">
        <f>'Raw- Static'!BP423/'Raw- Static'!BP422-1</f>
        <v>-1.1773412271259387E-2</v>
      </c>
      <c r="AJ422" s="3">
        <f>'Raw- Static'!BR423/'Raw- Static'!BR422-1</f>
        <v>5.4205607476636164E-3</v>
      </c>
      <c r="AK422" s="3">
        <f>'Raw- Static'!BT423/'Raw- Static'!BT422-1</f>
        <v>-4.8508481185416286E-2</v>
      </c>
      <c r="AL422" s="3">
        <f>'Raw- Static'!BV423/'Raw- Static'!BV422-1</f>
        <v>1.1391325120294837E-2</v>
      </c>
      <c r="AM422" s="3">
        <f>'Raw- Static'!BX423/'Raw- Static'!BX422-1</f>
        <v>5.1042730056878316E-3</v>
      </c>
      <c r="AN422" s="3">
        <f t="shared" si="48"/>
        <v>2.1018797117284358E-3</v>
      </c>
      <c r="AO422" s="3">
        <f t="shared" si="49"/>
        <v>1.6758240325149658E-2</v>
      </c>
      <c r="AP422" s="3">
        <f t="shared" si="50"/>
        <v>-3.1844402476549627E-3</v>
      </c>
      <c r="AQ422" s="3">
        <f t="shared" si="51"/>
        <v>1.1002327591282094E-2</v>
      </c>
      <c r="AR422" s="3">
        <f t="shared" si="52"/>
        <v>1.9647689440043469E-3</v>
      </c>
      <c r="AS422" s="3">
        <f t="shared" si="53"/>
        <v>-2.5363820532722126E-2</v>
      </c>
      <c r="AT422" s="3">
        <f t="shared" si="54"/>
        <v>1.8613932476335693E-3</v>
      </c>
      <c r="AU422" s="3">
        <f t="shared" si="55"/>
        <v>-4.4188456146766475E-3</v>
      </c>
      <c r="AW422" s="3">
        <f>'Raw- Static'!CA423/'Raw- Static'!CA422-1</f>
        <v>8.2302440343404726E-3</v>
      </c>
      <c r="AX422" s="3">
        <f>'Raw- Static'!CC423/'Raw- Static'!CC422-1</f>
        <v>5.635089856838249E-3</v>
      </c>
      <c r="AY422" s="3">
        <f>'Raw- Static'!CE423/'Raw- Static'!CE422-1</f>
        <v>5.2848885218828023E-3</v>
      </c>
      <c r="AZ422" s="3">
        <f>'Raw- Static'!CG423/'Raw- Static'!CG422-1</f>
        <v>6.9861900893581907E-3</v>
      </c>
      <c r="BA422" s="3">
        <f>'Raw- Static'!CI423/'Raw- Static'!CI422-1</f>
        <v>7.798522868021518E-3</v>
      </c>
    </row>
    <row r="423" spans="1:70">
      <c r="A423" vm="13863">
        <v>45905</v>
      </c>
      <c r="B423" s="3">
        <f>'Raw- Static'!B424/'Raw- Static'!B423-1</f>
        <v>2.474747474747474E-2</v>
      </c>
      <c r="C423" s="3">
        <f>'Raw- Static'!D424/'Raw- Static'!D423-1</f>
        <v>1.6144656118824763E-2</v>
      </c>
      <c r="D423" s="3">
        <f>'Raw- Static'!F424/'Raw- Static'!F423-1</f>
        <v>-1.4404432132964051E-2</v>
      </c>
      <c r="E423" s="3">
        <f>'Raw- Static'!H424/'Raw- Static'!H423-1</f>
        <v>3.752173393679592E-2</v>
      </c>
      <c r="F423" s="3">
        <f>'Raw- Static'!J424/'Raw- Static'!J423-1</f>
        <v>3.5112777480212909E-3</v>
      </c>
      <c r="G423" s="3">
        <f>'Raw- Static'!L424/'Raw- Static'!L423-1</f>
        <v>2.714952037314089E-2</v>
      </c>
      <c r="H423" s="3">
        <f>'Raw- Static'!N424/'Raw- Static'!N423-1</f>
        <v>9.0711891145731638E-3</v>
      </c>
      <c r="I423" s="3">
        <f>'Raw- Static'!P424/'Raw- Static'!P423-1</f>
        <v>3.6717062634989084E-2</v>
      </c>
      <c r="J423" s="3">
        <f>'Raw- Static'!R424/'Raw- Static'!R423-1</f>
        <v>2.2180801491146207E-2</v>
      </c>
      <c r="K423" s="3">
        <f>'Raw- Static'!T424/'Raw- Static'!T423-1</f>
        <v>-3.8600102933608049E-3</v>
      </c>
      <c r="L423" s="3">
        <f>'Raw- Static'!V424/'Raw- Static'!V423-1</f>
        <v>-3.4533586018108409E-3</v>
      </c>
      <c r="M423" s="3">
        <f>'Raw- Static'!X424/'Raw- Static'!X423-1</f>
        <v>-2.5533003917554198E-2</v>
      </c>
      <c r="N423" s="3">
        <f>'Raw- Static'!Z424/'Raw- Static'!Z423-1</f>
        <v>1.285475792988322E-2</v>
      </c>
      <c r="O423" s="3">
        <f>'Raw- Static'!AB424/'Raw- Static'!AB423-1</f>
        <v>-1.6209476309226978E-2</v>
      </c>
      <c r="P423" s="3">
        <f>'Raw- Static'!AD424/'Raw- Static'!AD423-1</f>
        <v>2.8636306294941516E-2</v>
      </c>
      <c r="Q423" s="3">
        <f>'Raw- Static'!AF424/'Raw- Static'!AF423-1</f>
        <v>-3.7534406539330156E-4</v>
      </c>
      <c r="R423" s="3">
        <f>'Raw- Static'!AH424/'Raw- Static'!AH423-1</f>
        <v>4.233102864399374E-4</v>
      </c>
      <c r="S423" s="3">
        <f>'Raw- Static'!AJ424/'Raw- Static'!AJ423-1</f>
        <v>1.2213326095806831E-3</v>
      </c>
      <c r="T423" s="3">
        <f>'Raw- Static'!AL424/'Raw- Static'!AL423-1</f>
        <v>1.6584046867958557E-2</v>
      </c>
      <c r="U423" s="3">
        <f>'Raw- Static'!AN424/'Raw- Static'!AN423-1</f>
        <v>-2.7075812274367506E-3</v>
      </c>
      <c r="V423" s="3">
        <f>'Raw- Static'!AP424/'Raw- Static'!AP423-1</f>
        <v>-9.7317201472908454E-3</v>
      </c>
      <c r="W423" s="3">
        <f>'Raw- Static'!AR424/'Raw- Static'!AR423-1</f>
        <v>-1.7715043577112621E-2</v>
      </c>
      <c r="X423" s="3">
        <f>'Raw- Static'!AT424/'Raw- Static'!AT423-1</f>
        <v>9.788419546721272E-4</v>
      </c>
      <c r="Y423" s="3">
        <f>'Raw- Static'!AV424/'Raw- Static'!AV423-1</f>
        <v>-9.6525096525096332E-3</v>
      </c>
      <c r="Z423" s="3">
        <f>'Raw- Static'!AX424/'Raw- Static'!AX423-1</f>
        <v>7.5287111867290424E-2</v>
      </c>
      <c r="AA423" s="3">
        <f>'Raw- Static'!AZ424/'Raw- Static'!AZ423-1</f>
        <v>-1.5971379288315379E-3</v>
      </c>
      <c r="AB423" s="3">
        <f>'Raw- Static'!BB424/'Raw- Static'!BB423-1</f>
        <v>1.6556461120508459E-2</v>
      </c>
      <c r="AC423" s="3">
        <f>'Raw- Static'!BD424/'Raw- Static'!BD423-1</f>
        <v>1.9894809055568397E-2</v>
      </c>
      <c r="AD423" s="3">
        <f>'Raw- Static'!BF424/'Raw- Static'!BF423-1</f>
        <v>2.2469073466296452E-2</v>
      </c>
      <c r="AE423" s="3">
        <f>'Raw- Static'!BH424/'Raw- Static'!BH423-1</f>
        <v>1.3345985490832435E-2</v>
      </c>
      <c r="AF423" s="3">
        <f>'Raw- Static'!BJ424/'Raw- Static'!BJ423-1</f>
        <v>-1.6791781904385461E-2</v>
      </c>
      <c r="AG423" s="3">
        <f>'Raw- Static'!BL424/'Raw- Static'!BL423-1</f>
        <v>4.5269352648258376E-3</v>
      </c>
      <c r="AH423" s="3">
        <f>'Raw- Static'!BN424/'Raw- Static'!BN423-1</f>
        <v>-2.2494432071269443E-2</v>
      </c>
      <c r="AI423" s="3">
        <f>'Raw- Static'!BP424/'Raw- Static'!BP423-1</f>
        <v>-3.4039076860236106E-3</v>
      </c>
      <c r="AJ423" s="3">
        <f>'Raw- Static'!BR424/'Raw- Static'!BR423-1</f>
        <v>-4.2294106711284751E-3</v>
      </c>
      <c r="AK423" s="3">
        <f>'Raw- Static'!BT424/'Raw- Static'!BT423-1</f>
        <v>2.7662800704889134E-2</v>
      </c>
      <c r="AL423" s="3">
        <f>'Raw- Static'!BV424/'Raw- Static'!BV423-1</f>
        <v>-1.7437780057226182E-2</v>
      </c>
      <c r="AM423" s="3">
        <f>'Raw- Static'!BX424/'Raw- Static'!BX423-1</f>
        <v>1.7121300058038136E-2</v>
      </c>
      <c r="AN423" s="3">
        <f t="shared" si="48"/>
        <v>6.9739436550833329E-3</v>
      </c>
      <c r="AO423" s="3">
        <f t="shared" si="49"/>
        <v>8.2355979449287384E-3</v>
      </c>
      <c r="AP423" s="3">
        <f t="shared" si="50"/>
        <v>1.2985113278246505E-2</v>
      </c>
      <c r="AQ423" s="3">
        <f t="shared" si="51"/>
        <v>-7.4033911996722228E-3</v>
      </c>
      <c r="AR423" s="3">
        <f t="shared" si="52"/>
        <v>3.2695486066621538E-3</v>
      </c>
      <c r="AS423" s="3">
        <f t="shared" si="53"/>
        <v>4.035542206051318E-3</v>
      </c>
      <c r="AT423" s="3">
        <f t="shared" si="54"/>
        <v>1.43811662725781E-2</v>
      </c>
      <c r="AU423" s="3">
        <f t="shared" si="55"/>
        <v>1.3345985490832435E-2</v>
      </c>
      <c r="AW423" s="3">
        <f>'Raw- Static'!CA424/'Raw- Static'!CA423-1</f>
        <v>-2.7321946395346686E-3</v>
      </c>
      <c r="AX423" s="3">
        <f>'Raw- Static'!CC424/'Raw- Static'!CC423-1</f>
        <v>3.0289262456451027E-4</v>
      </c>
      <c r="AY423" s="3">
        <f>'Raw- Static'!CE424/'Raw- Static'!CE423-1</f>
        <v>-4.5999671430917433E-3</v>
      </c>
      <c r="AZ423" s="3">
        <f>'Raw- Static'!CG424/'Raw- Static'!CG423-1</f>
        <v>-6.9377218457566947E-3</v>
      </c>
      <c r="BA423" s="3">
        <f>'Raw- Static'!CI424/'Raw- Static'!CI423-1</f>
        <v>7.2829896672588212E-4</v>
      </c>
    </row>
    <row r="424" spans="1:70">
      <c r="B424" t="s">
        <v>43</v>
      </c>
      <c r="C424" t="s">
        <v>43</v>
      </c>
      <c r="D424" t="s">
        <v>43</v>
      </c>
      <c r="E424" t="s">
        <v>43</v>
      </c>
      <c r="F424" t="s">
        <v>43</v>
      </c>
      <c r="G424" t="s">
        <v>43</v>
      </c>
      <c r="H424" t="s">
        <v>43</v>
      </c>
      <c r="I424" t="s">
        <v>43</v>
      </c>
      <c r="J424" t="s">
        <v>43</v>
      </c>
      <c r="K424" t="s">
        <v>43</v>
      </c>
      <c r="L424" t="s">
        <v>43</v>
      </c>
      <c r="M424" t="s">
        <v>43</v>
      </c>
      <c r="N424" t="s">
        <v>43</v>
      </c>
      <c r="O424" t="s">
        <v>43</v>
      </c>
      <c r="P424" t="s">
        <v>43</v>
      </c>
      <c r="Q424" t="s">
        <v>43</v>
      </c>
      <c r="R424" t="s">
        <v>43</v>
      </c>
      <c r="S424" t="s">
        <v>43</v>
      </c>
      <c r="T424" t="s">
        <v>43</v>
      </c>
      <c r="U424" t="s">
        <v>43</v>
      </c>
      <c r="V424" t="s">
        <v>43</v>
      </c>
      <c r="W424" t="s">
        <v>43</v>
      </c>
      <c r="X424" t="s">
        <v>43</v>
      </c>
      <c r="Y424" t="s">
        <v>43</v>
      </c>
      <c r="Z424" t="s">
        <v>43</v>
      </c>
      <c r="AA424" t="s">
        <v>43</v>
      </c>
      <c r="AB424" t="s">
        <v>43</v>
      </c>
      <c r="AC424" t="s">
        <v>43</v>
      </c>
      <c r="AD424" t="s">
        <v>43</v>
      </c>
      <c r="AE424" t="s">
        <v>43</v>
      </c>
      <c r="AF424" t="s">
        <v>43</v>
      </c>
      <c r="AG424" t="s">
        <v>43</v>
      </c>
      <c r="AH424" t="s">
        <v>43</v>
      </c>
      <c r="AI424" t="s">
        <v>43</v>
      </c>
      <c r="AJ424" t="s">
        <v>43</v>
      </c>
      <c r="AK424" t="s">
        <v>43</v>
      </c>
      <c r="AL424" t="s">
        <v>43</v>
      </c>
      <c r="AM424" t="s">
        <v>43</v>
      </c>
      <c r="AN424" t="s">
        <v>43</v>
      </c>
      <c r="AO424" t="s">
        <v>43</v>
      </c>
      <c r="AP424" t="s">
        <v>43</v>
      </c>
      <c r="AQ424" t="s">
        <v>43</v>
      </c>
      <c r="AR424" t="s">
        <v>43</v>
      </c>
      <c r="AS424" t="s">
        <v>43</v>
      </c>
      <c r="AT424" t="s">
        <v>43</v>
      </c>
      <c r="AU424" t="s">
        <v>43</v>
      </c>
      <c r="AV424" t="s">
        <v>43</v>
      </c>
      <c r="BB424" t="s">
        <v>43</v>
      </c>
    </row>
    <row r="425" spans="1:70">
      <c r="AW425" t="s">
        <v>43</v>
      </c>
      <c r="AX425" t="s">
        <v>43</v>
      </c>
      <c r="AY425" t="s">
        <v>43</v>
      </c>
      <c r="AZ425" t="s">
        <v>43</v>
      </c>
      <c r="BA425" t="s">
        <v>43</v>
      </c>
    </row>
    <row r="426" spans="1:70">
      <c r="A426" s="2" t="s">
        <v>52</v>
      </c>
      <c r="B426" t="s">
        <v>3</v>
      </c>
      <c r="C426" t="s">
        <v>5</v>
      </c>
      <c r="D426" t="s">
        <v>6</v>
      </c>
      <c r="E426" t="s">
        <v>44</v>
      </c>
      <c r="F426" t="s">
        <v>7</v>
      </c>
      <c r="G426" t="s">
        <v>8</v>
      </c>
      <c r="H426" t="s">
        <v>9</v>
      </c>
      <c r="I426" t="s">
        <v>10</v>
      </c>
      <c r="J426" t="s">
        <v>11</v>
      </c>
      <c r="K426" t="s">
        <v>12</v>
      </c>
      <c r="L426" t="s">
        <v>13</v>
      </c>
      <c r="M426" t="s">
        <v>14</v>
      </c>
      <c r="N426" t="s">
        <v>15</v>
      </c>
      <c r="O426" t="s">
        <v>16</v>
      </c>
      <c r="P426" t="s">
        <v>17</v>
      </c>
      <c r="Q426" t="s">
        <v>18</v>
      </c>
      <c r="R426" t="s">
        <v>19</v>
      </c>
      <c r="S426" t="s">
        <v>20</v>
      </c>
      <c r="T426" t="s">
        <v>21</v>
      </c>
      <c r="U426" t="s">
        <v>22</v>
      </c>
      <c r="V426" t="s">
        <v>23</v>
      </c>
      <c r="W426" t="s">
        <v>24</v>
      </c>
      <c r="X426" t="s">
        <v>25</v>
      </c>
      <c r="Y426" t="s">
        <v>26</v>
      </c>
      <c r="Z426" t="s">
        <v>27</v>
      </c>
      <c r="AA426" t="s">
        <v>28</v>
      </c>
      <c r="AB426" t="s">
        <v>29</v>
      </c>
      <c r="AC426" t="s">
        <v>30</v>
      </c>
      <c r="AD426" t="s">
        <v>45</v>
      </c>
      <c r="AE426" t="s">
        <v>31</v>
      </c>
      <c r="AF426" t="s">
        <v>32</v>
      </c>
      <c r="AG426" t="s">
        <v>33</v>
      </c>
      <c r="AH426" t="s">
        <v>34</v>
      </c>
      <c r="AI426" t="s">
        <v>35</v>
      </c>
      <c r="AJ426" t="s">
        <v>36</v>
      </c>
      <c r="AK426" t="s">
        <v>37</v>
      </c>
      <c r="AL426" t="s">
        <v>38</v>
      </c>
      <c r="AM426" t="s">
        <v>39</v>
      </c>
      <c r="AN426" s="2" t="s">
        <v>51</v>
      </c>
      <c r="AO426" s="2" t="s">
        <v>55</v>
      </c>
      <c r="AP426" s="2" t="s">
        <v>56</v>
      </c>
      <c r="AQ426" s="2" t="s">
        <v>57</v>
      </c>
      <c r="AR426" s="2" t="s">
        <v>75</v>
      </c>
      <c r="AS426" s="2" t="s">
        <v>58</v>
      </c>
      <c r="AT426" s="2" t="s">
        <v>76</v>
      </c>
      <c r="AU426" s="2" t="s">
        <v>59</v>
      </c>
      <c r="AV426" t="s">
        <v>43</v>
      </c>
    </row>
    <row r="427" spans="1:70">
      <c r="A427">
        <v>30</v>
      </c>
      <c r="B427" s="3" cm="1">
        <f t="array" aca="1" ref="B427" ca="1">PRODUCT(1+INDEX(B:B,ROW(B$423)-29):B$423)-1</f>
        <v>-3.4728829686013429E-2</v>
      </c>
      <c r="C427" s="3" cm="1">
        <f t="array" ref="C427">PRODUCT(1+INDEX(C:C,ROW(C$423)-29):C$423)-1</f>
        <v>0.13405405405405424</v>
      </c>
      <c r="D427" s="3" cm="1">
        <f t="array" ref="D427">PRODUCT(1+INDEX(D:D,ROW(D$423)-29):D$423)-1</f>
        <v>-0.12407680945347099</v>
      </c>
      <c r="E427" s="3" cm="1">
        <f t="array" ref="E427">PRODUCT(1+INDEX(E:E,ROW(E$423)-29):E$423)-1</f>
        <v>7.8087935124399932E-2</v>
      </c>
      <c r="F427" s="3" cm="1">
        <f t="array" ref="F427">PRODUCT(1+INDEX(F:F,ROW(F$423)-29):F$423)-1</f>
        <v>0.10469077568134222</v>
      </c>
      <c r="G427" s="3" cm="1">
        <f t="array" ref="G427">PRODUCT(1+INDEX(G:G,ROW(G$423)-29):G$423)-1</f>
        <v>-4.4514029594155069E-2</v>
      </c>
      <c r="H427" s="3" cm="1">
        <f t="array" ref="H427">PRODUCT(1+INDEX(H:H,ROW(H$423)-29):H$423)-1</f>
        <v>-8.7065120428188925E-2</v>
      </c>
      <c r="I427" s="3" cm="1">
        <f t="array" ref="I427">PRODUCT(1+INDEX(I:I,ROW(I$423)-29):I$423)-1</f>
        <v>0.19700748129675749</v>
      </c>
      <c r="J427" s="3" cm="1">
        <f t="array" ref="J427">PRODUCT(1+INDEX(J:J,ROW(J$423)-29):J$423)-1</f>
        <v>-3.5525852972212113E-2</v>
      </c>
      <c r="K427" s="3" cm="1">
        <f t="array" ref="K427">PRODUCT(1+INDEX(K:K,ROW(K$423)-29):K$423)-1</f>
        <v>5.5727272727273069E-2</v>
      </c>
      <c r="L427" s="3" cm="1">
        <f t="array" ref="L427">PRODUCT(1+INDEX(L:L,ROW(L$423)-29):L$423)-1</f>
        <v>-8.0441456495550123E-2</v>
      </c>
      <c r="M427" s="3" cm="1">
        <f t="array" ref="M427">PRODUCT(1+INDEX(M:M,ROW(M$423)-29):M$423)-1</f>
        <v>-3.1083620419667946E-2</v>
      </c>
      <c r="N427" s="3" cm="1">
        <f t="array" ref="N427">PRODUCT(1+INDEX(N:N,ROW(N$423)-29):N$423)-1</f>
        <v>0.15495907100704387</v>
      </c>
      <c r="O427" s="3" cm="1">
        <f t="array" ref="O427">PRODUCT(1+INDEX(O:O,ROW(O$423)-29):O$423)-1</f>
        <v>-0.21914322069843106</v>
      </c>
      <c r="P427" s="3" cm="1">
        <f t="array" ref="P427">PRODUCT(1+INDEX(P:P,ROW(P$423)-29):P$423)-1</f>
        <v>-3.1361368496079289E-2</v>
      </c>
      <c r="Q427" s="3" cm="1">
        <f t="array" ref="Q427">PRODUCT(1+INDEX(Q:Q,ROW(Q$423)-29):Q$423)-1</f>
        <v>0.12130426646706649</v>
      </c>
      <c r="R427" s="3" cm="1">
        <f t="array" ref="R427">PRODUCT(1+INDEX(R:R,ROW(R$423)-29):R$423)-1</f>
        <v>-1.486730582187068E-2</v>
      </c>
      <c r="S427" s="3" cm="1">
        <f t="array" ref="S427">PRODUCT(1+INDEX(S:S,ROW(S$423)-29):S$423)-1</f>
        <v>0.25582978723404293</v>
      </c>
      <c r="T427" s="3" cm="1">
        <f t="array" ref="T427">PRODUCT(1+INDEX(T:T,ROW(T$423)-29):T$423)-1</f>
        <v>4.9111710538555009E-2</v>
      </c>
      <c r="U427" s="3" cm="1">
        <f t="array" ref="U427">PRODUCT(1+INDEX(U:U,ROW(U$423)-29):U$423)-1</f>
        <v>-2.0390070921985082E-2</v>
      </c>
      <c r="V427" s="3" cm="1">
        <f t="array" ref="V427">PRODUCT(1+INDEX(V:V,ROW(V$423)-29):V$423)-1</f>
        <v>1.7750946116417143E-2</v>
      </c>
      <c r="W427" s="3" cm="1">
        <f t="array" ref="W427">PRODUCT(1+INDEX(W:W,ROW(W$423)-29):W$423)-1</f>
        <v>3.721116334900576E-2</v>
      </c>
      <c r="X427" s="3" cm="1">
        <f t="array" ref="X427">PRODUCT(1+INDEX(X:X,ROW(X$423)-29):X$423)-1</f>
        <v>5.8102515122572473E-2</v>
      </c>
      <c r="Y427" s="3" cm="1">
        <f t="array" ref="Y427">PRODUCT(1+INDEX(Y:Y,ROW(Y$423)-29):Y$423)-1</f>
        <v>-6.402388455796959E-2</v>
      </c>
      <c r="Z427" s="3" cm="1">
        <f t="array" ref="Z427">PRODUCT(1+INDEX(Z:Z,ROW(Z$423)-29):Z$423)-1</f>
        <v>0.13669064748201465</v>
      </c>
      <c r="AA427" s="3" cm="1">
        <f t="array" ref="AA427">PRODUCT(1+INDEX(AA:AA,ROW(AA$423)-29):AA$423)-1</f>
        <v>-0.24702481329800041</v>
      </c>
      <c r="AB427" s="3" cm="1">
        <f t="array" ref="AB427">PRODUCT(1+INDEX(AB:AB,ROW(AB$423)-29):AB$423)-1</f>
        <v>-0.14236291299083215</v>
      </c>
      <c r="AC427" s="3" cm="1">
        <f t="array" ref="AC427">PRODUCT(1+INDEX(AC:AC,ROW(AC$423)-29):AC$423)-1</f>
        <v>2.8005070877030747E-2</v>
      </c>
      <c r="AD427" s="3" cm="1">
        <f t="array" ref="AD427">PRODUCT(1+INDEX(AD:AD,ROW(AD$423)-29):AD$423)-1</f>
        <v>5.9377452262621144E-2</v>
      </c>
      <c r="AE427" s="3" cm="1">
        <f t="array" ref="AE427">PRODUCT(1+INDEX(AE:AE,ROW(AE$423)-29):AE$423)-1</f>
        <v>6.6973925935475132E-2</v>
      </c>
      <c r="AF427" s="3" cm="1">
        <f t="array" ref="AF427">PRODUCT(1+INDEX(AF:AF,ROW(AF$423)-29):AF$423)-1</f>
        <v>2.8518288902666944E-2</v>
      </c>
      <c r="AG427" s="3" cm="1">
        <f t="array" ref="AG427">PRODUCT(1+INDEX(AG:AG,ROW(AG$423)-29):AG$423)-1</f>
        <v>3.0176415970288195E-2</v>
      </c>
      <c r="AH427" s="3" cm="1">
        <f t="array" ref="AH427">PRODUCT(1+INDEX(AH:AH,ROW(AH$423)-29):AH$423)-1</f>
        <v>7.013979193758102E-2</v>
      </c>
      <c r="AI427" s="3" cm="1">
        <f t="array" ref="AI427">PRODUCT(1+INDEX(AI:AI,ROW(AI$423)-29):AI$423)-1</f>
        <v>1.300948031278093E-2</v>
      </c>
      <c r="AJ427" s="3" cm="1">
        <f t="array" ref="AJ427">PRODUCT(1+INDEX(AJ:AJ,ROW(AJ$423)-29):AJ$423)-1</f>
        <v>-4.5571988595866086E-2</v>
      </c>
      <c r="AK427" s="3" cm="1">
        <f t="array" ref="AK427">PRODUCT(1+INDEX(AK:AK,ROW(AK$423)-29):AK$423)-1</f>
        <v>-6.3279790810609526E-2</v>
      </c>
      <c r="AL427" s="3" cm="1">
        <f t="array" ref="AL427">PRODUCT(1+INDEX(AL:AL,ROW(AL$423)-29):AL$423)-1</f>
        <v>1.1111111111110628E-2</v>
      </c>
      <c r="AM427" s="3" cm="1">
        <f t="array" ref="AM427">PRODUCT(1+INDEX(AM:AM,ROW(AM$423)-29):AM$423)-1</f>
        <v>-2.9489131939637758E-2</v>
      </c>
      <c r="AN427" s="3" cm="1">
        <f t="array" aca="1" ref="AN427" ca="1">PRODUCT(1+INDEX(AN:AN,ROW(AN$423)-29):AN$423)-1</f>
        <v>1.1842692573112545E-2</v>
      </c>
      <c r="AO427" s="3" cm="1">
        <f t="array" ref="AO427">PRODUCT(1+INDEX(AO:AO,ROW(AO$423)-29):AO$423)-1</f>
        <v>8.8114315612541905E-3</v>
      </c>
      <c r="AP427" s="3" cm="1">
        <f t="array" ref="AP427">PRODUCT(1+INDEX(AP:AP,ROW(AP$423)-29):AP$423)-1</f>
        <v>4.3938768557267194E-2</v>
      </c>
      <c r="AQ427" s="3" cm="1">
        <f t="array" ref="AQ427">PRODUCT(1+INDEX(AQ:AQ,ROW(AQ$423)-29):AQ$423)-1</f>
        <v>3.6125108852947063E-2</v>
      </c>
      <c r="AR427" s="3" cm="1">
        <f t="array" ref="AR427">PRODUCT(1+INDEX(AR:AR,ROW(AR$423)-29):AR$423)-1</f>
        <v>-0.11906571234556973</v>
      </c>
      <c r="AS427" s="3" cm="1">
        <f t="array" ref="AS427">PRODUCT(1+INDEX(AS:AS,ROW(AS$423)-29):AS$423)-1</f>
        <v>5.3892797975295004E-2</v>
      </c>
      <c r="AT427" s="3" cm="1">
        <f t="array" ref="AT427">PRODUCT(1+INDEX(AT:AT,ROW(AT$423)-29):AT$423)-1</f>
        <v>2.3548330664312944E-2</v>
      </c>
      <c r="AU427" s="3" cm="1">
        <f t="array" ref="AU427">PRODUCT(1+INDEX(AU:AU,ROW(AU$423)-29):AU$423)-1</f>
        <v>6.6973925935475132E-2</v>
      </c>
      <c r="AW427" s="3" cm="1">
        <f t="array" ref="AW427">PRODUCT(1+INDEX(AW:AW,ROW(AW$423)-29):AW$423)-1</f>
        <v>2.0059664643553576E-2</v>
      </c>
      <c r="AX427" s="3" cm="1">
        <f t="array" ref="AX427">PRODUCT(1+INDEX(AX:AX,ROW(AX$423)-29):AX$423)-1</f>
        <v>2.3396343352958704E-2</v>
      </c>
      <c r="AY427" s="3" cm="1">
        <f t="array" ref="AY427">PRODUCT(1+INDEX(AY:AY,ROW(AY$423)-29):AY$423)-1</f>
        <v>1.0338502584625209E-2</v>
      </c>
      <c r="AZ427" s="3" cm="1">
        <f t="array" ref="AZ427">PRODUCT(1+INDEX(AZ:AZ,ROW(AZ$423)-29):AZ$423)-1</f>
        <v>2.0898988223586379E-2</v>
      </c>
      <c r="BA427" s="3" cm="1">
        <f t="array" ref="BA427">PRODUCT(1+INDEX(BA:BA,ROW(BA$423)-29):BA$423)-1</f>
        <v>1.6070411807768803E-2</v>
      </c>
      <c r="BK427" s="2" t="s">
        <v>52</v>
      </c>
      <c r="BL427" s="2" t="s">
        <v>55</v>
      </c>
      <c r="BM427" s="2" t="s">
        <v>56</v>
      </c>
      <c r="BN427" s="2" t="s">
        <v>57</v>
      </c>
      <c r="BO427" s="2" t="s">
        <v>75</v>
      </c>
      <c r="BP427" s="2" t="s">
        <v>58</v>
      </c>
      <c r="BQ427" s="2" t="s">
        <v>76</v>
      </c>
      <c r="BR427" s="2" t="s">
        <v>59</v>
      </c>
    </row>
    <row r="428" spans="1:70">
      <c r="A428">
        <v>90</v>
      </c>
      <c r="B428" s="3" cm="1">
        <f t="array" aca="1" ref="B428" ca="1">PRODUCT(1+INDEX(B:B,ROW(B$423)-89):B$423)-1</f>
        <v>-0.1413457469318663</v>
      </c>
      <c r="C428" s="3" cm="1">
        <f t="array" ref="C428">PRODUCT(1+INDEX(C:C,ROW(C$423)-89):C$423)-1</f>
        <v>0.30988553590010492</v>
      </c>
      <c r="D428" s="3" cm="1">
        <f t="array" ref="D428">PRODUCT(1+INDEX(D:D,ROW(D$423)-89):D$423)-1</f>
        <v>-5.1199999999999024E-2</v>
      </c>
      <c r="E428" s="3" cm="1">
        <f t="array" ref="E428">PRODUCT(1+INDEX(E:E,ROW(E$423)-89):E$423)-1</f>
        <v>0.16192996016410022</v>
      </c>
      <c r="F428" s="3" cm="1">
        <f t="array" ref="F428">PRODUCT(1+INDEX(F:F,ROW(F$423)-89):F$423)-1</f>
        <v>0.14926390403489775</v>
      </c>
      <c r="G428" s="3" cm="1">
        <f t="array" ref="G428">PRODUCT(1+INDEX(G:G,ROW(G$423)-89):G$423)-1</f>
        <v>-9.17297328845742E-2</v>
      </c>
      <c r="H428" s="3" cm="1">
        <f t="array" ref="H428">PRODUCT(1+INDEX(H:H,ROW(H$423)-89):H$423)-1</f>
        <v>0.10375323554788585</v>
      </c>
      <c r="I428" s="3" cm="1">
        <f t="array" ref="I428">PRODUCT(1+INDEX(I:I,ROW(I$423)-89):I$423)-1</f>
        <v>-1.6564737699376164E-2</v>
      </c>
      <c r="J428" s="3" cm="1">
        <f t="array" ref="J428">PRODUCT(1+INDEX(J:J,ROW(J$423)-89):J$423)-1</f>
        <v>0.24715728190666941</v>
      </c>
      <c r="K428" s="3" cm="1">
        <f t="array" ref="K428">PRODUCT(1+INDEX(K:K,ROW(K$423)-89):K$423)-1</f>
        <v>1.7345597897503895E-2</v>
      </c>
      <c r="L428" s="3" cm="1">
        <f t="array" ref="L428">PRODUCT(1+INDEX(L:L,ROW(L$423)-89):L$423)-1</f>
        <v>2.8378965667101408E-2</v>
      </c>
      <c r="M428" s="3" cm="1">
        <f t="array" ref="M428">PRODUCT(1+INDEX(M:M,ROW(M$423)-89):M$423)-1</f>
        <v>0.26546681664791794</v>
      </c>
      <c r="N428" s="3" cm="1">
        <f t="array" ref="N428">PRODUCT(1+INDEX(N:N,ROW(N$423)-89):N$423)-1</f>
        <v>1.0270631473438026</v>
      </c>
      <c r="O428" s="3" cm="1">
        <f t="array" ref="O428">PRODUCT(1+INDEX(O:O,ROW(O$423)-89):O$423)-1</f>
        <v>-0.11801341424465095</v>
      </c>
      <c r="P428" s="3" cm="1">
        <f t="array" ref="P428">PRODUCT(1+INDEX(P:P,ROW(P$423)-89):P$423)-1</f>
        <v>0.39265584970111056</v>
      </c>
      <c r="Q428" s="3" cm="1">
        <f t="array" ref="Q428">PRODUCT(1+INDEX(Q:Q,ROW(Q$423)-89):Q$423)-1</f>
        <v>0.14062053868849267</v>
      </c>
      <c r="R428" s="3" cm="1">
        <f t="array" ref="R428">PRODUCT(1+INDEX(R:R,ROW(R$423)-89):R$423)-1</f>
        <v>7.1158785315001749E-2</v>
      </c>
      <c r="S428" s="3" cm="1">
        <f t="array" ref="S428">PRODUCT(1+INDEX(S:S,ROW(S$423)-89):S$423)-1</f>
        <v>0.13630063144925297</v>
      </c>
      <c r="T428" s="3" cm="1">
        <f t="array" ref="T428">PRODUCT(1+INDEX(T:T,ROW(T$423)-89):T$423)-1</f>
        <v>0.41909914443885365</v>
      </c>
      <c r="U428" s="3" cm="1">
        <f t="array" ref="U428">PRODUCT(1+INDEX(U:U,ROW(U$423)-89):U$423)-1</f>
        <v>-0.24881033310672951</v>
      </c>
      <c r="V428" s="3" cm="1">
        <f t="array" ref="V428">PRODUCT(1+INDEX(V:V,ROW(V$423)-89):V$423)-1</f>
        <v>0.28982528263103768</v>
      </c>
      <c r="W428" s="3" cm="1">
        <f t="array" ref="W428">PRODUCT(1+INDEX(W:W,ROW(W$423)-89):W$423)-1</f>
        <v>0.314028640223041</v>
      </c>
      <c r="X428" s="3" cm="1">
        <f t="array" ref="X428">PRODUCT(1+INDEX(X:X,ROW(X$423)-89):X$423)-1</f>
        <v>2.632594765691354E-2</v>
      </c>
      <c r="Y428" s="3" cm="1">
        <f t="array" ref="Y428">PRODUCT(1+INDEX(Y:Y,ROW(Y$423)-89):Y$423)-1</f>
        <v>1.5475976246177137E-2</v>
      </c>
      <c r="Z428" s="3" cm="1">
        <f t="array" ref="Z428">PRODUCT(1+INDEX(Z:Z,ROW(Z$423)-89):Z$423)-1</f>
        <v>0.3810434307566235</v>
      </c>
      <c r="AA428" s="3" cm="1">
        <f t="array" ref="AA428">PRODUCT(1+INDEX(AA:AA,ROW(AA$423)-89):AA$423)-1</f>
        <v>0.65200845665961982</v>
      </c>
      <c r="AB428" s="3" cm="1">
        <f t="array" ref="AB428">PRODUCT(1+INDEX(AB:AB,ROW(AB$423)-89):AB$423)-1</f>
        <v>-6.142924751538148E-2</v>
      </c>
      <c r="AC428" s="3" cm="1">
        <f t="array" ref="AC428">PRODUCT(1+INDEX(AC:AC,ROW(AC$423)-89):AC$423)-1</f>
        <v>0.50828542441663793</v>
      </c>
      <c r="AD428" s="3" cm="1">
        <f t="array" ref="AD428">PRODUCT(1+INDEX(AD:AD,ROW(AD$423)-89):AD$423)-1</f>
        <v>6.4109301103520311E-2</v>
      </c>
      <c r="AE428" s="3" cm="1">
        <f t="array" ref="AE428">PRODUCT(1+INDEX(AE:AE,ROW(AE$423)-89):AE$423)-1</f>
        <v>7.1116575533050286E-2</v>
      </c>
      <c r="AF428" s="3" cm="1">
        <f t="array" ref="AF428">PRODUCT(1+INDEX(AF:AF,ROW(AF$423)-89):AF$423)-1</f>
        <v>0.25113122171945879</v>
      </c>
      <c r="AG428" s="3" cm="1">
        <f t="array" ref="AG428">PRODUCT(1+INDEX(AG:AG,ROW(AG$423)-89):AG$423)-1</f>
        <v>4.6945034206180569E-2</v>
      </c>
      <c r="AH428" s="3" cm="1">
        <f t="array" ref="AH428">PRODUCT(1+INDEX(AH:AH,ROW(AH$423)-89):AH$423)-1</f>
        <v>9.3513827755170364E-2</v>
      </c>
      <c r="AI428" s="3" cm="1">
        <f t="array" ref="AI428">PRODUCT(1+INDEX(AI:AI,ROW(AI$423)-89):AI$423)-1</f>
        <v>9.4422846889951728E-2</v>
      </c>
      <c r="AJ428" s="3" cm="1">
        <f t="array" ref="AJ428">PRODUCT(1+INDEX(AJ:AJ,ROW(AJ$423)-89):AJ$423)-1</f>
        <v>6.7726502541613609E-2</v>
      </c>
      <c r="AK428" s="3" cm="1">
        <f t="array" ref="AK428">PRODUCT(1+INDEX(AK:AK,ROW(AK$423)-89):AK$423)-1</f>
        <v>-5.6015660292125236E-2</v>
      </c>
      <c r="AL428" s="3" cm="1">
        <f t="array" ref="AL428">PRODUCT(1+INDEX(AL:AL,ROW(AL$423)-89):AL$423)-1</f>
        <v>0.14690823158723831</v>
      </c>
      <c r="AM428" s="3" cm="1">
        <f t="array" ref="AM428">PRODUCT(1+INDEX(AM:AM,ROW(AM$423)-89):AM$423)-1</f>
        <v>-3.7748798901853564E-2</v>
      </c>
      <c r="AN428" s="3" cm="1">
        <f t="array" aca="1" ref="AN428" ca="1">PRODUCT(1+INDEX(AN:AN,ROW(AN$423)-89):AN$423)-1</f>
        <v>0.14752621384398279</v>
      </c>
      <c r="AO428" s="3" cm="1">
        <f t="array" ref="AO428">PRODUCT(1+INDEX(AO:AO,ROW(AO$423)-89):AO$423)-1</f>
        <v>-4.2092132297591123E-2</v>
      </c>
      <c r="AP428" s="3" cm="1">
        <f t="array" ref="AP428">PRODUCT(1+INDEX(AP:AP,ROW(AP$423)-89):AP$423)-1</f>
        <v>0.30175571085172459</v>
      </c>
      <c r="AQ428" s="3" cm="1">
        <f t="array" ref="AQ428">PRODUCT(1+INDEX(AQ:AQ,ROW(AQ$423)-89):AQ$423)-1</f>
        <v>0.14809209440291027</v>
      </c>
      <c r="AR428" s="3" cm="1">
        <f t="array" ref="AR428">PRODUCT(1+INDEX(AR:AR,ROW(AR$423)-89):AR$423)-1</f>
        <v>0.15082243148753305</v>
      </c>
      <c r="AS428" s="3" cm="1">
        <f t="array" ref="AS428">PRODUCT(1+INDEX(AS:AS,ROW(AS$423)-89):AS$423)-1</f>
        <v>0.19110910365864808</v>
      </c>
      <c r="AT428" s="3" cm="1">
        <f t="array" ref="AT428">PRODUCT(1+INDEX(AT:AT,ROW(AT$423)-89):AT$423)-1</f>
        <v>0.16959219212528631</v>
      </c>
      <c r="AU428" s="3" cm="1">
        <f t="array" ref="AU428">PRODUCT(1+INDEX(AU:AU,ROW(AU$423)-89):AU$423)-1</f>
        <v>7.1116575533050286E-2</v>
      </c>
      <c r="AW428" s="3" cm="1">
        <f t="array" ref="AW428">PRODUCT(1+INDEX(AW:AW,ROW(AW$423)-89):AW$423)-1</f>
        <v>0.17483511709647948</v>
      </c>
      <c r="AX428" s="3" cm="1">
        <f t="array" ref="AX428">PRODUCT(1+INDEX(AX:AX,ROW(AX$423)-89):AX$423)-1</f>
        <v>0.16213600774170733</v>
      </c>
      <c r="AY428" s="3" cm="1">
        <f t="array" ref="AY428">PRODUCT(1+INDEX(AY:AY,ROW(AY$423)-89):AY$423)-1</f>
        <v>0.19861523244312695</v>
      </c>
      <c r="AZ428" s="3" cm="1">
        <f t="array" ref="AZ428">PRODUCT(1+INDEX(AZ:AZ,ROW(AZ$423)-89):AZ$423)-1</f>
        <v>0.17776502104860392</v>
      </c>
      <c r="BA428" s="3" cm="1">
        <f t="array" ref="BA428">PRODUCT(1+INDEX(BA:BA,ROW(BA$423)-89):BA$423)-1</f>
        <v>0.14758933162121535</v>
      </c>
      <c r="BK428" s="2">
        <v>30</v>
      </c>
      <c r="BL428" s="3">
        <v>8.8114315612541905E-3</v>
      </c>
      <c r="BM428" s="3">
        <v>4.3938768557267194E-2</v>
      </c>
      <c r="BN428" s="3">
        <v>3.6125108852947063E-2</v>
      </c>
      <c r="BO428" s="3">
        <v>-0.11906571234556973</v>
      </c>
      <c r="BP428" s="3">
        <v>5.3892797975295004E-2</v>
      </c>
      <c r="BQ428" s="3">
        <v>2.3548330664312944E-2</v>
      </c>
      <c r="BR428" s="3">
        <v>6.6973925935475132E-2</v>
      </c>
    </row>
    <row r="429" spans="1:70">
      <c r="A429">
        <v>180</v>
      </c>
      <c r="B429" s="3" cm="1">
        <f t="array" aca="1" ref="B429" ca="1">PRODUCT(1+INDEX(B:B,ROW(B$423)-179):B$423)-1</f>
        <v>-5.0982226379794437E-2</v>
      </c>
      <c r="C429" s="3" cm="1">
        <f t="array" ref="C429">PRODUCT(1+INDEX(C:C,ROW(C$423)-179):C$423)-1</f>
        <v>0.20114503816794072</v>
      </c>
      <c r="D429" s="3" cm="1">
        <f t="array" ref="D429">PRODUCT(1+INDEX(D:D,ROW(D$423)-179):D$423)-1</f>
        <v>-0.27000410340582692</v>
      </c>
      <c r="E429" s="3" cm="1">
        <f t="array" ref="E429">PRODUCT(1+INDEX(E:E,ROW(E$423)-179):E$423)-1</f>
        <v>8.7839906482229058E-2</v>
      </c>
      <c r="F429" s="3" cm="1">
        <f t="array" ref="F429">PRODUCT(1+INDEX(F:F,ROW(F$423)-179):F$423)-1</f>
        <v>6.9788097957114603E-2</v>
      </c>
      <c r="G429" s="3" cm="1">
        <f t="array" ref="G429">PRODUCT(1+INDEX(G:G,ROW(G$423)-179):G$423)-1</f>
        <v>-0.1347714889358379</v>
      </c>
      <c r="H429" s="3" cm="1">
        <f t="array" ref="H429">PRODUCT(1+INDEX(H:H,ROW(H$423)-179):H$423)-1</f>
        <v>-2.7285129604366354E-3</v>
      </c>
      <c r="I429" s="3" cm="1">
        <f t="array" ref="I429">PRODUCT(1+INDEX(I:I,ROW(I$423)-179):I$423)-1</f>
        <v>0.38099690714234469</v>
      </c>
      <c r="J429" s="3" cm="1">
        <f t="array" ref="J429">PRODUCT(1+INDEX(J:J,ROW(J$423)-179):J$423)-1</f>
        <v>0.38108189785433932</v>
      </c>
      <c r="K429" s="3" cm="1">
        <f t="array" ref="K429">PRODUCT(1+INDEX(K:K,ROW(K$423)-179):K$423)-1</f>
        <v>-0.13115367349992524</v>
      </c>
      <c r="L429" s="3" cm="1">
        <f t="array" ref="L429">PRODUCT(1+INDEX(L:L,ROW(L$423)-179):L$423)-1</f>
        <v>7.4516392698211309E-2</v>
      </c>
      <c r="M429" s="3" cm="1">
        <f t="array" ref="M429">PRODUCT(1+INDEX(M:M,ROW(M$423)-179):M$423)-1</f>
        <v>0.10671406532966388</v>
      </c>
      <c r="N429" s="3" cm="1">
        <f t="array" ref="N429">PRODUCT(1+INDEX(N:N,ROW(N$423)-179):N$423)-1</f>
        <v>-6.8764389869533371E-2</v>
      </c>
      <c r="O429" s="3" cm="1">
        <f t="array" ref="O429">PRODUCT(1+INDEX(O:O,ROW(O$423)-179):O$423)-1</f>
        <v>-0.48359046283309859</v>
      </c>
      <c r="P429" s="3" cm="1">
        <f t="array" ref="P429">PRODUCT(1+INDEX(P:P,ROW(P$423)-179):P$423)-1</f>
        <v>-0.17951298047896902</v>
      </c>
      <c r="Q429" s="3" cm="1">
        <f t="array" ref="Q429">PRODUCT(1+INDEX(Q:Q,ROW(Q$423)-179):Q$423)-1</f>
        <v>-3.4014427920849077E-2</v>
      </c>
      <c r="R429" s="3" cm="1">
        <f t="array" ref="R429">PRODUCT(1+INDEX(R:R,ROW(R$423)-179):R$423)-1</f>
        <v>-3.6946481934257758E-2</v>
      </c>
      <c r="S429" s="3" cm="1">
        <f t="array" ref="S429">PRODUCT(1+INDEX(S:S,ROW(S$423)-179):S$423)-1</f>
        <v>0.49442981567753908</v>
      </c>
      <c r="T429" s="3" cm="1">
        <f t="array" ref="T429">PRODUCT(1+INDEX(T:T,ROW(T$423)-179):T$423)-1</f>
        <v>0.34538080753861822</v>
      </c>
      <c r="U429" s="3" cm="1">
        <f t="array" ref="U429">PRODUCT(1+INDEX(U:U,ROW(U$423)-179):U$423)-1</f>
        <v>-0.2789559543229998</v>
      </c>
      <c r="V429" s="3" cm="1">
        <f t="array" ref="V429">PRODUCT(1+INDEX(V:V,ROW(V$423)-179):V$423)-1</f>
        <v>0.12432809078240004</v>
      </c>
      <c r="W429" s="3" cm="1">
        <f t="array" ref="W429">PRODUCT(1+INDEX(W:W,ROW(W$423)-179):W$423)-1</f>
        <v>0.31536217176202164</v>
      </c>
      <c r="X429" s="3" cm="1">
        <f t="array" ref="X429">PRODUCT(1+INDEX(X:X,ROW(X$423)-179):X$423)-1</f>
        <v>0.17251719880049565</v>
      </c>
      <c r="Y429" s="3" cm="1">
        <f t="array" ref="Y429">PRODUCT(1+INDEX(Y:Y,ROW(Y$423)-179):Y$423)-1</f>
        <v>0.17123287671233056</v>
      </c>
      <c r="Z429" s="3" cm="1">
        <f t="array" ref="Z429">PRODUCT(1+INDEX(Z:Z,ROW(Z$423)-179):Z$423)-1</f>
        <v>0.15539305301645423</v>
      </c>
      <c r="AA429" s="3" cm="1">
        <f t="array" ref="AA429">PRODUCT(1+INDEX(AA:AA,ROW(AA$423)-179):AA$423)-1</f>
        <v>0.69519470658422877</v>
      </c>
      <c r="AB429" s="3" cm="1">
        <f t="array" ref="AB429">PRODUCT(1+INDEX(AB:AB,ROW(AB$423)-179):AB$423)-1</f>
        <v>5.8835463582869174E-3</v>
      </c>
      <c r="AC429" s="3" cm="1">
        <f t="array" ref="AC429">PRODUCT(1+INDEX(AC:AC,ROW(AC$423)-179):AC$423)-1</f>
        <v>0.11444277861069452</v>
      </c>
      <c r="AD429" s="3" cm="1">
        <f t="array" ref="AD429">PRODUCT(1+INDEX(AD:AD,ROW(AD$423)-179):AD$423)-1</f>
        <v>0.19293078055964696</v>
      </c>
      <c r="AE429" s="3" cm="1">
        <f t="array" ref="AE429">PRODUCT(1+INDEX(AE:AE,ROW(AE$423)-179):AE$423)-1</f>
        <v>0.35515166400589426</v>
      </c>
      <c r="AF429" s="3" cm="1">
        <f t="array" ref="AF429">PRODUCT(1+INDEX(AF:AF,ROW(AF$423)-179):AF$423)-1</f>
        <v>8.9774469016861591E-2</v>
      </c>
      <c r="AG429" s="3" cm="1">
        <f t="array" ref="AG429">PRODUCT(1+INDEX(AG:AG,ROW(AG$423)-179):AG$423)-1</f>
        <v>4.9668874172187349E-2</v>
      </c>
      <c r="AH429" s="3" cm="1">
        <f t="array" ref="AH429">PRODUCT(1+INDEX(AH:AH,ROW(AH$423)-179):AH$423)-1</f>
        <v>0.1747858672376863</v>
      </c>
      <c r="AI429" s="3" cm="1">
        <f t="array" ref="AI429">PRODUCT(1+INDEX(AI:AI,ROW(AI$423)-179):AI$423)-1</f>
        <v>-7.330505792238895E-2</v>
      </c>
      <c r="AJ429" s="3" cm="1">
        <f t="array" ref="AJ429">PRODUCT(1+INDEX(AJ:AJ,ROW(AJ$423)-179):AJ$423)-1</f>
        <v>-5.8738247957121237E-2</v>
      </c>
      <c r="AK429" s="3" cm="1">
        <f t="array" ref="AK429">PRODUCT(1+INDEX(AK:AK,ROW(AK$423)-179):AK$423)-1</f>
        <v>-0.29225819197877623</v>
      </c>
      <c r="AL429" s="3" cm="1">
        <f t="array" ref="AL429">PRODUCT(1+INDEX(AL:AL,ROW(AL$423)-179):AL$423)-1</f>
        <v>-3.9577836411609724E-2</v>
      </c>
      <c r="AM429" s="3" cm="1">
        <f t="array" ref="AM429">PRODUCT(1+INDEX(AM:AM,ROW(AM$423)-179):AM$423)-1</f>
        <v>0.17558276035552534</v>
      </c>
      <c r="AN429" s="3" cm="1">
        <f t="array" aca="1" ref="AN429" ca="1">PRODUCT(1+INDEX(AN:AN,ROW(AN$423)-179):AN$423)-1</f>
        <v>9.5444963879927958E-2</v>
      </c>
      <c r="AO429" s="3" cm="1">
        <f t="array" aca="1" ref="AO429" ca="1">PRODUCT(1+INDEX(AO:AO,ROW(AO$423)-179):AO$423)-1</f>
        <v>-1.2904270623920966E-2</v>
      </c>
      <c r="AP429" s="3" cm="1">
        <f t="array" ref="AP429">PRODUCT(1+INDEX(AP:AP,ROW(AP$423)-179):AP$423)-1</f>
        <v>0.1027957778750539</v>
      </c>
      <c r="AQ429" s="3" cm="1">
        <f t="array" ref="AQ429">PRODUCT(1+INDEX(AQ:AQ,ROW(AQ$423)-179):AQ$423)-1</f>
        <v>0.13896630861029591</v>
      </c>
      <c r="AR429" s="3" cm="1">
        <f t="array" ref="AR429">PRODUCT(1+INDEX(AR:AR,ROW(AR$423)-179):AR$423)-1</f>
        <v>0.15727096922346129</v>
      </c>
      <c r="AS429" s="3" cm="1">
        <f t="array" ref="AS429">PRODUCT(1+INDEX(AS:AS,ROW(AS$423)-179):AS$423)-1</f>
        <v>1.9483856459846072E-2</v>
      </c>
      <c r="AT429" s="3" cm="1">
        <f t="array" ref="AT429">PRODUCT(1+INDEX(AT:AT,ROW(AT$423)-179):AT$423)-1</f>
        <v>8.2351773595489064E-2</v>
      </c>
      <c r="AU429" s="3" cm="1">
        <f t="array" ref="AU429">PRODUCT(1+INDEX(AU:AU,ROW(AU$423)-179):AU$423)-1</f>
        <v>0.35515166400589426</v>
      </c>
      <c r="AW429" s="3" cm="1">
        <f t="array" ref="AW429">PRODUCT(1+INDEX(AW:AW,ROW(AW$423)-179):AW$423)-1</f>
        <v>7.0823059340184624E-2</v>
      </c>
      <c r="AX429" s="3" cm="1">
        <f t="array" ref="AX429">PRODUCT(1+INDEX(AX:AX,ROW(AX$423)-179):AX$423)-1</f>
        <v>4.8371096385062318E-2</v>
      </c>
      <c r="AY429" s="3" cm="1">
        <f t="array" ref="AY429">PRODUCT(1+INDEX(AY:AY,ROW(AY$423)-179):AY$423)-1</f>
        <v>6.0099728807627706E-2</v>
      </c>
      <c r="AZ429" s="3" cm="1">
        <f t="array" ref="AZ429">PRODUCT(1+INDEX(AZ:AZ,ROW(AZ$423)-179):AZ$423)-1</f>
        <v>5.7923685115158774E-2</v>
      </c>
      <c r="BA429" s="3" cm="1">
        <f t="array" ref="BA429">PRODUCT(1+INDEX(BA:BA,ROW(BA$423)-179):BA$423)-1</f>
        <v>9.0498747550904035E-2</v>
      </c>
      <c r="BD429" t="s">
        <v>102</v>
      </c>
      <c r="BE429" t="s">
        <v>46</v>
      </c>
      <c r="BF429" t="s">
        <v>47</v>
      </c>
      <c r="BG429" t="s">
        <v>48</v>
      </c>
      <c r="BH429" t="s">
        <v>49</v>
      </c>
      <c r="BI429" t="s">
        <v>50</v>
      </c>
      <c r="BK429" s="2">
        <v>90</v>
      </c>
      <c r="BL429" s="3">
        <v>-4.2092132297591123E-2</v>
      </c>
      <c r="BM429" s="3">
        <v>0.30175571085172459</v>
      </c>
      <c r="BN429" s="3">
        <v>0.14809209440291027</v>
      </c>
      <c r="BO429" s="3">
        <v>0.15082243148753305</v>
      </c>
      <c r="BP429" s="3">
        <v>0.19110910365864808</v>
      </c>
      <c r="BQ429" s="3">
        <v>0.16959219212528631</v>
      </c>
      <c r="BR429" s="3">
        <v>7.1116575533050286E-2</v>
      </c>
    </row>
    <row r="430" spans="1:70">
      <c r="A430">
        <v>365</v>
      </c>
      <c r="B430" s="3" cm="1">
        <f t="array" aca="1" ref="B430" ca="1">PRODUCT(1+INDEX(B:B,ROW(B$423)-364):B$423)-1</f>
        <v>0.22081829121539953</v>
      </c>
      <c r="C430" s="3" cm="1">
        <f t="array" ref="C430">PRODUCT(1+INDEX(C:C,ROW(C$423)-364):C$423)-1</f>
        <v>7.5236113334389287E-3</v>
      </c>
      <c r="D430" s="3" cm="1">
        <f t="array" ref="D430">PRODUCT(1+INDEX(D:D,ROW(D$423)-364):D$423)-1</f>
        <v>-4.4062332079526367E-2</v>
      </c>
      <c r="E430" s="3" cm="1">
        <f t="array" ref="E430">PRODUCT(1+INDEX(E:E,ROW(E$423)-364):E$423)-1</f>
        <v>-0.2110336196368563</v>
      </c>
      <c r="F430" s="3" cm="1">
        <f t="array" ref="F430">PRODUCT(1+INDEX(F:F,ROW(F$423)-364):F$423)-1</f>
        <v>0.27279589371980939</v>
      </c>
      <c r="G430" s="3" cm="1">
        <f t="array" ref="G430">PRODUCT(1+INDEX(G:G,ROW(G$423)-364):G$423)-1</f>
        <v>0.19109092764567781</v>
      </c>
      <c r="H430" s="3" cm="1">
        <f t="array" ref="H430">PRODUCT(1+INDEX(H:H,ROW(H$423)-364):H$423)-1</f>
        <v>8.8167744130654091E-2</v>
      </c>
      <c r="I430" s="3" cm="1">
        <f t="array" ref="I430">PRODUCT(1+INDEX(I:I,ROW(I$423)-364):I$423)-1</f>
        <v>-0.31915859349512865</v>
      </c>
      <c r="J430" s="3" cm="1">
        <f t="array" ref="J430">PRODUCT(1+INDEX(J:J,ROW(J$423)-364):J$423)-1</f>
        <v>0.38435906497702854</v>
      </c>
      <c r="K430" s="3" cm="1">
        <f t="array" ref="K430">PRODUCT(1+INDEX(K:K,ROW(K$423)-364):K$423)-1</f>
        <v>-0.36523640338890417</v>
      </c>
      <c r="L430" s="3" cm="1">
        <f t="array" ref="L430">PRODUCT(1+INDEX(L:L,ROW(L$423)-364):L$423)-1</f>
        <v>0.19017201488783764</v>
      </c>
      <c r="M430" s="3" cm="1">
        <f t="array" ref="M430">PRODUCT(1+INDEX(M:M,ROW(M$423)-364):M$423)-1</f>
        <v>0.15285185271444268</v>
      </c>
      <c r="N430" s="3" cm="1">
        <f t="array" ref="N430">PRODUCT(1+INDEX(N:N,ROW(N$423)-364):N$423)-1</f>
        <v>1.6321041214750531</v>
      </c>
      <c r="O430" s="3" cm="1">
        <f t="array" ref="O430">PRODUCT(1+INDEX(O:O,ROW(O$423)-364):O$423)-1</f>
        <v>-0.57459755064314821</v>
      </c>
      <c r="P430" s="3" cm="1">
        <f t="array" ref="P430">PRODUCT(1+INDEX(P:P,ROW(P$423)-364):P$423)-1</f>
        <v>-0.34694858241230409</v>
      </c>
      <c r="Q430" s="3" cm="1">
        <f t="array" ref="Q430">PRODUCT(1+INDEX(Q:Q,ROW(Q$423)-364):Q$423)-1</f>
        <v>0.39866954542801936</v>
      </c>
      <c r="R430" s="3" cm="1">
        <f t="array" ref="R430">PRODUCT(1+INDEX(R:R,ROW(R$423)-364):R$423)-1</f>
        <v>0.15547588005214918</v>
      </c>
      <c r="S430" s="3" cm="1">
        <f t="array" ref="S430">PRODUCT(1+INDEX(S:S,ROW(S$423)-364):S$423)-1</f>
        <v>-5.7365529577102947E-2</v>
      </c>
      <c r="T430" s="3" cm="1">
        <f t="array" ref="T430">PRODUCT(1+INDEX(T:T,ROW(T$423)-364):T$423)-1</f>
        <v>0.42420607361575868</v>
      </c>
      <c r="U430" s="3" cm="1">
        <f t="array" ref="U430">PRODUCT(1+INDEX(U:U,ROW(U$423)-364):U$423)-1</f>
        <v>0.62023460410557285</v>
      </c>
      <c r="V430" s="3" cm="1">
        <f t="array" ref="V430">PRODUCT(1+INDEX(V:V,ROW(V$423)-364):V$423)-1</f>
        <v>0.48755432635321783</v>
      </c>
      <c r="W430" s="3" cm="1">
        <f t="array" ref="W430">PRODUCT(1+INDEX(W:W,ROW(W$423)-364):W$423)-1</f>
        <v>0.81023044692737578</v>
      </c>
      <c r="X430" s="3" cm="1">
        <f t="array" ref="X430">PRODUCT(1+INDEX(X:X,ROW(X$423)-364):X$423)-1</f>
        <v>0.19218007353600619</v>
      </c>
      <c r="Y430" s="3" cm="1">
        <f t="array" ref="Y430">PRODUCT(1+INDEX(Y:Y,ROW(Y$423)-364):Y$423)-1</f>
        <v>5.2405818724356346E-2</v>
      </c>
      <c r="Z430" s="3" cm="1">
        <f t="array" ref="Z430">PRODUCT(1+INDEX(Z:Z,ROW(Z$423)-364):Z$423)-1</f>
        <v>9.7460386368570795E-2</v>
      </c>
      <c r="AA430" s="3" cm="1">
        <f t="array" ref="AA430">PRODUCT(1+INDEX(AA:AA,ROW(AA$423)-364):AA$423)-1</f>
        <v>0.35600867678958958</v>
      </c>
      <c r="AB430" s="3" cm="1">
        <f t="array" ref="AB430">PRODUCT(1+INDEX(AB:AB,ROW(AB$423)-364):AB$423)-1</f>
        <v>2.2584304424046797E-2</v>
      </c>
      <c r="AC430" s="3" cm="1">
        <f t="array" ref="AC430">PRODUCT(1+INDEX(AC:AC,ROW(AC$423)-364):AC$423)-1</f>
        <v>-0.39008547008547001</v>
      </c>
      <c r="AD430" s="3" cm="1">
        <f t="array" ref="AD430">PRODUCT(1+INDEX(AD:AD,ROW(AD$423)-364):AD$423)-1</f>
        <v>-4.4135001180080513E-2</v>
      </c>
      <c r="AE430" s="3" cm="1">
        <f t="array" ref="AE430">PRODUCT(1+INDEX(AE:AE,ROW(AE$423)-364):AE$423)-1</f>
        <v>0.63910481754716253</v>
      </c>
      <c r="AF430" s="3" cm="1">
        <f t="array" ref="AF430">PRODUCT(1+INDEX(AF:AF,ROW(AF$423)-364):AF$423)-1</f>
        <v>0.32684617435350849</v>
      </c>
      <c r="AG430" s="3" cm="1">
        <f t="array" ref="AG430">PRODUCT(1+INDEX(AG:AG,ROW(AG$423)-364):AG$423)-1</f>
        <v>9.4721262950175911E-2</v>
      </c>
      <c r="AH430" s="3" cm="1">
        <f t="array" ref="AH430">PRODUCT(1+INDEX(AH:AH,ROW(AH$423)-364):AH$423)-1</f>
        <v>0.3094977623073103</v>
      </c>
      <c r="AI430" s="3" cm="1">
        <f t="array" ref="AI430">PRODUCT(1+INDEX(AI:AI,ROW(AI$423)-364):AI$423)-1</f>
        <v>-0.15111626558422564</v>
      </c>
      <c r="AJ430" s="3" cm="1">
        <f t="array" ref="AJ430">PRODUCT(1+INDEX(AJ:AJ,ROW(AJ$423)-364):AJ$423)-1</f>
        <v>6.3909027708806798E-2</v>
      </c>
      <c r="AK430" s="3" cm="1">
        <f t="array" ref="AK430">PRODUCT(1+INDEX(AK:AK,ROW(AK$423)-364):AK$423)-1</f>
        <v>-0.18687376374071807</v>
      </c>
      <c r="AL430" s="3" cm="1">
        <f t="array" ref="AL430">PRODUCT(1+INDEX(AL:AL,ROW(AL$423)-364):AL$423)-1</f>
        <v>-0.17225696418419711</v>
      </c>
      <c r="AM430" s="3" cm="1">
        <f t="array" ref="AM430">PRODUCT(1+INDEX(AM:AM,ROW(AM$423)-364):AM$423)-1</f>
        <v>3.209658421672601E-2</v>
      </c>
      <c r="AN430" s="3" cm="1">
        <f t="array" aca="1" ref="AN430" ca="1">PRODUCT(1+INDEX(AN:AN,ROW(AN$423)-364):AN$423)-1</f>
        <v>0.17302232348253854</v>
      </c>
      <c r="AO430" s="3" cm="1">
        <f t="array" ref="AO430">PRODUCT(1+INDEX(AO:AO,ROW(AO$423)-364):AO$423)-1</f>
        <v>0.10940393705696239</v>
      </c>
      <c r="AP430" s="3" cm="1">
        <f t="array" ref="AP430">PRODUCT(1+INDEX(AP:AP,ROW(AP$423)-364):AP$423)-1</f>
        <v>0.39576873033362903</v>
      </c>
      <c r="AQ430" s="3" cm="1">
        <f t="array" ref="AQ430">PRODUCT(1+INDEX(AQ:AQ,ROW(AQ$423)-364):AQ$423)-1</f>
        <v>0.25198476743255727</v>
      </c>
      <c r="AR430" s="3" cm="1">
        <f t="array" ref="AR430">PRODUCT(1+INDEX(AR:AR,ROW(AR$423)-364):AR$423)-1</f>
        <v>0.21588084744156721</v>
      </c>
      <c r="AS430" s="3" cm="1">
        <f t="array" ref="AS430">PRODUCT(1+INDEX(AS:AS,ROW(AS$423)-364):AS$423)-1</f>
        <v>-0.15322763857110311</v>
      </c>
      <c r="AT430" s="3" cm="1">
        <f t="array" ref="AT430">PRODUCT(1+INDEX(AT:AT,ROW(AT$423)-364):AT$423)-1</f>
        <v>2.6120382205316428E-2</v>
      </c>
      <c r="AU430" s="3" cm="1">
        <f t="array" ref="AU430">PRODUCT(1+INDEX(AU:AU,ROW(AU$423)-364):AU$423)-1</f>
        <v>0.63910481754716253</v>
      </c>
      <c r="AW430" s="3" cm="1">
        <f t="array" ref="AW430">PRODUCT(1+INDEX(AW:AW,ROW(AW$423)-364):AW$423)-1</f>
        <v>0.23602368339046165</v>
      </c>
      <c r="AX430" s="3" cm="1">
        <f t="array" ref="AX430">PRODUCT(1+INDEX(AX:AX,ROW(AX$423)-364):AX$423)-1</f>
        <v>0.21181542977708356</v>
      </c>
      <c r="AY430" s="3" cm="1">
        <f t="array" ref="AY430">PRODUCT(1+INDEX(AY:AY,ROW(AY$423)-364):AY$423)-1</f>
        <v>0.20218253968253985</v>
      </c>
      <c r="AZ430" s="3" cm="1">
        <f t="array" ref="AZ430">PRODUCT(1+INDEX(AZ:AZ,ROW(AZ$423)-364):AZ$423)-1</f>
        <v>0.21757983505799117</v>
      </c>
      <c r="BA430" s="3" cm="1">
        <f t="array" ref="BA430">PRODUCT(1+INDEX(BA:BA,ROW(BA$423)-364):BA$423)-1</f>
        <v>0.22399668181932197</v>
      </c>
      <c r="BD430" s="3">
        <f t="shared" ref="BD430:BI430" si="56">ROUND(BD431,3)</f>
        <v>0.17299999999999999</v>
      </c>
      <c r="BE430" s="3">
        <f t="shared" si="56"/>
        <v>0.23599999999999999</v>
      </c>
      <c r="BF430" s="3">
        <f t="shared" si="56"/>
        <v>0.21199999999999999</v>
      </c>
      <c r="BG430" s="3">
        <f t="shared" si="56"/>
        <v>0.20200000000000001</v>
      </c>
      <c r="BH430" s="3">
        <f t="shared" si="56"/>
        <v>0.218</v>
      </c>
      <c r="BI430" s="3">
        <f t="shared" si="56"/>
        <v>0.224</v>
      </c>
      <c r="BK430" s="2">
        <v>180</v>
      </c>
      <c r="BL430" s="3">
        <v>-1.2904270623920966E-2</v>
      </c>
      <c r="BM430" s="3">
        <v>0.1027957778750539</v>
      </c>
      <c r="BN430" s="3">
        <v>0.13896630861029591</v>
      </c>
      <c r="BO430" s="3">
        <v>0.15727096922346129</v>
      </c>
      <c r="BP430" s="3">
        <v>1.9483856459846072E-2</v>
      </c>
      <c r="BQ430" s="3">
        <v>8.2351773595489064E-2</v>
      </c>
      <c r="BR430" s="3">
        <v>0.35515166400589426</v>
      </c>
    </row>
    <row r="431" spans="1:70">
      <c r="A431" s="4" t="s">
        <v>53</v>
      </c>
      <c r="B431" s="3" cm="1">
        <f t="array" aca="1" ref="B431" ca="1">PRODUCT(1+B$4:B$423)-1</f>
        <v>0.1858562244301567</v>
      </c>
      <c r="C431" s="3" cm="1">
        <f t="array" ref="C431">PRODUCT(1+C$4:C$423)-1</f>
        <v>-0.13496426608026457</v>
      </c>
      <c r="D431" s="3" cm="1">
        <f t="array" ref="D431">PRODUCT(1+D$4:D$423)-1</f>
        <v>0.21849315068493236</v>
      </c>
      <c r="E431" s="3" cm="1">
        <f t="array" ref="E431">PRODUCT(1+E$4:E$423)-1</f>
        <v>9.0358756904535431E-2</v>
      </c>
      <c r="F431" s="3" cm="1">
        <f t="array" ref="F431">PRODUCT(1+F$4:F$423)-1</f>
        <v>0.24186183532184602</v>
      </c>
      <c r="G431" s="3" cm="1">
        <f t="array" ref="G431">PRODUCT(1+G$4:G$423)-1</f>
        <v>0.41053840111184936</v>
      </c>
      <c r="H431" s="3" cm="1">
        <f t="array" ref="H431">PRODUCT(1+H$4:H$423)-1</f>
        <v>0.31070696721311486</v>
      </c>
      <c r="I431" s="3" cm="1">
        <f t="array" ref="I431">PRODUCT(1+I$4:I$423)-1</f>
        <v>-0.19669977490858293</v>
      </c>
      <c r="J431" s="3" cm="1">
        <f t="array" ref="J431">PRODUCT(1+J$4:J$423)-1</f>
        <v>0.29114281678203469</v>
      </c>
      <c r="K431" s="3" cm="1">
        <f t="array" ref="K431">PRODUCT(1+K$4:K$423)-1</f>
        <v>-0.26602199469093746</v>
      </c>
      <c r="L431" s="3" cm="1">
        <f t="array" ref="L431">PRODUCT(1+L$4:L$423)-1</f>
        <v>0.18046444339128409</v>
      </c>
      <c r="M431" s="3" cm="1">
        <f t="array" ref="M431">PRODUCT(1+M$4:M$423)-1</f>
        <v>0.33469949038746627</v>
      </c>
      <c r="N431" s="3" cm="1">
        <f t="array" ref="N431">PRODUCT(1+N$4:N$423)-1</f>
        <v>1.8036044362292025</v>
      </c>
      <c r="O431" s="3" cm="1">
        <f t="array" ref="O431">PRODUCT(1+O$4:O$423)-1</f>
        <v>-0.45911272157477168</v>
      </c>
      <c r="P431" s="3" cm="1">
        <f t="array" ref="P431">PRODUCT(1+P$4:P$423)-1</f>
        <v>-0.44489073456327999</v>
      </c>
      <c r="Q431" s="3" cm="1">
        <f t="array" ref="Q431">PRODUCT(1+Q$4:Q$423)-1</f>
        <v>0.29115492350786631</v>
      </c>
      <c r="R431" s="3" cm="1">
        <f t="array" ref="R431">PRODUCT(1+R$4:R$423)-1</f>
        <v>0.15153483839532078</v>
      </c>
      <c r="S431" s="3" cm="1">
        <f t="array" ref="S431">PRODUCT(1+S$4:S$423)-1</f>
        <v>-8.7445887445885107E-2</v>
      </c>
      <c r="T431" s="3" cm="1">
        <f t="array" ref="T431">PRODUCT(1+T$4:T$423)-1</f>
        <v>0.19278764805414617</v>
      </c>
      <c r="U431" s="3" cm="1">
        <f t="array" ref="U431">PRODUCT(1+U$4:U$423)-1</f>
        <v>0.6346153846153848</v>
      </c>
      <c r="V431" s="3" cm="1">
        <f t="array" ref="V431">PRODUCT(1+V$4:V$423)-1</f>
        <v>0.45273311897106283</v>
      </c>
      <c r="W431" s="3" cm="1">
        <f t="array" ref="W431">PRODUCT(1+W$4:W$423)-1</f>
        <v>0.97957235586101699</v>
      </c>
      <c r="X431" s="3" cm="1">
        <f t="array" ref="X431">PRODUCT(1+X$4:X$423)-1</f>
        <v>0.21019572143832765</v>
      </c>
      <c r="Y431" s="3" cm="1">
        <f t="array" ref="Y431">PRODUCT(1+Y$4:Y$423)-1</f>
        <v>-1.0520778537611131E-2</v>
      </c>
      <c r="Z431" s="3" cm="1">
        <f t="array" ref="Z431">PRODUCT(1+Z$4:Z$423)-1</f>
        <v>5.3688606084720814E-3</v>
      </c>
      <c r="AA431" s="3" cm="1">
        <f t="array" ref="AA431">PRODUCT(1+AA$4:AA$423)-1</f>
        <v>-0.11027611727867781</v>
      </c>
      <c r="AB431" s="3" cm="1">
        <f t="array" ref="AB431">PRODUCT(1+AB$4:AB$423)-1</f>
        <v>-9.3642886522555702E-2</v>
      </c>
      <c r="AC431" s="3" cm="1">
        <f t="array" ref="AC431">PRODUCT(1+AC$4:AC$423)-1</f>
        <v>-0.38673083533860386</v>
      </c>
      <c r="AD431" s="3" cm="1">
        <f t="array" ref="AD431">PRODUCT(1+AD$4:AD$423)-1</f>
        <v>7.9712076779525853E-2</v>
      </c>
      <c r="AE431" s="3" cm="1">
        <f t="array" ref="AE431">PRODUCT(1+AE$4:AE$423)-1</f>
        <v>0.73579068791946201</v>
      </c>
      <c r="AF431" s="3" cm="1">
        <f t="array" ref="AF431">PRODUCT(1+AF$4:AF$423)-1</f>
        <v>0.46814159292035518</v>
      </c>
      <c r="AG431" s="3" cm="1">
        <f t="array" ref="AG431">PRODUCT(1+AG$4:AG$423)-1</f>
        <v>0.14146090534979572</v>
      </c>
      <c r="AH431" s="3" cm="1">
        <f t="array" ref="AH431">PRODUCT(1+AH$4:AH$423)-1</f>
        <v>0.61756756756756515</v>
      </c>
      <c r="AI431" s="3" cm="1">
        <f t="array" ref="AI431">PRODUCT(1+AI$4:AI$423)-1</f>
        <v>-0.15337458793591952</v>
      </c>
      <c r="AJ431" s="3" cm="1">
        <f t="array" ref="AJ431">PRODUCT(1+AJ$4:AJ$423)-1</f>
        <v>2.5119617224879542E-2</v>
      </c>
      <c r="AK431" s="3" cm="1">
        <f t="array" ref="AK431">PRODUCT(1+AK$4:AK$423)-1</f>
        <v>-2.0965915745912223E-2</v>
      </c>
      <c r="AL431" s="3" cm="1">
        <f t="array" ref="AL431">PRODUCT(1+AL$4:AL$423)-1</f>
        <v>-6.254124721933485E-2</v>
      </c>
      <c r="AM431" s="3" cm="1">
        <f t="array" ref="AM431">PRODUCT(1+AM$4:AM$423)-1</f>
        <v>3.3618401651431151E-2</v>
      </c>
      <c r="AN431" s="3" cm="1">
        <f t="array" aca="1" ref="AN431" ca="1">PRODUCT(1+AN$4:AN$423)-1</f>
        <v>0.22437512855236719</v>
      </c>
      <c r="AO431" s="3" cm="1">
        <f t="array" ref="AO431">PRODUCT(1+AO$4:AO$423)-1</f>
        <v>0.21089770584102885</v>
      </c>
      <c r="AP431" s="3" cm="1">
        <f t="array" ref="AP431">PRODUCT(1+AP$4:AP$423)-1</f>
        <v>0.49366235747078857</v>
      </c>
      <c r="AQ431" s="3" cm="1">
        <f t="array" ref="AQ431">PRODUCT(1+AQ$4:AQ$423)-1</f>
        <v>0.43198667234600219</v>
      </c>
      <c r="AR431" s="3" cm="1">
        <f t="array" ref="AR431">PRODUCT(1+AR$4:AR$423)-1</f>
        <v>0.13309915863118493</v>
      </c>
      <c r="AS431" s="3" cm="1">
        <f t="array" ref="AS431">PRODUCT(1+AS$4:AS$423)-1</f>
        <v>-0.12203701491376295</v>
      </c>
      <c r="AT431" s="3" cm="1">
        <f t="array" ref="AT431">PRODUCT(1+AT$4:AT$423)-1</f>
        <v>6.632784972668837E-4</v>
      </c>
      <c r="AU431" s="3" cm="1">
        <f t="array" ref="AU431">PRODUCT(1+AU$4:AU$423)-1</f>
        <v>0.73579068791946201</v>
      </c>
      <c r="AW431" s="3" cm="1">
        <f t="array" ref="AW431">PRODUCT(1+AW$4:AW$423)-1</f>
        <v>0.37084398976982191</v>
      </c>
      <c r="AX431" s="3" cm="1">
        <f t="array" ref="AX431">PRODUCT(1+AX$4:AX$423)-1</f>
        <v>0.32364729458917618</v>
      </c>
      <c r="AY431" s="3" cm="1">
        <f t="array" ref="AY431">PRODUCT(1+AY$4:AY$423)-1</f>
        <v>0.3394495412844043</v>
      </c>
      <c r="AZ431" s="3" cm="1">
        <f t="array" ref="AZ431">PRODUCT(1+AZ$4:AZ$423)-1</f>
        <v>0.34163965586016332</v>
      </c>
      <c r="BA431" s="3" cm="1">
        <f t="array" ref="BA431">PRODUCT(1+BA$4:BA$423)-1</f>
        <v>0.34054878048780535</v>
      </c>
      <c r="BD431">
        <v>0.17302232348253854</v>
      </c>
      <c r="BE431">
        <v>0.23602368339046165</v>
      </c>
      <c r="BF431">
        <v>0.21181542977708356</v>
      </c>
      <c r="BG431">
        <v>0.20218253968253985</v>
      </c>
      <c r="BH431">
        <v>0.21757983505799117</v>
      </c>
      <c r="BI431">
        <v>0.22399668181932197</v>
      </c>
      <c r="BK431" s="2">
        <v>365</v>
      </c>
      <c r="BL431" s="3">
        <v>0.10940393705696239</v>
      </c>
      <c r="BM431" s="3">
        <v>0.39576873033362903</v>
      </c>
      <c r="BN431" s="3">
        <v>0.25198476743255727</v>
      </c>
      <c r="BO431" s="3">
        <v>0.21588084744156721</v>
      </c>
      <c r="BP431" s="3">
        <v>-0.15322763857110311</v>
      </c>
      <c r="BQ431" s="3">
        <v>2.6120382205316428E-2</v>
      </c>
      <c r="BR431" s="3">
        <v>0.63910481754716253</v>
      </c>
    </row>
    <row r="432" spans="1:70">
      <c r="A432" s="2" t="s">
        <v>54</v>
      </c>
      <c r="B432" s="3"/>
      <c r="AV432" t="s">
        <v>43</v>
      </c>
      <c r="BB432" t="s">
        <v>43</v>
      </c>
      <c r="BK432" s="5" t="s">
        <v>53</v>
      </c>
      <c r="BL432" s="3">
        <v>0.21089770584102885</v>
      </c>
      <c r="BM432" s="3">
        <v>0.49366235747078857</v>
      </c>
      <c r="BN432" s="3">
        <v>0.43198667234600219</v>
      </c>
      <c r="BO432" s="3">
        <v>0.13309915863118493</v>
      </c>
      <c r="BP432" s="3">
        <v>-0.12203701491376295</v>
      </c>
      <c r="BQ432" s="3">
        <v>6.632784972668837E-4</v>
      </c>
      <c r="BR432" s="3">
        <v>0.73579068791946201</v>
      </c>
    </row>
    <row r="433" spans="1:54">
      <c r="A433">
        <v>30</v>
      </c>
      <c r="B433" s="3" cm="1">
        <f t="array" aca="1" ref="B433" ca="1">(PRODUCT(1+INDEX(B:B,ROW(B$423)-29):B$423))^(252/30)-1</f>
        <v>-0.25688775637128658</v>
      </c>
      <c r="C433" s="3" cm="1">
        <f t="array" ref="C433">(PRODUCT(1+INDEX(C:C,ROW(C$423)-29):C$423))^(252/30)-1</f>
        <v>1.8768919156004986</v>
      </c>
      <c r="D433" s="3" cm="1">
        <f t="array" ref="D433">(PRODUCT(1+INDEX(D:D,ROW(D$423)-29):D$423))^(252/30)-1</f>
        <v>-0.67136440001328346</v>
      </c>
      <c r="E433" s="3" cm="1">
        <f t="array" ref="E433">(PRODUCT(1+INDEX(E:E,ROW(E$423)-29):E$423))^(252/30)-1</f>
        <v>0.88059449896026942</v>
      </c>
      <c r="F433" s="3" cm="1">
        <f t="array" ref="F433">(PRODUCT(1+INDEX(F:F,ROW(F$423)-29):F$423))^(252/30)-1</f>
        <v>1.3079272336654495</v>
      </c>
      <c r="G433" s="3" cm="1">
        <f t="array" ref="G433">(PRODUCT(1+INDEX(G:G,ROW(G$423)-29):G$423))^(252/30)-1</f>
        <v>-0.3178431529251935</v>
      </c>
      <c r="H433" s="3" cm="1">
        <f t="array" ref="H433">(PRODUCT(1+INDEX(H:H,ROW(H$423)-29):H$423))^(252/30)-1</f>
        <v>-0.53474149553844752</v>
      </c>
      <c r="I433" s="3" cm="1">
        <f t="array" ref="I433">(PRODUCT(1+INDEX(I:I,ROW(I$423)-29):I$423))^(252/30)-1</f>
        <v>3.5291182937123464</v>
      </c>
      <c r="J433" s="3" cm="1">
        <f t="array" ref="J433">(PRODUCT(1+INDEX(J:J,ROW(J$423)-29):J$423))^(252/30)-1</f>
        <v>-0.26202616787935584</v>
      </c>
      <c r="K433" s="3" cm="1">
        <f t="array" ref="K433">(PRODUCT(1+INDEX(K:K,ROW(K$423)-29):K$423))^(252/30)-1</f>
        <v>0.57701063962469057</v>
      </c>
      <c r="L433" s="3" cm="1">
        <f t="array" ref="L433">(PRODUCT(1+INDEX(L:L,ROW(L$423)-29):L$423))^(252/30)-1</f>
        <v>-0.50561324942208896</v>
      </c>
      <c r="M433" s="3" cm="1">
        <f t="array" ref="M433">(PRODUCT(1+INDEX(M:M,ROW(M$423)-29):M$423))^(252/30)-1</f>
        <v>-0.23298315659207414</v>
      </c>
      <c r="N433" s="3" cm="1">
        <f t="array" ref="N433">(PRODUCT(1+INDEX(N:N,ROW(N$423)-29):N$423))^(252/30)-1</f>
        <v>2.3539716765991785</v>
      </c>
      <c r="O433" s="3" cm="1">
        <f t="array" ref="O433">(PRODUCT(1+INDEX(O:O,ROW(O$423)-29):O$423))^(252/30)-1</f>
        <v>-0.87480135310623697</v>
      </c>
      <c r="P433" s="3" cm="1">
        <f t="array" ref="P433">(PRODUCT(1+INDEX(P:P,ROW(P$423)-29):P$423))^(252/30)-1</f>
        <v>-0.23482812255361463</v>
      </c>
      <c r="Q433" s="3" cm="1">
        <f t="array" ref="Q433">(PRODUCT(1+INDEX(Q:Q,ROW(Q$423)-29):Q$423))^(252/30)-1</f>
        <v>1.6162376226487027</v>
      </c>
      <c r="R433" s="3" cm="1">
        <f t="array" ref="R433">(PRODUCT(1+INDEX(R:R,ROW(R$423)-29):R$423))^(252/30)-1</f>
        <v>-0.11822911883678155</v>
      </c>
      <c r="S433" s="3" cm="1">
        <f t="array" ref="S433">(PRODUCT(1+INDEX(S:S,ROW(S$423)-29):S$423))^(252/30)-1</f>
        <v>5.7767045472525771</v>
      </c>
      <c r="T433" s="3" cm="1">
        <f t="array" ref="T433">(PRODUCT(1+INDEX(T:T,ROW(T$423)-29):T$423))^(252/30)-1</f>
        <v>0.49590003485613243</v>
      </c>
      <c r="U433" s="3" cm="1">
        <f t="array" ref="U433">(PRODUCT(1+INDEX(U:U,ROW(U$423)-29):U$423))^(252/30)-1</f>
        <v>-0.15890181011078808</v>
      </c>
      <c r="V433" s="3" cm="1">
        <f t="array" ref="V433">(PRODUCT(1+INDEX(V:V,ROW(V$423)-29):V$423))^(252/30)-1</f>
        <v>0.15928101620329715</v>
      </c>
      <c r="W433" s="3" cm="1">
        <f t="array" ref="W433">(PRODUCT(1+INDEX(W:W,ROW(W$423)-29):W$423))^(252/30)-1</f>
        <v>0.35920302339376398</v>
      </c>
      <c r="X433" s="3" cm="1">
        <f t="array" ref="X433">(PRODUCT(1+INDEX(X:X,ROW(X$423)-29):X$423))^(252/30)-1</f>
        <v>0.60706362940542014</v>
      </c>
      <c r="Y433" s="3" cm="1">
        <f t="array" ref="Y433">(PRODUCT(1+INDEX(Y:Y,ROW(Y$423)-29):Y$423))^(252/30)-1</f>
        <v>-0.426380326716152</v>
      </c>
      <c r="Z433" s="3" cm="1">
        <f t="array" ref="Z433">(PRODUCT(1+INDEX(Z:Z,ROW(Z$423)-29):Z$423))^(252/30)-1</f>
        <v>1.9335615740629759</v>
      </c>
      <c r="AA433" s="3" cm="1">
        <f t="array" ref="AA433">(PRODUCT(1+INDEX(AA:AA,ROW(AA$423)-29):AA$423))^(252/30)-1</f>
        <v>-0.90775186713593758</v>
      </c>
      <c r="AB433" s="3" cm="1">
        <f t="array" ref="AB433">(PRODUCT(1+INDEX(AB:AB,ROW(AB$423)-29):AB$423))^(252/30)-1</f>
        <v>-0.7247357280040182</v>
      </c>
      <c r="AC433" s="3" cm="1">
        <f t="array" ref="AC433">(PRODUCT(1+INDEX(AC:AC,ROW(AC$423)-29):AC$423))^(252/30)-1</f>
        <v>0.26113087485142206</v>
      </c>
      <c r="AD433" s="3" cm="1">
        <f t="array" ref="AD433">(PRODUCT(1+INDEX(AD:AD,ROW(AD$423)-29):AD$423))^(252/30)-1</f>
        <v>0.62340205595640752</v>
      </c>
      <c r="AE433" s="3" cm="1">
        <f t="array" ref="AE433">(PRODUCT(1+INDEX(AE:AE,ROW(AE$423)-29):AE$423))^(252/30)-1</f>
        <v>0.72382023689983876</v>
      </c>
      <c r="AF433" s="3" cm="1">
        <f t="array" ref="AF433">(PRODUCT(1+INDEX(AF:AF,ROW(AF$423)-29):AF$423))^(252/30)-1</f>
        <v>0.26642931973247275</v>
      </c>
      <c r="AG433" s="3" cm="1">
        <f t="array" ref="AG433">(PRODUCT(1+INDEX(AG:AG,ROW(AG$423)-29):AG$423))^(252/30)-1</f>
        <v>0.28368204720599666</v>
      </c>
      <c r="AH433" s="3" cm="1">
        <f t="array" ref="AH433">(PRODUCT(1+INDEX(AH:AH,ROW(AH$423)-29):AH$423))^(252/30)-1</f>
        <v>0.76725943972532096</v>
      </c>
      <c r="AI433" s="3" cm="1">
        <f t="array" ref="AI433">(PRODUCT(1+INDEX(AI:AI,ROW(AI$423)-29):AI$423))^(252/30)-1</f>
        <v>0.11468840062640617</v>
      </c>
      <c r="AJ433" s="3" cm="1">
        <f t="array" ref="AJ433">(PRODUCT(1+INDEX(AJ:AJ,ROW(AJ$423)-29):AJ$423))^(252/30)-1</f>
        <v>-0.32416187695122323</v>
      </c>
      <c r="AK433" s="3" cm="1">
        <f t="array" ref="AK433">(PRODUCT(1+INDEX(AK:AK,ROW(AK$423)-29):AK$423))^(252/30)-1</f>
        <v>-0.42253844522047368</v>
      </c>
      <c r="AL433" s="3" cm="1">
        <f t="array" ref="AL433">(PRODUCT(1+INDEX(AL:AL,ROW(AL$423)-29):AL$423))^(252/30)-1</f>
        <v>9.7262700063163399E-2</v>
      </c>
      <c r="AM433" s="3" cm="1">
        <f t="array" ref="AM433">(PRODUCT(1+INDEX(AM:AM,ROW(AM$423)-29):AM$423))^(252/30)-1</f>
        <v>-0.22231560214281454</v>
      </c>
      <c r="AN433" s="3" cm="1">
        <f t="array" aca="1" ref="AN433" ca="1">(PRODUCT(1+INDEX(AN:AN,ROW(AN$423)-29):AN$423))^(252/30)-1</f>
        <v>0.10394947339620408</v>
      </c>
      <c r="AO433" s="3"/>
      <c r="AP433" s="3"/>
      <c r="AQ433" s="3"/>
      <c r="AR433" s="3"/>
      <c r="AS433" s="3"/>
      <c r="AT433" s="3"/>
      <c r="AU433" s="3"/>
      <c r="AW433" s="3" cm="1">
        <f t="array" ref="AW433">(PRODUCT(1+INDEX(AW:AW,ROW(AW$423)-29):AW$423))^(252/30)-1</f>
        <v>0.18155741421451776</v>
      </c>
      <c r="AX433" s="3" cm="1">
        <f t="array" ref="AX433">(PRODUCT(1+INDEX(AX:AX,ROW(AX$423)-29):AX$423))^(252/30)-1</f>
        <v>0.21441865919863345</v>
      </c>
      <c r="AY433" s="3" cm="1">
        <f t="array" ref="AY433">(PRODUCT(1+INDEX(AY:AY,ROW(AY$423)-29):AY$423))^(252/30)-1</f>
        <v>9.0239695857924129E-2</v>
      </c>
      <c r="AZ433" s="3" cm="1">
        <f t="array" ref="AZ433">(PRODUCT(1+INDEX(AZ:AZ,ROW(AZ$423)-29):AZ$423))^(252/30)-1</f>
        <v>0.18974885791879359</v>
      </c>
      <c r="BA433" s="3" cm="1">
        <f t="array" ref="BA433">(PRODUCT(1+INDEX(BA:BA,ROW(BA$423)-29):BA$423))^(252/30)-1</f>
        <v>0.14329935980154751</v>
      </c>
    </row>
    <row r="434" spans="1:54">
      <c r="A434">
        <v>90</v>
      </c>
      <c r="B434" s="3" cm="1">
        <f t="array" aca="1" ref="B434" ca="1">(PRODUCT(1+INDEX(B:B,ROW(B$423)-89):B$423))^(252/90)-1</f>
        <v>-0.34733351611343644</v>
      </c>
      <c r="C434" s="3" cm="1">
        <f t="array" ref="C434">(PRODUCT(1+INDEX(C:C,ROW(C$423)-89):C$423))^(252/90)-1</f>
        <v>1.1293809792567564</v>
      </c>
      <c r="D434" s="3" cm="1">
        <f t="array" ref="D434">(PRODUCT(1+INDEX(D:D,ROW(D$423)-89):D$423))^(252/90)-1</f>
        <v>-0.13684439930246928</v>
      </c>
      <c r="E434" s="3" cm="1">
        <f t="array" ref="E434">(PRODUCT(1+INDEX(E:E,ROW(E$423)-89):E$423))^(252/90)-1</f>
        <v>0.52231266367769358</v>
      </c>
      <c r="F434" s="3" cm="1">
        <f t="array" ref="F434">(PRODUCT(1+INDEX(F:F,ROW(F$423)-89):F$423))^(252/90)-1</f>
        <v>0.47630247074357546</v>
      </c>
      <c r="G434" s="3" cm="1">
        <f t="array" ref="G434">(PRODUCT(1+INDEX(G:G,ROW(G$423)-89):G$423))^(252/90)-1</f>
        <v>-0.23616021878036297</v>
      </c>
      <c r="H434" s="3" cm="1">
        <f t="array" ref="H434">(PRODUCT(1+INDEX(H:H,ROW(H$423)-89):H$423))^(252/90)-1</f>
        <v>0.31838292945965208</v>
      </c>
      <c r="I434" s="3" cm="1">
        <f t="array" ref="I434">(PRODUCT(1+INDEX(I:I,ROW(I$423)-89):I$423))^(252/90)-1</f>
        <v>-4.5692858329063113E-2</v>
      </c>
      <c r="J434" s="3" cm="1">
        <f t="array" ref="J434">(PRODUCT(1+INDEX(J:J,ROW(J$423)-89):J$423))^(252/90)-1</f>
        <v>0.85600625319559276</v>
      </c>
      <c r="K434" s="3" cm="1">
        <f t="array" ref="K434">(PRODUCT(1+INDEX(K:K,ROW(K$423)-89):K$423))^(252/90)-1</f>
        <v>4.9329369906159881E-2</v>
      </c>
      <c r="L434" s="3" cm="1">
        <f t="array" ref="L434">(PRODUCT(1+INDEX(L:L,ROW(L$423)-89):L$423))^(252/90)-1</f>
        <v>8.1505962625312289E-2</v>
      </c>
      <c r="M434" s="3" cm="1">
        <f t="array" ref="M434">(PRODUCT(1+INDEX(M:M,ROW(M$423)-89):M$423))^(252/90)-1</f>
        <v>0.93331282592710374</v>
      </c>
      <c r="N434" s="3" cm="1">
        <f t="array" ref="N434">(PRODUCT(1+INDEX(N:N,ROW(N$423)-89):N$423))^(252/90)-1</f>
        <v>6.2314998027190969</v>
      </c>
      <c r="O434" s="3" cm="1">
        <f t="array" ref="O434">(PRODUCT(1+INDEX(O:O,ROW(O$423)-89):O$423))^(252/90)-1</f>
        <v>-0.29645230609985929</v>
      </c>
      <c r="P434" s="3" cm="1">
        <f t="array" ref="P434">(PRODUCT(1+INDEX(P:P,ROW(P$423)-89):P$423))^(252/90)-1</f>
        <v>1.5279161331913853</v>
      </c>
      <c r="Q434" s="3" cm="1">
        <f t="array" ref="Q434">(PRODUCT(1+INDEX(Q:Q,ROW(Q$423)-89):Q$423))^(252/90)-1</f>
        <v>0.44542421111126695</v>
      </c>
      <c r="R434" s="3" cm="1">
        <f t="array" ref="R434">(PRODUCT(1+INDEX(R:R,ROW(R$423)-89):R$423))^(252/90)-1</f>
        <v>0.21224608848405868</v>
      </c>
      <c r="S434" s="3" cm="1">
        <f t="array" ref="S434">(PRODUCT(1+INDEX(S:S,ROW(S$423)-89):S$423))^(252/90)-1</f>
        <v>0.43014836668263845</v>
      </c>
      <c r="T434" s="3" cm="1">
        <f t="array" ref="T434">(PRODUCT(1+INDEX(T:T,ROW(T$423)-89):T$423))^(252/90)-1</f>
        <v>1.6646223544011147</v>
      </c>
      <c r="U434" s="3" cm="1">
        <f t="array" ref="U434">(PRODUCT(1+INDEX(U:U,ROW(U$423)-89):U$423))^(252/90)-1</f>
        <v>-0.55115241293902639</v>
      </c>
      <c r="V434" s="3" cm="1">
        <f t="array" ref="V434">(PRODUCT(1+INDEX(V:V,ROW(V$423)-89):V$423))^(252/90)-1</f>
        <v>1.0393251703124422</v>
      </c>
      <c r="W434" s="3" cm="1">
        <f t="array" ref="W434">(PRODUCT(1+INDEX(W:W,ROW(W$423)-89):W$423))^(252/90)-1</f>
        <v>1.1482930678883849</v>
      </c>
      <c r="X434" s="3" cm="1">
        <f t="array" ref="X434">(PRODUCT(1+INDEX(X:X,ROW(X$423)-89):X$423))^(252/90)-1</f>
        <v>7.5471398182616944E-2</v>
      </c>
      <c r="Y434" s="3" cm="1">
        <f t="array" ref="Y434">(PRODUCT(1+INDEX(Y:Y,ROW(Y$423)-89):Y$423))^(252/90)-1</f>
        <v>4.3938777114026273E-2</v>
      </c>
      <c r="Z434" s="3" cm="1">
        <f t="array" ref="Z434">(PRODUCT(1+INDEX(Z:Z,ROW(Z$423)-89):Z$423))^(252/90)-1</f>
        <v>1.4693380124832056</v>
      </c>
      <c r="AA434" s="3" cm="1">
        <f t="array" ref="AA434">(PRODUCT(1+INDEX(AA:AA,ROW(AA$423)-89):AA$423))^(252/90)-1</f>
        <v>3.0778790948384138</v>
      </c>
      <c r="AB434" s="3" cm="1">
        <f t="array" ref="AB434">(PRODUCT(1+INDEX(AB:AB,ROW(AB$423)-89):AB$423))^(252/90)-1</f>
        <v>-0.16264880049908781</v>
      </c>
      <c r="AC434" s="3" cm="1">
        <f t="array" ref="AC434">(PRODUCT(1+INDEX(AC:AC,ROW(AC$423)-89):AC$423))^(252/90)-1</f>
        <v>2.160486180814611</v>
      </c>
      <c r="AD434" s="3" cm="1">
        <f t="array" ref="AD434">(PRODUCT(1+INDEX(AD:AD,ROW(AD$423)-89):AD$423))^(252/90)-1</f>
        <v>0.19003975518579841</v>
      </c>
      <c r="AE434" s="3" cm="1">
        <f t="array" ref="AE434">(PRODUCT(1+INDEX(AE:AE,ROW(AE$423)-89):AE$423))^(252/90)-1</f>
        <v>0.21211233882767355</v>
      </c>
      <c r="AF434" s="3" cm="1">
        <f t="array" ref="AF434">(PRODUCT(1+INDEX(AF:AF,ROW(AF$423)-89):AF$423))^(252/90)-1</f>
        <v>0.87261291147607611</v>
      </c>
      <c r="AG434" s="3" cm="1">
        <f t="array" ref="AG434">(PRODUCT(1+INDEX(AG:AG,ROW(AG$423)-89):AG$423))^(252/90)-1</f>
        <v>0.13706912627017442</v>
      </c>
      <c r="AH434" s="3" cm="1">
        <f t="array" ref="AH434">(PRODUCT(1+INDEX(AH:AH,ROW(AH$423)-89):AH$423))^(252/90)-1</f>
        <v>0.28442272748739184</v>
      </c>
      <c r="AI434" s="3" cm="1">
        <f t="array" ref="AI434">(PRODUCT(1+INDEX(AI:AI,ROW(AI$423)-89):AI$423))^(252/90)-1</f>
        <v>0.28741457619914335</v>
      </c>
      <c r="AJ434" s="3" cm="1">
        <f t="array" ref="AJ434">(PRODUCT(1+INDEX(AJ:AJ,ROW(AJ$423)-89):AJ$423))^(252/90)-1</f>
        <v>0.20140120585931465</v>
      </c>
      <c r="AK434" s="3" cm="1">
        <f t="array" ref="AK434">(PRODUCT(1+INDEX(AK:AK,ROW(AK$423)-89):AK$423))^(252/90)-1</f>
        <v>-0.14905515657581259</v>
      </c>
      <c r="AL434" s="3" cm="1">
        <f t="array" ref="AL434">(PRODUCT(1+INDEX(AL:AL,ROW(AL$423)-89):AL$423))^(252/90)-1</f>
        <v>0.46784526204944177</v>
      </c>
      <c r="AM434" s="3" cm="1">
        <f t="array" ref="AM434">(PRODUCT(1+INDEX(AM:AM,ROW(AM$423)-89):AM$423))^(252/90)-1</f>
        <v>-0.10214192433054958</v>
      </c>
      <c r="AN434" s="3" cm="1">
        <f t="array" aca="1" ref="AN434" ca="1">(PRODUCT(1+INDEX(AN:AN,ROW(AN$423)-89):AN$423))^(252/90)-1</f>
        <v>0.4700608869111591</v>
      </c>
      <c r="AO434" s="3"/>
      <c r="AP434" s="3"/>
      <c r="AQ434" s="3"/>
      <c r="AR434" s="3"/>
      <c r="AS434" s="3"/>
      <c r="AT434" s="3"/>
      <c r="AU434" s="3"/>
      <c r="AW434" s="3" cm="1">
        <f t="array" ref="AW434">(PRODUCT(1+INDEX(AW:AW,ROW(AW$423)-89):AW$423))^(252/90)-1</f>
        <v>0.57012914391461567</v>
      </c>
      <c r="AX434" s="3" cm="1">
        <f t="array" ref="AX434">(PRODUCT(1+INDEX(AX:AX,ROW(AX$423)-89):AX$423))^(252/90)-1</f>
        <v>0.52306865840281258</v>
      </c>
      <c r="AY434" s="3" cm="1">
        <f t="array" ref="AY434">(PRODUCT(1+INDEX(AY:AY,ROW(AY$423)-89):AY$423))^(252/90)-1</f>
        <v>0.66074678048970847</v>
      </c>
      <c r="AZ434" s="3" cm="1">
        <f t="array" ref="AZ434">(PRODUCT(1+INDEX(AZ:AZ,ROW(AZ$423)-89):AZ$423))^(252/90)-1</f>
        <v>0.58111779027747268</v>
      </c>
      <c r="BA434" s="3" cm="1">
        <f t="array" ref="BA434">(PRODUCT(1+INDEX(BA:BA,ROW(BA$423)-89):BA$423))^(252/90)-1</f>
        <v>0.47028730125335882</v>
      </c>
    </row>
    <row r="435" spans="1:54">
      <c r="A435">
        <v>180</v>
      </c>
      <c r="B435" s="3" cm="1">
        <f t="array" aca="1" ref="B435" ca="1">(PRODUCT(1+INDEX(B:B,ROW(B$423)-179):B$423))^(252/180)-1</f>
        <v>-7.0639768297445893E-2</v>
      </c>
      <c r="C435" s="3" cm="1">
        <f t="array" ref="C435">(PRODUCT(1+INDEX(C:C,ROW(C$423)-179):C$423))^(252/180)-1</f>
        <v>0.29250916777705216</v>
      </c>
      <c r="D435" s="3" cm="1">
        <f t="array" ref="D435">(PRODUCT(1+INDEX(D:D,ROW(D$423)-179):D$423))^(252/180)-1</f>
        <v>-0.35635175939338926</v>
      </c>
      <c r="E435" s="3" cm="1">
        <f t="array" ref="E435">(PRODUCT(1+INDEX(E:E,ROW(E$423)-179):E$423))^(252/180)-1</f>
        <v>0.12509962800426244</v>
      </c>
      <c r="F435" s="3" cm="1">
        <f t="array" ref="F435">(PRODUCT(1+INDEX(F:F,ROW(F$423)-179):F$423))^(252/180)-1</f>
        <v>9.9048521893808195E-2</v>
      </c>
      <c r="G435" s="3" cm="1">
        <f t="array" ref="G435">(PRODUCT(1+INDEX(G:G,ROW(G$423)-179):G$423))^(252/180)-1</f>
        <v>-0.1834493090001762</v>
      </c>
      <c r="H435" s="3" cm="1">
        <f t="array" ref="H435">(PRODUCT(1+INDEX(H:H,ROW(H$423)-179):H$423))^(252/180)-1</f>
        <v>-3.8178324665965047E-3</v>
      </c>
      <c r="I435" s="3" cm="1">
        <f t="array" ref="I435">(PRODUCT(1+INDEX(I:I,ROW(I$423)-179):I$423))^(252/180)-1</f>
        <v>0.57133863335380575</v>
      </c>
      <c r="J435" s="3" cm="1">
        <f t="array" ref="J435">(PRODUCT(1+INDEX(J:J,ROW(J$423)-179):J$423))^(252/180)-1</f>
        <v>0.5714740219019312</v>
      </c>
      <c r="K435" s="3" cm="1">
        <f t="array" ref="K435">(PRODUCT(1+INDEX(K:K,ROW(K$423)-179):K$423))^(252/180)-1</f>
        <v>-0.1786653273653761</v>
      </c>
      <c r="L435" s="3" cm="1">
        <f t="array" ref="L435">(PRODUCT(1+INDEX(L:L,ROW(L$423)-179):L$423))^(252/180)-1</f>
        <v>0.10585519784950725</v>
      </c>
      <c r="M435" s="3" cm="1">
        <f t="array" ref="M435">(PRODUCT(1+INDEX(M:M,ROW(M$423)-179):M$423))^(252/180)-1</f>
        <v>0.15252300062096835</v>
      </c>
      <c r="N435" s="3" cm="1">
        <f t="array" ref="N435">(PRODUCT(1+INDEX(N:N,ROW(N$423)-179):N$423))^(252/180)-1</f>
        <v>-9.4927426028114881E-2</v>
      </c>
      <c r="O435" s="3" cm="1">
        <f t="array" ref="O435">(PRODUCT(1+INDEX(O:O,ROW(O$423)-179):O$423))^(252/180)-1</f>
        <v>-0.60354677407231905</v>
      </c>
      <c r="P435" s="3" cm="1">
        <f t="array" ref="P435">(PRODUCT(1+INDEX(P:P,ROW(P$423)-179):P$423))^(252/180)-1</f>
        <v>-0.2419455516295842</v>
      </c>
      <c r="Q435" s="3" cm="1">
        <f t="array" ref="Q435">(PRODUCT(1+INDEX(Q:Q,ROW(Q$423)-179):Q$423))^(252/180)-1</f>
        <v>-4.7294009969886641E-2</v>
      </c>
      <c r="R435" s="3" cm="1">
        <f t="array" ref="R435">(PRODUCT(1+INDEX(R:R,ROW(R$423)-179):R$423))^(252/180)-1</f>
        <v>-5.1339995964289731E-2</v>
      </c>
      <c r="S435" s="3" cm="1">
        <f t="array" ref="S435">(PRODUCT(1+INDEX(S:S,ROW(S$423)-179):S$423))^(252/180)-1</f>
        <v>0.75495398264131941</v>
      </c>
      <c r="T435" s="3" cm="1">
        <f t="array" ref="T435">(PRODUCT(1+INDEX(T:T,ROW(T$423)-179):T$423))^(252/180)-1</f>
        <v>0.51489774520139431</v>
      </c>
      <c r="U435" s="3" cm="1">
        <f t="array" ref="U435">(PRODUCT(1+INDEX(U:U,ROW(U$423)-179):U$423))^(252/180)-1</f>
        <v>-0.36737476336911767</v>
      </c>
      <c r="V435" s="3" cm="1">
        <f t="array" ref="V435">(PRODUCT(1+INDEX(V:V,ROW(V$423)-179):V$423))^(252/180)-1</f>
        <v>0.17828482912201293</v>
      </c>
      <c r="W435" s="3" cm="1">
        <f t="array" ref="W435">(PRODUCT(1+INDEX(W:W,ROW(W$423)-179):W$423))^(252/180)-1</f>
        <v>0.46778852150966599</v>
      </c>
      <c r="X435" s="3" cm="1">
        <f t="array" ref="X435">(PRODUCT(1+INDEX(X:X,ROW(X$423)-179):X$423))^(252/180)-1</f>
        <v>0.2495881857137825</v>
      </c>
      <c r="Y435" s="3" cm="1">
        <f t="array" ref="Y435">(PRODUCT(1+INDEX(Y:Y,ROW(Y$423)-179):Y$423))^(252/180)-1</f>
        <v>0.24767236659229241</v>
      </c>
      <c r="Z435" s="3" cm="1">
        <f t="array" ref="Z435">(PRODUCT(1+INDEX(Z:Z,ROW(Z$423)-179):Z$423))^(252/180)-1</f>
        <v>0.22411340190636508</v>
      </c>
      <c r="AA435" s="3" cm="1">
        <f t="array" ref="AA435">(PRODUCT(1+INDEX(AA:AA,ROW(AA$423)-179):AA$423))^(252/180)-1</f>
        <v>1.0936661070773352</v>
      </c>
      <c r="AB435" s="3" cm="1">
        <f t="array" ref="AB435">(PRODUCT(1+INDEX(AB:AB,ROW(AB$423)-179):AB$423))^(252/180)-1</f>
        <v>8.2466460360612892E-3</v>
      </c>
      <c r="AC435" s="3" cm="1">
        <f t="array" ref="AC435">(PRODUCT(1+INDEX(AC:AC,ROW(AC$423)-179):AC$423))^(252/180)-1</f>
        <v>0.16380678331904375</v>
      </c>
      <c r="AD435" s="3" cm="1">
        <f t="array" ref="AD435">(PRODUCT(1+INDEX(AD:AD,ROW(AD$423)-179):AD$423))^(252/180)-1</f>
        <v>0.28015142043640595</v>
      </c>
      <c r="AE435" s="3" cm="1">
        <f t="array" ref="AE435">(PRODUCT(1+INDEX(AE:AE,ROW(AE$423)-179):AE$423))^(252/180)-1</f>
        <v>0.53032285290313652</v>
      </c>
      <c r="AF435" s="3" cm="1">
        <f t="array" ref="AF435">(PRODUCT(1+INDEX(AF:AF,ROW(AF$423)-179):AF$423))^(252/180)-1</f>
        <v>0.12790177675886016</v>
      </c>
      <c r="AG435" s="3" cm="1">
        <f t="array" ref="AG435">(PRODUCT(1+INDEX(AG:AG,ROW(AG$423)-179):AG$423))^(252/180)-1</f>
        <v>7.0220454080794914E-2</v>
      </c>
      <c r="AH435" s="3" cm="1">
        <f t="array" ref="AH435">(PRODUCT(1+INDEX(AH:AH,ROW(AH$423)-179):AH$423))^(252/180)-1</f>
        <v>0.25297440217487033</v>
      </c>
      <c r="AI435" s="3" cm="1">
        <f t="array" ref="AI435">(PRODUCT(1+INDEX(AI:AI,ROW(AI$423)-179):AI$423))^(252/180)-1</f>
        <v>-0.10109973244594739</v>
      </c>
      <c r="AJ435" s="3" cm="1">
        <f t="array" ref="AJ435">(PRODUCT(1+INDEX(AJ:AJ,ROW(AJ$423)-179):AJ$423))^(252/180)-1</f>
        <v>-8.1255872329061063E-2</v>
      </c>
      <c r="AK435" s="3" cm="1">
        <f t="array" ref="AK435">(PRODUCT(1+INDEX(AK:AK,ROW(AK$423)-179):AK$423))^(252/180)-1</f>
        <v>-0.38365370218476524</v>
      </c>
      <c r="AL435" s="3" cm="1">
        <f t="array" ref="AL435">(PRODUCT(1+INDEX(AL:AL,ROW(AL$423)-179):AL$423))^(252/180)-1</f>
        <v>-5.4966849702672516E-2</v>
      </c>
      <c r="AM435" s="3" cm="1">
        <f t="array" ref="AM435">(PRODUCT(1+INDEX(AM:AM,ROW(AM$423)-179):AM$423))^(252/180)-1</f>
        <v>0.25416446668575432</v>
      </c>
      <c r="AN435" s="3" cm="1">
        <f t="array" aca="1" ref="AN435" ca="1">(PRODUCT(1+INDEX(AN:AN,ROW(AN$423)-179):AN$423))^(252/180)-1</f>
        <v>0.13612675775872574</v>
      </c>
      <c r="AO435" s="3"/>
      <c r="AP435" s="3"/>
      <c r="AQ435" s="3"/>
      <c r="AR435" s="3"/>
      <c r="AS435" s="3"/>
      <c r="AT435" s="3"/>
      <c r="AU435" s="3"/>
      <c r="AW435" s="3" cm="1">
        <f t="array" ref="AW435">(PRODUCT(1+INDEX(AW:AW,ROW(AW$423)-179):AW$423))^(252/180)-1</f>
        <v>0.10053738679795843</v>
      </c>
      <c r="AX435" s="3" cm="1">
        <f t="array" ref="AX435">(PRODUCT(1+INDEX(AX:AX,ROW(AX$423)-179):AX$423))^(252/180)-1</f>
        <v>6.8368450293915917E-2</v>
      </c>
      <c r="AY435" s="3" cm="1">
        <f t="array" ref="AY435">(PRODUCT(1+INDEX(AY:AY,ROW(AY$423)-179):AY$423))^(252/180)-1</f>
        <v>8.5139101009927831E-2</v>
      </c>
      <c r="AZ435" s="3" cm="1">
        <f t="array" ref="AZ435">(PRODUCT(1+INDEX(AZ:AZ,ROW(AZ$423)-179):AZ$423))^(252/180)-1</f>
        <v>8.2021963702485268E-2</v>
      </c>
      <c r="BA435" s="3" cm="1">
        <f t="array" ref="BA435">(PRODUCT(1+INDEX(BA:BA,ROW(BA$423)-179):BA$423))^(252/180)-1</f>
        <v>0.12895138206437329</v>
      </c>
    </row>
    <row r="436" spans="1:54">
      <c r="A436">
        <v>365</v>
      </c>
      <c r="B436" s="3" cm="1">
        <f t="array" aca="1" ref="B436" ca="1">(PRODUCT(1+INDEX(B:B,ROW(B$423)-364):B$423))^(252/365)-1</f>
        <v>0.14769058524889234</v>
      </c>
      <c r="C436" s="3" cm="1">
        <f t="array" ref="C436">(PRODUCT(1+INDEX(C:C,ROW(C$423)-364):C$423))^(252/365)-1</f>
        <v>5.1883540463437683E-3</v>
      </c>
      <c r="D436" s="3" cm="1">
        <f t="array" ref="D436">(PRODUCT(1+INDEX(D:D,ROW(D$423)-364):D$423))^(252/365)-1</f>
        <v>-3.0632703017055007E-2</v>
      </c>
      <c r="E436" s="3" cm="1">
        <f t="array" ref="E436">(PRODUCT(1+INDEX(E:E,ROW(E$423)-364):E$423))^(252/365)-1</f>
        <v>-0.15096018139672884</v>
      </c>
      <c r="F436" s="3" cm="1">
        <f t="array" ref="F436">(PRODUCT(1+INDEX(F:F,ROW(F$423)-364):F$423))^(252/365)-1</f>
        <v>0.1812085986305001</v>
      </c>
      <c r="G436" s="3" cm="1">
        <f t="array" ref="G436">(PRODUCT(1+INDEX(G:G,ROW(G$423)-364):G$423))^(252/365)-1</f>
        <v>0.12832238107032823</v>
      </c>
      <c r="H436" s="3" cm="1">
        <f t="array" ref="H436">(PRODUCT(1+INDEX(H:H,ROW(H$423)-364):H$423))^(252/365)-1</f>
        <v>6.0071639387609732E-2</v>
      </c>
      <c r="I436" s="3" cm="1">
        <f t="array" ref="I436">(PRODUCT(1+INDEX(I:I,ROW(I$423)-364):I$423))^(252/365)-1</f>
        <v>-0.23310995310189986</v>
      </c>
      <c r="J436" s="3" cm="1">
        <f t="array" ref="J436">(PRODUCT(1+INDEX(J:J,ROW(J$423)-364):J$423))^(252/365)-1</f>
        <v>0.25175600688380961</v>
      </c>
      <c r="K436" s="3" cm="1">
        <f t="array" ref="K436">(PRODUCT(1+INDEX(K:K,ROW(K$423)-364):K$423))^(252/365)-1</f>
        <v>-0.26933017880981147</v>
      </c>
      <c r="L436" s="3" cm="1">
        <f t="array" ref="L436">(PRODUCT(1+INDEX(L:L,ROW(L$423)-364):L$423))^(252/365)-1</f>
        <v>0.1277213151256722</v>
      </c>
      <c r="M436" s="3" cm="1">
        <f t="array" ref="M436">(PRODUCT(1+INDEX(M:M,ROW(M$423)-364):M$423))^(252/365)-1</f>
        <v>0.10318691665668123</v>
      </c>
      <c r="N436" s="3" cm="1">
        <f t="array" ref="N436">(PRODUCT(1+INDEX(N:N,ROW(N$423)-364):N$423))^(252/365)-1</f>
        <v>0.95066118494908647</v>
      </c>
      <c r="O436" s="3" cm="1">
        <f t="array" ref="O436">(PRODUCT(1+INDEX(O:O,ROW(O$423)-364):O$423))^(252/365)-1</f>
        <v>-0.44573246374518172</v>
      </c>
      <c r="P436" s="3" cm="1">
        <f t="array" ref="P436">(PRODUCT(1+INDEX(P:P,ROW(P$423)-364):P$423))^(252/365)-1</f>
        <v>-0.25486040610169391</v>
      </c>
      <c r="Q436" s="3" cm="1">
        <f t="array" ref="Q436">(PRODUCT(1+INDEX(Q:Q,ROW(Q$423)-364):Q$423))^(252/365)-1</f>
        <v>0.2606755057612109</v>
      </c>
      <c r="R436" s="3" cm="1">
        <f t="array" ref="R436">(PRODUCT(1+INDEX(R:R,ROW(R$423)-364):R$423))^(252/365)-1</f>
        <v>0.10491991737247397</v>
      </c>
      <c r="S436" s="3" cm="1">
        <f t="array" ref="S436">(PRODUCT(1+INDEX(S:S,ROW(S$423)-364):S$423))^(252/365)-1</f>
        <v>-3.9966594847084091E-2</v>
      </c>
      <c r="T436" s="3" cm="1">
        <f t="array" ref="T436">(PRODUCT(1+INDEX(T:T,ROW(T$423)-364):T$423))^(252/365)-1</f>
        <v>0.27652218596687583</v>
      </c>
      <c r="U436" s="3" cm="1">
        <f t="array" ref="U436">(PRODUCT(1+INDEX(U:U,ROW(U$423)-364):U$423))^(252/365)-1</f>
        <v>0.3953876703322623</v>
      </c>
      <c r="V436" s="3" cm="1">
        <f t="array" ref="V436">(PRODUCT(1+INDEX(V:V,ROW(V$423)-364):V$423))^(252/365)-1</f>
        <v>0.31545845188520305</v>
      </c>
      <c r="W436" s="3" cm="1">
        <f t="array" ref="W436">(PRODUCT(1+INDEX(W:W,ROW(W$423)-364):W$423))^(252/365)-1</f>
        <v>0.50640686090241771</v>
      </c>
      <c r="X436" s="3" cm="1">
        <f t="array" ref="X436">(PRODUCT(1+INDEX(X:X,ROW(X$423)-364):X$423))^(252/365)-1</f>
        <v>0.12903461156952889</v>
      </c>
      <c r="Y436" s="3" cm="1">
        <f t="array" ref="Y436">(PRODUCT(1+INDEX(Y:Y,ROW(Y$423)-364):Y$423))^(252/365)-1</f>
        <v>3.5894560125222297E-2</v>
      </c>
      <c r="Z436" s="3" cm="1">
        <f t="array" ref="Z436">(PRODUCT(1+INDEX(Z:Z,ROW(Z$423)-364):Z$423))^(252/365)-1</f>
        <v>6.6313497892614093E-2</v>
      </c>
      <c r="AA436" s="3" cm="1">
        <f t="array" ref="AA436">(PRODUCT(1+INDEX(AA:AA,ROW(AA$423)-364):AA$423))^(252/365)-1</f>
        <v>0.23400084673654509</v>
      </c>
      <c r="AB436" s="3" cm="1">
        <f t="array" ref="AB436">(PRODUCT(1+INDEX(AB:AB,ROW(AB$423)-364):AB$423))^(252/365)-1</f>
        <v>1.5538471703567147E-2</v>
      </c>
      <c r="AC436" s="3" cm="1">
        <f t="array" ref="AC436">(PRODUCT(1+INDEX(AC:AC,ROW(AC$423)-364):AC$423))^(252/365)-1</f>
        <v>-0.28920011263443723</v>
      </c>
      <c r="AD436" s="3" cm="1">
        <f t="array" ref="AD436">(PRODUCT(1+INDEX(AD:AD,ROW(AD$423)-364):AD$423))^(252/365)-1</f>
        <v>-3.0683580001356181E-2</v>
      </c>
      <c r="AE436" s="3" cm="1">
        <f t="array" ref="AE436">(PRODUCT(1+INDEX(AE:AE,ROW(AE$423)-364):AE$423))^(252/365)-1</f>
        <v>0.40658776678301711</v>
      </c>
      <c r="AF436" s="3" cm="1">
        <f t="array" ref="AF436">(PRODUCT(1+INDEX(AF:AF,ROW(AF$423)-364):AF$423))^(252/365)-1</f>
        <v>0.21561674009170062</v>
      </c>
      <c r="AG436" s="3" cm="1">
        <f t="array" ref="AG436">(PRODUCT(1+INDEX(AG:AG,ROW(AG$423)-364):AG$423))^(252/365)-1</f>
        <v>6.4475338065905108E-2</v>
      </c>
      <c r="AH436" s="3" cm="1">
        <f t="array" ref="AH436">(PRODUCT(1+INDEX(AH:AH,ROW(AH$423)-364):AH$423))^(252/365)-1</f>
        <v>0.20462094502652395</v>
      </c>
      <c r="AI436" s="3" cm="1">
        <f t="array" ref="AI436">(PRODUCT(1+INDEX(AI:AI,ROW(AI$423)-364):AI$423))^(252/365)-1</f>
        <v>-0.10694948372331681</v>
      </c>
      <c r="AJ436" s="3" cm="1">
        <f t="array" ref="AJ436">(PRODUCT(1+INDEX(AJ:AJ,ROW(AJ$423)-364):AJ$423))^(252/365)-1</f>
        <v>4.3698736118877202E-2</v>
      </c>
      <c r="AK436" s="3" cm="1">
        <f t="array" ref="AK436">(PRODUCT(1+INDEX(AK:AK,ROW(AK$423)-364):AK$423))^(252/365)-1</f>
        <v>-0.13309385621864489</v>
      </c>
      <c r="AL436" s="3" cm="1">
        <f t="array" ref="AL436">(PRODUCT(1+INDEX(AL:AL,ROW(AL$423)-364):AL$423))^(252/365)-1</f>
        <v>-0.12236450810321819</v>
      </c>
      <c r="AM436" s="3" cm="1">
        <f t="array" ref="AM436">(PRODUCT(1+INDEX(AM:AM,ROW(AM$423)-364):AM$423))^(252/365)-1</f>
        <v>2.2051249721874999E-2</v>
      </c>
      <c r="AN436" s="3" cm="1">
        <f t="array" aca="1" ref="AN436" ca="1">(PRODUCT(1+INDEX(AN:AN,ROW(AN$423)-364):AN$423))^(252/365)-1</f>
        <v>0.11647708341632823</v>
      </c>
      <c r="AO436" s="3"/>
      <c r="AP436" s="3"/>
      <c r="AQ436" s="3"/>
      <c r="AR436" s="3"/>
      <c r="AS436" s="3"/>
      <c r="AT436" s="3"/>
      <c r="AU436" s="3"/>
      <c r="AW436" s="3" cm="1">
        <f t="array" ref="AW436">(PRODUCT(1+INDEX(AW:AW,ROW(AW$423)-364):AW$423))^(252/365)-1</f>
        <v>0.1575407955729331</v>
      </c>
      <c r="AX436" s="3" cm="1">
        <f t="array" ref="AX436">(PRODUCT(1+INDEX(AX:AX,ROW(AX$423)-364):AX$423))^(252/365)-1</f>
        <v>0.14184054155734271</v>
      </c>
      <c r="AY436" s="3" cm="1">
        <f t="array" ref="AY436">(PRODUCT(1+INDEX(AY:AY,ROW(AY$423)-364):AY$423))^(252/365)-1</f>
        <v>0.13556618512177598</v>
      </c>
      <c r="AZ436" s="3" cm="1">
        <f t="array" ref="AZ436">(PRODUCT(1+INDEX(AZ:AZ,ROW(AZ$423)-364):AZ$423))^(252/365)-1</f>
        <v>0.14558778513999848</v>
      </c>
      <c r="BA436" s="3" cm="1">
        <f t="array" ref="BA436">(PRODUCT(1+INDEX(BA:BA,ROW(BA$423)-364):BA$423))^(252/365)-1</f>
        <v>0.14975270497152926</v>
      </c>
    </row>
    <row r="437" spans="1:54">
      <c r="A437" s="4" t="s">
        <v>53</v>
      </c>
      <c r="B437" s="3" cm="1">
        <f t="array" aca="1" ref="B437" ca="1">(PRODUCT(1+B$4:B$423))^(252/(ROW(B$423)-ROW(B$4)+1))-1</f>
        <v>0.10769251864097829</v>
      </c>
      <c r="C437" s="3" cm="1">
        <f t="array" ref="C437">(PRODUCT(1+C$4:C$423))^(252/(ROW(C$423)-ROW(C$4)+1))-1</f>
        <v>-8.3314358337298056E-2</v>
      </c>
      <c r="D437" s="3" cm="1">
        <f t="array" ref="D437">(PRODUCT(1+D$4:D$423))^(252/(ROW(D$423)-ROW(D$4)+1))-1</f>
        <v>0.12588453919232556</v>
      </c>
      <c r="E437" s="3" cm="1">
        <f t="array" ref="E437">(PRODUCT(1+E$4:E$423))^(252/(ROW(E$423)-ROW(E$4)+1))-1</f>
        <v>5.3274692936015722E-2</v>
      </c>
      <c r="F437" s="3" cm="1">
        <f t="array" ref="F437">(PRODUCT(1+F$4:F$423))^(252/(ROW(F$423)-ROW(F$4)+1))-1</f>
        <v>0.13879084835626632</v>
      </c>
      <c r="G437" s="3" cm="1">
        <f t="array" ref="G437">(PRODUCT(1+G$4:G$423))^(252/(ROW(G$423)-ROW(G$4)+1))-1</f>
        <v>0.22922376617928664</v>
      </c>
      <c r="H437" s="3" cm="1">
        <f t="array" ref="H437">(PRODUCT(1+H$4:H$423))^(252/(ROW(H$423)-ROW(H$4)+1))-1</f>
        <v>0.17626009796823205</v>
      </c>
      <c r="I437" s="3" cm="1">
        <f t="array" ref="I437">(PRODUCT(1+I$4:I$423))^(252/(ROW(I$423)-ROW(I$4)+1))-1</f>
        <v>-0.12314711909544096</v>
      </c>
      <c r="J437" s="3" cm="1">
        <f t="array" ref="J437">(PRODUCT(1+J$4:J$423))^(252/(ROW(J$423)-ROW(J$4)+1))-1</f>
        <v>0.16569402400852118</v>
      </c>
      <c r="K437" s="3" cm="1">
        <f t="array" ref="K437">(PRODUCT(1+K$4:K$423))^(252/(ROW(K$423)-ROW(K$4)+1))-1</f>
        <v>-0.16936576363680711</v>
      </c>
      <c r="L437" s="3" cm="1">
        <f t="array" ref="L437">(PRODUCT(1+L$4:L$423))^(252/(ROW(L$423)-ROW(L$4)+1))-1</f>
        <v>0.10466793034385624</v>
      </c>
      <c r="M437" s="3" cm="1">
        <f t="array" ref="M437">(PRODUCT(1+M$4:M$423))^(252/(ROW(M$423)-ROW(M$4)+1))-1</f>
        <v>0.18913208347632549</v>
      </c>
      <c r="N437" s="3" cm="1">
        <f t="array" ref="N437">(PRODUCT(1+N$4:N$423))^(252/(ROW(N$423)-ROW(N$4)+1))-1</f>
        <v>0.85622254481150861</v>
      </c>
      <c r="O437" s="3" cm="1">
        <f t="array" ref="O437">(PRODUCT(1+O$4:O$423))^(252/(ROW(O$423)-ROW(O$4)+1))-1</f>
        <v>-0.30838554722070877</v>
      </c>
      <c r="P437" s="3" cm="1">
        <f t="array" ref="P437">(PRODUCT(1+P$4:P$423))^(252/(ROW(P$423)-ROW(P$4)+1))-1</f>
        <v>-0.29753112581888963</v>
      </c>
      <c r="Q437" s="3" cm="1">
        <f t="array" ref="Q437">(PRODUCT(1+Q$4:Q$423))^(252/(ROW(Q$423)-ROW(Q$4)+1))-1</f>
        <v>0.16570058225039919</v>
      </c>
      <c r="R437" s="3" cm="1">
        <f t="array" ref="R437">(PRODUCT(1+R$4:R$423))^(252/(ROW(R$423)-ROW(R$4)+1))-1</f>
        <v>8.8344154368421801E-2</v>
      </c>
      <c r="S437" s="3" cm="1">
        <f t="array" ref="S437">(PRODUCT(1+S$4:S$423))^(252/(ROW(S$423)-ROW(S$4)+1))-1</f>
        <v>-5.3424682086501751E-2</v>
      </c>
      <c r="T437" s="3" cm="1">
        <f t="array" ref="T437">(PRODUCT(1+T$4:T$423))^(252/(ROW(T$423)-ROW(T$4)+1))-1</f>
        <v>0.11157272001469787</v>
      </c>
      <c r="U437" s="3" cm="1">
        <f t="array" ref="U437">(PRODUCT(1+U$4:U$423))^(252/(ROW(U$423)-ROW(U$4)+1))-1</f>
        <v>0.34291754932033203</v>
      </c>
      <c r="V437" s="3" cm="1">
        <f t="array" ref="V437">(PRODUCT(1+V$4:V$423))^(252/(ROW(V$423)-ROW(V$4)+1))-1</f>
        <v>0.25115611405869953</v>
      </c>
      <c r="W437" s="3" cm="1">
        <f t="array" ref="W437">(PRODUCT(1+W$4:W$423))^(252/(ROW(W$423)-ROW(W$4)+1))-1</f>
        <v>0.50640874517987022</v>
      </c>
      <c r="X437" s="3" cm="1">
        <f t="array" ref="X437">(PRODUCT(1+X$4:X$423))^(252/(ROW(X$423)-ROW(X$4)+1))-1</f>
        <v>0.12127817229704951</v>
      </c>
      <c r="Y437" s="3" cm="1">
        <f t="array" ref="Y437">(PRODUCT(1+Y$4:Y$423))^(252/(ROW(Y$423)-ROW(Y$4)+1))-1</f>
        <v>-6.32581516353381E-3</v>
      </c>
      <c r="Z437" s="3" cm="1">
        <f t="array" ref="Z437">(PRODUCT(1+Z$4:Z$423))^(252/(ROW(Z$423)-ROW(Z$4)+1))-1</f>
        <v>3.2178660438737516E-3</v>
      </c>
      <c r="AA437" s="3" cm="1">
        <f t="array" ref="AA437">(PRODUCT(1+AA$4:AA$423))^(252/(ROW(AA$423)-ROW(AA$4)+1))-1</f>
        <v>-6.7705442225222678E-2</v>
      </c>
      <c r="AB437" s="3" cm="1">
        <f t="array" ref="AB437">(PRODUCT(1+AB$4:AB$423))^(252/(ROW(AB$423)-ROW(AB$4)+1))-1</f>
        <v>-5.7286755716078774E-2</v>
      </c>
      <c r="AC437" s="3" cm="1">
        <f t="array" ref="AC437">(PRODUCT(1+AC$4:AC$423))^(252/(ROW(AC$423)-ROW(AC$4)+1))-1</f>
        <v>-0.25425443841178363</v>
      </c>
      <c r="AD437" s="3" cm="1">
        <f t="array" ref="AD437">(PRODUCT(1+AD$4:AD$423))^(252/(ROW(AD$423)-ROW(AD$4)+1))-1</f>
        <v>4.7091840714396316E-2</v>
      </c>
      <c r="AE437" s="3" cm="1">
        <f t="array" ref="AE437">(PRODUCT(1+AE$4:AE$423))^(252/(ROW(AE$423)-ROW(AE$4)+1))-1</f>
        <v>0.39218968765624052</v>
      </c>
      <c r="AF437" s="3" cm="1">
        <f t="array" ref="AF437">(PRODUCT(1+AF$4:AF$423))^(252/(ROW(AF$423)-ROW(AF$4)+1))-1</f>
        <v>0.25910157018041691</v>
      </c>
      <c r="AG437" s="3" cm="1">
        <f t="array" ref="AG437">(PRODUCT(1+AG$4:AG$423))^(252/(ROW(AG$423)-ROW(AG$4)+1))-1</f>
        <v>8.2621443667436623E-2</v>
      </c>
      <c r="AH437" s="3" cm="1">
        <f t="array" ref="AH437">(PRODUCT(1+AH$4:AH$423))^(252/(ROW(AH$423)-ROW(AH$4)+1))-1</f>
        <v>0.33449655933436362</v>
      </c>
      <c r="AI437" s="3" cm="1">
        <f t="array" ref="AI437">(PRODUCT(1+AI$4:AI$423))^(252/(ROW(AI$423)-ROW(AI$4)+1))-1</f>
        <v>-9.5070429389183753E-2</v>
      </c>
      <c r="AJ437" s="3" cm="1">
        <f t="array" ref="AJ437">(PRODUCT(1+AJ$4:AJ$423))^(252/(ROW(AJ$423)-ROW(AJ$4)+1))-1</f>
        <v>1.4996925380964088E-2</v>
      </c>
      <c r="AK437" s="3" cm="1">
        <f t="array" ref="AK437">(PRODUCT(1+AK$4:AK$423))^(252/(ROW(AK$423)-ROW(AK$4)+1))-1</f>
        <v>-1.263282048342329E-2</v>
      </c>
      <c r="AL437" s="3" cm="1">
        <f t="array" ref="AL437">(PRODUCT(1+AL$4:AL$423))^(252/(ROW(AL$423)-ROW(AL$4)+1))-1</f>
        <v>-3.8008353170604581E-2</v>
      </c>
      <c r="AM437" s="3" cm="1">
        <f t="array" ref="AM437">(PRODUCT(1+AM$4:AM$423))^(252/(ROW(AM$423)-ROW(AM$4)+1))-1</f>
        <v>2.0037503141281832E-2</v>
      </c>
      <c r="AN437" s="3" cm="1">
        <f t="array" aca="1" ref="AN437" ca="1">(PRODUCT(1+AN$4:AN$423))^(252/(ROW(AN$423)-ROW(AN$4)+1))-1</f>
        <v>0.12914235742533831</v>
      </c>
      <c r="AO437" s="3"/>
      <c r="AP437" s="3"/>
      <c r="AQ437" s="3"/>
      <c r="AR437" s="3"/>
      <c r="AS437" s="3"/>
      <c r="AT437" s="3"/>
      <c r="AU437" s="3"/>
      <c r="AW437" s="3" cm="1">
        <f t="array" ref="AW437">(PRODUCT(1+AW$4:AW$423))^(252/(ROW(AW$423)-ROW(AW$4)+1))-1</f>
        <v>0.20835020300814522</v>
      </c>
      <c r="AX437" s="3" cm="1">
        <f t="array" ref="AX437">(PRODUCT(1+AX$4:AX$423))^(252/(ROW(AX$423)-ROW(AX$4)+1))-1</f>
        <v>0.18321418015964364</v>
      </c>
      <c r="AY437" s="3" cm="1">
        <f t="array" ref="AY437">(PRODUCT(1+AY$4:AY$423))^(252/(ROW(AY$423)-ROW(AY$4)+1))-1</f>
        <v>0.19166947448647975</v>
      </c>
      <c r="AZ437" s="3" cm="1">
        <f t="array" ref="AZ437">(PRODUCT(1+AZ$4:AZ$423))^(252/(ROW(AZ$423)-ROW(AZ$4)+1))-1</f>
        <v>0.19283818138114972</v>
      </c>
      <c r="BA437" s="3" cm="1">
        <f t="array" ref="BA437">(PRODUCT(1+BA$4:BA$423))^(252/(ROW(BA$423)-ROW(BA$4)+1))-1</f>
        <v>0.19225615498907689</v>
      </c>
    </row>
    <row r="438" spans="1:54">
      <c r="A438" s="2" t="s">
        <v>103</v>
      </c>
      <c r="AV438" t="s">
        <v>43</v>
      </c>
      <c r="BB438" t="s">
        <v>43</v>
      </c>
    </row>
    <row r="440" spans="1:54">
      <c r="A440" s="2"/>
      <c r="B440" s="2"/>
      <c r="C440" s="2"/>
      <c r="D440" s="2"/>
      <c r="E440" s="2"/>
      <c r="G440" s="2"/>
      <c r="H440" s="2"/>
      <c r="I440" s="2"/>
    </row>
    <row r="445" spans="1:54">
      <c r="A445" s="4"/>
    </row>
    <row r="447" spans="1:54">
      <c r="A447" s="2"/>
    </row>
    <row r="452" spans="1:1">
      <c r="A452" s="4"/>
    </row>
  </sheetData>
  <conditionalFormatting sqref="BL428:BR428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L429:BR429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L430:BR430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L431:BR431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L432:BR432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BDAC9B-5656-4AE7-ACBA-C06CAB0588B3}">
  <dimension ref="A1:J54"/>
  <sheetViews>
    <sheetView zoomScale="69" zoomScaleNormal="90" workbookViewId="0">
      <selection activeCell="C51" sqref="C51"/>
    </sheetView>
  </sheetViews>
  <sheetFormatPr defaultRowHeight="14.5"/>
  <cols>
    <col min="1" max="1" width="12.6328125" customWidth="1"/>
    <col min="2" max="2" width="50.6328125" customWidth="1"/>
    <col min="3" max="3" width="4.1796875" customWidth="1"/>
    <col min="5" max="5" width="8.7265625" style="3"/>
  </cols>
  <sheetData>
    <row r="1" spans="1:10">
      <c r="A1" s="2" t="s">
        <v>55</v>
      </c>
      <c r="D1" t="s">
        <v>100</v>
      </c>
      <c r="E1" s="3" t="s">
        <v>101</v>
      </c>
      <c r="I1" s="2" t="s">
        <v>55</v>
      </c>
      <c r="J1" s="3">
        <v>0.18421052631578946</v>
      </c>
    </row>
    <row r="2" spans="1:10">
      <c r="A2" t="s">
        <v>3</v>
      </c>
      <c r="B2" t="s">
        <v>60</v>
      </c>
      <c r="C2" t="s">
        <v>104</v>
      </c>
      <c r="D2">
        <v>1</v>
      </c>
      <c r="I2" t="s">
        <v>56</v>
      </c>
      <c r="J2" s="3">
        <v>0.18421052631578946</v>
      </c>
    </row>
    <row r="3" spans="1:10">
      <c r="A3" t="s">
        <v>8</v>
      </c>
      <c r="B3" t="s">
        <v>61</v>
      </c>
      <c r="C3" t="s">
        <v>105</v>
      </c>
      <c r="D3">
        <v>1</v>
      </c>
      <c r="I3" t="s">
        <v>57</v>
      </c>
      <c r="J3" s="3">
        <v>0.15789473684210525</v>
      </c>
    </row>
    <row r="4" spans="1:10">
      <c r="A4" t="s">
        <v>16</v>
      </c>
      <c r="B4" t="s">
        <v>62</v>
      </c>
      <c r="C4" t="s">
        <v>106</v>
      </c>
      <c r="D4">
        <v>1</v>
      </c>
      <c r="I4" t="s">
        <v>75</v>
      </c>
      <c r="J4" s="3">
        <v>0.13157894736842105</v>
      </c>
    </row>
    <row r="5" spans="1:10">
      <c r="A5" t="s">
        <v>22</v>
      </c>
      <c r="B5" t="s">
        <v>63</v>
      </c>
      <c r="C5" t="s">
        <v>116</v>
      </c>
      <c r="D5">
        <v>1</v>
      </c>
      <c r="I5" t="s">
        <v>58</v>
      </c>
      <c r="J5" s="3">
        <v>0.10526315789473684</v>
      </c>
    </row>
    <row r="6" spans="1:10">
      <c r="A6" t="s">
        <v>25</v>
      </c>
      <c r="B6" t="s">
        <v>64</v>
      </c>
      <c r="C6" t="s">
        <v>117</v>
      </c>
      <c r="D6">
        <v>1</v>
      </c>
      <c r="I6" t="s">
        <v>76</v>
      </c>
      <c r="J6" s="3">
        <v>0.21052631578947367</v>
      </c>
    </row>
    <row r="7" spans="1:10">
      <c r="A7" t="s">
        <v>45</v>
      </c>
      <c r="B7" t="s">
        <v>65</v>
      </c>
      <c r="C7" t="s">
        <v>118</v>
      </c>
      <c r="D7">
        <v>1</v>
      </c>
      <c r="I7" t="s">
        <v>59</v>
      </c>
      <c r="J7" s="3">
        <v>2.6315789473684209E-2</v>
      </c>
    </row>
    <row r="8" spans="1:10">
      <c r="A8" t="s">
        <v>20</v>
      </c>
      <c r="B8" t="s">
        <v>66</v>
      </c>
      <c r="C8" t="s">
        <v>109</v>
      </c>
      <c r="D8">
        <v>1</v>
      </c>
    </row>
    <row r="9" spans="1:10">
      <c r="D9">
        <f>SUM(D2:D8)</f>
        <v>7</v>
      </c>
      <c r="E9" s="3">
        <f>D9/$D$54</f>
        <v>0.18421052631578946</v>
      </c>
      <c r="F9" s="2" t="s">
        <v>55</v>
      </c>
    </row>
    <row r="10" spans="1:10">
      <c r="A10" s="2" t="s">
        <v>56</v>
      </c>
    </row>
    <row r="11" spans="1:10">
      <c r="A11" t="s">
        <v>44</v>
      </c>
      <c r="B11" t="s">
        <v>67</v>
      </c>
      <c r="C11" t="s">
        <v>119</v>
      </c>
      <c r="D11">
        <v>1</v>
      </c>
    </row>
    <row r="12" spans="1:10">
      <c r="A12" t="s">
        <v>14</v>
      </c>
      <c r="B12" t="s">
        <v>68</v>
      </c>
      <c r="C12" t="s">
        <v>110</v>
      </c>
      <c r="D12">
        <v>1</v>
      </c>
    </row>
    <row r="13" spans="1:10">
      <c r="A13" t="s">
        <v>15</v>
      </c>
      <c r="B13" t="s">
        <v>69</v>
      </c>
      <c r="C13" t="s">
        <v>114</v>
      </c>
      <c r="D13">
        <v>1</v>
      </c>
    </row>
    <row r="14" spans="1:10">
      <c r="A14" t="s">
        <v>21</v>
      </c>
      <c r="B14" t="s">
        <v>70</v>
      </c>
      <c r="C14" t="s">
        <v>107</v>
      </c>
      <c r="D14">
        <v>1</v>
      </c>
    </row>
    <row r="15" spans="1:10">
      <c r="A15" t="s">
        <v>37</v>
      </c>
      <c r="B15" t="s">
        <v>71</v>
      </c>
      <c r="C15" t="s">
        <v>123</v>
      </c>
      <c r="D15">
        <v>1</v>
      </c>
    </row>
    <row r="16" spans="1:10">
      <c r="A16" t="s">
        <v>11</v>
      </c>
      <c r="B16" t="s">
        <v>72</v>
      </c>
      <c r="C16" t="s">
        <v>124</v>
      </c>
      <c r="D16">
        <v>1</v>
      </c>
    </row>
    <row r="17" spans="1:6">
      <c r="A17" t="s">
        <v>18</v>
      </c>
      <c r="B17" t="s">
        <v>73</v>
      </c>
      <c r="C17" t="s">
        <v>125</v>
      </c>
      <c r="D17">
        <v>1</v>
      </c>
    </row>
    <row r="18" spans="1:6">
      <c r="D18">
        <f>SUM(D11:D17)</f>
        <v>7</v>
      </c>
      <c r="E18" s="3">
        <f>D18/$D$54</f>
        <v>0.18421052631578946</v>
      </c>
      <c r="F18" s="2" t="s">
        <v>56</v>
      </c>
    </row>
    <row r="19" spans="1:6">
      <c r="A19" s="2" t="s">
        <v>57</v>
      </c>
    </row>
    <row r="20" spans="1:6">
      <c r="A20" t="s">
        <v>6</v>
      </c>
      <c r="B20" t="s">
        <v>99</v>
      </c>
      <c r="C20" t="s">
        <v>122</v>
      </c>
      <c r="D20">
        <v>1</v>
      </c>
    </row>
    <row r="21" spans="1:6">
      <c r="A21" t="s">
        <v>10</v>
      </c>
      <c r="B21" t="s">
        <v>98</v>
      </c>
      <c r="C21" t="s">
        <v>126</v>
      </c>
      <c r="D21">
        <v>1</v>
      </c>
    </row>
    <row r="22" spans="1:6">
      <c r="A22" t="s">
        <v>23</v>
      </c>
      <c r="B22" t="s">
        <v>97</v>
      </c>
      <c r="C22" t="s">
        <v>127</v>
      </c>
      <c r="D22">
        <v>1</v>
      </c>
    </row>
    <row r="23" spans="1:6">
      <c r="A23" t="s">
        <v>24</v>
      </c>
      <c r="B23" t="s">
        <v>96</v>
      </c>
      <c r="C23" t="s">
        <v>128</v>
      </c>
      <c r="D23">
        <v>1</v>
      </c>
    </row>
    <row r="24" spans="1:6">
      <c r="A24" t="s">
        <v>34</v>
      </c>
      <c r="B24" t="s">
        <v>94</v>
      </c>
      <c r="C24" t="s">
        <v>129</v>
      </c>
      <c r="D24">
        <v>1</v>
      </c>
    </row>
    <row r="25" spans="1:6">
      <c r="A25" t="s">
        <v>32</v>
      </c>
      <c r="B25" t="s">
        <v>95</v>
      </c>
      <c r="C25" t="s">
        <v>131</v>
      </c>
      <c r="D25">
        <v>1</v>
      </c>
    </row>
    <row r="26" spans="1:6">
      <c r="D26">
        <f>SUM(D20:D25)</f>
        <v>6</v>
      </c>
      <c r="E26" s="3">
        <f>D26/$D$54</f>
        <v>0.15789473684210525</v>
      </c>
      <c r="F26" s="2" t="s">
        <v>57</v>
      </c>
    </row>
    <row r="27" spans="1:6">
      <c r="A27" s="2" t="s">
        <v>75</v>
      </c>
    </row>
    <row r="28" spans="1:6">
      <c r="A28" t="s">
        <v>9</v>
      </c>
      <c r="B28" t="s">
        <v>89</v>
      </c>
      <c r="C28" t="s">
        <v>121</v>
      </c>
      <c r="D28">
        <v>1</v>
      </c>
    </row>
    <row r="29" spans="1:6">
      <c r="A29" t="s">
        <v>13</v>
      </c>
      <c r="B29" t="s">
        <v>90</v>
      </c>
      <c r="C29" t="s">
        <v>111</v>
      </c>
      <c r="D29">
        <v>1</v>
      </c>
    </row>
    <row r="30" spans="1:6">
      <c r="A30" t="s">
        <v>28</v>
      </c>
      <c r="B30" t="s">
        <v>91</v>
      </c>
      <c r="C30" t="s">
        <v>132</v>
      </c>
      <c r="D30">
        <v>1</v>
      </c>
    </row>
    <row r="31" spans="1:6">
      <c r="A31" t="s">
        <v>29</v>
      </c>
      <c r="B31" t="s">
        <v>92</v>
      </c>
      <c r="C31" t="s">
        <v>133</v>
      </c>
      <c r="D31">
        <v>1</v>
      </c>
    </row>
    <row r="32" spans="1:6">
      <c r="A32" t="s">
        <v>36</v>
      </c>
      <c r="B32" t="s">
        <v>93</v>
      </c>
      <c r="C32" t="s">
        <v>134</v>
      </c>
      <c r="D32">
        <v>1</v>
      </c>
    </row>
    <row r="33" spans="1:6">
      <c r="D33">
        <f>SUM(D28:D32)</f>
        <v>5</v>
      </c>
      <c r="E33" s="3">
        <f>D33/$D$54</f>
        <v>0.13157894736842105</v>
      </c>
      <c r="F33" s="2" t="s">
        <v>75</v>
      </c>
    </row>
    <row r="34" spans="1:6">
      <c r="A34" s="2" t="s">
        <v>58</v>
      </c>
    </row>
    <row r="35" spans="1:6">
      <c r="A35" t="s">
        <v>7</v>
      </c>
      <c r="B35" t="s">
        <v>74</v>
      </c>
      <c r="C35" t="s">
        <v>135</v>
      </c>
      <c r="D35">
        <v>1</v>
      </c>
    </row>
    <row r="36" spans="1:6">
      <c r="A36" t="s">
        <v>12</v>
      </c>
      <c r="B36" t="s">
        <v>85</v>
      </c>
      <c r="C36" t="s">
        <v>108</v>
      </c>
      <c r="D36">
        <v>1</v>
      </c>
    </row>
    <row r="37" spans="1:6">
      <c r="A37" t="s">
        <v>30</v>
      </c>
      <c r="B37" t="s">
        <v>86</v>
      </c>
      <c r="C37" t="s">
        <v>136</v>
      </c>
      <c r="D37">
        <v>1</v>
      </c>
    </row>
    <row r="38" spans="1:6">
      <c r="A38" t="s">
        <v>35</v>
      </c>
      <c r="B38" t="s">
        <v>87</v>
      </c>
      <c r="C38" t="s">
        <v>137</v>
      </c>
      <c r="D38">
        <v>1</v>
      </c>
    </row>
    <row r="39" spans="1:6">
      <c r="D39">
        <f>SUM(D35:D38)</f>
        <v>4</v>
      </c>
      <c r="E39" s="3">
        <f>D39/$D$54</f>
        <v>0.10526315789473684</v>
      </c>
      <c r="F39" s="2" t="s">
        <v>58</v>
      </c>
    </row>
    <row r="40" spans="1:6">
      <c r="A40" s="2" t="s">
        <v>76</v>
      </c>
    </row>
    <row r="41" spans="1:6">
      <c r="A41" t="s">
        <v>17</v>
      </c>
      <c r="B41" t="s">
        <v>78</v>
      </c>
      <c r="C41" t="s">
        <v>115</v>
      </c>
      <c r="D41">
        <v>1</v>
      </c>
    </row>
    <row r="42" spans="1:6">
      <c r="A42" t="s">
        <v>19</v>
      </c>
      <c r="B42" t="s">
        <v>79</v>
      </c>
      <c r="C42" t="s">
        <v>113</v>
      </c>
      <c r="D42">
        <v>1</v>
      </c>
    </row>
    <row r="43" spans="1:6">
      <c r="A43" t="s">
        <v>26</v>
      </c>
      <c r="B43" t="s">
        <v>80</v>
      </c>
      <c r="C43" t="s">
        <v>138</v>
      </c>
      <c r="D43">
        <v>1</v>
      </c>
    </row>
    <row r="44" spans="1:6">
      <c r="A44" t="s">
        <v>27</v>
      </c>
      <c r="B44" t="s">
        <v>81</v>
      </c>
      <c r="C44" t="s">
        <v>120</v>
      </c>
      <c r="D44">
        <v>1</v>
      </c>
    </row>
    <row r="45" spans="1:6">
      <c r="A45" t="s">
        <v>38</v>
      </c>
      <c r="B45" t="s">
        <v>82</v>
      </c>
      <c r="C45" t="s">
        <v>139</v>
      </c>
      <c r="D45">
        <v>1</v>
      </c>
    </row>
    <row r="46" spans="1:6">
      <c r="A46" t="s">
        <v>39</v>
      </c>
      <c r="B46" t="s">
        <v>83</v>
      </c>
      <c r="C46" t="s">
        <v>140</v>
      </c>
      <c r="D46">
        <v>1</v>
      </c>
    </row>
    <row r="47" spans="1:6">
      <c r="A47" t="s">
        <v>33</v>
      </c>
      <c r="B47" t="s">
        <v>84</v>
      </c>
      <c r="C47" t="s">
        <v>141</v>
      </c>
      <c r="D47">
        <v>1</v>
      </c>
    </row>
    <row r="48" spans="1:6">
      <c r="A48" t="s">
        <v>5</v>
      </c>
      <c r="B48" t="s">
        <v>88</v>
      </c>
      <c r="C48" t="s">
        <v>112</v>
      </c>
      <c r="D48">
        <v>1</v>
      </c>
    </row>
    <row r="49" spans="1:6">
      <c r="D49">
        <f>SUM(D41:D48)</f>
        <v>8</v>
      </c>
      <c r="E49" s="3">
        <f>D49/$D$54</f>
        <v>0.21052631578947367</v>
      </c>
      <c r="F49" s="2" t="s">
        <v>76</v>
      </c>
    </row>
    <row r="50" spans="1:6">
      <c r="A50" s="2" t="s">
        <v>59</v>
      </c>
    </row>
    <row r="51" spans="1:6">
      <c r="A51" t="s">
        <v>31</v>
      </c>
      <c r="B51" t="s">
        <v>77</v>
      </c>
      <c r="C51" t="s">
        <v>130</v>
      </c>
      <c r="D51">
        <v>1</v>
      </c>
    </row>
    <row r="52" spans="1:6">
      <c r="D52">
        <f>SUM(D51)</f>
        <v>1</v>
      </c>
      <c r="E52" s="3">
        <f>D52/$D$54</f>
        <v>2.6315789473684209E-2</v>
      </c>
      <c r="F52" s="2" t="s">
        <v>59</v>
      </c>
    </row>
    <row r="54" spans="1:6">
      <c r="D54">
        <f>D52+D49+D39+D33+D26+D18+D9</f>
        <v>38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Raw-Dynamic</vt:lpstr>
      <vt:lpstr>Raw- Static</vt:lpstr>
      <vt:lpstr>% Simple + Cum</vt:lpstr>
      <vt:lpstr>Portfolio-categories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Jake Smith</dc:creator>
  <cp:lastModifiedBy>Jake Smith</cp:lastModifiedBy>
  <dcterms:created xsi:type="dcterms:W3CDTF">2025-09-07T14:14:21Z</dcterms:created>
  <dcterms:modified xsi:type="dcterms:W3CDTF">2025-09-09T20:45:28Z</dcterms:modified>
</cp:coreProperties>
</file>